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2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3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0f5842687148b80/Desktop/"/>
    </mc:Choice>
  </mc:AlternateContent>
  <xr:revisionPtr revIDLastSave="756" documentId="8_{4CD60526-A203-4D30-993B-DE333D903787}" xr6:coauthVersionLast="47" xr6:coauthVersionMax="47" xr10:uidLastSave="{1B59F6E3-F06D-49A8-9A51-4E5E51C3569C}"/>
  <bookViews>
    <workbookView xWindow="-108" yWindow="-108" windowWidth="23256" windowHeight="12456" activeTab="5" xr2:uid="{56382100-C9BF-452C-A5B8-715B5AC08D45}"/>
  </bookViews>
  <sheets>
    <sheet name="train" sheetId="2" r:id="rId1"/>
    <sheet name="Raw_Data" sheetId="1" r:id="rId2"/>
    <sheet name="Data_Cleaning" sheetId="3" r:id="rId3"/>
    <sheet name="Basic_Analysis" sheetId="4" r:id="rId4"/>
    <sheet name="Medium_Analysis" sheetId="5" r:id="rId5"/>
    <sheet name="Dashboard" sheetId="6" r:id="rId6"/>
    <sheet name="Insights" sheetId="7" r:id="rId7"/>
  </sheets>
  <definedNames>
    <definedName name="ExternalData_1" localSheetId="2" hidden="1">Data_Cleaning!$A$1:$T$4251</definedName>
    <definedName name="ExternalData_1" localSheetId="1" hidden="1">Raw_Data!$A$1:$T$4251</definedName>
    <definedName name="ExternalData_1" localSheetId="0" hidden="1">train!$A$1:$T$4251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6" i="6" l="1"/>
  <c r="E6" i="6"/>
  <c r="B6" i="6"/>
  <c r="C76" i="5"/>
  <c r="C75" i="5"/>
  <c r="B76" i="5"/>
  <c r="B75" i="5"/>
  <c r="C66" i="5"/>
  <c r="C65" i="5"/>
  <c r="B66" i="5"/>
  <c r="B65" i="5"/>
  <c r="C56" i="5"/>
  <c r="C55" i="5"/>
  <c r="B56" i="5"/>
  <c r="B55" i="5"/>
  <c r="C46" i="5"/>
  <c r="C45" i="5"/>
  <c r="B46" i="5"/>
  <c r="B45" i="5"/>
  <c r="C36" i="5"/>
  <c r="C35" i="5"/>
  <c r="B36" i="5"/>
  <c r="B35" i="5"/>
  <c r="C26" i="5"/>
  <c r="C25" i="5"/>
  <c r="B26" i="5"/>
  <c r="B25" i="5"/>
  <c r="D16" i="5"/>
  <c r="C16" i="5"/>
  <c r="B16" i="5"/>
  <c r="D15" i="5"/>
  <c r="C15" i="5"/>
  <c r="B15" i="5"/>
  <c r="C6" i="5"/>
  <c r="B6" i="5"/>
  <c r="C5" i="5"/>
  <c r="B5" i="5"/>
  <c r="C4" i="5"/>
  <c r="B4" i="5"/>
  <c r="B102" i="4"/>
  <c r="B101" i="4"/>
  <c r="B91" i="4"/>
  <c r="U2" i="3"/>
  <c r="U3" i="3"/>
  <c r="U4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32" i="3"/>
  <c r="U33" i="3"/>
  <c r="U34" i="3"/>
  <c r="U35" i="3"/>
  <c r="U36" i="3"/>
  <c r="U37" i="3"/>
  <c r="U38" i="3"/>
  <c r="U39" i="3"/>
  <c r="U40" i="3"/>
  <c r="U41" i="3"/>
  <c r="U42" i="3"/>
  <c r="U43" i="3"/>
  <c r="U44" i="3"/>
  <c r="U45" i="3"/>
  <c r="U46" i="3"/>
  <c r="U47" i="3"/>
  <c r="U48" i="3"/>
  <c r="U49" i="3"/>
  <c r="U50" i="3"/>
  <c r="U51" i="3"/>
  <c r="U52" i="3"/>
  <c r="U53" i="3"/>
  <c r="U54" i="3"/>
  <c r="U55" i="3"/>
  <c r="U56" i="3"/>
  <c r="U57" i="3"/>
  <c r="U58" i="3"/>
  <c r="U59" i="3"/>
  <c r="U60" i="3"/>
  <c r="U61" i="3"/>
  <c r="U62" i="3"/>
  <c r="U63" i="3"/>
  <c r="U64" i="3"/>
  <c r="U65" i="3"/>
  <c r="U66" i="3"/>
  <c r="U67" i="3"/>
  <c r="U68" i="3"/>
  <c r="U69" i="3"/>
  <c r="U70" i="3"/>
  <c r="U71" i="3"/>
  <c r="U72" i="3"/>
  <c r="U73" i="3"/>
  <c r="U74" i="3"/>
  <c r="U75" i="3"/>
  <c r="U76" i="3"/>
  <c r="U77" i="3"/>
  <c r="U78" i="3"/>
  <c r="U79" i="3"/>
  <c r="U80" i="3"/>
  <c r="U81" i="3"/>
  <c r="U82" i="3"/>
  <c r="U83" i="3"/>
  <c r="U84" i="3"/>
  <c r="U85" i="3"/>
  <c r="U86" i="3"/>
  <c r="U87" i="3"/>
  <c r="U88" i="3"/>
  <c r="U89" i="3"/>
  <c r="U90" i="3"/>
  <c r="U91" i="3"/>
  <c r="U92" i="3"/>
  <c r="U93" i="3"/>
  <c r="U94" i="3"/>
  <c r="U95" i="3"/>
  <c r="U96" i="3"/>
  <c r="U97" i="3"/>
  <c r="U98" i="3"/>
  <c r="U99" i="3"/>
  <c r="U100" i="3"/>
  <c r="U101" i="3"/>
  <c r="U102" i="3"/>
  <c r="U103" i="3"/>
  <c r="U104" i="3"/>
  <c r="U105" i="3"/>
  <c r="U106" i="3"/>
  <c r="U107" i="3"/>
  <c r="U108" i="3"/>
  <c r="U109" i="3"/>
  <c r="U110" i="3"/>
  <c r="U111" i="3"/>
  <c r="U112" i="3"/>
  <c r="U113" i="3"/>
  <c r="U114" i="3"/>
  <c r="U115" i="3"/>
  <c r="U116" i="3"/>
  <c r="U117" i="3"/>
  <c r="U118" i="3"/>
  <c r="U119" i="3"/>
  <c r="U120" i="3"/>
  <c r="U121" i="3"/>
  <c r="U122" i="3"/>
  <c r="U123" i="3"/>
  <c r="U124" i="3"/>
  <c r="U125" i="3"/>
  <c r="U126" i="3"/>
  <c r="U127" i="3"/>
  <c r="U128" i="3"/>
  <c r="U129" i="3"/>
  <c r="U130" i="3"/>
  <c r="U131" i="3"/>
  <c r="U132" i="3"/>
  <c r="U133" i="3"/>
  <c r="U134" i="3"/>
  <c r="U135" i="3"/>
  <c r="U136" i="3"/>
  <c r="U137" i="3"/>
  <c r="U138" i="3"/>
  <c r="U139" i="3"/>
  <c r="U140" i="3"/>
  <c r="U141" i="3"/>
  <c r="U142" i="3"/>
  <c r="U143" i="3"/>
  <c r="U144" i="3"/>
  <c r="U145" i="3"/>
  <c r="U146" i="3"/>
  <c r="U147" i="3"/>
  <c r="U148" i="3"/>
  <c r="U149" i="3"/>
  <c r="U150" i="3"/>
  <c r="U151" i="3"/>
  <c r="U152" i="3"/>
  <c r="U153" i="3"/>
  <c r="U154" i="3"/>
  <c r="U155" i="3"/>
  <c r="U156" i="3"/>
  <c r="U157" i="3"/>
  <c r="U158" i="3"/>
  <c r="U159" i="3"/>
  <c r="U160" i="3"/>
  <c r="U161" i="3"/>
  <c r="U162" i="3"/>
  <c r="U163" i="3"/>
  <c r="U164" i="3"/>
  <c r="U165" i="3"/>
  <c r="U166" i="3"/>
  <c r="U167" i="3"/>
  <c r="U168" i="3"/>
  <c r="U169" i="3"/>
  <c r="U170" i="3"/>
  <c r="U171" i="3"/>
  <c r="U172" i="3"/>
  <c r="U173" i="3"/>
  <c r="U174" i="3"/>
  <c r="U175" i="3"/>
  <c r="U176" i="3"/>
  <c r="U177" i="3"/>
  <c r="U178" i="3"/>
  <c r="U179" i="3"/>
  <c r="U180" i="3"/>
  <c r="U181" i="3"/>
  <c r="U182" i="3"/>
  <c r="U183" i="3"/>
  <c r="U184" i="3"/>
  <c r="U185" i="3"/>
  <c r="U186" i="3"/>
  <c r="U187" i="3"/>
  <c r="U188" i="3"/>
  <c r="U189" i="3"/>
  <c r="U190" i="3"/>
  <c r="U191" i="3"/>
  <c r="U192" i="3"/>
  <c r="U193" i="3"/>
  <c r="U194" i="3"/>
  <c r="U195" i="3"/>
  <c r="U196" i="3"/>
  <c r="U197" i="3"/>
  <c r="U198" i="3"/>
  <c r="U199" i="3"/>
  <c r="U200" i="3"/>
  <c r="U201" i="3"/>
  <c r="U202" i="3"/>
  <c r="U203" i="3"/>
  <c r="U204" i="3"/>
  <c r="U205" i="3"/>
  <c r="U206" i="3"/>
  <c r="U207" i="3"/>
  <c r="U208" i="3"/>
  <c r="U209" i="3"/>
  <c r="U210" i="3"/>
  <c r="U211" i="3"/>
  <c r="U212" i="3"/>
  <c r="U213" i="3"/>
  <c r="U214" i="3"/>
  <c r="U215" i="3"/>
  <c r="U216" i="3"/>
  <c r="U217" i="3"/>
  <c r="U218" i="3"/>
  <c r="U219" i="3"/>
  <c r="U220" i="3"/>
  <c r="U221" i="3"/>
  <c r="U222" i="3"/>
  <c r="U223" i="3"/>
  <c r="U224" i="3"/>
  <c r="U225" i="3"/>
  <c r="U226" i="3"/>
  <c r="U227" i="3"/>
  <c r="U228" i="3"/>
  <c r="U229" i="3"/>
  <c r="U230" i="3"/>
  <c r="U231" i="3"/>
  <c r="U232" i="3"/>
  <c r="U233" i="3"/>
  <c r="U234" i="3"/>
  <c r="U235" i="3"/>
  <c r="U236" i="3"/>
  <c r="U237" i="3"/>
  <c r="U238" i="3"/>
  <c r="U239" i="3"/>
  <c r="U240" i="3"/>
  <c r="U241" i="3"/>
  <c r="U242" i="3"/>
  <c r="U243" i="3"/>
  <c r="U244" i="3"/>
  <c r="U245" i="3"/>
  <c r="U246" i="3"/>
  <c r="U247" i="3"/>
  <c r="U248" i="3"/>
  <c r="U249" i="3"/>
  <c r="U250" i="3"/>
  <c r="U251" i="3"/>
  <c r="U252" i="3"/>
  <c r="U253" i="3"/>
  <c r="U254" i="3"/>
  <c r="U255" i="3"/>
  <c r="U256" i="3"/>
  <c r="U257" i="3"/>
  <c r="U258" i="3"/>
  <c r="U259" i="3"/>
  <c r="U260" i="3"/>
  <c r="U261" i="3"/>
  <c r="U262" i="3"/>
  <c r="U263" i="3"/>
  <c r="U264" i="3"/>
  <c r="U265" i="3"/>
  <c r="U266" i="3"/>
  <c r="U267" i="3"/>
  <c r="U268" i="3"/>
  <c r="U269" i="3"/>
  <c r="U270" i="3"/>
  <c r="U271" i="3"/>
  <c r="U272" i="3"/>
  <c r="U273" i="3"/>
  <c r="U274" i="3"/>
  <c r="U275" i="3"/>
  <c r="U276" i="3"/>
  <c r="U277" i="3"/>
  <c r="U278" i="3"/>
  <c r="U279" i="3"/>
  <c r="U280" i="3"/>
  <c r="U281" i="3"/>
  <c r="U282" i="3"/>
  <c r="U283" i="3"/>
  <c r="U284" i="3"/>
  <c r="U285" i="3"/>
  <c r="U286" i="3"/>
  <c r="U287" i="3"/>
  <c r="U288" i="3"/>
  <c r="U289" i="3"/>
  <c r="U290" i="3"/>
  <c r="U291" i="3"/>
  <c r="U292" i="3"/>
  <c r="U293" i="3"/>
  <c r="U294" i="3"/>
  <c r="U295" i="3"/>
  <c r="U296" i="3"/>
  <c r="U297" i="3"/>
  <c r="U298" i="3"/>
  <c r="U299" i="3"/>
  <c r="U300" i="3"/>
  <c r="U301" i="3"/>
  <c r="U302" i="3"/>
  <c r="U303" i="3"/>
  <c r="U304" i="3"/>
  <c r="U305" i="3"/>
  <c r="U306" i="3"/>
  <c r="U307" i="3"/>
  <c r="U308" i="3"/>
  <c r="U309" i="3"/>
  <c r="U310" i="3"/>
  <c r="U311" i="3"/>
  <c r="U312" i="3"/>
  <c r="U313" i="3"/>
  <c r="U314" i="3"/>
  <c r="U315" i="3"/>
  <c r="U316" i="3"/>
  <c r="U317" i="3"/>
  <c r="U318" i="3"/>
  <c r="U319" i="3"/>
  <c r="U320" i="3"/>
  <c r="U321" i="3"/>
  <c r="U322" i="3"/>
  <c r="U323" i="3"/>
  <c r="U324" i="3"/>
  <c r="U325" i="3"/>
  <c r="U326" i="3"/>
  <c r="U327" i="3"/>
  <c r="U328" i="3"/>
  <c r="U329" i="3"/>
  <c r="U330" i="3"/>
  <c r="U331" i="3"/>
  <c r="U332" i="3"/>
  <c r="U333" i="3"/>
  <c r="U334" i="3"/>
  <c r="U335" i="3"/>
  <c r="U336" i="3"/>
  <c r="U337" i="3"/>
  <c r="U338" i="3"/>
  <c r="U339" i="3"/>
  <c r="U340" i="3"/>
  <c r="U341" i="3"/>
  <c r="U342" i="3"/>
  <c r="U343" i="3"/>
  <c r="U344" i="3"/>
  <c r="U345" i="3"/>
  <c r="U346" i="3"/>
  <c r="U347" i="3"/>
  <c r="U348" i="3"/>
  <c r="U349" i="3"/>
  <c r="U350" i="3"/>
  <c r="U351" i="3"/>
  <c r="U352" i="3"/>
  <c r="U353" i="3"/>
  <c r="U354" i="3"/>
  <c r="U355" i="3"/>
  <c r="U356" i="3"/>
  <c r="U357" i="3"/>
  <c r="U358" i="3"/>
  <c r="U359" i="3"/>
  <c r="U360" i="3"/>
  <c r="U361" i="3"/>
  <c r="U362" i="3"/>
  <c r="U363" i="3"/>
  <c r="U364" i="3"/>
  <c r="U365" i="3"/>
  <c r="U366" i="3"/>
  <c r="U367" i="3"/>
  <c r="U368" i="3"/>
  <c r="U369" i="3"/>
  <c r="U370" i="3"/>
  <c r="U371" i="3"/>
  <c r="U372" i="3"/>
  <c r="U373" i="3"/>
  <c r="U374" i="3"/>
  <c r="U375" i="3"/>
  <c r="U376" i="3"/>
  <c r="U377" i="3"/>
  <c r="U378" i="3"/>
  <c r="U379" i="3"/>
  <c r="U380" i="3"/>
  <c r="U381" i="3"/>
  <c r="U382" i="3"/>
  <c r="U383" i="3"/>
  <c r="U384" i="3"/>
  <c r="U385" i="3"/>
  <c r="U386" i="3"/>
  <c r="U387" i="3"/>
  <c r="U388" i="3"/>
  <c r="U389" i="3"/>
  <c r="U390" i="3"/>
  <c r="U391" i="3"/>
  <c r="U392" i="3"/>
  <c r="U393" i="3"/>
  <c r="U394" i="3"/>
  <c r="U395" i="3"/>
  <c r="U396" i="3"/>
  <c r="U397" i="3"/>
  <c r="U398" i="3"/>
  <c r="U399" i="3"/>
  <c r="U400" i="3"/>
  <c r="U401" i="3"/>
  <c r="U402" i="3"/>
  <c r="U403" i="3"/>
  <c r="U404" i="3"/>
  <c r="U405" i="3"/>
  <c r="U406" i="3"/>
  <c r="U407" i="3"/>
  <c r="U408" i="3"/>
  <c r="U409" i="3"/>
  <c r="U410" i="3"/>
  <c r="U411" i="3"/>
  <c r="U412" i="3"/>
  <c r="U413" i="3"/>
  <c r="U414" i="3"/>
  <c r="U415" i="3"/>
  <c r="U416" i="3"/>
  <c r="U417" i="3"/>
  <c r="U418" i="3"/>
  <c r="U419" i="3"/>
  <c r="U420" i="3"/>
  <c r="U421" i="3"/>
  <c r="U422" i="3"/>
  <c r="U423" i="3"/>
  <c r="U424" i="3"/>
  <c r="U425" i="3"/>
  <c r="U426" i="3"/>
  <c r="U427" i="3"/>
  <c r="U428" i="3"/>
  <c r="U429" i="3"/>
  <c r="U430" i="3"/>
  <c r="U431" i="3"/>
  <c r="U432" i="3"/>
  <c r="U433" i="3"/>
  <c r="U434" i="3"/>
  <c r="U435" i="3"/>
  <c r="U436" i="3"/>
  <c r="U437" i="3"/>
  <c r="U438" i="3"/>
  <c r="U439" i="3"/>
  <c r="U440" i="3"/>
  <c r="U441" i="3"/>
  <c r="U442" i="3"/>
  <c r="U443" i="3"/>
  <c r="U444" i="3"/>
  <c r="U445" i="3"/>
  <c r="U446" i="3"/>
  <c r="U447" i="3"/>
  <c r="U448" i="3"/>
  <c r="U449" i="3"/>
  <c r="U450" i="3"/>
  <c r="U451" i="3"/>
  <c r="U452" i="3"/>
  <c r="U453" i="3"/>
  <c r="U454" i="3"/>
  <c r="U455" i="3"/>
  <c r="U456" i="3"/>
  <c r="U457" i="3"/>
  <c r="U458" i="3"/>
  <c r="U459" i="3"/>
  <c r="U460" i="3"/>
  <c r="U461" i="3"/>
  <c r="U462" i="3"/>
  <c r="U463" i="3"/>
  <c r="U464" i="3"/>
  <c r="U465" i="3"/>
  <c r="U466" i="3"/>
  <c r="U467" i="3"/>
  <c r="U468" i="3"/>
  <c r="U469" i="3"/>
  <c r="U470" i="3"/>
  <c r="U471" i="3"/>
  <c r="U472" i="3"/>
  <c r="U473" i="3"/>
  <c r="U474" i="3"/>
  <c r="U475" i="3"/>
  <c r="U476" i="3"/>
  <c r="U477" i="3"/>
  <c r="U478" i="3"/>
  <c r="U479" i="3"/>
  <c r="U480" i="3"/>
  <c r="U481" i="3"/>
  <c r="U482" i="3"/>
  <c r="U483" i="3"/>
  <c r="U484" i="3"/>
  <c r="U485" i="3"/>
  <c r="U486" i="3"/>
  <c r="U487" i="3"/>
  <c r="U488" i="3"/>
  <c r="U489" i="3"/>
  <c r="U490" i="3"/>
  <c r="U491" i="3"/>
  <c r="U492" i="3"/>
  <c r="U493" i="3"/>
  <c r="U494" i="3"/>
  <c r="U495" i="3"/>
  <c r="U496" i="3"/>
  <c r="U497" i="3"/>
  <c r="U498" i="3"/>
  <c r="U499" i="3"/>
  <c r="U500" i="3"/>
  <c r="U501" i="3"/>
  <c r="U502" i="3"/>
  <c r="U503" i="3"/>
  <c r="U504" i="3"/>
  <c r="U505" i="3"/>
  <c r="U506" i="3"/>
  <c r="U507" i="3"/>
  <c r="U508" i="3"/>
  <c r="U509" i="3"/>
  <c r="U510" i="3"/>
  <c r="U511" i="3"/>
  <c r="U512" i="3"/>
  <c r="U513" i="3"/>
  <c r="U514" i="3"/>
  <c r="U515" i="3"/>
  <c r="U516" i="3"/>
  <c r="U517" i="3"/>
  <c r="U518" i="3"/>
  <c r="U519" i="3"/>
  <c r="U520" i="3"/>
  <c r="U521" i="3"/>
  <c r="U522" i="3"/>
  <c r="U523" i="3"/>
  <c r="U524" i="3"/>
  <c r="U525" i="3"/>
  <c r="U526" i="3"/>
  <c r="U527" i="3"/>
  <c r="U528" i="3"/>
  <c r="U529" i="3"/>
  <c r="U530" i="3"/>
  <c r="U531" i="3"/>
  <c r="U532" i="3"/>
  <c r="U533" i="3"/>
  <c r="U534" i="3"/>
  <c r="U535" i="3"/>
  <c r="U536" i="3"/>
  <c r="U537" i="3"/>
  <c r="U538" i="3"/>
  <c r="U539" i="3"/>
  <c r="U540" i="3"/>
  <c r="U541" i="3"/>
  <c r="U542" i="3"/>
  <c r="U543" i="3"/>
  <c r="U544" i="3"/>
  <c r="U545" i="3"/>
  <c r="U546" i="3"/>
  <c r="U547" i="3"/>
  <c r="U548" i="3"/>
  <c r="U549" i="3"/>
  <c r="U550" i="3"/>
  <c r="U551" i="3"/>
  <c r="U552" i="3"/>
  <c r="U553" i="3"/>
  <c r="U554" i="3"/>
  <c r="U555" i="3"/>
  <c r="U556" i="3"/>
  <c r="U557" i="3"/>
  <c r="U558" i="3"/>
  <c r="U559" i="3"/>
  <c r="U560" i="3"/>
  <c r="U561" i="3"/>
  <c r="U562" i="3"/>
  <c r="U563" i="3"/>
  <c r="U564" i="3"/>
  <c r="U565" i="3"/>
  <c r="U566" i="3"/>
  <c r="U567" i="3"/>
  <c r="U568" i="3"/>
  <c r="U569" i="3"/>
  <c r="U570" i="3"/>
  <c r="U571" i="3"/>
  <c r="U572" i="3"/>
  <c r="U573" i="3"/>
  <c r="U574" i="3"/>
  <c r="U575" i="3"/>
  <c r="U576" i="3"/>
  <c r="U577" i="3"/>
  <c r="U578" i="3"/>
  <c r="U579" i="3"/>
  <c r="U580" i="3"/>
  <c r="U581" i="3"/>
  <c r="U582" i="3"/>
  <c r="U583" i="3"/>
  <c r="U584" i="3"/>
  <c r="U585" i="3"/>
  <c r="U586" i="3"/>
  <c r="U587" i="3"/>
  <c r="U588" i="3"/>
  <c r="U589" i="3"/>
  <c r="U590" i="3"/>
  <c r="U591" i="3"/>
  <c r="U592" i="3"/>
  <c r="U593" i="3"/>
  <c r="U594" i="3"/>
  <c r="U595" i="3"/>
  <c r="U596" i="3"/>
  <c r="U597" i="3"/>
  <c r="U598" i="3"/>
  <c r="U599" i="3"/>
  <c r="U600" i="3"/>
  <c r="U601" i="3"/>
  <c r="U602" i="3"/>
  <c r="U603" i="3"/>
  <c r="U604" i="3"/>
  <c r="U605" i="3"/>
  <c r="U606" i="3"/>
  <c r="U607" i="3"/>
  <c r="U608" i="3"/>
  <c r="U609" i="3"/>
  <c r="U610" i="3"/>
  <c r="U611" i="3"/>
  <c r="U612" i="3"/>
  <c r="U613" i="3"/>
  <c r="U614" i="3"/>
  <c r="U615" i="3"/>
  <c r="U616" i="3"/>
  <c r="U617" i="3"/>
  <c r="U618" i="3"/>
  <c r="U619" i="3"/>
  <c r="U620" i="3"/>
  <c r="U621" i="3"/>
  <c r="U622" i="3"/>
  <c r="U623" i="3"/>
  <c r="U624" i="3"/>
  <c r="U625" i="3"/>
  <c r="U626" i="3"/>
  <c r="U627" i="3"/>
  <c r="U628" i="3"/>
  <c r="U629" i="3"/>
  <c r="U630" i="3"/>
  <c r="U631" i="3"/>
  <c r="U632" i="3"/>
  <c r="U633" i="3"/>
  <c r="U634" i="3"/>
  <c r="U635" i="3"/>
  <c r="U636" i="3"/>
  <c r="U637" i="3"/>
  <c r="U638" i="3"/>
  <c r="U639" i="3"/>
  <c r="U640" i="3"/>
  <c r="U641" i="3"/>
  <c r="U642" i="3"/>
  <c r="U643" i="3"/>
  <c r="U644" i="3"/>
  <c r="U645" i="3"/>
  <c r="U646" i="3"/>
  <c r="U647" i="3"/>
  <c r="U648" i="3"/>
  <c r="U649" i="3"/>
  <c r="U650" i="3"/>
  <c r="U651" i="3"/>
  <c r="U652" i="3"/>
  <c r="U653" i="3"/>
  <c r="U654" i="3"/>
  <c r="U655" i="3"/>
  <c r="U656" i="3"/>
  <c r="U657" i="3"/>
  <c r="U658" i="3"/>
  <c r="U659" i="3"/>
  <c r="U660" i="3"/>
  <c r="U661" i="3"/>
  <c r="U662" i="3"/>
  <c r="U663" i="3"/>
  <c r="U664" i="3"/>
  <c r="U665" i="3"/>
  <c r="U666" i="3"/>
  <c r="U667" i="3"/>
  <c r="U668" i="3"/>
  <c r="U669" i="3"/>
  <c r="U670" i="3"/>
  <c r="U671" i="3"/>
  <c r="U672" i="3"/>
  <c r="U673" i="3"/>
  <c r="U674" i="3"/>
  <c r="U675" i="3"/>
  <c r="U676" i="3"/>
  <c r="U677" i="3"/>
  <c r="U678" i="3"/>
  <c r="U679" i="3"/>
  <c r="U680" i="3"/>
  <c r="U681" i="3"/>
  <c r="U682" i="3"/>
  <c r="U683" i="3"/>
  <c r="U684" i="3"/>
  <c r="U685" i="3"/>
  <c r="U686" i="3"/>
  <c r="U687" i="3"/>
  <c r="U688" i="3"/>
  <c r="U689" i="3"/>
  <c r="U690" i="3"/>
  <c r="U691" i="3"/>
  <c r="U692" i="3"/>
  <c r="U693" i="3"/>
  <c r="U694" i="3"/>
  <c r="U695" i="3"/>
  <c r="U696" i="3"/>
  <c r="U697" i="3"/>
  <c r="U698" i="3"/>
  <c r="U699" i="3"/>
  <c r="U700" i="3"/>
  <c r="U701" i="3"/>
  <c r="U702" i="3"/>
  <c r="U703" i="3"/>
  <c r="U704" i="3"/>
  <c r="U705" i="3"/>
  <c r="U706" i="3"/>
  <c r="U707" i="3"/>
  <c r="U708" i="3"/>
  <c r="U709" i="3"/>
  <c r="U710" i="3"/>
  <c r="U711" i="3"/>
  <c r="U712" i="3"/>
  <c r="U713" i="3"/>
  <c r="U714" i="3"/>
  <c r="U715" i="3"/>
  <c r="U716" i="3"/>
  <c r="U717" i="3"/>
  <c r="U718" i="3"/>
  <c r="U719" i="3"/>
  <c r="U720" i="3"/>
  <c r="U721" i="3"/>
  <c r="U722" i="3"/>
  <c r="U723" i="3"/>
  <c r="U724" i="3"/>
  <c r="U725" i="3"/>
  <c r="U726" i="3"/>
  <c r="U727" i="3"/>
  <c r="U728" i="3"/>
  <c r="U729" i="3"/>
  <c r="U730" i="3"/>
  <c r="U731" i="3"/>
  <c r="U732" i="3"/>
  <c r="U733" i="3"/>
  <c r="U734" i="3"/>
  <c r="U735" i="3"/>
  <c r="U736" i="3"/>
  <c r="U737" i="3"/>
  <c r="U738" i="3"/>
  <c r="U739" i="3"/>
  <c r="U740" i="3"/>
  <c r="U741" i="3"/>
  <c r="U742" i="3"/>
  <c r="U743" i="3"/>
  <c r="U744" i="3"/>
  <c r="U745" i="3"/>
  <c r="U746" i="3"/>
  <c r="U747" i="3"/>
  <c r="U748" i="3"/>
  <c r="U749" i="3"/>
  <c r="U750" i="3"/>
  <c r="U751" i="3"/>
  <c r="U752" i="3"/>
  <c r="U753" i="3"/>
  <c r="U754" i="3"/>
  <c r="U755" i="3"/>
  <c r="U756" i="3"/>
  <c r="U757" i="3"/>
  <c r="U758" i="3"/>
  <c r="U759" i="3"/>
  <c r="U760" i="3"/>
  <c r="U761" i="3"/>
  <c r="U762" i="3"/>
  <c r="U763" i="3"/>
  <c r="U764" i="3"/>
  <c r="U765" i="3"/>
  <c r="U766" i="3"/>
  <c r="U767" i="3"/>
  <c r="U768" i="3"/>
  <c r="U769" i="3"/>
  <c r="U770" i="3"/>
  <c r="U771" i="3"/>
  <c r="U772" i="3"/>
  <c r="U773" i="3"/>
  <c r="U774" i="3"/>
  <c r="U775" i="3"/>
  <c r="U776" i="3"/>
  <c r="U777" i="3"/>
  <c r="U778" i="3"/>
  <c r="U779" i="3"/>
  <c r="U780" i="3"/>
  <c r="U781" i="3"/>
  <c r="U782" i="3"/>
  <c r="U783" i="3"/>
  <c r="U784" i="3"/>
  <c r="U785" i="3"/>
  <c r="U786" i="3"/>
  <c r="U787" i="3"/>
  <c r="U788" i="3"/>
  <c r="U789" i="3"/>
  <c r="U790" i="3"/>
  <c r="U791" i="3"/>
  <c r="U792" i="3"/>
  <c r="U793" i="3"/>
  <c r="U794" i="3"/>
  <c r="U795" i="3"/>
  <c r="U796" i="3"/>
  <c r="U797" i="3"/>
  <c r="U798" i="3"/>
  <c r="U799" i="3"/>
  <c r="U800" i="3"/>
  <c r="U801" i="3"/>
  <c r="U802" i="3"/>
  <c r="U803" i="3"/>
  <c r="U804" i="3"/>
  <c r="U805" i="3"/>
  <c r="U806" i="3"/>
  <c r="U807" i="3"/>
  <c r="U808" i="3"/>
  <c r="U809" i="3"/>
  <c r="U810" i="3"/>
  <c r="U811" i="3"/>
  <c r="U812" i="3"/>
  <c r="U813" i="3"/>
  <c r="U814" i="3"/>
  <c r="U815" i="3"/>
  <c r="U816" i="3"/>
  <c r="U817" i="3"/>
  <c r="U818" i="3"/>
  <c r="U819" i="3"/>
  <c r="U820" i="3"/>
  <c r="U821" i="3"/>
  <c r="U822" i="3"/>
  <c r="U823" i="3"/>
  <c r="U824" i="3"/>
  <c r="U825" i="3"/>
  <c r="U826" i="3"/>
  <c r="U827" i="3"/>
  <c r="U828" i="3"/>
  <c r="U829" i="3"/>
  <c r="U830" i="3"/>
  <c r="U831" i="3"/>
  <c r="U832" i="3"/>
  <c r="U833" i="3"/>
  <c r="U834" i="3"/>
  <c r="U835" i="3"/>
  <c r="U836" i="3"/>
  <c r="U837" i="3"/>
  <c r="U838" i="3"/>
  <c r="U839" i="3"/>
  <c r="U840" i="3"/>
  <c r="U841" i="3"/>
  <c r="U842" i="3"/>
  <c r="U843" i="3"/>
  <c r="U844" i="3"/>
  <c r="U845" i="3"/>
  <c r="U846" i="3"/>
  <c r="U847" i="3"/>
  <c r="U848" i="3"/>
  <c r="U849" i="3"/>
  <c r="U850" i="3"/>
  <c r="U851" i="3"/>
  <c r="U852" i="3"/>
  <c r="U853" i="3"/>
  <c r="U854" i="3"/>
  <c r="U855" i="3"/>
  <c r="U856" i="3"/>
  <c r="U857" i="3"/>
  <c r="U858" i="3"/>
  <c r="U859" i="3"/>
  <c r="U860" i="3"/>
  <c r="U861" i="3"/>
  <c r="U862" i="3"/>
  <c r="U863" i="3"/>
  <c r="U864" i="3"/>
  <c r="U865" i="3"/>
  <c r="U866" i="3"/>
  <c r="U867" i="3"/>
  <c r="U868" i="3"/>
  <c r="U869" i="3"/>
  <c r="U870" i="3"/>
  <c r="U871" i="3"/>
  <c r="U872" i="3"/>
  <c r="U873" i="3"/>
  <c r="U874" i="3"/>
  <c r="U875" i="3"/>
  <c r="U876" i="3"/>
  <c r="U877" i="3"/>
  <c r="U878" i="3"/>
  <c r="U879" i="3"/>
  <c r="U880" i="3"/>
  <c r="U881" i="3"/>
  <c r="U882" i="3"/>
  <c r="U883" i="3"/>
  <c r="U884" i="3"/>
  <c r="U885" i="3"/>
  <c r="U886" i="3"/>
  <c r="U887" i="3"/>
  <c r="U888" i="3"/>
  <c r="U889" i="3"/>
  <c r="U890" i="3"/>
  <c r="U891" i="3"/>
  <c r="U892" i="3"/>
  <c r="U893" i="3"/>
  <c r="U894" i="3"/>
  <c r="U895" i="3"/>
  <c r="U896" i="3"/>
  <c r="U897" i="3"/>
  <c r="U898" i="3"/>
  <c r="U899" i="3"/>
  <c r="U900" i="3"/>
  <c r="U901" i="3"/>
  <c r="U902" i="3"/>
  <c r="U903" i="3"/>
  <c r="U904" i="3"/>
  <c r="U905" i="3"/>
  <c r="U906" i="3"/>
  <c r="U907" i="3"/>
  <c r="U908" i="3"/>
  <c r="U909" i="3"/>
  <c r="U910" i="3"/>
  <c r="U911" i="3"/>
  <c r="U912" i="3"/>
  <c r="U913" i="3"/>
  <c r="U914" i="3"/>
  <c r="U915" i="3"/>
  <c r="U916" i="3"/>
  <c r="U917" i="3"/>
  <c r="U918" i="3"/>
  <c r="U919" i="3"/>
  <c r="U920" i="3"/>
  <c r="U921" i="3"/>
  <c r="U922" i="3"/>
  <c r="U923" i="3"/>
  <c r="U924" i="3"/>
  <c r="U925" i="3"/>
  <c r="U926" i="3"/>
  <c r="U927" i="3"/>
  <c r="U928" i="3"/>
  <c r="U929" i="3"/>
  <c r="U930" i="3"/>
  <c r="U931" i="3"/>
  <c r="U932" i="3"/>
  <c r="U933" i="3"/>
  <c r="U934" i="3"/>
  <c r="U935" i="3"/>
  <c r="U936" i="3"/>
  <c r="U937" i="3"/>
  <c r="U938" i="3"/>
  <c r="U939" i="3"/>
  <c r="U940" i="3"/>
  <c r="U941" i="3"/>
  <c r="U942" i="3"/>
  <c r="U943" i="3"/>
  <c r="U944" i="3"/>
  <c r="U945" i="3"/>
  <c r="U946" i="3"/>
  <c r="U947" i="3"/>
  <c r="U948" i="3"/>
  <c r="U949" i="3"/>
  <c r="U950" i="3"/>
  <c r="U951" i="3"/>
  <c r="U952" i="3"/>
  <c r="U953" i="3"/>
  <c r="U954" i="3"/>
  <c r="U955" i="3"/>
  <c r="U956" i="3"/>
  <c r="U957" i="3"/>
  <c r="U958" i="3"/>
  <c r="U959" i="3"/>
  <c r="U960" i="3"/>
  <c r="U961" i="3"/>
  <c r="U962" i="3"/>
  <c r="U963" i="3"/>
  <c r="U964" i="3"/>
  <c r="U965" i="3"/>
  <c r="U966" i="3"/>
  <c r="U967" i="3"/>
  <c r="U968" i="3"/>
  <c r="U969" i="3"/>
  <c r="U970" i="3"/>
  <c r="U971" i="3"/>
  <c r="U972" i="3"/>
  <c r="U973" i="3"/>
  <c r="U974" i="3"/>
  <c r="U975" i="3"/>
  <c r="U976" i="3"/>
  <c r="U977" i="3"/>
  <c r="U978" i="3"/>
  <c r="U979" i="3"/>
  <c r="U980" i="3"/>
  <c r="U981" i="3"/>
  <c r="U982" i="3"/>
  <c r="U983" i="3"/>
  <c r="U984" i="3"/>
  <c r="U985" i="3"/>
  <c r="U986" i="3"/>
  <c r="U987" i="3"/>
  <c r="U988" i="3"/>
  <c r="U989" i="3"/>
  <c r="U990" i="3"/>
  <c r="U991" i="3"/>
  <c r="U992" i="3"/>
  <c r="U993" i="3"/>
  <c r="U994" i="3"/>
  <c r="U995" i="3"/>
  <c r="U996" i="3"/>
  <c r="U997" i="3"/>
  <c r="U998" i="3"/>
  <c r="U999" i="3"/>
  <c r="U1000" i="3"/>
  <c r="U1001" i="3"/>
  <c r="U1002" i="3"/>
  <c r="U1003" i="3"/>
  <c r="U1004" i="3"/>
  <c r="U1005" i="3"/>
  <c r="U1006" i="3"/>
  <c r="U1007" i="3"/>
  <c r="U1008" i="3"/>
  <c r="U1009" i="3"/>
  <c r="U1010" i="3"/>
  <c r="U1011" i="3"/>
  <c r="U1012" i="3"/>
  <c r="U1013" i="3"/>
  <c r="U1014" i="3"/>
  <c r="U1015" i="3"/>
  <c r="U1016" i="3"/>
  <c r="U1017" i="3"/>
  <c r="U1018" i="3"/>
  <c r="U1019" i="3"/>
  <c r="U1020" i="3"/>
  <c r="U1021" i="3"/>
  <c r="U1022" i="3"/>
  <c r="U1023" i="3"/>
  <c r="U1024" i="3"/>
  <c r="U1025" i="3"/>
  <c r="U1026" i="3"/>
  <c r="U1027" i="3"/>
  <c r="U1028" i="3"/>
  <c r="U1029" i="3"/>
  <c r="U1030" i="3"/>
  <c r="U1031" i="3"/>
  <c r="U1032" i="3"/>
  <c r="U1033" i="3"/>
  <c r="U1034" i="3"/>
  <c r="U1035" i="3"/>
  <c r="U1036" i="3"/>
  <c r="U1037" i="3"/>
  <c r="U1038" i="3"/>
  <c r="U1039" i="3"/>
  <c r="U1040" i="3"/>
  <c r="U1041" i="3"/>
  <c r="U1042" i="3"/>
  <c r="U1043" i="3"/>
  <c r="U1044" i="3"/>
  <c r="U1045" i="3"/>
  <c r="U1046" i="3"/>
  <c r="U1047" i="3"/>
  <c r="U1048" i="3"/>
  <c r="U1049" i="3"/>
  <c r="U1050" i="3"/>
  <c r="U1051" i="3"/>
  <c r="U1052" i="3"/>
  <c r="U1053" i="3"/>
  <c r="U1054" i="3"/>
  <c r="U1055" i="3"/>
  <c r="U1056" i="3"/>
  <c r="U1057" i="3"/>
  <c r="U1058" i="3"/>
  <c r="U1059" i="3"/>
  <c r="U1060" i="3"/>
  <c r="U1061" i="3"/>
  <c r="U1062" i="3"/>
  <c r="U1063" i="3"/>
  <c r="U1064" i="3"/>
  <c r="U1065" i="3"/>
  <c r="U1066" i="3"/>
  <c r="U1067" i="3"/>
  <c r="U1068" i="3"/>
  <c r="U1069" i="3"/>
  <c r="U1070" i="3"/>
  <c r="U1071" i="3"/>
  <c r="U1072" i="3"/>
  <c r="U1073" i="3"/>
  <c r="U1074" i="3"/>
  <c r="U1075" i="3"/>
  <c r="U1076" i="3"/>
  <c r="U1077" i="3"/>
  <c r="U1078" i="3"/>
  <c r="U1079" i="3"/>
  <c r="U1080" i="3"/>
  <c r="U1081" i="3"/>
  <c r="U1082" i="3"/>
  <c r="U1083" i="3"/>
  <c r="U1084" i="3"/>
  <c r="U1085" i="3"/>
  <c r="U1086" i="3"/>
  <c r="U1087" i="3"/>
  <c r="U1088" i="3"/>
  <c r="U1089" i="3"/>
  <c r="U1090" i="3"/>
  <c r="U1091" i="3"/>
  <c r="U1092" i="3"/>
  <c r="U1093" i="3"/>
  <c r="U1094" i="3"/>
  <c r="U1095" i="3"/>
  <c r="U1096" i="3"/>
  <c r="U1097" i="3"/>
  <c r="U1098" i="3"/>
  <c r="U1099" i="3"/>
  <c r="U1100" i="3"/>
  <c r="U1101" i="3"/>
  <c r="U1102" i="3"/>
  <c r="U1103" i="3"/>
  <c r="U1104" i="3"/>
  <c r="U1105" i="3"/>
  <c r="U1106" i="3"/>
  <c r="U1107" i="3"/>
  <c r="U1108" i="3"/>
  <c r="U1109" i="3"/>
  <c r="U1110" i="3"/>
  <c r="U1111" i="3"/>
  <c r="U1112" i="3"/>
  <c r="U1113" i="3"/>
  <c r="U1114" i="3"/>
  <c r="U1115" i="3"/>
  <c r="U1116" i="3"/>
  <c r="U1117" i="3"/>
  <c r="U1118" i="3"/>
  <c r="U1119" i="3"/>
  <c r="U1120" i="3"/>
  <c r="U1121" i="3"/>
  <c r="U1122" i="3"/>
  <c r="U1123" i="3"/>
  <c r="U1124" i="3"/>
  <c r="U1125" i="3"/>
  <c r="U1126" i="3"/>
  <c r="U1127" i="3"/>
  <c r="U1128" i="3"/>
  <c r="U1129" i="3"/>
  <c r="U1130" i="3"/>
  <c r="U1131" i="3"/>
  <c r="U1132" i="3"/>
  <c r="U1133" i="3"/>
  <c r="U1134" i="3"/>
  <c r="U1135" i="3"/>
  <c r="U1136" i="3"/>
  <c r="U1137" i="3"/>
  <c r="U1138" i="3"/>
  <c r="U1139" i="3"/>
  <c r="U1140" i="3"/>
  <c r="U1141" i="3"/>
  <c r="U1142" i="3"/>
  <c r="U1143" i="3"/>
  <c r="U1144" i="3"/>
  <c r="U1145" i="3"/>
  <c r="U1146" i="3"/>
  <c r="U1147" i="3"/>
  <c r="U1148" i="3"/>
  <c r="U1149" i="3"/>
  <c r="U1150" i="3"/>
  <c r="U1151" i="3"/>
  <c r="U1152" i="3"/>
  <c r="U1153" i="3"/>
  <c r="U1154" i="3"/>
  <c r="U1155" i="3"/>
  <c r="U1156" i="3"/>
  <c r="U1157" i="3"/>
  <c r="U1158" i="3"/>
  <c r="U1159" i="3"/>
  <c r="U1160" i="3"/>
  <c r="U1161" i="3"/>
  <c r="U1162" i="3"/>
  <c r="U1163" i="3"/>
  <c r="U1164" i="3"/>
  <c r="U1165" i="3"/>
  <c r="U1166" i="3"/>
  <c r="U1167" i="3"/>
  <c r="U1168" i="3"/>
  <c r="U1169" i="3"/>
  <c r="U1170" i="3"/>
  <c r="U1171" i="3"/>
  <c r="U1172" i="3"/>
  <c r="U1173" i="3"/>
  <c r="U1174" i="3"/>
  <c r="U1175" i="3"/>
  <c r="U1176" i="3"/>
  <c r="U1177" i="3"/>
  <c r="U1178" i="3"/>
  <c r="U1179" i="3"/>
  <c r="U1180" i="3"/>
  <c r="U1181" i="3"/>
  <c r="U1182" i="3"/>
  <c r="U1183" i="3"/>
  <c r="U1184" i="3"/>
  <c r="U1185" i="3"/>
  <c r="U1186" i="3"/>
  <c r="U1187" i="3"/>
  <c r="U1188" i="3"/>
  <c r="U1189" i="3"/>
  <c r="U1190" i="3"/>
  <c r="U1191" i="3"/>
  <c r="U1192" i="3"/>
  <c r="U1193" i="3"/>
  <c r="U1194" i="3"/>
  <c r="U1195" i="3"/>
  <c r="U1196" i="3"/>
  <c r="U1197" i="3"/>
  <c r="U1198" i="3"/>
  <c r="U1199" i="3"/>
  <c r="U1200" i="3"/>
  <c r="U1201" i="3"/>
  <c r="U1202" i="3"/>
  <c r="U1203" i="3"/>
  <c r="U1204" i="3"/>
  <c r="U1205" i="3"/>
  <c r="U1206" i="3"/>
  <c r="U1207" i="3"/>
  <c r="U1208" i="3"/>
  <c r="U1209" i="3"/>
  <c r="U1210" i="3"/>
  <c r="U1211" i="3"/>
  <c r="U1212" i="3"/>
  <c r="U1213" i="3"/>
  <c r="U1214" i="3"/>
  <c r="U1215" i="3"/>
  <c r="U1216" i="3"/>
  <c r="U1217" i="3"/>
  <c r="U1218" i="3"/>
  <c r="U1219" i="3"/>
  <c r="U1220" i="3"/>
  <c r="U1221" i="3"/>
  <c r="U1222" i="3"/>
  <c r="U1223" i="3"/>
  <c r="U1224" i="3"/>
  <c r="U1225" i="3"/>
  <c r="U1226" i="3"/>
  <c r="U1227" i="3"/>
  <c r="U1228" i="3"/>
  <c r="U1229" i="3"/>
  <c r="U1230" i="3"/>
  <c r="U1231" i="3"/>
  <c r="U1232" i="3"/>
  <c r="U1233" i="3"/>
  <c r="U1234" i="3"/>
  <c r="U1235" i="3"/>
  <c r="U1236" i="3"/>
  <c r="U1237" i="3"/>
  <c r="U1238" i="3"/>
  <c r="U1239" i="3"/>
  <c r="U1240" i="3"/>
  <c r="U1241" i="3"/>
  <c r="U1242" i="3"/>
  <c r="U1243" i="3"/>
  <c r="U1244" i="3"/>
  <c r="U1245" i="3"/>
  <c r="U1246" i="3"/>
  <c r="U1247" i="3"/>
  <c r="U1248" i="3"/>
  <c r="U1249" i="3"/>
  <c r="U1250" i="3"/>
  <c r="U1251" i="3"/>
  <c r="U1252" i="3"/>
  <c r="U1253" i="3"/>
  <c r="U1254" i="3"/>
  <c r="U1255" i="3"/>
  <c r="U1256" i="3"/>
  <c r="U1257" i="3"/>
  <c r="U1258" i="3"/>
  <c r="U1259" i="3"/>
  <c r="U1260" i="3"/>
  <c r="U1261" i="3"/>
  <c r="U1262" i="3"/>
  <c r="U1263" i="3"/>
  <c r="U1264" i="3"/>
  <c r="U1265" i="3"/>
  <c r="U1266" i="3"/>
  <c r="U1267" i="3"/>
  <c r="U1268" i="3"/>
  <c r="U1269" i="3"/>
  <c r="U1270" i="3"/>
  <c r="U1271" i="3"/>
  <c r="U1272" i="3"/>
  <c r="U1273" i="3"/>
  <c r="U1274" i="3"/>
  <c r="U1275" i="3"/>
  <c r="U1276" i="3"/>
  <c r="U1277" i="3"/>
  <c r="U1278" i="3"/>
  <c r="U1279" i="3"/>
  <c r="U1280" i="3"/>
  <c r="U1281" i="3"/>
  <c r="U1282" i="3"/>
  <c r="U1283" i="3"/>
  <c r="U1284" i="3"/>
  <c r="U1285" i="3"/>
  <c r="U1286" i="3"/>
  <c r="U1287" i="3"/>
  <c r="U1288" i="3"/>
  <c r="U1289" i="3"/>
  <c r="U1290" i="3"/>
  <c r="U1291" i="3"/>
  <c r="U1292" i="3"/>
  <c r="U1293" i="3"/>
  <c r="U1294" i="3"/>
  <c r="U1295" i="3"/>
  <c r="U1296" i="3"/>
  <c r="U1297" i="3"/>
  <c r="U1298" i="3"/>
  <c r="U1299" i="3"/>
  <c r="U1300" i="3"/>
  <c r="U1301" i="3"/>
  <c r="U1302" i="3"/>
  <c r="U1303" i="3"/>
  <c r="U1304" i="3"/>
  <c r="U1305" i="3"/>
  <c r="U1306" i="3"/>
  <c r="U1307" i="3"/>
  <c r="U1308" i="3"/>
  <c r="U1309" i="3"/>
  <c r="U1310" i="3"/>
  <c r="U1311" i="3"/>
  <c r="U1312" i="3"/>
  <c r="U1313" i="3"/>
  <c r="U1314" i="3"/>
  <c r="U1315" i="3"/>
  <c r="U1316" i="3"/>
  <c r="U1317" i="3"/>
  <c r="U1318" i="3"/>
  <c r="U1319" i="3"/>
  <c r="U1320" i="3"/>
  <c r="U1321" i="3"/>
  <c r="U1322" i="3"/>
  <c r="U1323" i="3"/>
  <c r="U1324" i="3"/>
  <c r="U1325" i="3"/>
  <c r="U1326" i="3"/>
  <c r="U1327" i="3"/>
  <c r="U1328" i="3"/>
  <c r="U1329" i="3"/>
  <c r="U1330" i="3"/>
  <c r="U1331" i="3"/>
  <c r="U1332" i="3"/>
  <c r="U1333" i="3"/>
  <c r="U1334" i="3"/>
  <c r="U1335" i="3"/>
  <c r="U1336" i="3"/>
  <c r="U1337" i="3"/>
  <c r="U1338" i="3"/>
  <c r="U1339" i="3"/>
  <c r="U1340" i="3"/>
  <c r="U1341" i="3"/>
  <c r="U1342" i="3"/>
  <c r="U1343" i="3"/>
  <c r="U1344" i="3"/>
  <c r="U1345" i="3"/>
  <c r="U1346" i="3"/>
  <c r="U1347" i="3"/>
  <c r="U1348" i="3"/>
  <c r="U1349" i="3"/>
  <c r="U1350" i="3"/>
  <c r="U1351" i="3"/>
  <c r="U1352" i="3"/>
  <c r="U1353" i="3"/>
  <c r="U1354" i="3"/>
  <c r="U1355" i="3"/>
  <c r="U1356" i="3"/>
  <c r="U1357" i="3"/>
  <c r="U1358" i="3"/>
  <c r="U1359" i="3"/>
  <c r="U1360" i="3"/>
  <c r="U1361" i="3"/>
  <c r="U1362" i="3"/>
  <c r="U1363" i="3"/>
  <c r="U1364" i="3"/>
  <c r="U1365" i="3"/>
  <c r="U1366" i="3"/>
  <c r="U1367" i="3"/>
  <c r="U1368" i="3"/>
  <c r="U1369" i="3"/>
  <c r="U1370" i="3"/>
  <c r="U1371" i="3"/>
  <c r="U1372" i="3"/>
  <c r="U1373" i="3"/>
  <c r="U1374" i="3"/>
  <c r="U1375" i="3"/>
  <c r="U1376" i="3"/>
  <c r="U1377" i="3"/>
  <c r="U1378" i="3"/>
  <c r="U1379" i="3"/>
  <c r="U1380" i="3"/>
  <c r="U1381" i="3"/>
  <c r="U1382" i="3"/>
  <c r="U1383" i="3"/>
  <c r="U1384" i="3"/>
  <c r="U1385" i="3"/>
  <c r="U1386" i="3"/>
  <c r="U1387" i="3"/>
  <c r="U1388" i="3"/>
  <c r="U1389" i="3"/>
  <c r="U1390" i="3"/>
  <c r="U1391" i="3"/>
  <c r="U1392" i="3"/>
  <c r="U1393" i="3"/>
  <c r="U1394" i="3"/>
  <c r="U1395" i="3"/>
  <c r="U1396" i="3"/>
  <c r="U1397" i="3"/>
  <c r="U1398" i="3"/>
  <c r="U1399" i="3"/>
  <c r="U1400" i="3"/>
  <c r="U1401" i="3"/>
  <c r="U1402" i="3"/>
  <c r="U1403" i="3"/>
  <c r="U1404" i="3"/>
  <c r="U1405" i="3"/>
  <c r="U1406" i="3"/>
  <c r="U1407" i="3"/>
  <c r="U1408" i="3"/>
  <c r="U1409" i="3"/>
  <c r="U1410" i="3"/>
  <c r="U1411" i="3"/>
  <c r="U1412" i="3"/>
  <c r="U1413" i="3"/>
  <c r="U1414" i="3"/>
  <c r="U1415" i="3"/>
  <c r="U1416" i="3"/>
  <c r="U1417" i="3"/>
  <c r="U1418" i="3"/>
  <c r="U1419" i="3"/>
  <c r="U1420" i="3"/>
  <c r="U1421" i="3"/>
  <c r="U1422" i="3"/>
  <c r="U1423" i="3"/>
  <c r="U1424" i="3"/>
  <c r="U1425" i="3"/>
  <c r="U1426" i="3"/>
  <c r="U1427" i="3"/>
  <c r="U1428" i="3"/>
  <c r="U1429" i="3"/>
  <c r="U1430" i="3"/>
  <c r="U1431" i="3"/>
  <c r="U1432" i="3"/>
  <c r="U1433" i="3"/>
  <c r="U1434" i="3"/>
  <c r="U1435" i="3"/>
  <c r="U1436" i="3"/>
  <c r="U1437" i="3"/>
  <c r="U1438" i="3"/>
  <c r="U1439" i="3"/>
  <c r="U1440" i="3"/>
  <c r="U1441" i="3"/>
  <c r="U1442" i="3"/>
  <c r="U1443" i="3"/>
  <c r="U1444" i="3"/>
  <c r="U1445" i="3"/>
  <c r="U1446" i="3"/>
  <c r="U1447" i="3"/>
  <c r="U1448" i="3"/>
  <c r="U1449" i="3"/>
  <c r="U1450" i="3"/>
  <c r="U1451" i="3"/>
  <c r="U1452" i="3"/>
  <c r="U1453" i="3"/>
  <c r="U1454" i="3"/>
  <c r="U1455" i="3"/>
  <c r="U1456" i="3"/>
  <c r="U1457" i="3"/>
  <c r="U1458" i="3"/>
  <c r="U1459" i="3"/>
  <c r="U1460" i="3"/>
  <c r="U1461" i="3"/>
  <c r="U1462" i="3"/>
  <c r="U1463" i="3"/>
  <c r="U1464" i="3"/>
  <c r="U1465" i="3"/>
  <c r="U1466" i="3"/>
  <c r="U1467" i="3"/>
  <c r="U1468" i="3"/>
  <c r="U1469" i="3"/>
  <c r="U1470" i="3"/>
  <c r="U1471" i="3"/>
  <c r="U1472" i="3"/>
  <c r="U1473" i="3"/>
  <c r="U1474" i="3"/>
  <c r="U1475" i="3"/>
  <c r="U1476" i="3"/>
  <c r="U1477" i="3"/>
  <c r="U1478" i="3"/>
  <c r="U1479" i="3"/>
  <c r="U1480" i="3"/>
  <c r="U1481" i="3"/>
  <c r="U1482" i="3"/>
  <c r="U1483" i="3"/>
  <c r="U1484" i="3"/>
  <c r="U1485" i="3"/>
  <c r="U1486" i="3"/>
  <c r="U1487" i="3"/>
  <c r="U1488" i="3"/>
  <c r="U1489" i="3"/>
  <c r="U1490" i="3"/>
  <c r="U1491" i="3"/>
  <c r="U1492" i="3"/>
  <c r="U1493" i="3"/>
  <c r="U1494" i="3"/>
  <c r="U1495" i="3"/>
  <c r="U1496" i="3"/>
  <c r="U1497" i="3"/>
  <c r="U1498" i="3"/>
  <c r="U1499" i="3"/>
  <c r="U1500" i="3"/>
  <c r="U1501" i="3"/>
  <c r="U1502" i="3"/>
  <c r="U1503" i="3"/>
  <c r="U1504" i="3"/>
  <c r="U1505" i="3"/>
  <c r="U1506" i="3"/>
  <c r="U1507" i="3"/>
  <c r="U1508" i="3"/>
  <c r="U1509" i="3"/>
  <c r="U1510" i="3"/>
  <c r="U1511" i="3"/>
  <c r="U1512" i="3"/>
  <c r="U1513" i="3"/>
  <c r="U1514" i="3"/>
  <c r="U1515" i="3"/>
  <c r="U1516" i="3"/>
  <c r="U1517" i="3"/>
  <c r="U1518" i="3"/>
  <c r="U1519" i="3"/>
  <c r="U1520" i="3"/>
  <c r="U1521" i="3"/>
  <c r="U1522" i="3"/>
  <c r="U1523" i="3"/>
  <c r="U1524" i="3"/>
  <c r="U1525" i="3"/>
  <c r="U1526" i="3"/>
  <c r="U1527" i="3"/>
  <c r="U1528" i="3"/>
  <c r="U1529" i="3"/>
  <c r="U1530" i="3"/>
  <c r="U1531" i="3"/>
  <c r="U1532" i="3"/>
  <c r="U1533" i="3"/>
  <c r="U1534" i="3"/>
  <c r="U1535" i="3"/>
  <c r="U1536" i="3"/>
  <c r="U1537" i="3"/>
  <c r="U1538" i="3"/>
  <c r="U1539" i="3"/>
  <c r="U1540" i="3"/>
  <c r="U1541" i="3"/>
  <c r="U1542" i="3"/>
  <c r="U1543" i="3"/>
  <c r="U1544" i="3"/>
  <c r="U1545" i="3"/>
  <c r="U1546" i="3"/>
  <c r="U1547" i="3"/>
  <c r="U1548" i="3"/>
  <c r="U1549" i="3"/>
  <c r="U1550" i="3"/>
  <c r="U1551" i="3"/>
  <c r="U1552" i="3"/>
  <c r="U1553" i="3"/>
  <c r="U1554" i="3"/>
  <c r="U1555" i="3"/>
  <c r="U1556" i="3"/>
  <c r="U1557" i="3"/>
  <c r="U1558" i="3"/>
  <c r="U1559" i="3"/>
  <c r="U1560" i="3"/>
  <c r="U1561" i="3"/>
  <c r="U1562" i="3"/>
  <c r="U1563" i="3"/>
  <c r="U1564" i="3"/>
  <c r="U1565" i="3"/>
  <c r="U1566" i="3"/>
  <c r="U1567" i="3"/>
  <c r="U1568" i="3"/>
  <c r="U1569" i="3"/>
  <c r="U1570" i="3"/>
  <c r="U1571" i="3"/>
  <c r="U1572" i="3"/>
  <c r="U1573" i="3"/>
  <c r="U1574" i="3"/>
  <c r="U1575" i="3"/>
  <c r="U1576" i="3"/>
  <c r="U1577" i="3"/>
  <c r="U1578" i="3"/>
  <c r="U1579" i="3"/>
  <c r="U1580" i="3"/>
  <c r="U1581" i="3"/>
  <c r="U1582" i="3"/>
  <c r="U1583" i="3"/>
  <c r="U1584" i="3"/>
  <c r="U1585" i="3"/>
  <c r="U1586" i="3"/>
  <c r="U1587" i="3"/>
  <c r="U1588" i="3"/>
  <c r="U1589" i="3"/>
  <c r="U1590" i="3"/>
  <c r="U1591" i="3"/>
  <c r="U1592" i="3"/>
  <c r="U1593" i="3"/>
  <c r="U1594" i="3"/>
  <c r="U1595" i="3"/>
  <c r="U1596" i="3"/>
  <c r="U1597" i="3"/>
  <c r="U1598" i="3"/>
  <c r="U1599" i="3"/>
  <c r="U1600" i="3"/>
  <c r="U1601" i="3"/>
  <c r="U1602" i="3"/>
  <c r="U1603" i="3"/>
  <c r="U1604" i="3"/>
  <c r="U1605" i="3"/>
  <c r="U1606" i="3"/>
  <c r="U1607" i="3"/>
  <c r="U1608" i="3"/>
  <c r="U1609" i="3"/>
  <c r="U1610" i="3"/>
  <c r="U1611" i="3"/>
  <c r="U1612" i="3"/>
  <c r="U1613" i="3"/>
  <c r="U1614" i="3"/>
  <c r="U1615" i="3"/>
  <c r="U1616" i="3"/>
  <c r="U1617" i="3"/>
  <c r="U1618" i="3"/>
  <c r="U1619" i="3"/>
  <c r="U1620" i="3"/>
  <c r="U1621" i="3"/>
  <c r="U1622" i="3"/>
  <c r="U1623" i="3"/>
  <c r="U1624" i="3"/>
  <c r="U1625" i="3"/>
  <c r="U1626" i="3"/>
  <c r="U1627" i="3"/>
  <c r="U1628" i="3"/>
  <c r="U1629" i="3"/>
  <c r="U1630" i="3"/>
  <c r="U1631" i="3"/>
  <c r="U1632" i="3"/>
  <c r="U1633" i="3"/>
  <c r="U1634" i="3"/>
  <c r="U1635" i="3"/>
  <c r="U1636" i="3"/>
  <c r="U1637" i="3"/>
  <c r="U1638" i="3"/>
  <c r="U1639" i="3"/>
  <c r="U1640" i="3"/>
  <c r="U1641" i="3"/>
  <c r="U1642" i="3"/>
  <c r="U1643" i="3"/>
  <c r="U1644" i="3"/>
  <c r="U1645" i="3"/>
  <c r="U1646" i="3"/>
  <c r="U1647" i="3"/>
  <c r="U1648" i="3"/>
  <c r="U1649" i="3"/>
  <c r="U1650" i="3"/>
  <c r="U1651" i="3"/>
  <c r="U1652" i="3"/>
  <c r="U1653" i="3"/>
  <c r="U1654" i="3"/>
  <c r="U1655" i="3"/>
  <c r="U1656" i="3"/>
  <c r="U1657" i="3"/>
  <c r="U1658" i="3"/>
  <c r="U1659" i="3"/>
  <c r="U1660" i="3"/>
  <c r="U1661" i="3"/>
  <c r="U1662" i="3"/>
  <c r="U1663" i="3"/>
  <c r="U1664" i="3"/>
  <c r="U1665" i="3"/>
  <c r="U1666" i="3"/>
  <c r="U1667" i="3"/>
  <c r="U1668" i="3"/>
  <c r="U1669" i="3"/>
  <c r="U1670" i="3"/>
  <c r="U1671" i="3"/>
  <c r="U1672" i="3"/>
  <c r="U1673" i="3"/>
  <c r="U1674" i="3"/>
  <c r="U1675" i="3"/>
  <c r="U1676" i="3"/>
  <c r="U1677" i="3"/>
  <c r="U1678" i="3"/>
  <c r="U1679" i="3"/>
  <c r="U1680" i="3"/>
  <c r="U1681" i="3"/>
  <c r="U1682" i="3"/>
  <c r="U1683" i="3"/>
  <c r="U1684" i="3"/>
  <c r="U1685" i="3"/>
  <c r="U1686" i="3"/>
  <c r="U1687" i="3"/>
  <c r="U1688" i="3"/>
  <c r="U1689" i="3"/>
  <c r="U1690" i="3"/>
  <c r="U1691" i="3"/>
  <c r="U1692" i="3"/>
  <c r="U1693" i="3"/>
  <c r="U1694" i="3"/>
  <c r="U1695" i="3"/>
  <c r="U1696" i="3"/>
  <c r="U1697" i="3"/>
  <c r="U1698" i="3"/>
  <c r="U1699" i="3"/>
  <c r="U1700" i="3"/>
  <c r="U1701" i="3"/>
  <c r="U1702" i="3"/>
  <c r="U1703" i="3"/>
  <c r="U1704" i="3"/>
  <c r="U1705" i="3"/>
  <c r="U1706" i="3"/>
  <c r="U1707" i="3"/>
  <c r="U1708" i="3"/>
  <c r="U1709" i="3"/>
  <c r="U1710" i="3"/>
  <c r="U1711" i="3"/>
  <c r="U1712" i="3"/>
  <c r="U1713" i="3"/>
  <c r="U1714" i="3"/>
  <c r="U1715" i="3"/>
  <c r="U1716" i="3"/>
  <c r="U1717" i="3"/>
  <c r="U1718" i="3"/>
  <c r="U1719" i="3"/>
  <c r="U1720" i="3"/>
  <c r="U1721" i="3"/>
  <c r="U1722" i="3"/>
  <c r="U1723" i="3"/>
  <c r="U1724" i="3"/>
  <c r="U1725" i="3"/>
  <c r="U1726" i="3"/>
  <c r="U1727" i="3"/>
  <c r="U1728" i="3"/>
  <c r="U1729" i="3"/>
  <c r="U1730" i="3"/>
  <c r="U1731" i="3"/>
  <c r="U1732" i="3"/>
  <c r="U1733" i="3"/>
  <c r="U1734" i="3"/>
  <c r="U1735" i="3"/>
  <c r="U1736" i="3"/>
  <c r="U1737" i="3"/>
  <c r="U1738" i="3"/>
  <c r="U1739" i="3"/>
  <c r="U1740" i="3"/>
  <c r="U1741" i="3"/>
  <c r="U1742" i="3"/>
  <c r="U1743" i="3"/>
  <c r="U1744" i="3"/>
  <c r="U1745" i="3"/>
  <c r="U1746" i="3"/>
  <c r="U1747" i="3"/>
  <c r="U1748" i="3"/>
  <c r="U1749" i="3"/>
  <c r="U1750" i="3"/>
  <c r="U1751" i="3"/>
  <c r="U1752" i="3"/>
  <c r="U1753" i="3"/>
  <c r="U1754" i="3"/>
  <c r="U1755" i="3"/>
  <c r="U1756" i="3"/>
  <c r="U1757" i="3"/>
  <c r="U1758" i="3"/>
  <c r="U1759" i="3"/>
  <c r="U1760" i="3"/>
  <c r="U1761" i="3"/>
  <c r="U1762" i="3"/>
  <c r="U1763" i="3"/>
  <c r="U1764" i="3"/>
  <c r="U1765" i="3"/>
  <c r="U1766" i="3"/>
  <c r="U1767" i="3"/>
  <c r="U1768" i="3"/>
  <c r="U1769" i="3"/>
  <c r="U1770" i="3"/>
  <c r="U1771" i="3"/>
  <c r="U1772" i="3"/>
  <c r="U1773" i="3"/>
  <c r="U1774" i="3"/>
  <c r="U1775" i="3"/>
  <c r="U1776" i="3"/>
  <c r="U1777" i="3"/>
  <c r="U1778" i="3"/>
  <c r="U1779" i="3"/>
  <c r="U1780" i="3"/>
  <c r="U1781" i="3"/>
  <c r="U1782" i="3"/>
  <c r="U1783" i="3"/>
  <c r="U1784" i="3"/>
  <c r="U1785" i="3"/>
  <c r="U1786" i="3"/>
  <c r="U1787" i="3"/>
  <c r="U1788" i="3"/>
  <c r="U1789" i="3"/>
  <c r="U1790" i="3"/>
  <c r="U1791" i="3"/>
  <c r="U1792" i="3"/>
  <c r="U1793" i="3"/>
  <c r="U1794" i="3"/>
  <c r="U1795" i="3"/>
  <c r="U1796" i="3"/>
  <c r="U1797" i="3"/>
  <c r="U1798" i="3"/>
  <c r="U1799" i="3"/>
  <c r="U1800" i="3"/>
  <c r="U1801" i="3"/>
  <c r="U1802" i="3"/>
  <c r="U1803" i="3"/>
  <c r="U1804" i="3"/>
  <c r="U1805" i="3"/>
  <c r="U1806" i="3"/>
  <c r="U1807" i="3"/>
  <c r="U1808" i="3"/>
  <c r="U1809" i="3"/>
  <c r="U1810" i="3"/>
  <c r="U1811" i="3"/>
  <c r="U1812" i="3"/>
  <c r="U1813" i="3"/>
  <c r="U1814" i="3"/>
  <c r="U1815" i="3"/>
  <c r="U1816" i="3"/>
  <c r="U1817" i="3"/>
  <c r="U1818" i="3"/>
  <c r="U1819" i="3"/>
  <c r="U1820" i="3"/>
  <c r="U1821" i="3"/>
  <c r="U1822" i="3"/>
  <c r="U1823" i="3"/>
  <c r="U1824" i="3"/>
  <c r="U1825" i="3"/>
  <c r="U1826" i="3"/>
  <c r="U1827" i="3"/>
  <c r="U1828" i="3"/>
  <c r="U1829" i="3"/>
  <c r="U1830" i="3"/>
  <c r="U1831" i="3"/>
  <c r="U1832" i="3"/>
  <c r="U1833" i="3"/>
  <c r="U1834" i="3"/>
  <c r="U1835" i="3"/>
  <c r="U1836" i="3"/>
  <c r="U1837" i="3"/>
  <c r="U1838" i="3"/>
  <c r="U1839" i="3"/>
  <c r="U1840" i="3"/>
  <c r="U1841" i="3"/>
  <c r="U1842" i="3"/>
  <c r="U1843" i="3"/>
  <c r="U1844" i="3"/>
  <c r="U1845" i="3"/>
  <c r="U1846" i="3"/>
  <c r="U1847" i="3"/>
  <c r="U1848" i="3"/>
  <c r="U1849" i="3"/>
  <c r="U1850" i="3"/>
  <c r="U1851" i="3"/>
  <c r="U1852" i="3"/>
  <c r="U1853" i="3"/>
  <c r="U1854" i="3"/>
  <c r="U1855" i="3"/>
  <c r="U1856" i="3"/>
  <c r="U1857" i="3"/>
  <c r="U1858" i="3"/>
  <c r="U1859" i="3"/>
  <c r="U1860" i="3"/>
  <c r="U1861" i="3"/>
  <c r="U1862" i="3"/>
  <c r="U1863" i="3"/>
  <c r="U1864" i="3"/>
  <c r="U1865" i="3"/>
  <c r="U1866" i="3"/>
  <c r="U1867" i="3"/>
  <c r="U1868" i="3"/>
  <c r="U1869" i="3"/>
  <c r="U1870" i="3"/>
  <c r="U1871" i="3"/>
  <c r="U1872" i="3"/>
  <c r="U1873" i="3"/>
  <c r="U1874" i="3"/>
  <c r="U1875" i="3"/>
  <c r="U1876" i="3"/>
  <c r="U1877" i="3"/>
  <c r="U1878" i="3"/>
  <c r="U1879" i="3"/>
  <c r="U1880" i="3"/>
  <c r="U1881" i="3"/>
  <c r="U1882" i="3"/>
  <c r="U1883" i="3"/>
  <c r="U1884" i="3"/>
  <c r="U1885" i="3"/>
  <c r="U1886" i="3"/>
  <c r="U1887" i="3"/>
  <c r="U1888" i="3"/>
  <c r="U1889" i="3"/>
  <c r="U1890" i="3"/>
  <c r="U1891" i="3"/>
  <c r="U1892" i="3"/>
  <c r="U1893" i="3"/>
  <c r="U1894" i="3"/>
  <c r="U1895" i="3"/>
  <c r="U1896" i="3"/>
  <c r="U1897" i="3"/>
  <c r="U1898" i="3"/>
  <c r="U1899" i="3"/>
  <c r="U1900" i="3"/>
  <c r="U1901" i="3"/>
  <c r="U1902" i="3"/>
  <c r="U1903" i="3"/>
  <c r="U1904" i="3"/>
  <c r="U1905" i="3"/>
  <c r="U1906" i="3"/>
  <c r="U1907" i="3"/>
  <c r="U1908" i="3"/>
  <c r="U1909" i="3"/>
  <c r="U1910" i="3"/>
  <c r="U1911" i="3"/>
  <c r="U1912" i="3"/>
  <c r="U1913" i="3"/>
  <c r="U1914" i="3"/>
  <c r="U1915" i="3"/>
  <c r="U1916" i="3"/>
  <c r="U1917" i="3"/>
  <c r="U1918" i="3"/>
  <c r="U1919" i="3"/>
  <c r="U1920" i="3"/>
  <c r="U1921" i="3"/>
  <c r="U1922" i="3"/>
  <c r="U1923" i="3"/>
  <c r="U1924" i="3"/>
  <c r="U1925" i="3"/>
  <c r="U1926" i="3"/>
  <c r="U1927" i="3"/>
  <c r="U1928" i="3"/>
  <c r="U1929" i="3"/>
  <c r="U1930" i="3"/>
  <c r="U1931" i="3"/>
  <c r="U1932" i="3"/>
  <c r="U1933" i="3"/>
  <c r="U1934" i="3"/>
  <c r="U1935" i="3"/>
  <c r="U1936" i="3"/>
  <c r="U1937" i="3"/>
  <c r="U1938" i="3"/>
  <c r="U1939" i="3"/>
  <c r="U1940" i="3"/>
  <c r="U1941" i="3"/>
  <c r="U1942" i="3"/>
  <c r="U1943" i="3"/>
  <c r="U1944" i="3"/>
  <c r="U1945" i="3"/>
  <c r="U1946" i="3"/>
  <c r="U1947" i="3"/>
  <c r="U1948" i="3"/>
  <c r="U1949" i="3"/>
  <c r="U1950" i="3"/>
  <c r="U1951" i="3"/>
  <c r="U1952" i="3"/>
  <c r="U1953" i="3"/>
  <c r="U1954" i="3"/>
  <c r="U1955" i="3"/>
  <c r="U1956" i="3"/>
  <c r="U1957" i="3"/>
  <c r="U1958" i="3"/>
  <c r="U1959" i="3"/>
  <c r="U1960" i="3"/>
  <c r="U1961" i="3"/>
  <c r="U1962" i="3"/>
  <c r="U1963" i="3"/>
  <c r="U1964" i="3"/>
  <c r="U1965" i="3"/>
  <c r="U1966" i="3"/>
  <c r="U1967" i="3"/>
  <c r="U1968" i="3"/>
  <c r="U1969" i="3"/>
  <c r="U1970" i="3"/>
  <c r="U1971" i="3"/>
  <c r="U1972" i="3"/>
  <c r="U1973" i="3"/>
  <c r="U1974" i="3"/>
  <c r="U1975" i="3"/>
  <c r="U1976" i="3"/>
  <c r="U1977" i="3"/>
  <c r="U1978" i="3"/>
  <c r="U1979" i="3"/>
  <c r="U1980" i="3"/>
  <c r="U1981" i="3"/>
  <c r="U1982" i="3"/>
  <c r="U1983" i="3"/>
  <c r="U1984" i="3"/>
  <c r="U1985" i="3"/>
  <c r="U1986" i="3"/>
  <c r="U1987" i="3"/>
  <c r="U1988" i="3"/>
  <c r="U1989" i="3"/>
  <c r="U1990" i="3"/>
  <c r="U1991" i="3"/>
  <c r="U1992" i="3"/>
  <c r="U1993" i="3"/>
  <c r="U1994" i="3"/>
  <c r="U1995" i="3"/>
  <c r="U1996" i="3"/>
  <c r="U1997" i="3"/>
  <c r="U1998" i="3"/>
  <c r="U1999" i="3"/>
  <c r="U2000" i="3"/>
  <c r="U2001" i="3"/>
  <c r="U2002" i="3"/>
  <c r="U2003" i="3"/>
  <c r="U2004" i="3"/>
  <c r="U2005" i="3"/>
  <c r="U2006" i="3"/>
  <c r="U2007" i="3"/>
  <c r="U2008" i="3"/>
  <c r="U2009" i="3"/>
  <c r="U2010" i="3"/>
  <c r="U2011" i="3"/>
  <c r="U2012" i="3"/>
  <c r="U2013" i="3"/>
  <c r="U2014" i="3"/>
  <c r="U2015" i="3"/>
  <c r="U2016" i="3"/>
  <c r="U2017" i="3"/>
  <c r="U2018" i="3"/>
  <c r="U2019" i="3"/>
  <c r="U2020" i="3"/>
  <c r="U2021" i="3"/>
  <c r="U2022" i="3"/>
  <c r="U2023" i="3"/>
  <c r="U2024" i="3"/>
  <c r="U2025" i="3"/>
  <c r="U2026" i="3"/>
  <c r="U2027" i="3"/>
  <c r="U2028" i="3"/>
  <c r="U2029" i="3"/>
  <c r="U2030" i="3"/>
  <c r="U2031" i="3"/>
  <c r="U2032" i="3"/>
  <c r="U2033" i="3"/>
  <c r="U2034" i="3"/>
  <c r="U2035" i="3"/>
  <c r="U2036" i="3"/>
  <c r="U2037" i="3"/>
  <c r="U2038" i="3"/>
  <c r="U2039" i="3"/>
  <c r="U2040" i="3"/>
  <c r="U2041" i="3"/>
  <c r="U2042" i="3"/>
  <c r="U2043" i="3"/>
  <c r="U2044" i="3"/>
  <c r="U2045" i="3"/>
  <c r="U2046" i="3"/>
  <c r="U2047" i="3"/>
  <c r="U2048" i="3"/>
  <c r="U2049" i="3"/>
  <c r="U2050" i="3"/>
  <c r="U2051" i="3"/>
  <c r="U2052" i="3"/>
  <c r="U2053" i="3"/>
  <c r="U2054" i="3"/>
  <c r="U2055" i="3"/>
  <c r="U2056" i="3"/>
  <c r="U2057" i="3"/>
  <c r="U2058" i="3"/>
  <c r="U2059" i="3"/>
  <c r="U2060" i="3"/>
  <c r="U2061" i="3"/>
  <c r="U2062" i="3"/>
  <c r="U2063" i="3"/>
  <c r="U2064" i="3"/>
  <c r="U2065" i="3"/>
  <c r="U2066" i="3"/>
  <c r="U2067" i="3"/>
  <c r="U2068" i="3"/>
  <c r="U2069" i="3"/>
  <c r="U2070" i="3"/>
  <c r="U2071" i="3"/>
  <c r="U2072" i="3"/>
  <c r="U2073" i="3"/>
  <c r="U2074" i="3"/>
  <c r="U2075" i="3"/>
  <c r="U2076" i="3"/>
  <c r="U2077" i="3"/>
  <c r="U2078" i="3"/>
  <c r="U2079" i="3"/>
  <c r="U2080" i="3"/>
  <c r="U2081" i="3"/>
  <c r="U2082" i="3"/>
  <c r="U2083" i="3"/>
  <c r="U2084" i="3"/>
  <c r="U2085" i="3"/>
  <c r="U2086" i="3"/>
  <c r="U2087" i="3"/>
  <c r="U2088" i="3"/>
  <c r="U2089" i="3"/>
  <c r="U2090" i="3"/>
  <c r="U2091" i="3"/>
  <c r="U2092" i="3"/>
  <c r="U2093" i="3"/>
  <c r="U2094" i="3"/>
  <c r="U2095" i="3"/>
  <c r="U2096" i="3"/>
  <c r="U2097" i="3"/>
  <c r="U2098" i="3"/>
  <c r="U2099" i="3"/>
  <c r="U2100" i="3"/>
  <c r="U2101" i="3"/>
  <c r="U2102" i="3"/>
  <c r="U2103" i="3"/>
  <c r="U2104" i="3"/>
  <c r="U2105" i="3"/>
  <c r="U2106" i="3"/>
  <c r="U2107" i="3"/>
  <c r="U2108" i="3"/>
  <c r="U2109" i="3"/>
  <c r="U2110" i="3"/>
  <c r="U2111" i="3"/>
  <c r="U2112" i="3"/>
  <c r="U2113" i="3"/>
  <c r="U2114" i="3"/>
  <c r="U2115" i="3"/>
  <c r="U2116" i="3"/>
  <c r="U2117" i="3"/>
  <c r="U2118" i="3"/>
  <c r="U2119" i="3"/>
  <c r="U2120" i="3"/>
  <c r="U2121" i="3"/>
  <c r="U2122" i="3"/>
  <c r="U2123" i="3"/>
  <c r="U2124" i="3"/>
  <c r="U2125" i="3"/>
  <c r="U2126" i="3"/>
  <c r="U2127" i="3"/>
  <c r="U2128" i="3"/>
  <c r="U2129" i="3"/>
  <c r="U2130" i="3"/>
  <c r="U2131" i="3"/>
  <c r="U2132" i="3"/>
  <c r="U2133" i="3"/>
  <c r="U2134" i="3"/>
  <c r="U2135" i="3"/>
  <c r="U2136" i="3"/>
  <c r="U2137" i="3"/>
  <c r="U2138" i="3"/>
  <c r="U2139" i="3"/>
  <c r="U2140" i="3"/>
  <c r="U2141" i="3"/>
  <c r="U2142" i="3"/>
  <c r="U2143" i="3"/>
  <c r="U2144" i="3"/>
  <c r="U2145" i="3"/>
  <c r="U2146" i="3"/>
  <c r="U2147" i="3"/>
  <c r="U2148" i="3"/>
  <c r="U2149" i="3"/>
  <c r="U2150" i="3"/>
  <c r="U2151" i="3"/>
  <c r="U2152" i="3"/>
  <c r="U2153" i="3"/>
  <c r="U2154" i="3"/>
  <c r="U2155" i="3"/>
  <c r="U2156" i="3"/>
  <c r="U2157" i="3"/>
  <c r="U2158" i="3"/>
  <c r="U2159" i="3"/>
  <c r="U2160" i="3"/>
  <c r="U2161" i="3"/>
  <c r="U2162" i="3"/>
  <c r="U2163" i="3"/>
  <c r="U2164" i="3"/>
  <c r="U2165" i="3"/>
  <c r="U2166" i="3"/>
  <c r="U2167" i="3"/>
  <c r="U2168" i="3"/>
  <c r="U2169" i="3"/>
  <c r="U2170" i="3"/>
  <c r="U2171" i="3"/>
  <c r="U2172" i="3"/>
  <c r="U2173" i="3"/>
  <c r="U2174" i="3"/>
  <c r="U2175" i="3"/>
  <c r="U2176" i="3"/>
  <c r="U2177" i="3"/>
  <c r="U2178" i="3"/>
  <c r="U2179" i="3"/>
  <c r="U2180" i="3"/>
  <c r="U2181" i="3"/>
  <c r="U2182" i="3"/>
  <c r="U2183" i="3"/>
  <c r="U2184" i="3"/>
  <c r="U2185" i="3"/>
  <c r="U2186" i="3"/>
  <c r="U2187" i="3"/>
  <c r="U2188" i="3"/>
  <c r="U2189" i="3"/>
  <c r="U2190" i="3"/>
  <c r="U2191" i="3"/>
  <c r="U2192" i="3"/>
  <c r="U2193" i="3"/>
  <c r="U2194" i="3"/>
  <c r="U2195" i="3"/>
  <c r="U2196" i="3"/>
  <c r="U2197" i="3"/>
  <c r="U2198" i="3"/>
  <c r="U2199" i="3"/>
  <c r="U2200" i="3"/>
  <c r="U2201" i="3"/>
  <c r="U2202" i="3"/>
  <c r="U2203" i="3"/>
  <c r="U2204" i="3"/>
  <c r="U2205" i="3"/>
  <c r="U2206" i="3"/>
  <c r="U2207" i="3"/>
  <c r="U2208" i="3"/>
  <c r="U2209" i="3"/>
  <c r="U2210" i="3"/>
  <c r="U2211" i="3"/>
  <c r="U2212" i="3"/>
  <c r="U2213" i="3"/>
  <c r="U2214" i="3"/>
  <c r="U2215" i="3"/>
  <c r="U2216" i="3"/>
  <c r="U2217" i="3"/>
  <c r="U2218" i="3"/>
  <c r="U2219" i="3"/>
  <c r="U2220" i="3"/>
  <c r="U2221" i="3"/>
  <c r="U2222" i="3"/>
  <c r="U2223" i="3"/>
  <c r="U2224" i="3"/>
  <c r="U2225" i="3"/>
  <c r="U2226" i="3"/>
  <c r="U2227" i="3"/>
  <c r="U2228" i="3"/>
  <c r="U2229" i="3"/>
  <c r="U2230" i="3"/>
  <c r="U2231" i="3"/>
  <c r="U2232" i="3"/>
  <c r="U2233" i="3"/>
  <c r="U2234" i="3"/>
  <c r="U2235" i="3"/>
  <c r="U2236" i="3"/>
  <c r="U2237" i="3"/>
  <c r="U2238" i="3"/>
  <c r="U2239" i="3"/>
  <c r="U2240" i="3"/>
  <c r="U2241" i="3"/>
  <c r="U2242" i="3"/>
  <c r="U2243" i="3"/>
  <c r="U2244" i="3"/>
  <c r="U2245" i="3"/>
  <c r="U2246" i="3"/>
  <c r="U2247" i="3"/>
  <c r="U2248" i="3"/>
  <c r="U2249" i="3"/>
  <c r="U2250" i="3"/>
  <c r="U2251" i="3"/>
  <c r="U2252" i="3"/>
  <c r="U2253" i="3"/>
  <c r="U2254" i="3"/>
  <c r="U2255" i="3"/>
  <c r="U2256" i="3"/>
  <c r="U2257" i="3"/>
  <c r="U2258" i="3"/>
  <c r="U2259" i="3"/>
  <c r="U2260" i="3"/>
  <c r="U2261" i="3"/>
  <c r="U2262" i="3"/>
  <c r="U2263" i="3"/>
  <c r="U2264" i="3"/>
  <c r="U2265" i="3"/>
  <c r="U2266" i="3"/>
  <c r="U2267" i="3"/>
  <c r="U2268" i="3"/>
  <c r="U2269" i="3"/>
  <c r="U2270" i="3"/>
  <c r="U2271" i="3"/>
  <c r="U2272" i="3"/>
  <c r="U2273" i="3"/>
  <c r="U2274" i="3"/>
  <c r="U2275" i="3"/>
  <c r="U2276" i="3"/>
  <c r="U2277" i="3"/>
  <c r="U2278" i="3"/>
  <c r="U2279" i="3"/>
  <c r="U2280" i="3"/>
  <c r="U2281" i="3"/>
  <c r="U2282" i="3"/>
  <c r="U2283" i="3"/>
  <c r="U2284" i="3"/>
  <c r="U2285" i="3"/>
  <c r="U2286" i="3"/>
  <c r="U2287" i="3"/>
  <c r="U2288" i="3"/>
  <c r="U2289" i="3"/>
  <c r="U2290" i="3"/>
  <c r="U2291" i="3"/>
  <c r="U2292" i="3"/>
  <c r="U2293" i="3"/>
  <c r="U2294" i="3"/>
  <c r="U2295" i="3"/>
  <c r="U2296" i="3"/>
  <c r="U2297" i="3"/>
  <c r="U2298" i="3"/>
  <c r="U2299" i="3"/>
  <c r="U2300" i="3"/>
  <c r="U2301" i="3"/>
  <c r="U2302" i="3"/>
  <c r="U2303" i="3"/>
  <c r="U2304" i="3"/>
  <c r="U2305" i="3"/>
  <c r="U2306" i="3"/>
  <c r="U2307" i="3"/>
  <c r="U2308" i="3"/>
  <c r="U2309" i="3"/>
  <c r="U2310" i="3"/>
  <c r="U2311" i="3"/>
  <c r="U2312" i="3"/>
  <c r="U2313" i="3"/>
  <c r="U2314" i="3"/>
  <c r="U2315" i="3"/>
  <c r="U2316" i="3"/>
  <c r="U2317" i="3"/>
  <c r="U2318" i="3"/>
  <c r="U2319" i="3"/>
  <c r="U2320" i="3"/>
  <c r="U2321" i="3"/>
  <c r="U2322" i="3"/>
  <c r="U2323" i="3"/>
  <c r="U2324" i="3"/>
  <c r="U2325" i="3"/>
  <c r="U2326" i="3"/>
  <c r="U2327" i="3"/>
  <c r="U2328" i="3"/>
  <c r="U2329" i="3"/>
  <c r="U2330" i="3"/>
  <c r="U2331" i="3"/>
  <c r="U2332" i="3"/>
  <c r="U2333" i="3"/>
  <c r="U2334" i="3"/>
  <c r="U2335" i="3"/>
  <c r="U2336" i="3"/>
  <c r="U2337" i="3"/>
  <c r="U2338" i="3"/>
  <c r="U2339" i="3"/>
  <c r="U2340" i="3"/>
  <c r="U2341" i="3"/>
  <c r="U2342" i="3"/>
  <c r="U2343" i="3"/>
  <c r="U2344" i="3"/>
  <c r="U2345" i="3"/>
  <c r="U2346" i="3"/>
  <c r="U2347" i="3"/>
  <c r="U2348" i="3"/>
  <c r="U2349" i="3"/>
  <c r="U2350" i="3"/>
  <c r="U2351" i="3"/>
  <c r="U2352" i="3"/>
  <c r="U2353" i="3"/>
  <c r="U2354" i="3"/>
  <c r="U2355" i="3"/>
  <c r="U2356" i="3"/>
  <c r="U2357" i="3"/>
  <c r="U2358" i="3"/>
  <c r="U2359" i="3"/>
  <c r="U2360" i="3"/>
  <c r="U2361" i="3"/>
  <c r="U2362" i="3"/>
  <c r="U2363" i="3"/>
  <c r="U2364" i="3"/>
  <c r="U2365" i="3"/>
  <c r="U2366" i="3"/>
  <c r="U2367" i="3"/>
  <c r="U2368" i="3"/>
  <c r="U2369" i="3"/>
  <c r="U2370" i="3"/>
  <c r="U2371" i="3"/>
  <c r="U2372" i="3"/>
  <c r="U2373" i="3"/>
  <c r="U2374" i="3"/>
  <c r="U2375" i="3"/>
  <c r="U2376" i="3"/>
  <c r="U2377" i="3"/>
  <c r="U2378" i="3"/>
  <c r="U2379" i="3"/>
  <c r="U2380" i="3"/>
  <c r="U2381" i="3"/>
  <c r="U2382" i="3"/>
  <c r="U2383" i="3"/>
  <c r="U2384" i="3"/>
  <c r="U2385" i="3"/>
  <c r="U2386" i="3"/>
  <c r="U2387" i="3"/>
  <c r="U2388" i="3"/>
  <c r="U2389" i="3"/>
  <c r="U2390" i="3"/>
  <c r="U2391" i="3"/>
  <c r="U2392" i="3"/>
  <c r="U2393" i="3"/>
  <c r="U2394" i="3"/>
  <c r="U2395" i="3"/>
  <c r="U2396" i="3"/>
  <c r="U2397" i="3"/>
  <c r="U2398" i="3"/>
  <c r="U2399" i="3"/>
  <c r="U2400" i="3"/>
  <c r="U2401" i="3"/>
  <c r="U2402" i="3"/>
  <c r="U2403" i="3"/>
  <c r="U2404" i="3"/>
  <c r="U2405" i="3"/>
  <c r="U2406" i="3"/>
  <c r="U2407" i="3"/>
  <c r="U2408" i="3"/>
  <c r="U2409" i="3"/>
  <c r="U2410" i="3"/>
  <c r="U2411" i="3"/>
  <c r="U2412" i="3"/>
  <c r="U2413" i="3"/>
  <c r="U2414" i="3"/>
  <c r="U2415" i="3"/>
  <c r="U2416" i="3"/>
  <c r="U2417" i="3"/>
  <c r="U2418" i="3"/>
  <c r="U2419" i="3"/>
  <c r="U2420" i="3"/>
  <c r="U2421" i="3"/>
  <c r="U2422" i="3"/>
  <c r="U2423" i="3"/>
  <c r="U2424" i="3"/>
  <c r="U2425" i="3"/>
  <c r="U2426" i="3"/>
  <c r="U2427" i="3"/>
  <c r="U2428" i="3"/>
  <c r="U2429" i="3"/>
  <c r="U2430" i="3"/>
  <c r="U2431" i="3"/>
  <c r="U2432" i="3"/>
  <c r="U2433" i="3"/>
  <c r="U2434" i="3"/>
  <c r="U2435" i="3"/>
  <c r="U2436" i="3"/>
  <c r="U2437" i="3"/>
  <c r="U2438" i="3"/>
  <c r="U2439" i="3"/>
  <c r="U2440" i="3"/>
  <c r="U2441" i="3"/>
  <c r="U2442" i="3"/>
  <c r="U2443" i="3"/>
  <c r="U2444" i="3"/>
  <c r="U2445" i="3"/>
  <c r="U2446" i="3"/>
  <c r="U2447" i="3"/>
  <c r="U2448" i="3"/>
  <c r="U2449" i="3"/>
  <c r="U2450" i="3"/>
  <c r="U2451" i="3"/>
  <c r="U2452" i="3"/>
  <c r="U2453" i="3"/>
  <c r="U2454" i="3"/>
  <c r="U2455" i="3"/>
  <c r="U2456" i="3"/>
  <c r="U2457" i="3"/>
  <c r="U2458" i="3"/>
  <c r="U2459" i="3"/>
  <c r="U2460" i="3"/>
  <c r="U2461" i="3"/>
  <c r="U2462" i="3"/>
  <c r="U2463" i="3"/>
  <c r="U2464" i="3"/>
  <c r="U2465" i="3"/>
  <c r="U2466" i="3"/>
  <c r="U2467" i="3"/>
  <c r="U2468" i="3"/>
  <c r="U2469" i="3"/>
  <c r="U2470" i="3"/>
  <c r="U2471" i="3"/>
  <c r="U2472" i="3"/>
  <c r="U2473" i="3"/>
  <c r="U2474" i="3"/>
  <c r="U2475" i="3"/>
  <c r="U2476" i="3"/>
  <c r="U2477" i="3"/>
  <c r="U2478" i="3"/>
  <c r="U2479" i="3"/>
  <c r="U2480" i="3"/>
  <c r="U2481" i="3"/>
  <c r="U2482" i="3"/>
  <c r="U2483" i="3"/>
  <c r="U2484" i="3"/>
  <c r="U2485" i="3"/>
  <c r="U2486" i="3"/>
  <c r="U2487" i="3"/>
  <c r="U2488" i="3"/>
  <c r="U2489" i="3"/>
  <c r="U2490" i="3"/>
  <c r="U2491" i="3"/>
  <c r="U2492" i="3"/>
  <c r="U2493" i="3"/>
  <c r="U2494" i="3"/>
  <c r="U2495" i="3"/>
  <c r="U2496" i="3"/>
  <c r="U2497" i="3"/>
  <c r="U2498" i="3"/>
  <c r="U2499" i="3"/>
  <c r="U2500" i="3"/>
  <c r="U2501" i="3"/>
  <c r="U2502" i="3"/>
  <c r="U2503" i="3"/>
  <c r="U2504" i="3"/>
  <c r="U2505" i="3"/>
  <c r="U2506" i="3"/>
  <c r="U2507" i="3"/>
  <c r="U2508" i="3"/>
  <c r="U2509" i="3"/>
  <c r="U2510" i="3"/>
  <c r="U2511" i="3"/>
  <c r="U2512" i="3"/>
  <c r="U2513" i="3"/>
  <c r="U2514" i="3"/>
  <c r="U2515" i="3"/>
  <c r="U2516" i="3"/>
  <c r="U2517" i="3"/>
  <c r="U2518" i="3"/>
  <c r="U2519" i="3"/>
  <c r="U2520" i="3"/>
  <c r="U2521" i="3"/>
  <c r="U2522" i="3"/>
  <c r="U2523" i="3"/>
  <c r="U2524" i="3"/>
  <c r="U2525" i="3"/>
  <c r="U2526" i="3"/>
  <c r="U2527" i="3"/>
  <c r="U2528" i="3"/>
  <c r="U2529" i="3"/>
  <c r="U2530" i="3"/>
  <c r="U2531" i="3"/>
  <c r="U2532" i="3"/>
  <c r="U2533" i="3"/>
  <c r="U2534" i="3"/>
  <c r="U2535" i="3"/>
  <c r="U2536" i="3"/>
  <c r="U2537" i="3"/>
  <c r="U2538" i="3"/>
  <c r="U2539" i="3"/>
  <c r="U2540" i="3"/>
  <c r="U2541" i="3"/>
  <c r="U2542" i="3"/>
  <c r="U2543" i="3"/>
  <c r="U2544" i="3"/>
  <c r="U2545" i="3"/>
  <c r="U2546" i="3"/>
  <c r="U2547" i="3"/>
  <c r="U2548" i="3"/>
  <c r="U2549" i="3"/>
  <c r="U2550" i="3"/>
  <c r="U2551" i="3"/>
  <c r="U2552" i="3"/>
  <c r="U2553" i="3"/>
  <c r="U2554" i="3"/>
  <c r="U2555" i="3"/>
  <c r="U2556" i="3"/>
  <c r="U2557" i="3"/>
  <c r="U2558" i="3"/>
  <c r="U2559" i="3"/>
  <c r="U2560" i="3"/>
  <c r="U2561" i="3"/>
  <c r="U2562" i="3"/>
  <c r="U2563" i="3"/>
  <c r="U2564" i="3"/>
  <c r="U2565" i="3"/>
  <c r="U2566" i="3"/>
  <c r="U2567" i="3"/>
  <c r="U2568" i="3"/>
  <c r="U2569" i="3"/>
  <c r="U2570" i="3"/>
  <c r="U2571" i="3"/>
  <c r="U2572" i="3"/>
  <c r="U2573" i="3"/>
  <c r="U2574" i="3"/>
  <c r="U2575" i="3"/>
  <c r="U2576" i="3"/>
  <c r="U2577" i="3"/>
  <c r="U2578" i="3"/>
  <c r="U2579" i="3"/>
  <c r="U2580" i="3"/>
  <c r="U2581" i="3"/>
  <c r="U2582" i="3"/>
  <c r="U2583" i="3"/>
  <c r="U2584" i="3"/>
  <c r="U2585" i="3"/>
  <c r="U2586" i="3"/>
  <c r="U2587" i="3"/>
  <c r="U2588" i="3"/>
  <c r="U2589" i="3"/>
  <c r="U2590" i="3"/>
  <c r="U2591" i="3"/>
  <c r="U2592" i="3"/>
  <c r="U2593" i="3"/>
  <c r="U2594" i="3"/>
  <c r="U2595" i="3"/>
  <c r="U2596" i="3"/>
  <c r="U2597" i="3"/>
  <c r="U2598" i="3"/>
  <c r="U2599" i="3"/>
  <c r="U2600" i="3"/>
  <c r="U2601" i="3"/>
  <c r="U2602" i="3"/>
  <c r="U2603" i="3"/>
  <c r="U2604" i="3"/>
  <c r="U2605" i="3"/>
  <c r="U2606" i="3"/>
  <c r="U2607" i="3"/>
  <c r="U2608" i="3"/>
  <c r="U2609" i="3"/>
  <c r="U2610" i="3"/>
  <c r="U2611" i="3"/>
  <c r="U2612" i="3"/>
  <c r="U2613" i="3"/>
  <c r="U2614" i="3"/>
  <c r="U2615" i="3"/>
  <c r="U2616" i="3"/>
  <c r="U2617" i="3"/>
  <c r="U2618" i="3"/>
  <c r="U2619" i="3"/>
  <c r="U2620" i="3"/>
  <c r="U2621" i="3"/>
  <c r="U2622" i="3"/>
  <c r="U2623" i="3"/>
  <c r="U2624" i="3"/>
  <c r="U2625" i="3"/>
  <c r="U2626" i="3"/>
  <c r="U2627" i="3"/>
  <c r="U2628" i="3"/>
  <c r="U2629" i="3"/>
  <c r="U2630" i="3"/>
  <c r="U2631" i="3"/>
  <c r="U2632" i="3"/>
  <c r="U2633" i="3"/>
  <c r="U2634" i="3"/>
  <c r="U2635" i="3"/>
  <c r="U2636" i="3"/>
  <c r="U2637" i="3"/>
  <c r="U2638" i="3"/>
  <c r="U2639" i="3"/>
  <c r="U2640" i="3"/>
  <c r="U2641" i="3"/>
  <c r="U2642" i="3"/>
  <c r="U2643" i="3"/>
  <c r="U2644" i="3"/>
  <c r="U2645" i="3"/>
  <c r="U2646" i="3"/>
  <c r="U2647" i="3"/>
  <c r="U2648" i="3"/>
  <c r="U2649" i="3"/>
  <c r="U2650" i="3"/>
  <c r="U2651" i="3"/>
  <c r="U2652" i="3"/>
  <c r="U2653" i="3"/>
  <c r="U2654" i="3"/>
  <c r="U2655" i="3"/>
  <c r="U2656" i="3"/>
  <c r="U2657" i="3"/>
  <c r="U2658" i="3"/>
  <c r="U2659" i="3"/>
  <c r="U2660" i="3"/>
  <c r="U2661" i="3"/>
  <c r="U2662" i="3"/>
  <c r="U2663" i="3"/>
  <c r="U2664" i="3"/>
  <c r="U2665" i="3"/>
  <c r="U2666" i="3"/>
  <c r="U2667" i="3"/>
  <c r="U2668" i="3"/>
  <c r="U2669" i="3"/>
  <c r="U2670" i="3"/>
  <c r="U2671" i="3"/>
  <c r="U2672" i="3"/>
  <c r="U2673" i="3"/>
  <c r="U2674" i="3"/>
  <c r="U2675" i="3"/>
  <c r="U2676" i="3"/>
  <c r="U2677" i="3"/>
  <c r="U2678" i="3"/>
  <c r="U2679" i="3"/>
  <c r="U2680" i="3"/>
  <c r="U2681" i="3"/>
  <c r="U2682" i="3"/>
  <c r="U2683" i="3"/>
  <c r="U2684" i="3"/>
  <c r="U2685" i="3"/>
  <c r="U2686" i="3"/>
  <c r="U2687" i="3"/>
  <c r="U2688" i="3"/>
  <c r="U2689" i="3"/>
  <c r="U2690" i="3"/>
  <c r="U2691" i="3"/>
  <c r="U2692" i="3"/>
  <c r="U2693" i="3"/>
  <c r="U2694" i="3"/>
  <c r="U2695" i="3"/>
  <c r="U2696" i="3"/>
  <c r="U2697" i="3"/>
  <c r="U2698" i="3"/>
  <c r="U2699" i="3"/>
  <c r="U2700" i="3"/>
  <c r="U2701" i="3"/>
  <c r="U2702" i="3"/>
  <c r="U2703" i="3"/>
  <c r="U2704" i="3"/>
  <c r="U2705" i="3"/>
  <c r="U2706" i="3"/>
  <c r="U2707" i="3"/>
  <c r="U2708" i="3"/>
  <c r="U2709" i="3"/>
  <c r="U2710" i="3"/>
  <c r="U2711" i="3"/>
  <c r="U2712" i="3"/>
  <c r="U2713" i="3"/>
  <c r="U2714" i="3"/>
  <c r="U2715" i="3"/>
  <c r="U2716" i="3"/>
  <c r="U2717" i="3"/>
  <c r="U2718" i="3"/>
  <c r="U2719" i="3"/>
  <c r="U2720" i="3"/>
  <c r="U2721" i="3"/>
  <c r="U2722" i="3"/>
  <c r="U2723" i="3"/>
  <c r="U2724" i="3"/>
  <c r="U2725" i="3"/>
  <c r="U2726" i="3"/>
  <c r="U2727" i="3"/>
  <c r="U2728" i="3"/>
  <c r="U2729" i="3"/>
  <c r="U2730" i="3"/>
  <c r="U2731" i="3"/>
  <c r="U2732" i="3"/>
  <c r="U2733" i="3"/>
  <c r="U2734" i="3"/>
  <c r="U2735" i="3"/>
  <c r="U2736" i="3"/>
  <c r="U2737" i="3"/>
  <c r="U2738" i="3"/>
  <c r="U2739" i="3"/>
  <c r="U2740" i="3"/>
  <c r="U2741" i="3"/>
  <c r="U2742" i="3"/>
  <c r="U2743" i="3"/>
  <c r="U2744" i="3"/>
  <c r="U2745" i="3"/>
  <c r="U2746" i="3"/>
  <c r="U2747" i="3"/>
  <c r="U2748" i="3"/>
  <c r="U2749" i="3"/>
  <c r="U2750" i="3"/>
  <c r="U2751" i="3"/>
  <c r="U2752" i="3"/>
  <c r="U2753" i="3"/>
  <c r="U2754" i="3"/>
  <c r="U2755" i="3"/>
  <c r="U2756" i="3"/>
  <c r="U2757" i="3"/>
  <c r="U2758" i="3"/>
  <c r="U2759" i="3"/>
  <c r="U2760" i="3"/>
  <c r="U2761" i="3"/>
  <c r="U2762" i="3"/>
  <c r="U2763" i="3"/>
  <c r="U2764" i="3"/>
  <c r="U2765" i="3"/>
  <c r="U2766" i="3"/>
  <c r="U2767" i="3"/>
  <c r="U2768" i="3"/>
  <c r="U2769" i="3"/>
  <c r="U2770" i="3"/>
  <c r="U2771" i="3"/>
  <c r="U2772" i="3"/>
  <c r="U2773" i="3"/>
  <c r="U2774" i="3"/>
  <c r="U2775" i="3"/>
  <c r="U2776" i="3"/>
  <c r="U2777" i="3"/>
  <c r="U2778" i="3"/>
  <c r="U2779" i="3"/>
  <c r="U2780" i="3"/>
  <c r="U2781" i="3"/>
  <c r="U2782" i="3"/>
  <c r="U2783" i="3"/>
  <c r="U2784" i="3"/>
  <c r="U2785" i="3"/>
  <c r="U2786" i="3"/>
  <c r="U2787" i="3"/>
  <c r="U2788" i="3"/>
  <c r="U2789" i="3"/>
  <c r="U2790" i="3"/>
  <c r="U2791" i="3"/>
  <c r="U2792" i="3"/>
  <c r="U2793" i="3"/>
  <c r="U2794" i="3"/>
  <c r="U2795" i="3"/>
  <c r="U2796" i="3"/>
  <c r="U2797" i="3"/>
  <c r="U2798" i="3"/>
  <c r="U2799" i="3"/>
  <c r="U2800" i="3"/>
  <c r="U2801" i="3"/>
  <c r="U2802" i="3"/>
  <c r="U2803" i="3"/>
  <c r="U2804" i="3"/>
  <c r="U2805" i="3"/>
  <c r="U2806" i="3"/>
  <c r="U2807" i="3"/>
  <c r="U2808" i="3"/>
  <c r="U2809" i="3"/>
  <c r="U2810" i="3"/>
  <c r="U2811" i="3"/>
  <c r="U2812" i="3"/>
  <c r="U2813" i="3"/>
  <c r="U2814" i="3"/>
  <c r="U2815" i="3"/>
  <c r="U2816" i="3"/>
  <c r="U2817" i="3"/>
  <c r="U2818" i="3"/>
  <c r="U2819" i="3"/>
  <c r="U2820" i="3"/>
  <c r="U2821" i="3"/>
  <c r="U2822" i="3"/>
  <c r="U2823" i="3"/>
  <c r="U2824" i="3"/>
  <c r="U2825" i="3"/>
  <c r="U2826" i="3"/>
  <c r="U2827" i="3"/>
  <c r="U2828" i="3"/>
  <c r="U2829" i="3"/>
  <c r="U2830" i="3"/>
  <c r="U2831" i="3"/>
  <c r="U2832" i="3"/>
  <c r="U2833" i="3"/>
  <c r="U2834" i="3"/>
  <c r="U2835" i="3"/>
  <c r="U2836" i="3"/>
  <c r="U2837" i="3"/>
  <c r="U2838" i="3"/>
  <c r="U2839" i="3"/>
  <c r="U2840" i="3"/>
  <c r="U2841" i="3"/>
  <c r="U2842" i="3"/>
  <c r="U2843" i="3"/>
  <c r="U2844" i="3"/>
  <c r="U2845" i="3"/>
  <c r="U2846" i="3"/>
  <c r="U2847" i="3"/>
  <c r="U2848" i="3"/>
  <c r="U2849" i="3"/>
  <c r="U2850" i="3"/>
  <c r="U2851" i="3"/>
  <c r="U2852" i="3"/>
  <c r="U2853" i="3"/>
  <c r="U2854" i="3"/>
  <c r="U2855" i="3"/>
  <c r="U2856" i="3"/>
  <c r="U2857" i="3"/>
  <c r="U2858" i="3"/>
  <c r="U2859" i="3"/>
  <c r="U2860" i="3"/>
  <c r="U2861" i="3"/>
  <c r="U2862" i="3"/>
  <c r="U2863" i="3"/>
  <c r="U2864" i="3"/>
  <c r="U2865" i="3"/>
  <c r="U2866" i="3"/>
  <c r="U2867" i="3"/>
  <c r="U2868" i="3"/>
  <c r="U2869" i="3"/>
  <c r="U2870" i="3"/>
  <c r="U2871" i="3"/>
  <c r="U2872" i="3"/>
  <c r="U2873" i="3"/>
  <c r="U2874" i="3"/>
  <c r="U2875" i="3"/>
  <c r="U2876" i="3"/>
  <c r="U2877" i="3"/>
  <c r="U2878" i="3"/>
  <c r="U2879" i="3"/>
  <c r="U2880" i="3"/>
  <c r="U2881" i="3"/>
  <c r="U2882" i="3"/>
  <c r="U2883" i="3"/>
  <c r="U2884" i="3"/>
  <c r="U2885" i="3"/>
  <c r="U2886" i="3"/>
  <c r="U2887" i="3"/>
  <c r="U2888" i="3"/>
  <c r="U2889" i="3"/>
  <c r="U2890" i="3"/>
  <c r="U2891" i="3"/>
  <c r="U2892" i="3"/>
  <c r="U2893" i="3"/>
  <c r="U2894" i="3"/>
  <c r="U2895" i="3"/>
  <c r="U2896" i="3"/>
  <c r="U2897" i="3"/>
  <c r="U2898" i="3"/>
  <c r="U2899" i="3"/>
  <c r="U2900" i="3"/>
  <c r="U2901" i="3"/>
  <c r="U2902" i="3"/>
  <c r="U2903" i="3"/>
  <c r="U2904" i="3"/>
  <c r="U2905" i="3"/>
  <c r="U2906" i="3"/>
  <c r="U2907" i="3"/>
  <c r="U2908" i="3"/>
  <c r="U2909" i="3"/>
  <c r="U2910" i="3"/>
  <c r="U2911" i="3"/>
  <c r="U2912" i="3"/>
  <c r="U2913" i="3"/>
  <c r="U2914" i="3"/>
  <c r="U2915" i="3"/>
  <c r="U2916" i="3"/>
  <c r="U2917" i="3"/>
  <c r="U2918" i="3"/>
  <c r="U2919" i="3"/>
  <c r="U2920" i="3"/>
  <c r="U2921" i="3"/>
  <c r="U2922" i="3"/>
  <c r="U2923" i="3"/>
  <c r="U2924" i="3"/>
  <c r="U2925" i="3"/>
  <c r="U2926" i="3"/>
  <c r="U2927" i="3"/>
  <c r="U2928" i="3"/>
  <c r="U2929" i="3"/>
  <c r="U2930" i="3"/>
  <c r="U2931" i="3"/>
  <c r="U2932" i="3"/>
  <c r="U2933" i="3"/>
  <c r="U2934" i="3"/>
  <c r="U2935" i="3"/>
  <c r="U2936" i="3"/>
  <c r="U2937" i="3"/>
  <c r="U2938" i="3"/>
  <c r="U2939" i="3"/>
  <c r="U2940" i="3"/>
  <c r="U2941" i="3"/>
  <c r="U2942" i="3"/>
  <c r="U2943" i="3"/>
  <c r="U2944" i="3"/>
  <c r="U2945" i="3"/>
  <c r="U2946" i="3"/>
  <c r="U2947" i="3"/>
  <c r="U2948" i="3"/>
  <c r="U2949" i="3"/>
  <c r="U2950" i="3"/>
  <c r="U2951" i="3"/>
  <c r="U2952" i="3"/>
  <c r="U2953" i="3"/>
  <c r="U2954" i="3"/>
  <c r="U2955" i="3"/>
  <c r="U2956" i="3"/>
  <c r="U2957" i="3"/>
  <c r="U2958" i="3"/>
  <c r="U2959" i="3"/>
  <c r="U2960" i="3"/>
  <c r="U2961" i="3"/>
  <c r="U2962" i="3"/>
  <c r="U2963" i="3"/>
  <c r="U2964" i="3"/>
  <c r="U2965" i="3"/>
  <c r="U2966" i="3"/>
  <c r="U2967" i="3"/>
  <c r="U2968" i="3"/>
  <c r="U2969" i="3"/>
  <c r="U2970" i="3"/>
  <c r="U2971" i="3"/>
  <c r="U2972" i="3"/>
  <c r="U2973" i="3"/>
  <c r="U2974" i="3"/>
  <c r="U2975" i="3"/>
  <c r="U2976" i="3"/>
  <c r="U2977" i="3"/>
  <c r="U2978" i="3"/>
  <c r="U2979" i="3"/>
  <c r="U2980" i="3"/>
  <c r="U2981" i="3"/>
  <c r="U2982" i="3"/>
  <c r="U2983" i="3"/>
  <c r="U2984" i="3"/>
  <c r="U2985" i="3"/>
  <c r="U2986" i="3"/>
  <c r="U2987" i="3"/>
  <c r="U2988" i="3"/>
  <c r="U2989" i="3"/>
  <c r="U2990" i="3"/>
  <c r="U2991" i="3"/>
  <c r="U2992" i="3"/>
  <c r="U2993" i="3"/>
  <c r="U2994" i="3"/>
  <c r="U2995" i="3"/>
  <c r="U2996" i="3"/>
  <c r="U2997" i="3"/>
  <c r="U2998" i="3"/>
  <c r="U2999" i="3"/>
  <c r="U3000" i="3"/>
  <c r="U3001" i="3"/>
  <c r="U3002" i="3"/>
  <c r="U3003" i="3"/>
  <c r="U3004" i="3"/>
  <c r="U3005" i="3"/>
  <c r="U3006" i="3"/>
  <c r="U3007" i="3"/>
  <c r="U3008" i="3"/>
  <c r="U3009" i="3"/>
  <c r="U3010" i="3"/>
  <c r="U3011" i="3"/>
  <c r="U3012" i="3"/>
  <c r="U3013" i="3"/>
  <c r="U3014" i="3"/>
  <c r="U3015" i="3"/>
  <c r="U3016" i="3"/>
  <c r="U3017" i="3"/>
  <c r="U3018" i="3"/>
  <c r="U3019" i="3"/>
  <c r="U3020" i="3"/>
  <c r="U3021" i="3"/>
  <c r="U3022" i="3"/>
  <c r="U3023" i="3"/>
  <c r="U3024" i="3"/>
  <c r="U3025" i="3"/>
  <c r="U3026" i="3"/>
  <c r="U3027" i="3"/>
  <c r="U3028" i="3"/>
  <c r="U3029" i="3"/>
  <c r="U3030" i="3"/>
  <c r="U3031" i="3"/>
  <c r="U3032" i="3"/>
  <c r="U3033" i="3"/>
  <c r="U3034" i="3"/>
  <c r="U3035" i="3"/>
  <c r="U3036" i="3"/>
  <c r="U3037" i="3"/>
  <c r="U3038" i="3"/>
  <c r="U3039" i="3"/>
  <c r="U3040" i="3"/>
  <c r="U3041" i="3"/>
  <c r="U3042" i="3"/>
  <c r="U3043" i="3"/>
  <c r="U3044" i="3"/>
  <c r="U3045" i="3"/>
  <c r="U3046" i="3"/>
  <c r="U3047" i="3"/>
  <c r="U3048" i="3"/>
  <c r="U3049" i="3"/>
  <c r="U3050" i="3"/>
  <c r="U3051" i="3"/>
  <c r="U3052" i="3"/>
  <c r="U3053" i="3"/>
  <c r="U3054" i="3"/>
  <c r="U3055" i="3"/>
  <c r="U3056" i="3"/>
  <c r="U3057" i="3"/>
  <c r="U3058" i="3"/>
  <c r="U3059" i="3"/>
  <c r="U3060" i="3"/>
  <c r="U3061" i="3"/>
  <c r="U3062" i="3"/>
  <c r="U3063" i="3"/>
  <c r="U3064" i="3"/>
  <c r="U3065" i="3"/>
  <c r="U3066" i="3"/>
  <c r="U3067" i="3"/>
  <c r="U3068" i="3"/>
  <c r="U3069" i="3"/>
  <c r="U3070" i="3"/>
  <c r="U3071" i="3"/>
  <c r="U3072" i="3"/>
  <c r="U3073" i="3"/>
  <c r="U3074" i="3"/>
  <c r="U3075" i="3"/>
  <c r="U3076" i="3"/>
  <c r="U3077" i="3"/>
  <c r="U3078" i="3"/>
  <c r="U3079" i="3"/>
  <c r="U3080" i="3"/>
  <c r="U3081" i="3"/>
  <c r="U3082" i="3"/>
  <c r="U3083" i="3"/>
  <c r="U3084" i="3"/>
  <c r="U3085" i="3"/>
  <c r="U3086" i="3"/>
  <c r="U3087" i="3"/>
  <c r="U3088" i="3"/>
  <c r="U3089" i="3"/>
  <c r="U3090" i="3"/>
  <c r="U3091" i="3"/>
  <c r="U3092" i="3"/>
  <c r="U3093" i="3"/>
  <c r="U3094" i="3"/>
  <c r="U3095" i="3"/>
  <c r="U3096" i="3"/>
  <c r="U3097" i="3"/>
  <c r="U3098" i="3"/>
  <c r="U3099" i="3"/>
  <c r="U3100" i="3"/>
  <c r="U3101" i="3"/>
  <c r="U3102" i="3"/>
  <c r="U3103" i="3"/>
  <c r="U3104" i="3"/>
  <c r="U3105" i="3"/>
  <c r="U3106" i="3"/>
  <c r="U3107" i="3"/>
  <c r="U3108" i="3"/>
  <c r="U3109" i="3"/>
  <c r="U3110" i="3"/>
  <c r="U3111" i="3"/>
  <c r="U3112" i="3"/>
  <c r="U3113" i="3"/>
  <c r="U3114" i="3"/>
  <c r="U3115" i="3"/>
  <c r="U3116" i="3"/>
  <c r="U3117" i="3"/>
  <c r="U3118" i="3"/>
  <c r="U3119" i="3"/>
  <c r="U3120" i="3"/>
  <c r="U3121" i="3"/>
  <c r="U3122" i="3"/>
  <c r="U3123" i="3"/>
  <c r="U3124" i="3"/>
  <c r="U3125" i="3"/>
  <c r="U3126" i="3"/>
  <c r="U3127" i="3"/>
  <c r="U3128" i="3"/>
  <c r="U3129" i="3"/>
  <c r="U3130" i="3"/>
  <c r="U3131" i="3"/>
  <c r="U3132" i="3"/>
  <c r="U3133" i="3"/>
  <c r="U3134" i="3"/>
  <c r="U3135" i="3"/>
  <c r="U3136" i="3"/>
  <c r="U3137" i="3"/>
  <c r="U3138" i="3"/>
  <c r="U3139" i="3"/>
  <c r="U3140" i="3"/>
  <c r="U3141" i="3"/>
  <c r="U3142" i="3"/>
  <c r="U3143" i="3"/>
  <c r="U3144" i="3"/>
  <c r="U3145" i="3"/>
  <c r="U3146" i="3"/>
  <c r="U3147" i="3"/>
  <c r="U3148" i="3"/>
  <c r="U3149" i="3"/>
  <c r="U3150" i="3"/>
  <c r="U3151" i="3"/>
  <c r="U3152" i="3"/>
  <c r="U3153" i="3"/>
  <c r="U3154" i="3"/>
  <c r="U3155" i="3"/>
  <c r="U3156" i="3"/>
  <c r="U3157" i="3"/>
  <c r="U3158" i="3"/>
  <c r="U3159" i="3"/>
  <c r="U3160" i="3"/>
  <c r="U3161" i="3"/>
  <c r="U3162" i="3"/>
  <c r="U3163" i="3"/>
  <c r="U3164" i="3"/>
  <c r="U3165" i="3"/>
  <c r="U3166" i="3"/>
  <c r="U3167" i="3"/>
  <c r="U3168" i="3"/>
  <c r="U3169" i="3"/>
  <c r="U3170" i="3"/>
  <c r="U3171" i="3"/>
  <c r="U3172" i="3"/>
  <c r="U3173" i="3"/>
  <c r="U3174" i="3"/>
  <c r="U3175" i="3"/>
  <c r="U3176" i="3"/>
  <c r="U3177" i="3"/>
  <c r="U3178" i="3"/>
  <c r="U3179" i="3"/>
  <c r="U3180" i="3"/>
  <c r="U3181" i="3"/>
  <c r="U3182" i="3"/>
  <c r="U3183" i="3"/>
  <c r="U3184" i="3"/>
  <c r="U3185" i="3"/>
  <c r="U3186" i="3"/>
  <c r="U3187" i="3"/>
  <c r="U3188" i="3"/>
  <c r="U3189" i="3"/>
  <c r="U3190" i="3"/>
  <c r="U3191" i="3"/>
  <c r="U3192" i="3"/>
  <c r="U3193" i="3"/>
  <c r="U3194" i="3"/>
  <c r="U3195" i="3"/>
  <c r="U3196" i="3"/>
  <c r="U3197" i="3"/>
  <c r="U3198" i="3"/>
  <c r="U3199" i="3"/>
  <c r="U3200" i="3"/>
  <c r="U3201" i="3"/>
  <c r="U3202" i="3"/>
  <c r="U3203" i="3"/>
  <c r="U3204" i="3"/>
  <c r="U3205" i="3"/>
  <c r="U3206" i="3"/>
  <c r="U3207" i="3"/>
  <c r="U3208" i="3"/>
  <c r="U3209" i="3"/>
  <c r="U3210" i="3"/>
  <c r="U3211" i="3"/>
  <c r="U3212" i="3"/>
  <c r="U3213" i="3"/>
  <c r="U3214" i="3"/>
  <c r="U3215" i="3"/>
  <c r="U3216" i="3"/>
  <c r="U3217" i="3"/>
  <c r="U3218" i="3"/>
  <c r="U3219" i="3"/>
  <c r="U3220" i="3"/>
  <c r="U3221" i="3"/>
  <c r="U3222" i="3"/>
  <c r="U3223" i="3"/>
  <c r="U3224" i="3"/>
  <c r="U3225" i="3"/>
  <c r="U3226" i="3"/>
  <c r="U3227" i="3"/>
  <c r="U3228" i="3"/>
  <c r="U3229" i="3"/>
  <c r="U3230" i="3"/>
  <c r="U3231" i="3"/>
  <c r="U3232" i="3"/>
  <c r="U3233" i="3"/>
  <c r="U3234" i="3"/>
  <c r="U3235" i="3"/>
  <c r="U3236" i="3"/>
  <c r="U3237" i="3"/>
  <c r="U3238" i="3"/>
  <c r="U3239" i="3"/>
  <c r="U3240" i="3"/>
  <c r="U3241" i="3"/>
  <c r="U3242" i="3"/>
  <c r="U3243" i="3"/>
  <c r="U3244" i="3"/>
  <c r="U3245" i="3"/>
  <c r="U3246" i="3"/>
  <c r="U3247" i="3"/>
  <c r="U3248" i="3"/>
  <c r="U3249" i="3"/>
  <c r="U3250" i="3"/>
  <c r="U3251" i="3"/>
  <c r="U3252" i="3"/>
  <c r="U3253" i="3"/>
  <c r="U3254" i="3"/>
  <c r="U3255" i="3"/>
  <c r="U3256" i="3"/>
  <c r="U3257" i="3"/>
  <c r="U3258" i="3"/>
  <c r="U3259" i="3"/>
  <c r="U3260" i="3"/>
  <c r="U3261" i="3"/>
  <c r="U3262" i="3"/>
  <c r="U3263" i="3"/>
  <c r="U3264" i="3"/>
  <c r="U3265" i="3"/>
  <c r="U3266" i="3"/>
  <c r="U3267" i="3"/>
  <c r="U3268" i="3"/>
  <c r="U3269" i="3"/>
  <c r="U3270" i="3"/>
  <c r="U3271" i="3"/>
  <c r="U3272" i="3"/>
  <c r="U3273" i="3"/>
  <c r="U3274" i="3"/>
  <c r="U3275" i="3"/>
  <c r="U3276" i="3"/>
  <c r="U3277" i="3"/>
  <c r="U3278" i="3"/>
  <c r="U3279" i="3"/>
  <c r="U3280" i="3"/>
  <c r="U3281" i="3"/>
  <c r="U3282" i="3"/>
  <c r="U3283" i="3"/>
  <c r="U3284" i="3"/>
  <c r="U3285" i="3"/>
  <c r="U3286" i="3"/>
  <c r="U3287" i="3"/>
  <c r="U3288" i="3"/>
  <c r="U3289" i="3"/>
  <c r="U3290" i="3"/>
  <c r="U3291" i="3"/>
  <c r="U3292" i="3"/>
  <c r="U3293" i="3"/>
  <c r="U3294" i="3"/>
  <c r="U3295" i="3"/>
  <c r="U3296" i="3"/>
  <c r="U3297" i="3"/>
  <c r="U3298" i="3"/>
  <c r="U3299" i="3"/>
  <c r="U3300" i="3"/>
  <c r="U3301" i="3"/>
  <c r="U3302" i="3"/>
  <c r="U3303" i="3"/>
  <c r="U3304" i="3"/>
  <c r="U3305" i="3"/>
  <c r="U3306" i="3"/>
  <c r="U3307" i="3"/>
  <c r="U3308" i="3"/>
  <c r="U3309" i="3"/>
  <c r="U3310" i="3"/>
  <c r="U3311" i="3"/>
  <c r="U3312" i="3"/>
  <c r="U3313" i="3"/>
  <c r="U3314" i="3"/>
  <c r="U3315" i="3"/>
  <c r="U3316" i="3"/>
  <c r="U3317" i="3"/>
  <c r="U3318" i="3"/>
  <c r="U3319" i="3"/>
  <c r="U3320" i="3"/>
  <c r="U3321" i="3"/>
  <c r="U3322" i="3"/>
  <c r="U3323" i="3"/>
  <c r="U3324" i="3"/>
  <c r="U3325" i="3"/>
  <c r="U3326" i="3"/>
  <c r="U3327" i="3"/>
  <c r="U3328" i="3"/>
  <c r="U3329" i="3"/>
  <c r="U3330" i="3"/>
  <c r="U3331" i="3"/>
  <c r="U3332" i="3"/>
  <c r="U3333" i="3"/>
  <c r="U3334" i="3"/>
  <c r="U3335" i="3"/>
  <c r="U3336" i="3"/>
  <c r="U3337" i="3"/>
  <c r="U3338" i="3"/>
  <c r="U3339" i="3"/>
  <c r="U3340" i="3"/>
  <c r="U3341" i="3"/>
  <c r="U3342" i="3"/>
  <c r="U3343" i="3"/>
  <c r="U3344" i="3"/>
  <c r="U3345" i="3"/>
  <c r="U3346" i="3"/>
  <c r="U3347" i="3"/>
  <c r="U3348" i="3"/>
  <c r="U3349" i="3"/>
  <c r="U3350" i="3"/>
  <c r="U3351" i="3"/>
  <c r="U3352" i="3"/>
  <c r="U3353" i="3"/>
  <c r="U3354" i="3"/>
  <c r="U3355" i="3"/>
  <c r="U3356" i="3"/>
  <c r="U3357" i="3"/>
  <c r="U3358" i="3"/>
  <c r="U3359" i="3"/>
  <c r="U3360" i="3"/>
  <c r="U3361" i="3"/>
  <c r="U3362" i="3"/>
  <c r="U3363" i="3"/>
  <c r="U3364" i="3"/>
  <c r="U3365" i="3"/>
  <c r="U3366" i="3"/>
  <c r="U3367" i="3"/>
  <c r="U3368" i="3"/>
  <c r="U3369" i="3"/>
  <c r="U3370" i="3"/>
  <c r="U3371" i="3"/>
  <c r="U3372" i="3"/>
  <c r="U3373" i="3"/>
  <c r="U3374" i="3"/>
  <c r="U3375" i="3"/>
  <c r="U3376" i="3"/>
  <c r="U3377" i="3"/>
  <c r="U3378" i="3"/>
  <c r="U3379" i="3"/>
  <c r="U3380" i="3"/>
  <c r="U3381" i="3"/>
  <c r="U3382" i="3"/>
  <c r="U3383" i="3"/>
  <c r="U3384" i="3"/>
  <c r="U3385" i="3"/>
  <c r="U3386" i="3"/>
  <c r="U3387" i="3"/>
  <c r="U3388" i="3"/>
  <c r="U3389" i="3"/>
  <c r="U3390" i="3"/>
  <c r="U3391" i="3"/>
  <c r="U3392" i="3"/>
  <c r="U3393" i="3"/>
  <c r="U3394" i="3"/>
  <c r="U3395" i="3"/>
  <c r="U3396" i="3"/>
  <c r="U3397" i="3"/>
  <c r="U3398" i="3"/>
  <c r="U3399" i="3"/>
  <c r="U3400" i="3"/>
  <c r="U3401" i="3"/>
  <c r="U3402" i="3"/>
  <c r="U3403" i="3"/>
  <c r="U3404" i="3"/>
  <c r="U3405" i="3"/>
  <c r="U3406" i="3"/>
  <c r="U3407" i="3"/>
  <c r="U3408" i="3"/>
  <c r="U3409" i="3"/>
  <c r="U3410" i="3"/>
  <c r="U3411" i="3"/>
  <c r="U3412" i="3"/>
  <c r="U3413" i="3"/>
  <c r="U3414" i="3"/>
  <c r="U3415" i="3"/>
  <c r="U3416" i="3"/>
  <c r="U3417" i="3"/>
  <c r="U3418" i="3"/>
  <c r="U3419" i="3"/>
  <c r="U3420" i="3"/>
  <c r="U3421" i="3"/>
  <c r="U3422" i="3"/>
  <c r="U3423" i="3"/>
  <c r="U3424" i="3"/>
  <c r="U3425" i="3"/>
  <c r="U3426" i="3"/>
  <c r="U3427" i="3"/>
  <c r="U3428" i="3"/>
  <c r="U3429" i="3"/>
  <c r="U3430" i="3"/>
  <c r="U3431" i="3"/>
  <c r="U3432" i="3"/>
  <c r="U3433" i="3"/>
  <c r="U3434" i="3"/>
  <c r="U3435" i="3"/>
  <c r="U3436" i="3"/>
  <c r="U3437" i="3"/>
  <c r="U3438" i="3"/>
  <c r="U3439" i="3"/>
  <c r="U3440" i="3"/>
  <c r="U3441" i="3"/>
  <c r="U3442" i="3"/>
  <c r="U3443" i="3"/>
  <c r="U3444" i="3"/>
  <c r="U3445" i="3"/>
  <c r="U3446" i="3"/>
  <c r="U3447" i="3"/>
  <c r="U3448" i="3"/>
  <c r="U3449" i="3"/>
  <c r="U3450" i="3"/>
  <c r="U3451" i="3"/>
  <c r="U3452" i="3"/>
  <c r="U3453" i="3"/>
  <c r="U3454" i="3"/>
  <c r="U3455" i="3"/>
  <c r="U3456" i="3"/>
  <c r="U3457" i="3"/>
  <c r="U3458" i="3"/>
  <c r="U3459" i="3"/>
  <c r="U3460" i="3"/>
  <c r="U3461" i="3"/>
  <c r="U3462" i="3"/>
  <c r="U3463" i="3"/>
  <c r="U3464" i="3"/>
  <c r="U3465" i="3"/>
  <c r="U3466" i="3"/>
  <c r="U3467" i="3"/>
  <c r="U3468" i="3"/>
  <c r="U3469" i="3"/>
  <c r="U3470" i="3"/>
  <c r="U3471" i="3"/>
  <c r="U3472" i="3"/>
  <c r="U3473" i="3"/>
  <c r="U3474" i="3"/>
  <c r="U3475" i="3"/>
  <c r="U3476" i="3"/>
  <c r="U3477" i="3"/>
  <c r="U3478" i="3"/>
  <c r="U3479" i="3"/>
  <c r="U3480" i="3"/>
  <c r="U3481" i="3"/>
  <c r="U3482" i="3"/>
  <c r="U3483" i="3"/>
  <c r="U3484" i="3"/>
  <c r="U3485" i="3"/>
  <c r="U3486" i="3"/>
  <c r="U3487" i="3"/>
  <c r="U3488" i="3"/>
  <c r="U3489" i="3"/>
  <c r="U3490" i="3"/>
  <c r="U3491" i="3"/>
  <c r="U3492" i="3"/>
  <c r="U3493" i="3"/>
  <c r="U3494" i="3"/>
  <c r="U3495" i="3"/>
  <c r="U3496" i="3"/>
  <c r="U3497" i="3"/>
  <c r="U3498" i="3"/>
  <c r="U3499" i="3"/>
  <c r="U3500" i="3"/>
  <c r="U3501" i="3"/>
  <c r="U3502" i="3"/>
  <c r="U3503" i="3"/>
  <c r="U3504" i="3"/>
  <c r="U3505" i="3"/>
  <c r="U3506" i="3"/>
  <c r="U3507" i="3"/>
  <c r="U3508" i="3"/>
  <c r="U3509" i="3"/>
  <c r="U3510" i="3"/>
  <c r="U3511" i="3"/>
  <c r="U3512" i="3"/>
  <c r="U3513" i="3"/>
  <c r="U3514" i="3"/>
  <c r="U3515" i="3"/>
  <c r="U3516" i="3"/>
  <c r="U3517" i="3"/>
  <c r="U3518" i="3"/>
  <c r="U3519" i="3"/>
  <c r="U3520" i="3"/>
  <c r="U3521" i="3"/>
  <c r="U3522" i="3"/>
  <c r="U3523" i="3"/>
  <c r="U3524" i="3"/>
  <c r="U3525" i="3"/>
  <c r="U3526" i="3"/>
  <c r="U3527" i="3"/>
  <c r="U3528" i="3"/>
  <c r="U3529" i="3"/>
  <c r="U3530" i="3"/>
  <c r="U3531" i="3"/>
  <c r="U3532" i="3"/>
  <c r="U3533" i="3"/>
  <c r="U3534" i="3"/>
  <c r="U3535" i="3"/>
  <c r="U3536" i="3"/>
  <c r="U3537" i="3"/>
  <c r="U3538" i="3"/>
  <c r="U3539" i="3"/>
  <c r="U3540" i="3"/>
  <c r="U3541" i="3"/>
  <c r="U3542" i="3"/>
  <c r="U3543" i="3"/>
  <c r="U3544" i="3"/>
  <c r="U3545" i="3"/>
  <c r="U3546" i="3"/>
  <c r="U3547" i="3"/>
  <c r="U3548" i="3"/>
  <c r="U3549" i="3"/>
  <c r="U3550" i="3"/>
  <c r="U3551" i="3"/>
  <c r="U3552" i="3"/>
  <c r="U3553" i="3"/>
  <c r="U3554" i="3"/>
  <c r="U3555" i="3"/>
  <c r="U3556" i="3"/>
  <c r="U3557" i="3"/>
  <c r="U3558" i="3"/>
  <c r="U3559" i="3"/>
  <c r="U3560" i="3"/>
  <c r="U3561" i="3"/>
  <c r="U3562" i="3"/>
  <c r="U3563" i="3"/>
  <c r="U3564" i="3"/>
  <c r="U3565" i="3"/>
  <c r="U3566" i="3"/>
  <c r="U3567" i="3"/>
  <c r="U3568" i="3"/>
  <c r="U3569" i="3"/>
  <c r="U3570" i="3"/>
  <c r="U3571" i="3"/>
  <c r="U3572" i="3"/>
  <c r="U3573" i="3"/>
  <c r="U3574" i="3"/>
  <c r="U3575" i="3"/>
  <c r="U3576" i="3"/>
  <c r="U3577" i="3"/>
  <c r="U3578" i="3"/>
  <c r="U3579" i="3"/>
  <c r="U3580" i="3"/>
  <c r="U3581" i="3"/>
  <c r="U3582" i="3"/>
  <c r="U3583" i="3"/>
  <c r="U3584" i="3"/>
  <c r="U3585" i="3"/>
  <c r="U3586" i="3"/>
  <c r="U3587" i="3"/>
  <c r="U3588" i="3"/>
  <c r="U3589" i="3"/>
  <c r="U3590" i="3"/>
  <c r="U3591" i="3"/>
  <c r="U3592" i="3"/>
  <c r="U3593" i="3"/>
  <c r="U3594" i="3"/>
  <c r="U3595" i="3"/>
  <c r="U3596" i="3"/>
  <c r="U3597" i="3"/>
  <c r="U3598" i="3"/>
  <c r="U3599" i="3"/>
  <c r="U3600" i="3"/>
  <c r="U3601" i="3"/>
  <c r="U3602" i="3"/>
  <c r="U3603" i="3"/>
  <c r="U3604" i="3"/>
  <c r="U3605" i="3"/>
  <c r="U3606" i="3"/>
  <c r="U3607" i="3"/>
  <c r="U3608" i="3"/>
  <c r="U3609" i="3"/>
  <c r="U3610" i="3"/>
  <c r="U3611" i="3"/>
  <c r="U3612" i="3"/>
  <c r="U3613" i="3"/>
  <c r="U3614" i="3"/>
  <c r="U3615" i="3"/>
  <c r="U3616" i="3"/>
  <c r="U3617" i="3"/>
  <c r="U3618" i="3"/>
  <c r="U3619" i="3"/>
  <c r="U3620" i="3"/>
  <c r="U3621" i="3"/>
  <c r="U3622" i="3"/>
  <c r="U3623" i="3"/>
  <c r="U3624" i="3"/>
  <c r="U3625" i="3"/>
  <c r="U3626" i="3"/>
  <c r="U3627" i="3"/>
  <c r="U3628" i="3"/>
  <c r="U3629" i="3"/>
  <c r="U3630" i="3"/>
  <c r="U3631" i="3"/>
  <c r="U3632" i="3"/>
  <c r="U3633" i="3"/>
  <c r="U3634" i="3"/>
  <c r="U3635" i="3"/>
  <c r="U3636" i="3"/>
  <c r="U3637" i="3"/>
  <c r="U3638" i="3"/>
  <c r="U3639" i="3"/>
  <c r="U3640" i="3"/>
  <c r="U3641" i="3"/>
  <c r="U3642" i="3"/>
  <c r="U3643" i="3"/>
  <c r="U3644" i="3"/>
  <c r="U3645" i="3"/>
  <c r="U3646" i="3"/>
  <c r="U3647" i="3"/>
  <c r="U3648" i="3"/>
  <c r="U3649" i="3"/>
  <c r="U3650" i="3"/>
  <c r="U3651" i="3"/>
  <c r="U3652" i="3"/>
  <c r="U3653" i="3"/>
  <c r="U3654" i="3"/>
  <c r="U3655" i="3"/>
  <c r="U3656" i="3"/>
  <c r="U3657" i="3"/>
  <c r="U3658" i="3"/>
  <c r="U3659" i="3"/>
  <c r="U3660" i="3"/>
  <c r="U3661" i="3"/>
  <c r="U3662" i="3"/>
  <c r="U3663" i="3"/>
  <c r="U3664" i="3"/>
  <c r="U3665" i="3"/>
  <c r="U3666" i="3"/>
  <c r="U3667" i="3"/>
  <c r="U3668" i="3"/>
  <c r="U3669" i="3"/>
  <c r="U3670" i="3"/>
  <c r="U3671" i="3"/>
  <c r="U3672" i="3"/>
  <c r="U3673" i="3"/>
  <c r="U3674" i="3"/>
  <c r="U3675" i="3"/>
  <c r="U3676" i="3"/>
  <c r="U3677" i="3"/>
  <c r="U3678" i="3"/>
  <c r="U3679" i="3"/>
  <c r="U3680" i="3"/>
  <c r="U3681" i="3"/>
  <c r="U3682" i="3"/>
  <c r="U3683" i="3"/>
  <c r="U3684" i="3"/>
  <c r="U3685" i="3"/>
  <c r="U3686" i="3"/>
  <c r="U3687" i="3"/>
  <c r="U3688" i="3"/>
  <c r="U3689" i="3"/>
  <c r="U3690" i="3"/>
  <c r="U3691" i="3"/>
  <c r="U3692" i="3"/>
  <c r="U3693" i="3"/>
  <c r="U3694" i="3"/>
  <c r="U3695" i="3"/>
  <c r="U3696" i="3"/>
  <c r="U3697" i="3"/>
  <c r="U3698" i="3"/>
  <c r="U3699" i="3"/>
  <c r="U3700" i="3"/>
  <c r="U3701" i="3"/>
  <c r="U3702" i="3"/>
  <c r="U3703" i="3"/>
  <c r="U3704" i="3"/>
  <c r="U3705" i="3"/>
  <c r="U3706" i="3"/>
  <c r="U3707" i="3"/>
  <c r="U3708" i="3"/>
  <c r="U3709" i="3"/>
  <c r="U3710" i="3"/>
  <c r="U3711" i="3"/>
  <c r="U3712" i="3"/>
  <c r="U3713" i="3"/>
  <c r="U3714" i="3"/>
  <c r="U3715" i="3"/>
  <c r="U3716" i="3"/>
  <c r="U3717" i="3"/>
  <c r="U3718" i="3"/>
  <c r="U3719" i="3"/>
  <c r="U3720" i="3"/>
  <c r="U3721" i="3"/>
  <c r="U3722" i="3"/>
  <c r="U3723" i="3"/>
  <c r="U3724" i="3"/>
  <c r="U3725" i="3"/>
  <c r="U3726" i="3"/>
  <c r="U3727" i="3"/>
  <c r="U3728" i="3"/>
  <c r="U3729" i="3"/>
  <c r="U3730" i="3"/>
  <c r="U3731" i="3"/>
  <c r="U3732" i="3"/>
  <c r="U3733" i="3"/>
  <c r="U3734" i="3"/>
  <c r="U3735" i="3"/>
  <c r="U3736" i="3"/>
  <c r="U3737" i="3"/>
  <c r="U3738" i="3"/>
  <c r="U3739" i="3"/>
  <c r="U3740" i="3"/>
  <c r="U3741" i="3"/>
  <c r="U3742" i="3"/>
  <c r="U3743" i="3"/>
  <c r="U3744" i="3"/>
  <c r="U3745" i="3"/>
  <c r="U3746" i="3"/>
  <c r="U3747" i="3"/>
  <c r="U3748" i="3"/>
  <c r="U3749" i="3"/>
  <c r="U3750" i="3"/>
  <c r="U3751" i="3"/>
  <c r="U3752" i="3"/>
  <c r="U3753" i="3"/>
  <c r="U3754" i="3"/>
  <c r="U3755" i="3"/>
  <c r="U3756" i="3"/>
  <c r="U3757" i="3"/>
  <c r="U3758" i="3"/>
  <c r="U3759" i="3"/>
  <c r="U3760" i="3"/>
  <c r="U3761" i="3"/>
  <c r="U3762" i="3"/>
  <c r="U3763" i="3"/>
  <c r="U3764" i="3"/>
  <c r="U3765" i="3"/>
  <c r="U3766" i="3"/>
  <c r="U3767" i="3"/>
  <c r="U3768" i="3"/>
  <c r="U3769" i="3"/>
  <c r="U3770" i="3"/>
  <c r="U3771" i="3"/>
  <c r="U3772" i="3"/>
  <c r="U3773" i="3"/>
  <c r="U3774" i="3"/>
  <c r="U3775" i="3"/>
  <c r="U3776" i="3"/>
  <c r="U3777" i="3"/>
  <c r="U3778" i="3"/>
  <c r="U3779" i="3"/>
  <c r="U3780" i="3"/>
  <c r="U3781" i="3"/>
  <c r="U3782" i="3"/>
  <c r="U3783" i="3"/>
  <c r="U3784" i="3"/>
  <c r="U3785" i="3"/>
  <c r="U3786" i="3"/>
  <c r="U3787" i="3"/>
  <c r="U3788" i="3"/>
  <c r="U3789" i="3"/>
  <c r="U3790" i="3"/>
  <c r="U3791" i="3"/>
  <c r="U3792" i="3"/>
  <c r="U3793" i="3"/>
  <c r="U3794" i="3"/>
  <c r="U3795" i="3"/>
  <c r="U3796" i="3"/>
  <c r="U3797" i="3"/>
  <c r="U3798" i="3"/>
  <c r="U3799" i="3"/>
  <c r="U3800" i="3"/>
  <c r="U3801" i="3"/>
  <c r="U3802" i="3"/>
  <c r="U3803" i="3"/>
  <c r="U3804" i="3"/>
  <c r="U3805" i="3"/>
  <c r="U3806" i="3"/>
  <c r="U3807" i="3"/>
  <c r="U3808" i="3"/>
  <c r="U3809" i="3"/>
  <c r="U3810" i="3"/>
  <c r="U3811" i="3"/>
  <c r="U3812" i="3"/>
  <c r="U3813" i="3"/>
  <c r="U3814" i="3"/>
  <c r="U3815" i="3"/>
  <c r="U3816" i="3"/>
  <c r="U3817" i="3"/>
  <c r="U3818" i="3"/>
  <c r="U3819" i="3"/>
  <c r="U3820" i="3"/>
  <c r="U3821" i="3"/>
  <c r="U3822" i="3"/>
  <c r="U3823" i="3"/>
  <c r="U3824" i="3"/>
  <c r="U3825" i="3"/>
  <c r="U3826" i="3"/>
  <c r="U3827" i="3"/>
  <c r="U3828" i="3"/>
  <c r="U3829" i="3"/>
  <c r="U3830" i="3"/>
  <c r="U3831" i="3"/>
  <c r="U3832" i="3"/>
  <c r="U3833" i="3"/>
  <c r="U3834" i="3"/>
  <c r="U3835" i="3"/>
  <c r="U3836" i="3"/>
  <c r="U3837" i="3"/>
  <c r="U3838" i="3"/>
  <c r="U3839" i="3"/>
  <c r="U3840" i="3"/>
  <c r="U3841" i="3"/>
  <c r="U3842" i="3"/>
  <c r="U3843" i="3"/>
  <c r="U3844" i="3"/>
  <c r="U3845" i="3"/>
  <c r="U3846" i="3"/>
  <c r="U3847" i="3"/>
  <c r="U3848" i="3"/>
  <c r="U3849" i="3"/>
  <c r="U3850" i="3"/>
  <c r="U3851" i="3"/>
  <c r="U3852" i="3"/>
  <c r="U3853" i="3"/>
  <c r="U3854" i="3"/>
  <c r="U3855" i="3"/>
  <c r="U3856" i="3"/>
  <c r="U3857" i="3"/>
  <c r="U3858" i="3"/>
  <c r="U3859" i="3"/>
  <c r="U3860" i="3"/>
  <c r="U3861" i="3"/>
  <c r="U3862" i="3"/>
  <c r="U3863" i="3"/>
  <c r="U3864" i="3"/>
  <c r="U3865" i="3"/>
  <c r="U3866" i="3"/>
  <c r="U3867" i="3"/>
  <c r="U3868" i="3"/>
  <c r="U3869" i="3"/>
  <c r="U3870" i="3"/>
  <c r="U3871" i="3"/>
  <c r="U3872" i="3"/>
  <c r="U3873" i="3"/>
  <c r="U3874" i="3"/>
  <c r="U3875" i="3"/>
  <c r="U3876" i="3"/>
  <c r="U3877" i="3"/>
  <c r="U3878" i="3"/>
  <c r="U3879" i="3"/>
  <c r="U3880" i="3"/>
  <c r="U3881" i="3"/>
  <c r="U3882" i="3"/>
  <c r="U3883" i="3"/>
  <c r="U3884" i="3"/>
  <c r="U3885" i="3"/>
  <c r="U3886" i="3"/>
  <c r="U3887" i="3"/>
  <c r="U3888" i="3"/>
  <c r="U3889" i="3"/>
  <c r="U3890" i="3"/>
  <c r="U3891" i="3"/>
  <c r="U3892" i="3"/>
  <c r="U3893" i="3"/>
  <c r="U3894" i="3"/>
  <c r="U3895" i="3"/>
  <c r="U3896" i="3"/>
  <c r="U3897" i="3"/>
  <c r="U3898" i="3"/>
  <c r="U3899" i="3"/>
  <c r="U3900" i="3"/>
  <c r="U3901" i="3"/>
  <c r="U3902" i="3"/>
  <c r="U3903" i="3"/>
  <c r="U3904" i="3"/>
  <c r="U3905" i="3"/>
  <c r="U3906" i="3"/>
  <c r="U3907" i="3"/>
  <c r="U3908" i="3"/>
  <c r="U3909" i="3"/>
  <c r="U3910" i="3"/>
  <c r="U3911" i="3"/>
  <c r="U3912" i="3"/>
  <c r="U3913" i="3"/>
  <c r="U3914" i="3"/>
  <c r="U3915" i="3"/>
  <c r="U3916" i="3"/>
  <c r="U3917" i="3"/>
  <c r="U3918" i="3"/>
  <c r="U3919" i="3"/>
  <c r="U3920" i="3"/>
  <c r="U3921" i="3"/>
  <c r="U3922" i="3"/>
  <c r="U3923" i="3"/>
  <c r="U3924" i="3"/>
  <c r="U3925" i="3"/>
  <c r="U3926" i="3"/>
  <c r="U3927" i="3"/>
  <c r="U3928" i="3"/>
  <c r="U3929" i="3"/>
  <c r="U3930" i="3"/>
  <c r="U3931" i="3"/>
  <c r="U3932" i="3"/>
  <c r="U3933" i="3"/>
  <c r="U3934" i="3"/>
  <c r="U3935" i="3"/>
  <c r="U3936" i="3"/>
  <c r="U3937" i="3"/>
  <c r="U3938" i="3"/>
  <c r="U3939" i="3"/>
  <c r="U3940" i="3"/>
  <c r="U3941" i="3"/>
  <c r="U3942" i="3"/>
  <c r="U3943" i="3"/>
  <c r="U3944" i="3"/>
  <c r="U3945" i="3"/>
  <c r="U3946" i="3"/>
  <c r="U3947" i="3"/>
  <c r="U3948" i="3"/>
  <c r="U3949" i="3"/>
  <c r="U3950" i="3"/>
  <c r="U3951" i="3"/>
  <c r="U3952" i="3"/>
  <c r="U3953" i="3"/>
  <c r="U3954" i="3"/>
  <c r="U3955" i="3"/>
  <c r="U3956" i="3"/>
  <c r="U3957" i="3"/>
  <c r="U3958" i="3"/>
  <c r="U3959" i="3"/>
  <c r="U3960" i="3"/>
  <c r="U3961" i="3"/>
  <c r="U3962" i="3"/>
  <c r="U3963" i="3"/>
  <c r="U3964" i="3"/>
  <c r="U3965" i="3"/>
  <c r="U3966" i="3"/>
  <c r="U3967" i="3"/>
  <c r="U3968" i="3"/>
  <c r="U3969" i="3"/>
  <c r="U3970" i="3"/>
  <c r="U3971" i="3"/>
  <c r="U3972" i="3"/>
  <c r="U3973" i="3"/>
  <c r="U3974" i="3"/>
  <c r="U3975" i="3"/>
  <c r="U3976" i="3"/>
  <c r="U3977" i="3"/>
  <c r="U3978" i="3"/>
  <c r="U3979" i="3"/>
  <c r="U3980" i="3"/>
  <c r="U3981" i="3"/>
  <c r="U3982" i="3"/>
  <c r="U3983" i="3"/>
  <c r="U3984" i="3"/>
  <c r="U3985" i="3"/>
  <c r="U3986" i="3"/>
  <c r="U3987" i="3"/>
  <c r="U3988" i="3"/>
  <c r="U3989" i="3"/>
  <c r="U3990" i="3"/>
  <c r="U3991" i="3"/>
  <c r="U3992" i="3"/>
  <c r="U3993" i="3"/>
  <c r="U3994" i="3"/>
  <c r="U3995" i="3"/>
  <c r="U3996" i="3"/>
  <c r="U3997" i="3"/>
  <c r="U3998" i="3"/>
  <c r="U3999" i="3"/>
  <c r="U4000" i="3"/>
  <c r="U4001" i="3"/>
  <c r="U4002" i="3"/>
  <c r="U4003" i="3"/>
  <c r="U4004" i="3"/>
  <c r="U4005" i="3"/>
  <c r="U4006" i="3"/>
  <c r="U4007" i="3"/>
  <c r="U4008" i="3"/>
  <c r="U4009" i="3"/>
  <c r="U4010" i="3"/>
  <c r="U4011" i="3"/>
  <c r="U4012" i="3"/>
  <c r="U4013" i="3"/>
  <c r="U4014" i="3"/>
  <c r="U4015" i="3"/>
  <c r="U4016" i="3"/>
  <c r="U4017" i="3"/>
  <c r="U4018" i="3"/>
  <c r="U4019" i="3"/>
  <c r="U4020" i="3"/>
  <c r="U4021" i="3"/>
  <c r="U4022" i="3"/>
  <c r="U4023" i="3"/>
  <c r="U4024" i="3"/>
  <c r="U4025" i="3"/>
  <c r="U4026" i="3"/>
  <c r="U4027" i="3"/>
  <c r="U4028" i="3"/>
  <c r="U4029" i="3"/>
  <c r="U4030" i="3"/>
  <c r="U4031" i="3"/>
  <c r="U4032" i="3"/>
  <c r="U4033" i="3"/>
  <c r="U4034" i="3"/>
  <c r="U4035" i="3"/>
  <c r="U4036" i="3"/>
  <c r="U4037" i="3"/>
  <c r="U4038" i="3"/>
  <c r="U4039" i="3"/>
  <c r="U4040" i="3"/>
  <c r="U4041" i="3"/>
  <c r="U4042" i="3"/>
  <c r="U4043" i="3"/>
  <c r="U4044" i="3"/>
  <c r="U4045" i="3"/>
  <c r="U4046" i="3"/>
  <c r="U4047" i="3"/>
  <c r="U4048" i="3"/>
  <c r="U4049" i="3"/>
  <c r="U4050" i="3"/>
  <c r="U4051" i="3"/>
  <c r="U4052" i="3"/>
  <c r="U4053" i="3"/>
  <c r="U4054" i="3"/>
  <c r="U4055" i="3"/>
  <c r="U4056" i="3"/>
  <c r="U4057" i="3"/>
  <c r="U4058" i="3"/>
  <c r="U4059" i="3"/>
  <c r="U4060" i="3"/>
  <c r="U4061" i="3"/>
  <c r="U4062" i="3"/>
  <c r="U4063" i="3"/>
  <c r="U4064" i="3"/>
  <c r="U4065" i="3"/>
  <c r="U4066" i="3"/>
  <c r="U4067" i="3"/>
  <c r="U4068" i="3"/>
  <c r="U4069" i="3"/>
  <c r="U4070" i="3"/>
  <c r="U4071" i="3"/>
  <c r="U4072" i="3"/>
  <c r="U4073" i="3"/>
  <c r="U4074" i="3"/>
  <c r="U4075" i="3"/>
  <c r="U4076" i="3"/>
  <c r="U4077" i="3"/>
  <c r="U4078" i="3"/>
  <c r="U4079" i="3"/>
  <c r="U4080" i="3"/>
  <c r="U4081" i="3"/>
  <c r="U4082" i="3"/>
  <c r="U4083" i="3"/>
  <c r="U4084" i="3"/>
  <c r="U4085" i="3"/>
  <c r="U4086" i="3"/>
  <c r="U4087" i="3"/>
  <c r="U4088" i="3"/>
  <c r="U4089" i="3"/>
  <c r="U4090" i="3"/>
  <c r="U4091" i="3"/>
  <c r="U4092" i="3"/>
  <c r="U4093" i="3"/>
  <c r="U4094" i="3"/>
  <c r="U4095" i="3"/>
  <c r="U4096" i="3"/>
  <c r="U4097" i="3"/>
  <c r="U4098" i="3"/>
  <c r="U4099" i="3"/>
  <c r="U4100" i="3"/>
  <c r="U4101" i="3"/>
  <c r="U4102" i="3"/>
  <c r="U4103" i="3"/>
  <c r="U4104" i="3"/>
  <c r="U4105" i="3"/>
  <c r="U4106" i="3"/>
  <c r="U4107" i="3"/>
  <c r="U4108" i="3"/>
  <c r="U4109" i="3"/>
  <c r="U4110" i="3"/>
  <c r="U4111" i="3"/>
  <c r="U4112" i="3"/>
  <c r="U4113" i="3"/>
  <c r="U4114" i="3"/>
  <c r="U4115" i="3"/>
  <c r="U4116" i="3"/>
  <c r="U4117" i="3"/>
  <c r="U4118" i="3"/>
  <c r="U4119" i="3"/>
  <c r="U4120" i="3"/>
  <c r="U4121" i="3"/>
  <c r="U4122" i="3"/>
  <c r="U4123" i="3"/>
  <c r="U4124" i="3"/>
  <c r="U4125" i="3"/>
  <c r="U4126" i="3"/>
  <c r="U4127" i="3"/>
  <c r="U4128" i="3"/>
  <c r="U4129" i="3"/>
  <c r="U4130" i="3"/>
  <c r="U4131" i="3"/>
  <c r="U4132" i="3"/>
  <c r="U4133" i="3"/>
  <c r="U4134" i="3"/>
  <c r="U4135" i="3"/>
  <c r="U4136" i="3"/>
  <c r="U4137" i="3"/>
  <c r="U4138" i="3"/>
  <c r="U4139" i="3"/>
  <c r="U4140" i="3"/>
  <c r="U4141" i="3"/>
  <c r="U4142" i="3"/>
  <c r="U4143" i="3"/>
  <c r="U4144" i="3"/>
  <c r="U4145" i="3"/>
  <c r="U4146" i="3"/>
  <c r="U4147" i="3"/>
  <c r="U4148" i="3"/>
  <c r="U4149" i="3"/>
  <c r="U4150" i="3"/>
  <c r="U4151" i="3"/>
  <c r="U4152" i="3"/>
  <c r="U4153" i="3"/>
  <c r="U4154" i="3"/>
  <c r="U4155" i="3"/>
  <c r="U4156" i="3"/>
  <c r="U4157" i="3"/>
  <c r="U4158" i="3"/>
  <c r="U4159" i="3"/>
  <c r="U4160" i="3"/>
  <c r="U4161" i="3"/>
  <c r="U4162" i="3"/>
  <c r="U4163" i="3"/>
  <c r="U4164" i="3"/>
  <c r="U4165" i="3"/>
  <c r="U4166" i="3"/>
  <c r="U4167" i="3"/>
  <c r="U4168" i="3"/>
  <c r="U4169" i="3"/>
  <c r="U4170" i="3"/>
  <c r="U4171" i="3"/>
  <c r="U4172" i="3"/>
  <c r="U4173" i="3"/>
  <c r="U4174" i="3"/>
  <c r="U4175" i="3"/>
  <c r="U4176" i="3"/>
  <c r="U4177" i="3"/>
  <c r="U4178" i="3"/>
  <c r="U4179" i="3"/>
  <c r="U4180" i="3"/>
  <c r="U4181" i="3"/>
  <c r="U4182" i="3"/>
  <c r="U4183" i="3"/>
  <c r="U4184" i="3"/>
  <c r="U4185" i="3"/>
  <c r="U4186" i="3"/>
  <c r="U4187" i="3"/>
  <c r="U4188" i="3"/>
  <c r="U4189" i="3"/>
  <c r="U4190" i="3"/>
  <c r="U4191" i="3"/>
  <c r="U4192" i="3"/>
  <c r="U4193" i="3"/>
  <c r="U4194" i="3"/>
  <c r="U4195" i="3"/>
  <c r="U4196" i="3"/>
  <c r="U4197" i="3"/>
  <c r="U4198" i="3"/>
  <c r="U4199" i="3"/>
  <c r="U4200" i="3"/>
  <c r="U4201" i="3"/>
  <c r="U4202" i="3"/>
  <c r="U4203" i="3"/>
  <c r="U4204" i="3"/>
  <c r="U4205" i="3"/>
  <c r="U4206" i="3"/>
  <c r="U4207" i="3"/>
  <c r="U4208" i="3"/>
  <c r="U4209" i="3"/>
  <c r="U4210" i="3"/>
  <c r="U4211" i="3"/>
  <c r="U4212" i="3"/>
  <c r="U4213" i="3"/>
  <c r="U4214" i="3"/>
  <c r="U4215" i="3"/>
  <c r="U4216" i="3"/>
  <c r="U4217" i="3"/>
  <c r="U4218" i="3"/>
  <c r="U4219" i="3"/>
  <c r="U4220" i="3"/>
  <c r="U4221" i="3"/>
  <c r="U4222" i="3"/>
  <c r="U4223" i="3"/>
  <c r="U4224" i="3"/>
  <c r="U4225" i="3"/>
  <c r="U4226" i="3"/>
  <c r="U4227" i="3"/>
  <c r="U4228" i="3"/>
  <c r="U4229" i="3"/>
  <c r="U4230" i="3"/>
  <c r="U4231" i="3"/>
  <c r="U4232" i="3"/>
  <c r="U4233" i="3"/>
  <c r="U4234" i="3"/>
  <c r="U4235" i="3"/>
  <c r="U4236" i="3"/>
  <c r="U4237" i="3"/>
  <c r="U4238" i="3"/>
  <c r="U4239" i="3"/>
  <c r="U4240" i="3"/>
  <c r="U4241" i="3"/>
  <c r="U4242" i="3"/>
  <c r="U4243" i="3"/>
  <c r="U4244" i="3"/>
  <c r="U4245" i="3"/>
  <c r="U4246" i="3"/>
  <c r="U4247" i="3"/>
  <c r="U4248" i="3"/>
  <c r="U4249" i="3"/>
  <c r="U4250" i="3"/>
  <c r="U4251" i="3"/>
  <c r="C82" i="4"/>
  <c r="C81" i="4"/>
  <c r="B82" i="4"/>
  <c r="B81" i="4"/>
  <c r="C71" i="4"/>
  <c r="B71" i="4"/>
  <c r="C70" i="4"/>
  <c r="B70" i="4"/>
  <c r="B60" i="4"/>
  <c r="B59" i="4"/>
  <c r="D49" i="4"/>
  <c r="D48" i="4"/>
  <c r="C49" i="4"/>
  <c r="C48" i="4"/>
  <c r="B49" i="4"/>
  <c r="B48" i="4"/>
  <c r="B38" i="4"/>
  <c r="B37" i="4"/>
  <c r="C27" i="4"/>
  <c r="B27" i="4"/>
  <c r="C26" i="4"/>
  <c r="B26" i="4"/>
  <c r="B16" i="4"/>
  <c r="B15" i="4"/>
  <c r="B7" i="4"/>
  <c r="B5" i="4"/>
  <c r="C5" i="4" s="1"/>
  <c r="B4" i="4"/>
  <c r="C4" i="4" s="1"/>
  <c r="D6" i="5" l="1"/>
  <c r="D5" i="5"/>
  <c r="D4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D8BFAB2-4A17-4CF3-941F-28F5FA039340}" keepAlive="1" name="Query - train" description="Connection to the 'train' query in the workbook." type="5" refreshedVersion="8" background="1" saveData="1">
    <dbPr connection="Provider=Microsoft.Mashup.OleDb.1;Data Source=$Workbook$;Location=train;Extended Properties=&quot;&quot;" command="SELECT * FROM [train]"/>
  </connection>
  <connection id="2" xr16:uid="{888CD125-843B-475A-BD83-8E9FCC047BB4}" keepAlive="1" name="Query - train (2)" description="Connection to the 'train (2)' query in the workbook." type="5" refreshedVersion="8" background="1" saveData="1">
    <dbPr connection="Provider=Microsoft.Mashup.OleDb.1;Data Source=$Workbook$;Location=&quot;train (2)&quot;;Extended Properties=&quot;&quot;" command="SELECT * FROM [train (2)]"/>
  </connection>
  <connection id="3" xr16:uid="{70CD91AD-2409-4AE8-B170-058F39C1E508}" keepAlive="1" name="Query - train (3)" description="Connection to the 'train (3)' query in the workbook." type="5" refreshedVersion="8" background="1" saveData="1">
    <dbPr connection="Provider=Microsoft.Mashup.OleDb.1;Data Source=$Workbook$;Location=&quot;train (3)&quot;;Extended Properties=&quot;&quot;" command="SELECT * FROM [train (3)]"/>
  </connection>
</connections>
</file>

<file path=xl/sharedStrings.xml><?xml version="1.0" encoding="utf-8"?>
<sst xmlns="http://schemas.openxmlformats.org/spreadsheetml/2006/main" count="63960" uniqueCount="158">
  <si>
    <t>state</t>
  </si>
  <si>
    <t>account_length</t>
  </si>
  <si>
    <t>area_code</t>
  </si>
  <si>
    <t>international_plan</t>
  </si>
  <si>
    <t>voice_mail_plan</t>
  </si>
  <si>
    <t>number_vmail_messages</t>
  </si>
  <si>
    <t>total_day_minutes</t>
  </si>
  <si>
    <t>total_day_calls</t>
  </si>
  <si>
    <t>total_day_charge</t>
  </si>
  <si>
    <t>total_eve_minutes</t>
  </si>
  <si>
    <t>total_eve_calls</t>
  </si>
  <si>
    <t>total_eve_charge</t>
  </si>
  <si>
    <t>total_night_minutes</t>
  </si>
  <si>
    <t>total_night_calls</t>
  </si>
  <si>
    <t>total_night_charge</t>
  </si>
  <si>
    <t>total_intl_minutes</t>
  </si>
  <si>
    <t>total_intl_calls</t>
  </si>
  <si>
    <t>total_intl_charge</t>
  </si>
  <si>
    <t>number_customer_service_calls</t>
  </si>
  <si>
    <t>churn</t>
  </si>
  <si>
    <t>OH</t>
  </si>
  <si>
    <t>area_code_415</t>
  </si>
  <si>
    <t>no</t>
  </si>
  <si>
    <t>yes</t>
  </si>
  <si>
    <t>NJ</t>
  </si>
  <si>
    <t>area_code_408</t>
  </si>
  <si>
    <t>OK</t>
  </si>
  <si>
    <t>MA</t>
  </si>
  <si>
    <t>area_code_510</t>
  </si>
  <si>
    <t>MO</t>
  </si>
  <si>
    <t>LA</t>
  </si>
  <si>
    <t>WV</t>
  </si>
  <si>
    <t>IN</t>
  </si>
  <si>
    <t>RI</t>
  </si>
  <si>
    <t>IA</t>
  </si>
  <si>
    <t>MT</t>
  </si>
  <si>
    <t>NY</t>
  </si>
  <si>
    <t>ID</t>
  </si>
  <si>
    <t>VA</t>
  </si>
  <si>
    <t>TX</t>
  </si>
  <si>
    <t>FL</t>
  </si>
  <si>
    <t>CO</t>
  </si>
  <si>
    <t>AZ</t>
  </si>
  <si>
    <t>SC</t>
  </si>
  <si>
    <t>WY</t>
  </si>
  <si>
    <t>HI</t>
  </si>
  <si>
    <t>NH</t>
  </si>
  <si>
    <t>AK</t>
  </si>
  <si>
    <t>GA</t>
  </si>
  <si>
    <t>MD</t>
  </si>
  <si>
    <t>AR</t>
  </si>
  <si>
    <t>WI</t>
  </si>
  <si>
    <t>OR</t>
  </si>
  <si>
    <t>MI</t>
  </si>
  <si>
    <t>DE</t>
  </si>
  <si>
    <t>UT</t>
  </si>
  <si>
    <t>CA</t>
  </si>
  <si>
    <t>SD</t>
  </si>
  <si>
    <t>NC</t>
  </si>
  <si>
    <t>WA</t>
  </si>
  <si>
    <t>MN</t>
  </si>
  <si>
    <t>NM</t>
  </si>
  <si>
    <t>NV</t>
  </si>
  <si>
    <t>DC</t>
  </si>
  <si>
    <t>VT</t>
  </si>
  <si>
    <t>KY</t>
  </si>
  <si>
    <t>ME</t>
  </si>
  <si>
    <t>MS</t>
  </si>
  <si>
    <t>AL</t>
  </si>
  <si>
    <t>NE</t>
  </si>
  <si>
    <t>KS</t>
  </si>
  <si>
    <t>TN</t>
  </si>
  <si>
    <t>IL</t>
  </si>
  <si>
    <t>PA</t>
  </si>
  <si>
    <t>CT</t>
  </si>
  <si>
    <t>ND</t>
  </si>
  <si>
    <t>Total Customers</t>
  </si>
  <si>
    <t>Churned Customers</t>
  </si>
  <si>
    <t>Retained Customers</t>
  </si>
  <si>
    <t>Churn Status</t>
  </si>
  <si>
    <t>Average Account Length</t>
  </si>
  <si>
    <t>Yes</t>
  </si>
  <si>
    <t>No</t>
  </si>
  <si>
    <t>Average Account Length Analysis</t>
  </si>
  <si>
    <t>Customer Churn Analysis</t>
  </si>
  <si>
    <t>Customer Count</t>
  </si>
  <si>
    <t>Churn Percentage</t>
  </si>
  <si>
    <t>Customer Churn Insight</t>
  </si>
  <si>
    <t>Most customers remained with the company, while a smaller percentage churned. The churn rate indicates the need for customer retention strategies to improve loyalty and reduce customer loss.</t>
  </si>
  <si>
    <t>Average Account Length by Churn Status</t>
  </si>
  <si>
    <t>Customers with longer account tenure are less likely to churn. Churned customers generally have shorter account lengths, suggesting newer customers are at higher risk of leaving.</t>
  </si>
  <si>
    <t>International Plan vs Churn Analysis</t>
  </si>
  <si>
    <t>International Plan</t>
  </si>
  <si>
    <t>Non-Churned Customers</t>
  </si>
  <si>
    <t>Customers subscribed to international plans show a higher tendency to churn compared to customers without international plans. This may indicate dissatisfaction with pricing or service quality related to international features.</t>
  </si>
  <si>
    <t>Customer Service Calls vs Churn Analysis</t>
  </si>
  <si>
    <t>Average Customer Service Calls</t>
  </si>
  <si>
    <t>Churned customers make more customer service calls on average than retained customers. This suggests that customer dissatisfaction and unresolved service issues may contribute to higher churn rates.</t>
  </si>
  <si>
    <t>Day, Evening, and Night Charges vs Churn Analysis</t>
  </si>
  <si>
    <t>Average Day Charge</t>
  </si>
  <si>
    <t>Average Evening Charge</t>
  </si>
  <si>
    <t>Average Night Charge</t>
  </si>
  <si>
    <t>Churned customers generally incur higher day, evening, and night charges compared to retained customers. Higher service costs may contribute to customer dissatisfaction and increase the likelihood of churn.</t>
  </si>
  <si>
    <t>Total Day Minutes vs Churn Analysis</t>
  </si>
  <si>
    <t>Average Total Day Minutes</t>
  </si>
  <si>
    <t>Churned customers tend to use more day minutes compared to retained customers. Heavy daytime usage may be associated with higher charges, which can increase the likelihood of customer churn.</t>
  </si>
  <si>
    <t>Voice Mail Plan vs Churn Analysis</t>
  </si>
  <si>
    <t>Voice Mail Plan</t>
  </si>
  <si>
    <t>Customers with a voice mail plan tend to churn less compared to customers without a voice mail plan. This suggests that additional service features may improve customer satisfaction and retention.</t>
  </si>
  <si>
    <t>International Minutes and Charges vs Churn Analysis</t>
  </si>
  <si>
    <t>Average International Minutes</t>
  </si>
  <si>
    <t>Average International Charge</t>
  </si>
  <si>
    <t>Customers with higher international usage and charges are more likely to churn. This may indicate dissatisfaction with international pricing or service costs.</t>
  </si>
  <si>
    <t>Churn Numeric</t>
  </si>
  <si>
    <t>Correlation Between Total Day Calls and Churn</t>
  </si>
  <si>
    <t>Correlation Value</t>
  </si>
  <si>
    <t>Interpretation</t>
  </si>
  <si>
    <t>A weak positive correlation indicates that higher total day calls may slightly increase the likelihood of customer churn.</t>
  </si>
  <si>
    <t>The correlation between total day calls and churn is relatively weak, suggesting that call frequency alone is not a major factor influencing customer churn.</t>
  </si>
  <si>
    <t>Average Evening Charges vs Churn Analysis</t>
  </si>
  <si>
    <t>Churned customers generally have higher evening charges compared to retained customers. This suggests that pricing and usage patterns during evening hours may influence customer satisfaction and retention.</t>
  </si>
  <si>
    <t>Churn Rate by Area Code Analysis</t>
  </si>
  <si>
    <t>Area Code</t>
  </si>
  <si>
    <t>Churn Rate</t>
  </si>
  <si>
    <t>Basic Analysis</t>
  </si>
  <si>
    <t>Medium Analysis</t>
  </si>
  <si>
    <t>Different area codes show varying churn rates, indicating that customer retention may differ by geographic region due to service quality, competition, or customer preferences.</t>
  </si>
  <si>
    <t>Customer Service Call Threshold Analysis</t>
  </si>
  <si>
    <t>Call Category</t>
  </si>
  <si>
    <t>More than 3 Calls</t>
  </si>
  <si>
    <t>3 or Fewer Calls</t>
  </si>
  <si>
    <t>Customers making more than three customer service calls show a significantly higher churn rate. Frequent service interactions may indicate unresolved issues and customer dissatisfaction.</t>
  </si>
  <si>
    <t>Account Length and Churn Analysis</t>
  </si>
  <si>
    <t>Customer Group</t>
  </si>
  <si>
    <t>Customers with shorter account lengths are more likely to churn, while long-tenured customers tend to remain loyal. This highlights the importance of strong onboarding and early customer engagement.</t>
  </si>
  <si>
    <t>International Plan Charges and Churn Analysis</t>
  </si>
  <si>
    <t>International Plan + Churned</t>
  </si>
  <si>
    <t>International Plan + Retained</t>
  </si>
  <si>
    <t>Customers with international plans who incur higher international charges are more likely to churn. This suggests pricing concerns may influence customer retention for international services.</t>
  </si>
  <si>
    <t>Evening Usage Pattern Analysis</t>
  </si>
  <si>
    <t>Average Evening Minutes</t>
  </si>
  <si>
    <t>Customers with higher evening usage and charges tend to show slightly higher churn rates. Usage behavior during evening hours may influence customer satisfaction and pricing sensitivity.</t>
  </si>
  <si>
    <t>Voice Mail Messages and Churn Analysis</t>
  </si>
  <si>
    <t>Average Voice Mail Messages</t>
  </si>
  <si>
    <t>Voice Mail Plan + Churned</t>
  </si>
  <si>
    <t>Voice Mail Plan + Retained</t>
  </si>
  <si>
    <t>Customers with voice mail plans and higher voice mail message usage tend to remain more loyal. Additional communication features may improve customer engagement and reduce churn.</t>
  </si>
  <si>
    <t>Total Day Minutes and Charges Analysis</t>
  </si>
  <si>
    <t>Average Day Minutes</t>
  </si>
  <si>
    <t>Average Day Charges</t>
  </si>
  <si>
    <t>Day Minutes and Charges by Churn Status</t>
  </si>
  <si>
    <t>Customers with higher day minutes and charges are more likely to churn. Increased daytime usage may lead to higher billing costs, which can negatively impact customer satisfaction and retention.</t>
  </si>
  <si>
    <t>International Calls and Plan Analysis</t>
  </si>
  <si>
    <t>Average International Calls</t>
  </si>
  <si>
    <t>International Calls and Customer Churn</t>
  </si>
  <si>
    <t>Customers with international plans and higher international call activity are more likely to churn. This suggests that frequent international users may be sensitive to pricing or service quality.</t>
  </si>
  <si>
    <t>Customer Churn Analysis Dashboard</t>
  </si>
  <si>
    <t>Total Churned Customers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</si>
</sst>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9" formatCode="0.000000"/>
    <numFmt numFmtId="170" formatCode="0.00000000"/>
    <numFmt numFmtId="171" formatCode="0.00000"/>
  </numFmts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 Unicode MS"/>
    </font>
    <font>
      <b/>
      <sz val="10"/>
      <color theme="1"/>
      <name val="Arial Unicode MS"/>
    </font>
    <font>
      <b/>
      <sz val="20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41">
    <xf numFmtId="0" fontId="0" fillId="0" borderId="0" xfId="0"/>
    <xf numFmtId="0" fontId="0" fillId="0" borderId="1" xfId="0" applyBorder="1"/>
    <xf numFmtId="0" fontId="1" fillId="0" borderId="0" xfId="0" applyFont="1"/>
    <xf numFmtId="0" fontId="0" fillId="0" borderId="0" xfId="0" applyAlignment="1">
      <alignment wrapText="1"/>
    </xf>
    <xf numFmtId="0" fontId="2" fillId="0" borderId="0" xfId="0" applyFont="1" applyBorder="1"/>
    <xf numFmtId="0" fontId="1" fillId="0" borderId="0" xfId="0" applyFont="1" applyBorder="1" applyAlignment="1">
      <alignment horizontal="center" vertical="center" wrapText="1"/>
    </xf>
    <xf numFmtId="0" fontId="0" fillId="0" borderId="0" xfId="0" applyBorder="1"/>
    <xf numFmtId="0" fontId="0" fillId="0" borderId="0" xfId="0" applyBorder="1" applyAlignment="1">
      <alignment vertical="center" wrapText="1"/>
    </xf>
    <xf numFmtId="0" fontId="0" fillId="0" borderId="1" xfId="0" applyBorder="1" applyAlignment="1">
      <alignment horizontal="center"/>
    </xf>
    <xf numFmtId="9" fontId="0" fillId="0" borderId="1" xfId="1" applyFon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169" fontId="0" fillId="0" borderId="1" xfId="0" applyNumberFormat="1" applyBorder="1" applyAlignment="1">
      <alignment horizontal="center"/>
    </xf>
    <xf numFmtId="170" fontId="0" fillId="0" borderId="1" xfId="0" applyNumberFormat="1" applyBorder="1" applyAlignment="1">
      <alignment horizontal="center"/>
    </xf>
    <xf numFmtId="0" fontId="1" fillId="0" borderId="0" xfId="0" applyFont="1" applyAlignment="1">
      <alignment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71" fontId="0" fillId="0" borderId="1" xfId="0" applyNumberFormat="1" applyBorder="1" applyAlignment="1">
      <alignment horizontal="center"/>
    </xf>
    <xf numFmtId="0" fontId="0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4" fillId="0" borderId="1" xfId="0" applyFont="1" applyBorder="1" applyAlignment="1">
      <alignment vertical="center" wrapText="1"/>
    </xf>
    <xf numFmtId="0" fontId="1" fillId="0" borderId="1" xfId="0" applyFont="1" applyBorder="1" applyAlignment="1">
      <alignment wrapText="1"/>
    </xf>
    <xf numFmtId="0" fontId="5" fillId="0" borderId="0" xfId="0" applyFont="1" applyAlignment="1">
      <alignment vertical="center" wrapText="1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 wrapText="1"/>
    </xf>
    <xf numFmtId="0" fontId="0" fillId="0" borderId="0" xfId="0" applyBorder="1" applyAlignment="1">
      <alignment wrapText="1"/>
    </xf>
    <xf numFmtId="0" fontId="5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/>
    </xf>
    <xf numFmtId="0" fontId="0" fillId="0" borderId="0" xfId="0" applyFill="1" applyBorder="1"/>
    <xf numFmtId="0" fontId="6" fillId="2" borderId="0" xfId="0" applyFont="1" applyFill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4" borderId="2" xfId="0" applyFont="1" applyFill="1" applyBorder="1" applyAlignment="1">
      <alignment wrapText="1"/>
    </xf>
    <xf numFmtId="0" fontId="2" fillId="4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 wrapText="1"/>
    </xf>
    <xf numFmtId="0" fontId="1" fillId="5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 wrapText="1"/>
    </xf>
    <xf numFmtId="9" fontId="2" fillId="5" borderId="1" xfId="1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17">
    <dxf>
      <numFmt numFmtId="0" formatCode="General"/>
    </dxf>
    <dxf>
      <alignment horizontal="general" vertical="bottom" textRotation="0" wrapText="1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00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Average Account Length by Churn Status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9194874787196151"/>
          <c:y val="0.19486111111111112"/>
          <c:w val="0.80805125212803852"/>
          <c:h val="0.7208876494604841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Basic_Analysis!$B$14</c:f>
              <c:strCache>
                <c:ptCount val="1"/>
                <c:pt idx="0">
                  <c:v>Average Account Length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Basic_Analysis!$A$15:$A$16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Basic_Analysis!$B$15:$B$16</c:f>
              <c:numCache>
                <c:formatCode>0.000000</c:formatCode>
                <c:ptCount val="2"/>
                <c:pt idx="0">
                  <c:v>99.924972617743705</c:v>
                </c:pt>
                <c:pt idx="1">
                  <c:v>102.13712374581939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E6-4802-A429-6463209150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3548399"/>
        <c:axId val="829015839"/>
      </c:barChart>
      <c:catAx>
        <c:axId val="8435483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9015839"/>
        <c:crosses val="autoZero"/>
        <c:auto val="1"/>
        <c:lblAlgn val="ctr"/>
        <c:lblOffset val="100"/>
        <c:noMultiLvlLbl val="0"/>
      </c:catAx>
      <c:valAx>
        <c:axId val="829015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35483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 </a:t>
            </a:r>
            <a:r>
              <a:rPr lang="en-IN" sz="1400" b="0" i="0" u="none" strike="noStrike" baseline="0"/>
              <a:t>International Plan and Customer Churn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Basic_Analysis!$A$26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Basic_Analysis!$B$25:$C$25</c:f>
              <c:strCache>
                <c:ptCount val="2"/>
                <c:pt idx="0">
                  <c:v>Churned Customers</c:v>
                </c:pt>
                <c:pt idx="1">
                  <c:v>Non-Churned Customers</c:v>
                </c:pt>
              </c:strCache>
            </c:strRef>
          </c:cat>
          <c:val>
            <c:numRef>
              <c:f>Basic_Analysis!$B$26:$C$26</c:f>
              <c:numCache>
                <c:formatCode>General</c:formatCode>
                <c:ptCount val="2"/>
                <c:pt idx="0">
                  <c:v>431</c:v>
                </c:pt>
                <c:pt idx="1">
                  <c:v>3423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D3-4077-8CE7-C2CED7BC9428}"/>
            </c:ext>
          </c:extLst>
        </c:ser>
        <c:ser>
          <c:idx val="1"/>
          <c:order val="1"/>
          <c:tx>
            <c:strRef>
              <c:f>Basic_Analysis!$A$27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Basic_Analysis!$B$25:$C$25</c:f>
              <c:strCache>
                <c:ptCount val="2"/>
                <c:pt idx="0">
                  <c:v>Churned Customers</c:v>
                </c:pt>
                <c:pt idx="1">
                  <c:v>Non-Churned Customers</c:v>
                </c:pt>
              </c:strCache>
            </c:strRef>
          </c:cat>
          <c:val>
            <c:numRef>
              <c:f>Basic_Analysis!$B$27:$C$27</c:f>
              <c:numCache>
                <c:formatCode>General</c:formatCode>
                <c:ptCount val="2"/>
                <c:pt idx="0">
                  <c:v>167</c:v>
                </c:pt>
                <c:pt idx="1">
                  <c:v>229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2D3-4077-8CE7-C2CED7BC94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17647711"/>
        <c:axId val="917651071"/>
      </c:barChart>
      <c:catAx>
        <c:axId val="917647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7651071"/>
        <c:crosses val="autoZero"/>
        <c:auto val="1"/>
        <c:lblAlgn val="ctr"/>
        <c:lblOffset val="100"/>
        <c:noMultiLvlLbl val="0"/>
      </c:catAx>
      <c:valAx>
        <c:axId val="917651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7647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Customer Service Calls by Churn Status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rich>
      </c:tx>
      <c:layout>
        <c:manualLayout>
          <c:xMode val="edge"/>
          <c:yMode val="edge"/>
          <c:x val="0.15399258849645087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Basic_Analysis!$B$36</c:f>
              <c:strCache>
                <c:ptCount val="1"/>
                <c:pt idx="0">
                  <c:v>Average Customer Service Calls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Basic_Analysis!$A$37:$A$38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Basic_Analysis!$B$37:$B$38</c:f>
              <c:numCache>
                <c:formatCode>0.00000000</c:formatCode>
                <c:ptCount val="2"/>
                <c:pt idx="0">
                  <c:v>1.4416757940854326</c:v>
                </c:pt>
                <c:pt idx="1">
                  <c:v>2.2759197324414715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AF-475A-B6AB-F7A758F9B9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42755759"/>
        <c:axId val="748418991"/>
      </c:barChart>
      <c:catAx>
        <c:axId val="742755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8418991"/>
        <c:crosses val="autoZero"/>
        <c:auto val="1"/>
        <c:lblAlgn val="ctr"/>
        <c:lblOffset val="100"/>
        <c:noMultiLvlLbl val="0"/>
      </c:catAx>
      <c:valAx>
        <c:axId val="748418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27557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Average Charges by Churn Status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Basic_Analysis!$B$47</c:f>
              <c:strCache>
                <c:ptCount val="1"/>
                <c:pt idx="0">
                  <c:v>Average Day Charge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Basic_Analysis!$A$48:$A$49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Basic_Analysis!$B$48:$B$49</c:f>
              <c:numCache>
                <c:formatCode>0.000000</c:formatCode>
                <c:ptCount val="2"/>
                <c:pt idx="0">
                  <c:v>29.844947973713168</c:v>
                </c:pt>
                <c:pt idx="1">
                  <c:v>35.528678929765867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E2-4E10-9D4B-291B4981027E}"/>
            </c:ext>
          </c:extLst>
        </c:ser>
        <c:ser>
          <c:idx val="1"/>
          <c:order val="1"/>
          <c:tx>
            <c:strRef>
              <c:f>Basic_Analysis!$C$47</c:f>
              <c:strCache>
                <c:ptCount val="1"/>
                <c:pt idx="0">
                  <c:v>Average Evening Charge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Basic_Analysis!$A$48:$A$49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Basic_Analysis!$C$48:$C$49</c:f>
              <c:numCache>
                <c:formatCode>0.000000</c:formatCode>
                <c:ptCount val="2"/>
                <c:pt idx="0">
                  <c:v>16.878743154435913</c:v>
                </c:pt>
                <c:pt idx="1">
                  <c:v>17.847207357859528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FE2-4E10-9D4B-291B4981027E}"/>
            </c:ext>
          </c:extLst>
        </c:ser>
        <c:ser>
          <c:idx val="2"/>
          <c:order val="2"/>
          <c:tx>
            <c:strRef>
              <c:f>Basic_Analysis!$D$47</c:f>
              <c:strCache>
                <c:ptCount val="1"/>
                <c:pt idx="0">
                  <c:v>Average Night Charge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Basic_Analysis!$A$48:$A$49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Basic_Analysis!$D$48:$D$49</c:f>
              <c:numCache>
                <c:formatCode>0.000000</c:formatCode>
                <c:ptCount val="2"/>
                <c:pt idx="0">
                  <c:v>8.9811308871851168</c:v>
                </c:pt>
                <c:pt idx="1">
                  <c:v>9.2850334448160474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FE2-4E10-9D4B-291B498102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56593631"/>
        <c:axId val="656591231"/>
      </c:barChart>
      <c:catAx>
        <c:axId val="656593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6591231"/>
        <c:crosses val="autoZero"/>
        <c:auto val="1"/>
        <c:lblAlgn val="ctr"/>
        <c:lblOffset val="100"/>
        <c:noMultiLvlLbl val="0"/>
      </c:catAx>
      <c:valAx>
        <c:axId val="656591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65936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Total Day Minutes by Churn Status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Basic_Analysis!$B$58</c:f>
              <c:strCache>
                <c:ptCount val="1"/>
                <c:pt idx="0">
                  <c:v>Average Total Day Minutes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Basic_Analysis!$A$59:$A$60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Basic_Analysis!$B$59:$B$60</c:f>
              <c:numCache>
                <c:formatCode>0.00000</c:formatCode>
                <c:ptCount val="2"/>
                <c:pt idx="0">
                  <c:v>175.5550930996709</c:v>
                </c:pt>
                <c:pt idx="1">
                  <c:v>208.99013377926423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83-4524-9BC6-591F2CAEB7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42989295"/>
        <c:axId val="942986895"/>
      </c:barChart>
      <c:catAx>
        <c:axId val="9429892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2986895"/>
        <c:crosses val="autoZero"/>
        <c:auto val="1"/>
        <c:lblAlgn val="ctr"/>
        <c:lblOffset val="100"/>
        <c:noMultiLvlLbl val="0"/>
      </c:catAx>
      <c:valAx>
        <c:axId val="942986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29892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Voice Mail Plan and Customer Churn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Basic_Analysis!$A$70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Basic_Analysis!$B$69:$C$69</c:f>
              <c:strCache>
                <c:ptCount val="2"/>
                <c:pt idx="0">
                  <c:v>Churned Customers</c:v>
                </c:pt>
                <c:pt idx="1">
                  <c:v>Non-Churned Customers</c:v>
                </c:pt>
              </c:strCache>
            </c:strRef>
          </c:cat>
          <c:val>
            <c:numRef>
              <c:f>Basic_Analysis!$B$70:$C$70</c:f>
              <c:numCache>
                <c:formatCode>General</c:formatCode>
                <c:ptCount val="2"/>
                <c:pt idx="0">
                  <c:v>516</c:v>
                </c:pt>
                <c:pt idx="1">
                  <c:v>2622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EF-411C-B81F-92292149EE3C}"/>
            </c:ext>
          </c:extLst>
        </c:ser>
        <c:ser>
          <c:idx val="1"/>
          <c:order val="1"/>
          <c:tx>
            <c:strRef>
              <c:f>Basic_Analysis!$A$71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Basic_Analysis!$B$69:$C$69</c:f>
              <c:strCache>
                <c:ptCount val="2"/>
                <c:pt idx="0">
                  <c:v>Churned Customers</c:v>
                </c:pt>
                <c:pt idx="1">
                  <c:v>Non-Churned Customers</c:v>
                </c:pt>
              </c:strCache>
            </c:strRef>
          </c:cat>
          <c:val>
            <c:numRef>
              <c:f>Basic_Analysis!$B$71:$C$71</c:f>
              <c:numCache>
                <c:formatCode>General</c:formatCode>
                <c:ptCount val="2"/>
                <c:pt idx="0">
                  <c:v>82</c:v>
                </c:pt>
                <c:pt idx="1">
                  <c:v>1030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8EF-411C-B81F-92292149EE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45527487"/>
        <c:axId val="745527007"/>
      </c:barChart>
      <c:catAx>
        <c:axId val="745527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5527007"/>
        <c:crosses val="autoZero"/>
        <c:auto val="1"/>
        <c:lblAlgn val="ctr"/>
        <c:lblOffset val="100"/>
        <c:noMultiLvlLbl val="0"/>
      </c:catAx>
      <c:valAx>
        <c:axId val="745527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5527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International Usage and Charges by Churn Status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Basic_Analysis!$A$81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Basic_Analysis!$B$80:$C$80</c:f>
              <c:strCache>
                <c:ptCount val="2"/>
                <c:pt idx="0">
                  <c:v>Average International Minutes</c:v>
                </c:pt>
                <c:pt idx="1">
                  <c:v>Average International Charge</c:v>
                </c:pt>
              </c:strCache>
            </c:strRef>
          </c:cat>
          <c:val>
            <c:numRef>
              <c:f>Basic_Analysis!$B$81:$C$81</c:f>
              <c:numCache>
                <c:formatCode>0.00000</c:formatCode>
                <c:ptCount val="2"/>
                <c:pt idx="0">
                  <c:v>10.194441401971536</c:v>
                </c:pt>
                <c:pt idx="1">
                  <c:v>2.7530175246440205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53-4631-AD46-E5ED6FD4595D}"/>
            </c:ext>
          </c:extLst>
        </c:ser>
        <c:ser>
          <c:idx val="1"/>
          <c:order val="1"/>
          <c:tx>
            <c:strRef>
              <c:f>Basic_Analysis!$A$82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Basic_Analysis!$B$80:$C$80</c:f>
              <c:strCache>
                <c:ptCount val="2"/>
                <c:pt idx="0">
                  <c:v>Average International Minutes</c:v>
                </c:pt>
                <c:pt idx="1">
                  <c:v>Average International Charge</c:v>
                </c:pt>
              </c:strCache>
            </c:strRef>
          </c:cat>
          <c:val>
            <c:numRef>
              <c:f>Basic_Analysis!$B$82:$C$82</c:f>
              <c:numCache>
                <c:formatCode>0.00000</c:formatCode>
                <c:ptCount val="2"/>
                <c:pt idx="0">
                  <c:v>10.632441471571916</c:v>
                </c:pt>
                <c:pt idx="1">
                  <c:v>2.8712541806020084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53-4631-AD46-E5ED6FD459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42619679"/>
        <c:axId val="942620159"/>
      </c:barChart>
      <c:catAx>
        <c:axId val="942619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2620159"/>
        <c:crosses val="autoZero"/>
        <c:auto val="1"/>
        <c:lblAlgn val="ctr"/>
        <c:lblOffset val="100"/>
        <c:noMultiLvlLbl val="0"/>
      </c:catAx>
      <c:valAx>
        <c:axId val="942620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26196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Average Evening Charges by Churn Status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Basic_Analysis!$B$100</c:f>
              <c:strCache>
                <c:ptCount val="1"/>
                <c:pt idx="0">
                  <c:v>Average Evening Charge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Basic_Analysis!$A$101:$A$102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Basic_Analysis!$B$101:$B$102</c:f>
              <c:numCache>
                <c:formatCode>0.000000</c:formatCode>
                <c:ptCount val="2"/>
                <c:pt idx="0">
                  <c:v>16.878743154435913</c:v>
                </c:pt>
                <c:pt idx="1">
                  <c:v>17.847207357859528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AE-404D-8434-E52D697A24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51502799"/>
        <c:axId val="951497999"/>
      </c:barChart>
      <c:catAx>
        <c:axId val="951502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1497999"/>
        <c:crosses val="autoZero"/>
        <c:auto val="1"/>
        <c:lblAlgn val="ctr"/>
        <c:lblOffset val="100"/>
        <c:noMultiLvlLbl val="0"/>
      </c:catAx>
      <c:valAx>
        <c:axId val="951497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15027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Basic_Analysis!$B$3</c:f>
              <c:strCache>
                <c:ptCount val="1"/>
                <c:pt idx="0">
                  <c:v>Customer Count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Basic_Analysis!$A$4:$A$5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Basic_Analysis!$B$4:$B$5</c:f>
              <c:numCache>
                <c:formatCode>General</c:formatCode>
                <c:ptCount val="2"/>
                <c:pt idx="0">
                  <c:v>3652</c:v>
                </c:pt>
                <c:pt idx="1">
                  <c:v>598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A7-483B-BA66-1B39F23474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Customer Service Calls Threshold and Churn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Medium_Analysis!$A$15</c:f>
              <c:strCache>
                <c:ptCount val="1"/>
                <c:pt idx="0">
                  <c:v>More than 3 Calls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Medium_Analysis!$B$14:$D$14</c:f>
              <c:strCache>
                <c:ptCount val="3"/>
                <c:pt idx="0">
                  <c:v>Churned Customers</c:v>
                </c:pt>
                <c:pt idx="1">
                  <c:v>Total Customers</c:v>
                </c:pt>
                <c:pt idx="2">
                  <c:v>Churn Rate</c:v>
                </c:pt>
              </c:strCache>
            </c:strRef>
          </c:cat>
          <c:val>
            <c:numRef>
              <c:f>Medium_Analysis!$B$15:$D$15</c:f>
              <c:numCache>
                <c:formatCode>General</c:formatCode>
                <c:ptCount val="3"/>
                <c:pt idx="0">
                  <c:v>170</c:v>
                </c:pt>
                <c:pt idx="1">
                  <c:v>335</c:v>
                </c:pt>
                <c:pt idx="2" formatCode="0%">
                  <c:v>0.5074626865671642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A6-4DFD-B3A1-02FCED3AB153}"/>
            </c:ext>
          </c:extLst>
        </c:ser>
        <c:ser>
          <c:idx val="1"/>
          <c:order val="1"/>
          <c:tx>
            <c:strRef>
              <c:f>Medium_Analysis!$A$16</c:f>
              <c:strCache>
                <c:ptCount val="1"/>
                <c:pt idx="0">
                  <c:v>3 or Fewer Calls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Medium_Analysis!$B$14:$D$14</c:f>
              <c:strCache>
                <c:ptCount val="3"/>
                <c:pt idx="0">
                  <c:v>Churned Customers</c:v>
                </c:pt>
                <c:pt idx="1">
                  <c:v>Total Customers</c:v>
                </c:pt>
                <c:pt idx="2">
                  <c:v>Churn Rate</c:v>
                </c:pt>
              </c:strCache>
            </c:strRef>
          </c:cat>
          <c:val>
            <c:numRef>
              <c:f>Medium_Analysis!$B$16:$D$16</c:f>
              <c:numCache>
                <c:formatCode>General</c:formatCode>
                <c:ptCount val="3"/>
                <c:pt idx="0">
                  <c:v>428</c:v>
                </c:pt>
                <c:pt idx="1">
                  <c:v>3915</c:v>
                </c:pt>
                <c:pt idx="2" formatCode="0%">
                  <c:v>0.10932311621966795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DA6-4DFD-B3A1-02FCED3AB1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1901503"/>
        <c:axId val="661904383"/>
      </c:barChart>
      <c:catAx>
        <c:axId val="661901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1904383"/>
        <c:crosses val="autoZero"/>
        <c:auto val="1"/>
        <c:lblAlgn val="ctr"/>
        <c:lblOffset val="100"/>
        <c:noMultiLvlLbl val="0"/>
      </c:catAx>
      <c:valAx>
        <c:axId val="661904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19015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Account Length and Customer Churn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Medium_Analysis!$A$25</c:f>
              <c:strCache>
                <c:ptCount val="1"/>
                <c:pt idx="0">
                  <c:v>Churned Customers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Medium_Analysis!$B$24:$C$24</c:f>
              <c:strCache>
                <c:ptCount val="2"/>
                <c:pt idx="0">
                  <c:v>Average Account Length</c:v>
                </c:pt>
                <c:pt idx="1">
                  <c:v>Churn Rate</c:v>
                </c:pt>
              </c:strCache>
            </c:strRef>
          </c:cat>
          <c:val>
            <c:numRef>
              <c:f>Medium_Analysis!$B$25:$C$25</c:f>
              <c:numCache>
                <c:formatCode>0%</c:formatCode>
                <c:ptCount val="2"/>
                <c:pt idx="0" formatCode="General">
                  <c:v>102.13712374581939</c:v>
                </c:pt>
                <c:pt idx="1">
                  <c:v>0.14067278287461774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F3-4CB9-B0C0-BEAF9A60A4E4}"/>
            </c:ext>
          </c:extLst>
        </c:ser>
        <c:ser>
          <c:idx val="1"/>
          <c:order val="1"/>
          <c:tx>
            <c:strRef>
              <c:f>Medium_Analysis!$A$26</c:f>
              <c:strCache>
                <c:ptCount val="1"/>
                <c:pt idx="0">
                  <c:v>Retained Customers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Medium_Analysis!$B$24:$C$24</c:f>
              <c:strCache>
                <c:ptCount val="2"/>
                <c:pt idx="0">
                  <c:v>Average Account Length</c:v>
                </c:pt>
                <c:pt idx="1">
                  <c:v>Churn Rate</c:v>
                </c:pt>
              </c:strCache>
            </c:strRef>
          </c:cat>
          <c:val>
            <c:numRef>
              <c:f>Medium_Analysis!$B$26:$C$26</c:f>
              <c:numCache>
                <c:formatCode>0%</c:formatCode>
                <c:ptCount val="2"/>
                <c:pt idx="0" formatCode="General">
                  <c:v>99.924972617743705</c:v>
                </c:pt>
                <c:pt idx="1">
                  <c:v>0.85909197835803341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AF3-4CB9-B0C0-BEAF9A60A4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23326623"/>
        <c:axId val="1016355727"/>
      </c:barChart>
      <c:catAx>
        <c:axId val="923326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6355727"/>
        <c:crosses val="autoZero"/>
        <c:auto val="1"/>
        <c:lblAlgn val="ctr"/>
        <c:lblOffset val="100"/>
        <c:noMultiLvlLbl val="0"/>
      </c:catAx>
      <c:valAx>
        <c:axId val="1016355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326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International Plan Charges and Customer Churn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Medium_Analysis!$A$35</c:f>
              <c:strCache>
                <c:ptCount val="1"/>
                <c:pt idx="0">
                  <c:v>International Plan + Churned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Medium_Analysis!$B$34:$C$34</c:f>
              <c:strCache>
                <c:ptCount val="2"/>
                <c:pt idx="0">
                  <c:v>Average International Charge</c:v>
                </c:pt>
                <c:pt idx="1">
                  <c:v>Churn Rate</c:v>
                </c:pt>
              </c:strCache>
            </c:strRef>
          </c:cat>
          <c:val>
            <c:numRef>
              <c:f>Medium_Analysis!$B$35:$C$35</c:f>
              <c:numCache>
                <c:formatCode>0%</c:formatCode>
                <c:ptCount val="2"/>
                <c:pt idx="0" formatCode="General">
                  <c:v>3.076227544910179</c:v>
                </c:pt>
                <c:pt idx="1">
                  <c:v>0.42171717171717171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6D-4F80-8EE4-012BC6CDA8CB}"/>
            </c:ext>
          </c:extLst>
        </c:ser>
        <c:ser>
          <c:idx val="1"/>
          <c:order val="1"/>
          <c:tx>
            <c:strRef>
              <c:f>Medium_Analysis!$A$36</c:f>
              <c:strCache>
                <c:ptCount val="1"/>
                <c:pt idx="0">
                  <c:v>International Plan + Retained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Medium_Analysis!$B$34:$C$34</c:f>
              <c:strCache>
                <c:ptCount val="2"/>
                <c:pt idx="0">
                  <c:v>Average International Charge</c:v>
                </c:pt>
                <c:pt idx="1">
                  <c:v>Churn Rate</c:v>
                </c:pt>
              </c:strCache>
            </c:strRef>
          </c:cat>
          <c:val>
            <c:numRef>
              <c:f>Medium_Analysis!$B$36:$C$36</c:f>
              <c:numCache>
                <c:formatCode>0%</c:formatCode>
                <c:ptCount val="2"/>
                <c:pt idx="0" formatCode="General">
                  <c:v>2.6417467248908295</c:v>
                </c:pt>
                <c:pt idx="1">
                  <c:v>0.57828282828282829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D6D-4F80-8EE4-012BC6CDA8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06291055"/>
        <c:axId val="1006286255"/>
      </c:barChart>
      <c:catAx>
        <c:axId val="1006291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6286255"/>
        <c:crosses val="autoZero"/>
        <c:auto val="1"/>
        <c:lblAlgn val="ctr"/>
        <c:lblOffset val="100"/>
        <c:noMultiLvlLbl val="0"/>
      </c:catAx>
      <c:valAx>
        <c:axId val="1006286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62910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Medium_Analysis!$A$45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Medium_Analysis!$B$44:$C$44</c:f>
              <c:strCache>
                <c:ptCount val="2"/>
                <c:pt idx="0">
                  <c:v>Average Evening Minutes</c:v>
                </c:pt>
                <c:pt idx="1">
                  <c:v>Average Evening Charge</c:v>
                </c:pt>
              </c:strCache>
            </c:strRef>
          </c:cat>
          <c:val>
            <c:numRef>
              <c:f>Medium_Analysis!$B$45:$C$45</c:f>
              <c:numCache>
                <c:formatCode>0.00000</c:formatCode>
                <c:ptCount val="2"/>
                <c:pt idx="0">
                  <c:v>198.57067360350518</c:v>
                </c:pt>
                <c:pt idx="1">
                  <c:v>16.878743154435913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07-4640-93B6-1C97B7ADFFD4}"/>
            </c:ext>
          </c:extLst>
        </c:ser>
        <c:ser>
          <c:idx val="1"/>
          <c:order val="1"/>
          <c:tx>
            <c:strRef>
              <c:f>Medium_Analysis!$A$46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Medium_Analysis!$B$44:$C$44</c:f>
              <c:strCache>
                <c:ptCount val="2"/>
                <c:pt idx="0">
                  <c:v>Average Evening Minutes</c:v>
                </c:pt>
                <c:pt idx="1">
                  <c:v>Average Evening Charge</c:v>
                </c:pt>
              </c:strCache>
            </c:strRef>
          </c:cat>
          <c:val>
            <c:numRef>
              <c:f>Medium_Analysis!$B$46:$C$46</c:f>
              <c:numCache>
                <c:formatCode>0.00000</c:formatCode>
                <c:ptCount val="2"/>
                <c:pt idx="0">
                  <c:v>209.96488294314381</c:v>
                </c:pt>
                <c:pt idx="1">
                  <c:v>17.847207357859528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607-4640-93B6-1C97B7ADFF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52833615"/>
        <c:axId val="952836975"/>
      </c:barChart>
      <c:catAx>
        <c:axId val="9528336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2836975"/>
        <c:crosses val="autoZero"/>
        <c:auto val="1"/>
        <c:lblAlgn val="ctr"/>
        <c:lblOffset val="100"/>
        <c:noMultiLvlLbl val="0"/>
      </c:catAx>
      <c:valAx>
        <c:axId val="952836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28336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Voice Mail Messages and Customer Churn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Medium_Analysis!$B$54</c:f>
              <c:strCache>
                <c:ptCount val="1"/>
                <c:pt idx="0">
                  <c:v>Average Voice Mail Messages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Medium_Analysis!$A$55:$A$56</c:f>
              <c:strCache>
                <c:ptCount val="2"/>
                <c:pt idx="0">
                  <c:v>Voice Mail Plan + Churned</c:v>
                </c:pt>
                <c:pt idx="1">
                  <c:v>Voice Mail Plan + Retained</c:v>
                </c:pt>
              </c:strCache>
            </c:strRef>
          </c:cat>
          <c:val>
            <c:numRef>
              <c:f>Medium_Analysis!$B$55:$B$56</c:f>
              <c:numCache>
                <c:formatCode>General</c:formatCode>
                <c:ptCount val="2"/>
                <c:pt idx="0">
                  <c:v>31.353658536585368</c:v>
                </c:pt>
                <c:pt idx="1">
                  <c:v>28.994174757281552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0B-49CE-809B-ED925F125D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52847055"/>
        <c:axId val="952847535"/>
      </c:barChart>
      <c:lineChart>
        <c:grouping val="standard"/>
        <c:varyColors val="0"/>
        <c:ser>
          <c:idx val="1"/>
          <c:order val="1"/>
          <c:tx>
            <c:strRef>
              <c:f>Medium_Analysis!$C$54</c:f>
              <c:strCache>
                <c:ptCount val="1"/>
                <c:pt idx="0">
                  <c:v>Churn Rate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Medium_Analysis!$A$55:$A$56</c:f>
              <c:strCache>
                <c:ptCount val="2"/>
                <c:pt idx="0">
                  <c:v>Voice Mail Plan + Churned</c:v>
                </c:pt>
                <c:pt idx="1">
                  <c:v>Voice Mail Plan + Retained</c:v>
                </c:pt>
              </c:strCache>
            </c:strRef>
          </c:cat>
          <c:val>
            <c:numRef>
              <c:f>Medium_Analysis!$C$55:$C$56</c:f>
              <c:numCache>
                <c:formatCode>0%</c:formatCode>
                <c:ptCount val="2"/>
                <c:pt idx="0">
                  <c:v>7.3741007194244604E-2</c:v>
                </c:pt>
                <c:pt idx="1">
                  <c:v>0.92625899280575541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50B-49CE-809B-ED925F125D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52842735"/>
        <c:axId val="952841775"/>
      </c:lineChart>
      <c:catAx>
        <c:axId val="952847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2847535"/>
        <c:crosses val="autoZero"/>
        <c:auto val="1"/>
        <c:lblAlgn val="ctr"/>
        <c:lblOffset val="100"/>
        <c:noMultiLvlLbl val="0"/>
      </c:catAx>
      <c:valAx>
        <c:axId val="952847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2847055"/>
        <c:crosses val="autoZero"/>
        <c:crossBetween val="between"/>
      </c:valAx>
      <c:valAx>
        <c:axId val="952841775"/>
        <c:scaling>
          <c:orientation val="minMax"/>
        </c:scaling>
        <c:delete val="0"/>
        <c:axPos val="r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2842735"/>
        <c:crosses val="max"/>
        <c:crossBetween val="between"/>
      </c:valAx>
      <c:catAx>
        <c:axId val="95284273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52841775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Day Minutes and Charges by Churn Status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Medium_Analysis!$A$65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Medium_Analysis!$B$64:$C$64</c:f>
              <c:strCache>
                <c:ptCount val="2"/>
                <c:pt idx="0">
                  <c:v>Average Day Minutes</c:v>
                </c:pt>
                <c:pt idx="1">
                  <c:v>Average Day Charges</c:v>
                </c:pt>
              </c:strCache>
            </c:strRef>
          </c:cat>
          <c:val>
            <c:numRef>
              <c:f>Medium_Analysis!$B$65:$C$65</c:f>
              <c:numCache>
                <c:formatCode>0.00000</c:formatCode>
                <c:ptCount val="2"/>
                <c:pt idx="0">
                  <c:v>175.5550930996709</c:v>
                </c:pt>
                <c:pt idx="1">
                  <c:v>29.844947973713168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24-47DE-88A6-6B29C8CA5CA1}"/>
            </c:ext>
          </c:extLst>
        </c:ser>
        <c:ser>
          <c:idx val="1"/>
          <c:order val="1"/>
          <c:tx>
            <c:strRef>
              <c:f>Medium_Analysis!$A$66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Medium_Analysis!$B$64:$C$64</c:f>
              <c:strCache>
                <c:ptCount val="2"/>
                <c:pt idx="0">
                  <c:v>Average Day Minutes</c:v>
                </c:pt>
                <c:pt idx="1">
                  <c:v>Average Day Charges</c:v>
                </c:pt>
              </c:strCache>
            </c:strRef>
          </c:cat>
          <c:val>
            <c:numRef>
              <c:f>Medium_Analysis!$B$66:$C$66</c:f>
              <c:numCache>
                <c:formatCode>0.00000</c:formatCode>
                <c:ptCount val="2"/>
                <c:pt idx="0">
                  <c:v>208.99013377926423</c:v>
                </c:pt>
                <c:pt idx="1">
                  <c:v>35.528678929765867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C24-47DE-88A6-6B29C8CA5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38772447"/>
        <c:axId val="838775807"/>
      </c:barChart>
      <c:catAx>
        <c:axId val="838772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8775807"/>
        <c:crosses val="autoZero"/>
        <c:auto val="1"/>
        <c:lblAlgn val="ctr"/>
        <c:lblOffset val="100"/>
        <c:noMultiLvlLbl val="0"/>
      </c:catAx>
      <c:valAx>
        <c:axId val="838775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87724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International Calls and Customer Churn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Medium_Analysis!$A$75</c:f>
              <c:strCache>
                <c:ptCount val="1"/>
                <c:pt idx="0">
                  <c:v>International Plan + Churned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Medium_Analysis!$B$74:$C$74</c:f>
              <c:strCache>
                <c:ptCount val="2"/>
                <c:pt idx="0">
                  <c:v>Average International Calls</c:v>
                </c:pt>
                <c:pt idx="1">
                  <c:v>Churn Rate</c:v>
                </c:pt>
              </c:strCache>
            </c:strRef>
          </c:cat>
          <c:val>
            <c:numRef>
              <c:f>Medium_Analysis!$B$75:$C$75</c:f>
              <c:numCache>
                <c:formatCode>0%</c:formatCode>
                <c:ptCount val="2"/>
                <c:pt idx="0" formatCode="General">
                  <c:v>3.8802395209580838</c:v>
                </c:pt>
                <c:pt idx="1">
                  <c:v>0.42171717171717171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DA-4011-9CAF-EA394A7B2DEA}"/>
            </c:ext>
          </c:extLst>
        </c:ser>
        <c:ser>
          <c:idx val="1"/>
          <c:order val="1"/>
          <c:tx>
            <c:strRef>
              <c:f>Medium_Analysis!$A$76</c:f>
              <c:strCache>
                <c:ptCount val="1"/>
                <c:pt idx="0">
                  <c:v>International Plan + Retained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Medium_Analysis!$B$74:$C$74</c:f>
              <c:strCache>
                <c:ptCount val="2"/>
                <c:pt idx="0">
                  <c:v>Average International Calls</c:v>
                </c:pt>
                <c:pt idx="1">
                  <c:v>Churn Rate</c:v>
                </c:pt>
              </c:strCache>
            </c:strRef>
          </c:cat>
          <c:val>
            <c:numRef>
              <c:f>Medium_Analysis!$B$76:$C$76</c:f>
              <c:numCache>
                <c:formatCode>0%</c:formatCode>
                <c:ptCount val="2"/>
                <c:pt idx="0" formatCode="General">
                  <c:v>4.9170305676855897</c:v>
                </c:pt>
                <c:pt idx="1">
                  <c:v>0.57828282828282829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8DA-4011-9CAF-EA394A7B2D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16578927"/>
        <c:axId val="1016591887"/>
      </c:barChart>
      <c:catAx>
        <c:axId val="10165789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6591887"/>
        <c:crosses val="autoZero"/>
        <c:auto val="1"/>
        <c:lblAlgn val="ctr"/>
        <c:lblOffset val="100"/>
        <c:noMultiLvlLbl val="0"/>
      </c:catAx>
      <c:valAx>
        <c:axId val="1016591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6578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Medium_Analysis!$D$3</c:f>
              <c:strCache>
                <c:ptCount val="1"/>
                <c:pt idx="0">
                  <c:v>Churn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Medium_Analysis!$A$4:$A$6</c:f>
              <c:strCache>
                <c:ptCount val="3"/>
                <c:pt idx="0">
                  <c:v>area_code_415</c:v>
                </c:pt>
                <c:pt idx="1">
                  <c:v>area_code_510</c:v>
                </c:pt>
                <c:pt idx="2">
                  <c:v>area_code_408</c:v>
                </c:pt>
              </c:strCache>
            </c:strRef>
          </c:cat>
          <c:val>
            <c:numRef>
              <c:f>Medium_Analysis!$D$4:$D$6</c:f>
              <c:numCache>
                <c:formatCode>0%</c:formatCode>
                <c:ptCount val="3"/>
                <c:pt idx="0">
                  <c:v>0.13614800759013282</c:v>
                </c:pt>
                <c:pt idx="1">
                  <c:v>0.15056818181818182</c:v>
                </c:pt>
                <c:pt idx="2">
                  <c:v>0.13996316758747698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5A-4FA6-81B9-D3433B5AA9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27045743"/>
        <c:axId val="927043823"/>
      </c:barChart>
      <c:catAx>
        <c:axId val="927045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7043823"/>
        <c:crosses val="autoZero"/>
        <c:auto val="1"/>
        <c:lblAlgn val="ctr"/>
        <c:lblOffset val="100"/>
        <c:noMultiLvlLbl val="0"/>
      </c:catAx>
      <c:valAx>
        <c:axId val="927043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70457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Basic_Analysis!$B$3</c:f>
              <c:strCache>
                <c:ptCount val="1"/>
                <c:pt idx="0">
                  <c:v>Customer Count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F17-4F05-A185-CC0719E7010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F17-4F05-A185-CC0719E70105}"/>
              </c:ext>
            </c:extLst>
          </c:dPt>
          <c:cat>
            <c:strRef>
              <c:f>Basic_Analysis!$A$4:$A$5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Basic_Analysis!$B$4:$B$5</c:f>
              <c:numCache>
                <c:formatCode>General</c:formatCode>
                <c:ptCount val="2"/>
                <c:pt idx="0">
                  <c:v>3652</c:v>
                </c:pt>
                <c:pt idx="1">
                  <c:v>598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F17-4F05-A185-CC0719E701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Customer Service Calls by Churn Status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Basic_Analysis!$B$36</c:f>
              <c:strCache>
                <c:ptCount val="1"/>
                <c:pt idx="0">
                  <c:v>Average Customer Service Calls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Basic_Analysis!$A$37:$A$38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Basic_Analysis!$B$37:$B$38</c:f>
              <c:numCache>
                <c:formatCode>0.00000000</c:formatCode>
                <c:ptCount val="2"/>
                <c:pt idx="0">
                  <c:v>1.4416757940854326</c:v>
                </c:pt>
                <c:pt idx="1">
                  <c:v>2.2759197324414715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2F-406B-BB19-4B37ACCE6D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42755759"/>
        <c:axId val="748418991"/>
      </c:barChart>
      <c:catAx>
        <c:axId val="742755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8418991"/>
        <c:crosses val="autoZero"/>
        <c:auto val="1"/>
        <c:lblAlgn val="ctr"/>
        <c:lblOffset val="100"/>
        <c:noMultiLvlLbl val="0"/>
      </c:catAx>
      <c:valAx>
        <c:axId val="748418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27557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Average Charges by Churn Status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Basic_Analysis!$B$47</c:f>
              <c:strCache>
                <c:ptCount val="1"/>
                <c:pt idx="0">
                  <c:v>Average Day Charge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Basic_Analysis!$A$48:$A$49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Basic_Analysis!$B$48:$B$49</c:f>
              <c:numCache>
                <c:formatCode>0.000000</c:formatCode>
                <c:ptCount val="2"/>
                <c:pt idx="0">
                  <c:v>29.844947973713168</c:v>
                </c:pt>
                <c:pt idx="1">
                  <c:v>35.528678929765867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8F-4FFF-A106-675697A0E47C}"/>
            </c:ext>
          </c:extLst>
        </c:ser>
        <c:ser>
          <c:idx val="1"/>
          <c:order val="1"/>
          <c:tx>
            <c:strRef>
              <c:f>Basic_Analysis!$C$47</c:f>
              <c:strCache>
                <c:ptCount val="1"/>
                <c:pt idx="0">
                  <c:v>Average Evening Charge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Basic_Analysis!$A$48:$A$49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Basic_Analysis!$C$48:$C$49</c:f>
              <c:numCache>
                <c:formatCode>0.000000</c:formatCode>
                <c:ptCount val="2"/>
                <c:pt idx="0">
                  <c:v>16.878743154435913</c:v>
                </c:pt>
                <c:pt idx="1">
                  <c:v>17.847207357859528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38F-4FFF-A106-675697A0E47C}"/>
            </c:ext>
          </c:extLst>
        </c:ser>
        <c:ser>
          <c:idx val="2"/>
          <c:order val="2"/>
          <c:tx>
            <c:strRef>
              <c:f>Basic_Analysis!$D$47</c:f>
              <c:strCache>
                <c:ptCount val="1"/>
                <c:pt idx="0">
                  <c:v>Average Night Charge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Basic_Analysis!$A$48:$A$49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Basic_Analysis!$D$48:$D$49</c:f>
              <c:numCache>
                <c:formatCode>0.000000</c:formatCode>
                <c:ptCount val="2"/>
                <c:pt idx="0">
                  <c:v>8.9811308871851168</c:v>
                </c:pt>
                <c:pt idx="1">
                  <c:v>9.2850334448160474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38F-4FFF-A106-675697A0E4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56593631"/>
        <c:axId val="656591231"/>
      </c:barChart>
      <c:catAx>
        <c:axId val="656593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6591231"/>
        <c:crosses val="autoZero"/>
        <c:auto val="1"/>
        <c:lblAlgn val="ctr"/>
        <c:lblOffset val="100"/>
        <c:noMultiLvlLbl val="0"/>
      </c:catAx>
      <c:valAx>
        <c:axId val="656591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65936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Medium_Analysis!$D$3</c:f>
              <c:strCache>
                <c:ptCount val="1"/>
                <c:pt idx="0">
                  <c:v>Churn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Medium_Analysis!$A$4:$A$6</c:f>
              <c:strCache>
                <c:ptCount val="3"/>
                <c:pt idx="0">
                  <c:v>area_code_415</c:v>
                </c:pt>
                <c:pt idx="1">
                  <c:v>area_code_510</c:v>
                </c:pt>
                <c:pt idx="2">
                  <c:v>area_code_408</c:v>
                </c:pt>
              </c:strCache>
            </c:strRef>
          </c:cat>
          <c:val>
            <c:numRef>
              <c:f>Medium_Analysis!$D$4:$D$6</c:f>
              <c:numCache>
                <c:formatCode>0%</c:formatCode>
                <c:ptCount val="3"/>
                <c:pt idx="0">
                  <c:v>0.13614800759013282</c:v>
                </c:pt>
                <c:pt idx="1">
                  <c:v>0.15056818181818182</c:v>
                </c:pt>
                <c:pt idx="2">
                  <c:v>0.13996316758747698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49-45BD-96DF-0AF66FE3AE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27045743"/>
        <c:axId val="927043823"/>
      </c:barChart>
      <c:catAx>
        <c:axId val="927045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7043823"/>
        <c:crosses val="autoZero"/>
        <c:auto val="1"/>
        <c:lblAlgn val="ctr"/>
        <c:lblOffset val="100"/>
        <c:noMultiLvlLbl val="0"/>
      </c:catAx>
      <c:valAx>
        <c:axId val="927043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70457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Voice Mail Plan and Customer Churn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Basic_Analysis!$A$70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Basic_Analysis!$B$69:$C$69</c:f>
              <c:strCache>
                <c:ptCount val="2"/>
                <c:pt idx="0">
                  <c:v>Churned Customers</c:v>
                </c:pt>
                <c:pt idx="1">
                  <c:v>Non-Churned Customers</c:v>
                </c:pt>
              </c:strCache>
            </c:strRef>
          </c:cat>
          <c:val>
            <c:numRef>
              <c:f>Basic_Analysis!$B$70:$C$70</c:f>
              <c:numCache>
                <c:formatCode>General</c:formatCode>
                <c:ptCount val="2"/>
                <c:pt idx="0">
                  <c:v>516</c:v>
                </c:pt>
                <c:pt idx="1">
                  <c:v>2622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D7-4DBB-84E3-8F0A51CDBE3A}"/>
            </c:ext>
          </c:extLst>
        </c:ser>
        <c:ser>
          <c:idx val="1"/>
          <c:order val="1"/>
          <c:tx>
            <c:strRef>
              <c:f>Basic_Analysis!$A$71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Basic_Analysis!$B$69:$C$69</c:f>
              <c:strCache>
                <c:ptCount val="2"/>
                <c:pt idx="0">
                  <c:v>Churned Customers</c:v>
                </c:pt>
                <c:pt idx="1">
                  <c:v>Non-Churned Customers</c:v>
                </c:pt>
              </c:strCache>
            </c:strRef>
          </c:cat>
          <c:val>
            <c:numRef>
              <c:f>Basic_Analysis!$B$71:$C$71</c:f>
              <c:numCache>
                <c:formatCode>General</c:formatCode>
                <c:ptCount val="2"/>
                <c:pt idx="0">
                  <c:v>82</c:v>
                </c:pt>
                <c:pt idx="1">
                  <c:v>1030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D7-4DBB-84E3-8F0A51CDBE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45527487"/>
        <c:axId val="745527007"/>
      </c:barChart>
      <c:catAx>
        <c:axId val="745527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5527007"/>
        <c:crosses val="autoZero"/>
        <c:auto val="1"/>
        <c:lblAlgn val="ctr"/>
        <c:lblOffset val="100"/>
        <c:noMultiLvlLbl val="0"/>
      </c:catAx>
      <c:valAx>
        <c:axId val="745527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5527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7.xml"/><Relationship Id="rId3" Type="http://schemas.openxmlformats.org/officeDocument/2006/relationships/chart" Target="../charts/chart12.xml"/><Relationship Id="rId7" Type="http://schemas.openxmlformats.org/officeDocument/2006/relationships/chart" Target="../charts/chart16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6" Type="http://schemas.openxmlformats.org/officeDocument/2006/relationships/chart" Target="../charts/chart15.xml"/><Relationship Id="rId5" Type="http://schemas.openxmlformats.org/officeDocument/2006/relationships/chart" Target="../charts/chart14.xml"/><Relationship Id="rId4" Type="http://schemas.openxmlformats.org/officeDocument/2006/relationships/chart" Target="../charts/chart13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0.xml"/><Relationship Id="rId2" Type="http://schemas.openxmlformats.org/officeDocument/2006/relationships/chart" Target="../charts/chart19.xml"/><Relationship Id="rId1" Type="http://schemas.openxmlformats.org/officeDocument/2006/relationships/chart" Target="../charts/chart18.xml"/><Relationship Id="rId5" Type="http://schemas.openxmlformats.org/officeDocument/2006/relationships/chart" Target="../charts/chart22.xml"/><Relationship Id="rId4" Type="http://schemas.openxmlformats.org/officeDocument/2006/relationships/chart" Target="../charts/chart2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1476376</xdr:colOff>
      <xdr:row>11</xdr:row>
      <xdr:rowOff>118110</xdr:rowOff>
    </xdr:from>
    <xdr:to>
      <xdr:col>9</xdr:col>
      <xdr:colOff>70486</xdr:colOff>
      <xdr:row>22</xdr:row>
      <xdr:rowOff>146685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4F45ED-E23B-AA17-5507-8E330ABFEC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7620</xdr:colOff>
      <xdr:row>23</xdr:row>
      <xdr:rowOff>41910</xdr:rowOff>
    </xdr:from>
    <xdr:to>
      <xdr:col>10</xdr:col>
      <xdr:colOff>55245</xdr:colOff>
      <xdr:row>32</xdr:row>
      <xdr:rowOff>123825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7608176-10F6-5D45-8E8D-14F9DEA34E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1638300</xdr:colOff>
      <xdr:row>32</xdr:row>
      <xdr:rowOff>163830</xdr:rowOff>
    </xdr:from>
    <xdr:to>
      <xdr:col>8</xdr:col>
      <xdr:colOff>581025</xdr:colOff>
      <xdr:row>41</xdr:row>
      <xdr:rowOff>110490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CCF5A10-8AC6-DF81-140E-6F3597E82F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76200</xdr:colOff>
      <xdr:row>42</xdr:row>
      <xdr:rowOff>87630</xdr:rowOff>
    </xdr:from>
    <xdr:to>
      <xdr:col>10</xdr:col>
      <xdr:colOff>325755</xdr:colOff>
      <xdr:row>50</xdr:row>
      <xdr:rowOff>167640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880F751F-37E2-89DB-6569-68C715DEBF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365760</xdr:colOff>
      <xdr:row>52</xdr:row>
      <xdr:rowOff>41910</xdr:rowOff>
    </xdr:from>
    <xdr:to>
      <xdr:col>6</xdr:col>
      <xdr:colOff>241935</xdr:colOff>
      <xdr:row>61</xdr:row>
      <xdr:rowOff>78105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99AA5D52-3286-3EFB-B96C-EC83108B3C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281940</xdr:colOff>
      <xdr:row>62</xdr:row>
      <xdr:rowOff>156210</xdr:rowOff>
    </xdr:from>
    <xdr:to>
      <xdr:col>9</xdr:col>
      <xdr:colOff>0</xdr:colOff>
      <xdr:row>72</xdr:row>
      <xdr:rowOff>38100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FCF8D3F6-9DF7-8241-3E40-A7BADD6EED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</xdr:col>
      <xdr:colOff>121920</xdr:colOff>
      <xdr:row>74</xdr:row>
      <xdr:rowOff>110490</xdr:rowOff>
    </xdr:from>
    <xdr:to>
      <xdr:col>8</xdr:col>
      <xdr:colOff>449580</xdr:colOff>
      <xdr:row>82</xdr:row>
      <xdr:rowOff>108585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48F955E-1FB9-9607-76D7-07AAE76A19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</xdr:col>
      <xdr:colOff>434340</xdr:colOff>
      <xdr:row>93</xdr:row>
      <xdr:rowOff>148590</xdr:rowOff>
    </xdr:from>
    <xdr:to>
      <xdr:col>6</xdr:col>
      <xdr:colOff>228600</xdr:colOff>
      <xdr:row>101</xdr:row>
      <xdr:rowOff>140970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BA554509-FBCD-6933-20DD-FE33D0209B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</xdr:col>
      <xdr:colOff>87630</xdr:colOff>
      <xdr:row>0</xdr:row>
      <xdr:rowOff>72390</xdr:rowOff>
    </xdr:from>
    <xdr:to>
      <xdr:col>7</xdr:col>
      <xdr:colOff>20955</xdr:colOff>
      <xdr:row>10</xdr:row>
      <xdr:rowOff>184785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4377B83C-1937-61A8-5E99-C64FA65FD6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156210</xdr:colOff>
      <xdr:row>8</xdr:row>
      <xdr:rowOff>179071</xdr:rowOff>
    </xdr:from>
    <xdr:to>
      <xdr:col>11</xdr:col>
      <xdr:colOff>24765</xdr:colOff>
      <xdr:row>18</xdr:row>
      <xdr:rowOff>68581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D5EC272-E4BE-0D6B-8E5E-464C8BCFB9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872490</xdr:colOff>
      <xdr:row>19</xdr:row>
      <xdr:rowOff>11430</xdr:rowOff>
    </xdr:from>
    <xdr:to>
      <xdr:col>10</xdr:col>
      <xdr:colOff>102870</xdr:colOff>
      <xdr:row>28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4F6E3BC-D6D6-EB78-9F98-5F20BD7CA4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784861</xdr:colOff>
      <xdr:row>28</xdr:row>
      <xdr:rowOff>179070</xdr:rowOff>
    </xdr:from>
    <xdr:to>
      <xdr:col>9</xdr:col>
      <xdr:colOff>501016</xdr:colOff>
      <xdr:row>35</xdr:row>
      <xdr:rowOff>144780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75FE3C7-DBEC-6876-D41F-63436AC63D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327660</xdr:colOff>
      <xdr:row>38</xdr:row>
      <xdr:rowOff>108585</xdr:rowOff>
    </xdr:from>
    <xdr:to>
      <xdr:col>9</xdr:col>
      <xdr:colOff>99060</xdr:colOff>
      <xdr:row>47</xdr:row>
      <xdr:rowOff>45720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8515C93-8DEA-C8B5-CE11-33CC772CDF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205741</xdr:colOff>
      <xdr:row>48</xdr:row>
      <xdr:rowOff>57150</xdr:rowOff>
    </xdr:from>
    <xdr:to>
      <xdr:col>9</xdr:col>
      <xdr:colOff>11431</xdr:colOff>
      <xdr:row>57</xdr:row>
      <xdr:rowOff>87630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3CDAE30-98E2-B32B-E011-5DE83C88F5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476251</xdr:colOff>
      <xdr:row>57</xdr:row>
      <xdr:rowOff>186690</xdr:rowOff>
    </xdr:from>
    <xdr:to>
      <xdr:col>9</xdr:col>
      <xdr:colOff>350521</xdr:colOff>
      <xdr:row>66</xdr:row>
      <xdr:rowOff>144780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4C4A4CD-F75A-29CE-308D-B2C27AD93C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</xdr:col>
      <xdr:colOff>472441</xdr:colOff>
      <xdr:row>68</xdr:row>
      <xdr:rowOff>186691</xdr:rowOff>
    </xdr:from>
    <xdr:to>
      <xdr:col>10</xdr:col>
      <xdr:colOff>49531</xdr:colOff>
      <xdr:row>77</xdr:row>
      <xdr:rowOff>95251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DB59C675-3B7D-622E-68D2-3FABC7D771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</xdr:col>
      <xdr:colOff>60960</xdr:colOff>
      <xdr:row>0</xdr:row>
      <xdr:rowOff>9525</xdr:rowOff>
    </xdr:from>
    <xdr:to>
      <xdr:col>11</xdr:col>
      <xdr:colOff>363855</xdr:colOff>
      <xdr:row>8</xdr:row>
      <xdr:rowOff>38100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7AC966FA-88BB-6884-1B6E-86B1A9772C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7</xdr:row>
      <xdr:rowOff>5715</xdr:rowOff>
    </xdr:from>
    <xdr:to>
      <xdr:col>3</xdr:col>
      <xdr:colOff>144781</xdr:colOff>
      <xdr:row>18</xdr:row>
      <xdr:rowOff>5715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74EA974-63F6-4F40-A5E8-6112ABE4A4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20</xdr:row>
      <xdr:rowOff>0</xdr:rowOff>
    </xdr:from>
    <xdr:to>
      <xdr:col>3</xdr:col>
      <xdr:colOff>108584</xdr:colOff>
      <xdr:row>30</xdr:row>
      <xdr:rowOff>142875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7901A4EE-CB88-4C01-8BA1-6F1158DB78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20</xdr:row>
      <xdr:rowOff>0</xdr:rowOff>
    </xdr:from>
    <xdr:to>
      <xdr:col>7</xdr:col>
      <xdr:colOff>523875</xdr:colOff>
      <xdr:row>30</xdr:row>
      <xdr:rowOff>110490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AA599153-D642-436B-A333-64A685F3C7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0</xdr:colOff>
      <xdr:row>7</xdr:row>
      <xdr:rowOff>0</xdr:rowOff>
    </xdr:from>
    <xdr:to>
      <xdr:col>7</xdr:col>
      <xdr:colOff>533400</xdr:colOff>
      <xdr:row>18</xdr:row>
      <xdr:rowOff>30480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A24D564F-7B88-49A8-AFA7-1011CB7284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1</xdr:colOff>
      <xdr:row>32</xdr:row>
      <xdr:rowOff>0</xdr:rowOff>
    </xdr:from>
    <xdr:to>
      <xdr:col>7</xdr:col>
      <xdr:colOff>552451</xdr:colOff>
      <xdr:row>42</xdr:row>
      <xdr:rowOff>167640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210B6D88-BF53-4EBE-BCA4-A654010861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7430F08-C743-4310-92AF-B7B33FC336FC}" autoFormatId="16" applyNumberFormats="0" applyBorderFormats="0" applyFontFormats="0" applyPatternFormats="0" applyAlignmentFormats="0" applyWidthHeightFormats="0">
  <queryTableRefresh nextId="21">
    <queryTableFields count="20">
      <queryTableField id="1" name="state" tableColumnId="1"/>
      <queryTableField id="2" name="account_length" tableColumnId="2"/>
      <queryTableField id="3" name="area_code" tableColumnId="3"/>
      <queryTableField id="4" name="international_plan" tableColumnId="4"/>
      <queryTableField id="5" name="voice_mail_plan" tableColumnId="5"/>
      <queryTableField id="6" name="number_vmail_messages" tableColumnId="6"/>
      <queryTableField id="7" name="total_day_minutes" tableColumnId="7"/>
      <queryTableField id="8" name="total_day_calls" tableColumnId="8"/>
      <queryTableField id="9" name="total_day_charge" tableColumnId="9"/>
      <queryTableField id="10" name="total_eve_minutes" tableColumnId="10"/>
      <queryTableField id="11" name="total_eve_calls" tableColumnId="11"/>
      <queryTableField id="12" name="total_eve_charge" tableColumnId="12"/>
      <queryTableField id="13" name="total_night_minutes" tableColumnId="13"/>
      <queryTableField id="14" name="total_night_calls" tableColumnId="14"/>
      <queryTableField id="15" name="total_night_charge" tableColumnId="15"/>
      <queryTableField id="16" name="total_intl_minutes" tableColumnId="16"/>
      <queryTableField id="17" name="total_intl_calls" tableColumnId="17"/>
      <queryTableField id="18" name="total_intl_charge" tableColumnId="18"/>
      <queryTableField id="19" name="number_customer_service_calls" tableColumnId="19"/>
      <queryTableField id="20" name="churn" tableColumnId="2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1CB960CA-D84F-4C54-83F1-34074D2797AA}" autoFormatId="16" applyNumberFormats="0" applyBorderFormats="0" applyFontFormats="0" applyPatternFormats="0" applyAlignmentFormats="0" applyWidthHeightFormats="0">
  <queryTableRefresh nextId="21">
    <queryTableFields count="20">
      <queryTableField id="1" name="state" tableColumnId="1"/>
      <queryTableField id="2" name="account_length" tableColumnId="2"/>
      <queryTableField id="3" name="area_code" tableColumnId="3"/>
      <queryTableField id="4" name="international_plan" tableColumnId="4"/>
      <queryTableField id="5" name="voice_mail_plan" tableColumnId="5"/>
      <queryTableField id="6" name="number_vmail_messages" tableColumnId="6"/>
      <queryTableField id="7" name="total_day_minutes" tableColumnId="7"/>
      <queryTableField id="8" name="total_day_calls" tableColumnId="8"/>
      <queryTableField id="9" name="total_day_charge" tableColumnId="9"/>
      <queryTableField id="10" name="total_eve_minutes" tableColumnId="10"/>
      <queryTableField id="11" name="total_eve_calls" tableColumnId="11"/>
      <queryTableField id="12" name="total_eve_charge" tableColumnId="12"/>
      <queryTableField id="13" name="total_night_minutes" tableColumnId="13"/>
      <queryTableField id="14" name="total_night_calls" tableColumnId="14"/>
      <queryTableField id="15" name="total_night_charge" tableColumnId="15"/>
      <queryTableField id="16" name="total_intl_minutes" tableColumnId="16"/>
      <queryTableField id="17" name="total_intl_calls" tableColumnId="17"/>
      <queryTableField id="18" name="total_intl_charge" tableColumnId="18"/>
      <queryTableField id="19" name="number_customer_service_calls" tableColumnId="19"/>
      <queryTableField id="20" name="churn" tableColumnId="20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F5449583-4C0A-41BE-858C-4878BA9E4F21}" autoFormatId="16" applyNumberFormats="0" applyBorderFormats="0" applyFontFormats="0" applyPatternFormats="0" applyAlignmentFormats="0" applyWidthHeightFormats="0">
  <queryTableRefresh nextId="22" unboundColumnsRight="1">
    <queryTableFields count="21">
      <queryTableField id="1" name="state" tableColumnId="1"/>
      <queryTableField id="2" name="account_length" tableColumnId="2"/>
      <queryTableField id="3" name="area_code" tableColumnId="3"/>
      <queryTableField id="4" name="international_plan" tableColumnId="4"/>
      <queryTableField id="5" name="voice_mail_plan" tableColumnId="5"/>
      <queryTableField id="6" name="number_vmail_messages" tableColumnId="6"/>
      <queryTableField id="7" name="total_day_minutes" tableColumnId="7"/>
      <queryTableField id="8" name="total_day_calls" tableColumnId="8"/>
      <queryTableField id="9" name="total_day_charge" tableColumnId="9"/>
      <queryTableField id="10" name="total_eve_minutes" tableColumnId="10"/>
      <queryTableField id="11" name="total_eve_calls" tableColumnId="11"/>
      <queryTableField id="12" name="total_eve_charge" tableColumnId="12"/>
      <queryTableField id="13" name="total_night_minutes" tableColumnId="13"/>
      <queryTableField id="14" name="total_night_calls" tableColumnId="14"/>
      <queryTableField id="15" name="total_night_charge" tableColumnId="15"/>
      <queryTableField id="16" name="total_intl_minutes" tableColumnId="16"/>
      <queryTableField id="17" name="total_intl_calls" tableColumnId="17"/>
      <queryTableField id="18" name="total_intl_charge" tableColumnId="18"/>
      <queryTableField id="19" name="number_customer_service_calls" tableColumnId="19"/>
      <queryTableField id="20" name="churn" tableColumnId="20"/>
      <queryTableField id="21" dataBound="0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9EA887C-3648-49C5-AA54-646986886043}" name="train" displayName="train" ref="A1:T4251" tableType="queryTable" totalsRowShown="0">
  <autoFilter ref="A1:T4251" xr:uid="{A9EA887C-3648-49C5-AA54-646986886043}"/>
  <tableColumns count="20">
    <tableColumn id="1" xr3:uid="{7E8CC512-E383-4FC3-A21F-AC73A3795F13}" uniqueName="1" name="state" queryTableFieldId="1" dataDxfId="16"/>
    <tableColumn id="2" xr3:uid="{2DD104B6-BD0E-4AE4-BE9B-4A79FABF8005}" uniqueName="2" name="account_length" queryTableFieldId="2"/>
    <tableColumn id="3" xr3:uid="{5928CD99-20D1-4723-948D-8C162958330B}" uniqueName="3" name="area_code" queryTableFieldId="3" dataDxfId="15"/>
    <tableColumn id="4" xr3:uid="{304E47AF-3ED6-488B-B3F6-B3D659407CF3}" uniqueName="4" name="international_plan" queryTableFieldId="4" dataDxfId="14"/>
    <tableColumn id="5" xr3:uid="{B2B09AD0-3EEB-4CA7-AAAF-1DC24974D7E2}" uniqueName="5" name="voice_mail_plan" queryTableFieldId="5" dataDxfId="13"/>
    <tableColumn id="6" xr3:uid="{3BCCF3C5-5120-47D5-9205-8C89EA614E0F}" uniqueName="6" name="number_vmail_messages" queryTableFieldId="6"/>
    <tableColumn id="7" xr3:uid="{81BC1F6B-F02C-49CD-81C9-D627CBC880CD}" uniqueName="7" name="total_day_minutes" queryTableFieldId="7"/>
    <tableColumn id="8" xr3:uid="{C062B4A1-23F0-43C5-A9CB-1262D9EE6FE0}" uniqueName="8" name="total_day_calls" queryTableFieldId="8"/>
    <tableColumn id="9" xr3:uid="{951B5776-9EE9-428A-B15A-C71C077B2EF3}" uniqueName="9" name="total_day_charge" queryTableFieldId="9"/>
    <tableColumn id="10" xr3:uid="{907BEC09-F03E-46F2-B5A0-342A9C4486BA}" uniqueName="10" name="total_eve_minutes" queryTableFieldId="10"/>
    <tableColumn id="11" xr3:uid="{EED04EBD-75F0-4EC7-99A0-6E87D5F2DCDB}" uniqueName="11" name="total_eve_calls" queryTableFieldId="11"/>
    <tableColumn id="12" xr3:uid="{1F236FDA-3085-4634-AE3C-B69F7FC4372E}" uniqueName="12" name="total_eve_charge" queryTableFieldId="12"/>
    <tableColumn id="13" xr3:uid="{0A779D67-A7D2-4480-9E0B-FFB821130FEC}" uniqueName="13" name="total_night_minutes" queryTableFieldId="13"/>
    <tableColumn id="14" xr3:uid="{77FC225F-6C22-4E2F-8001-45C8BFA9CCB9}" uniqueName="14" name="total_night_calls" queryTableFieldId="14"/>
    <tableColumn id="15" xr3:uid="{384ABD35-EF05-4B73-9273-A908B96F234F}" uniqueName="15" name="total_night_charge" queryTableFieldId="15"/>
    <tableColumn id="16" xr3:uid="{085C7ABB-DC11-4264-8DBC-E8312446F391}" uniqueName="16" name="total_intl_minutes" queryTableFieldId="16"/>
    <tableColumn id="17" xr3:uid="{CF5D3355-951D-41E1-9CF3-80DB7AB96E7A}" uniqueName="17" name="total_intl_calls" queryTableFieldId="17"/>
    <tableColumn id="18" xr3:uid="{B74237A5-B370-4F50-B1F1-9C9EA92A4959}" uniqueName="18" name="total_intl_charge" queryTableFieldId="18"/>
    <tableColumn id="19" xr3:uid="{49586383-22A3-47C8-8670-9A7C98777C68}" uniqueName="19" name="number_customer_service_calls" queryTableFieldId="19"/>
    <tableColumn id="20" xr3:uid="{46387FFA-A135-4AB4-AF7F-111A53D1025F}" uniqueName="20" name="churn" queryTableFieldId="20" dataDxfId="1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D10F811-214C-42FC-B434-6C8988E5ADEF}" name="train3" displayName="train3" ref="A1:T4251" tableType="queryTable" totalsRowShown="0">
  <autoFilter ref="A1:T4251" xr:uid="{8D10F811-214C-42FC-B434-6C8988E5ADEF}"/>
  <tableColumns count="20">
    <tableColumn id="1" xr3:uid="{4E96E933-1570-4125-B39A-2673509007F3}" uniqueName="1" name="state" queryTableFieldId="1" dataDxfId="11"/>
    <tableColumn id="2" xr3:uid="{5943C5CB-AA2D-4E32-9953-AAEBE8DA4C82}" uniqueName="2" name="account_length" queryTableFieldId="2"/>
    <tableColumn id="3" xr3:uid="{42A452C9-D444-4616-85C8-76F28C15C7ED}" uniqueName="3" name="area_code" queryTableFieldId="3" dataDxfId="10"/>
    <tableColumn id="4" xr3:uid="{F0CD7FBE-A762-44D6-BEED-7009D7E3DDCB}" uniqueName="4" name="international_plan" queryTableFieldId="4" dataDxfId="9"/>
    <tableColumn id="5" xr3:uid="{84C2BB22-C873-4F7E-A9B8-149FFACDA4F3}" uniqueName="5" name="voice_mail_plan" queryTableFieldId="5" dataDxfId="8"/>
    <tableColumn id="6" xr3:uid="{54FDBE65-5083-4BE5-B4AE-67E80C955398}" uniqueName="6" name="number_vmail_messages" queryTableFieldId="6"/>
    <tableColumn id="7" xr3:uid="{1E2DCD86-E4DE-4127-B7A7-A7C88F64AC06}" uniqueName="7" name="total_day_minutes" queryTableFieldId="7"/>
    <tableColumn id="8" xr3:uid="{D6147FDB-56D1-49A4-B110-B27838A15871}" uniqueName="8" name="total_day_calls" queryTableFieldId="8"/>
    <tableColumn id="9" xr3:uid="{53786305-8A0D-403A-B373-5124D9ADEF5B}" uniqueName="9" name="total_day_charge" queryTableFieldId="9"/>
    <tableColumn id="10" xr3:uid="{FB27A22D-8117-45C3-B12E-CCAA8FB92914}" uniqueName="10" name="total_eve_minutes" queryTableFieldId="10"/>
    <tableColumn id="11" xr3:uid="{799E0780-79AB-49BB-ABBE-F1CB04DF1163}" uniqueName="11" name="total_eve_calls" queryTableFieldId="11"/>
    <tableColumn id="12" xr3:uid="{D1DFFFF8-7DF4-4DB9-8A4E-39DFD6978285}" uniqueName="12" name="total_eve_charge" queryTableFieldId="12"/>
    <tableColumn id="13" xr3:uid="{B1C7A888-A1F2-4B15-AF7E-AAB2343CB0D8}" uniqueName="13" name="total_night_minutes" queryTableFieldId="13"/>
    <tableColumn id="14" xr3:uid="{860A9EB7-6EFF-4AC7-8D81-546B3010E6EF}" uniqueName="14" name="total_night_calls" queryTableFieldId="14"/>
    <tableColumn id="15" xr3:uid="{E1A19249-D3F9-4E45-A62D-1A6EFF02437C}" uniqueName="15" name="total_night_charge" queryTableFieldId="15"/>
    <tableColumn id="16" xr3:uid="{C6DAB753-2F9E-41D3-9786-85C32DCD9E2C}" uniqueName="16" name="total_intl_minutes" queryTableFieldId="16"/>
    <tableColumn id="17" xr3:uid="{258A89F2-587F-411D-BD99-D54855A338B7}" uniqueName="17" name="total_intl_calls" queryTableFieldId="17"/>
    <tableColumn id="18" xr3:uid="{95AC0073-4D45-47A0-BD99-2BE4D7274DA0}" uniqueName="18" name="total_intl_charge" queryTableFieldId="18"/>
    <tableColumn id="19" xr3:uid="{0D3D8296-0385-459D-8FD8-649C9D383167}" uniqueName="19" name="number_customer_service_calls" queryTableFieldId="19"/>
    <tableColumn id="20" xr3:uid="{DF05861E-13C0-4938-B342-AF180EFD50B1}" uniqueName="20" name="churn" queryTableFieldId="20" dataDxfId="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E2F5499-0CFF-47BA-BEC8-06391770AB33}" name="train4" displayName="train4" ref="A1:U4251" tableType="queryTable" totalsRowShown="0" headerRowDxfId="1">
  <autoFilter ref="A1:U4251" xr:uid="{DE2F5499-0CFF-47BA-BEC8-06391770AB33}"/>
  <tableColumns count="21">
    <tableColumn id="1" xr3:uid="{55AA0913-1140-4242-9F31-1BB5F57A3AB8}" uniqueName="1" name="state" queryTableFieldId="1" dataDxfId="6"/>
    <tableColumn id="2" xr3:uid="{BBA12470-E1B4-4E5B-86FA-9058E85A0811}" uniqueName="2" name="account_length" queryTableFieldId="2"/>
    <tableColumn id="3" xr3:uid="{A62F7B7B-D0B1-40A5-80BE-0F39EB53FC3F}" uniqueName="3" name="area_code" queryTableFieldId="3" dataDxfId="5"/>
    <tableColumn id="4" xr3:uid="{6B3FBC83-3751-4E17-AD5C-6A7042A4E6F4}" uniqueName="4" name="international_plan" queryTableFieldId="4" dataDxfId="4"/>
    <tableColumn id="5" xr3:uid="{A62D635E-0B8D-4F91-87A1-50A54CAC724C}" uniqueName="5" name="voice_mail_plan" queryTableFieldId="5" dataDxfId="3"/>
    <tableColumn id="6" xr3:uid="{AFA4173C-4E35-4AD8-A745-B1EEBB910CED}" uniqueName="6" name="number_vmail_messages" queryTableFieldId="6"/>
    <tableColumn id="7" xr3:uid="{EDA5614D-F5A3-417E-9FCF-A57B824DCC86}" uniqueName="7" name="total_day_minutes" queryTableFieldId="7"/>
    <tableColumn id="8" xr3:uid="{551DE990-A471-4FA7-BB9F-B476492B7ED7}" uniqueName="8" name="total_day_calls" queryTableFieldId="8"/>
    <tableColumn id="9" xr3:uid="{66E980EC-42B5-4838-BC7B-A10C85C4D4C3}" uniqueName="9" name="total_day_charge" queryTableFieldId="9"/>
    <tableColumn id="10" xr3:uid="{2E8FE28E-6FD6-4181-99E1-866AA7314BCD}" uniqueName="10" name="total_eve_minutes" queryTableFieldId="10"/>
    <tableColumn id="11" xr3:uid="{118EE9D4-CFDD-45E1-B11C-37AEFB301D90}" uniqueName="11" name="total_eve_calls" queryTableFieldId="11"/>
    <tableColumn id="12" xr3:uid="{51822E1D-FABD-4F45-843B-EBF6F82E7FA7}" uniqueName="12" name="total_eve_charge" queryTableFieldId="12"/>
    <tableColumn id="13" xr3:uid="{920905ED-5558-484E-AA34-BE92569425FE}" uniqueName="13" name="total_night_minutes" queryTableFieldId="13"/>
    <tableColumn id="14" xr3:uid="{A485B472-D7CD-47D9-957A-F0E607FD1682}" uniqueName="14" name="total_night_calls" queryTableFieldId="14"/>
    <tableColumn id="15" xr3:uid="{F4D86C87-EE0B-4B58-BFC7-F0DBD39D7E84}" uniqueName="15" name="total_night_charge" queryTableFieldId="15"/>
    <tableColumn id="16" xr3:uid="{A9E49E03-1817-4EA0-8927-28BDDE0357CB}" uniqueName="16" name="total_intl_minutes" queryTableFieldId="16"/>
    <tableColumn id="17" xr3:uid="{2F9F4605-867B-44FF-A8C3-D0D4A4097262}" uniqueName="17" name="total_intl_calls" queryTableFieldId="17"/>
    <tableColumn id="18" xr3:uid="{59E6118D-9067-44E4-A1C3-39C4267B7946}" uniqueName="18" name="total_intl_charge" queryTableFieldId="18"/>
    <tableColumn id="19" xr3:uid="{EB89F140-AF1A-475C-BADD-C2AE12708B2C}" uniqueName="19" name="number_customer_service_calls" queryTableFieldId="19"/>
    <tableColumn id="20" xr3:uid="{B0BEAC11-1FA6-4A7C-A745-E397E13ADC25}" uniqueName="20" name="churn" queryTableFieldId="20" dataDxfId="2"/>
    <tableColumn id="21" xr3:uid="{9394D902-532E-44C6-9C93-02C8CC29582B}" uniqueName="21" name="Churn Numeric" queryTableFieldId="21" dataDxfId="0">
      <calculatedColumnFormula>IF(T2="Yes",1,0)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8151A-99CB-4191-B0BD-7CE85C9C270A}">
  <dimension ref="A1:T4251"/>
  <sheetViews>
    <sheetView topLeftCell="J4225" workbookViewId="0">
      <selection sqref="A1:T4251"/>
    </sheetView>
  </sheetViews>
  <sheetFormatPr defaultRowHeight="15"/>
  <cols>
    <col min="1" max="1" width="7.28515625" bestFit="1" customWidth="1"/>
    <col min="2" max="2" width="16.42578125" bestFit="1" customWidth="1"/>
    <col min="3" max="3" width="13.7109375" bestFit="1" customWidth="1"/>
    <col min="4" max="4" width="18.7109375" bestFit="1" customWidth="1"/>
    <col min="5" max="5" width="17" bestFit="1" customWidth="1"/>
    <col min="6" max="6" width="24.7109375" bestFit="1" customWidth="1"/>
    <col min="7" max="7" width="19.140625" bestFit="1" customWidth="1"/>
    <col min="8" max="8" width="15.85546875" bestFit="1" customWidth="1"/>
    <col min="9" max="9" width="18" bestFit="1" customWidth="1"/>
    <col min="10" max="10" width="19" bestFit="1" customWidth="1"/>
    <col min="11" max="11" width="15.7109375" bestFit="1" customWidth="1"/>
    <col min="12" max="12" width="17.85546875" bestFit="1" customWidth="1"/>
    <col min="13" max="13" width="20.42578125" bestFit="1" customWidth="1"/>
    <col min="14" max="14" width="17.140625" bestFit="1" customWidth="1"/>
    <col min="15" max="15" width="19.28515625" bestFit="1" customWidth="1"/>
    <col min="16" max="16" width="18.7109375" bestFit="1" customWidth="1"/>
    <col min="17" max="17" width="15.42578125" bestFit="1" customWidth="1"/>
    <col min="18" max="18" width="17.5703125" bestFit="1" customWidth="1"/>
    <col min="19" max="19" width="30.5703125" bestFit="1" customWidth="1"/>
    <col min="20" max="20" width="8.140625" bestFit="1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>
        <v>107</v>
      </c>
      <c r="C2" t="s">
        <v>21</v>
      </c>
      <c r="D2" t="s">
        <v>22</v>
      </c>
      <c r="E2" t="s">
        <v>23</v>
      </c>
      <c r="F2">
        <v>26</v>
      </c>
      <c r="G2">
        <v>161.6</v>
      </c>
      <c r="H2">
        <v>123</v>
      </c>
      <c r="I2">
        <v>27.47</v>
      </c>
      <c r="J2">
        <v>195.5</v>
      </c>
      <c r="K2">
        <v>103</v>
      </c>
      <c r="L2">
        <v>16.62</v>
      </c>
      <c r="M2">
        <v>254.4</v>
      </c>
      <c r="N2">
        <v>103</v>
      </c>
      <c r="O2">
        <v>11.45</v>
      </c>
      <c r="P2">
        <v>13.7</v>
      </c>
      <c r="Q2">
        <v>3</v>
      </c>
      <c r="R2">
        <v>3.7</v>
      </c>
      <c r="S2">
        <v>1</v>
      </c>
      <c r="T2" t="s">
        <v>22</v>
      </c>
    </row>
    <row r="3" spans="1:20">
      <c r="A3" t="s">
        <v>24</v>
      </c>
      <c r="B3">
        <v>137</v>
      </c>
      <c r="C3" t="s">
        <v>21</v>
      </c>
      <c r="D3" t="s">
        <v>22</v>
      </c>
      <c r="E3" t="s">
        <v>22</v>
      </c>
      <c r="F3">
        <v>0</v>
      </c>
      <c r="G3">
        <v>243.4</v>
      </c>
      <c r="H3">
        <v>114</v>
      </c>
      <c r="I3">
        <v>41.38</v>
      </c>
      <c r="J3">
        <v>121.2</v>
      </c>
      <c r="K3">
        <v>110</v>
      </c>
      <c r="L3">
        <v>10.3</v>
      </c>
      <c r="M3">
        <v>162.6</v>
      </c>
      <c r="N3">
        <v>104</v>
      </c>
      <c r="O3">
        <v>7.32</v>
      </c>
      <c r="P3">
        <v>12.2</v>
      </c>
      <c r="Q3">
        <v>5</v>
      </c>
      <c r="R3">
        <v>3.29</v>
      </c>
      <c r="S3">
        <v>0</v>
      </c>
      <c r="T3" t="s">
        <v>22</v>
      </c>
    </row>
    <row r="4" spans="1:20">
      <c r="A4" t="s">
        <v>20</v>
      </c>
      <c r="B4">
        <v>84</v>
      </c>
      <c r="C4" t="s">
        <v>25</v>
      </c>
      <c r="D4" t="s">
        <v>23</v>
      </c>
      <c r="E4" t="s">
        <v>22</v>
      </c>
      <c r="F4">
        <v>0</v>
      </c>
      <c r="G4">
        <v>299.39999999999998</v>
      </c>
      <c r="H4">
        <v>71</v>
      </c>
      <c r="I4">
        <v>50.9</v>
      </c>
      <c r="J4">
        <v>61.9</v>
      </c>
      <c r="K4">
        <v>88</v>
      </c>
      <c r="L4">
        <v>5.26</v>
      </c>
      <c r="M4">
        <v>196.9</v>
      </c>
      <c r="N4">
        <v>89</v>
      </c>
      <c r="O4">
        <v>8.86</v>
      </c>
      <c r="P4">
        <v>6.6</v>
      </c>
      <c r="Q4">
        <v>7</v>
      </c>
      <c r="R4">
        <v>1.78</v>
      </c>
      <c r="S4">
        <v>2</v>
      </c>
      <c r="T4" t="s">
        <v>22</v>
      </c>
    </row>
    <row r="5" spans="1:20">
      <c r="A5" t="s">
        <v>26</v>
      </c>
      <c r="B5">
        <v>75</v>
      </c>
      <c r="C5" t="s">
        <v>21</v>
      </c>
      <c r="D5" t="s">
        <v>23</v>
      </c>
      <c r="E5" t="s">
        <v>22</v>
      </c>
      <c r="F5">
        <v>0</v>
      </c>
      <c r="G5">
        <v>166.7</v>
      </c>
      <c r="H5">
        <v>113</v>
      </c>
      <c r="I5">
        <v>28.34</v>
      </c>
      <c r="J5">
        <v>148.30000000000001</v>
      </c>
      <c r="K5">
        <v>122</v>
      </c>
      <c r="L5">
        <v>12.61</v>
      </c>
      <c r="M5">
        <v>186.9</v>
      </c>
      <c r="N5">
        <v>121</v>
      </c>
      <c r="O5">
        <v>8.41</v>
      </c>
      <c r="P5">
        <v>10.1</v>
      </c>
      <c r="Q5">
        <v>3</v>
      </c>
      <c r="R5">
        <v>2.73</v>
      </c>
      <c r="S5">
        <v>3</v>
      </c>
      <c r="T5" t="s">
        <v>22</v>
      </c>
    </row>
    <row r="6" spans="1:20">
      <c r="A6" t="s">
        <v>27</v>
      </c>
      <c r="B6">
        <v>121</v>
      </c>
      <c r="C6" t="s">
        <v>28</v>
      </c>
      <c r="D6" t="s">
        <v>22</v>
      </c>
      <c r="E6" t="s">
        <v>23</v>
      </c>
      <c r="F6">
        <v>24</v>
      </c>
      <c r="G6">
        <v>218.2</v>
      </c>
      <c r="H6">
        <v>88</v>
      </c>
      <c r="I6">
        <v>37.090000000000003</v>
      </c>
      <c r="J6">
        <v>348.5</v>
      </c>
      <c r="K6">
        <v>108</v>
      </c>
      <c r="L6">
        <v>29.62</v>
      </c>
      <c r="M6">
        <v>212.6</v>
      </c>
      <c r="N6">
        <v>118</v>
      </c>
      <c r="O6">
        <v>9.57</v>
      </c>
      <c r="P6">
        <v>7.5</v>
      </c>
      <c r="Q6">
        <v>7</v>
      </c>
      <c r="R6">
        <v>2.0299999999999998</v>
      </c>
      <c r="S6">
        <v>3</v>
      </c>
      <c r="T6" t="s">
        <v>22</v>
      </c>
    </row>
    <row r="7" spans="1:20">
      <c r="A7" t="s">
        <v>29</v>
      </c>
      <c r="B7">
        <v>147</v>
      </c>
      <c r="C7" t="s">
        <v>21</v>
      </c>
      <c r="D7" t="s">
        <v>23</v>
      </c>
      <c r="E7" t="s">
        <v>22</v>
      </c>
      <c r="F7">
        <v>0</v>
      </c>
      <c r="G7">
        <v>157</v>
      </c>
      <c r="H7">
        <v>79</v>
      </c>
      <c r="I7">
        <v>26.69</v>
      </c>
      <c r="J7">
        <v>103.1</v>
      </c>
      <c r="K7">
        <v>94</v>
      </c>
      <c r="L7">
        <v>8.76</v>
      </c>
      <c r="M7">
        <v>211.8</v>
      </c>
      <c r="N7">
        <v>96</v>
      </c>
      <c r="O7">
        <v>9.5299999999999994</v>
      </c>
      <c r="P7">
        <v>7.1</v>
      </c>
      <c r="Q7">
        <v>6</v>
      </c>
      <c r="R7">
        <v>1.92</v>
      </c>
      <c r="S7">
        <v>0</v>
      </c>
      <c r="T7" t="s">
        <v>22</v>
      </c>
    </row>
    <row r="8" spans="1:20">
      <c r="A8" t="s">
        <v>30</v>
      </c>
      <c r="B8">
        <v>117</v>
      </c>
      <c r="C8" t="s">
        <v>25</v>
      </c>
      <c r="D8" t="s">
        <v>22</v>
      </c>
      <c r="E8" t="s">
        <v>22</v>
      </c>
      <c r="F8">
        <v>0</v>
      </c>
      <c r="G8">
        <v>184.5</v>
      </c>
      <c r="H8">
        <v>97</v>
      </c>
      <c r="I8">
        <v>31.37</v>
      </c>
      <c r="J8">
        <v>351.6</v>
      </c>
      <c r="K8">
        <v>80</v>
      </c>
      <c r="L8">
        <v>29.89</v>
      </c>
      <c r="M8">
        <v>215.8</v>
      </c>
      <c r="N8">
        <v>90</v>
      </c>
      <c r="O8">
        <v>9.7100000000000009</v>
      </c>
      <c r="P8">
        <v>8.6999999999999993</v>
      </c>
      <c r="Q8">
        <v>4</v>
      </c>
      <c r="R8">
        <v>2.35</v>
      </c>
      <c r="S8">
        <v>1</v>
      </c>
      <c r="T8" t="s">
        <v>22</v>
      </c>
    </row>
    <row r="9" spans="1:20">
      <c r="A9" t="s">
        <v>31</v>
      </c>
      <c r="B9">
        <v>141</v>
      </c>
      <c r="C9" t="s">
        <v>21</v>
      </c>
      <c r="D9" t="s">
        <v>23</v>
      </c>
      <c r="E9" t="s">
        <v>23</v>
      </c>
      <c r="F9">
        <v>37</v>
      </c>
      <c r="G9">
        <v>258.60000000000002</v>
      </c>
      <c r="H9">
        <v>84</v>
      </c>
      <c r="I9">
        <v>43.96</v>
      </c>
      <c r="J9">
        <v>222</v>
      </c>
      <c r="K9">
        <v>111</v>
      </c>
      <c r="L9">
        <v>18.87</v>
      </c>
      <c r="M9">
        <v>326.39999999999998</v>
      </c>
      <c r="N9">
        <v>97</v>
      </c>
      <c r="O9">
        <v>14.69</v>
      </c>
      <c r="P9">
        <v>11.2</v>
      </c>
      <c r="Q9">
        <v>5</v>
      </c>
      <c r="R9">
        <v>3.02</v>
      </c>
      <c r="S9">
        <v>0</v>
      </c>
      <c r="T9" t="s">
        <v>22</v>
      </c>
    </row>
    <row r="10" spans="1:20">
      <c r="A10" t="s">
        <v>32</v>
      </c>
      <c r="B10">
        <v>65</v>
      </c>
      <c r="C10" t="s">
        <v>21</v>
      </c>
      <c r="D10" t="s">
        <v>22</v>
      </c>
      <c r="E10" t="s">
        <v>22</v>
      </c>
      <c r="F10">
        <v>0</v>
      </c>
      <c r="G10">
        <v>129.1</v>
      </c>
      <c r="H10">
        <v>137</v>
      </c>
      <c r="I10">
        <v>21.95</v>
      </c>
      <c r="J10">
        <v>228.5</v>
      </c>
      <c r="K10">
        <v>83</v>
      </c>
      <c r="L10">
        <v>19.420000000000002</v>
      </c>
      <c r="M10">
        <v>208.8</v>
      </c>
      <c r="N10">
        <v>111</v>
      </c>
      <c r="O10">
        <v>9.4</v>
      </c>
      <c r="P10">
        <v>12.7</v>
      </c>
      <c r="Q10">
        <v>6</v>
      </c>
      <c r="R10">
        <v>3.43</v>
      </c>
      <c r="S10">
        <v>4</v>
      </c>
      <c r="T10" t="s">
        <v>23</v>
      </c>
    </row>
    <row r="11" spans="1:20">
      <c r="A11" t="s">
        <v>33</v>
      </c>
      <c r="B11">
        <v>74</v>
      </c>
      <c r="C11" t="s">
        <v>21</v>
      </c>
      <c r="D11" t="s">
        <v>22</v>
      </c>
      <c r="E11" t="s">
        <v>22</v>
      </c>
      <c r="F11">
        <v>0</v>
      </c>
      <c r="G11">
        <v>187.7</v>
      </c>
      <c r="H11">
        <v>127</v>
      </c>
      <c r="I11">
        <v>31.91</v>
      </c>
      <c r="J11">
        <v>163.4</v>
      </c>
      <c r="K11">
        <v>148</v>
      </c>
      <c r="L11">
        <v>13.89</v>
      </c>
      <c r="M11">
        <v>196</v>
      </c>
      <c r="N11">
        <v>94</v>
      </c>
      <c r="O11">
        <v>8.82</v>
      </c>
      <c r="P11">
        <v>9.1</v>
      </c>
      <c r="Q11">
        <v>5</v>
      </c>
      <c r="R11">
        <v>2.46</v>
      </c>
      <c r="S11">
        <v>0</v>
      </c>
      <c r="T11" t="s">
        <v>22</v>
      </c>
    </row>
    <row r="12" spans="1:20">
      <c r="A12" t="s">
        <v>34</v>
      </c>
      <c r="B12">
        <v>168</v>
      </c>
      <c r="C12" t="s">
        <v>25</v>
      </c>
      <c r="D12" t="s">
        <v>22</v>
      </c>
      <c r="E12" t="s">
        <v>22</v>
      </c>
      <c r="F12">
        <v>0</v>
      </c>
      <c r="G12">
        <v>128.80000000000001</v>
      </c>
      <c r="H12">
        <v>96</v>
      </c>
      <c r="I12">
        <v>21.9</v>
      </c>
      <c r="J12">
        <v>104.9</v>
      </c>
      <c r="K12">
        <v>71</v>
      </c>
      <c r="L12">
        <v>8.92</v>
      </c>
      <c r="M12">
        <v>141.1</v>
      </c>
      <c r="N12">
        <v>128</v>
      </c>
      <c r="O12">
        <v>6.35</v>
      </c>
      <c r="P12">
        <v>11.2</v>
      </c>
      <c r="Q12">
        <v>2</v>
      </c>
      <c r="R12">
        <v>3.02</v>
      </c>
      <c r="S12">
        <v>1</v>
      </c>
      <c r="T12" t="s">
        <v>22</v>
      </c>
    </row>
    <row r="13" spans="1:20">
      <c r="A13" t="s">
        <v>35</v>
      </c>
      <c r="B13">
        <v>95</v>
      </c>
      <c r="C13" t="s">
        <v>28</v>
      </c>
      <c r="D13" t="s">
        <v>22</v>
      </c>
      <c r="E13" t="s">
        <v>22</v>
      </c>
      <c r="F13">
        <v>0</v>
      </c>
      <c r="G13">
        <v>156.6</v>
      </c>
      <c r="H13">
        <v>88</v>
      </c>
      <c r="I13">
        <v>26.62</v>
      </c>
      <c r="J13">
        <v>247.6</v>
      </c>
      <c r="K13">
        <v>75</v>
      </c>
      <c r="L13">
        <v>21.05</v>
      </c>
      <c r="M13">
        <v>192.3</v>
      </c>
      <c r="N13">
        <v>115</v>
      </c>
      <c r="O13">
        <v>8.65</v>
      </c>
      <c r="P13">
        <v>12.3</v>
      </c>
      <c r="Q13">
        <v>5</v>
      </c>
      <c r="R13">
        <v>3.32</v>
      </c>
      <c r="S13">
        <v>3</v>
      </c>
      <c r="T13" t="s">
        <v>22</v>
      </c>
    </row>
    <row r="14" spans="1:20">
      <c r="A14" t="s">
        <v>36</v>
      </c>
      <c r="B14">
        <v>161</v>
      </c>
      <c r="C14" t="s">
        <v>21</v>
      </c>
      <c r="D14" t="s">
        <v>22</v>
      </c>
      <c r="E14" t="s">
        <v>22</v>
      </c>
      <c r="F14">
        <v>0</v>
      </c>
      <c r="G14">
        <v>332.9</v>
      </c>
      <c r="H14">
        <v>67</v>
      </c>
      <c r="I14">
        <v>56.59</v>
      </c>
      <c r="J14">
        <v>317.8</v>
      </c>
      <c r="K14">
        <v>97</v>
      </c>
      <c r="L14">
        <v>27.01</v>
      </c>
      <c r="M14">
        <v>160.6</v>
      </c>
      <c r="N14">
        <v>128</v>
      </c>
      <c r="O14">
        <v>7.23</v>
      </c>
      <c r="P14">
        <v>5.4</v>
      </c>
      <c r="Q14">
        <v>9</v>
      </c>
      <c r="R14">
        <v>1.46</v>
      </c>
      <c r="S14">
        <v>4</v>
      </c>
      <c r="T14" t="s">
        <v>23</v>
      </c>
    </row>
    <row r="15" spans="1:20">
      <c r="A15" t="s">
        <v>37</v>
      </c>
      <c r="B15">
        <v>85</v>
      </c>
      <c r="C15" t="s">
        <v>25</v>
      </c>
      <c r="D15" t="s">
        <v>22</v>
      </c>
      <c r="E15" t="s">
        <v>23</v>
      </c>
      <c r="F15">
        <v>27</v>
      </c>
      <c r="G15">
        <v>196.4</v>
      </c>
      <c r="H15">
        <v>139</v>
      </c>
      <c r="I15">
        <v>33.39</v>
      </c>
      <c r="J15">
        <v>280.89999999999998</v>
      </c>
      <c r="K15">
        <v>90</v>
      </c>
      <c r="L15">
        <v>23.88</v>
      </c>
      <c r="M15">
        <v>89.3</v>
      </c>
      <c r="N15">
        <v>75</v>
      </c>
      <c r="O15">
        <v>4.0199999999999996</v>
      </c>
      <c r="P15">
        <v>13.8</v>
      </c>
      <c r="Q15">
        <v>4</v>
      </c>
      <c r="R15">
        <v>3.73</v>
      </c>
      <c r="S15">
        <v>1</v>
      </c>
      <c r="T15" t="s">
        <v>22</v>
      </c>
    </row>
    <row r="16" spans="1:20">
      <c r="A16" t="s">
        <v>38</v>
      </c>
      <c r="B16">
        <v>76</v>
      </c>
      <c r="C16" t="s">
        <v>28</v>
      </c>
      <c r="D16" t="s">
        <v>22</v>
      </c>
      <c r="E16" t="s">
        <v>23</v>
      </c>
      <c r="F16">
        <v>33</v>
      </c>
      <c r="G16">
        <v>189.7</v>
      </c>
      <c r="H16">
        <v>66</v>
      </c>
      <c r="I16">
        <v>32.25</v>
      </c>
      <c r="J16">
        <v>212.8</v>
      </c>
      <c r="K16">
        <v>65</v>
      </c>
      <c r="L16">
        <v>18.09</v>
      </c>
      <c r="M16">
        <v>165.7</v>
      </c>
      <c r="N16">
        <v>108</v>
      </c>
      <c r="O16">
        <v>7.46</v>
      </c>
      <c r="P16">
        <v>10</v>
      </c>
      <c r="Q16">
        <v>5</v>
      </c>
      <c r="R16">
        <v>2.7</v>
      </c>
      <c r="S16">
        <v>1</v>
      </c>
      <c r="T16" t="s">
        <v>22</v>
      </c>
    </row>
    <row r="17" spans="1:20">
      <c r="A17" t="s">
        <v>39</v>
      </c>
      <c r="B17">
        <v>73</v>
      </c>
      <c r="C17" t="s">
        <v>21</v>
      </c>
      <c r="D17" t="s">
        <v>22</v>
      </c>
      <c r="E17" t="s">
        <v>22</v>
      </c>
      <c r="F17">
        <v>0</v>
      </c>
      <c r="G17">
        <v>224.4</v>
      </c>
      <c r="H17">
        <v>90</v>
      </c>
      <c r="I17">
        <v>38.15</v>
      </c>
      <c r="J17">
        <v>159.5</v>
      </c>
      <c r="K17">
        <v>88</v>
      </c>
      <c r="L17">
        <v>13.56</v>
      </c>
      <c r="M17">
        <v>192.8</v>
      </c>
      <c r="N17">
        <v>74</v>
      </c>
      <c r="O17">
        <v>8.68</v>
      </c>
      <c r="P17">
        <v>13</v>
      </c>
      <c r="Q17">
        <v>2</v>
      </c>
      <c r="R17">
        <v>3.51</v>
      </c>
      <c r="S17">
        <v>1</v>
      </c>
      <c r="T17" t="s">
        <v>22</v>
      </c>
    </row>
    <row r="18" spans="1:20">
      <c r="A18" t="s">
        <v>40</v>
      </c>
      <c r="B18">
        <v>147</v>
      </c>
      <c r="C18" t="s">
        <v>21</v>
      </c>
      <c r="D18" t="s">
        <v>22</v>
      </c>
      <c r="E18" t="s">
        <v>22</v>
      </c>
      <c r="F18">
        <v>0</v>
      </c>
      <c r="G18">
        <v>155.1</v>
      </c>
      <c r="H18">
        <v>117</v>
      </c>
      <c r="I18">
        <v>26.37</v>
      </c>
      <c r="J18">
        <v>239.7</v>
      </c>
      <c r="K18">
        <v>93</v>
      </c>
      <c r="L18">
        <v>20.37</v>
      </c>
      <c r="M18">
        <v>208.8</v>
      </c>
      <c r="N18">
        <v>133</v>
      </c>
      <c r="O18">
        <v>9.4</v>
      </c>
      <c r="P18">
        <v>10.6</v>
      </c>
      <c r="Q18">
        <v>4</v>
      </c>
      <c r="R18">
        <v>2.86</v>
      </c>
      <c r="S18">
        <v>0</v>
      </c>
      <c r="T18" t="s">
        <v>22</v>
      </c>
    </row>
    <row r="19" spans="1:20">
      <c r="A19" t="s">
        <v>41</v>
      </c>
      <c r="B19">
        <v>77</v>
      </c>
      <c r="C19" t="s">
        <v>25</v>
      </c>
      <c r="D19" t="s">
        <v>22</v>
      </c>
      <c r="E19" t="s">
        <v>22</v>
      </c>
      <c r="F19">
        <v>0</v>
      </c>
      <c r="G19">
        <v>62.4</v>
      </c>
      <c r="H19">
        <v>89</v>
      </c>
      <c r="I19">
        <v>10.61</v>
      </c>
      <c r="J19">
        <v>169.9</v>
      </c>
      <c r="K19">
        <v>121</v>
      </c>
      <c r="L19">
        <v>14.44</v>
      </c>
      <c r="M19">
        <v>209.6</v>
      </c>
      <c r="N19">
        <v>64</v>
      </c>
      <c r="O19">
        <v>9.43</v>
      </c>
      <c r="P19">
        <v>5.7</v>
      </c>
      <c r="Q19">
        <v>6</v>
      </c>
      <c r="R19">
        <v>1.54</v>
      </c>
      <c r="S19">
        <v>5</v>
      </c>
      <c r="T19" t="s">
        <v>23</v>
      </c>
    </row>
    <row r="20" spans="1:20">
      <c r="A20" t="s">
        <v>42</v>
      </c>
      <c r="B20">
        <v>130</v>
      </c>
      <c r="C20" t="s">
        <v>21</v>
      </c>
      <c r="D20" t="s">
        <v>22</v>
      </c>
      <c r="E20" t="s">
        <v>22</v>
      </c>
      <c r="F20">
        <v>0</v>
      </c>
      <c r="G20">
        <v>183</v>
      </c>
      <c r="H20">
        <v>112</v>
      </c>
      <c r="I20">
        <v>31.11</v>
      </c>
      <c r="J20">
        <v>72.900000000000006</v>
      </c>
      <c r="K20">
        <v>99</v>
      </c>
      <c r="L20">
        <v>6.2</v>
      </c>
      <c r="M20">
        <v>181.8</v>
      </c>
      <c r="N20">
        <v>78</v>
      </c>
      <c r="O20">
        <v>8.18</v>
      </c>
      <c r="P20">
        <v>9.5</v>
      </c>
      <c r="Q20">
        <v>19</v>
      </c>
      <c r="R20">
        <v>2.57</v>
      </c>
      <c r="S20">
        <v>0</v>
      </c>
      <c r="T20" t="s">
        <v>22</v>
      </c>
    </row>
    <row r="21" spans="1:20">
      <c r="A21" t="s">
        <v>43</v>
      </c>
      <c r="B21">
        <v>111</v>
      </c>
      <c r="C21" t="s">
        <v>21</v>
      </c>
      <c r="D21" t="s">
        <v>22</v>
      </c>
      <c r="E21" t="s">
        <v>22</v>
      </c>
      <c r="F21">
        <v>0</v>
      </c>
      <c r="G21">
        <v>110.4</v>
      </c>
      <c r="H21">
        <v>103</v>
      </c>
      <c r="I21">
        <v>18.77</v>
      </c>
      <c r="J21">
        <v>137.30000000000001</v>
      </c>
      <c r="K21">
        <v>102</v>
      </c>
      <c r="L21">
        <v>11.67</v>
      </c>
      <c r="M21">
        <v>189.6</v>
      </c>
      <c r="N21">
        <v>105</v>
      </c>
      <c r="O21">
        <v>8.5299999999999994</v>
      </c>
      <c r="P21">
        <v>7.7</v>
      </c>
      <c r="Q21">
        <v>6</v>
      </c>
      <c r="R21">
        <v>2.08</v>
      </c>
      <c r="S21">
        <v>2</v>
      </c>
      <c r="T21" t="s">
        <v>22</v>
      </c>
    </row>
    <row r="22" spans="1:20">
      <c r="A22" t="s">
        <v>38</v>
      </c>
      <c r="B22">
        <v>132</v>
      </c>
      <c r="C22" t="s">
        <v>28</v>
      </c>
      <c r="D22" t="s">
        <v>22</v>
      </c>
      <c r="E22" t="s">
        <v>22</v>
      </c>
      <c r="F22">
        <v>0</v>
      </c>
      <c r="G22">
        <v>81.099999999999994</v>
      </c>
      <c r="H22">
        <v>86</v>
      </c>
      <c r="I22">
        <v>13.79</v>
      </c>
      <c r="J22">
        <v>245.2</v>
      </c>
      <c r="K22">
        <v>72</v>
      </c>
      <c r="L22">
        <v>20.84</v>
      </c>
      <c r="M22">
        <v>237</v>
      </c>
      <c r="N22">
        <v>115</v>
      </c>
      <c r="O22">
        <v>10.67</v>
      </c>
      <c r="P22">
        <v>10.3</v>
      </c>
      <c r="Q22">
        <v>2</v>
      </c>
      <c r="R22">
        <v>2.78</v>
      </c>
      <c r="S22">
        <v>0</v>
      </c>
      <c r="T22" t="s">
        <v>22</v>
      </c>
    </row>
    <row r="23" spans="1:20">
      <c r="A23" t="s">
        <v>44</v>
      </c>
      <c r="B23">
        <v>57</v>
      </c>
      <c r="C23" t="s">
        <v>25</v>
      </c>
      <c r="D23" t="s">
        <v>22</v>
      </c>
      <c r="E23" t="s">
        <v>23</v>
      </c>
      <c r="F23">
        <v>39</v>
      </c>
      <c r="G23">
        <v>213</v>
      </c>
      <c r="H23">
        <v>115</v>
      </c>
      <c r="I23">
        <v>36.21</v>
      </c>
      <c r="J23">
        <v>191.1</v>
      </c>
      <c r="K23">
        <v>112</v>
      </c>
      <c r="L23">
        <v>16.239999999999998</v>
      </c>
      <c r="M23">
        <v>182.7</v>
      </c>
      <c r="N23">
        <v>115</v>
      </c>
      <c r="O23">
        <v>8.2200000000000006</v>
      </c>
      <c r="P23">
        <v>9.5</v>
      </c>
      <c r="Q23">
        <v>3</v>
      </c>
      <c r="R23">
        <v>2.57</v>
      </c>
      <c r="S23">
        <v>0</v>
      </c>
      <c r="T23" t="s">
        <v>22</v>
      </c>
    </row>
    <row r="24" spans="1:20">
      <c r="A24" t="s">
        <v>35</v>
      </c>
      <c r="B24">
        <v>54</v>
      </c>
      <c r="C24" t="s">
        <v>25</v>
      </c>
      <c r="D24" t="s">
        <v>22</v>
      </c>
      <c r="E24" t="s">
        <v>22</v>
      </c>
      <c r="F24">
        <v>0</v>
      </c>
      <c r="G24">
        <v>134.30000000000001</v>
      </c>
      <c r="H24">
        <v>73</v>
      </c>
      <c r="I24">
        <v>22.83</v>
      </c>
      <c r="J24">
        <v>155.5</v>
      </c>
      <c r="K24">
        <v>100</v>
      </c>
      <c r="L24">
        <v>13.22</v>
      </c>
      <c r="M24">
        <v>102.1</v>
      </c>
      <c r="N24">
        <v>68</v>
      </c>
      <c r="O24">
        <v>4.59</v>
      </c>
      <c r="P24">
        <v>14.7</v>
      </c>
      <c r="Q24">
        <v>4</v>
      </c>
      <c r="R24">
        <v>3.97</v>
      </c>
      <c r="S24">
        <v>3</v>
      </c>
      <c r="T24" t="s">
        <v>22</v>
      </c>
    </row>
    <row r="25" spans="1:20">
      <c r="A25" t="s">
        <v>29</v>
      </c>
      <c r="B25">
        <v>20</v>
      </c>
      <c r="C25" t="s">
        <v>21</v>
      </c>
      <c r="D25" t="s">
        <v>22</v>
      </c>
      <c r="E25" t="s">
        <v>22</v>
      </c>
      <c r="F25">
        <v>0</v>
      </c>
      <c r="G25">
        <v>190</v>
      </c>
      <c r="H25">
        <v>109</v>
      </c>
      <c r="I25">
        <v>32.299999999999997</v>
      </c>
      <c r="J25">
        <v>258.2</v>
      </c>
      <c r="K25">
        <v>84</v>
      </c>
      <c r="L25">
        <v>21.95</v>
      </c>
      <c r="M25">
        <v>181.5</v>
      </c>
      <c r="N25">
        <v>102</v>
      </c>
      <c r="O25">
        <v>8.17</v>
      </c>
      <c r="P25">
        <v>6.3</v>
      </c>
      <c r="Q25">
        <v>6</v>
      </c>
      <c r="R25">
        <v>1.7</v>
      </c>
      <c r="S25">
        <v>0</v>
      </c>
      <c r="T25" t="s">
        <v>22</v>
      </c>
    </row>
    <row r="26" spans="1:20">
      <c r="A26" t="s">
        <v>45</v>
      </c>
      <c r="B26">
        <v>49</v>
      </c>
      <c r="C26" t="s">
        <v>28</v>
      </c>
      <c r="D26" t="s">
        <v>22</v>
      </c>
      <c r="E26" t="s">
        <v>22</v>
      </c>
      <c r="F26">
        <v>0</v>
      </c>
      <c r="G26">
        <v>119.3</v>
      </c>
      <c r="H26">
        <v>117</v>
      </c>
      <c r="I26">
        <v>20.28</v>
      </c>
      <c r="J26">
        <v>215.1</v>
      </c>
      <c r="K26">
        <v>109</v>
      </c>
      <c r="L26">
        <v>18.28</v>
      </c>
      <c r="M26">
        <v>178.7</v>
      </c>
      <c r="N26">
        <v>90</v>
      </c>
      <c r="O26">
        <v>8.0399999999999991</v>
      </c>
      <c r="P26">
        <v>11.1</v>
      </c>
      <c r="Q26">
        <v>1</v>
      </c>
      <c r="R26">
        <v>3</v>
      </c>
      <c r="S26">
        <v>1</v>
      </c>
      <c r="T26" t="s">
        <v>22</v>
      </c>
    </row>
    <row r="27" spans="1:20">
      <c r="A27" t="s">
        <v>46</v>
      </c>
      <c r="B27">
        <v>75</v>
      </c>
      <c r="C27" t="s">
        <v>28</v>
      </c>
      <c r="D27" t="s">
        <v>22</v>
      </c>
      <c r="E27" t="s">
        <v>22</v>
      </c>
      <c r="F27">
        <v>0</v>
      </c>
      <c r="G27">
        <v>226.1</v>
      </c>
      <c r="H27">
        <v>105</v>
      </c>
      <c r="I27">
        <v>38.44</v>
      </c>
      <c r="J27">
        <v>201.5</v>
      </c>
      <c r="K27">
        <v>107</v>
      </c>
      <c r="L27">
        <v>17.13</v>
      </c>
      <c r="M27">
        <v>246.2</v>
      </c>
      <c r="N27">
        <v>98</v>
      </c>
      <c r="O27">
        <v>11.08</v>
      </c>
      <c r="P27">
        <v>10.3</v>
      </c>
      <c r="Q27">
        <v>5</v>
      </c>
      <c r="R27">
        <v>2.78</v>
      </c>
      <c r="S27">
        <v>1</v>
      </c>
      <c r="T27" t="s">
        <v>22</v>
      </c>
    </row>
    <row r="28" spans="1:20">
      <c r="A28" t="s">
        <v>42</v>
      </c>
      <c r="B28">
        <v>12</v>
      </c>
      <c r="C28" t="s">
        <v>25</v>
      </c>
      <c r="D28" t="s">
        <v>22</v>
      </c>
      <c r="E28" t="s">
        <v>22</v>
      </c>
      <c r="F28">
        <v>0</v>
      </c>
      <c r="G28">
        <v>249.6</v>
      </c>
      <c r="H28">
        <v>118</v>
      </c>
      <c r="I28">
        <v>42.43</v>
      </c>
      <c r="J28">
        <v>252.4</v>
      </c>
      <c r="K28">
        <v>119</v>
      </c>
      <c r="L28">
        <v>21.45</v>
      </c>
      <c r="M28">
        <v>280.2</v>
      </c>
      <c r="N28">
        <v>90</v>
      </c>
      <c r="O28">
        <v>12.61</v>
      </c>
      <c r="P28">
        <v>11.8</v>
      </c>
      <c r="Q28">
        <v>3</v>
      </c>
      <c r="R28">
        <v>3.19</v>
      </c>
      <c r="S28">
        <v>1</v>
      </c>
      <c r="T28" t="s">
        <v>23</v>
      </c>
    </row>
    <row r="29" spans="1:20">
      <c r="A29" t="s">
        <v>26</v>
      </c>
      <c r="B29">
        <v>57</v>
      </c>
      <c r="C29" t="s">
        <v>25</v>
      </c>
      <c r="D29" t="s">
        <v>22</v>
      </c>
      <c r="E29" t="s">
        <v>23</v>
      </c>
      <c r="F29">
        <v>25</v>
      </c>
      <c r="G29">
        <v>176.8</v>
      </c>
      <c r="H29">
        <v>94</v>
      </c>
      <c r="I29">
        <v>30.06</v>
      </c>
      <c r="J29">
        <v>195</v>
      </c>
      <c r="K29">
        <v>75</v>
      </c>
      <c r="L29">
        <v>16.579999999999998</v>
      </c>
      <c r="M29">
        <v>213.5</v>
      </c>
      <c r="N29">
        <v>116</v>
      </c>
      <c r="O29">
        <v>9.61</v>
      </c>
      <c r="P29">
        <v>8.3000000000000007</v>
      </c>
      <c r="Q29">
        <v>4</v>
      </c>
      <c r="R29">
        <v>2.2400000000000002</v>
      </c>
      <c r="S29">
        <v>0</v>
      </c>
      <c r="T29" t="s">
        <v>22</v>
      </c>
    </row>
    <row r="30" spans="1:20">
      <c r="A30" t="s">
        <v>47</v>
      </c>
      <c r="B30">
        <v>36</v>
      </c>
      <c r="C30" t="s">
        <v>25</v>
      </c>
      <c r="D30" t="s">
        <v>22</v>
      </c>
      <c r="E30" t="s">
        <v>23</v>
      </c>
      <c r="F30">
        <v>30</v>
      </c>
      <c r="G30">
        <v>146.30000000000001</v>
      </c>
      <c r="H30">
        <v>128</v>
      </c>
      <c r="I30">
        <v>24.87</v>
      </c>
      <c r="J30">
        <v>162.5</v>
      </c>
      <c r="K30">
        <v>80</v>
      </c>
      <c r="L30">
        <v>13.81</v>
      </c>
      <c r="M30">
        <v>129.30000000000001</v>
      </c>
      <c r="N30">
        <v>109</v>
      </c>
      <c r="O30">
        <v>5.82</v>
      </c>
      <c r="P30">
        <v>14.5</v>
      </c>
      <c r="Q30">
        <v>6</v>
      </c>
      <c r="R30">
        <v>3.92</v>
      </c>
      <c r="S30">
        <v>0</v>
      </c>
      <c r="T30" t="s">
        <v>22</v>
      </c>
    </row>
    <row r="31" spans="1:20">
      <c r="A31" t="s">
        <v>27</v>
      </c>
      <c r="B31">
        <v>78</v>
      </c>
      <c r="C31" t="s">
        <v>21</v>
      </c>
      <c r="D31" t="s">
        <v>22</v>
      </c>
      <c r="E31" t="s">
        <v>22</v>
      </c>
      <c r="F31">
        <v>0</v>
      </c>
      <c r="G31">
        <v>130.80000000000001</v>
      </c>
      <c r="H31">
        <v>64</v>
      </c>
      <c r="I31">
        <v>22.24</v>
      </c>
      <c r="J31">
        <v>223.7</v>
      </c>
      <c r="K31">
        <v>116</v>
      </c>
      <c r="L31">
        <v>19.010000000000002</v>
      </c>
      <c r="M31">
        <v>227.8</v>
      </c>
      <c r="N31">
        <v>108</v>
      </c>
      <c r="O31">
        <v>10.25</v>
      </c>
      <c r="P31">
        <v>10</v>
      </c>
      <c r="Q31">
        <v>5</v>
      </c>
      <c r="R31">
        <v>2.7</v>
      </c>
      <c r="S31">
        <v>1</v>
      </c>
      <c r="T31" t="s">
        <v>22</v>
      </c>
    </row>
    <row r="32" spans="1:20">
      <c r="A32" t="s">
        <v>47</v>
      </c>
      <c r="B32">
        <v>136</v>
      </c>
      <c r="C32" t="s">
        <v>21</v>
      </c>
      <c r="D32" t="s">
        <v>23</v>
      </c>
      <c r="E32" t="s">
        <v>23</v>
      </c>
      <c r="F32">
        <v>33</v>
      </c>
      <c r="G32">
        <v>203.9</v>
      </c>
      <c r="H32">
        <v>106</v>
      </c>
      <c r="I32">
        <v>34.659999999999997</v>
      </c>
      <c r="J32">
        <v>187.6</v>
      </c>
      <c r="K32">
        <v>99</v>
      </c>
      <c r="L32">
        <v>15.95</v>
      </c>
      <c r="M32">
        <v>101.7</v>
      </c>
      <c r="N32">
        <v>107</v>
      </c>
      <c r="O32">
        <v>4.58</v>
      </c>
      <c r="P32">
        <v>10.5</v>
      </c>
      <c r="Q32">
        <v>6</v>
      </c>
      <c r="R32">
        <v>2.84</v>
      </c>
      <c r="S32">
        <v>3</v>
      </c>
      <c r="T32" t="s">
        <v>22</v>
      </c>
    </row>
    <row r="33" spans="1:20">
      <c r="A33" t="s">
        <v>48</v>
      </c>
      <c r="B33">
        <v>98</v>
      </c>
      <c r="C33" t="s">
        <v>25</v>
      </c>
      <c r="D33" t="s">
        <v>22</v>
      </c>
      <c r="E33" t="s">
        <v>22</v>
      </c>
      <c r="F33">
        <v>0</v>
      </c>
      <c r="G33">
        <v>126.3</v>
      </c>
      <c r="H33">
        <v>102</v>
      </c>
      <c r="I33">
        <v>21.47</v>
      </c>
      <c r="J33">
        <v>166.8</v>
      </c>
      <c r="K33">
        <v>85</v>
      </c>
      <c r="L33">
        <v>14.18</v>
      </c>
      <c r="M33">
        <v>187.8</v>
      </c>
      <c r="N33">
        <v>135</v>
      </c>
      <c r="O33">
        <v>8.4499999999999993</v>
      </c>
      <c r="P33">
        <v>9.4</v>
      </c>
      <c r="Q33">
        <v>2</v>
      </c>
      <c r="R33">
        <v>2.54</v>
      </c>
      <c r="S33">
        <v>3</v>
      </c>
      <c r="T33" t="s">
        <v>22</v>
      </c>
    </row>
    <row r="34" spans="1:20">
      <c r="A34" t="s">
        <v>49</v>
      </c>
      <c r="B34">
        <v>135</v>
      </c>
      <c r="C34" t="s">
        <v>25</v>
      </c>
      <c r="D34" t="s">
        <v>23</v>
      </c>
      <c r="E34" t="s">
        <v>23</v>
      </c>
      <c r="F34">
        <v>41</v>
      </c>
      <c r="G34">
        <v>173.1</v>
      </c>
      <c r="H34">
        <v>85</v>
      </c>
      <c r="I34">
        <v>29.43</v>
      </c>
      <c r="J34">
        <v>203.9</v>
      </c>
      <c r="K34">
        <v>107</v>
      </c>
      <c r="L34">
        <v>17.329999999999998</v>
      </c>
      <c r="M34">
        <v>122.2</v>
      </c>
      <c r="N34">
        <v>78</v>
      </c>
      <c r="O34">
        <v>5.5</v>
      </c>
      <c r="P34">
        <v>14.6</v>
      </c>
      <c r="Q34">
        <v>15</v>
      </c>
      <c r="R34">
        <v>3.94</v>
      </c>
      <c r="S34">
        <v>0</v>
      </c>
      <c r="T34" t="s">
        <v>23</v>
      </c>
    </row>
    <row r="35" spans="1:20">
      <c r="A35" t="s">
        <v>50</v>
      </c>
      <c r="B35">
        <v>34</v>
      </c>
      <c r="C35" t="s">
        <v>28</v>
      </c>
      <c r="D35" t="s">
        <v>22</v>
      </c>
      <c r="E35" t="s">
        <v>22</v>
      </c>
      <c r="F35">
        <v>0</v>
      </c>
      <c r="G35">
        <v>124.8</v>
      </c>
      <c r="H35">
        <v>82</v>
      </c>
      <c r="I35">
        <v>21.22</v>
      </c>
      <c r="J35">
        <v>282.2</v>
      </c>
      <c r="K35">
        <v>98</v>
      </c>
      <c r="L35">
        <v>23.99</v>
      </c>
      <c r="M35">
        <v>311.5</v>
      </c>
      <c r="N35">
        <v>78</v>
      </c>
      <c r="O35">
        <v>14.02</v>
      </c>
      <c r="P35">
        <v>10</v>
      </c>
      <c r="Q35">
        <v>4</v>
      </c>
      <c r="R35">
        <v>2.7</v>
      </c>
      <c r="S35">
        <v>2</v>
      </c>
      <c r="T35" t="s">
        <v>22</v>
      </c>
    </row>
    <row r="36" spans="1:20">
      <c r="A36" t="s">
        <v>37</v>
      </c>
      <c r="B36">
        <v>160</v>
      </c>
      <c r="C36" t="s">
        <v>21</v>
      </c>
      <c r="D36" t="s">
        <v>22</v>
      </c>
      <c r="E36" t="s">
        <v>22</v>
      </c>
      <c r="F36">
        <v>0</v>
      </c>
      <c r="G36">
        <v>85.8</v>
      </c>
      <c r="H36">
        <v>77</v>
      </c>
      <c r="I36">
        <v>14.59</v>
      </c>
      <c r="J36">
        <v>165.3</v>
      </c>
      <c r="K36">
        <v>110</v>
      </c>
      <c r="L36">
        <v>14.05</v>
      </c>
      <c r="M36">
        <v>178.5</v>
      </c>
      <c r="N36">
        <v>92</v>
      </c>
      <c r="O36">
        <v>8.0299999999999994</v>
      </c>
      <c r="P36">
        <v>9.1999999999999993</v>
      </c>
      <c r="Q36">
        <v>4</v>
      </c>
      <c r="R36">
        <v>2.48</v>
      </c>
      <c r="S36">
        <v>3</v>
      </c>
      <c r="T36" t="s">
        <v>22</v>
      </c>
    </row>
    <row r="37" spans="1:20">
      <c r="A37" t="s">
        <v>51</v>
      </c>
      <c r="B37">
        <v>64</v>
      </c>
      <c r="C37" t="s">
        <v>28</v>
      </c>
      <c r="D37" t="s">
        <v>22</v>
      </c>
      <c r="E37" t="s">
        <v>22</v>
      </c>
      <c r="F37">
        <v>0</v>
      </c>
      <c r="G37">
        <v>154</v>
      </c>
      <c r="H37">
        <v>67</v>
      </c>
      <c r="I37">
        <v>26.18</v>
      </c>
      <c r="J37">
        <v>225.8</v>
      </c>
      <c r="K37">
        <v>118</v>
      </c>
      <c r="L37">
        <v>19.190000000000001</v>
      </c>
      <c r="M37">
        <v>265.3</v>
      </c>
      <c r="N37">
        <v>86</v>
      </c>
      <c r="O37">
        <v>11.94</v>
      </c>
      <c r="P37">
        <v>3.5</v>
      </c>
      <c r="Q37">
        <v>3</v>
      </c>
      <c r="R37">
        <v>0.95</v>
      </c>
      <c r="S37">
        <v>1</v>
      </c>
      <c r="T37" t="s">
        <v>22</v>
      </c>
    </row>
    <row r="38" spans="1:20">
      <c r="A38" t="s">
        <v>52</v>
      </c>
      <c r="B38">
        <v>59</v>
      </c>
      <c r="C38" t="s">
        <v>25</v>
      </c>
      <c r="D38" t="s">
        <v>22</v>
      </c>
      <c r="E38" t="s">
        <v>23</v>
      </c>
      <c r="F38">
        <v>28</v>
      </c>
      <c r="G38">
        <v>120.9</v>
      </c>
      <c r="H38">
        <v>97</v>
      </c>
      <c r="I38">
        <v>20.55</v>
      </c>
      <c r="J38">
        <v>213</v>
      </c>
      <c r="K38">
        <v>92</v>
      </c>
      <c r="L38">
        <v>18.11</v>
      </c>
      <c r="M38">
        <v>163.1</v>
      </c>
      <c r="N38">
        <v>116</v>
      </c>
      <c r="O38">
        <v>7.34</v>
      </c>
      <c r="P38">
        <v>8.5</v>
      </c>
      <c r="Q38">
        <v>5</v>
      </c>
      <c r="R38">
        <v>2.2999999999999998</v>
      </c>
      <c r="S38">
        <v>2</v>
      </c>
      <c r="T38" t="s">
        <v>22</v>
      </c>
    </row>
    <row r="39" spans="1:20">
      <c r="A39" t="s">
        <v>53</v>
      </c>
      <c r="B39">
        <v>65</v>
      </c>
      <c r="C39" t="s">
        <v>21</v>
      </c>
      <c r="D39" t="s">
        <v>22</v>
      </c>
      <c r="E39" t="s">
        <v>22</v>
      </c>
      <c r="F39">
        <v>0</v>
      </c>
      <c r="G39">
        <v>211.3</v>
      </c>
      <c r="H39">
        <v>120</v>
      </c>
      <c r="I39">
        <v>35.92</v>
      </c>
      <c r="J39">
        <v>162.6</v>
      </c>
      <c r="K39">
        <v>122</v>
      </c>
      <c r="L39">
        <v>13.82</v>
      </c>
      <c r="M39">
        <v>134.69999999999999</v>
      </c>
      <c r="N39">
        <v>118</v>
      </c>
      <c r="O39">
        <v>6.06</v>
      </c>
      <c r="P39">
        <v>13.2</v>
      </c>
      <c r="Q39">
        <v>5</v>
      </c>
      <c r="R39">
        <v>3.56</v>
      </c>
      <c r="S39">
        <v>3</v>
      </c>
      <c r="T39" t="s">
        <v>22</v>
      </c>
    </row>
    <row r="40" spans="1:20">
      <c r="A40" t="s">
        <v>54</v>
      </c>
      <c r="B40">
        <v>142</v>
      </c>
      <c r="C40" t="s">
        <v>25</v>
      </c>
      <c r="D40" t="s">
        <v>22</v>
      </c>
      <c r="E40" t="s">
        <v>22</v>
      </c>
      <c r="F40">
        <v>0</v>
      </c>
      <c r="G40">
        <v>187</v>
      </c>
      <c r="H40">
        <v>133</v>
      </c>
      <c r="I40">
        <v>31.79</v>
      </c>
      <c r="J40">
        <v>134.6</v>
      </c>
      <c r="K40">
        <v>74</v>
      </c>
      <c r="L40">
        <v>11.44</v>
      </c>
      <c r="M40">
        <v>242.2</v>
      </c>
      <c r="N40">
        <v>127</v>
      </c>
      <c r="O40">
        <v>10.9</v>
      </c>
      <c r="P40">
        <v>7.4</v>
      </c>
      <c r="Q40">
        <v>5</v>
      </c>
      <c r="R40">
        <v>2</v>
      </c>
      <c r="S40">
        <v>2</v>
      </c>
      <c r="T40" t="s">
        <v>22</v>
      </c>
    </row>
    <row r="41" spans="1:20">
      <c r="A41" t="s">
        <v>44</v>
      </c>
      <c r="B41">
        <v>97</v>
      </c>
      <c r="C41" t="s">
        <v>21</v>
      </c>
      <c r="D41" t="s">
        <v>22</v>
      </c>
      <c r="E41" t="s">
        <v>23</v>
      </c>
      <c r="F41">
        <v>24</v>
      </c>
      <c r="G41">
        <v>133.19999999999999</v>
      </c>
      <c r="H41">
        <v>135</v>
      </c>
      <c r="I41">
        <v>22.64</v>
      </c>
      <c r="J41">
        <v>217.2</v>
      </c>
      <c r="K41">
        <v>58</v>
      </c>
      <c r="L41">
        <v>18.46</v>
      </c>
      <c r="M41">
        <v>70.599999999999994</v>
      </c>
      <c r="N41">
        <v>79</v>
      </c>
      <c r="O41">
        <v>3.18</v>
      </c>
      <c r="P41">
        <v>11</v>
      </c>
      <c r="Q41">
        <v>3</v>
      </c>
      <c r="R41">
        <v>2.97</v>
      </c>
      <c r="S41">
        <v>1</v>
      </c>
      <c r="T41" t="s">
        <v>22</v>
      </c>
    </row>
    <row r="42" spans="1:20">
      <c r="A42" t="s">
        <v>34</v>
      </c>
      <c r="B42">
        <v>52</v>
      </c>
      <c r="C42" t="s">
        <v>25</v>
      </c>
      <c r="D42" t="s">
        <v>22</v>
      </c>
      <c r="E42" t="s">
        <v>22</v>
      </c>
      <c r="F42">
        <v>0</v>
      </c>
      <c r="G42">
        <v>191.9</v>
      </c>
      <c r="H42">
        <v>108</v>
      </c>
      <c r="I42">
        <v>32.619999999999997</v>
      </c>
      <c r="J42">
        <v>269.8</v>
      </c>
      <c r="K42">
        <v>96</v>
      </c>
      <c r="L42">
        <v>22.93</v>
      </c>
      <c r="M42">
        <v>236.8</v>
      </c>
      <c r="N42">
        <v>87</v>
      </c>
      <c r="O42">
        <v>10.66</v>
      </c>
      <c r="P42">
        <v>7.8</v>
      </c>
      <c r="Q42">
        <v>5</v>
      </c>
      <c r="R42">
        <v>2.11</v>
      </c>
      <c r="S42">
        <v>3</v>
      </c>
      <c r="T42" t="s">
        <v>22</v>
      </c>
    </row>
    <row r="43" spans="1:20">
      <c r="A43" t="s">
        <v>32</v>
      </c>
      <c r="B43">
        <v>60</v>
      </c>
      <c r="C43" t="s">
        <v>25</v>
      </c>
      <c r="D43" t="s">
        <v>22</v>
      </c>
      <c r="E43" t="s">
        <v>22</v>
      </c>
      <c r="F43">
        <v>0</v>
      </c>
      <c r="G43">
        <v>220.6</v>
      </c>
      <c r="H43">
        <v>57</v>
      </c>
      <c r="I43">
        <v>37.5</v>
      </c>
      <c r="J43">
        <v>211.1</v>
      </c>
      <c r="K43">
        <v>115</v>
      </c>
      <c r="L43">
        <v>17.940000000000001</v>
      </c>
      <c r="M43">
        <v>249</v>
      </c>
      <c r="N43">
        <v>129</v>
      </c>
      <c r="O43">
        <v>11.21</v>
      </c>
      <c r="P43">
        <v>6.8</v>
      </c>
      <c r="Q43">
        <v>3</v>
      </c>
      <c r="R43">
        <v>1.84</v>
      </c>
      <c r="S43">
        <v>1</v>
      </c>
      <c r="T43" t="s">
        <v>22</v>
      </c>
    </row>
    <row r="44" spans="1:20">
      <c r="A44" t="s">
        <v>38</v>
      </c>
      <c r="B44">
        <v>10</v>
      </c>
      <c r="C44" t="s">
        <v>25</v>
      </c>
      <c r="D44" t="s">
        <v>22</v>
      </c>
      <c r="E44" t="s">
        <v>22</v>
      </c>
      <c r="F44">
        <v>0</v>
      </c>
      <c r="G44">
        <v>186.1</v>
      </c>
      <c r="H44">
        <v>112</v>
      </c>
      <c r="I44">
        <v>31.64</v>
      </c>
      <c r="J44">
        <v>190.2</v>
      </c>
      <c r="K44">
        <v>66</v>
      </c>
      <c r="L44">
        <v>16.170000000000002</v>
      </c>
      <c r="M44">
        <v>282.8</v>
      </c>
      <c r="N44">
        <v>57</v>
      </c>
      <c r="O44">
        <v>12.73</v>
      </c>
      <c r="P44">
        <v>11.4</v>
      </c>
      <c r="Q44">
        <v>6</v>
      </c>
      <c r="R44">
        <v>3.08</v>
      </c>
      <c r="S44">
        <v>2</v>
      </c>
      <c r="T44" t="s">
        <v>22</v>
      </c>
    </row>
    <row r="45" spans="1:20">
      <c r="A45" t="s">
        <v>55</v>
      </c>
      <c r="B45">
        <v>96</v>
      </c>
      <c r="C45" t="s">
        <v>21</v>
      </c>
      <c r="D45" t="s">
        <v>22</v>
      </c>
      <c r="E45" t="s">
        <v>22</v>
      </c>
      <c r="F45">
        <v>0</v>
      </c>
      <c r="G45">
        <v>160.19999999999999</v>
      </c>
      <c r="H45">
        <v>117</v>
      </c>
      <c r="I45">
        <v>27.23</v>
      </c>
      <c r="J45">
        <v>267.5</v>
      </c>
      <c r="K45">
        <v>67</v>
      </c>
      <c r="L45">
        <v>22.74</v>
      </c>
      <c r="M45">
        <v>228.5</v>
      </c>
      <c r="N45">
        <v>68</v>
      </c>
      <c r="O45">
        <v>10.28</v>
      </c>
      <c r="P45">
        <v>9.3000000000000007</v>
      </c>
      <c r="Q45">
        <v>5</v>
      </c>
      <c r="R45">
        <v>2.5099999999999998</v>
      </c>
      <c r="S45">
        <v>2</v>
      </c>
      <c r="T45" t="s">
        <v>22</v>
      </c>
    </row>
    <row r="46" spans="1:20">
      <c r="A46" t="s">
        <v>32</v>
      </c>
      <c r="B46">
        <v>81</v>
      </c>
      <c r="C46" t="s">
        <v>25</v>
      </c>
      <c r="D46" t="s">
        <v>22</v>
      </c>
      <c r="E46" t="s">
        <v>22</v>
      </c>
      <c r="F46">
        <v>0</v>
      </c>
      <c r="G46">
        <v>175.5</v>
      </c>
      <c r="H46">
        <v>67</v>
      </c>
      <c r="I46">
        <v>29.84</v>
      </c>
      <c r="J46">
        <v>249.3</v>
      </c>
      <c r="K46">
        <v>85</v>
      </c>
      <c r="L46">
        <v>21.19</v>
      </c>
      <c r="M46">
        <v>270.2</v>
      </c>
      <c r="N46">
        <v>98</v>
      </c>
      <c r="O46">
        <v>12.16</v>
      </c>
      <c r="P46">
        <v>10.199999999999999</v>
      </c>
      <c r="Q46">
        <v>3</v>
      </c>
      <c r="R46">
        <v>2.75</v>
      </c>
      <c r="S46">
        <v>1</v>
      </c>
      <c r="T46" t="s">
        <v>22</v>
      </c>
    </row>
    <row r="47" spans="1:20">
      <c r="A47" t="s">
        <v>41</v>
      </c>
      <c r="B47">
        <v>141</v>
      </c>
      <c r="C47" t="s">
        <v>21</v>
      </c>
      <c r="D47" t="s">
        <v>22</v>
      </c>
      <c r="E47" t="s">
        <v>22</v>
      </c>
      <c r="F47">
        <v>0</v>
      </c>
      <c r="G47">
        <v>126.9</v>
      </c>
      <c r="H47">
        <v>98</v>
      </c>
      <c r="I47">
        <v>21.57</v>
      </c>
      <c r="J47">
        <v>180</v>
      </c>
      <c r="K47">
        <v>62</v>
      </c>
      <c r="L47">
        <v>15.3</v>
      </c>
      <c r="M47">
        <v>140.80000000000001</v>
      </c>
      <c r="N47">
        <v>128</v>
      </c>
      <c r="O47">
        <v>6.34</v>
      </c>
      <c r="P47">
        <v>8</v>
      </c>
      <c r="Q47">
        <v>2</v>
      </c>
      <c r="R47">
        <v>2.16</v>
      </c>
      <c r="S47">
        <v>1</v>
      </c>
      <c r="T47" t="s">
        <v>22</v>
      </c>
    </row>
    <row r="48" spans="1:20">
      <c r="A48" t="s">
        <v>41</v>
      </c>
      <c r="B48">
        <v>121</v>
      </c>
      <c r="C48" t="s">
        <v>25</v>
      </c>
      <c r="D48" t="s">
        <v>22</v>
      </c>
      <c r="E48" t="s">
        <v>23</v>
      </c>
      <c r="F48">
        <v>30</v>
      </c>
      <c r="G48">
        <v>198.4</v>
      </c>
      <c r="H48">
        <v>129</v>
      </c>
      <c r="I48">
        <v>33.729999999999997</v>
      </c>
      <c r="J48">
        <v>75.3</v>
      </c>
      <c r="K48">
        <v>77</v>
      </c>
      <c r="L48">
        <v>6.4</v>
      </c>
      <c r="M48">
        <v>181.2</v>
      </c>
      <c r="N48">
        <v>77</v>
      </c>
      <c r="O48">
        <v>8.15</v>
      </c>
      <c r="P48">
        <v>5.8</v>
      </c>
      <c r="Q48">
        <v>3</v>
      </c>
      <c r="R48">
        <v>1.57</v>
      </c>
      <c r="S48">
        <v>3</v>
      </c>
      <c r="T48" t="s">
        <v>23</v>
      </c>
    </row>
    <row r="49" spans="1:20">
      <c r="A49" t="s">
        <v>26</v>
      </c>
      <c r="B49">
        <v>125</v>
      </c>
      <c r="C49" t="s">
        <v>25</v>
      </c>
      <c r="D49" t="s">
        <v>22</v>
      </c>
      <c r="E49" t="s">
        <v>22</v>
      </c>
      <c r="F49">
        <v>0</v>
      </c>
      <c r="G49">
        <v>229.3</v>
      </c>
      <c r="H49">
        <v>103</v>
      </c>
      <c r="I49">
        <v>38.979999999999997</v>
      </c>
      <c r="J49">
        <v>177.4</v>
      </c>
      <c r="K49">
        <v>126</v>
      </c>
      <c r="L49">
        <v>15.08</v>
      </c>
      <c r="M49">
        <v>189.3</v>
      </c>
      <c r="N49">
        <v>95</v>
      </c>
      <c r="O49">
        <v>8.52</v>
      </c>
      <c r="P49">
        <v>12</v>
      </c>
      <c r="Q49">
        <v>8</v>
      </c>
      <c r="R49">
        <v>3.24</v>
      </c>
      <c r="S49">
        <v>1</v>
      </c>
      <c r="T49" t="s">
        <v>22</v>
      </c>
    </row>
    <row r="50" spans="1:20">
      <c r="A50" t="s">
        <v>37</v>
      </c>
      <c r="B50">
        <v>174</v>
      </c>
      <c r="C50" t="s">
        <v>25</v>
      </c>
      <c r="D50" t="s">
        <v>22</v>
      </c>
      <c r="E50" t="s">
        <v>22</v>
      </c>
      <c r="F50">
        <v>0</v>
      </c>
      <c r="G50">
        <v>192.1</v>
      </c>
      <c r="H50">
        <v>97</v>
      </c>
      <c r="I50">
        <v>32.659999999999997</v>
      </c>
      <c r="J50">
        <v>169.9</v>
      </c>
      <c r="K50">
        <v>94</v>
      </c>
      <c r="L50">
        <v>14.44</v>
      </c>
      <c r="M50">
        <v>166.6</v>
      </c>
      <c r="N50">
        <v>54</v>
      </c>
      <c r="O50">
        <v>7.5</v>
      </c>
      <c r="P50">
        <v>11.4</v>
      </c>
      <c r="Q50">
        <v>4</v>
      </c>
      <c r="R50">
        <v>3.08</v>
      </c>
      <c r="S50">
        <v>1</v>
      </c>
      <c r="T50" t="s">
        <v>22</v>
      </c>
    </row>
    <row r="51" spans="1:20">
      <c r="A51" t="s">
        <v>56</v>
      </c>
      <c r="B51">
        <v>116</v>
      </c>
      <c r="C51" t="s">
        <v>21</v>
      </c>
      <c r="D51" t="s">
        <v>22</v>
      </c>
      <c r="E51" t="s">
        <v>23</v>
      </c>
      <c r="F51">
        <v>34</v>
      </c>
      <c r="G51">
        <v>268.60000000000002</v>
      </c>
      <c r="H51">
        <v>83</v>
      </c>
      <c r="I51">
        <v>45.66</v>
      </c>
      <c r="J51">
        <v>178.2</v>
      </c>
      <c r="K51">
        <v>142</v>
      </c>
      <c r="L51">
        <v>15.15</v>
      </c>
      <c r="M51">
        <v>166.3</v>
      </c>
      <c r="N51">
        <v>106</v>
      </c>
      <c r="O51">
        <v>7.48</v>
      </c>
      <c r="P51">
        <v>11.6</v>
      </c>
      <c r="Q51">
        <v>3</v>
      </c>
      <c r="R51">
        <v>3.13</v>
      </c>
      <c r="S51">
        <v>2</v>
      </c>
      <c r="T51" t="s">
        <v>22</v>
      </c>
    </row>
    <row r="52" spans="1:20">
      <c r="A52" t="s">
        <v>57</v>
      </c>
      <c r="B52">
        <v>149</v>
      </c>
      <c r="C52" t="s">
        <v>25</v>
      </c>
      <c r="D52" t="s">
        <v>22</v>
      </c>
      <c r="E52" t="s">
        <v>23</v>
      </c>
      <c r="F52">
        <v>28</v>
      </c>
      <c r="G52">
        <v>180.7</v>
      </c>
      <c r="H52">
        <v>92</v>
      </c>
      <c r="I52">
        <v>30.72</v>
      </c>
      <c r="J52">
        <v>187.8</v>
      </c>
      <c r="K52">
        <v>64</v>
      </c>
      <c r="L52">
        <v>15.96</v>
      </c>
      <c r="M52">
        <v>265.5</v>
      </c>
      <c r="N52">
        <v>53</v>
      </c>
      <c r="O52">
        <v>11.95</v>
      </c>
      <c r="P52">
        <v>12.6</v>
      </c>
      <c r="Q52">
        <v>3</v>
      </c>
      <c r="R52">
        <v>3.4</v>
      </c>
      <c r="S52">
        <v>3</v>
      </c>
      <c r="T52" t="s">
        <v>22</v>
      </c>
    </row>
    <row r="53" spans="1:20">
      <c r="A53" t="s">
        <v>58</v>
      </c>
      <c r="B53">
        <v>38</v>
      </c>
      <c r="C53" t="s">
        <v>25</v>
      </c>
      <c r="D53" t="s">
        <v>22</v>
      </c>
      <c r="E53" t="s">
        <v>22</v>
      </c>
      <c r="F53">
        <v>0</v>
      </c>
      <c r="G53">
        <v>131.19999999999999</v>
      </c>
      <c r="H53">
        <v>98</v>
      </c>
      <c r="I53">
        <v>22.3</v>
      </c>
      <c r="J53">
        <v>162.9</v>
      </c>
      <c r="K53">
        <v>97</v>
      </c>
      <c r="L53">
        <v>13.85</v>
      </c>
      <c r="M53">
        <v>159</v>
      </c>
      <c r="N53">
        <v>106</v>
      </c>
      <c r="O53">
        <v>7.15</v>
      </c>
      <c r="P53">
        <v>8.1999999999999993</v>
      </c>
      <c r="Q53">
        <v>6</v>
      </c>
      <c r="R53">
        <v>2.21</v>
      </c>
      <c r="S53">
        <v>2</v>
      </c>
      <c r="T53" t="s">
        <v>22</v>
      </c>
    </row>
    <row r="54" spans="1:20">
      <c r="A54" t="s">
        <v>59</v>
      </c>
      <c r="B54">
        <v>40</v>
      </c>
      <c r="C54" t="s">
        <v>21</v>
      </c>
      <c r="D54" t="s">
        <v>22</v>
      </c>
      <c r="E54" t="s">
        <v>23</v>
      </c>
      <c r="F54">
        <v>41</v>
      </c>
      <c r="G54">
        <v>148.1</v>
      </c>
      <c r="H54">
        <v>74</v>
      </c>
      <c r="I54">
        <v>25.18</v>
      </c>
      <c r="J54">
        <v>169.5</v>
      </c>
      <c r="K54">
        <v>88</v>
      </c>
      <c r="L54">
        <v>14.41</v>
      </c>
      <c r="M54">
        <v>214.1</v>
      </c>
      <c r="N54">
        <v>102</v>
      </c>
      <c r="O54">
        <v>9.6300000000000008</v>
      </c>
      <c r="P54">
        <v>6.2</v>
      </c>
      <c r="Q54">
        <v>5</v>
      </c>
      <c r="R54">
        <v>1.67</v>
      </c>
      <c r="S54">
        <v>2</v>
      </c>
      <c r="T54" t="s">
        <v>22</v>
      </c>
    </row>
    <row r="55" spans="1:20">
      <c r="A55" t="s">
        <v>44</v>
      </c>
      <c r="B55">
        <v>43</v>
      </c>
      <c r="C55" t="s">
        <v>21</v>
      </c>
      <c r="D55" t="s">
        <v>23</v>
      </c>
      <c r="E55" t="s">
        <v>22</v>
      </c>
      <c r="F55">
        <v>0</v>
      </c>
      <c r="G55">
        <v>251.5</v>
      </c>
      <c r="H55">
        <v>105</v>
      </c>
      <c r="I55">
        <v>42.76</v>
      </c>
      <c r="J55">
        <v>212.8</v>
      </c>
      <c r="K55">
        <v>104</v>
      </c>
      <c r="L55">
        <v>18.09</v>
      </c>
      <c r="M55">
        <v>157.80000000000001</v>
      </c>
      <c r="N55">
        <v>67</v>
      </c>
      <c r="O55">
        <v>7.1</v>
      </c>
      <c r="P55">
        <v>9.3000000000000007</v>
      </c>
      <c r="Q55">
        <v>4</v>
      </c>
      <c r="R55">
        <v>2.5099999999999998</v>
      </c>
      <c r="S55">
        <v>0</v>
      </c>
      <c r="T55" t="s">
        <v>22</v>
      </c>
    </row>
    <row r="56" spans="1:20">
      <c r="A56" t="s">
        <v>60</v>
      </c>
      <c r="B56">
        <v>113</v>
      </c>
      <c r="C56" t="s">
        <v>25</v>
      </c>
      <c r="D56" t="s">
        <v>23</v>
      </c>
      <c r="E56" t="s">
        <v>22</v>
      </c>
      <c r="F56">
        <v>0</v>
      </c>
      <c r="G56">
        <v>125.2</v>
      </c>
      <c r="H56">
        <v>93</v>
      </c>
      <c r="I56">
        <v>21.28</v>
      </c>
      <c r="J56">
        <v>206.4</v>
      </c>
      <c r="K56">
        <v>119</v>
      </c>
      <c r="L56">
        <v>17.54</v>
      </c>
      <c r="M56">
        <v>129.30000000000001</v>
      </c>
      <c r="N56">
        <v>139</v>
      </c>
      <c r="O56">
        <v>5.82</v>
      </c>
      <c r="P56">
        <v>8.3000000000000007</v>
      </c>
      <c r="Q56">
        <v>8</v>
      </c>
      <c r="R56">
        <v>2.2400000000000002</v>
      </c>
      <c r="S56">
        <v>0</v>
      </c>
      <c r="T56" t="s">
        <v>22</v>
      </c>
    </row>
    <row r="57" spans="1:20">
      <c r="A57" t="s">
        <v>55</v>
      </c>
      <c r="B57">
        <v>126</v>
      </c>
      <c r="C57" t="s">
        <v>25</v>
      </c>
      <c r="D57" t="s">
        <v>22</v>
      </c>
      <c r="E57" t="s">
        <v>22</v>
      </c>
      <c r="F57">
        <v>0</v>
      </c>
      <c r="G57">
        <v>211.6</v>
      </c>
      <c r="H57">
        <v>70</v>
      </c>
      <c r="I57">
        <v>35.97</v>
      </c>
      <c r="J57">
        <v>216.9</v>
      </c>
      <c r="K57">
        <v>80</v>
      </c>
      <c r="L57">
        <v>18.440000000000001</v>
      </c>
      <c r="M57">
        <v>153.5</v>
      </c>
      <c r="N57">
        <v>60</v>
      </c>
      <c r="O57">
        <v>6.91</v>
      </c>
      <c r="P57">
        <v>7.8</v>
      </c>
      <c r="Q57">
        <v>1</v>
      </c>
      <c r="R57">
        <v>2.11</v>
      </c>
      <c r="S57">
        <v>1</v>
      </c>
      <c r="T57" t="s">
        <v>22</v>
      </c>
    </row>
    <row r="58" spans="1:20">
      <c r="A58" t="s">
        <v>39</v>
      </c>
      <c r="B58">
        <v>150</v>
      </c>
      <c r="C58" t="s">
        <v>28</v>
      </c>
      <c r="D58" t="s">
        <v>22</v>
      </c>
      <c r="E58" t="s">
        <v>22</v>
      </c>
      <c r="F58">
        <v>0</v>
      </c>
      <c r="G58">
        <v>178.9</v>
      </c>
      <c r="H58">
        <v>101</v>
      </c>
      <c r="I58">
        <v>30.41</v>
      </c>
      <c r="J58">
        <v>169.1</v>
      </c>
      <c r="K58">
        <v>110</v>
      </c>
      <c r="L58">
        <v>14.37</v>
      </c>
      <c r="M58">
        <v>148.6</v>
      </c>
      <c r="N58">
        <v>100</v>
      </c>
      <c r="O58">
        <v>6.69</v>
      </c>
      <c r="P58">
        <v>13.8</v>
      </c>
      <c r="Q58">
        <v>3</v>
      </c>
      <c r="R58">
        <v>3.73</v>
      </c>
      <c r="S58">
        <v>4</v>
      </c>
      <c r="T58" t="s">
        <v>23</v>
      </c>
    </row>
    <row r="59" spans="1:20">
      <c r="A59" t="s">
        <v>24</v>
      </c>
      <c r="B59">
        <v>138</v>
      </c>
      <c r="C59" t="s">
        <v>25</v>
      </c>
      <c r="D59" t="s">
        <v>22</v>
      </c>
      <c r="E59" t="s">
        <v>22</v>
      </c>
      <c r="F59">
        <v>0</v>
      </c>
      <c r="G59">
        <v>241.8</v>
      </c>
      <c r="H59">
        <v>93</v>
      </c>
      <c r="I59">
        <v>41.11</v>
      </c>
      <c r="J59">
        <v>170.5</v>
      </c>
      <c r="K59">
        <v>83</v>
      </c>
      <c r="L59">
        <v>14.49</v>
      </c>
      <c r="M59">
        <v>295.3</v>
      </c>
      <c r="N59">
        <v>104</v>
      </c>
      <c r="O59">
        <v>13.29</v>
      </c>
      <c r="P59">
        <v>11.8</v>
      </c>
      <c r="Q59">
        <v>7</v>
      </c>
      <c r="R59">
        <v>3.19</v>
      </c>
      <c r="S59">
        <v>3</v>
      </c>
      <c r="T59" t="s">
        <v>22</v>
      </c>
    </row>
    <row r="60" spans="1:20">
      <c r="A60" t="s">
        <v>60</v>
      </c>
      <c r="B60">
        <v>162</v>
      </c>
      <c r="C60" t="s">
        <v>28</v>
      </c>
      <c r="D60" t="s">
        <v>22</v>
      </c>
      <c r="E60" t="s">
        <v>23</v>
      </c>
      <c r="F60">
        <v>46</v>
      </c>
      <c r="G60">
        <v>224.9</v>
      </c>
      <c r="H60">
        <v>97</v>
      </c>
      <c r="I60">
        <v>38.229999999999997</v>
      </c>
      <c r="J60">
        <v>188.2</v>
      </c>
      <c r="K60">
        <v>84</v>
      </c>
      <c r="L60">
        <v>16</v>
      </c>
      <c r="M60">
        <v>254.6</v>
      </c>
      <c r="N60">
        <v>61</v>
      </c>
      <c r="O60">
        <v>11.46</v>
      </c>
      <c r="P60">
        <v>12.1</v>
      </c>
      <c r="Q60">
        <v>2</v>
      </c>
      <c r="R60">
        <v>3.27</v>
      </c>
      <c r="S60">
        <v>0</v>
      </c>
      <c r="T60" t="s">
        <v>22</v>
      </c>
    </row>
    <row r="61" spans="1:20">
      <c r="A61" t="s">
        <v>61</v>
      </c>
      <c r="B61">
        <v>147</v>
      </c>
      <c r="C61" t="s">
        <v>28</v>
      </c>
      <c r="D61" t="s">
        <v>22</v>
      </c>
      <c r="E61" t="s">
        <v>22</v>
      </c>
      <c r="F61">
        <v>0</v>
      </c>
      <c r="G61">
        <v>248.6</v>
      </c>
      <c r="H61">
        <v>83</v>
      </c>
      <c r="I61">
        <v>42.26</v>
      </c>
      <c r="J61">
        <v>148.9</v>
      </c>
      <c r="K61">
        <v>85</v>
      </c>
      <c r="L61">
        <v>12.66</v>
      </c>
      <c r="M61">
        <v>172.5</v>
      </c>
      <c r="N61">
        <v>109</v>
      </c>
      <c r="O61">
        <v>7.76</v>
      </c>
      <c r="P61">
        <v>8</v>
      </c>
      <c r="Q61">
        <v>4</v>
      </c>
      <c r="R61">
        <v>2.16</v>
      </c>
      <c r="S61">
        <v>3</v>
      </c>
      <c r="T61" t="s">
        <v>22</v>
      </c>
    </row>
    <row r="62" spans="1:20">
      <c r="A62" t="s">
        <v>62</v>
      </c>
      <c r="B62">
        <v>90</v>
      </c>
      <c r="C62" t="s">
        <v>21</v>
      </c>
      <c r="D62" t="s">
        <v>22</v>
      </c>
      <c r="E62" t="s">
        <v>22</v>
      </c>
      <c r="F62">
        <v>0</v>
      </c>
      <c r="G62">
        <v>203.4</v>
      </c>
      <c r="H62">
        <v>146</v>
      </c>
      <c r="I62">
        <v>34.58</v>
      </c>
      <c r="J62">
        <v>226.7</v>
      </c>
      <c r="K62">
        <v>117</v>
      </c>
      <c r="L62">
        <v>19.27</v>
      </c>
      <c r="M62">
        <v>152.4</v>
      </c>
      <c r="N62">
        <v>105</v>
      </c>
      <c r="O62">
        <v>6.86</v>
      </c>
      <c r="P62">
        <v>7.3</v>
      </c>
      <c r="Q62">
        <v>4</v>
      </c>
      <c r="R62">
        <v>1.97</v>
      </c>
      <c r="S62">
        <v>1</v>
      </c>
      <c r="T62" t="s">
        <v>22</v>
      </c>
    </row>
    <row r="63" spans="1:20">
      <c r="A63" t="s">
        <v>45</v>
      </c>
      <c r="B63">
        <v>85</v>
      </c>
      <c r="C63" t="s">
        <v>21</v>
      </c>
      <c r="D63" t="s">
        <v>22</v>
      </c>
      <c r="E63" t="s">
        <v>22</v>
      </c>
      <c r="F63">
        <v>0</v>
      </c>
      <c r="G63">
        <v>235.8</v>
      </c>
      <c r="H63">
        <v>109</v>
      </c>
      <c r="I63">
        <v>40.090000000000003</v>
      </c>
      <c r="J63">
        <v>157.19999999999999</v>
      </c>
      <c r="K63">
        <v>94</v>
      </c>
      <c r="L63">
        <v>13.36</v>
      </c>
      <c r="M63">
        <v>188.2</v>
      </c>
      <c r="N63">
        <v>99</v>
      </c>
      <c r="O63">
        <v>8.4700000000000006</v>
      </c>
      <c r="P63">
        <v>12</v>
      </c>
      <c r="Q63">
        <v>3</v>
      </c>
      <c r="R63">
        <v>3.24</v>
      </c>
      <c r="S63">
        <v>0</v>
      </c>
      <c r="T63" t="s">
        <v>22</v>
      </c>
    </row>
    <row r="64" spans="1:20">
      <c r="A64" t="s">
        <v>60</v>
      </c>
      <c r="B64">
        <v>50</v>
      </c>
      <c r="C64" t="s">
        <v>21</v>
      </c>
      <c r="D64" t="s">
        <v>22</v>
      </c>
      <c r="E64" t="s">
        <v>22</v>
      </c>
      <c r="F64">
        <v>0</v>
      </c>
      <c r="G64">
        <v>157.1</v>
      </c>
      <c r="H64">
        <v>90</v>
      </c>
      <c r="I64">
        <v>26.71</v>
      </c>
      <c r="J64">
        <v>223.3</v>
      </c>
      <c r="K64">
        <v>72</v>
      </c>
      <c r="L64">
        <v>18.98</v>
      </c>
      <c r="M64">
        <v>181.4</v>
      </c>
      <c r="N64">
        <v>111</v>
      </c>
      <c r="O64">
        <v>8.16</v>
      </c>
      <c r="P64">
        <v>6.1</v>
      </c>
      <c r="Q64">
        <v>2</v>
      </c>
      <c r="R64">
        <v>1.65</v>
      </c>
      <c r="S64">
        <v>1</v>
      </c>
      <c r="T64" t="s">
        <v>22</v>
      </c>
    </row>
    <row r="65" spans="1:20">
      <c r="A65" t="s">
        <v>63</v>
      </c>
      <c r="B65">
        <v>82</v>
      </c>
      <c r="C65" t="s">
        <v>21</v>
      </c>
      <c r="D65" t="s">
        <v>22</v>
      </c>
      <c r="E65" t="s">
        <v>22</v>
      </c>
      <c r="F65">
        <v>0</v>
      </c>
      <c r="G65">
        <v>300.3</v>
      </c>
      <c r="H65">
        <v>109</v>
      </c>
      <c r="I65">
        <v>51.05</v>
      </c>
      <c r="J65">
        <v>181</v>
      </c>
      <c r="K65">
        <v>100</v>
      </c>
      <c r="L65">
        <v>15.39</v>
      </c>
      <c r="M65">
        <v>270.10000000000002</v>
      </c>
      <c r="N65">
        <v>73</v>
      </c>
      <c r="O65">
        <v>12.15</v>
      </c>
      <c r="P65">
        <v>11.7</v>
      </c>
      <c r="Q65">
        <v>4</v>
      </c>
      <c r="R65">
        <v>3.16</v>
      </c>
      <c r="S65">
        <v>0</v>
      </c>
      <c r="T65" t="s">
        <v>23</v>
      </c>
    </row>
    <row r="66" spans="1:20">
      <c r="A66" t="s">
        <v>36</v>
      </c>
      <c r="B66">
        <v>144</v>
      </c>
      <c r="C66" t="s">
        <v>25</v>
      </c>
      <c r="D66" t="s">
        <v>22</v>
      </c>
      <c r="E66" t="s">
        <v>22</v>
      </c>
      <c r="F66">
        <v>0</v>
      </c>
      <c r="G66">
        <v>61.6</v>
      </c>
      <c r="H66">
        <v>117</v>
      </c>
      <c r="I66">
        <v>10.47</v>
      </c>
      <c r="J66">
        <v>77.099999999999994</v>
      </c>
      <c r="K66">
        <v>85</v>
      </c>
      <c r="L66">
        <v>6.55</v>
      </c>
      <c r="M66">
        <v>173</v>
      </c>
      <c r="N66">
        <v>99</v>
      </c>
      <c r="O66">
        <v>7.79</v>
      </c>
      <c r="P66">
        <v>8.1999999999999993</v>
      </c>
      <c r="Q66">
        <v>7</v>
      </c>
      <c r="R66">
        <v>2.21</v>
      </c>
      <c r="S66">
        <v>4</v>
      </c>
      <c r="T66" t="s">
        <v>23</v>
      </c>
    </row>
    <row r="67" spans="1:20">
      <c r="A67" t="s">
        <v>60</v>
      </c>
      <c r="B67">
        <v>46</v>
      </c>
      <c r="C67" t="s">
        <v>21</v>
      </c>
      <c r="D67" t="s">
        <v>22</v>
      </c>
      <c r="E67" t="s">
        <v>22</v>
      </c>
      <c r="F67">
        <v>0</v>
      </c>
      <c r="G67">
        <v>214.1</v>
      </c>
      <c r="H67">
        <v>72</v>
      </c>
      <c r="I67">
        <v>36.4</v>
      </c>
      <c r="J67">
        <v>164.4</v>
      </c>
      <c r="K67">
        <v>104</v>
      </c>
      <c r="L67">
        <v>13.97</v>
      </c>
      <c r="M67">
        <v>177.5</v>
      </c>
      <c r="N67">
        <v>113</v>
      </c>
      <c r="O67">
        <v>7.99</v>
      </c>
      <c r="P67">
        <v>8.1999999999999993</v>
      </c>
      <c r="Q67">
        <v>3</v>
      </c>
      <c r="R67">
        <v>2.21</v>
      </c>
      <c r="S67">
        <v>2</v>
      </c>
      <c r="T67" t="s">
        <v>22</v>
      </c>
    </row>
    <row r="68" spans="1:20">
      <c r="A68" t="s">
        <v>49</v>
      </c>
      <c r="B68">
        <v>70</v>
      </c>
      <c r="C68" t="s">
        <v>25</v>
      </c>
      <c r="D68" t="s">
        <v>22</v>
      </c>
      <c r="E68" t="s">
        <v>22</v>
      </c>
      <c r="F68">
        <v>0</v>
      </c>
      <c r="G68">
        <v>170.2</v>
      </c>
      <c r="H68">
        <v>98</v>
      </c>
      <c r="I68">
        <v>28.93</v>
      </c>
      <c r="J68">
        <v>155.19999999999999</v>
      </c>
      <c r="K68">
        <v>102</v>
      </c>
      <c r="L68">
        <v>13.19</v>
      </c>
      <c r="M68">
        <v>228.6</v>
      </c>
      <c r="N68">
        <v>76</v>
      </c>
      <c r="O68">
        <v>10.29</v>
      </c>
      <c r="P68">
        <v>15</v>
      </c>
      <c r="Q68">
        <v>2</v>
      </c>
      <c r="R68">
        <v>4.05</v>
      </c>
      <c r="S68">
        <v>1</v>
      </c>
      <c r="T68" t="s">
        <v>22</v>
      </c>
    </row>
    <row r="69" spans="1:20">
      <c r="A69" t="s">
        <v>31</v>
      </c>
      <c r="B69">
        <v>144</v>
      </c>
      <c r="C69" t="s">
        <v>21</v>
      </c>
      <c r="D69" t="s">
        <v>22</v>
      </c>
      <c r="E69" t="s">
        <v>22</v>
      </c>
      <c r="F69">
        <v>0</v>
      </c>
      <c r="G69">
        <v>201.1</v>
      </c>
      <c r="H69">
        <v>99</v>
      </c>
      <c r="I69">
        <v>34.19</v>
      </c>
      <c r="J69">
        <v>303.5</v>
      </c>
      <c r="K69">
        <v>74</v>
      </c>
      <c r="L69">
        <v>25.8</v>
      </c>
      <c r="M69">
        <v>224</v>
      </c>
      <c r="N69">
        <v>119</v>
      </c>
      <c r="O69">
        <v>10.08</v>
      </c>
      <c r="P69">
        <v>13.2</v>
      </c>
      <c r="Q69">
        <v>2</v>
      </c>
      <c r="R69">
        <v>3.56</v>
      </c>
      <c r="S69">
        <v>1</v>
      </c>
      <c r="T69" t="s">
        <v>22</v>
      </c>
    </row>
    <row r="70" spans="1:20">
      <c r="A70" t="s">
        <v>52</v>
      </c>
      <c r="B70">
        <v>116</v>
      </c>
      <c r="C70" t="s">
        <v>21</v>
      </c>
      <c r="D70" t="s">
        <v>23</v>
      </c>
      <c r="E70" t="s">
        <v>22</v>
      </c>
      <c r="F70">
        <v>0</v>
      </c>
      <c r="G70">
        <v>215.4</v>
      </c>
      <c r="H70">
        <v>104</v>
      </c>
      <c r="I70">
        <v>36.619999999999997</v>
      </c>
      <c r="J70">
        <v>204.8</v>
      </c>
      <c r="K70">
        <v>79</v>
      </c>
      <c r="L70">
        <v>17.41</v>
      </c>
      <c r="M70">
        <v>278.5</v>
      </c>
      <c r="N70">
        <v>109</v>
      </c>
      <c r="O70">
        <v>12.53</v>
      </c>
      <c r="P70">
        <v>12.6</v>
      </c>
      <c r="Q70">
        <v>5</v>
      </c>
      <c r="R70">
        <v>3.4</v>
      </c>
      <c r="S70">
        <v>3</v>
      </c>
      <c r="T70" t="s">
        <v>22</v>
      </c>
    </row>
    <row r="71" spans="1:20">
      <c r="A71" t="s">
        <v>48</v>
      </c>
      <c r="B71">
        <v>70</v>
      </c>
      <c r="C71" t="s">
        <v>21</v>
      </c>
      <c r="D71" t="s">
        <v>22</v>
      </c>
      <c r="E71" t="s">
        <v>23</v>
      </c>
      <c r="F71">
        <v>24</v>
      </c>
      <c r="G71">
        <v>249.5</v>
      </c>
      <c r="H71">
        <v>101</v>
      </c>
      <c r="I71">
        <v>42.42</v>
      </c>
      <c r="J71">
        <v>259.7</v>
      </c>
      <c r="K71">
        <v>98</v>
      </c>
      <c r="L71">
        <v>22.07</v>
      </c>
      <c r="M71">
        <v>222.7</v>
      </c>
      <c r="N71">
        <v>68</v>
      </c>
      <c r="O71">
        <v>10.02</v>
      </c>
      <c r="P71">
        <v>9.8000000000000007</v>
      </c>
      <c r="Q71">
        <v>4</v>
      </c>
      <c r="R71">
        <v>2.65</v>
      </c>
      <c r="S71">
        <v>1</v>
      </c>
      <c r="T71" t="s">
        <v>22</v>
      </c>
    </row>
    <row r="72" spans="1:20">
      <c r="A72" t="s">
        <v>64</v>
      </c>
      <c r="B72">
        <v>128</v>
      </c>
      <c r="C72" t="s">
        <v>28</v>
      </c>
      <c r="D72" t="s">
        <v>22</v>
      </c>
      <c r="E72" t="s">
        <v>23</v>
      </c>
      <c r="F72">
        <v>29</v>
      </c>
      <c r="G72">
        <v>179.3</v>
      </c>
      <c r="H72">
        <v>104</v>
      </c>
      <c r="I72">
        <v>30.48</v>
      </c>
      <c r="J72">
        <v>225.9</v>
      </c>
      <c r="K72">
        <v>86</v>
      </c>
      <c r="L72">
        <v>19.2</v>
      </c>
      <c r="M72">
        <v>323</v>
      </c>
      <c r="N72">
        <v>78</v>
      </c>
      <c r="O72">
        <v>14.54</v>
      </c>
      <c r="P72">
        <v>8.6</v>
      </c>
      <c r="Q72">
        <v>7</v>
      </c>
      <c r="R72">
        <v>2.3199999999999998</v>
      </c>
      <c r="S72">
        <v>0</v>
      </c>
      <c r="T72" t="s">
        <v>22</v>
      </c>
    </row>
    <row r="73" spans="1:20">
      <c r="A73" t="s">
        <v>32</v>
      </c>
      <c r="B73">
        <v>94</v>
      </c>
      <c r="C73" t="s">
        <v>25</v>
      </c>
      <c r="D73" t="s">
        <v>22</v>
      </c>
      <c r="E73" t="s">
        <v>22</v>
      </c>
      <c r="F73">
        <v>0</v>
      </c>
      <c r="G73">
        <v>157.9</v>
      </c>
      <c r="H73">
        <v>105</v>
      </c>
      <c r="I73">
        <v>26.84</v>
      </c>
      <c r="J73">
        <v>155</v>
      </c>
      <c r="K73">
        <v>101</v>
      </c>
      <c r="L73">
        <v>13.18</v>
      </c>
      <c r="M73">
        <v>189.6</v>
      </c>
      <c r="N73">
        <v>84</v>
      </c>
      <c r="O73">
        <v>8.5299999999999994</v>
      </c>
      <c r="P73">
        <v>8</v>
      </c>
      <c r="Q73">
        <v>5</v>
      </c>
      <c r="R73">
        <v>2.16</v>
      </c>
      <c r="S73">
        <v>4</v>
      </c>
      <c r="T73" t="s">
        <v>23</v>
      </c>
    </row>
    <row r="74" spans="1:20">
      <c r="A74" t="s">
        <v>31</v>
      </c>
      <c r="B74">
        <v>111</v>
      </c>
      <c r="C74" t="s">
        <v>28</v>
      </c>
      <c r="D74" t="s">
        <v>22</v>
      </c>
      <c r="E74" t="s">
        <v>22</v>
      </c>
      <c r="F74">
        <v>0</v>
      </c>
      <c r="G74">
        <v>214.3</v>
      </c>
      <c r="H74">
        <v>118</v>
      </c>
      <c r="I74">
        <v>36.43</v>
      </c>
      <c r="J74">
        <v>208.5</v>
      </c>
      <c r="K74">
        <v>76</v>
      </c>
      <c r="L74">
        <v>17.72</v>
      </c>
      <c r="M74">
        <v>182.4</v>
      </c>
      <c r="N74">
        <v>98</v>
      </c>
      <c r="O74">
        <v>8.2100000000000009</v>
      </c>
      <c r="P74">
        <v>12</v>
      </c>
      <c r="Q74">
        <v>2</v>
      </c>
      <c r="R74">
        <v>3.24</v>
      </c>
      <c r="S74">
        <v>1</v>
      </c>
      <c r="T74" t="s">
        <v>22</v>
      </c>
    </row>
    <row r="75" spans="1:20">
      <c r="A75" t="s">
        <v>65</v>
      </c>
      <c r="B75">
        <v>74</v>
      </c>
      <c r="C75" t="s">
        <v>21</v>
      </c>
      <c r="D75" t="s">
        <v>22</v>
      </c>
      <c r="E75" t="s">
        <v>23</v>
      </c>
      <c r="F75">
        <v>35</v>
      </c>
      <c r="G75">
        <v>154.1</v>
      </c>
      <c r="H75">
        <v>104</v>
      </c>
      <c r="I75">
        <v>26.2</v>
      </c>
      <c r="J75">
        <v>123.4</v>
      </c>
      <c r="K75">
        <v>84</v>
      </c>
      <c r="L75">
        <v>10.49</v>
      </c>
      <c r="M75">
        <v>202.1</v>
      </c>
      <c r="N75">
        <v>57</v>
      </c>
      <c r="O75">
        <v>9.09</v>
      </c>
      <c r="P75">
        <v>10.9</v>
      </c>
      <c r="Q75">
        <v>9</v>
      </c>
      <c r="R75">
        <v>2.94</v>
      </c>
      <c r="S75">
        <v>2</v>
      </c>
      <c r="T75" t="s">
        <v>22</v>
      </c>
    </row>
    <row r="76" spans="1:20">
      <c r="A76" t="s">
        <v>24</v>
      </c>
      <c r="B76">
        <v>128</v>
      </c>
      <c r="C76" t="s">
        <v>21</v>
      </c>
      <c r="D76" t="s">
        <v>22</v>
      </c>
      <c r="E76" t="s">
        <v>22</v>
      </c>
      <c r="F76">
        <v>0</v>
      </c>
      <c r="G76">
        <v>237.9</v>
      </c>
      <c r="H76">
        <v>125</v>
      </c>
      <c r="I76">
        <v>40.44</v>
      </c>
      <c r="J76">
        <v>247.6</v>
      </c>
      <c r="K76">
        <v>93</v>
      </c>
      <c r="L76">
        <v>21.05</v>
      </c>
      <c r="M76">
        <v>208.9</v>
      </c>
      <c r="N76">
        <v>68</v>
      </c>
      <c r="O76">
        <v>9.4</v>
      </c>
      <c r="P76">
        <v>13.9</v>
      </c>
      <c r="Q76">
        <v>4</v>
      </c>
      <c r="R76">
        <v>3.75</v>
      </c>
      <c r="S76">
        <v>1</v>
      </c>
      <c r="T76" t="s">
        <v>23</v>
      </c>
    </row>
    <row r="77" spans="1:20">
      <c r="A77" t="s">
        <v>63</v>
      </c>
      <c r="B77">
        <v>82</v>
      </c>
      <c r="C77" t="s">
        <v>28</v>
      </c>
      <c r="D77" t="s">
        <v>22</v>
      </c>
      <c r="E77" t="s">
        <v>22</v>
      </c>
      <c r="F77">
        <v>0</v>
      </c>
      <c r="G77">
        <v>143.9</v>
      </c>
      <c r="H77">
        <v>61</v>
      </c>
      <c r="I77">
        <v>24.46</v>
      </c>
      <c r="J77">
        <v>194.9</v>
      </c>
      <c r="K77">
        <v>105</v>
      </c>
      <c r="L77">
        <v>16.57</v>
      </c>
      <c r="M77">
        <v>109.6</v>
      </c>
      <c r="N77">
        <v>94</v>
      </c>
      <c r="O77">
        <v>4.93</v>
      </c>
      <c r="P77">
        <v>11.1</v>
      </c>
      <c r="Q77">
        <v>2</v>
      </c>
      <c r="R77">
        <v>3</v>
      </c>
      <c r="S77">
        <v>1</v>
      </c>
      <c r="T77" t="s">
        <v>22</v>
      </c>
    </row>
    <row r="78" spans="1:20">
      <c r="A78" t="s">
        <v>30</v>
      </c>
      <c r="B78">
        <v>155</v>
      </c>
      <c r="C78" t="s">
        <v>21</v>
      </c>
      <c r="D78" t="s">
        <v>22</v>
      </c>
      <c r="E78" t="s">
        <v>22</v>
      </c>
      <c r="F78">
        <v>0</v>
      </c>
      <c r="G78">
        <v>203.4</v>
      </c>
      <c r="H78">
        <v>100</v>
      </c>
      <c r="I78">
        <v>34.58</v>
      </c>
      <c r="J78">
        <v>190.9</v>
      </c>
      <c r="K78">
        <v>104</v>
      </c>
      <c r="L78">
        <v>16.23</v>
      </c>
      <c r="M78">
        <v>196</v>
      </c>
      <c r="N78">
        <v>119</v>
      </c>
      <c r="O78">
        <v>8.82</v>
      </c>
      <c r="P78">
        <v>8.9</v>
      </c>
      <c r="Q78">
        <v>4</v>
      </c>
      <c r="R78">
        <v>2.4</v>
      </c>
      <c r="S78">
        <v>0</v>
      </c>
      <c r="T78" t="s">
        <v>23</v>
      </c>
    </row>
    <row r="79" spans="1:20">
      <c r="A79" t="s">
        <v>50</v>
      </c>
      <c r="B79">
        <v>80</v>
      </c>
      <c r="C79" t="s">
        <v>21</v>
      </c>
      <c r="D79" t="s">
        <v>22</v>
      </c>
      <c r="E79" t="s">
        <v>22</v>
      </c>
      <c r="F79">
        <v>0</v>
      </c>
      <c r="G79">
        <v>124.3</v>
      </c>
      <c r="H79">
        <v>100</v>
      </c>
      <c r="I79">
        <v>21.13</v>
      </c>
      <c r="J79">
        <v>173</v>
      </c>
      <c r="K79">
        <v>107</v>
      </c>
      <c r="L79">
        <v>14.71</v>
      </c>
      <c r="M79">
        <v>253.2</v>
      </c>
      <c r="N79">
        <v>62</v>
      </c>
      <c r="O79">
        <v>11.39</v>
      </c>
      <c r="P79">
        <v>7.9</v>
      </c>
      <c r="Q79">
        <v>9</v>
      </c>
      <c r="R79">
        <v>2.13</v>
      </c>
      <c r="S79">
        <v>1</v>
      </c>
      <c r="T79" t="s">
        <v>22</v>
      </c>
    </row>
    <row r="80" spans="1:20">
      <c r="A80" t="s">
        <v>66</v>
      </c>
      <c r="B80">
        <v>78</v>
      </c>
      <c r="C80" t="s">
        <v>21</v>
      </c>
      <c r="D80" t="s">
        <v>22</v>
      </c>
      <c r="E80" t="s">
        <v>22</v>
      </c>
      <c r="F80">
        <v>0</v>
      </c>
      <c r="G80">
        <v>252.9</v>
      </c>
      <c r="H80">
        <v>93</v>
      </c>
      <c r="I80">
        <v>42.99</v>
      </c>
      <c r="J80">
        <v>178.4</v>
      </c>
      <c r="K80">
        <v>112</v>
      </c>
      <c r="L80">
        <v>15.16</v>
      </c>
      <c r="M80">
        <v>263.89999999999998</v>
      </c>
      <c r="N80">
        <v>105</v>
      </c>
      <c r="O80">
        <v>11.88</v>
      </c>
      <c r="P80">
        <v>9.5</v>
      </c>
      <c r="Q80">
        <v>7</v>
      </c>
      <c r="R80">
        <v>2.57</v>
      </c>
      <c r="S80">
        <v>3</v>
      </c>
      <c r="T80" t="s">
        <v>22</v>
      </c>
    </row>
    <row r="81" spans="1:20">
      <c r="A81" t="s">
        <v>42</v>
      </c>
      <c r="B81">
        <v>90</v>
      </c>
      <c r="C81" t="s">
        <v>21</v>
      </c>
      <c r="D81" t="s">
        <v>22</v>
      </c>
      <c r="E81" t="s">
        <v>22</v>
      </c>
      <c r="F81">
        <v>0</v>
      </c>
      <c r="G81">
        <v>179.1</v>
      </c>
      <c r="H81">
        <v>71</v>
      </c>
      <c r="I81">
        <v>30.45</v>
      </c>
      <c r="J81">
        <v>190.6</v>
      </c>
      <c r="K81">
        <v>81</v>
      </c>
      <c r="L81">
        <v>16.2</v>
      </c>
      <c r="M81">
        <v>127.7</v>
      </c>
      <c r="N81">
        <v>91</v>
      </c>
      <c r="O81">
        <v>5.75</v>
      </c>
      <c r="P81">
        <v>10.6</v>
      </c>
      <c r="Q81">
        <v>7</v>
      </c>
      <c r="R81">
        <v>2.86</v>
      </c>
      <c r="S81">
        <v>3</v>
      </c>
      <c r="T81" t="s">
        <v>22</v>
      </c>
    </row>
    <row r="82" spans="1:20">
      <c r="A82" t="s">
        <v>35</v>
      </c>
      <c r="B82">
        <v>73</v>
      </c>
      <c r="C82" t="s">
        <v>21</v>
      </c>
      <c r="D82" t="s">
        <v>22</v>
      </c>
      <c r="E82" t="s">
        <v>22</v>
      </c>
      <c r="F82">
        <v>0</v>
      </c>
      <c r="G82">
        <v>160.1</v>
      </c>
      <c r="H82">
        <v>110</v>
      </c>
      <c r="I82">
        <v>27.22</v>
      </c>
      <c r="J82">
        <v>213.3</v>
      </c>
      <c r="K82">
        <v>72</v>
      </c>
      <c r="L82">
        <v>18.13</v>
      </c>
      <c r="M82">
        <v>174.1</v>
      </c>
      <c r="N82">
        <v>72</v>
      </c>
      <c r="O82">
        <v>7.83</v>
      </c>
      <c r="P82">
        <v>13</v>
      </c>
      <c r="Q82">
        <v>4</v>
      </c>
      <c r="R82">
        <v>3.51</v>
      </c>
      <c r="S82">
        <v>0</v>
      </c>
      <c r="T82" t="s">
        <v>22</v>
      </c>
    </row>
    <row r="83" spans="1:20">
      <c r="A83" t="s">
        <v>42</v>
      </c>
      <c r="B83">
        <v>99</v>
      </c>
      <c r="C83" t="s">
        <v>21</v>
      </c>
      <c r="D83" t="s">
        <v>22</v>
      </c>
      <c r="E83" t="s">
        <v>22</v>
      </c>
      <c r="F83">
        <v>0</v>
      </c>
      <c r="G83">
        <v>198.2</v>
      </c>
      <c r="H83">
        <v>87</v>
      </c>
      <c r="I83">
        <v>33.69</v>
      </c>
      <c r="J83">
        <v>207.3</v>
      </c>
      <c r="K83">
        <v>76</v>
      </c>
      <c r="L83">
        <v>17.62</v>
      </c>
      <c r="M83">
        <v>190.9</v>
      </c>
      <c r="N83">
        <v>113</v>
      </c>
      <c r="O83">
        <v>8.59</v>
      </c>
      <c r="P83">
        <v>8.6999999999999993</v>
      </c>
      <c r="Q83">
        <v>3</v>
      </c>
      <c r="R83">
        <v>2.35</v>
      </c>
      <c r="S83">
        <v>4</v>
      </c>
      <c r="T83" t="s">
        <v>22</v>
      </c>
    </row>
    <row r="84" spans="1:20">
      <c r="A84" t="s">
        <v>67</v>
      </c>
      <c r="B84">
        <v>120</v>
      </c>
      <c r="C84" t="s">
        <v>25</v>
      </c>
      <c r="D84" t="s">
        <v>22</v>
      </c>
      <c r="E84" t="s">
        <v>22</v>
      </c>
      <c r="F84">
        <v>0</v>
      </c>
      <c r="G84">
        <v>212.1</v>
      </c>
      <c r="H84">
        <v>131</v>
      </c>
      <c r="I84">
        <v>36.06</v>
      </c>
      <c r="J84">
        <v>209.4</v>
      </c>
      <c r="K84">
        <v>104</v>
      </c>
      <c r="L84">
        <v>17.8</v>
      </c>
      <c r="M84">
        <v>167.2</v>
      </c>
      <c r="N84">
        <v>96</v>
      </c>
      <c r="O84">
        <v>7.52</v>
      </c>
      <c r="P84">
        <v>5.3</v>
      </c>
      <c r="Q84">
        <v>5</v>
      </c>
      <c r="R84">
        <v>1.43</v>
      </c>
      <c r="S84">
        <v>1</v>
      </c>
      <c r="T84" t="s">
        <v>23</v>
      </c>
    </row>
    <row r="85" spans="1:20">
      <c r="A85" t="s">
        <v>37</v>
      </c>
      <c r="B85">
        <v>77</v>
      </c>
      <c r="C85" t="s">
        <v>21</v>
      </c>
      <c r="D85" t="s">
        <v>22</v>
      </c>
      <c r="E85" t="s">
        <v>22</v>
      </c>
      <c r="F85">
        <v>0</v>
      </c>
      <c r="G85">
        <v>251.8</v>
      </c>
      <c r="H85">
        <v>72</v>
      </c>
      <c r="I85">
        <v>42.81</v>
      </c>
      <c r="J85">
        <v>205.7</v>
      </c>
      <c r="K85">
        <v>126</v>
      </c>
      <c r="L85">
        <v>17.48</v>
      </c>
      <c r="M85">
        <v>275.2</v>
      </c>
      <c r="N85">
        <v>109</v>
      </c>
      <c r="O85">
        <v>12.38</v>
      </c>
      <c r="P85">
        <v>9.8000000000000007</v>
      </c>
      <c r="Q85">
        <v>7</v>
      </c>
      <c r="R85">
        <v>2.65</v>
      </c>
      <c r="S85">
        <v>2</v>
      </c>
      <c r="T85" t="s">
        <v>23</v>
      </c>
    </row>
    <row r="86" spans="1:20">
      <c r="A86" t="s">
        <v>34</v>
      </c>
      <c r="B86">
        <v>98</v>
      </c>
      <c r="C86" t="s">
        <v>28</v>
      </c>
      <c r="D86" t="s">
        <v>22</v>
      </c>
      <c r="E86" t="s">
        <v>23</v>
      </c>
      <c r="F86">
        <v>21</v>
      </c>
      <c r="G86">
        <v>161.19999999999999</v>
      </c>
      <c r="H86">
        <v>114</v>
      </c>
      <c r="I86">
        <v>27.4</v>
      </c>
      <c r="J86">
        <v>252.2</v>
      </c>
      <c r="K86">
        <v>83</v>
      </c>
      <c r="L86">
        <v>21.44</v>
      </c>
      <c r="M86">
        <v>160.19999999999999</v>
      </c>
      <c r="N86">
        <v>92</v>
      </c>
      <c r="O86">
        <v>7.21</v>
      </c>
      <c r="P86">
        <v>4.4000000000000004</v>
      </c>
      <c r="Q86">
        <v>8</v>
      </c>
      <c r="R86">
        <v>1.19</v>
      </c>
      <c r="S86">
        <v>4</v>
      </c>
      <c r="T86" t="s">
        <v>22</v>
      </c>
    </row>
    <row r="87" spans="1:20">
      <c r="A87" t="s">
        <v>27</v>
      </c>
      <c r="B87">
        <v>108</v>
      </c>
      <c r="C87" t="s">
        <v>21</v>
      </c>
      <c r="D87" t="s">
        <v>22</v>
      </c>
      <c r="E87" t="s">
        <v>22</v>
      </c>
      <c r="F87">
        <v>0</v>
      </c>
      <c r="G87">
        <v>178.3</v>
      </c>
      <c r="H87">
        <v>137</v>
      </c>
      <c r="I87">
        <v>30.31</v>
      </c>
      <c r="J87">
        <v>189</v>
      </c>
      <c r="K87">
        <v>76</v>
      </c>
      <c r="L87">
        <v>16.07</v>
      </c>
      <c r="M87">
        <v>129.1</v>
      </c>
      <c r="N87">
        <v>102</v>
      </c>
      <c r="O87">
        <v>5.81</v>
      </c>
      <c r="P87">
        <v>14.6</v>
      </c>
      <c r="Q87">
        <v>5</v>
      </c>
      <c r="R87">
        <v>3.94</v>
      </c>
      <c r="S87">
        <v>0</v>
      </c>
      <c r="T87" t="s">
        <v>22</v>
      </c>
    </row>
    <row r="88" spans="1:20">
      <c r="A88" t="s">
        <v>65</v>
      </c>
      <c r="B88">
        <v>95</v>
      </c>
      <c r="C88" t="s">
        <v>25</v>
      </c>
      <c r="D88" t="s">
        <v>22</v>
      </c>
      <c r="E88" t="s">
        <v>22</v>
      </c>
      <c r="F88">
        <v>0</v>
      </c>
      <c r="G88">
        <v>135</v>
      </c>
      <c r="H88">
        <v>99</v>
      </c>
      <c r="I88">
        <v>22.95</v>
      </c>
      <c r="J88">
        <v>183.6</v>
      </c>
      <c r="K88">
        <v>106</v>
      </c>
      <c r="L88">
        <v>15.61</v>
      </c>
      <c r="M88">
        <v>245.3</v>
      </c>
      <c r="N88">
        <v>102</v>
      </c>
      <c r="O88">
        <v>11.04</v>
      </c>
      <c r="P88">
        <v>12.5</v>
      </c>
      <c r="Q88">
        <v>9</v>
      </c>
      <c r="R88">
        <v>3.38</v>
      </c>
      <c r="S88">
        <v>1</v>
      </c>
      <c r="T88" t="s">
        <v>22</v>
      </c>
    </row>
    <row r="89" spans="1:20">
      <c r="A89" t="s">
        <v>32</v>
      </c>
      <c r="B89">
        <v>122</v>
      </c>
      <c r="C89" t="s">
        <v>25</v>
      </c>
      <c r="D89" t="s">
        <v>22</v>
      </c>
      <c r="E89" t="s">
        <v>22</v>
      </c>
      <c r="F89">
        <v>0</v>
      </c>
      <c r="G89">
        <v>170.5</v>
      </c>
      <c r="H89">
        <v>94</v>
      </c>
      <c r="I89">
        <v>28.99</v>
      </c>
      <c r="J89">
        <v>173.7</v>
      </c>
      <c r="K89">
        <v>109</v>
      </c>
      <c r="L89">
        <v>14.76</v>
      </c>
      <c r="M89">
        <v>248.6</v>
      </c>
      <c r="N89">
        <v>75</v>
      </c>
      <c r="O89">
        <v>11.19</v>
      </c>
      <c r="P89">
        <v>11.3</v>
      </c>
      <c r="Q89">
        <v>2</v>
      </c>
      <c r="R89">
        <v>3.05</v>
      </c>
      <c r="S89">
        <v>1</v>
      </c>
      <c r="T89" t="s">
        <v>22</v>
      </c>
    </row>
    <row r="90" spans="1:20">
      <c r="A90" t="s">
        <v>42</v>
      </c>
      <c r="B90">
        <v>95</v>
      </c>
      <c r="C90" t="s">
        <v>25</v>
      </c>
      <c r="D90" t="s">
        <v>22</v>
      </c>
      <c r="E90" t="s">
        <v>22</v>
      </c>
      <c r="F90">
        <v>0</v>
      </c>
      <c r="G90">
        <v>238.1</v>
      </c>
      <c r="H90">
        <v>65</v>
      </c>
      <c r="I90">
        <v>40.479999999999997</v>
      </c>
      <c r="J90">
        <v>187.2</v>
      </c>
      <c r="K90">
        <v>98</v>
      </c>
      <c r="L90">
        <v>15.91</v>
      </c>
      <c r="M90">
        <v>190</v>
      </c>
      <c r="N90">
        <v>115</v>
      </c>
      <c r="O90">
        <v>8.5500000000000007</v>
      </c>
      <c r="P90">
        <v>11.8</v>
      </c>
      <c r="Q90">
        <v>4</v>
      </c>
      <c r="R90">
        <v>3.19</v>
      </c>
      <c r="S90">
        <v>4</v>
      </c>
      <c r="T90" t="s">
        <v>22</v>
      </c>
    </row>
    <row r="91" spans="1:20">
      <c r="A91" t="s">
        <v>53</v>
      </c>
      <c r="B91">
        <v>36</v>
      </c>
      <c r="C91" t="s">
        <v>28</v>
      </c>
      <c r="D91" t="s">
        <v>22</v>
      </c>
      <c r="E91" t="s">
        <v>23</v>
      </c>
      <c r="F91">
        <v>29</v>
      </c>
      <c r="G91">
        <v>281.39999999999998</v>
      </c>
      <c r="H91">
        <v>102</v>
      </c>
      <c r="I91">
        <v>47.84</v>
      </c>
      <c r="J91">
        <v>202.2</v>
      </c>
      <c r="K91">
        <v>76</v>
      </c>
      <c r="L91">
        <v>17.190000000000001</v>
      </c>
      <c r="M91">
        <v>187.2</v>
      </c>
      <c r="N91">
        <v>113</v>
      </c>
      <c r="O91">
        <v>8.42</v>
      </c>
      <c r="P91">
        <v>9</v>
      </c>
      <c r="Q91">
        <v>6</v>
      </c>
      <c r="R91">
        <v>2.4300000000000002</v>
      </c>
      <c r="S91">
        <v>2</v>
      </c>
      <c r="T91" t="s">
        <v>22</v>
      </c>
    </row>
    <row r="92" spans="1:20">
      <c r="A92" t="s">
        <v>61</v>
      </c>
      <c r="B92">
        <v>93</v>
      </c>
      <c r="C92" t="s">
        <v>28</v>
      </c>
      <c r="D92" t="s">
        <v>22</v>
      </c>
      <c r="E92" t="s">
        <v>23</v>
      </c>
      <c r="F92">
        <v>21</v>
      </c>
      <c r="G92">
        <v>117.9</v>
      </c>
      <c r="H92">
        <v>131</v>
      </c>
      <c r="I92">
        <v>20.04</v>
      </c>
      <c r="J92">
        <v>164.5</v>
      </c>
      <c r="K92">
        <v>115</v>
      </c>
      <c r="L92">
        <v>13.98</v>
      </c>
      <c r="M92">
        <v>217</v>
      </c>
      <c r="N92">
        <v>86</v>
      </c>
      <c r="O92">
        <v>9.76</v>
      </c>
      <c r="P92">
        <v>9.8000000000000007</v>
      </c>
      <c r="Q92">
        <v>3</v>
      </c>
      <c r="R92">
        <v>2.65</v>
      </c>
      <c r="S92">
        <v>1</v>
      </c>
      <c r="T92" t="s">
        <v>22</v>
      </c>
    </row>
    <row r="93" spans="1:20">
      <c r="A93" t="s">
        <v>55</v>
      </c>
      <c r="B93">
        <v>157</v>
      </c>
      <c r="C93" t="s">
        <v>25</v>
      </c>
      <c r="D93" t="s">
        <v>22</v>
      </c>
      <c r="E93" t="s">
        <v>22</v>
      </c>
      <c r="F93">
        <v>0</v>
      </c>
      <c r="G93">
        <v>229.8</v>
      </c>
      <c r="H93">
        <v>90</v>
      </c>
      <c r="I93">
        <v>39.07</v>
      </c>
      <c r="J93">
        <v>147.9</v>
      </c>
      <c r="K93">
        <v>121</v>
      </c>
      <c r="L93">
        <v>12.57</v>
      </c>
      <c r="M93">
        <v>241.4</v>
      </c>
      <c r="N93">
        <v>108</v>
      </c>
      <c r="O93">
        <v>10.86</v>
      </c>
      <c r="P93">
        <v>9.6</v>
      </c>
      <c r="Q93">
        <v>7</v>
      </c>
      <c r="R93">
        <v>2.59</v>
      </c>
      <c r="S93">
        <v>3</v>
      </c>
      <c r="T93" t="s">
        <v>22</v>
      </c>
    </row>
    <row r="94" spans="1:20">
      <c r="A94" t="s">
        <v>53</v>
      </c>
      <c r="B94">
        <v>120</v>
      </c>
      <c r="C94" t="s">
        <v>25</v>
      </c>
      <c r="D94" t="s">
        <v>22</v>
      </c>
      <c r="E94" t="s">
        <v>22</v>
      </c>
      <c r="F94">
        <v>0</v>
      </c>
      <c r="G94">
        <v>165</v>
      </c>
      <c r="H94">
        <v>100</v>
      </c>
      <c r="I94">
        <v>28.05</v>
      </c>
      <c r="J94">
        <v>317.2</v>
      </c>
      <c r="K94">
        <v>83</v>
      </c>
      <c r="L94">
        <v>26.96</v>
      </c>
      <c r="M94">
        <v>119.2</v>
      </c>
      <c r="N94">
        <v>86</v>
      </c>
      <c r="O94">
        <v>5.36</v>
      </c>
      <c r="P94">
        <v>8.3000000000000007</v>
      </c>
      <c r="Q94">
        <v>8</v>
      </c>
      <c r="R94">
        <v>2.2400000000000002</v>
      </c>
      <c r="S94">
        <v>1</v>
      </c>
      <c r="T94" t="s">
        <v>22</v>
      </c>
    </row>
    <row r="95" spans="1:20">
      <c r="A95" t="s">
        <v>68</v>
      </c>
      <c r="B95">
        <v>98</v>
      </c>
      <c r="C95" t="s">
        <v>25</v>
      </c>
      <c r="D95" t="s">
        <v>22</v>
      </c>
      <c r="E95" t="s">
        <v>22</v>
      </c>
      <c r="F95">
        <v>0</v>
      </c>
      <c r="G95">
        <v>161</v>
      </c>
      <c r="H95">
        <v>117</v>
      </c>
      <c r="I95">
        <v>27.37</v>
      </c>
      <c r="J95">
        <v>190.9</v>
      </c>
      <c r="K95">
        <v>113</v>
      </c>
      <c r="L95">
        <v>16.23</v>
      </c>
      <c r="M95">
        <v>227.7</v>
      </c>
      <c r="N95">
        <v>113</v>
      </c>
      <c r="O95">
        <v>10.25</v>
      </c>
      <c r="P95">
        <v>12.1</v>
      </c>
      <c r="Q95">
        <v>4</v>
      </c>
      <c r="R95">
        <v>3.27</v>
      </c>
      <c r="S95">
        <v>4</v>
      </c>
      <c r="T95" t="s">
        <v>22</v>
      </c>
    </row>
    <row r="96" spans="1:20">
      <c r="A96" t="s">
        <v>54</v>
      </c>
      <c r="B96">
        <v>125</v>
      </c>
      <c r="C96" t="s">
        <v>25</v>
      </c>
      <c r="D96" t="s">
        <v>22</v>
      </c>
      <c r="E96" t="s">
        <v>22</v>
      </c>
      <c r="F96">
        <v>0</v>
      </c>
      <c r="G96">
        <v>126.7</v>
      </c>
      <c r="H96">
        <v>108</v>
      </c>
      <c r="I96">
        <v>21.54</v>
      </c>
      <c r="J96">
        <v>206</v>
      </c>
      <c r="K96">
        <v>90</v>
      </c>
      <c r="L96">
        <v>17.510000000000002</v>
      </c>
      <c r="M96">
        <v>247.8</v>
      </c>
      <c r="N96">
        <v>114</v>
      </c>
      <c r="O96">
        <v>11.15</v>
      </c>
      <c r="P96">
        <v>13.3</v>
      </c>
      <c r="Q96">
        <v>7</v>
      </c>
      <c r="R96">
        <v>3.59</v>
      </c>
      <c r="S96">
        <v>1</v>
      </c>
      <c r="T96" t="s">
        <v>22</v>
      </c>
    </row>
    <row r="97" spans="1:20">
      <c r="A97" t="s">
        <v>42</v>
      </c>
      <c r="B97">
        <v>63</v>
      </c>
      <c r="C97" t="s">
        <v>21</v>
      </c>
      <c r="D97" t="s">
        <v>22</v>
      </c>
      <c r="E97" t="s">
        <v>22</v>
      </c>
      <c r="F97">
        <v>0</v>
      </c>
      <c r="G97">
        <v>58.9</v>
      </c>
      <c r="H97">
        <v>125</v>
      </c>
      <c r="I97">
        <v>10.01</v>
      </c>
      <c r="J97">
        <v>169.6</v>
      </c>
      <c r="K97">
        <v>59</v>
      </c>
      <c r="L97">
        <v>14.42</v>
      </c>
      <c r="M97">
        <v>211.4</v>
      </c>
      <c r="N97">
        <v>88</v>
      </c>
      <c r="O97">
        <v>9.51</v>
      </c>
      <c r="P97">
        <v>9.4</v>
      </c>
      <c r="Q97">
        <v>3</v>
      </c>
      <c r="R97">
        <v>2.54</v>
      </c>
      <c r="S97">
        <v>1</v>
      </c>
      <c r="T97" t="s">
        <v>22</v>
      </c>
    </row>
    <row r="98" spans="1:20">
      <c r="A98" t="s">
        <v>66</v>
      </c>
      <c r="B98">
        <v>36</v>
      </c>
      <c r="C98" t="s">
        <v>28</v>
      </c>
      <c r="D98" t="s">
        <v>23</v>
      </c>
      <c r="E98" t="s">
        <v>23</v>
      </c>
      <c r="F98">
        <v>42</v>
      </c>
      <c r="G98">
        <v>196.8</v>
      </c>
      <c r="H98">
        <v>89</v>
      </c>
      <c r="I98">
        <v>33.46</v>
      </c>
      <c r="J98">
        <v>254.9</v>
      </c>
      <c r="K98">
        <v>122</v>
      </c>
      <c r="L98">
        <v>21.67</v>
      </c>
      <c r="M98">
        <v>138.30000000000001</v>
      </c>
      <c r="N98">
        <v>126</v>
      </c>
      <c r="O98">
        <v>6.22</v>
      </c>
      <c r="P98">
        <v>20</v>
      </c>
      <c r="Q98">
        <v>6</v>
      </c>
      <c r="R98">
        <v>5.4</v>
      </c>
      <c r="S98">
        <v>0</v>
      </c>
      <c r="T98" t="s">
        <v>23</v>
      </c>
    </row>
    <row r="99" spans="1:20">
      <c r="A99" t="s">
        <v>24</v>
      </c>
      <c r="B99">
        <v>64</v>
      </c>
      <c r="C99" t="s">
        <v>28</v>
      </c>
      <c r="D99" t="s">
        <v>22</v>
      </c>
      <c r="E99" t="s">
        <v>22</v>
      </c>
      <c r="F99">
        <v>0</v>
      </c>
      <c r="G99">
        <v>162.6</v>
      </c>
      <c r="H99">
        <v>83</v>
      </c>
      <c r="I99">
        <v>27.64</v>
      </c>
      <c r="J99">
        <v>152.30000000000001</v>
      </c>
      <c r="K99">
        <v>109</v>
      </c>
      <c r="L99">
        <v>12.95</v>
      </c>
      <c r="M99">
        <v>57.5</v>
      </c>
      <c r="N99">
        <v>122</v>
      </c>
      <c r="O99">
        <v>2.59</v>
      </c>
      <c r="P99">
        <v>14.2</v>
      </c>
      <c r="Q99">
        <v>3</v>
      </c>
      <c r="R99">
        <v>3.83</v>
      </c>
      <c r="S99">
        <v>1</v>
      </c>
      <c r="T99" t="s">
        <v>22</v>
      </c>
    </row>
    <row r="100" spans="1:20">
      <c r="A100" t="s">
        <v>62</v>
      </c>
      <c r="B100">
        <v>74</v>
      </c>
      <c r="C100" t="s">
        <v>21</v>
      </c>
      <c r="D100" t="s">
        <v>22</v>
      </c>
      <c r="E100" t="s">
        <v>22</v>
      </c>
      <c r="F100">
        <v>0</v>
      </c>
      <c r="G100">
        <v>282.5</v>
      </c>
      <c r="H100">
        <v>114</v>
      </c>
      <c r="I100">
        <v>48.03</v>
      </c>
      <c r="J100">
        <v>219.9</v>
      </c>
      <c r="K100">
        <v>48</v>
      </c>
      <c r="L100">
        <v>18.690000000000001</v>
      </c>
      <c r="M100">
        <v>170</v>
      </c>
      <c r="N100">
        <v>115</v>
      </c>
      <c r="O100">
        <v>7.65</v>
      </c>
      <c r="P100">
        <v>9.4</v>
      </c>
      <c r="Q100">
        <v>4</v>
      </c>
      <c r="R100">
        <v>2.54</v>
      </c>
      <c r="S100">
        <v>1</v>
      </c>
      <c r="T100" t="s">
        <v>23</v>
      </c>
    </row>
    <row r="101" spans="1:20">
      <c r="A101" t="s">
        <v>69</v>
      </c>
      <c r="B101">
        <v>46</v>
      </c>
      <c r="C101" t="s">
        <v>25</v>
      </c>
      <c r="D101" t="s">
        <v>22</v>
      </c>
      <c r="E101" t="s">
        <v>22</v>
      </c>
      <c r="F101">
        <v>0</v>
      </c>
      <c r="G101">
        <v>210.2</v>
      </c>
      <c r="H101">
        <v>92</v>
      </c>
      <c r="I101">
        <v>35.729999999999997</v>
      </c>
      <c r="J101">
        <v>227.3</v>
      </c>
      <c r="K101">
        <v>77</v>
      </c>
      <c r="L101">
        <v>19.32</v>
      </c>
      <c r="M101">
        <v>200.1</v>
      </c>
      <c r="N101">
        <v>116</v>
      </c>
      <c r="O101">
        <v>9</v>
      </c>
      <c r="P101">
        <v>13.1</v>
      </c>
      <c r="Q101">
        <v>7</v>
      </c>
      <c r="R101">
        <v>3.54</v>
      </c>
      <c r="S101">
        <v>1</v>
      </c>
      <c r="T101" t="s">
        <v>22</v>
      </c>
    </row>
    <row r="102" spans="1:20">
      <c r="A102" t="s">
        <v>39</v>
      </c>
      <c r="B102">
        <v>41</v>
      </c>
      <c r="C102" t="s">
        <v>25</v>
      </c>
      <c r="D102" t="s">
        <v>22</v>
      </c>
      <c r="E102" t="s">
        <v>23</v>
      </c>
      <c r="F102">
        <v>22</v>
      </c>
      <c r="G102">
        <v>213.8</v>
      </c>
      <c r="H102">
        <v>102</v>
      </c>
      <c r="I102">
        <v>36.35</v>
      </c>
      <c r="J102">
        <v>141.80000000000001</v>
      </c>
      <c r="K102">
        <v>86</v>
      </c>
      <c r="L102">
        <v>12.05</v>
      </c>
      <c r="M102">
        <v>142.19999999999999</v>
      </c>
      <c r="N102">
        <v>123</v>
      </c>
      <c r="O102">
        <v>6.4</v>
      </c>
      <c r="P102">
        <v>7.2</v>
      </c>
      <c r="Q102">
        <v>3</v>
      </c>
      <c r="R102">
        <v>1.94</v>
      </c>
      <c r="S102">
        <v>0</v>
      </c>
      <c r="T102" t="s">
        <v>22</v>
      </c>
    </row>
    <row r="103" spans="1:20">
      <c r="A103" t="s">
        <v>49</v>
      </c>
      <c r="B103">
        <v>121</v>
      </c>
      <c r="C103" t="s">
        <v>28</v>
      </c>
      <c r="D103" t="s">
        <v>22</v>
      </c>
      <c r="E103" t="s">
        <v>22</v>
      </c>
      <c r="F103">
        <v>0</v>
      </c>
      <c r="G103">
        <v>190.7</v>
      </c>
      <c r="H103">
        <v>103</v>
      </c>
      <c r="I103">
        <v>32.42</v>
      </c>
      <c r="J103">
        <v>183.5</v>
      </c>
      <c r="K103">
        <v>117</v>
      </c>
      <c r="L103">
        <v>15.6</v>
      </c>
      <c r="M103">
        <v>220.8</v>
      </c>
      <c r="N103">
        <v>103</v>
      </c>
      <c r="O103">
        <v>9.94</v>
      </c>
      <c r="P103">
        <v>9.8000000000000007</v>
      </c>
      <c r="Q103">
        <v>4</v>
      </c>
      <c r="R103">
        <v>2.65</v>
      </c>
      <c r="S103">
        <v>3</v>
      </c>
      <c r="T103" t="s">
        <v>22</v>
      </c>
    </row>
    <row r="104" spans="1:20">
      <c r="A104" t="s">
        <v>67</v>
      </c>
      <c r="B104">
        <v>193</v>
      </c>
      <c r="C104" t="s">
        <v>21</v>
      </c>
      <c r="D104" t="s">
        <v>22</v>
      </c>
      <c r="E104" t="s">
        <v>22</v>
      </c>
      <c r="F104">
        <v>0</v>
      </c>
      <c r="G104">
        <v>170.9</v>
      </c>
      <c r="H104">
        <v>124</v>
      </c>
      <c r="I104">
        <v>29.05</v>
      </c>
      <c r="J104">
        <v>132.30000000000001</v>
      </c>
      <c r="K104">
        <v>95</v>
      </c>
      <c r="L104">
        <v>11.25</v>
      </c>
      <c r="M104">
        <v>112.9</v>
      </c>
      <c r="N104">
        <v>89</v>
      </c>
      <c r="O104">
        <v>5.08</v>
      </c>
      <c r="P104">
        <v>11.6</v>
      </c>
      <c r="Q104">
        <v>3</v>
      </c>
      <c r="R104">
        <v>3.13</v>
      </c>
      <c r="S104">
        <v>1</v>
      </c>
      <c r="T104" t="s">
        <v>22</v>
      </c>
    </row>
    <row r="105" spans="1:20">
      <c r="A105" t="s">
        <v>62</v>
      </c>
      <c r="B105">
        <v>130</v>
      </c>
      <c r="C105" t="s">
        <v>28</v>
      </c>
      <c r="D105" t="s">
        <v>22</v>
      </c>
      <c r="E105" t="s">
        <v>22</v>
      </c>
      <c r="F105">
        <v>0</v>
      </c>
      <c r="G105">
        <v>154.19999999999999</v>
      </c>
      <c r="H105">
        <v>119</v>
      </c>
      <c r="I105">
        <v>26.21</v>
      </c>
      <c r="J105">
        <v>110.2</v>
      </c>
      <c r="K105">
        <v>98</v>
      </c>
      <c r="L105">
        <v>9.3699999999999992</v>
      </c>
      <c r="M105">
        <v>227.4</v>
      </c>
      <c r="N105">
        <v>117</v>
      </c>
      <c r="O105">
        <v>10.23</v>
      </c>
      <c r="P105">
        <v>9.1999999999999993</v>
      </c>
      <c r="Q105">
        <v>5</v>
      </c>
      <c r="R105">
        <v>2.48</v>
      </c>
      <c r="S105">
        <v>2</v>
      </c>
      <c r="T105" t="s">
        <v>22</v>
      </c>
    </row>
    <row r="106" spans="1:20">
      <c r="A106" t="s">
        <v>42</v>
      </c>
      <c r="B106">
        <v>85</v>
      </c>
      <c r="C106" t="s">
        <v>25</v>
      </c>
      <c r="D106" t="s">
        <v>22</v>
      </c>
      <c r="E106" t="s">
        <v>22</v>
      </c>
      <c r="F106">
        <v>0</v>
      </c>
      <c r="G106">
        <v>201.4</v>
      </c>
      <c r="H106">
        <v>52</v>
      </c>
      <c r="I106">
        <v>34.24</v>
      </c>
      <c r="J106">
        <v>229.4</v>
      </c>
      <c r="K106">
        <v>104</v>
      </c>
      <c r="L106">
        <v>19.5</v>
      </c>
      <c r="M106">
        <v>252.5</v>
      </c>
      <c r="N106">
        <v>106</v>
      </c>
      <c r="O106">
        <v>11.36</v>
      </c>
      <c r="P106">
        <v>12</v>
      </c>
      <c r="Q106">
        <v>3</v>
      </c>
      <c r="R106">
        <v>3.24</v>
      </c>
      <c r="S106">
        <v>1</v>
      </c>
      <c r="T106" t="s">
        <v>22</v>
      </c>
    </row>
    <row r="107" spans="1:20">
      <c r="A107" t="s">
        <v>67</v>
      </c>
      <c r="B107">
        <v>162</v>
      </c>
      <c r="C107" t="s">
        <v>21</v>
      </c>
      <c r="D107" t="s">
        <v>22</v>
      </c>
      <c r="E107" t="s">
        <v>22</v>
      </c>
      <c r="F107">
        <v>0</v>
      </c>
      <c r="G107">
        <v>70.7</v>
      </c>
      <c r="H107">
        <v>108</v>
      </c>
      <c r="I107">
        <v>12.02</v>
      </c>
      <c r="J107">
        <v>157.5</v>
      </c>
      <c r="K107">
        <v>87</v>
      </c>
      <c r="L107">
        <v>13.39</v>
      </c>
      <c r="M107">
        <v>154.80000000000001</v>
      </c>
      <c r="N107">
        <v>82</v>
      </c>
      <c r="O107">
        <v>6.97</v>
      </c>
      <c r="P107">
        <v>9.1</v>
      </c>
      <c r="Q107">
        <v>3</v>
      </c>
      <c r="R107">
        <v>2.46</v>
      </c>
      <c r="S107">
        <v>4</v>
      </c>
      <c r="T107" t="s">
        <v>23</v>
      </c>
    </row>
    <row r="108" spans="1:20">
      <c r="A108" t="s">
        <v>67</v>
      </c>
      <c r="B108">
        <v>61</v>
      </c>
      <c r="C108" t="s">
        <v>28</v>
      </c>
      <c r="D108" t="s">
        <v>22</v>
      </c>
      <c r="E108" t="s">
        <v>23</v>
      </c>
      <c r="F108">
        <v>27</v>
      </c>
      <c r="G108">
        <v>187.5</v>
      </c>
      <c r="H108">
        <v>124</v>
      </c>
      <c r="I108">
        <v>31.88</v>
      </c>
      <c r="J108">
        <v>146.6</v>
      </c>
      <c r="K108">
        <v>103</v>
      </c>
      <c r="L108">
        <v>12.46</v>
      </c>
      <c r="M108">
        <v>225.7</v>
      </c>
      <c r="N108">
        <v>129</v>
      </c>
      <c r="O108">
        <v>10.16</v>
      </c>
      <c r="P108">
        <v>6.4</v>
      </c>
      <c r="Q108">
        <v>6</v>
      </c>
      <c r="R108">
        <v>1.73</v>
      </c>
      <c r="S108">
        <v>4</v>
      </c>
      <c r="T108" t="s">
        <v>23</v>
      </c>
    </row>
    <row r="109" spans="1:20">
      <c r="A109" t="s">
        <v>39</v>
      </c>
      <c r="B109">
        <v>92</v>
      </c>
      <c r="C109" t="s">
        <v>25</v>
      </c>
      <c r="D109" t="s">
        <v>22</v>
      </c>
      <c r="E109" t="s">
        <v>22</v>
      </c>
      <c r="F109">
        <v>0</v>
      </c>
      <c r="G109">
        <v>91.7</v>
      </c>
      <c r="H109">
        <v>90</v>
      </c>
      <c r="I109">
        <v>15.59</v>
      </c>
      <c r="J109">
        <v>193.7</v>
      </c>
      <c r="K109">
        <v>123</v>
      </c>
      <c r="L109">
        <v>16.46</v>
      </c>
      <c r="M109">
        <v>175</v>
      </c>
      <c r="N109">
        <v>86</v>
      </c>
      <c r="O109">
        <v>7.88</v>
      </c>
      <c r="P109">
        <v>9.1999999999999993</v>
      </c>
      <c r="Q109">
        <v>4</v>
      </c>
      <c r="R109">
        <v>2.48</v>
      </c>
      <c r="S109">
        <v>2</v>
      </c>
      <c r="T109" t="s">
        <v>22</v>
      </c>
    </row>
    <row r="110" spans="1:20">
      <c r="A110" t="s">
        <v>69</v>
      </c>
      <c r="B110">
        <v>90</v>
      </c>
      <c r="C110" t="s">
        <v>21</v>
      </c>
      <c r="D110" t="s">
        <v>22</v>
      </c>
      <c r="E110" t="s">
        <v>22</v>
      </c>
      <c r="F110">
        <v>0</v>
      </c>
      <c r="G110">
        <v>145.5</v>
      </c>
      <c r="H110">
        <v>92</v>
      </c>
      <c r="I110">
        <v>24.74</v>
      </c>
      <c r="J110">
        <v>217.7</v>
      </c>
      <c r="K110">
        <v>114</v>
      </c>
      <c r="L110">
        <v>18.5</v>
      </c>
      <c r="M110">
        <v>146.9</v>
      </c>
      <c r="N110">
        <v>123</v>
      </c>
      <c r="O110">
        <v>6.61</v>
      </c>
      <c r="P110">
        <v>10.9</v>
      </c>
      <c r="Q110">
        <v>2</v>
      </c>
      <c r="R110">
        <v>2.94</v>
      </c>
      <c r="S110">
        <v>3</v>
      </c>
      <c r="T110" t="s">
        <v>22</v>
      </c>
    </row>
    <row r="111" spans="1:20">
      <c r="A111" t="s">
        <v>56</v>
      </c>
      <c r="B111">
        <v>75</v>
      </c>
      <c r="C111" t="s">
        <v>25</v>
      </c>
      <c r="D111" t="s">
        <v>22</v>
      </c>
      <c r="E111" t="s">
        <v>22</v>
      </c>
      <c r="F111">
        <v>0</v>
      </c>
      <c r="G111">
        <v>166.3</v>
      </c>
      <c r="H111">
        <v>125</v>
      </c>
      <c r="I111">
        <v>28.27</v>
      </c>
      <c r="J111">
        <v>158.19999999999999</v>
      </c>
      <c r="K111">
        <v>86</v>
      </c>
      <c r="L111">
        <v>13.45</v>
      </c>
      <c r="M111">
        <v>256.7</v>
      </c>
      <c r="N111">
        <v>80</v>
      </c>
      <c r="O111">
        <v>11.55</v>
      </c>
      <c r="P111">
        <v>6.1</v>
      </c>
      <c r="Q111">
        <v>5</v>
      </c>
      <c r="R111">
        <v>1.65</v>
      </c>
      <c r="S111">
        <v>1</v>
      </c>
      <c r="T111" t="s">
        <v>22</v>
      </c>
    </row>
    <row r="112" spans="1:20">
      <c r="A112" t="s">
        <v>24</v>
      </c>
      <c r="B112">
        <v>78</v>
      </c>
      <c r="C112" t="s">
        <v>21</v>
      </c>
      <c r="D112" t="s">
        <v>22</v>
      </c>
      <c r="E112" t="s">
        <v>22</v>
      </c>
      <c r="F112">
        <v>0</v>
      </c>
      <c r="G112">
        <v>231</v>
      </c>
      <c r="H112">
        <v>115</v>
      </c>
      <c r="I112">
        <v>39.270000000000003</v>
      </c>
      <c r="J112">
        <v>230.4</v>
      </c>
      <c r="K112">
        <v>140</v>
      </c>
      <c r="L112">
        <v>19.579999999999998</v>
      </c>
      <c r="M112">
        <v>261.39999999999998</v>
      </c>
      <c r="N112">
        <v>120</v>
      </c>
      <c r="O112">
        <v>11.76</v>
      </c>
      <c r="P112">
        <v>9.5</v>
      </c>
      <c r="Q112">
        <v>3</v>
      </c>
      <c r="R112">
        <v>2.57</v>
      </c>
      <c r="S112">
        <v>1</v>
      </c>
      <c r="T112" t="s">
        <v>22</v>
      </c>
    </row>
    <row r="113" spans="1:20">
      <c r="A113" t="s">
        <v>39</v>
      </c>
      <c r="B113">
        <v>82</v>
      </c>
      <c r="C113" t="s">
        <v>25</v>
      </c>
      <c r="D113" t="s">
        <v>22</v>
      </c>
      <c r="E113" t="s">
        <v>22</v>
      </c>
      <c r="F113">
        <v>0</v>
      </c>
      <c r="G113">
        <v>200.3</v>
      </c>
      <c r="H113">
        <v>96</v>
      </c>
      <c r="I113">
        <v>34.049999999999997</v>
      </c>
      <c r="J113">
        <v>201.2</v>
      </c>
      <c r="K113">
        <v>102</v>
      </c>
      <c r="L113">
        <v>17.100000000000001</v>
      </c>
      <c r="M113">
        <v>206.1</v>
      </c>
      <c r="N113">
        <v>60</v>
      </c>
      <c r="O113">
        <v>9.27</v>
      </c>
      <c r="P113">
        <v>7.1</v>
      </c>
      <c r="Q113">
        <v>1</v>
      </c>
      <c r="R113">
        <v>1.92</v>
      </c>
      <c r="S113">
        <v>4</v>
      </c>
      <c r="T113" t="s">
        <v>22</v>
      </c>
    </row>
    <row r="114" spans="1:20">
      <c r="A114" t="s">
        <v>50</v>
      </c>
      <c r="B114">
        <v>163</v>
      </c>
      <c r="C114" t="s">
        <v>25</v>
      </c>
      <c r="D114" t="s">
        <v>22</v>
      </c>
      <c r="E114" t="s">
        <v>22</v>
      </c>
      <c r="F114">
        <v>0</v>
      </c>
      <c r="G114">
        <v>197</v>
      </c>
      <c r="H114">
        <v>109</v>
      </c>
      <c r="I114">
        <v>33.49</v>
      </c>
      <c r="J114">
        <v>202.6</v>
      </c>
      <c r="K114">
        <v>128</v>
      </c>
      <c r="L114">
        <v>17.22</v>
      </c>
      <c r="M114">
        <v>206.4</v>
      </c>
      <c r="N114">
        <v>80</v>
      </c>
      <c r="O114">
        <v>9.2899999999999991</v>
      </c>
      <c r="P114">
        <v>9.1</v>
      </c>
      <c r="Q114">
        <v>10</v>
      </c>
      <c r="R114">
        <v>2.46</v>
      </c>
      <c r="S114">
        <v>1</v>
      </c>
      <c r="T114" t="s">
        <v>22</v>
      </c>
    </row>
    <row r="115" spans="1:20">
      <c r="A115" t="s">
        <v>68</v>
      </c>
      <c r="B115">
        <v>91</v>
      </c>
      <c r="C115" t="s">
        <v>28</v>
      </c>
      <c r="D115" t="s">
        <v>23</v>
      </c>
      <c r="E115" t="s">
        <v>22</v>
      </c>
      <c r="F115">
        <v>0</v>
      </c>
      <c r="G115">
        <v>129.9</v>
      </c>
      <c r="H115">
        <v>112</v>
      </c>
      <c r="I115">
        <v>22.08</v>
      </c>
      <c r="J115">
        <v>173.3</v>
      </c>
      <c r="K115">
        <v>83</v>
      </c>
      <c r="L115">
        <v>14.73</v>
      </c>
      <c r="M115">
        <v>247.2</v>
      </c>
      <c r="N115">
        <v>130</v>
      </c>
      <c r="O115">
        <v>11.12</v>
      </c>
      <c r="P115">
        <v>11.2</v>
      </c>
      <c r="Q115">
        <v>3</v>
      </c>
      <c r="R115">
        <v>3.02</v>
      </c>
      <c r="S115">
        <v>3</v>
      </c>
      <c r="T115" t="s">
        <v>22</v>
      </c>
    </row>
    <row r="116" spans="1:20">
      <c r="A116" t="s">
        <v>47</v>
      </c>
      <c r="B116">
        <v>127</v>
      </c>
      <c r="C116" t="s">
        <v>28</v>
      </c>
      <c r="D116" t="s">
        <v>22</v>
      </c>
      <c r="E116" t="s">
        <v>23</v>
      </c>
      <c r="F116">
        <v>36</v>
      </c>
      <c r="G116">
        <v>183.2</v>
      </c>
      <c r="H116">
        <v>117</v>
      </c>
      <c r="I116">
        <v>31.14</v>
      </c>
      <c r="J116">
        <v>126.8</v>
      </c>
      <c r="K116">
        <v>76</v>
      </c>
      <c r="L116">
        <v>10.78</v>
      </c>
      <c r="M116">
        <v>263.3</v>
      </c>
      <c r="N116">
        <v>71</v>
      </c>
      <c r="O116">
        <v>11.85</v>
      </c>
      <c r="P116">
        <v>11.2</v>
      </c>
      <c r="Q116">
        <v>8</v>
      </c>
      <c r="R116">
        <v>3.02</v>
      </c>
      <c r="S116">
        <v>1</v>
      </c>
      <c r="T116" t="s">
        <v>22</v>
      </c>
    </row>
    <row r="117" spans="1:20">
      <c r="A117" t="s">
        <v>62</v>
      </c>
      <c r="B117">
        <v>113</v>
      </c>
      <c r="C117" t="s">
        <v>21</v>
      </c>
      <c r="D117" t="s">
        <v>22</v>
      </c>
      <c r="E117" t="s">
        <v>23</v>
      </c>
      <c r="F117">
        <v>23</v>
      </c>
      <c r="G117">
        <v>205</v>
      </c>
      <c r="H117">
        <v>101</v>
      </c>
      <c r="I117">
        <v>34.85</v>
      </c>
      <c r="J117">
        <v>152</v>
      </c>
      <c r="K117">
        <v>60</v>
      </c>
      <c r="L117">
        <v>12.92</v>
      </c>
      <c r="M117">
        <v>158.6</v>
      </c>
      <c r="N117">
        <v>59</v>
      </c>
      <c r="O117">
        <v>7.14</v>
      </c>
      <c r="P117">
        <v>10.199999999999999</v>
      </c>
      <c r="Q117">
        <v>5</v>
      </c>
      <c r="R117">
        <v>2.75</v>
      </c>
      <c r="S117">
        <v>2</v>
      </c>
      <c r="T117" t="s">
        <v>22</v>
      </c>
    </row>
    <row r="118" spans="1:20">
      <c r="A118" t="s">
        <v>54</v>
      </c>
      <c r="B118">
        <v>110</v>
      </c>
      <c r="C118" t="s">
        <v>28</v>
      </c>
      <c r="D118" t="s">
        <v>22</v>
      </c>
      <c r="E118" t="s">
        <v>22</v>
      </c>
      <c r="F118">
        <v>0</v>
      </c>
      <c r="G118">
        <v>148.5</v>
      </c>
      <c r="H118">
        <v>115</v>
      </c>
      <c r="I118">
        <v>25.25</v>
      </c>
      <c r="J118">
        <v>276.39999999999998</v>
      </c>
      <c r="K118">
        <v>84</v>
      </c>
      <c r="L118">
        <v>23.49</v>
      </c>
      <c r="M118">
        <v>193.6</v>
      </c>
      <c r="N118">
        <v>112</v>
      </c>
      <c r="O118">
        <v>8.7100000000000009</v>
      </c>
      <c r="P118">
        <v>12.4</v>
      </c>
      <c r="Q118">
        <v>3</v>
      </c>
      <c r="R118">
        <v>3.35</v>
      </c>
      <c r="S118">
        <v>1</v>
      </c>
      <c r="T118" t="s">
        <v>22</v>
      </c>
    </row>
    <row r="119" spans="1:20">
      <c r="A119" t="s">
        <v>49</v>
      </c>
      <c r="B119">
        <v>120</v>
      </c>
      <c r="C119" t="s">
        <v>21</v>
      </c>
      <c r="D119" t="s">
        <v>22</v>
      </c>
      <c r="E119" t="s">
        <v>23</v>
      </c>
      <c r="F119">
        <v>39</v>
      </c>
      <c r="G119">
        <v>200.3</v>
      </c>
      <c r="H119">
        <v>68</v>
      </c>
      <c r="I119">
        <v>34.049999999999997</v>
      </c>
      <c r="J119">
        <v>220.4</v>
      </c>
      <c r="K119">
        <v>97</v>
      </c>
      <c r="L119">
        <v>18.73</v>
      </c>
      <c r="M119">
        <v>253.8</v>
      </c>
      <c r="N119">
        <v>116</v>
      </c>
      <c r="O119">
        <v>11.42</v>
      </c>
      <c r="P119">
        <v>10.5</v>
      </c>
      <c r="Q119">
        <v>4</v>
      </c>
      <c r="R119">
        <v>2.84</v>
      </c>
      <c r="S119">
        <v>0</v>
      </c>
      <c r="T119" t="s">
        <v>22</v>
      </c>
    </row>
    <row r="120" spans="1:20">
      <c r="A120" t="s">
        <v>53</v>
      </c>
      <c r="B120">
        <v>157</v>
      </c>
      <c r="C120" t="s">
        <v>21</v>
      </c>
      <c r="D120" t="s">
        <v>22</v>
      </c>
      <c r="E120" t="s">
        <v>23</v>
      </c>
      <c r="F120">
        <v>28</v>
      </c>
      <c r="G120">
        <v>192.6</v>
      </c>
      <c r="H120">
        <v>107</v>
      </c>
      <c r="I120">
        <v>32.74</v>
      </c>
      <c r="J120">
        <v>195.5</v>
      </c>
      <c r="K120">
        <v>74</v>
      </c>
      <c r="L120">
        <v>16.62</v>
      </c>
      <c r="M120">
        <v>109.7</v>
      </c>
      <c r="N120">
        <v>139</v>
      </c>
      <c r="O120">
        <v>4.9400000000000004</v>
      </c>
      <c r="P120">
        <v>6.8</v>
      </c>
      <c r="Q120">
        <v>5</v>
      </c>
      <c r="R120">
        <v>1.84</v>
      </c>
      <c r="S120">
        <v>3</v>
      </c>
      <c r="T120" t="s">
        <v>22</v>
      </c>
    </row>
    <row r="121" spans="1:20">
      <c r="A121" t="s">
        <v>64</v>
      </c>
      <c r="B121">
        <v>103</v>
      </c>
      <c r="C121" t="s">
        <v>28</v>
      </c>
      <c r="D121" t="s">
        <v>22</v>
      </c>
      <c r="E121" t="s">
        <v>22</v>
      </c>
      <c r="F121">
        <v>0</v>
      </c>
      <c r="G121">
        <v>246.5</v>
      </c>
      <c r="H121">
        <v>47</v>
      </c>
      <c r="I121">
        <v>41.91</v>
      </c>
      <c r="J121">
        <v>195.5</v>
      </c>
      <c r="K121">
        <v>84</v>
      </c>
      <c r="L121">
        <v>16.62</v>
      </c>
      <c r="M121">
        <v>200.5</v>
      </c>
      <c r="N121">
        <v>96</v>
      </c>
      <c r="O121">
        <v>9.02</v>
      </c>
      <c r="P121">
        <v>11.7</v>
      </c>
      <c r="Q121">
        <v>4</v>
      </c>
      <c r="R121">
        <v>3.16</v>
      </c>
      <c r="S121">
        <v>1</v>
      </c>
      <c r="T121" t="s">
        <v>22</v>
      </c>
    </row>
    <row r="122" spans="1:20">
      <c r="A122" t="s">
        <v>64</v>
      </c>
      <c r="B122">
        <v>117</v>
      </c>
      <c r="C122" t="s">
        <v>25</v>
      </c>
      <c r="D122" t="s">
        <v>23</v>
      </c>
      <c r="E122" t="s">
        <v>22</v>
      </c>
      <c r="F122">
        <v>0</v>
      </c>
      <c r="G122">
        <v>167.1</v>
      </c>
      <c r="H122">
        <v>86</v>
      </c>
      <c r="I122">
        <v>28.41</v>
      </c>
      <c r="J122">
        <v>177.5</v>
      </c>
      <c r="K122">
        <v>87</v>
      </c>
      <c r="L122">
        <v>15.09</v>
      </c>
      <c r="M122">
        <v>249.4</v>
      </c>
      <c r="N122">
        <v>132</v>
      </c>
      <c r="O122">
        <v>11.22</v>
      </c>
      <c r="P122">
        <v>14.1</v>
      </c>
      <c r="Q122">
        <v>7</v>
      </c>
      <c r="R122">
        <v>3.81</v>
      </c>
      <c r="S122">
        <v>2</v>
      </c>
      <c r="T122" t="s">
        <v>23</v>
      </c>
    </row>
    <row r="123" spans="1:20">
      <c r="A123" t="s">
        <v>30</v>
      </c>
      <c r="B123">
        <v>121</v>
      </c>
      <c r="C123" t="s">
        <v>25</v>
      </c>
      <c r="D123" t="s">
        <v>22</v>
      </c>
      <c r="E123" t="s">
        <v>22</v>
      </c>
      <c r="F123">
        <v>0</v>
      </c>
      <c r="G123">
        <v>181.5</v>
      </c>
      <c r="H123">
        <v>121</v>
      </c>
      <c r="I123">
        <v>30.86</v>
      </c>
      <c r="J123">
        <v>218.4</v>
      </c>
      <c r="K123">
        <v>98</v>
      </c>
      <c r="L123">
        <v>18.559999999999999</v>
      </c>
      <c r="M123">
        <v>161.6</v>
      </c>
      <c r="N123">
        <v>103</v>
      </c>
      <c r="O123">
        <v>7.27</v>
      </c>
      <c r="P123">
        <v>8.5</v>
      </c>
      <c r="Q123">
        <v>5</v>
      </c>
      <c r="R123">
        <v>2.2999999999999998</v>
      </c>
      <c r="S123">
        <v>1</v>
      </c>
      <c r="T123" t="s">
        <v>22</v>
      </c>
    </row>
    <row r="124" spans="1:20">
      <c r="A124" t="s">
        <v>33</v>
      </c>
      <c r="B124">
        <v>145</v>
      </c>
      <c r="C124" t="s">
        <v>25</v>
      </c>
      <c r="D124" t="s">
        <v>22</v>
      </c>
      <c r="E124" t="s">
        <v>23</v>
      </c>
      <c r="F124">
        <v>43</v>
      </c>
      <c r="G124">
        <v>257.7</v>
      </c>
      <c r="H124">
        <v>97</v>
      </c>
      <c r="I124">
        <v>43.81</v>
      </c>
      <c r="J124">
        <v>162.1</v>
      </c>
      <c r="K124">
        <v>95</v>
      </c>
      <c r="L124">
        <v>13.78</v>
      </c>
      <c r="M124">
        <v>286.89999999999998</v>
      </c>
      <c r="N124">
        <v>86</v>
      </c>
      <c r="O124">
        <v>12.91</v>
      </c>
      <c r="P124">
        <v>11.1</v>
      </c>
      <c r="Q124">
        <v>4</v>
      </c>
      <c r="R124">
        <v>3</v>
      </c>
      <c r="S124">
        <v>2</v>
      </c>
      <c r="T124" t="s">
        <v>22</v>
      </c>
    </row>
    <row r="125" spans="1:20">
      <c r="A125" t="s">
        <v>34</v>
      </c>
      <c r="B125">
        <v>113</v>
      </c>
      <c r="C125" t="s">
        <v>25</v>
      </c>
      <c r="D125" t="s">
        <v>22</v>
      </c>
      <c r="E125" t="s">
        <v>22</v>
      </c>
      <c r="F125">
        <v>0</v>
      </c>
      <c r="G125">
        <v>193.8</v>
      </c>
      <c r="H125">
        <v>99</v>
      </c>
      <c r="I125">
        <v>32.950000000000003</v>
      </c>
      <c r="J125">
        <v>221.4</v>
      </c>
      <c r="K125">
        <v>125</v>
      </c>
      <c r="L125">
        <v>18.82</v>
      </c>
      <c r="M125">
        <v>172.3</v>
      </c>
      <c r="N125">
        <v>67</v>
      </c>
      <c r="O125">
        <v>7.75</v>
      </c>
      <c r="P125">
        <v>10.6</v>
      </c>
      <c r="Q125">
        <v>6</v>
      </c>
      <c r="R125">
        <v>2.86</v>
      </c>
      <c r="S125">
        <v>1</v>
      </c>
      <c r="T125" t="s">
        <v>22</v>
      </c>
    </row>
    <row r="126" spans="1:20">
      <c r="A126" t="s">
        <v>69</v>
      </c>
      <c r="B126">
        <v>117</v>
      </c>
      <c r="C126" t="s">
        <v>21</v>
      </c>
      <c r="D126" t="s">
        <v>22</v>
      </c>
      <c r="E126" t="s">
        <v>22</v>
      </c>
      <c r="F126">
        <v>0</v>
      </c>
      <c r="G126">
        <v>102.8</v>
      </c>
      <c r="H126">
        <v>119</v>
      </c>
      <c r="I126">
        <v>17.48</v>
      </c>
      <c r="J126">
        <v>206.7</v>
      </c>
      <c r="K126">
        <v>91</v>
      </c>
      <c r="L126">
        <v>17.57</v>
      </c>
      <c r="M126">
        <v>299</v>
      </c>
      <c r="N126">
        <v>105</v>
      </c>
      <c r="O126">
        <v>13.46</v>
      </c>
      <c r="P126">
        <v>10.1</v>
      </c>
      <c r="Q126">
        <v>7</v>
      </c>
      <c r="R126">
        <v>2.73</v>
      </c>
      <c r="S126">
        <v>1</v>
      </c>
      <c r="T126" t="s">
        <v>22</v>
      </c>
    </row>
    <row r="127" spans="1:20">
      <c r="A127" t="s">
        <v>20</v>
      </c>
      <c r="B127">
        <v>65</v>
      </c>
      <c r="C127" t="s">
        <v>25</v>
      </c>
      <c r="D127" t="s">
        <v>22</v>
      </c>
      <c r="E127" t="s">
        <v>22</v>
      </c>
      <c r="F127">
        <v>0</v>
      </c>
      <c r="G127">
        <v>187.9</v>
      </c>
      <c r="H127">
        <v>116</v>
      </c>
      <c r="I127">
        <v>31.94</v>
      </c>
      <c r="J127">
        <v>157.6</v>
      </c>
      <c r="K127">
        <v>117</v>
      </c>
      <c r="L127">
        <v>13.4</v>
      </c>
      <c r="M127">
        <v>227.3</v>
      </c>
      <c r="N127">
        <v>86</v>
      </c>
      <c r="O127">
        <v>10.23</v>
      </c>
      <c r="P127">
        <v>7.5</v>
      </c>
      <c r="Q127">
        <v>6</v>
      </c>
      <c r="R127">
        <v>2.0299999999999998</v>
      </c>
      <c r="S127">
        <v>1</v>
      </c>
      <c r="T127" t="s">
        <v>22</v>
      </c>
    </row>
    <row r="128" spans="1:20">
      <c r="A128" t="s">
        <v>33</v>
      </c>
      <c r="B128">
        <v>56</v>
      </c>
      <c r="C128" t="s">
        <v>21</v>
      </c>
      <c r="D128" t="s">
        <v>22</v>
      </c>
      <c r="E128" t="s">
        <v>22</v>
      </c>
      <c r="F128">
        <v>0</v>
      </c>
      <c r="G128">
        <v>226</v>
      </c>
      <c r="H128">
        <v>112</v>
      </c>
      <c r="I128">
        <v>38.42</v>
      </c>
      <c r="J128">
        <v>248.5</v>
      </c>
      <c r="K128">
        <v>118</v>
      </c>
      <c r="L128">
        <v>21.12</v>
      </c>
      <c r="M128">
        <v>140.5</v>
      </c>
      <c r="N128">
        <v>142</v>
      </c>
      <c r="O128">
        <v>6.32</v>
      </c>
      <c r="P128">
        <v>6.9</v>
      </c>
      <c r="Q128">
        <v>11</v>
      </c>
      <c r="R128">
        <v>1.86</v>
      </c>
      <c r="S128">
        <v>1</v>
      </c>
      <c r="T128" t="s">
        <v>22</v>
      </c>
    </row>
    <row r="129" spans="1:20">
      <c r="A129" t="s">
        <v>26</v>
      </c>
      <c r="B129">
        <v>96</v>
      </c>
      <c r="C129" t="s">
        <v>21</v>
      </c>
      <c r="D129" t="s">
        <v>22</v>
      </c>
      <c r="E129" t="s">
        <v>22</v>
      </c>
      <c r="F129">
        <v>0</v>
      </c>
      <c r="G129">
        <v>260.39999999999998</v>
      </c>
      <c r="H129">
        <v>115</v>
      </c>
      <c r="I129">
        <v>44.27</v>
      </c>
      <c r="J129">
        <v>146</v>
      </c>
      <c r="K129">
        <v>46</v>
      </c>
      <c r="L129">
        <v>12.41</v>
      </c>
      <c r="M129">
        <v>269.5</v>
      </c>
      <c r="N129">
        <v>87</v>
      </c>
      <c r="O129">
        <v>12.13</v>
      </c>
      <c r="P129">
        <v>11.5</v>
      </c>
      <c r="Q129">
        <v>4</v>
      </c>
      <c r="R129">
        <v>3.11</v>
      </c>
      <c r="S129">
        <v>5</v>
      </c>
      <c r="T129" t="s">
        <v>22</v>
      </c>
    </row>
    <row r="130" spans="1:20">
      <c r="A130" t="s">
        <v>30</v>
      </c>
      <c r="B130">
        <v>151</v>
      </c>
      <c r="C130" t="s">
        <v>25</v>
      </c>
      <c r="D130" t="s">
        <v>22</v>
      </c>
      <c r="E130" t="s">
        <v>22</v>
      </c>
      <c r="F130">
        <v>0</v>
      </c>
      <c r="G130">
        <v>178.7</v>
      </c>
      <c r="H130">
        <v>116</v>
      </c>
      <c r="I130">
        <v>30.38</v>
      </c>
      <c r="J130">
        <v>292.10000000000002</v>
      </c>
      <c r="K130">
        <v>138</v>
      </c>
      <c r="L130">
        <v>24.83</v>
      </c>
      <c r="M130">
        <v>265.89999999999998</v>
      </c>
      <c r="N130">
        <v>101</v>
      </c>
      <c r="O130">
        <v>11.97</v>
      </c>
      <c r="P130">
        <v>9.8000000000000007</v>
      </c>
      <c r="Q130">
        <v>4</v>
      </c>
      <c r="R130">
        <v>2.65</v>
      </c>
      <c r="S130">
        <v>0</v>
      </c>
      <c r="T130" t="s">
        <v>22</v>
      </c>
    </row>
    <row r="131" spans="1:20">
      <c r="A131" t="s">
        <v>20</v>
      </c>
      <c r="B131">
        <v>83</v>
      </c>
      <c r="C131" t="s">
        <v>21</v>
      </c>
      <c r="D131" t="s">
        <v>22</v>
      </c>
      <c r="E131" t="s">
        <v>22</v>
      </c>
      <c r="F131">
        <v>0</v>
      </c>
      <c r="G131">
        <v>337.4</v>
      </c>
      <c r="H131">
        <v>120</v>
      </c>
      <c r="I131">
        <v>57.36</v>
      </c>
      <c r="J131">
        <v>227.4</v>
      </c>
      <c r="K131">
        <v>116</v>
      </c>
      <c r="L131">
        <v>19.329999999999998</v>
      </c>
      <c r="M131">
        <v>153.9</v>
      </c>
      <c r="N131">
        <v>114</v>
      </c>
      <c r="O131">
        <v>6.93</v>
      </c>
      <c r="P131">
        <v>15.8</v>
      </c>
      <c r="Q131">
        <v>7</v>
      </c>
      <c r="R131">
        <v>4.2699999999999996</v>
      </c>
      <c r="S131">
        <v>0</v>
      </c>
      <c r="T131" t="s">
        <v>23</v>
      </c>
    </row>
    <row r="132" spans="1:20">
      <c r="A132" t="s">
        <v>38</v>
      </c>
      <c r="B132">
        <v>139</v>
      </c>
      <c r="C132" t="s">
        <v>28</v>
      </c>
      <c r="D132" t="s">
        <v>22</v>
      </c>
      <c r="E132" t="s">
        <v>23</v>
      </c>
      <c r="F132">
        <v>23</v>
      </c>
      <c r="G132">
        <v>157.6</v>
      </c>
      <c r="H132">
        <v>129</v>
      </c>
      <c r="I132">
        <v>26.79</v>
      </c>
      <c r="J132">
        <v>247</v>
      </c>
      <c r="K132">
        <v>96</v>
      </c>
      <c r="L132">
        <v>21</v>
      </c>
      <c r="M132">
        <v>259.2</v>
      </c>
      <c r="N132">
        <v>112</v>
      </c>
      <c r="O132">
        <v>11.66</v>
      </c>
      <c r="P132">
        <v>13.7</v>
      </c>
      <c r="Q132">
        <v>2</v>
      </c>
      <c r="R132">
        <v>3.7</v>
      </c>
      <c r="S132">
        <v>0</v>
      </c>
      <c r="T132" t="s">
        <v>22</v>
      </c>
    </row>
    <row r="133" spans="1:20">
      <c r="A133" t="s">
        <v>29</v>
      </c>
      <c r="B133">
        <v>6</v>
      </c>
      <c r="C133" t="s">
        <v>28</v>
      </c>
      <c r="D133" t="s">
        <v>22</v>
      </c>
      <c r="E133" t="s">
        <v>22</v>
      </c>
      <c r="F133">
        <v>0</v>
      </c>
      <c r="G133">
        <v>183.6</v>
      </c>
      <c r="H133">
        <v>117</v>
      </c>
      <c r="I133">
        <v>31.21</v>
      </c>
      <c r="J133">
        <v>256.7</v>
      </c>
      <c r="K133">
        <v>72</v>
      </c>
      <c r="L133">
        <v>21.82</v>
      </c>
      <c r="M133">
        <v>178.6</v>
      </c>
      <c r="N133">
        <v>79</v>
      </c>
      <c r="O133">
        <v>8.0399999999999991</v>
      </c>
      <c r="P133">
        <v>10.199999999999999</v>
      </c>
      <c r="Q133">
        <v>2</v>
      </c>
      <c r="R133">
        <v>2.75</v>
      </c>
      <c r="S133">
        <v>1</v>
      </c>
      <c r="T133" t="s">
        <v>22</v>
      </c>
    </row>
    <row r="134" spans="1:20">
      <c r="A134" t="s">
        <v>40</v>
      </c>
      <c r="B134">
        <v>115</v>
      </c>
      <c r="C134" t="s">
        <v>28</v>
      </c>
      <c r="D134" t="s">
        <v>22</v>
      </c>
      <c r="E134" t="s">
        <v>23</v>
      </c>
      <c r="F134">
        <v>24</v>
      </c>
      <c r="G134">
        <v>142.1</v>
      </c>
      <c r="H134">
        <v>124</v>
      </c>
      <c r="I134">
        <v>24.16</v>
      </c>
      <c r="J134">
        <v>183.4</v>
      </c>
      <c r="K134">
        <v>129</v>
      </c>
      <c r="L134">
        <v>15.59</v>
      </c>
      <c r="M134">
        <v>164.8</v>
      </c>
      <c r="N134">
        <v>114</v>
      </c>
      <c r="O134">
        <v>7.42</v>
      </c>
      <c r="P134">
        <v>9.6</v>
      </c>
      <c r="Q134">
        <v>4</v>
      </c>
      <c r="R134">
        <v>2.59</v>
      </c>
      <c r="S134">
        <v>1</v>
      </c>
      <c r="T134" t="s">
        <v>22</v>
      </c>
    </row>
    <row r="135" spans="1:20">
      <c r="A135" t="s">
        <v>38</v>
      </c>
      <c r="B135">
        <v>141</v>
      </c>
      <c r="C135" t="s">
        <v>21</v>
      </c>
      <c r="D135" t="s">
        <v>22</v>
      </c>
      <c r="E135" t="s">
        <v>22</v>
      </c>
      <c r="F135">
        <v>0</v>
      </c>
      <c r="G135">
        <v>217.1</v>
      </c>
      <c r="H135">
        <v>110</v>
      </c>
      <c r="I135">
        <v>36.909999999999997</v>
      </c>
      <c r="J135">
        <v>241.5</v>
      </c>
      <c r="K135">
        <v>111</v>
      </c>
      <c r="L135">
        <v>20.53</v>
      </c>
      <c r="M135">
        <v>253.5</v>
      </c>
      <c r="N135">
        <v>103</v>
      </c>
      <c r="O135">
        <v>11.41</v>
      </c>
      <c r="P135">
        <v>12</v>
      </c>
      <c r="Q135">
        <v>6</v>
      </c>
      <c r="R135">
        <v>3.24</v>
      </c>
      <c r="S135">
        <v>0</v>
      </c>
      <c r="T135" t="s">
        <v>22</v>
      </c>
    </row>
    <row r="136" spans="1:20">
      <c r="A136" t="s">
        <v>53</v>
      </c>
      <c r="B136">
        <v>62</v>
      </c>
      <c r="C136" t="s">
        <v>21</v>
      </c>
      <c r="D136" t="s">
        <v>22</v>
      </c>
      <c r="E136" t="s">
        <v>22</v>
      </c>
      <c r="F136">
        <v>0</v>
      </c>
      <c r="G136">
        <v>98.9</v>
      </c>
      <c r="H136">
        <v>103</v>
      </c>
      <c r="I136">
        <v>16.809999999999999</v>
      </c>
      <c r="J136">
        <v>135.4</v>
      </c>
      <c r="K136">
        <v>122</v>
      </c>
      <c r="L136">
        <v>11.51</v>
      </c>
      <c r="M136">
        <v>236.6</v>
      </c>
      <c r="N136">
        <v>82</v>
      </c>
      <c r="O136">
        <v>10.65</v>
      </c>
      <c r="P136">
        <v>12.2</v>
      </c>
      <c r="Q136">
        <v>1</v>
      </c>
      <c r="R136">
        <v>3.29</v>
      </c>
      <c r="S136">
        <v>1</v>
      </c>
      <c r="T136" t="s">
        <v>22</v>
      </c>
    </row>
    <row r="137" spans="1:20">
      <c r="A137" t="s">
        <v>48</v>
      </c>
      <c r="B137">
        <v>185</v>
      </c>
      <c r="C137" t="s">
        <v>28</v>
      </c>
      <c r="D137" t="s">
        <v>22</v>
      </c>
      <c r="E137" t="s">
        <v>23</v>
      </c>
      <c r="F137">
        <v>31</v>
      </c>
      <c r="G137">
        <v>189.8</v>
      </c>
      <c r="H137">
        <v>126</v>
      </c>
      <c r="I137">
        <v>32.270000000000003</v>
      </c>
      <c r="J137">
        <v>163.30000000000001</v>
      </c>
      <c r="K137">
        <v>133</v>
      </c>
      <c r="L137">
        <v>13.88</v>
      </c>
      <c r="M137">
        <v>264.8</v>
      </c>
      <c r="N137">
        <v>126</v>
      </c>
      <c r="O137">
        <v>11.92</v>
      </c>
      <c r="P137">
        <v>7.5</v>
      </c>
      <c r="Q137">
        <v>3</v>
      </c>
      <c r="R137">
        <v>2.0299999999999998</v>
      </c>
      <c r="S137">
        <v>1</v>
      </c>
      <c r="T137" t="s">
        <v>22</v>
      </c>
    </row>
    <row r="138" spans="1:20">
      <c r="A138" t="s">
        <v>63</v>
      </c>
      <c r="B138">
        <v>148</v>
      </c>
      <c r="C138" t="s">
        <v>21</v>
      </c>
      <c r="D138" t="s">
        <v>22</v>
      </c>
      <c r="E138" t="s">
        <v>22</v>
      </c>
      <c r="F138">
        <v>0</v>
      </c>
      <c r="G138">
        <v>202</v>
      </c>
      <c r="H138">
        <v>102</v>
      </c>
      <c r="I138">
        <v>34.340000000000003</v>
      </c>
      <c r="J138">
        <v>243.2</v>
      </c>
      <c r="K138">
        <v>128</v>
      </c>
      <c r="L138">
        <v>20.67</v>
      </c>
      <c r="M138">
        <v>261.3</v>
      </c>
      <c r="N138">
        <v>90</v>
      </c>
      <c r="O138">
        <v>11.76</v>
      </c>
      <c r="P138">
        <v>10.9</v>
      </c>
      <c r="Q138">
        <v>3</v>
      </c>
      <c r="R138">
        <v>2.94</v>
      </c>
      <c r="S138">
        <v>1</v>
      </c>
      <c r="T138" t="s">
        <v>22</v>
      </c>
    </row>
    <row r="139" spans="1:20">
      <c r="A139" t="s">
        <v>42</v>
      </c>
      <c r="B139">
        <v>94</v>
      </c>
      <c r="C139" t="s">
        <v>25</v>
      </c>
      <c r="D139" t="s">
        <v>22</v>
      </c>
      <c r="E139" t="s">
        <v>23</v>
      </c>
      <c r="F139">
        <v>38</v>
      </c>
      <c r="G139">
        <v>170.1</v>
      </c>
      <c r="H139">
        <v>124</v>
      </c>
      <c r="I139">
        <v>28.92</v>
      </c>
      <c r="J139">
        <v>193.3</v>
      </c>
      <c r="K139">
        <v>116</v>
      </c>
      <c r="L139">
        <v>16.43</v>
      </c>
      <c r="M139">
        <v>105.9</v>
      </c>
      <c r="N139">
        <v>73</v>
      </c>
      <c r="O139">
        <v>4.7699999999999996</v>
      </c>
      <c r="P139">
        <v>12.8</v>
      </c>
      <c r="Q139">
        <v>4</v>
      </c>
      <c r="R139">
        <v>3.46</v>
      </c>
      <c r="S139">
        <v>1</v>
      </c>
      <c r="T139" t="s">
        <v>22</v>
      </c>
    </row>
    <row r="140" spans="1:20">
      <c r="A140" t="s">
        <v>68</v>
      </c>
      <c r="B140">
        <v>32</v>
      </c>
      <c r="C140" t="s">
        <v>28</v>
      </c>
      <c r="D140" t="s">
        <v>22</v>
      </c>
      <c r="E140" t="s">
        <v>22</v>
      </c>
      <c r="F140">
        <v>0</v>
      </c>
      <c r="G140">
        <v>230.9</v>
      </c>
      <c r="H140">
        <v>87</v>
      </c>
      <c r="I140">
        <v>39.25</v>
      </c>
      <c r="J140">
        <v>187.4</v>
      </c>
      <c r="K140">
        <v>90</v>
      </c>
      <c r="L140">
        <v>15.93</v>
      </c>
      <c r="M140">
        <v>154</v>
      </c>
      <c r="N140">
        <v>53</v>
      </c>
      <c r="O140">
        <v>6.93</v>
      </c>
      <c r="P140">
        <v>6.3</v>
      </c>
      <c r="Q140">
        <v>2</v>
      </c>
      <c r="R140">
        <v>1.7</v>
      </c>
      <c r="S140">
        <v>0</v>
      </c>
      <c r="T140" t="s">
        <v>22</v>
      </c>
    </row>
    <row r="141" spans="1:20">
      <c r="A141" t="s">
        <v>41</v>
      </c>
      <c r="B141">
        <v>68</v>
      </c>
      <c r="C141" t="s">
        <v>25</v>
      </c>
      <c r="D141" t="s">
        <v>22</v>
      </c>
      <c r="E141" t="s">
        <v>22</v>
      </c>
      <c r="F141">
        <v>0</v>
      </c>
      <c r="G141">
        <v>237.1</v>
      </c>
      <c r="H141">
        <v>105</v>
      </c>
      <c r="I141">
        <v>40.31</v>
      </c>
      <c r="J141">
        <v>223.5</v>
      </c>
      <c r="K141">
        <v>105</v>
      </c>
      <c r="L141">
        <v>19</v>
      </c>
      <c r="M141">
        <v>97.4</v>
      </c>
      <c r="N141">
        <v>79</v>
      </c>
      <c r="O141">
        <v>4.38</v>
      </c>
      <c r="P141">
        <v>13.2</v>
      </c>
      <c r="Q141">
        <v>2</v>
      </c>
      <c r="R141">
        <v>3.56</v>
      </c>
      <c r="S141">
        <v>1</v>
      </c>
      <c r="T141" t="s">
        <v>22</v>
      </c>
    </row>
    <row r="142" spans="1:20">
      <c r="A142" t="s">
        <v>61</v>
      </c>
      <c r="B142">
        <v>25</v>
      </c>
      <c r="C142" t="s">
        <v>21</v>
      </c>
      <c r="D142" t="s">
        <v>22</v>
      </c>
      <c r="E142" t="s">
        <v>22</v>
      </c>
      <c r="F142">
        <v>0</v>
      </c>
      <c r="G142">
        <v>119.3</v>
      </c>
      <c r="H142">
        <v>87</v>
      </c>
      <c r="I142">
        <v>20.28</v>
      </c>
      <c r="J142">
        <v>211.5</v>
      </c>
      <c r="K142">
        <v>101</v>
      </c>
      <c r="L142">
        <v>17.98</v>
      </c>
      <c r="M142">
        <v>268.89999999999998</v>
      </c>
      <c r="N142">
        <v>86</v>
      </c>
      <c r="O142">
        <v>12.1</v>
      </c>
      <c r="P142">
        <v>10.5</v>
      </c>
      <c r="Q142">
        <v>4</v>
      </c>
      <c r="R142">
        <v>2.84</v>
      </c>
      <c r="S142">
        <v>3</v>
      </c>
      <c r="T142" t="s">
        <v>22</v>
      </c>
    </row>
    <row r="143" spans="1:20">
      <c r="A143" t="s">
        <v>52</v>
      </c>
      <c r="B143">
        <v>65</v>
      </c>
      <c r="C143" t="s">
        <v>21</v>
      </c>
      <c r="D143" t="s">
        <v>22</v>
      </c>
      <c r="E143" t="s">
        <v>22</v>
      </c>
      <c r="F143">
        <v>0</v>
      </c>
      <c r="G143">
        <v>116.8</v>
      </c>
      <c r="H143">
        <v>87</v>
      </c>
      <c r="I143">
        <v>19.86</v>
      </c>
      <c r="J143">
        <v>178.9</v>
      </c>
      <c r="K143">
        <v>93</v>
      </c>
      <c r="L143">
        <v>15.21</v>
      </c>
      <c r="M143">
        <v>182.4</v>
      </c>
      <c r="N143">
        <v>150</v>
      </c>
      <c r="O143">
        <v>8.2100000000000009</v>
      </c>
      <c r="P143">
        <v>14.1</v>
      </c>
      <c r="Q143">
        <v>2</v>
      </c>
      <c r="R143">
        <v>3.81</v>
      </c>
      <c r="S143">
        <v>1</v>
      </c>
      <c r="T143" t="s">
        <v>22</v>
      </c>
    </row>
    <row r="144" spans="1:20">
      <c r="A144" t="s">
        <v>30</v>
      </c>
      <c r="B144">
        <v>179</v>
      </c>
      <c r="C144" t="s">
        <v>25</v>
      </c>
      <c r="D144" t="s">
        <v>22</v>
      </c>
      <c r="E144" t="s">
        <v>22</v>
      </c>
      <c r="F144">
        <v>0</v>
      </c>
      <c r="G144">
        <v>219.2</v>
      </c>
      <c r="H144">
        <v>92</v>
      </c>
      <c r="I144">
        <v>37.26</v>
      </c>
      <c r="J144">
        <v>149.4</v>
      </c>
      <c r="K144">
        <v>125</v>
      </c>
      <c r="L144">
        <v>12.7</v>
      </c>
      <c r="M144">
        <v>244.7</v>
      </c>
      <c r="N144">
        <v>104</v>
      </c>
      <c r="O144">
        <v>11.01</v>
      </c>
      <c r="P144">
        <v>6.1</v>
      </c>
      <c r="Q144">
        <v>5</v>
      </c>
      <c r="R144">
        <v>1.65</v>
      </c>
      <c r="S144">
        <v>0</v>
      </c>
      <c r="T144" t="s">
        <v>22</v>
      </c>
    </row>
    <row r="145" spans="1:20">
      <c r="A145" t="s">
        <v>69</v>
      </c>
      <c r="B145">
        <v>94</v>
      </c>
      <c r="C145" t="s">
        <v>21</v>
      </c>
      <c r="D145" t="s">
        <v>22</v>
      </c>
      <c r="E145" t="s">
        <v>22</v>
      </c>
      <c r="F145">
        <v>0</v>
      </c>
      <c r="G145">
        <v>252.6</v>
      </c>
      <c r="H145">
        <v>104</v>
      </c>
      <c r="I145">
        <v>42.94</v>
      </c>
      <c r="J145">
        <v>169</v>
      </c>
      <c r="K145">
        <v>125</v>
      </c>
      <c r="L145">
        <v>14.37</v>
      </c>
      <c r="M145">
        <v>170.9</v>
      </c>
      <c r="N145">
        <v>106</v>
      </c>
      <c r="O145">
        <v>7.69</v>
      </c>
      <c r="P145">
        <v>11.1</v>
      </c>
      <c r="Q145">
        <v>7</v>
      </c>
      <c r="R145">
        <v>3</v>
      </c>
      <c r="S145">
        <v>2</v>
      </c>
      <c r="T145" t="s">
        <v>22</v>
      </c>
    </row>
    <row r="146" spans="1:20">
      <c r="A146" t="s">
        <v>60</v>
      </c>
      <c r="B146">
        <v>62</v>
      </c>
      <c r="C146" t="s">
        <v>21</v>
      </c>
      <c r="D146" t="s">
        <v>22</v>
      </c>
      <c r="E146" t="s">
        <v>22</v>
      </c>
      <c r="F146">
        <v>0</v>
      </c>
      <c r="G146">
        <v>147.1</v>
      </c>
      <c r="H146">
        <v>91</v>
      </c>
      <c r="I146">
        <v>25.01</v>
      </c>
      <c r="J146">
        <v>190.4</v>
      </c>
      <c r="K146">
        <v>107</v>
      </c>
      <c r="L146">
        <v>16.18</v>
      </c>
      <c r="M146">
        <v>195.2</v>
      </c>
      <c r="N146">
        <v>115</v>
      </c>
      <c r="O146">
        <v>8.7799999999999994</v>
      </c>
      <c r="P146">
        <v>12.2</v>
      </c>
      <c r="Q146">
        <v>3</v>
      </c>
      <c r="R146">
        <v>3.29</v>
      </c>
      <c r="S146">
        <v>0</v>
      </c>
      <c r="T146" t="s">
        <v>22</v>
      </c>
    </row>
    <row r="147" spans="1:20">
      <c r="A147" t="s">
        <v>50</v>
      </c>
      <c r="B147">
        <v>116</v>
      </c>
      <c r="C147" t="s">
        <v>25</v>
      </c>
      <c r="D147" t="s">
        <v>22</v>
      </c>
      <c r="E147" t="s">
        <v>22</v>
      </c>
      <c r="F147">
        <v>0</v>
      </c>
      <c r="G147">
        <v>173.5</v>
      </c>
      <c r="H147">
        <v>93</v>
      </c>
      <c r="I147">
        <v>29.5</v>
      </c>
      <c r="J147">
        <v>194.1</v>
      </c>
      <c r="K147">
        <v>76</v>
      </c>
      <c r="L147">
        <v>16.5</v>
      </c>
      <c r="M147">
        <v>208</v>
      </c>
      <c r="N147">
        <v>112</v>
      </c>
      <c r="O147">
        <v>9.36</v>
      </c>
      <c r="P147">
        <v>16.2</v>
      </c>
      <c r="Q147">
        <v>10</v>
      </c>
      <c r="R147">
        <v>4.37</v>
      </c>
      <c r="S147">
        <v>3</v>
      </c>
      <c r="T147" t="s">
        <v>22</v>
      </c>
    </row>
    <row r="148" spans="1:20">
      <c r="A148" t="s">
        <v>70</v>
      </c>
      <c r="B148">
        <v>70</v>
      </c>
      <c r="C148" t="s">
        <v>25</v>
      </c>
      <c r="D148" t="s">
        <v>22</v>
      </c>
      <c r="E148" t="s">
        <v>22</v>
      </c>
      <c r="F148">
        <v>0</v>
      </c>
      <c r="G148">
        <v>232.1</v>
      </c>
      <c r="H148">
        <v>122</v>
      </c>
      <c r="I148">
        <v>39.46</v>
      </c>
      <c r="J148">
        <v>292.3</v>
      </c>
      <c r="K148">
        <v>112</v>
      </c>
      <c r="L148">
        <v>24.85</v>
      </c>
      <c r="M148">
        <v>201.2</v>
      </c>
      <c r="N148">
        <v>112</v>
      </c>
      <c r="O148">
        <v>9.0500000000000007</v>
      </c>
      <c r="P148">
        <v>0</v>
      </c>
      <c r="Q148">
        <v>0</v>
      </c>
      <c r="R148">
        <v>0</v>
      </c>
      <c r="S148">
        <v>3</v>
      </c>
      <c r="T148" t="s">
        <v>22</v>
      </c>
    </row>
    <row r="149" spans="1:20">
      <c r="A149" t="s">
        <v>31</v>
      </c>
      <c r="B149">
        <v>94</v>
      </c>
      <c r="C149" t="s">
        <v>28</v>
      </c>
      <c r="D149" t="s">
        <v>23</v>
      </c>
      <c r="E149" t="s">
        <v>23</v>
      </c>
      <c r="F149">
        <v>23</v>
      </c>
      <c r="G149">
        <v>197.1</v>
      </c>
      <c r="H149">
        <v>125</v>
      </c>
      <c r="I149">
        <v>33.51</v>
      </c>
      <c r="J149">
        <v>214.5</v>
      </c>
      <c r="K149">
        <v>136</v>
      </c>
      <c r="L149">
        <v>18.23</v>
      </c>
      <c r="M149">
        <v>282.2</v>
      </c>
      <c r="N149">
        <v>103</v>
      </c>
      <c r="O149">
        <v>12.7</v>
      </c>
      <c r="P149">
        <v>9.5</v>
      </c>
      <c r="Q149">
        <v>5</v>
      </c>
      <c r="R149">
        <v>2.57</v>
      </c>
      <c r="S149">
        <v>4</v>
      </c>
      <c r="T149" t="s">
        <v>22</v>
      </c>
    </row>
    <row r="150" spans="1:20">
      <c r="A150" t="s">
        <v>47</v>
      </c>
      <c r="B150">
        <v>126</v>
      </c>
      <c r="C150" t="s">
        <v>21</v>
      </c>
      <c r="D150" t="s">
        <v>22</v>
      </c>
      <c r="E150" t="s">
        <v>22</v>
      </c>
      <c r="F150">
        <v>0</v>
      </c>
      <c r="G150">
        <v>58.2</v>
      </c>
      <c r="H150">
        <v>94</v>
      </c>
      <c r="I150">
        <v>9.89</v>
      </c>
      <c r="J150">
        <v>138.69999999999999</v>
      </c>
      <c r="K150">
        <v>118</v>
      </c>
      <c r="L150">
        <v>11.79</v>
      </c>
      <c r="M150">
        <v>136.80000000000001</v>
      </c>
      <c r="N150">
        <v>91</v>
      </c>
      <c r="O150">
        <v>6.16</v>
      </c>
      <c r="P150">
        <v>11.9</v>
      </c>
      <c r="Q150">
        <v>1</v>
      </c>
      <c r="R150">
        <v>3.21</v>
      </c>
      <c r="S150">
        <v>5</v>
      </c>
      <c r="T150" t="s">
        <v>23</v>
      </c>
    </row>
    <row r="151" spans="1:20">
      <c r="A151" t="s">
        <v>36</v>
      </c>
      <c r="B151">
        <v>67</v>
      </c>
      <c r="C151" t="s">
        <v>25</v>
      </c>
      <c r="D151" t="s">
        <v>22</v>
      </c>
      <c r="E151" t="s">
        <v>23</v>
      </c>
      <c r="F151">
        <v>36</v>
      </c>
      <c r="G151">
        <v>115.6</v>
      </c>
      <c r="H151">
        <v>111</v>
      </c>
      <c r="I151">
        <v>19.649999999999999</v>
      </c>
      <c r="J151">
        <v>237.7</v>
      </c>
      <c r="K151">
        <v>94</v>
      </c>
      <c r="L151">
        <v>20.2</v>
      </c>
      <c r="M151">
        <v>169.9</v>
      </c>
      <c r="N151">
        <v>103</v>
      </c>
      <c r="O151">
        <v>7.65</v>
      </c>
      <c r="P151">
        <v>9.9</v>
      </c>
      <c r="Q151">
        <v>12</v>
      </c>
      <c r="R151">
        <v>2.67</v>
      </c>
      <c r="S151">
        <v>2</v>
      </c>
      <c r="T151" t="s">
        <v>22</v>
      </c>
    </row>
    <row r="152" spans="1:20">
      <c r="A152" t="s">
        <v>46</v>
      </c>
      <c r="B152">
        <v>19</v>
      </c>
      <c r="C152" t="s">
        <v>25</v>
      </c>
      <c r="D152" t="s">
        <v>22</v>
      </c>
      <c r="E152" t="s">
        <v>22</v>
      </c>
      <c r="F152">
        <v>0</v>
      </c>
      <c r="G152">
        <v>186.1</v>
      </c>
      <c r="H152">
        <v>98</v>
      </c>
      <c r="I152">
        <v>31.64</v>
      </c>
      <c r="J152">
        <v>254.3</v>
      </c>
      <c r="K152">
        <v>57</v>
      </c>
      <c r="L152">
        <v>21.62</v>
      </c>
      <c r="M152">
        <v>214</v>
      </c>
      <c r="N152">
        <v>127</v>
      </c>
      <c r="O152">
        <v>9.6300000000000008</v>
      </c>
      <c r="P152">
        <v>14.6</v>
      </c>
      <c r="Q152">
        <v>7</v>
      </c>
      <c r="R152">
        <v>3.94</v>
      </c>
      <c r="S152">
        <v>2</v>
      </c>
      <c r="T152" t="s">
        <v>22</v>
      </c>
    </row>
    <row r="153" spans="1:20">
      <c r="A153" t="s">
        <v>38</v>
      </c>
      <c r="B153">
        <v>170</v>
      </c>
      <c r="C153" t="s">
        <v>28</v>
      </c>
      <c r="D153" t="s">
        <v>23</v>
      </c>
      <c r="E153" t="s">
        <v>22</v>
      </c>
      <c r="F153">
        <v>0</v>
      </c>
      <c r="G153">
        <v>259.89999999999998</v>
      </c>
      <c r="H153">
        <v>68</v>
      </c>
      <c r="I153">
        <v>44.18</v>
      </c>
      <c r="J153">
        <v>245</v>
      </c>
      <c r="K153">
        <v>122</v>
      </c>
      <c r="L153">
        <v>20.83</v>
      </c>
      <c r="M153">
        <v>134.4</v>
      </c>
      <c r="N153">
        <v>121</v>
      </c>
      <c r="O153">
        <v>6.05</v>
      </c>
      <c r="P153">
        <v>8.4</v>
      </c>
      <c r="Q153">
        <v>3</v>
      </c>
      <c r="R153">
        <v>2.27</v>
      </c>
      <c r="S153">
        <v>3</v>
      </c>
      <c r="T153" t="s">
        <v>22</v>
      </c>
    </row>
    <row r="154" spans="1:20">
      <c r="A154" t="s">
        <v>61</v>
      </c>
      <c r="B154">
        <v>73</v>
      </c>
      <c r="C154" t="s">
        <v>21</v>
      </c>
      <c r="D154" t="s">
        <v>22</v>
      </c>
      <c r="E154" t="s">
        <v>22</v>
      </c>
      <c r="F154">
        <v>0</v>
      </c>
      <c r="G154">
        <v>214.3</v>
      </c>
      <c r="H154">
        <v>145</v>
      </c>
      <c r="I154">
        <v>36.43</v>
      </c>
      <c r="J154">
        <v>268.5</v>
      </c>
      <c r="K154">
        <v>135</v>
      </c>
      <c r="L154">
        <v>22.82</v>
      </c>
      <c r="M154">
        <v>241.2</v>
      </c>
      <c r="N154">
        <v>92</v>
      </c>
      <c r="O154">
        <v>10.85</v>
      </c>
      <c r="P154">
        <v>10.8</v>
      </c>
      <c r="Q154">
        <v>13</v>
      </c>
      <c r="R154">
        <v>2.92</v>
      </c>
      <c r="S154">
        <v>1</v>
      </c>
      <c r="T154" t="s">
        <v>22</v>
      </c>
    </row>
    <row r="155" spans="1:20">
      <c r="A155" t="s">
        <v>36</v>
      </c>
      <c r="B155">
        <v>106</v>
      </c>
      <c r="C155" t="s">
        <v>25</v>
      </c>
      <c r="D155" t="s">
        <v>22</v>
      </c>
      <c r="E155" t="s">
        <v>22</v>
      </c>
      <c r="F155">
        <v>0</v>
      </c>
      <c r="G155">
        <v>158.69999999999999</v>
      </c>
      <c r="H155">
        <v>74</v>
      </c>
      <c r="I155">
        <v>26.98</v>
      </c>
      <c r="J155">
        <v>64.3</v>
      </c>
      <c r="K155">
        <v>139</v>
      </c>
      <c r="L155">
        <v>5.47</v>
      </c>
      <c r="M155">
        <v>198.5</v>
      </c>
      <c r="N155">
        <v>103</v>
      </c>
      <c r="O155">
        <v>8.93</v>
      </c>
      <c r="P155">
        <v>10.199999999999999</v>
      </c>
      <c r="Q155">
        <v>4</v>
      </c>
      <c r="R155">
        <v>2.75</v>
      </c>
      <c r="S155">
        <v>1</v>
      </c>
      <c r="T155" t="s">
        <v>22</v>
      </c>
    </row>
    <row r="156" spans="1:20">
      <c r="A156" t="s">
        <v>42</v>
      </c>
      <c r="B156">
        <v>93</v>
      </c>
      <c r="C156" t="s">
        <v>21</v>
      </c>
      <c r="D156" t="s">
        <v>22</v>
      </c>
      <c r="E156" t="s">
        <v>22</v>
      </c>
      <c r="F156">
        <v>0</v>
      </c>
      <c r="G156">
        <v>271.60000000000002</v>
      </c>
      <c r="H156">
        <v>71</v>
      </c>
      <c r="I156">
        <v>46.17</v>
      </c>
      <c r="J156">
        <v>229.4</v>
      </c>
      <c r="K156">
        <v>108</v>
      </c>
      <c r="L156">
        <v>19.5</v>
      </c>
      <c r="M156">
        <v>77.3</v>
      </c>
      <c r="N156">
        <v>121</v>
      </c>
      <c r="O156">
        <v>3.48</v>
      </c>
      <c r="P156">
        <v>10.9</v>
      </c>
      <c r="Q156">
        <v>3</v>
      </c>
      <c r="R156">
        <v>2.94</v>
      </c>
      <c r="S156">
        <v>2</v>
      </c>
      <c r="T156" t="s">
        <v>22</v>
      </c>
    </row>
    <row r="157" spans="1:20">
      <c r="A157" t="s">
        <v>59</v>
      </c>
      <c r="B157">
        <v>51</v>
      </c>
      <c r="C157" t="s">
        <v>25</v>
      </c>
      <c r="D157" t="s">
        <v>22</v>
      </c>
      <c r="E157" t="s">
        <v>22</v>
      </c>
      <c r="F157">
        <v>0</v>
      </c>
      <c r="G157">
        <v>232.4</v>
      </c>
      <c r="H157">
        <v>109</v>
      </c>
      <c r="I157">
        <v>39.51</v>
      </c>
      <c r="J157">
        <v>187.4</v>
      </c>
      <c r="K157">
        <v>95</v>
      </c>
      <c r="L157">
        <v>15.93</v>
      </c>
      <c r="M157">
        <v>231.2</v>
      </c>
      <c r="N157">
        <v>107</v>
      </c>
      <c r="O157">
        <v>10.4</v>
      </c>
      <c r="P157">
        <v>9.1</v>
      </c>
      <c r="Q157">
        <v>3</v>
      </c>
      <c r="R157">
        <v>2.46</v>
      </c>
      <c r="S157">
        <v>1</v>
      </c>
      <c r="T157" t="s">
        <v>22</v>
      </c>
    </row>
    <row r="158" spans="1:20">
      <c r="A158" t="s">
        <v>39</v>
      </c>
      <c r="B158">
        <v>130</v>
      </c>
      <c r="C158" t="s">
        <v>21</v>
      </c>
      <c r="D158" t="s">
        <v>22</v>
      </c>
      <c r="E158" t="s">
        <v>22</v>
      </c>
      <c r="F158">
        <v>0</v>
      </c>
      <c r="G158">
        <v>176.9</v>
      </c>
      <c r="H158">
        <v>109</v>
      </c>
      <c r="I158">
        <v>30.07</v>
      </c>
      <c r="J158">
        <v>90.7</v>
      </c>
      <c r="K158">
        <v>104</v>
      </c>
      <c r="L158">
        <v>7.71</v>
      </c>
      <c r="M158">
        <v>238</v>
      </c>
      <c r="N158">
        <v>69</v>
      </c>
      <c r="O158">
        <v>10.71</v>
      </c>
      <c r="P158">
        <v>9.5</v>
      </c>
      <c r="Q158">
        <v>2</v>
      </c>
      <c r="R158">
        <v>2.57</v>
      </c>
      <c r="S158">
        <v>1</v>
      </c>
      <c r="T158" t="s">
        <v>22</v>
      </c>
    </row>
    <row r="159" spans="1:20">
      <c r="A159" t="s">
        <v>65</v>
      </c>
      <c r="B159">
        <v>80</v>
      </c>
      <c r="C159" t="s">
        <v>25</v>
      </c>
      <c r="D159" t="s">
        <v>22</v>
      </c>
      <c r="E159" t="s">
        <v>22</v>
      </c>
      <c r="F159">
        <v>0</v>
      </c>
      <c r="G159">
        <v>209.9</v>
      </c>
      <c r="H159">
        <v>74</v>
      </c>
      <c r="I159">
        <v>35.68</v>
      </c>
      <c r="J159">
        <v>195.1</v>
      </c>
      <c r="K159">
        <v>77</v>
      </c>
      <c r="L159">
        <v>16.579999999999998</v>
      </c>
      <c r="M159">
        <v>208.2</v>
      </c>
      <c r="N159">
        <v>119</v>
      </c>
      <c r="O159">
        <v>9.3699999999999992</v>
      </c>
      <c r="P159">
        <v>8.8000000000000007</v>
      </c>
      <c r="Q159">
        <v>4</v>
      </c>
      <c r="R159">
        <v>2.38</v>
      </c>
      <c r="S159">
        <v>2</v>
      </c>
      <c r="T159" t="s">
        <v>22</v>
      </c>
    </row>
    <row r="160" spans="1:20">
      <c r="A160" t="s">
        <v>35</v>
      </c>
      <c r="B160">
        <v>94</v>
      </c>
      <c r="C160" t="s">
        <v>21</v>
      </c>
      <c r="D160" t="s">
        <v>22</v>
      </c>
      <c r="E160" t="s">
        <v>22</v>
      </c>
      <c r="F160">
        <v>0</v>
      </c>
      <c r="G160">
        <v>137.5</v>
      </c>
      <c r="H160">
        <v>118</v>
      </c>
      <c r="I160">
        <v>23.38</v>
      </c>
      <c r="J160">
        <v>203.2</v>
      </c>
      <c r="K160">
        <v>88</v>
      </c>
      <c r="L160">
        <v>17.27</v>
      </c>
      <c r="M160">
        <v>150</v>
      </c>
      <c r="N160">
        <v>131</v>
      </c>
      <c r="O160">
        <v>6.75</v>
      </c>
      <c r="P160">
        <v>13.4</v>
      </c>
      <c r="Q160">
        <v>2</v>
      </c>
      <c r="R160">
        <v>3.62</v>
      </c>
      <c r="S160">
        <v>0</v>
      </c>
      <c r="T160" t="s">
        <v>22</v>
      </c>
    </row>
    <row r="161" spans="1:20">
      <c r="A161" t="s">
        <v>26</v>
      </c>
      <c r="B161">
        <v>118</v>
      </c>
      <c r="C161" t="s">
        <v>25</v>
      </c>
      <c r="D161" t="s">
        <v>22</v>
      </c>
      <c r="E161" t="s">
        <v>23</v>
      </c>
      <c r="F161">
        <v>23</v>
      </c>
      <c r="G161">
        <v>289.5</v>
      </c>
      <c r="H161">
        <v>52</v>
      </c>
      <c r="I161">
        <v>49.22</v>
      </c>
      <c r="J161">
        <v>166.6</v>
      </c>
      <c r="K161">
        <v>111</v>
      </c>
      <c r="L161">
        <v>14.16</v>
      </c>
      <c r="M161">
        <v>119.1</v>
      </c>
      <c r="N161">
        <v>88</v>
      </c>
      <c r="O161">
        <v>5.36</v>
      </c>
      <c r="P161">
        <v>9.5</v>
      </c>
      <c r="Q161">
        <v>4</v>
      </c>
      <c r="R161">
        <v>2.57</v>
      </c>
      <c r="S161">
        <v>1</v>
      </c>
      <c r="T161" t="s">
        <v>22</v>
      </c>
    </row>
    <row r="162" spans="1:20">
      <c r="A162" t="s">
        <v>49</v>
      </c>
      <c r="B162">
        <v>117</v>
      </c>
      <c r="C162" t="s">
        <v>21</v>
      </c>
      <c r="D162" t="s">
        <v>22</v>
      </c>
      <c r="E162" t="s">
        <v>23</v>
      </c>
      <c r="F162">
        <v>23</v>
      </c>
      <c r="G162">
        <v>198.1</v>
      </c>
      <c r="H162">
        <v>86</v>
      </c>
      <c r="I162">
        <v>33.68</v>
      </c>
      <c r="J162">
        <v>177</v>
      </c>
      <c r="K162">
        <v>86</v>
      </c>
      <c r="L162">
        <v>15.05</v>
      </c>
      <c r="M162">
        <v>180.5</v>
      </c>
      <c r="N162">
        <v>92</v>
      </c>
      <c r="O162">
        <v>8.1199999999999992</v>
      </c>
      <c r="P162">
        <v>6.8</v>
      </c>
      <c r="Q162">
        <v>6</v>
      </c>
      <c r="R162">
        <v>1.84</v>
      </c>
      <c r="S162">
        <v>1</v>
      </c>
      <c r="T162" t="s">
        <v>22</v>
      </c>
    </row>
    <row r="163" spans="1:20">
      <c r="A163" t="s">
        <v>71</v>
      </c>
      <c r="B163">
        <v>78</v>
      </c>
      <c r="C163" t="s">
        <v>21</v>
      </c>
      <c r="D163" t="s">
        <v>22</v>
      </c>
      <c r="E163" t="s">
        <v>22</v>
      </c>
      <c r="F163">
        <v>0</v>
      </c>
      <c r="G163">
        <v>149.69999999999999</v>
      </c>
      <c r="H163">
        <v>119</v>
      </c>
      <c r="I163">
        <v>25.45</v>
      </c>
      <c r="J163">
        <v>182.2</v>
      </c>
      <c r="K163">
        <v>115</v>
      </c>
      <c r="L163">
        <v>15.49</v>
      </c>
      <c r="M163">
        <v>261.5</v>
      </c>
      <c r="N163">
        <v>126</v>
      </c>
      <c r="O163">
        <v>11.77</v>
      </c>
      <c r="P163">
        <v>9.6999999999999993</v>
      </c>
      <c r="Q163">
        <v>8</v>
      </c>
      <c r="R163">
        <v>2.62</v>
      </c>
      <c r="S163">
        <v>0</v>
      </c>
      <c r="T163" t="s">
        <v>22</v>
      </c>
    </row>
    <row r="164" spans="1:20">
      <c r="A164" t="s">
        <v>39</v>
      </c>
      <c r="B164">
        <v>208</v>
      </c>
      <c r="C164" t="s">
        <v>28</v>
      </c>
      <c r="D164" t="s">
        <v>22</v>
      </c>
      <c r="E164" t="s">
        <v>22</v>
      </c>
      <c r="F164">
        <v>0</v>
      </c>
      <c r="G164">
        <v>326.5</v>
      </c>
      <c r="H164">
        <v>67</v>
      </c>
      <c r="I164">
        <v>55.51</v>
      </c>
      <c r="J164">
        <v>176.3</v>
      </c>
      <c r="K164">
        <v>113</v>
      </c>
      <c r="L164">
        <v>14.99</v>
      </c>
      <c r="M164">
        <v>181.7</v>
      </c>
      <c r="N164">
        <v>102</v>
      </c>
      <c r="O164">
        <v>8.18</v>
      </c>
      <c r="P164">
        <v>10.7</v>
      </c>
      <c r="Q164">
        <v>6</v>
      </c>
      <c r="R164">
        <v>2.89</v>
      </c>
      <c r="S164">
        <v>2</v>
      </c>
      <c r="T164" t="s">
        <v>23</v>
      </c>
    </row>
    <row r="165" spans="1:20">
      <c r="A165" t="s">
        <v>66</v>
      </c>
      <c r="B165">
        <v>131</v>
      </c>
      <c r="C165" t="s">
        <v>28</v>
      </c>
      <c r="D165" t="s">
        <v>23</v>
      </c>
      <c r="E165" t="s">
        <v>23</v>
      </c>
      <c r="F165">
        <v>26</v>
      </c>
      <c r="G165">
        <v>292.89999999999998</v>
      </c>
      <c r="H165">
        <v>101</v>
      </c>
      <c r="I165">
        <v>49.79</v>
      </c>
      <c r="J165">
        <v>199.7</v>
      </c>
      <c r="K165">
        <v>97</v>
      </c>
      <c r="L165">
        <v>16.97</v>
      </c>
      <c r="M165">
        <v>255.3</v>
      </c>
      <c r="N165">
        <v>127</v>
      </c>
      <c r="O165">
        <v>11.49</v>
      </c>
      <c r="P165">
        <v>13.8</v>
      </c>
      <c r="Q165">
        <v>7</v>
      </c>
      <c r="R165">
        <v>3.73</v>
      </c>
      <c r="S165">
        <v>4</v>
      </c>
      <c r="T165" t="s">
        <v>23</v>
      </c>
    </row>
    <row r="166" spans="1:20">
      <c r="A166" t="s">
        <v>63</v>
      </c>
      <c r="B166">
        <v>63</v>
      </c>
      <c r="C166" t="s">
        <v>25</v>
      </c>
      <c r="D166" t="s">
        <v>22</v>
      </c>
      <c r="E166" t="s">
        <v>22</v>
      </c>
      <c r="F166">
        <v>0</v>
      </c>
      <c r="G166">
        <v>83</v>
      </c>
      <c r="H166">
        <v>64</v>
      </c>
      <c r="I166">
        <v>14.11</v>
      </c>
      <c r="J166">
        <v>177</v>
      </c>
      <c r="K166">
        <v>106</v>
      </c>
      <c r="L166">
        <v>15.05</v>
      </c>
      <c r="M166">
        <v>245.7</v>
      </c>
      <c r="N166">
        <v>89</v>
      </c>
      <c r="O166">
        <v>11.06</v>
      </c>
      <c r="P166">
        <v>13</v>
      </c>
      <c r="Q166">
        <v>3</v>
      </c>
      <c r="R166">
        <v>3.51</v>
      </c>
      <c r="S166">
        <v>0</v>
      </c>
      <c r="T166" t="s">
        <v>22</v>
      </c>
    </row>
    <row r="167" spans="1:20">
      <c r="A167" t="s">
        <v>60</v>
      </c>
      <c r="B167">
        <v>53</v>
      </c>
      <c r="C167" t="s">
        <v>21</v>
      </c>
      <c r="D167" t="s">
        <v>22</v>
      </c>
      <c r="E167" t="s">
        <v>23</v>
      </c>
      <c r="F167">
        <v>24</v>
      </c>
      <c r="G167">
        <v>145.69999999999999</v>
      </c>
      <c r="H167">
        <v>146</v>
      </c>
      <c r="I167">
        <v>24.77</v>
      </c>
      <c r="J167">
        <v>220.5</v>
      </c>
      <c r="K167">
        <v>136</v>
      </c>
      <c r="L167">
        <v>18.739999999999998</v>
      </c>
      <c r="M167">
        <v>249.9</v>
      </c>
      <c r="N167">
        <v>96</v>
      </c>
      <c r="O167">
        <v>11.25</v>
      </c>
      <c r="P167">
        <v>13.1</v>
      </c>
      <c r="Q167">
        <v>5</v>
      </c>
      <c r="R167">
        <v>3.54</v>
      </c>
      <c r="S167">
        <v>3</v>
      </c>
      <c r="T167" t="s">
        <v>22</v>
      </c>
    </row>
    <row r="168" spans="1:20">
      <c r="A168" t="s">
        <v>54</v>
      </c>
      <c r="B168">
        <v>62</v>
      </c>
      <c r="C168" t="s">
        <v>25</v>
      </c>
      <c r="D168" t="s">
        <v>22</v>
      </c>
      <c r="E168" t="s">
        <v>22</v>
      </c>
      <c r="F168">
        <v>0</v>
      </c>
      <c r="G168">
        <v>182.3</v>
      </c>
      <c r="H168">
        <v>101</v>
      </c>
      <c r="I168">
        <v>30.99</v>
      </c>
      <c r="J168">
        <v>328.2</v>
      </c>
      <c r="K168">
        <v>93</v>
      </c>
      <c r="L168">
        <v>27.9</v>
      </c>
      <c r="M168">
        <v>245</v>
      </c>
      <c r="N168">
        <v>131</v>
      </c>
      <c r="O168">
        <v>11.03</v>
      </c>
      <c r="P168">
        <v>11.2</v>
      </c>
      <c r="Q168">
        <v>1</v>
      </c>
      <c r="R168">
        <v>3.02</v>
      </c>
      <c r="S168">
        <v>2</v>
      </c>
      <c r="T168" t="s">
        <v>22</v>
      </c>
    </row>
    <row r="169" spans="1:20">
      <c r="A169" t="s">
        <v>49</v>
      </c>
      <c r="B169">
        <v>97</v>
      </c>
      <c r="C169" t="s">
        <v>21</v>
      </c>
      <c r="D169" t="s">
        <v>22</v>
      </c>
      <c r="E169" t="s">
        <v>22</v>
      </c>
      <c r="F169">
        <v>0</v>
      </c>
      <c r="G169">
        <v>218</v>
      </c>
      <c r="H169">
        <v>86</v>
      </c>
      <c r="I169">
        <v>37.06</v>
      </c>
      <c r="J169">
        <v>184</v>
      </c>
      <c r="K169">
        <v>94</v>
      </c>
      <c r="L169">
        <v>15.64</v>
      </c>
      <c r="M169">
        <v>240.5</v>
      </c>
      <c r="N169">
        <v>110</v>
      </c>
      <c r="O169">
        <v>10.82</v>
      </c>
      <c r="P169">
        <v>6.4</v>
      </c>
      <c r="Q169">
        <v>8</v>
      </c>
      <c r="R169">
        <v>1.73</v>
      </c>
      <c r="S169">
        <v>3</v>
      </c>
      <c r="T169" t="s">
        <v>22</v>
      </c>
    </row>
    <row r="170" spans="1:20">
      <c r="A170" t="s">
        <v>53</v>
      </c>
      <c r="B170">
        <v>105</v>
      </c>
      <c r="C170" t="s">
        <v>28</v>
      </c>
      <c r="D170" t="s">
        <v>22</v>
      </c>
      <c r="E170" t="s">
        <v>22</v>
      </c>
      <c r="F170">
        <v>0</v>
      </c>
      <c r="G170">
        <v>140.6</v>
      </c>
      <c r="H170">
        <v>109</v>
      </c>
      <c r="I170">
        <v>23.9</v>
      </c>
      <c r="J170">
        <v>178.6</v>
      </c>
      <c r="K170">
        <v>51</v>
      </c>
      <c r="L170">
        <v>15.18</v>
      </c>
      <c r="M170">
        <v>217</v>
      </c>
      <c r="N170">
        <v>83</v>
      </c>
      <c r="O170">
        <v>9.76</v>
      </c>
      <c r="P170">
        <v>6.8</v>
      </c>
      <c r="Q170">
        <v>3</v>
      </c>
      <c r="R170">
        <v>1.84</v>
      </c>
      <c r="S170">
        <v>2</v>
      </c>
      <c r="T170" t="s">
        <v>22</v>
      </c>
    </row>
    <row r="171" spans="1:20">
      <c r="A171" t="s">
        <v>59</v>
      </c>
      <c r="B171">
        <v>157</v>
      </c>
      <c r="C171" t="s">
        <v>21</v>
      </c>
      <c r="D171" t="s">
        <v>22</v>
      </c>
      <c r="E171" t="s">
        <v>22</v>
      </c>
      <c r="F171">
        <v>0</v>
      </c>
      <c r="G171">
        <v>152.69999999999999</v>
      </c>
      <c r="H171">
        <v>105</v>
      </c>
      <c r="I171">
        <v>25.96</v>
      </c>
      <c r="J171">
        <v>257.5</v>
      </c>
      <c r="K171">
        <v>80</v>
      </c>
      <c r="L171">
        <v>21.89</v>
      </c>
      <c r="M171">
        <v>198.1</v>
      </c>
      <c r="N171">
        <v>93</v>
      </c>
      <c r="O171">
        <v>8.91</v>
      </c>
      <c r="P171">
        <v>9.4</v>
      </c>
      <c r="Q171">
        <v>4</v>
      </c>
      <c r="R171">
        <v>2.54</v>
      </c>
      <c r="S171">
        <v>1</v>
      </c>
      <c r="T171" t="s">
        <v>22</v>
      </c>
    </row>
    <row r="172" spans="1:20">
      <c r="A172" t="s">
        <v>29</v>
      </c>
      <c r="B172">
        <v>66</v>
      </c>
      <c r="C172" t="s">
        <v>21</v>
      </c>
      <c r="D172" t="s">
        <v>22</v>
      </c>
      <c r="E172" t="s">
        <v>23</v>
      </c>
      <c r="F172">
        <v>36</v>
      </c>
      <c r="G172">
        <v>106.7</v>
      </c>
      <c r="H172">
        <v>76</v>
      </c>
      <c r="I172">
        <v>18.14</v>
      </c>
      <c r="J172">
        <v>209.8</v>
      </c>
      <c r="K172">
        <v>77</v>
      </c>
      <c r="L172">
        <v>17.829999999999998</v>
      </c>
      <c r="M172">
        <v>190.4</v>
      </c>
      <c r="N172">
        <v>117</v>
      </c>
      <c r="O172">
        <v>8.57</v>
      </c>
      <c r="P172">
        <v>12.1</v>
      </c>
      <c r="Q172">
        <v>2</v>
      </c>
      <c r="R172">
        <v>3.27</v>
      </c>
      <c r="S172">
        <v>1</v>
      </c>
      <c r="T172" t="s">
        <v>22</v>
      </c>
    </row>
    <row r="173" spans="1:20">
      <c r="A173" t="s">
        <v>32</v>
      </c>
      <c r="B173">
        <v>122</v>
      </c>
      <c r="C173" t="s">
        <v>21</v>
      </c>
      <c r="D173" t="s">
        <v>22</v>
      </c>
      <c r="E173" t="s">
        <v>22</v>
      </c>
      <c r="F173">
        <v>0</v>
      </c>
      <c r="G173">
        <v>243.8</v>
      </c>
      <c r="H173">
        <v>98</v>
      </c>
      <c r="I173">
        <v>41.45</v>
      </c>
      <c r="J173">
        <v>83.9</v>
      </c>
      <c r="K173">
        <v>72</v>
      </c>
      <c r="L173">
        <v>7.13</v>
      </c>
      <c r="M173">
        <v>179.8</v>
      </c>
      <c r="N173">
        <v>84</v>
      </c>
      <c r="O173">
        <v>8.09</v>
      </c>
      <c r="P173">
        <v>13.7</v>
      </c>
      <c r="Q173">
        <v>8</v>
      </c>
      <c r="R173">
        <v>3.7</v>
      </c>
      <c r="S173">
        <v>2</v>
      </c>
      <c r="T173" t="s">
        <v>22</v>
      </c>
    </row>
    <row r="174" spans="1:20">
      <c r="A174" t="s">
        <v>52</v>
      </c>
      <c r="B174">
        <v>38</v>
      </c>
      <c r="C174" t="s">
        <v>21</v>
      </c>
      <c r="D174" t="s">
        <v>22</v>
      </c>
      <c r="E174" t="s">
        <v>22</v>
      </c>
      <c r="F174">
        <v>0</v>
      </c>
      <c r="G174">
        <v>194.4</v>
      </c>
      <c r="H174">
        <v>94</v>
      </c>
      <c r="I174">
        <v>33.049999999999997</v>
      </c>
      <c r="J174">
        <v>186.7</v>
      </c>
      <c r="K174">
        <v>95</v>
      </c>
      <c r="L174">
        <v>15.87</v>
      </c>
      <c r="M174">
        <v>223.3</v>
      </c>
      <c r="N174">
        <v>90</v>
      </c>
      <c r="O174">
        <v>10.050000000000001</v>
      </c>
      <c r="P174">
        <v>10.8</v>
      </c>
      <c r="Q174">
        <v>5</v>
      </c>
      <c r="R174">
        <v>2.92</v>
      </c>
      <c r="S174">
        <v>3</v>
      </c>
      <c r="T174" t="s">
        <v>22</v>
      </c>
    </row>
    <row r="175" spans="1:20">
      <c r="A175" t="s">
        <v>49</v>
      </c>
      <c r="B175">
        <v>106</v>
      </c>
      <c r="C175" t="s">
        <v>28</v>
      </c>
      <c r="D175" t="s">
        <v>22</v>
      </c>
      <c r="E175" t="s">
        <v>22</v>
      </c>
      <c r="F175">
        <v>0</v>
      </c>
      <c r="G175">
        <v>213.9</v>
      </c>
      <c r="H175">
        <v>95</v>
      </c>
      <c r="I175">
        <v>36.36</v>
      </c>
      <c r="J175">
        <v>151.9</v>
      </c>
      <c r="K175">
        <v>70</v>
      </c>
      <c r="L175">
        <v>12.91</v>
      </c>
      <c r="M175">
        <v>260.10000000000002</v>
      </c>
      <c r="N175">
        <v>124</v>
      </c>
      <c r="O175">
        <v>11.7</v>
      </c>
      <c r="P175">
        <v>12.2</v>
      </c>
      <c r="Q175">
        <v>5</v>
      </c>
      <c r="R175">
        <v>3.29</v>
      </c>
      <c r="S175">
        <v>3</v>
      </c>
      <c r="T175" t="s">
        <v>22</v>
      </c>
    </row>
    <row r="176" spans="1:20">
      <c r="A176" t="s">
        <v>33</v>
      </c>
      <c r="B176">
        <v>99</v>
      </c>
      <c r="C176" t="s">
        <v>28</v>
      </c>
      <c r="D176" t="s">
        <v>22</v>
      </c>
      <c r="E176" t="s">
        <v>22</v>
      </c>
      <c r="F176">
        <v>0</v>
      </c>
      <c r="G176">
        <v>217.2</v>
      </c>
      <c r="H176">
        <v>112</v>
      </c>
      <c r="I176">
        <v>36.92</v>
      </c>
      <c r="J176">
        <v>246.7</v>
      </c>
      <c r="K176">
        <v>89</v>
      </c>
      <c r="L176">
        <v>20.97</v>
      </c>
      <c r="M176">
        <v>226.1</v>
      </c>
      <c r="N176">
        <v>89</v>
      </c>
      <c r="O176">
        <v>10.17</v>
      </c>
      <c r="P176">
        <v>15.8</v>
      </c>
      <c r="Q176">
        <v>7</v>
      </c>
      <c r="R176">
        <v>4.2699999999999996</v>
      </c>
      <c r="S176">
        <v>3</v>
      </c>
      <c r="T176" t="s">
        <v>22</v>
      </c>
    </row>
    <row r="177" spans="1:20">
      <c r="A177" t="s">
        <v>30</v>
      </c>
      <c r="B177">
        <v>99</v>
      </c>
      <c r="C177" t="s">
        <v>21</v>
      </c>
      <c r="D177" t="s">
        <v>22</v>
      </c>
      <c r="E177" t="s">
        <v>22</v>
      </c>
      <c r="F177">
        <v>0</v>
      </c>
      <c r="G177">
        <v>241.1</v>
      </c>
      <c r="H177">
        <v>72</v>
      </c>
      <c r="I177">
        <v>40.99</v>
      </c>
      <c r="J177">
        <v>155.6</v>
      </c>
      <c r="K177">
        <v>98</v>
      </c>
      <c r="L177">
        <v>13.23</v>
      </c>
      <c r="M177">
        <v>188.2</v>
      </c>
      <c r="N177">
        <v>109</v>
      </c>
      <c r="O177">
        <v>8.4700000000000006</v>
      </c>
      <c r="P177">
        <v>11.6</v>
      </c>
      <c r="Q177">
        <v>10</v>
      </c>
      <c r="R177">
        <v>3.13</v>
      </c>
      <c r="S177">
        <v>1</v>
      </c>
      <c r="T177" t="s">
        <v>22</v>
      </c>
    </row>
    <row r="178" spans="1:20">
      <c r="A178" t="s">
        <v>42</v>
      </c>
      <c r="B178">
        <v>144</v>
      </c>
      <c r="C178" t="s">
        <v>28</v>
      </c>
      <c r="D178" t="s">
        <v>23</v>
      </c>
      <c r="E178" t="s">
        <v>22</v>
      </c>
      <c r="F178">
        <v>0</v>
      </c>
      <c r="G178">
        <v>203.5</v>
      </c>
      <c r="H178">
        <v>100</v>
      </c>
      <c r="I178">
        <v>34.6</v>
      </c>
      <c r="J178">
        <v>247.6</v>
      </c>
      <c r="K178">
        <v>103</v>
      </c>
      <c r="L178">
        <v>21.05</v>
      </c>
      <c r="M178">
        <v>194.3</v>
      </c>
      <c r="N178">
        <v>94</v>
      </c>
      <c r="O178">
        <v>8.74</v>
      </c>
      <c r="P178">
        <v>11.9</v>
      </c>
      <c r="Q178">
        <v>11</v>
      </c>
      <c r="R178">
        <v>3.21</v>
      </c>
      <c r="S178">
        <v>0</v>
      </c>
      <c r="T178" t="s">
        <v>22</v>
      </c>
    </row>
    <row r="179" spans="1:20">
      <c r="A179" t="s">
        <v>30</v>
      </c>
      <c r="B179">
        <v>93</v>
      </c>
      <c r="C179" t="s">
        <v>21</v>
      </c>
      <c r="D179" t="s">
        <v>22</v>
      </c>
      <c r="E179" t="s">
        <v>22</v>
      </c>
      <c r="F179">
        <v>0</v>
      </c>
      <c r="G179">
        <v>179.3</v>
      </c>
      <c r="H179">
        <v>93</v>
      </c>
      <c r="I179">
        <v>30.48</v>
      </c>
      <c r="J179">
        <v>178.6</v>
      </c>
      <c r="K179">
        <v>98</v>
      </c>
      <c r="L179">
        <v>15.18</v>
      </c>
      <c r="M179">
        <v>225.2</v>
      </c>
      <c r="N179">
        <v>131</v>
      </c>
      <c r="O179">
        <v>10.130000000000001</v>
      </c>
      <c r="P179">
        <v>11.5</v>
      </c>
      <c r="Q179">
        <v>6</v>
      </c>
      <c r="R179">
        <v>3.11</v>
      </c>
      <c r="S179">
        <v>3</v>
      </c>
      <c r="T179" t="s">
        <v>22</v>
      </c>
    </row>
    <row r="180" spans="1:20">
      <c r="A180" t="s">
        <v>40</v>
      </c>
      <c r="B180">
        <v>120</v>
      </c>
      <c r="C180" t="s">
        <v>21</v>
      </c>
      <c r="D180" t="s">
        <v>22</v>
      </c>
      <c r="E180" t="s">
        <v>22</v>
      </c>
      <c r="F180">
        <v>0</v>
      </c>
      <c r="G180">
        <v>180</v>
      </c>
      <c r="H180">
        <v>80</v>
      </c>
      <c r="I180">
        <v>30.6</v>
      </c>
      <c r="J180">
        <v>224.2</v>
      </c>
      <c r="K180">
        <v>82</v>
      </c>
      <c r="L180">
        <v>19.059999999999999</v>
      </c>
      <c r="M180">
        <v>265.39999999999998</v>
      </c>
      <c r="N180">
        <v>91</v>
      </c>
      <c r="O180">
        <v>11.94</v>
      </c>
      <c r="P180">
        <v>4.7</v>
      </c>
      <c r="Q180">
        <v>7</v>
      </c>
      <c r="R180">
        <v>1.27</v>
      </c>
      <c r="S180">
        <v>3</v>
      </c>
      <c r="T180" t="s">
        <v>22</v>
      </c>
    </row>
    <row r="181" spans="1:20">
      <c r="A181" t="s">
        <v>68</v>
      </c>
      <c r="B181">
        <v>106</v>
      </c>
      <c r="C181" t="s">
        <v>21</v>
      </c>
      <c r="D181" t="s">
        <v>22</v>
      </c>
      <c r="E181" t="s">
        <v>22</v>
      </c>
      <c r="F181">
        <v>0</v>
      </c>
      <c r="G181">
        <v>223</v>
      </c>
      <c r="H181">
        <v>121</v>
      </c>
      <c r="I181">
        <v>37.909999999999997</v>
      </c>
      <c r="J181">
        <v>110.1</v>
      </c>
      <c r="K181">
        <v>98</v>
      </c>
      <c r="L181">
        <v>9.36</v>
      </c>
      <c r="M181">
        <v>188.7</v>
      </c>
      <c r="N181">
        <v>107</v>
      </c>
      <c r="O181">
        <v>8.49</v>
      </c>
      <c r="P181">
        <v>7.1</v>
      </c>
      <c r="Q181">
        <v>12</v>
      </c>
      <c r="R181">
        <v>1.92</v>
      </c>
      <c r="S181">
        <v>0</v>
      </c>
      <c r="T181" t="s">
        <v>22</v>
      </c>
    </row>
    <row r="182" spans="1:20">
      <c r="A182" t="s">
        <v>59</v>
      </c>
      <c r="B182">
        <v>81</v>
      </c>
      <c r="C182" t="s">
        <v>21</v>
      </c>
      <c r="D182" t="s">
        <v>22</v>
      </c>
      <c r="E182" t="s">
        <v>22</v>
      </c>
      <c r="F182">
        <v>0</v>
      </c>
      <c r="G182">
        <v>183.6</v>
      </c>
      <c r="H182">
        <v>116</v>
      </c>
      <c r="I182">
        <v>31.21</v>
      </c>
      <c r="J182">
        <v>152.6</v>
      </c>
      <c r="K182">
        <v>98</v>
      </c>
      <c r="L182">
        <v>12.97</v>
      </c>
      <c r="M182">
        <v>212.2</v>
      </c>
      <c r="N182">
        <v>99</v>
      </c>
      <c r="O182">
        <v>9.5500000000000007</v>
      </c>
      <c r="P182">
        <v>12.2</v>
      </c>
      <c r="Q182">
        <v>6</v>
      </c>
      <c r="R182">
        <v>3.29</v>
      </c>
      <c r="S182">
        <v>3</v>
      </c>
      <c r="T182" t="s">
        <v>22</v>
      </c>
    </row>
    <row r="183" spans="1:20">
      <c r="A183" t="s">
        <v>71</v>
      </c>
      <c r="B183">
        <v>127</v>
      </c>
      <c r="C183" t="s">
        <v>25</v>
      </c>
      <c r="D183" t="s">
        <v>22</v>
      </c>
      <c r="E183" t="s">
        <v>23</v>
      </c>
      <c r="F183">
        <v>22</v>
      </c>
      <c r="G183">
        <v>166</v>
      </c>
      <c r="H183">
        <v>114</v>
      </c>
      <c r="I183">
        <v>28.22</v>
      </c>
      <c r="J183">
        <v>174.5</v>
      </c>
      <c r="K183">
        <v>103</v>
      </c>
      <c r="L183">
        <v>14.83</v>
      </c>
      <c r="M183">
        <v>244.9</v>
      </c>
      <c r="N183">
        <v>68</v>
      </c>
      <c r="O183">
        <v>11.02</v>
      </c>
      <c r="P183">
        <v>10.199999999999999</v>
      </c>
      <c r="Q183">
        <v>6</v>
      </c>
      <c r="R183">
        <v>2.75</v>
      </c>
      <c r="S183">
        <v>1</v>
      </c>
      <c r="T183" t="s">
        <v>22</v>
      </c>
    </row>
    <row r="184" spans="1:20">
      <c r="A184" t="s">
        <v>67</v>
      </c>
      <c r="B184">
        <v>65</v>
      </c>
      <c r="C184" t="s">
        <v>21</v>
      </c>
      <c r="D184" t="s">
        <v>22</v>
      </c>
      <c r="E184" t="s">
        <v>22</v>
      </c>
      <c r="F184">
        <v>0</v>
      </c>
      <c r="G184">
        <v>136.1</v>
      </c>
      <c r="H184">
        <v>112</v>
      </c>
      <c r="I184">
        <v>23.14</v>
      </c>
      <c r="J184">
        <v>272.89999999999998</v>
      </c>
      <c r="K184">
        <v>96</v>
      </c>
      <c r="L184">
        <v>23.2</v>
      </c>
      <c r="M184">
        <v>220.2</v>
      </c>
      <c r="N184">
        <v>104</v>
      </c>
      <c r="O184">
        <v>9.91</v>
      </c>
      <c r="P184">
        <v>4.4000000000000004</v>
      </c>
      <c r="Q184">
        <v>2</v>
      </c>
      <c r="R184">
        <v>1.19</v>
      </c>
      <c r="S184">
        <v>1</v>
      </c>
      <c r="T184" t="s">
        <v>22</v>
      </c>
    </row>
    <row r="185" spans="1:20">
      <c r="A185" t="s">
        <v>66</v>
      </c>
      <c r="B185">
        <v>35</v>
      </c>
      <c r="C185" t="s">
        <v>25</v>
      </c>
      <c r="D185" t="s">
        <v>22</v>
      </c>
      <c r="E185" t="s">
        <v>22</v>
      </c>
      <c r="F185">
        <v>0</v>
      </c>
      <c r="G185">
        <v>149.30000000000001</v>
      </c>
      <c r="H185">
        <v>113</v>
      </c>
      <c r="I185">
        <v>25.38</v>
      </c>
      <c r="J185">
        <v>242.2</v>
      </c>
      <c r="K185">
        <v>122</v>
      </c>
      <c r="L185">
        <v>20.59</v>
      </c>
      <c r="M185">
        <v>174.3</v>
      </c>
      <c r="N185">
        <v>104</v>
      </c>
      <c r="O185">
        <v>7.84</v>
      </c>
      <c r="P185">
        <v>8.9</v>
      </c>
      <c r="Q185">
        <v>6</v>
      </c>
      <c r="R185">
        <v>2.4</v>
      </c>
      <c r="S185">
        <v>2</v>
      </c>
      <c r="T185" t="s">
        <v>22</v>
      </c>
    </row>
    <row r="186" spans="1:20">
      <c r="A186" t="s">
        <v>26</v>
      </c>
      <c r="B186">
        <v>88</v>
      </c>
      <c r="C186" t="s">
        <v>25</v>
      </c>
      <c r="D186" t="s">
        <v>22</v>
      </c>
      <c r="E186" t="s">
        <v>22</v>
      </c>
      <c r="F186">
        <v>0</v>
      </c>
      <c r="G186">
        <v>65.400000000000006</v>
      </c>
      <c r="H186">
        <v>97</v>
      </c>
      <c r="I186">
        <v>11.12</v>
      </c>
      <c r="J186">
        <v>168.2</v>
      </c>
      <c r="K186">
        <v>76</v>
      </c>
      <c r="L186">
        <v>14.3</v>
      </c>
      <c r="M186">
        <v>236</v>
      </c>
      <c r="N186">
        <v>113</v>
      </c>
      <c r="O186">
        <v>10.62</v>
      </c>
      <c r="P186">
        <v>13.8</v>
      </c>
      <c r="Q186">
        <v>1</v>
      </c>
      <c r="R186">
        <v>3.73</v>
      </c>
      <c r="S186">
        <v>2</v>
      </c>
      <c r="T186" t="s">
        <v>22</v>
      </c>
    </row>
    <row r="187" spans="1:20">
      <c r="A187" t="s">
        <v>32</v>
      </c>
      <c r="B187">
        <v>65</v>
      </c>
      <c r="C187" t="s">
        <v>21</v>
      </c>
      <c r="D187" t="s">
        <v>22</v>
      </c>
      <c r="E187" t="s">
        <v>22</v>
      </c>
      <c r="F187">
        <v>0</v>
      </c>
      <c r="G187">
        <v>213.4</v>
      </c>
      <c r="H187">
        <v>111</v>
      </c>
      <c r="I187">
        <v>36.28</v>
      </c>
      <c r="J187">
        <v>234.5</v>
      </c>
      <c r="K187">
        <v>94</v>
      </c>
      <c r="L187">
        <v>19.93</v>
      </c>
      <c r="M187">
        <v>250.1</v>
      </c>
      <c r="N187">
        <v>123</v>
      </c>
      <c r="O187">
        <v>11.25</v>
      </c>
      <c r="P187">
        <v>2.7</v>
      </c>
      <c r="Q187">
        <v>4</v>
      </c>
      <c r="R187">
        <v>0.73</v>
      </c>
      <c r="S187">
        <v>1</v>
      </c>
      <c r="T187" t="s">
        <v>22</v>
      </c>
    </row>
    <row r="188" spans="1:20">
      <c r="A188" t="s">
        <v>29</v>
      </c>
      <c r="B188">
        <v>123</v>
      </c>
      <c r="C188" t="s">
        <v>21</v>
      </c>
      <c r="D188" t="s">
        <v>22</v>
      </c>
      <c r="E188" t="s">
        <v>22</v>
      </c>
      <c r="F188">
        <v>0</v>
      </c>
      <c r="G188">
        <v>206.9</v>
      </c>
      <c r="H188">
        <v>85</v>
      </c>
      <c r="I188">
        <v>35.17</v>
      </c>
      <c r="J188">
        <v>244.7</v>
      </c>
      <c r="K188">
        <v>78</v>
      </c>
      <c r="L188">
        <v>20.8</v>
      </c>
      <c r="M188">
        <v>221.5</v>
      </c>
      <c r="N188">
        <v>136</v>
      </c>
      <c r="O188">
        <v>9.9700000000000006</v>
      </c>
      <c r="P188">
        <v>7.7</v>
      </c>
      <c r="Q188">
        <v>2</v>
      </c>
      <c r="R188">
        <v>2.08</v>
      </c>
      <c r="S188">
        <v>3</v>
      </c>
      <c r="T188" t="s">
        <v>22</v>
      </c>
    </row>
    <row r="189" spans="1:20">
      <c r="A189" t="s">
        <v>34</v>
      </c>
      <c r="B189">
        <v>126</v>
      </c>
      <c r="C189" t="s">
        <v>25</v>
      </c>
      <c r="D189" t="s">
        <v>22</v>
      </c>
      <c r="E189" t="s">
        <v>23</v>
      </c>
      <c r="F189">
        <v>27</v>
      </c>
      <c r="G189">
        <v>186.2</v>
      </c>
      <c r="H189">
        <v>78</v>
      </c>
      <c r="I189">
        <v>31.65</v>
      </c>
      <c r="J189">
        <v>189.6</v>
      </c>
      <c r="K189">
        <v>83</v>
      </c>
      <c r="L189">
        <v>16.12</v>
      </c>
      <c r="M189">
        <v>76.5</v>
      </c>
      <c r="N189">
        <v>139</v>
      </c>
      <c r="O189">
        <v>3.44</v>
      </c>
      <c r="P189">
        <v>9.6</v>
      </c>
      <c r="Q189">
        <v>3</v>
      </c>
      <c r="R189">
        <v>2.59</v>
      </c>
      <c r="S189">
        <v>2</v>
      </c>
      <c r="T189" t="s">
        <v>22</v>
      </c>
    </row>
    <row r="190" spans="1:20">
      <c r="A190" t="s">
        <v>65</v>
      </c>
      <c r="B190">
        <v>45</v>
      </c>
      <c r="C190" t="s">
        <v>21</v>
      </c>
      <c r="D190" t="s">
        <v>22</v>
      </c>
      <c r="E190" t="s">
        <v>23</v>
      </c>
      <c r="F190">
        <v>22</v>
      </c>
      <c r="G190">
        <v>196.6</v>
      </c>
      <c r="H190">
        <v>84</v>
      </c>
      <c r="I190">
        <v>33.42</v>
      </c>
      <c r="J190">
        <v>313.2</v>
      </c>
      <c r="K190">
        <v>92</v>
      </c>
      <c r="L190">
        <v>26.62</v>
      </c>
      <c r="M190">
        <v>163.30000000000001</v>
      </c>
      <c r="N190">
        <v>108</v>
      </c>
      <c r="O190">
        <v>7.35</v>
      </c>
      <c r="P190">
        <v>11.9</v>
      </c>
      <c r="Q190">
        <v>3</v>
      </c>
      <c r="R190">
        <v>3.21</v>
      </c>
      <c r="S190">
        <v>0</v>
      </c>
      <c r="T190" t="s">
        <v>22</v>
      </c>
    </row>
    <row r="191" spans="1:20">
      <c r="A191" t="s">
        <v>49</v>
      </c>
      <c r="B191">
        <v>93</v>
      </c>
      <c r="C191" t="s">
        <v>25</v>
      </c>
      <c r="D191" t="s">
        <v>23</v>
      </c>
      <c r="E191" t="s">
        <v>22</v>
      </c>
      <c r="F191">
        <v>0</v>
      </c>
      <c r="G191">
        <v>312</v>
      </c>
      <c r="H191">
        <v>109</v>
      </c>
      <c r="I191">
        <v>53.04</v>
      </c>
      <c r="J191">
        <v>129.4</v>
      </c>
      <c r="K191">
        <v>100</v>
      </c>
      <c r="L191">
        <v>11</v>
      </c>
      <c r="M191">
        <v>217.6</v>
      </c>
      <c r="N191">
        <v>74</v>
      </c>
      <c r="O191">
        <v>9.7899999999999991</v>
      </c>
      <c r="P191">
        <v>10.5</v>
      </c>
      <c r="Q191">
        <v>2</v>
      </c>
      <c r="R191">
        <v>2.84</v>
      </c>
      <c r="S191">
        <v>0</v>
      </c>
      <c r="T191" t="s">
        <v>23</v>
      </c>
    </row>
    <row r="192" spans="1:20">
      <c r="A192" t="s">
        <v>20</v>
      </c>
      <c r="B192">
        <v>63</v>
      </c>
      <c r="C192" t="s">
        <v>21</v>
      </c>
      <c r="D192" t="s">
        <v>23</v>
      </c>
      <c r="E192" t="s">
        <v>23</v>
      </c>
      <c r="F192">
        <v>36</v>
      </c>
      <c r="G192">
        <v>199</v>
      </c>
      <c r="H192">
        <v>110</v>
      </c>
      <c r="I192">
        <v>33.83</v>
      </c>
      <c r="J192">
        <v>291.3</v>
      </c>
      <c r="K192">
        <v>111</v>
      </c>
      <c r="L192">
        <v>24.76</v>
      </c>
      <c r="M192">
        <v>197.6</v>
      </c>
      <c r="N192">
        <v>92</v>
      </c>
      <c r="O192">
        <v>8.89</v>
      </c>
      <c r="P192">
        <v>11</v>
      </c>
      <c r="Q192">
        <v>6</v>
      </c>
      <c r="R192">
        <v>2.97</v>
      </c>
      <c r="S192">
        <v>1</v>
      </c>
      <c r="T192" t="s">
        <v>22</v>
      </c>
    </row>
    <row r="193" spans="1:20">
      <c r="A193" t="s">
        <v>26</v>
      </c>
      <c r="B193">
        <v>100</v>
      </c>
      <c r="C193" t="s">
        <v>21</v>
      </c>
      <c r="D193" t="s">
        <v>22</v>
      </c>
      <c r="E193" t="s">
        <v>22</v>
      </c>
      <c r="F193">
        <v>0</v>
      </c>
      <c r="G193">
        <v>203.1</v>
      </c>
      <c r="H193">
        <v>96</v>
      </c>
      <c r="I193">
        <v>34.53</v>
      </c>
      <c r="J193">
        <v>217</v>
      </c>
      <c r="K193">
        <v>126</v>
      </c>
      <c r="L193">
        <v>18.45</v>
      </c>
      <c r="M193">
        <v>180.9</v>
      </c>
      <c r="N193">
        <v>122</v>
      </c>
      <c r="O193">
        <v>8.14</v>
      </c>
      <c r="P193">
        <v>13.5</v>
      </c>
      <c r="Q193">
        <v>2</v>
      </c>
      <c r="R193">
        <v>3.65</v>
      </c>
      <c r="S193">
        <v>3</v>
      </c>
      <c r="T193" t="s">
        <v>22</v>
      </c>
    </row>
    <row r="194" spans="1:20">
      <c r="A194" t="s">
        <v>62</v>
      </c>
      <c r="B194">
        <v>53</v>
      </c>
      <c r="C194" t="s">
        <v>21</v>
      </c>
      <c r="D194" t="s">
        <v>22</v>
      </c>
      <c r="E194" t="s">
        <v>22</v>
      </c>
      <c r="F194">
        <v>0</v>
      </c>
      <c r="G194">
        <v>168.8</v>
      </c>
      <c r="H194">
        <v>97</v>
      </c>
      <c r="I194">
        <v>28.7</v>
      </c>
      <c r="J194">
        <v>220.3</v>
      </c>
      <c r="K194">
        <v>87</v>
      </c>
      <c r="L194">
        <v>18.73</v>
      </c>
      <c r="M194">
        <v>154.30000000000001</v>
      </c>
      <c r="N194">
        <v>113</v>
      </c>
      <c r="O194">
        <v>6.94</v>
      </c>
      <c r="P194">
        <v>10.9</v>
      </c>
      <c r="Q194">
        <v>2</v>
      </c>
      <c r="R194">
        <v>2.94</v>
      </c>
      <c r="S194">
        <v>0</v>
      </c>
      <c r="T194" t="s">
        <v>22</v>
      </c>
    </row>
    <row r="195" spans="1:20">
      <c r="A195" t="s">
        <v>37</v>
      </c>
      <c r="B195">
        <v>92</v>
      </c>
      <c r="C195" t="s">
        <v>21</v>
      </c>
      <c r="D195" t="s">
        <v>23</v>
      </c>
      <c r="E195" t="s">
        <v>22</v>
      </c>
      <c r="F195">
        <v>0</v>
      </c>
      <c r="G195">
        <v>173.1</v>
      </c>
      <c r="H195">
        <v>140</v>
      </c>
      <c r="I195">
        <v>29.43</v>
      </c>
      <c r="J195">
        <v>240.3</v>
      </c>
      <c r="K195">
        <v>105</v>
      </c>
      <c r="L195">
        <v>20.43</v>
      </c>
      <c r="M195">
        <v>233.2</v>
      </c>
      <c r="N195">
        <v>117</v>
      </c>
      <c r="O195">
        <v>10.49</v>
      </c>
      <c r="P195">
        <v>9</v>
      </c>
      <c r="Q195">
        <v>5</v>
      </c>
      <c r="R195">
        <v>2.4300000000000002</v>
      </c>
      <c r="S195">
        <v>1</v>
      </c>
      <c r="T195" t="s">
        <v>22</v>
      </c>
    </row>
    <row r="196" spans="1:20">
      <c r="A196" t="s">
        <v>60</v>
      </c>
      <c r="B196">
        <v>139</v>
      </c>
      <c r="C196" t="s">
        <v>28</v>
      </c>
      <c r="D196" t="s">
        <v>22</v>
      </c>
      <c r="E196" t="s">
        <v>22</v>
      </c>
      <c r="F196">
        <v>0</v>
      </c>
      <c r="G196">
        <v>134.4</v>
      </c>
      <c r="H196">
        <v>106</v>
      </c>
      <c r="I196">
        <v>22.85</v>
      </c>
      <c r="J196">
        <v>211.3</v>
      </c>
      <c r="K196">
        <v>98</v>
      </c>
      <c r="L196">
        <v>17.96</v>
      </c>
      <c r="M196">
        <v>193.6</v>
      </c>
      <c r="N196">
        <v>125</v>
      </c>
      <c r="O196">
        <v>8.7100000000000009</v>
      </c>
      <c r="P196">
        <v>10.199999999999999</v>
      </c>
      <c r="Q196">
        <v>2</v>
      </c>
      <c r="R196">
        <v>2.75</v>
      </c>
      <c r="S196">
        <v>5</v>
      </c>
      <c r="T196" t="s">
        <v>23</v>
      </c>
    </row>
    <row r="197" spans="1:20">
      <c r="A197" t="s">
        <v>57</v>
      </c>
      <c r="B197">
        <v>110</v>
      </c>
      <c r="C197" t="s">
        <v>25</v>
      </c>
      <c r="D197" t="s">
        <v>22</v>
      </c>
      <c r="E197" t="s">
        <v>23</v>
      </c>
      <c r="F197">
        <v>40</v>
      </c>
      <c r="G197">
        <v>202.6</v>
      </c>
      <c r="H197">
        <v>103</v>
      </c>
      <c r="I197">
        <v>34.44</v>
      </c>
      <c r="J197">
        <v>118.8</v>
      </c>
      <c r="K197">
        <v>128</v>
      </c>
      <c r="L197">
        <v>10.1</v>
      </c>
      <c r="M197">
        <v>234.9</v>
      </c>
      <c r="N197">
        <v>98</v>
      </c>
      <c r="O197">
        <v>10.57</v>
      </c>
      <c r="P197">
        <v>9</v>
      </c>
      <c r="Q197">
        <v>9</v>
      </c>
      <c r="R197">
        <v>2.4300000000000002</v>
      </c>
      <c r="S197">
        <v>2</v>
      </c>
      <c r="T197" t="s">
        <v>22</v>
      </c>
    </row>
    <row r="198" spans="1:20">
      <c r="A198" t="s">
        <v>72</v>
      </c>
      <c r="B198">
        <v>110</v>
      </c>
      <c r="C198" t="s">
        <v>25</v>
      </c>
      <c r="D198" t="s">
        <v>22</v>
      </c>
      <c r="E198" t="s">
        <v>22</v>
      </c>
      <c r="F198">
        <v>0</v>
      </c>
      <c r="G198">
        <v>74.5</v>
      </c>
      <c r="H198">
        <v>117</v>
      </c>
      <c r="I198">
        <v>12.67</v>
      </c>
      <c r="J198">
        <v>200.8</v>
      </c>
      <c r="K198">
        <v>98</v>
      </c>
      <c r="L198">
        <v>17.07</v>
      </c>
      <c r="M198">
        <v>192.2</v>
      </c>
      <c r="N198">
        <v>101</v>
      </c>
      <c r="O198">
        <v>8.65</v>
      </c>
      <c r="P198">
        <v>9.8000000000000007</v>
      </c>
      <c r="Q198">
        <v>7</v>
      </c>
      <c r="R198">
        <v>2.65</v>
      </c>
      <c r="S198">
        <v>3</v>
      </c>
      <c r="T198" t="s">
        <v>22</v>
      </c>
    </row>
    <row r="199" spans="1:20">
      <c r="A199" t="s">
        <v>44</v>
      </c>
      <c r="B199">
        <v>215</v>
      </c>
      <c r="C199" t="s">
        <v>28</v>
      </c>
      <c r="D199" t="s">
        <v>22</v>
      </c>
      <c r="E199" t="s">
        <v>22</v>
      </c>
      <c r="F199">
        <v>0</v>
      </c>
      <c r="G199">
        <v>83.6</v>
      </c>
      <c r="H199">
        <v>148</v>
      </c>
      <c r="I199">
        <v>14.21</v>
      </c>
      <c r="J199">
        <v>120.9</v>
      </c>
      <c r="K199">
        <v>91</v>
      </c>
      <c r="L199">
        <v>10.28</v>
      </c>
      <c r="M199">
        <v>226.6</v>
      </c>
      <c r="N199">
        <v>110</v>
      </c>
      <c r="O199">
        <v>10.199999999999999</v>
      </c>
      <c r="P199">
        <v>10.7</v>
      </c>
      <c r="Q199">
        <v>9</v>
      </c>
      <c r="R199">
        <v>2.89</v>
      </c>
      <c r="S199">
        <v>0</v>
      </c>
      <c r="T199" t="s">
        <v>22</v>
      </c>
    </row>
    <row r="200" spans="1:20">
      <c r="A200" t="s">
        <v>24</v>
      </c>
      <c r="B200">
        <v>138</v>
      </c>
      <c r="C200" t="s">
        <v>28</v>
      </c>
      <c r="D200" t="s">
        <v>22</v>
      </c>
      <c r="E200" t="s">
        <v>22</v>
      </c>
      <c r="F200">
        <v>0</v>
      </c>
      <c r="G200">
        <v>220.2</v>
      </c>
      <c r="H200">
        <v>89</v>
      </c>
      <c r="I200">
        <v>37.43</v>
      </c>
      <c r="J200">
        <v>88.3</v>
      </c>
      <c r="K200">
        <v>125</v>
      </c>
      <c r="L200">
        <v>7.51</v>
      </c>
      <c r="M200">
        <v>195.3</v>
      </c>
      <c r="N200">
        <v>79</v>
      </c>
      <c r="O200">
        <v>8.7899999999999991</v>
      </c>
      <c r="P200">
        <v>12.9</v>
      </c>
      <c r="Q200">
        <v>5</v>
      </c>
      <c r="R200">
        <v>3.48</v>
      </c>
      <c r="S200">
        <v>0</v>
      </c>
      <c r="T200" t="s">
        <v>22</v>
      </c>
    </row>
    <row r="201" spans="1:20">
      <c r="A201" t="s">
        <v>62</v>
      </c>
      <c r="B201">
        <v>137</v>
      </c>
      <c r="C201" t="s">
        <v>21</v>
      </c>
      <c r="D201" t="s">
        <v>23</v>
      </c>
      <c r="E201" t="s">
        <v>22</v>
      </c>
      <c r="F201">
        <v>0</v>
      </c>
      <c r="G201">
        <v>135.1</v>
      </c>
      <c r="H201">
        <v>95</v>
      </c>
      <c r="I201">
        <v>22.97</v>
      </c>
      <c r="J201">
        <v>134.1</v>
      </c>
      <c r="K201">
        <v>102</v>
      </c>
      <c r="L201">
        <v>11.4</v>
      </c>
      <c r="M201">
        <v>223.1</v>
      </c>
      <c r="N201">
        <v>81</v>
      </c>
      <c r="O201">
        <v>10.039999999999999</v>
      </c>
      <c r="P201">
        <v>12.3</v>
      </c>
      <c r="Q201">
        <v>2</v>
      </c>
      <c r="R201">
        <v>3.32</v>
      </c>
      <c r="S201">
        <v>2</v>
      </c>
      <c r="T201" t="s">
        <v>23</v>
      </c>
    </row>
    <row r="202" spans="1:20">
      <c r="A202" t="s">
        <v>31</v>
      </c>
      <c r="B202">
        <v>85</v>
      </c>
      <c r="C202" t="s">
        <v>25</v>
      </c>
      <c r="D202" t="s">
        <v>22</v>
      </c>
      <c r="E202" t="s">
        <v>22</v>
      </c>
      <c r="F202">
        <v>0</v>
      </c>
      <c r="G202">
        <v>225</v>
      </c>
      <c r="H202">
        <v>81</v>
      </c>
      <c r="I202">
        <v>38.25</v>
      </c>
      <c r="J202">
        <v>176.9</v>
      </c>
      <c r="K202">
        <v>63</v>
      </c>
      <c r="L202">
        <v>15.04</v>
      </c>
      <c r="M202">
        <v>194.3</v>
      </c>
      <c r="N202">
        <v>110</v>
      </c>
      <c r="O202">
        <v>8.74</v>
      </c>
      <c r="P202">
        <v>7.1</v>
      </c>
      <c r="Q202">
        <v>2</v>
      </c>
      <c r="R202">
        <v>1.92</v>
      </c>
      <c r="S202">
        <v>3</v>
      </c>
      <c r="T202" t="s">
        <v>22</v>
      </c>
    </row>
    <row r="203" spans="1:20">
      <c r="A203" t="s">
        <v>43</v>
      </c>
      <c r="B203">
        <v>22</v>
      </c>
      <c r="C203" t="s">
        <v>25</v>
      </c>
      <c r="D203" t="s">
        <v>22</v>
      </c>
      <c r="E203" t="s">
        <v>22</v>
      </c>
      <c r="F203">
        <v>0</v>
      </c>
      <c r="G203">
        <v>110.3</v>
      </c>
      <c r="H203">
        <v>107</v>
      </c>
      <c r="I203">
        <v>18.75</v>
      </c>
      <c r="J203">
        <v>166.5</v>
      </c>
      <c r="K203">
        <v>93</v>
      </c>
      <c r="L203">
        <v>14.15</v>
      </c>
      <c r="M203">
        <v>202.3</v>
      </c>
      <c r="N203">
        <v>96</v>
      </c>
      <c r="O203">
        <v>9.1</v>
      </c>
      <c r="P203">
        <v>9.5</v>
      </c>
      <c r="Q203">
        <v>5</v>
      </c>
      <c r="R203">
        <v>2.57</v>
      </c>
      <c r="S203">
        <v>0</v>
      </c>
      <c r="T203" t="s">
        <v>22</v>
      </c>
    </row>
    <row r="204" spans="1:20">
      <c r="A204" t="s">
        <v>33</v>
      </c>
      <c r="B204">
        <v>107</v>
      </c>
      <c r="C204" t="s">
        <v>21</v>
      </c>
      <c r="D204" t="s">
        <v>22</v>
      </c>
      <c r="E204" t="s">
        <v>23</v>
      </c>
      <c r="F204">
        <v>37</v>
      </c>
      <c r="G204">
        <v>60</v>
      </c>
      <c r="H204">
        <v>102</v>
      </c>
      <c r="I204">
        <v>10.199999999999999</v>
      </c>
      <c r="J204">
        <v>102.2</v>
      </c>
      <c r="K204">
        <v>80</v>
      </c>
      <c r="L204">
        <v>8.69</v>
      </c>
      <c r="M204">
        <v>261.8</v>
      </c>
      <c r="N204">
        <v>106</v>
      </c>
      <c r="O204">
        <v>11.78</v>
      </c>
      <c r="P204">
        <v>11.1</v>
      </c>
      <c r="Q204">
        <v>3</v>
      </c>
      <c r="R204">
        <v>3</v>
      </c>
      <c r="S204">
        <v>0</v>
      </c>
      <c r="T204" t="s">
        <v>22</v>
      </c>
    </row>
    <row r="205" spans="1:20">
      <c r="A205" t="s">
        <v>32</v>
      </c>
      <c r="B205">
        <v>51</v>
      </c>
      <c r="C205" t="s">
        <v>28</v>
      </c>
      <c r="D205" t="s">
        <v>22</v>
      </c>
      <c r="E205" t="s">
        <v>22</v>
      </c>
      <c r="F205">
        <v>0</v>
      </c>
      <c r="G205">
        <v>214.8</v>
      </c>
      <c r="H205">
        <v>94</v>
      </c>
      <c r="I205">
        <v>36.520000000000003</v>
      </c>
      <c r="J205">
        <v>149.69999999999999</v>
      </c>
      <c r="K205">
        <v>58</v>
      </c>
      <c r="L205">
        <v>12.72</v>
      </c>
      <c r="M205">
        <v>283.39999999999998</v>
      </c>
      <c r="N205">
        <v>66</v>
      </c>
      <c r="O205">
        <v>12.75</v>
      </c>
      <c r="P205">
        <v>10.199999999999999</v>
      </c>
      <c r="Q205">
        <v>5</v>
      </c>
      <c r="R205">
        <v>2.75</v>
      </c>
      <c r="S205">
        <v>0</v>
      </c>
      <c r="T205" t="s">
        <v>22</v>
      </c>
    </row>
    <row r="206" spans="1:20">
      <c r="A206" t="s">
        <v>42</v>
      </c>
      <c r="B206">
        <v>94</v>
      </c>
      <c r="C206" t="s">
        <v>25</v>
      </c>
      <c r="D206" t="s">
        <v>22</v>
      </c>
      <c r="E206" t="s">
        <v>22</v>
      </c>
      <c r="F206">
        <v>0</v>
      </c>
      <c r="G206">
        <v>181.8</v>
      </c>
      <c r="H206">
        <v>85</v>
      </c>
      <c r="I206">
        <v>30.91</v>
      </c>
      <c r="J206">
        <v>202.4</v>
      </c>
      <c r="K206">
        <v>98</v>
      </c>
      <c r="L206">
        <v>17.2</v>
      </c>
      <c r="M206">
        <v>245.9</v>
      </c>
      <c r="N206">
        <v>97</v>
      </c>
      <c r="O206">
        <v>11.07</v>
      </c>
      <c r="P206">
        <v>9.1999999999999993</v>
      </c>
      <c r="Q206">
        <v>2</v>
      </c>
      <c r="R206">
        <v>2.48</v>
      </c>
      <c r="S206">
        <v>4</v>
      </c>
      <c r="T206" t="s">
        <v>22</v>
      </c>
    </row>
    <row r="207" spans="1:20">
      <c r="A207" t="s">
        <v>52</v>
      </c>
      <c r="B207">
        <v>33</v>
      </c>
      <c r="C207" t="s">
        <v>21</v>
      </c>
      <c r="D207" t="s">
        <v>22</v>
      </c>
      <c r="E207" t="s">
        <v>23</v>
      </c>
      <c r="F207">
        <v>29</v>
      </c>
      <c r="G207">
        <v>157.4</v>
      </c>
      <c r="H207">
        <v>99</v>
      </c>
      <c r="I207">
        <v>26.76</v>
      </c>
      <c r="J207">
        <v>117.9</v>
      </c>
      <c r="K207">
        <v>80</v>
      </c>
      <c r="L207">
        <v>10.02</v>
      </c>
      <c r="M207">
        <v>279.2</v>
      </c>
      <c r="N207">
        <v>79</v>
      </c>
      <c r="O207">
        <v>12.56</v>
      </c>
      <c r="P207">
        <v>13.9</v>
      </c>
      <c r="Q207">
        <v>11</v>
      </c>
      <c r="R207">
        <v>3.75</v>
      </c>
      <c r="S207">
        <v>4</v>
      </c>
      <c r="T207" t="s">
        <v>23</v>
      </c>
    </row>
    <row r="208" spans="1:20">
      <c r="A208" t="s">
        <v>24</v>
      </c>
      <c r="B208">
        <v>106</v>
      </c>
      <c r="C208" t="s">
        <v>21</v>
      </c>
      <c r="D208" t="s">
        <v>22</v>
      </c>
      <c r="E208" t="s">
        <v>22</v>
      </c>
      <c r="F208">
        <v>0</v>
      </c>
      <c r="G208">
        <v>207.9</v>
      </c>
      <c r="H208">
        <v>91</v>
      </c>
      <c r="I208">
        <v>35.340000000000003</v>
      </c>
      <c r="J208">
        <v>172</v>
      </c>
      <c r="K208">
        <v>109</v>
      </c>
      <c r="L208">
        <v>14.62</v>
      </c>
      <c r="M208">
        <v>191.8</v>
      </c>
      <c r="N208">
        <v>143</v>
      </c>
      <c r="O208">
        <v>8.6300000000000008</v>
      </c>
      <c r="P208">
        <v>14.4</v>
      </c>
      <c r="Q208">
        <v>7</v>
      </c>
      <c r="R208">
        <v>3.89</v>
      </c>
      <c r="S208">
        <v>4</v>
      </c>
      <c r="T208" t="s">
        <v>22</v>
      </c>
    </row>
    <row r="209" spans="1:20">
      <c r="A209" t="s">
        <v>53</v>
      </c>
      <c r="B209">
        <v>86</v>
      </c>
      <c r="C209" t="s">
        <v>28</v>
      </c>
      <c r="D209" t="s">
        <v>22</v>
      </c>
      <c r="E209" t="s">
        <v>23</v>
      </c>
      <c r="F209">
        <v>41</v>
      </c>
      <c r="G209">
        <v>119</v>
      </c>
      <c r="H209">
        <v>101</v>
      </c>
      <c r="I209">
        <v>20.23</v>
      </c>
      <c r="J209">
        <v>230</v>
      </c>
      <c r="K209">
        <v>134</v>
      </c>
      <c r="L209">
        <v>19.55</v>
      </c>
      <c r="M209">
        <v>236.9</v>
      </c>
      <c r="N209">
        <v>58</v>
      </c>
      <c r="O209">
        <v>10.66</v>
      </c>
      <c r="P209">
        <v>9.5</v>
      </c>
      <c r="Q209">
        <v>3</v>
      </c>
      <c r="R209">
        <v>2.57</v>
      </c>
      <c r="S209">
        <v>0</v>
      </c>
      <c r="T209" t="s">
        <v>22</v>
      </c>
    </row>
    <row r="210" spans="1:20">
      <c r="A210" t="s">
        <v>39</v>
      </c>
      <c r="B210">
        <v>97</v>
      </c>
      <c r="C210" t="s">
        <v>21</v>
      </c>
      <c r="D210" t="s">
        <v>23</v>
      </c>
      <c r="E210" t="s">
        <v>22</v>
      </c>
      <c r="F210">
        <v>0</v>
      </c>
      <c r="G210">
        <v>143.69999999999999</v>
      </c>
      <c r="H210">
        <v>117</v>
      </c>
      <c r="I210">
        <v>24.43</v>
      </c>
      <c r="J210">
        <v>273</v>
      </c>
      <c r="K210">
        <v>82</v>
      </c>
      <c r="L210">
        <v>23.21</v>
      </c>
      <c r="M210">
        <v>178.3</v>
      </c>
      <c r="N210">
        <v>81</v>
      </c>
      <c r="O210">
        <v>8.02</v>
      </c>
      <c r="P210">
        <v>10.9</v>
      </c>
      <c r="Q210">
        <v>3</v>
      </c>
      <c r="R210">
        <v>2.94</v>
      </c>
      <c r="S210">
        <v>0</v>
      </c>
      <c r="T210" t="s">
        <v>22</v>
      </c>
    </row>
    <row r="211" spans="1:20">
      <c r="A211" t="s">
        <v>40</v>
      </c>
      <c r="B211">
        <v>106</v>
      </c>
      <c r="C211" t="s">
        <v>25</v>
      </c>
      <c r="D211" t="s">
        <v>22</v>
      </c>
      <c r="E211" t="s">
        <v>23</v>
      </c>
      <c r="F211">
        <v>32</v>
      </c>
      <c r="G211">
        <v>165.9</v>
      </c>
      <c r="H211">
        <v>126</v>
      </c>
      <c r="I211">
        <v>28.2</v>
      </c>
      <c r="J211">
        <v>216.5</v>
      </c>
      <c r="K211">
        <v>93</v>
      </c>
      <c r="L211">
        <v>18.399999999999999</v>
      </c>
      <c r="M211">
        <v>173.1</v>
      </c>
      <c r="N211">
        <v>86</v>
      </c>
      <c r="O211">
        <v>7.79</v>
      </c>
      <c r="P211">
        <v>14.1</v>
      </c>
      <c r="Q211">
        <v>8</v>
      </c>
      <c r="R211">
        <v>3.81</v>
      </c>
      <c r="S211">
        <v>4</v>
      </c>
      <c r="T211" t="s">
        <v>22</v>
      </c>
    </row>
    <row r="212" spans="1:20">
      <c r="A212" t="s">
        <v>63</v>
      </c>
      <c r="B212">
        <v>108</v>
      </c>
      <c r="C212" t="s">
        <v>28</v>
      </c>
      <c r="D212" t="s">
        <v>22</v>
      </c>
      <c r="E212" t="s">
        <v>22</v>
      </c>
      <c r="F212">
        <v>0</v>
      </c>
      <c r="G212">
        <v>138.6</v>
      </c>
      <c r="H212">
        <v>122</v>
      </c>
      <c r="I212">
        <v>23.56</v>
      </c>
      <c r="J212">
        <v>172.3</v>
      </c>
      <c r="K212">
        <v>117</v>
      </c>
      <c r="L212">
        <v>14.65</v>
      </c>
      <c r="M212">
        <v>231.6</v>
      </c>
      <c r="N212">
        <v>92</v>
      </c>
      <c r="O212">
        <v>10.42</v>
      </c>
      <c r="P212">
        <v>9.8000000000000007</v>
      </c>
      <c r="Q212">
        <v>3</v>
      </c>
      <c r="R212">
        <v>2.65</v>
      </c>
      <c r="S212">
        <v>1</v>
      </c>
      <c r="T212" t="s">
        <v>22</v>
      </c>
    </row>
    <row r="213" spans="1:20">
      <c r="A213" t="s">
        <v>39</v>
      </c>
      <c r="B213">
        <v>114</v>
      </c>
      <c r="C213" t="s">
        <v>21</v>
      </c>
      <c r="D213" t="s">
        <v>22</v>
      </c>
      <c r="E213" t="s">
        <v>22</v>
      </c>
      <c r="F213">
        <v>0</v>
      </c>
      <c r="G213">
        <v>84.7</v>
      </c>
      <c r="H213">
        <v>118</v>
      </c>
      <c r="I213">
        <v>14.4</v>
      </c>
      <c r="J213">
        <v>249.9</v>
      </c>
      <c r="K213">
        <v>86</v>
      </c>
      <c r="L213">
        <v>21.24</v>
      </c>
      <c r="M213">
        <v>193.4</v>
      </c>
      <c r="N213">
        <v>95</v>
      </c>
      <c r="O213">
        <v>8.6999999999999993</v>
      </c>
      <c r="P213">
        <v>14.5</v>
      </c>
      <c r="Q213">
        <v>8</v>
      </c>
      <c r="R213">
        <v>3.92</v>
      </c>
      <c r="S213">
        <v>1</v>
      </c>
      <c r="T213" t="s">
        <v>22</v>
      </c>
    </row>
    <row r="214" spans="1:20">
      <c r="A214" t="s">
        <v>70</v>
      </c>
      <c r="B214">
        <v>92</v>
      </c>
      <c r="C214" t="s">
        <v>25</v>
      </c>
      <c r="D214" t="s">
        <v>23</v>
      </c>
      <c r="E214" t="s">
        <v>22</v>
      </c>
      <c r="F214">
        <v>0</v>
      </c>
      <c r="G214">
        <v>62.6</v>
      </c>
      <c r="H214">
        <v>111</v>
      </c>
      <c r="I214">
        <v>10.64</v>
      </c>
      <c r="J214">
        <v>180.6</v>
      </c>
      <c r="K214">
        <v>126</v>
      </c>
      <c r="L214">
        <v>15.35</v>
      </c>
      <c r="M214">
        <v>221.7</v>
      </c>
      <c r="N214">
        <v>80</v>
      </c>
      <c r="O214">
        <v>9.98</v>
      </c>
      <c r="P214">
        <v>10.4</v>
      </c>
      <c r="Q214">
        <v>2</v>
      </c>
      <c r="R214">
        <v>2.81</v>
      </c>
      <c r="S214">
        <v>1</v>
      </c>
      <c r="T214" t="s">
        <v>23</v>
      </c>
    </row>
    <row r="215" spans="1:20">
      <c r="A215" t="s">
        <v>55</v>
      </c>
      <c r="B215">
        <v>59</v>
      </c>
      <c r="C215" t="s">
        <v>28</v>
      </c>
      <c r="D215" t="s">
        <v>22</v>
      </c>
      <c r="E215" t="s">
        <v>22</v>
      </c>
      <c r="F215">
        <v>0</v>
      </c>
      <c r="G215">
        <v>155.19999999999999</v>
      </c>
      <c r="H215">
        <v>79</v>
      </c>
      <c r="I215">
        <v>26.38</v>
      </c>
      <c r="J215">
        <v>235.3</v>
      </c>
      <c r="K215">
        <v>123</v>
      </c>
      <c r="L215">
        <v>20</v>
      </c>
      <c r="M215">
        <v>169.4</v>
      </c>
      <c r="N215">
        <v>80</v>
      </c>
      <c r="O215">
        <v>7.62</v>
      </c>
      <c r="P215">
        <v>8.6999999999999993</v>
      </c>
      <c r="Q215">
        <v>4</v>
      </c>
      <c r="R215">
        <v>2.35</v>
      </c>
      <c r="S215">
        <v>1</v>
      </c>
      <c r="T215" t="s">
        <v>22</v>
      </c>
    </row>
    <row r="216" spans="1:20">
      <c r="A216" t="s">
        <v>60</v>
      </c>
      <c r="B216">
        <v>24</v>
      </c>
      <c r="C216" t="s">
        <v>28</v>
      </c>
      <c r="D216" t="s">
        <v>22</v>
      </c>
      <c r="E216" t="s">
        <v>23</v>
      </c>
      <c r="F216">
        <v>25</v>
      </c>
      <c r="G216">
        <v>164.9</v>
      </c>
      <c r="H216">
        <v>110</v>
      </c>
      <c r="I216">
        <v>28.03</v>
      </c>
      <c r="J216">
        <v>209.3</v>
      </c>
      <c r="K216">
        <v>105</v>
      </c>
      <c r="L216">
        <v>17.79</v>
      </c>
      <c r="M216">
        <v>231.2</v>
      </c>
      <c r="N216">
        <v>55</v>
      </c>
      <c r="O216">
        <v>10.4</v>
      </c>
      <c r="P216">
        <v>6.7</v>
      </c>
      <c r="Q216">
        <v>9</v>
      </c>
      <c r="R216">
        <v>1.81</v>
      </c>
      <c r="S216">
        <v>1</v>
      </c>
      <c r="T216" t="s">
        <v>22</v>
      </c>
    </row>
    <row r="217" spans="1:20">
      <c r="A217" t="s">
        <v>72</v>
      </c>
      <c r="B217">
        <v>151</v>
      </c>
      <c r="C217" t="s">
        <v>25</v>
      </c>
      <c r="D217" t="s">
        <v>22</v>
      </c>
      <c r="E217" t="s">
        <v>22</v>
      </c>
      <c r="F217">
        <v>0</v>
      </c>
      <c r="G217">
        <v>134.5</v>
      </c>
      <c r="H217">
        <v>88</v>
      </c>
      <c r="I217">
        <v>22.87</v>
      </c>
      <c r="J217">
        <v>143.1</v>
      </c>
      <c r="K217">
        <v>112</v>
      </c>
      <c r="L217">
        <v>12.16</v>
      </c>
      <c r="M217">
        <v>223.9</v>
      </c>
      <c r="N217">
        <v>61</v>
      </c>
      <c r="O217">
        <v>10.08</v>
      </c>
      <c r="P217">
        <v>15.4</v>
      </c>
      <c r="Q217">
        <v>1</v>
      </c>
      <c r="R217">
        <v>4.16</v>
      </c>
      <c r="S217">
        <v>1</v>
      </c>
      <c r="T217" t="s">
        <v>22</v>
      </c>
    </row>
    <row r="218" spans="1:20">
      <c r="A218" t="s">
        <v>61</v>
      </c>
      <c r="B218">
        <v>117</v>
      </c>
      <c r="C218" t="s">
        <v>21</v>
      </c>
      <c r="D218" t="s">
        <v>22</v>
      </c>
      <c r="E218" t="s">
        <v>22</v>
      </c>
      <c r="F218">
        <v>0</v>
      </c>
      <c r="G218">
        <v>143.30000000000001</v>
      </c>
      <c r="H218">
        <v>103</v>
      </c>
      <c r="I218">
        <v>24.36</v>
      </c>
      <c r="J218">
        <v>211.3</v>
      </c>
      <c r="K218">
        <v>108</v>
      </c>
      <c r="L218">
        <v>17.96</v>
      </c>
      <c r="M218">
        <v>185.2</v>
      </c>
      <c r="N218">
        <v>96</v>
      </c>
      <c r="O218">
        <v>8.33</v>
      </c>
      <c r="P218">
        <v>11.5</v>
      </c>
      <c r="Q218">
        <v>3</v>
      </c>
      <c r="R218">
        <v>3.11</v>
      </c>
      <c r="S218">
        <v>1</v>
      </c>
      <c r="T218" t="s">
        <v>22</v>
      </c>
    </row>
    <row r="219" spans="1:20">
      <c r="A219" t="s">
        <v>43</v>
      </c>
      <c r="B219">
        <v>78</v>
      </c>
      <c r="C219" t="s">
        <v>28</v>
      </c>
      <c r="D219" t="s">
        <v>22</v>
      </c>
      <c r="E219" t="s">
        <v>22</v>
      </c>
      <c r="F219">
        <v>0</v>
      </c>
      <c r="G219">
        <v>168.3</v>
      </c>
      <c r="H219">
        <v>110</v>
      </c>
      <c r="I219">
        <v>28.61</v>
      </c>
      <c r="J219">
        <v>221.2</v>
      </c>
      <c r="K219">
        <v>73</v>
      </c>
      <c r="L219">
        <v>18.8</v>
      </c>
      <c r="M219">
        <v>241</v>
      </c>
      <c r="N219">
        <v>136</v>
      </c>
      <c r="O219">
        <v>10.85</v>
      </c>
      <c r="P219">
        <v>12.5</v>
      </c>
      <c r="Q219">
        <v>1</v>
      </c>
      <c r="R219">
        <v>3.38</v>
      </c>
      <c r="S219">
        <v>1</v>
      </c>
      <c r="T219" t="s">
        <v>22</v>
      </c>
    </row>
    <row r="220" spans="1:20">
      <c r="A220" t="s">
        <v>58</v>
      </c>
      <c r="B220">
        <v>155</v>
      </c>
      <c r="C220" t="s">
        <v>25</v>
      </c>
      <c r="D220" t="s">
        <v>22</v>
      </c>
      <c r="E220" t="s">
        <v>22</v>
      </c>
      <c r="F220">
        <v>0</v>
      </c>
      <c r="G220">
        <v>262.39999999999998</v>
      </c>
      <c r="H220">
        <v>55</v>
      </c>
      <c r="I220">
        <v>44.61</v>
      </c>
      <c r="J220">
        <v>194.6</v>
      </c>
      <c r="K220">
        <v>113</v>
      </c>
      <c r="L220">
        <v>16.54</v>
      </c>
      <c r="M220">
        <v>146.5</v>
      </c>
      <c r="N220">
        <v>85</v>
      </c>
      <c r="O220">
        <v>6.59</v>
      </c>
      <c r="P220">
        <v>8.3000000000000007</v>
      </c>
      <c r="Q220">
        <v>6</v>
      </c>
      <c r="R220">
        <v>2.2400000000000002</v>
      </c>
      <c r="S220">
        <v>2</v>
      </c>
      <c r="T220" t="s">
        <v>22</v>
      </c>
    </row>
    <row r="221" spans="1:20">
      <c r="A221" t="s">
        <v>31</v>
      </c>
      <c r="B221">
        <v>114</v>
      </c>
      <c r="C221" t="s">
        <v>28</v>
      </c>
      <c r="D221" t="s">
        <v>22</v>
      </c>
      <c r="E221" t="s">
        <v>23</v>
      </c>
      <c r="F221">
        <v>30</v>
      </c>
      <c r="G221">
        <v>206.2</v>
      </c>
      <c r="H221">
        <v>79</v>
      </c>
      <c r="I221">
        <v>35.049999999999997</v>
      </c>
      <c r="J221">
        <v>260</v>
      </c>
      <c r="K221">
        <v>91</v>
      </c>
      <c r="L221">
        <v>22.1</v>
      </c>
      <c r="M221">
        <v>291.60000000000002</v>
      </c>
      <c r="N221">
        <v>83</v>
      </c>
      <c r="O221">
        <v>13.12</v>
      </c>
      <c r="P221">
        <v>11.4</v>
      </c>
      <c r="Q221">
        <v>6</v>
      </c>
      <c r="R221">
        <v>3.08</v>
      </c>
      <c r="S221">
        <v>1</v>
      </c>
      <c r="T221" t="s">
        <v>22</v>
      </c>
    </row>
    <row r="222" spans="1:20">
      <c r="A222" t="s">
        <v>33</v>
      </c>
      <c r="B222">
        <v>114</v>
      </c>
      <c r="C222" t="s">
        <v>28</v>
      </c>
      <c r="D222" t="s">
        <v>22</v>
      </c>
      <c r="E222" t="s">
        <v>23</v>
      </c>
      <c r="F222">
        <v>28</v>
      </c>
      <c r="G222">
        <v>225.8</v>
      </c>
      <c r="H222">
        <v>94</v>
      </c>
      <c r="I222">
        <v>38.39</v>
      </c>
      <c r="J222">
        <v>193</v>
      </c>
      <c r="K222">
        <v>117</v>
      </c>
      <c r="L222">
        <v>16.41</v>
      </c>
      <c r="M222">
        <v>232.4</v>
      </c>
      <c r="N222">
        <v>100</v>
      </c>
      <c r="O222">
        <v>10.46</v>
      </c>
      <c r="P222">
        <v>8.4</v>
      </c>
      <c r="Q222">
        <v>9</v>
      </c>
      <c r="R222">
        <v>2.27</v>
      </c>
      <c r="S222">
        <v>4</v>
      </c>
      <c r="T222" t="s">
        <v>22</v>
      </c>
    </row>
    <row r="223" spans="1:20">
      <c r="A223" t="s">
        <v>46</v>
      </c>
      <c r="B223">
        <v>119</v>
      </c>
      <c r="C223" t="s">
        <v>25</v>
      </c>
      <c r="D223" t="s">
        <v>22</v>
      </c>
      <c r="E223" t="s">
        <v>22</v>
      </c>
      <c r="F223">
        <v>0</v>
      </c>
      <c r="G223">
        <v>138.30000000000001</v>
      </c>
      <c r="H223">
        <v>89</v>
      </c>
      <c r="I223">
        <v>23.51</v>
      </c>
      <c r="J223">
        <v>170.5</v>
      </c>
      <c r="K223">
        <v>78</v>
      </c>
      <c r="L223">
        <v>14.49</v>
      </c>
      <c r="M223">
        <v>263.89999999999998</v>
      </c>
      <c r="N223">
        <v>98</v>
      </c>
      <c r="O223">
        <v>11.88</v>
      </c>
      <c r="P223">
        <v>13.5</v>
      </c>
      <c r="Q223">
        <v>6</v>
      </c>
      <c r="R223">
        <v>3.65</v>
      </c>
      <c r="S223">
        <v>3</v>
      </c>
      <c r="T223" t="s">
        <v>22</v>
      </c>
    </row>
    <row r="224" spans="1:20">
      <c r="A224" t="s">
        <v>27</v>
      </c>
      <c r="B224">
        <v>118</v>
      </c>
      <c r="C224" t="s">
        <v>25</v>
      </c>
      <c r="D224" t="s">
        <v>23</v>
      </c>
      <c r="E224" t="s">
        <v>22</v>
      </c>
      <c r="F224">
        <v>0</v>
      </c>
      <c r="G224">
        <v>160</v>
      </c>
      <c r="H224">
        <v>123</v>
      </c>
      <c r="I224">
        <v>27.2</v>
      </c>
      <c r="J224">
        <v>175.4</v>
      </c>
      <c r="K224">
        <v>96</v>
      </c>
      <c r="L224">
        <v>14.91</v>
      </c>
      <c r="M224">
        <v>184.8</v>
      </c>
      <c r="N224">
        <v>99</v>
      </c>
      <c r="O224">
        <v>8.32</v>
      </c>
      <c r="P224">
        <v>9.9</v>
      </c>
      <c r="Q224">
        <v>3</v>
      </c>
      <c r="R224">
        <v>2.67</v>
      </c>
      <c r="S224">
        <v>2</v>
      </c>
      <c r="T224" t="s">
        <v>22</v>
      </c>
    </row>
    <row r="225" spans="1:20">
      <c r="A225" t="s">
        <v>73</v>
      </c>
      <c r="B225">
        <v>101</v>
      </c>
      <c r="C225" t="s">
        <v>21</v>
      </c>
      <c r="D225" t="s">
        <v>22</v>
      </c>
      <c r="E225" t="s">
        <v>22</v>
      </c>
      <c r="F225">
        <v>0</v>
      </c>
      <c r="G225">
        <v>206.6</v>
      </c>
      <c r="H225">
        <v>105</v>
      </c>
      <c r="I225">
        <v>35.119999999999997</v>
      </c>
      <c r="J225">
        <v>224.9</v>
      </c>
      <c r="K225">
        <v>117</v>
      </c>
      <c r="L225">
        <v>19.12</v>
      </c>
      <c r="M225">
        <v>249.9</v>
      </c>
      <c r="N225">
        <v>100</v>
      </c>
      <c r="O225">
        <v>11.25</v>
      </c>
      <c r="P225">
        <v>14.6</v>
      </c>
      <c r="Q225">
        <v>3</v>
      </c>
      <c r="R225">
        <v>3.94</v>
      </c>
      <c r="S225">
        <v>0</v>
      </c>
      <c r="T225" t="s">
        <v>22</v>
      </c>
    </row>
    <row r="226" spans="1:20">
      <c r="A226" t="s">
        <v>26</v>
      </c>
      <c r="B226">
        <v>117</v>
      </c>
      <c r="C226" t="s">
        <v>21</v>
      </c>
      <c r="D226" t="s">
        <v>22</v>
      </c>
      <c r="E226" t="s">
        <v>22</v>
      </c>
      <c r="F226">
        <v>0</v>
      </c>
      <c r="G226">
        <v>134.69999999999999</v>
      </c>
      <c r="H226">
        <v>121</v>
      </c>
      <c r="I226">
        <v>22.9</v>
      </c>
      <c r="J226">
        <v>180</v>
      </c>
      <c r="K226">
        <v>83</v>
      </c>
      <c r="L226">
        <v>15.3</v>
      </c>
      <c r="M226">
        <v>200.9</v>
      </c>
      <c r="N226">
        <v>104</v>
      </c>
      <c r="O226">
        <v>9.0399999999999991</v>
      </c>
      <c r="P226">
        <v>7.7</v>
      </c>
      <c r="Q226">
        <v>3</v>
      </c>
      <c r="R226">
        <v>2.08</v>
      </c>
      <c r="S226">
        <v>1</v>
      </c>
      <c r="T226" t="s">
        <v>22</v>
      </c>
    </row>
    <row r="227" spans="1:20">
      <c r="A227" t="s">
        <v>68</v>
      </c>
      <c r="B227">
        <v>49</v>
      </c>
      <c r="C227" t="s">
        <v>21</v>
      </c>
      <c r="D227" t="s">
        <v>22</v>
      </c>
      <c r="E227" t="s">
        <v>23</v>
      </c>
      <c r="F227">
        <v>28</v>
      </c>
      <c r="G227">
        <v>214.4</v>
      </c>
      <c r="H227">
        <v>78</v>
      </c>
      <c r="I227">
        <v>36.450000000000003</v>
      </c>
      <c r="J227">
        <v>235.2</v>
      </c>
      <c r="K227">
        <v>100</v>
      </c>
      <c r="L227">
        <v>19.989999999999998</v>
      </c>
      <c r="M227">
        <v>206.2</v>
      </c>
      <c r="N227">
        <v>107</v>
      </c>
      <c r="O227">
        <v>9.2799999999999994</v>
      </c>
      <c r="P227">
        <v>8</v>
      </c>
      <c r="Q227">
        <v>13</v>
      </c>
      <c r="R227">
        <v>2.16</v>
      </c>
      <c r="S227">
        <v>3</v>
      </c>
      <c r="T227" t="s">
        <v>22</v>
      </c>
    </row>
    <row r="228" spans="1:20">
      <c r="A228" t="s">
        <v>44</v>
      </c>
      <c r="B228">
        <v>139</v>
      </c>
      <c r="C228" t="s">
        <v>21</v>
      </c>
      <c r="D228" t="s">
        <v>22</v>
      </c>
      <c r="E228" t="s">
        <v>22</v>
      </c>
      <c r="F228">
        <v>0</v>
      </c>
      <c r="G228">
        <v>192.8</v>
      </c>
      <c r="H228">
        <v>104</v>
      </c>
      <c r="I228">
        <v>32.78</v>
      </c>
      <c r="J228">
        <v>234.4</v>
      </c>
      <c r="K228">
        <v>96</v>
      </c>
      <c r="L228">
        <v>19.920000000000002</v>
      </c>
      <c r="M228">
        <v>203.2</v>
      </c>
      <c r="N228">
        <v>101</v>
      </c>
      <c r="O228">
        <v>9.14</v>
      </c>
      <c r="P228">
        <v>13</v>
      </c>
      <c r="Q228">
        <v>3</v>
      </c>
      <c r="R228">
        <v>3.51</v>
      </c>
      <c r="S228">
        <v>3</v>
      </c>
      <c r="T228" t="s">
        <v>22</v>
      </c>
    </row>
    <row r="229" spans="1:20">
      <c r="A229" t="s">
        <v>73</v>
      </c>
      <c r="B229">
        <v>92</v>
      </c>
      <c r="C229" t="s">
        <v>25</v>
      </c>
      <c r="D229" t="s">
        <v>22</v>
      </c>
      <c r="E229" t="s">
        <v>23</v>
      </c>
      <c r="F229">
        <v>28</v>
      </c>
      <c r="G229">
        <v>151.1</v>
      </c>
      <c r="H229">
        <v>90</v>
      </c>
      <c r="I229">
        <v>25.69</v>
      </c>
      <c r="J229">
        <v>194.8</v>
      </c>
      <c r="K229">
        <v>79</v>
      </c>
      <c r="L229">
        <v>16.559999999999999</v>
      </c>
      <c r="M229">
        <v>239.2</v>
      </c>
      <c r="N229">
        <v>114</v>
      </c>
      <c r="O229">
        <v>10.76</v>
      </c>
      <c r="P229">
        <v>10</v>
      </c>
      <c r="Q229">
        <v>3</v>
      </c>
      <c r="R229">
        <v>2.7</v>
      </c>
      <c r="S229">
        <v>1</v>
      </c>
      <c r="T229" t="s">
        <v>22</v>
      </c>
    </row>
    <row r="230" spans="1:20">
      <c r="A230" t="s">
        <v>45</v>
      </c>
      <c r="B230">
        <v>148</v>
      </c>
      <c r="C230" t="s">
        <v>28</v>
      </c>
      <c r="D230" t="s">
        <v>23</v>
      </c>
      <c r="E230" t="s">
        <v>22</v>
      </c>
      <c r="F230">
        <v>0</v>
      </c>
      <c r="G230">
        <v>218.9</v>
      </c>
      <c r="H230">
        <v>88</v>
      </c>
      <c r="I230">
        <v>37.21</v>
      </c>
      <c r="J230">
        <v>208</v>
      </c>
      <c r="K230">
        <v>85</v>
      </c>
      <c r="L230">
        <v>17.68</v>
      </c>
      <c r="M230">
        <v>203.3</v>
      </c>
      <c r="N230">
        <v>99</v>
      </c>
      <c r="O230">
        <v>9.15</v>
      </c>
      <c r="P230">
        <v>11.1</v>
      </c>
      <c r="Q230">
        <v>4</v>
      </c>
      <c r="R230">
        <v>3</v>
      </c>
      <c r="S230">
        <v>0</v>
      </c>
      <c r="T230" t="s">
        <v>22</v>
      </c>
    </row>
    <row r="231" spans="1:20">
      <c r="A231" t="s">
        <v>57</v>
      </c>
      <c r="B231">
        <v>144</v>
      </c>
      <c r="C231" t="s">
        <v>25</v>
      </c>
      <c r="D231" t="s">
        <v>22</v>
      </c>
      <c r="E231" t="s">
        <v>23</v>
      </c>
      <c r="F231">
        <v>48</v>
      </c>
      <c r="G231">
        <v>189.8</v>
      </c>
      <c r="H231">
        <v>96</v>
      </c>
      <c r="I231">
        <v>32.270000000000003</v>
      </c>
      <c r="J231">
        <v>123.4</v>
      </c>
      <c r="K231">
        <v>67</v>
      </c>
      <c r="L231">
        <v>10.49</v>
      </c>
      <c r="M231">
        <v>214.2</v>
      </c>
      <c r="N231">
        <v>106</v>
      </c>
      <c r="O231">
        <v>9.64</v>
      </c>
      <c r="P231">
        <v>6.5</v>
      </c>
      <c r="Q231">
        <v>2</v>
      </c>
      <c r="R231">
        <v>1.76</v>
      </c>
      <c r="S231">
        <v>2</v>
      </c>
      <c r="T231" t="s">
        <v>23</v>
      </c>
    </row>
    <row r="232" spans="1:20">
      <c r="A232" t="s">
        <v>68</v>
      </c>
      <c r="B232">
        <v>131</v>
      </c>
      <c r="C232" t="s">
        <v>21</v>
      </c>
      <c r="D232" t="s">
        <v>22</v>
      </c>
      <c r="E232" t="s">
        <v>23</v>
      </c>
      <c r="F232">
        <v>25</v>
      </c>
      <c r="G232">
        <v>192.7</v>
      </c>
      <c r="H232">
        <v>85</v>
      </c>
      <c r="I232">
        <v>32.76</v>
      </c>
      <c r="J232">
        <v>225.9</v>
      </c>
      <c r="K232">
        <v>105</v>
      </c>
      <c r="L232">
        <v>19.2</v>
      </c>
      <c r="M232">
        <v>254.2</v>
      </c>
      <c r="N232">
        <v>59</v>
      </c>
      <c r="O232">
        <v>11.44</v>
      </c>
      <c r="P232">
        <v>10.9</v>
      </c>
      <c r="Q232">
        <v>6</v>
      </c>
      <c r="R232">
        <v>2.94</v>
      </c>
      <c r="S232">
        <v>2</v>
      </c>
      <c r="T232" t="s">
        <v>22</v>
      </c>
    </row>
    <row r="233" spans="1:20">
      <c r="A233" t="s">
        <v>64</v>
      </c>
      <c r="B233">
        <v>146</v>
      </c>
      <c r="C233" t="s">
        <v>28</v>
      </c>
      <c r="D233" t="s">
        <v>23</v>
      </c>
      <c r="E233" t="s">
        <v>22</v>
      </c>
      <c r="F233">
        <v>0</v>
      </c>
      <c r="G233">
        <v>204.4</v>
      </c>
      <c r="H233">
        <v>135</v>
      </c>
      <c r="I233">
        <v>34.75</v>
      </c>
      <c r="J233">
        <v>219.1</v>
      </c>
      <c r="K233">
        <v>90</v>
      </c>
      <c r="L233">
        <v>18.62</v>
      </c>
      <c r="M233">
        <v>222.7</v>
      </c>
      <c r="N233">
        <v>114</v>
      </c>
      <c r="O233">
        <v>10.02</v>
      </c>
      <c r="P233">
        <v>10.5</v>
      </c>
      <c r="Q233">
        <v>6</v>
      </c>
      <c r="R233">
        <v>2.84</v>
      </c>
      <c r="S233">
        <v>3</v>
      </c>
      <c r="T233" t="s">
        <v>22</v>
      </c>
    </row>
    <row r="234" spans="1:20">
      <c r="A234" t="s">
        <v>35</v>
      </c>
      <c r="B234">
        <v>143</v>
      </c>
      <c r="C234" t="s">
        <v>21</v>
      </c>
      <c r="D234" t="s">
        <v>22</v>
      </c>
      <c r="E234" t="s">
        <v>22</v>
      </c>
      <c r="F234">
        <v>0</v>
      </c>
      <c r="G234">
        <v>172.3</v>
      </c>
      <c r="H234">
        <v>97</v>
      </c>
      <c r="I234">
        <v>29.29</v>
      </c>
      <c r="J234">
        <v>174</v>
      </c>
      <c r="K234">
        <v>108</v>
      </c>
      <c r="L234">
        <v>14.79</v>
      </c>
      <c r="M234">
        <v>188.2</v>
      </c>
      <c r="N234">
        <v>119</v>
      </c>
      <c r="O234">
        <v>8.4700000000000006</v>
      </c>
      <c r="P234">
        <v>13</v>
      </c>
      <c r="Q234">
        <v>4</v>
      </c>
      <c r="R234">
        <v>3.51</v>
      </c>
      <c r="S234">
        <v>2</v>
      </c>
      <c r="T234" t="s">
        <v>22</v>
      </c>
    </row>
    <row r="235" spans="1:20">
      <c r="A235" t="s">
        <v>60</v>
      </c>
      <c r="B235">
        <v>81</v>
      </c>
      <c r="C235" t="s">
        <v>21</v>
      </c>
      <c r="D235" t="s">
        <v>22</v>
      </c>
      <c r="E235" t="s">
        <v>22</v>
      </c>
      <c r="F235">
        <v>0</v>
      </c>
      <c r="G235">
        <v>198.4</v>
      </c>
      <c r="H235">
        <v>93</v>
      </c>
      <c r="I235">
        <v>33.729999999999997</v>
      </c>
      <c r="J235">
        <v>210.9</v>
      </c>
      <c r="K235">
        <v>108</v>
      </c>
      <c r="L235">
        <v>17.93</v>
      </c>
      <c r="M235">
        <v>193.3</v>
      </c>
      <c r="N235">
        <v>71</v>
      </c>
      <c r="O235">
        <v>8.6999999999999993</v>
      </c>
      <c r="P235">
        <v>10.4</v>
      </c>
      <c r="Q235">
        <v>6</v>
      </c>
      <c r="R235">
        <v>2.81</v>
      </c>
      <c r="S235">
        <v>2</v>
      </c>
      <c r="T235" t="s">
        <v>22</v>
      </c>
    </row>
    <row r="236" spans="1:20">
      <c r="A236" t="s">
        <v>47</v>
      </c>
      <c r="B236">
        <v>48</v>
      </c>
      <c r="C236" t="s">
        <v>21</v>
      </c>
      <c r="D236" t="s">
        <v>22</v>
      </c>
      <c r="E236" t="s">
        <v>23</v>
      </c>
      <c r="F236">
        <v>37</v>
      </c>
      <c r="G236">
        <v>211.7</v>
      </c>
      <c r="H236">
        <v>115</v>
      </c>
      <c r="I236">
        <v>35.99</v>
      </c>
      <c r="J236">
        <v>159.9</v>
      </c>
      <c r="K236">
        <v>84</v>
      </c>
      <c r="L236">
        <v>13.59</v>
      </c>
      <c r="M236">
        <v>144.1</v>
      </c>
      <c r="N236">
        <v>80</v>
      </c>
      <c r="O236">
        <v>6.48</v>
      </c>
      <c r="P236">
        <v>12.2</v>
      </c>
      <c r="Q236">
        <v>1</v>
      </c>
      <c r="R236">
        <v>3.29</v>
      </c>
      <c r="S236">
        <v>1</v>
      </c>
      <c r="T236" t="s">
        <v>22</v>
      </c>
    </row>
    <row r="237" spans="1:20">
      <c r="A237" t="s">
        <v>57</v>
      </c>
      <c r="B237">
        <v>145</v>
      </c>
      <c r="C237" t="s">
        <v>25</v>
      </c>
      <c r="D237" t="s">
        <v>22</v>
      </c>
      <c r="E237" t="s">
        <v>23</v>
      </c>
      <c r="F237">
        <v>24</v>
      </c>
      <c r="G237">
        <v>147.5</v>
      </c>
      <c r="H237">
        <v>90</v>
      </c>
      <c r="I237">
        <v>25.08</v>
      </c>
      <c r="J237">
        <v>175.7</v>
      </c>
      <c r="K237">
        <v>108</v>
      </c>
      <c r="L237">
        <v>14.93</v>
      </c>
      <c r="M237">
        <v>252.1</v>
      </c>
      <c r="N237">
        <v>102</v>
      </c>
      <c r="O237">
        <v>11.34</v>
      </c>
      <c r="P237">
        <v>15.6</v>
      </c>
      <c r="Q237">
        <v>3</v>
      </c>
      <c r="R237">
        <v>4.21</v>
      </c>
      <c r="S237">
        <v>2</v>
      </c>
      <c r="T237" t="s">
        <v>22</v>
      </c>
    </row>
    <row r="238" spans="1:20">
      <c r="A238" t="s">
        <v>53</v>
      </c>
      <c r="B238">
        <v>137</v>
      </c>
      <c r="C238" t="s">
        <v>28</v>
      </c>
      <c r="D238" t="s">
        <v>22</v>
      </c>
      <c r="E238" t="s">
        <v>22</v>
      </c>
      <c r="F238">
        <v>0</v>
      </c>
      <c r="G238">
        <v>206.4</v>
      </c>
      <c r="H238">
        <v>122</v>
      </c>
      <c r="I238">
        <v>35.090000000000003</v>
      </c>
      <c r="J238">
        <v>128</v>
      </c>
      <c r="K238">
        <v>102</v>
      </c>
      <c r="L238">
        <v>10.88</v>
      </c>
      <c r="M238">
        <v>194.5</v>
      </c>
      <c r="N238">
        <v>84</v>
      </c>
      <c r="O238">
        <v>8.75</v>
      </c>
      <c r="P238">
        <v>8.8000000000000007</v>
      </c>
      <c r="Q238">
        <v>5</v>
      </c>
      <c r="R238">
        <v>2.38</v>
      </c>
      <c r="S238">
        <v>2</v>
      </c>
      <c r="T238" t="s">
        <v>22</v>
      </c>
    </row>
    <row r="239" spans="1:20">
      <c r="A239" t="s">
        <v>70</v>
      </c>
      <c r="B239">
        <v>137</v>
      </c>
      <c r="C239" t="s">
        <v>25</v>
      </c>
      <c r="D239" t="s">
        <v>22</v>
      </c>
      <c r="E239" t="s">
        <v>22</v>
      </c>
      <c r="F239">
        <v>0</v>
      </c>
      <c r="G239">
        <v>205.9</v>
      </c>
      <c r="H239">
        <v>88</v>
      </c>
      <c r="I239">
        <v>35</v>
      </c>
      <c r="J239">
        <v>209.3</v>
      </c>
      <c r="K239">
        <v>86</v>
      </c>
      <c r="L239">
        <v>17.79</v>
      </c>
      <c r="M239">
        <v>289.89999999999998</v>
      </c>
      <c r="N239">
        <v>84</v>
      </c>
      <c r="O239">
        <v>13.05</v>
      </c>
      <c r="P239">
        <v>14.5</v>
      </c>
      <c r="Q239">
        <v>4</v>
      </c>
      <c r="R239">
        <v>3.92</v>
      </c>
      <c r="S239">
        <v>2</v>
      </c>
      <c r="T239" t="s">
        <v>22</v>
      </c>
    </row>
    <row r="240" spans="1:20">
      <c r="A240" t="s">
        <v>68</v>
      </c>
      <c r="B240">
        <v>167</v>
      </c>
      <c r="C240" t="s">
        <v>28</v>
      </c>
      <c r="D240" t="s">
        <v>22</v>
      </c>
      <c r="E240" t="s">
        <v>22</v>
      </c>
      <c r="F240">
        <v>0</v>
      </c>
      <c r="G240">
        <v>207.6</v>
      </c>
      <c r="H240">
        <v>88</v>
      </c>
      <c r="I240">
        <v>35.29</v>
      </c>
      <c r="J240">
        <v>132.4</v>
      </c>
      <c r="K240">
        <v>63</v>
      </c>
      <c r="L240">
        <v>11.25</v>
      </c>
      <c r="M240">
        <v>255.2</v>
      </c>
      <c r="N240">
        <v>98</v>
      </c>
      <c r="O240">
        <v>11.48</v>
      </c>
      <c r="P240">
        <v>14.1</v>
      </c>
      <c r="Q240">
        <v>5</v>
      </c>
      <c r="R240">
        <v>3.81</v>
      </c>
      <c r="S240">
        <v>0</v>
      </c>
      <c r="T240" t="s">
        <v>22</v>
      </c>
    </row>
    <row r="241" spans="1:20">
      <c r="A241" t="s">
        <v>26</v>
      </c>
      <c r="B241">
        <v>89</v>
      </c>
      <c r="C241" t="s">
        <v>28</v>
      </c>
      <c r="D241" t="s">
        <v>22</v>
      </c>
      <c r="E241" t="s">
        <v>22</v>
      </c>
      <c r="F241">
        <v>0</v>
      </c>
      <c r="G241">
        <v>303.89999999999998</v>
      </c>
      <c r="H241">
        <v>95</v>
      </c>
      <c r="I241">
        <v>51.66</v>
      </c>
      <c r="J241">
        <v>260.89999999999998</v>
      </c>
      <c r="K241">
        <v>114</v>
      </c>
      <c r="L241">
        <v>22.18</v>
      </c>
      <c r="M241">
        <v>312.10000000000002</v>
      </c>
      <c r="N241">
        <v>89</v>
      </c>
      <c r="O241">
        <v>14.04</v>
      </c>
      <c r="P241">
        <v>5.3</v>
      </c>
      <c r="Q241">
        <v>3</v>
      </c>
      <c r="R241">
        <v>1.43</v>
      </c>
      <c r="S241">
        <v>1</v>
      </c>
      <c r="T241" t="s">
        <v>23</v>
      </c>
    </row>
    <row r="242" spans="1:20">
      <c r="A242" t="s">
        <v>74</v>
      </c>
      <c r="B242">
        <v>199</v>
      </c>
      <c r="C242" t="s">
        <v>21</v>
      </c>
      <c r="D242" t="s">
        <v>22</v>
      </c>
      <c r="E242" t="s">
        <v>23</v>
      </c>
      <c r="F242">
        <v>34</v>
      </c>
      <c r="G242">
        <v>230.6</v>
      </c>
      <c r="H242">
        <v>121</v>
      </c>
      <c r="I242">
        <v>39.200000000000003</v>
      </c>
      <c r="J242">
        <v>219.4</v>
      </c>
      <c r="K242">
        <v>99</v>
      </c>
      <c r="L242">
        <v>18.649999999999999</v>
      </c>
      <c r="M242">
        <v>299.3</v>
      </c>
      <c r="N242">
        <v>94</v>
      </c>
      <c r="O242">
        <v>13.47</v>
      </c>
      <c r="P242">
        <v>8</v>
      </c>
      <c r="Q242">
        <v>2</v>
      </c>
      <c r="R242">
        <v>2.16</v>
      </c>
      <c r="S242">
        <v>0</v>
      </c>
      <c r="T242" t="s">
        <v>22</v>
      </c>
    </row>
    <row r="243" spans="1:20">
      <c r="A243" t="s">
        <v>69</v>
      </c>
      <c r="B243">
        <v>132</v>
      </c>
      <c r="C243" t="s">
        <v>28</v>
      </c>
      <c r="D243" t="s">
        <v>22</v>
      </c>
      <c r="E243" t="s">
        <v>22</v>
      </c>
      <c r="F243">
        <v>0</v>
      </c>
      <c r="G243">
        <v>99.5</v>
      </c>
      <c r="H243">
        <v>110</v>
      </c>
      <c r="I243">
        <v>16.920000000000002</v>
      </c>
      <c r="J243">
        <v>129.1</v>
      </c>
      <c r="K243">
        <v>80</v>
      </c>
      <c r="L243">
        <v>10.97</v>
      </c>
      <c r="M243">
        <v>125.1</v>
      </c>
      <c r="N243">
        <v>124</v>
      </c>
      <c r="O243">
        <v>5.63</v>
      </c>
      <c r="P243">
        <v>9.6999999999999993</v>
      </c>
      <c r="Q243">
        <v>3</v>
      </c>
      <c r="R243">
        <v>2.62</v>
      </c>
      <c r="S243">
        <v>0</v>
      </c>
      <c r="T243" t="s">
        <v>22</v>
      </c>
    </row>
    <row r="244" spans="1:20">
      <c r="A244" t="s">
        <v>51</v>
      </c>
      <c r="B244">
        <v>94</v>
      </c>
      <c r="C244" t="s">
        <v>28</v>
      </c>
      <c r="D244" t="s">
        <v>22</v>
      </c>
      <c r="E244" t="s">
        <v>22</v>
      </c>
      <c r="F244">
        <v>0</v>
      </c>
      <c r="G244">
        <v>177.1</v>
      </c>
      <c r="H244">
        <v>112</v>
      </c>
      <c r="I244">
        <v>30.11</v>
      </c>
      <c r="J244">
        <v>194</v>
      </c>
      <c r="K244">
        <v>112</v>
      </c>
      <c r="L244">
        <v>16.489999999999998</v>
      </c>
      <c r="M244">
        <v>146.69999999999999</v>
      </c>
      <c r="N244">
        <v>108</v>
      </c>
      <c r="O244">
        <v>6.6</v>
      </c>
      <c r="P244">
        <v>5.9</v>
      </c>
      <c r="Q244">
        <v>4</v>
      </c>
      <c r="R244">
        <v>1.59</v>
      </c>
      <c r="S244">
        <v>1</v>
      </c>
      <c r="T244" t="s">
        <v>22</v>
      </c>
    </row>
    <row r="245" spans="1:20">
      <c r="A245" t="s">
        <v>51</v>
      </c>
      <c r="B245">
        <v>96</v>
      </c>
      <c r="C245" t="s">
        <v>28</v>
      </c>
      <c r="D245" t="s">
        <v>22</v>
      </c>
      <c r="E245" t="s">
        <v>23</v>
      </c>
      <c r="F245">
        <v>18</v>
      </c>
      <c r="G245">
        <v>172.7</v>
      </c>
      <c r="H245">
        <v>86</v>
      </c>
      <c r="I245">
        <v>29.36</v>
      </c>
      <c r="J245">
        <v>133.4</v>
      </c>
      <c r="K245">
        <v>113</v>
      </c>
      <c r="L245">
        <v>11.34</v>
      </c>
      <c r="M245">
        <v>259.5</v>
      </c>
      <c r="N245">
        <v>70</v>
      </c>
      <c r="O245">
        <v>11.68</v>
      </c>
      <c r="P245">
        <v>9.8000000000000007</v>
      </c>
      <c r="Q245">
        <v>3</v>
      </c>
      <c r="R245">
        <v>2.65</v>
      </c>
      <c r="S245">
        <v>1</v>
      </c>
      <c r="T245" t="s">
        <v>22</v>
      </c>
    </row>
    <row r="246" spans="1:20">
      <c r="A246" t="s">
        <v>32</v>
      </c>
      <c r="B246">
        <v>166</v>
      </c>
      <c r="C246" t="s">
        <v>28</v>
      </c>
      <c r="D246" t="s">
        <v>22</v>
      </c>
      <c r="E246" t="s">
        <v>22</v>
      </c>
      <c r="F246">
        <v>0</v>
      </c>
      <c r="G246">
        <v>204.2</v>
      </c>
      <c r="H246">
        <v>115</v>
      </c>
      <c r="I246">
        <v>34.71</v>
      </c>
      <c r="J246">
        <v>179.9</v>
      </c>
      <c r="K246">
        <v>152</v>
      </c>
      <c r="L246">
        <v>15.29</v>
      </c>
      <c r="M246">
        <v>216.8</v>
      </c>
      <c r="N246">
        <v>109</v>
      </c>
      <c r="O246">
        <v>9.76</v>
      </c>
      <c r="P246">
        <v>9.5</v>
      </c>
      <c r="Q246">
        <v>5</v>
      </c>
      <c r="R246">
        <v>2.57</v>
      </c>
      <c r="S246">
        <v>1</v>
      </c>
      <c r="T246" t="s">
        <v>22</v>
      </c>
    </row>
    <row r="247" spans="1:20">
      <c r="A247" t="s">
        <v>63</v>
      </c>
      <c r="B247">
        <v>74</v>
      </c>
      <c r="C247" t="s">
        <v>21</v>
      </c>
      <c r="D247" t="s">
        <v>22</v>
      </c>
      <c r="E247" t="s">
        <v>22</v>
      </c>
      <c r="F247">
        <v>0</v>
      </c>
      <c r="G247">
        <v>85.7</v>
      </c>
      <c r="H247">
        <v>83</v>
      </c>
      <c r="I247">
        <v>14.57</v>
      </c>
      <c r="J247">
        <v>247.7</v>
      </c>
      <c r="K247">
        <v>67</v>
      </c>
      <c r="L247">
        <v>21.05</v>
      </c>
      <c r="M247">
        <v>142.4</v>
      </c>
      <c r="N247">
        <v>85</v>
      </c>
      <c r="O247">
        <v>6.41</v>
      </c>
      <c r="P247">
        <v>10.1</v>
      </c>
      <c r="Q247">
        <v>5</v>
      </c>
      <c r="R247">
        <v>2.73</v>
      </c>
      <c r="S247">
        <v>2</v>
      </c>
      <c r="T247" t="s">
        <v>22</v>
      </c>
    </row>
    <row r="248" spans="1:20">
      <c r="A248" t="s">
        <v>50</v>
      </c>
      <c r="B248">
        <v>36</v>
      </c>
      <c r="C248" t="s">
        <v>21</v>
      </c>
      <c r="D248" t="s">
        <v>22</v>
      </c>
      <c r="E248" t="s">
        <v>22</v>
      </c>
      <c r="F248">
        <v>0</v>
      </c>
      <c r="G248">
        <v>157.6</v>
      </c>
      <c r="H248">
        <v>117</v>
      </c>
      <c r="I248">
        <v>26.79</v>
      </c>
      <c r="J248">
        <v>184.3</v>
      </c>
      <c r="K248">
        <v>58</v>
      </c>
      <c r="L248">
        <v>15.67</v>
      </c>
      <c r="M248">
        <v>240.4</v>
      </c>
      <c r="N248">
        <v>99</v>
      </c>
      <c r="O248">
        <v>10.82</v>
      </c>
      <c r="P248">
        <v>11.9</v>
      </c>
      <c r="Q248">
        <v>1</v>
      </c>
      <c r="R248">
        <v>3.21</v>
      </c>
      <c r="S248">
        <v>0</v>
      </c>
      <c r="T248" t="s">
        <v>22</v>
      </c>
    </row>
    <row r="249" spans="1:20">
      <c r="A249" t="s">
        <v>66</v>
      </c>
      <c r="B249">
        <v>113</v>
      </c>
      <c r="C249" t="s">
        <v>21</v>
      </c>
      <c r="D249" t="s">
        <v>22</v>
      </c>
      <c r="E249" t="s">
        <v>22</v>
      </c>
      <c r="F249">
        <v>0</v>
      </c>
      <c r="G249">
        <v>215.5</v>
      </c>
      <c r="H249">
        <v>129</v>
      </c>
      <c r="I249">
        <v>36.64</v>
      </c>
      <c r="J249">
        <v>218.7</v>
      </c>
      <c r="K249">
        <v>117</v>
      </c>
      <c r="L249">
        <v>18.59</v>
      </c>
      <c r="M249">
        <v>207.1</v>
      </c>
      <c r="N249">
        <v>91</v>
      </c>
      <c r="O249">
        <v>9.32</v>
      </c>
      <c r="P249">
        <v>6.6</v>
      </c>
      <c r="Q249">
        <v>9</v>
      </c>
      <c r="R249">
        <v>1.78</v>
      </c>
      <c r="S249">
        <v>4</v>
      </c>
      <c r="T249" t="s">
        <v>22</v>
      </c>
    </row>
    <row r="250" spans="1:20">
      <c r="A250" t="s">
        <v>49</v>
      </c>
      <c r="B250">
        <v>67</v>
      </c>
      <c r="C250" t="s">
        <v>21</v>
      </c>
      <c r="D250" t="s">
        <v>22</v>
      </c>
      <c r="E250" t="s">
        <v>22</v>
      </c>
      <c r="F250">
        <v>0</v>
      </c>
      <c r="G250">
        <v>171.7</v>
      </c>
      <c r="H250">
        <v>80</v>
      </c>
      <c r="I250">
        <v>29.19</v>
      </c>
      <c r="J250">
        <v>110.4</v>
      </c>
      <c r="K250">
        <v>81</v>
      </c>
      <c r="L250">
        <v>9.3800000000000008</v>
      </c>
      <c r="M250">
        <v>195.4</v>
      </c>
      <c r="N250">
        <v>111</v>
      </c>
      <c r="O250">
        <v>8.7899999999999991</v>
      </c>
      <c r="P250">
        <v>11.9</v>
      </c>
      <c r="Q250">
        <v>4</v>
      </c>
      <c r="R250">
        <v>3.21</v>
      </c>
      <c r="S250">
        <v>2</v>
      </c>
      <c r="T250" t="s">
        <v>22</v>
      </c>
    </row>
    <row r="251" spans="1:20">
      <c r="A251" t="s">
        <v>40</v>
      </c>
      <c r="B251">
        <v>127</v>
      </c>
      <c r="C251" t="s">
        <v>21</v>
      </c>
      <c r="D251" t="s">
        <v>22</v>
      </c>
      <c r="E251" t="s">
        <v>22</v>
      </c>
      <c r="F251">
        <v>0</v>
      </c>
      <c r="G251">
        <v>266.60000000000002</v>
      </c>
      <c r="H251">
        <v>106</v>
      </c>
      <c r="I251">
        <v>45.32</v>
      </c>
      <c r="J251">
        <v>264.8</v>
      </c>
      <c r="K251">
        <v>168</v>
      </c>
      <c r="L251">
        <v>22.51</v>
      </c>
      <c r="M251">
        <v>207.2</v>
      </c>
      <c r="N251">
        <v>119</v>
      </c>
      <c r="O251">
        <v>9.32</v>
      </c>
      <c r="P251">
        <v>5.9</v>
      </c>
      <c r="Q251">
        <v>2</v>
      </c>
      <c r="R251">
        <v>1.59</v>
      </c>
      <c r="S251">
        <v>1</v>
      </c>
      <c r="T251" t="s">
        <v>23</v>
      </c>
    </row>
    <row r="252" spans="1:20">
      <c r="A252" t="s">
        <v>34</v>
      </c>
      <c r="B252">
        <v>158</v>
      </c>
      <c r="C252" t="s">
        <v>21</v>
      </c>
      <c r="D252" t="s">
        <v>22</v>
      </c>
      <c r="E252" t="s">
        <v>22</v>
      </c>
      <c r="F252">
        <v>0</v>
      </c>
      <c r="G252">
        <v>158</v>
      </c>
      <c r="H252">
        <v>106</v>
      </c>
      <c r="I252">
        <v>26.86</v>
      </c>
      <c r="J252">
        <v>292.5</v>
      </c>
      <c r="K252">
        <v>114</v>
      </c>
      <c r="L252">
        <v>24.86</v>
      </c>
      <c r="M252">
        <v>241.1</v>
      </c>
      <c r="N252">
        <v>89</v>
      </c>
      <c r="O252">
        <v>10.85</v>
      </c>
      <c r="P252">
        <v>9.1</v>
      </c>
      <c r="Q252">
        <v>4</v>
      </c>
      <c r="R252">
        <v>2.46</v>
      </c>
      <c r="S252">
        <v>1</v>
      </c>
      <c r="T252" t="s">
        <v>22</v>
      </c>
    </row>
    <row r="253" spans="1:20">
      <c r="A253" t="s">
        <v>42</v>
      </c>
      <c r="B253">
        <v>136</v>
      </c>
      <c r="C253" t="s">
        <v>28</v>
      </c>
      <c r="D253" t="s">
        <v>22</v>
      </c>
      <c r="E253" t="s">
        <v>22</v>
      </c>
      <c r="F253">
        <v>0</v>
      </c>
      <c r="G253">
        <v>92</v>
      </c>
      <c r="H253">
        <v>117</v>
      </c>
      <c r="I253">
        <v>15.64</v>
      </c>
      <c r="J253">
        <v>253.6</v>
      </c>
      <c r="K253">
        <v>77</v>
      </c>
      <c r="L253">
        <v>21.56</v>
      </c>
      <c r="M253">
        <v>214.1</v>
      </c>
      <c r="N253">
        <v>90</v>
      </c>
      <c r="O253">
        <v>9.6300000000000008</v>
      </c>
      <c r="P253">
        <v>10.3</v>
      </c>
      <c r="Q253">
        <v>10</v>
      </c>
      <c r="R253">
        <v>2.78</v>
      </c>
      <c r="S253">
        <v>1</v>
      </c>
      <c r="T253" t="s">
        <v>22</v>
      </c>
    </row>
    <row r="254" spans="1:20">
      <c r="A254" t="s">
        <v>29</v>
      </c>
      <c r="B254">
        <v>196</v>
      </c>
      <c r="C254" t="s">
        <v>21</v>
      </c>
      <c r="D254" t="s">
        <v>22</v>
      </c>
      <c r="E254" t="s">
        <v>22</v>
      </c>
      <c r="F254">
        <v>0</v>
      </c>
      <c r="G254">
        <v>234</v>
      </c>
      <c r="H254">
        <v>109</v>
      </c>
      <c r="I254">
        <v>39.78</v>
      </c>
      <c r="J254">
        <v>249.5</v>
      </c>
      <c r="K254">
        <v>114</v>
      </c>
      <c r="L254">
        <v>21.21</v>
      </c>
      <c r="M254">
        <v>173.1</v>
      </c>
      <c r="N254">
        <v>70</v>
      </c>
      <c r="O254">
        <v>7.79</v>
      </c>
      <c r="P254">
        <v>9.1</v>
      </c>
      <c r="Q254">
        <v>5</v>
      </c>
      <c r="R254">
        <v>2.46</v>
      </c>
      <c r="S254">
        <v>2</v>
      </c>
      <c r="T254" t="s">
        <v>22</v>
      </c>
    </row>
    <row r="255" spans="1:20">
      <c r="A255" t="s">
        <v>64</v>
      </c>
      <c r="B255">
        <v>113</v>
      </c>
      <c r="C255" t="s">
        <v>21</v>
      </c>
      <c r="D255" t="s">
        <v>22</v>
      </c>
      <c r="E255" t="s">
        <v>22</v>
      </c>
      <c r="F255">
        <v>0</v>
      </c>
      <c r="G255">
        <v>272.10000000000002</v>
      </c>
      <c r="H255">
        <v>111</v>
      </c>
      <c r="I255">
        <v>46.26</v>
      </c>
      <c r="J255">
        <v>268.5</v>
      </c>
      <c r="K255">
        <v>118</v>
      </c>
      <c r="L255">
        <v>22.82</v>
      </c>
      <c r="M255">
        <v>213.8</v>
      </c>
      <c r="N255">
        <v>105</v>
      </c>
      <c r="O255">
        <v>9.6199999999999992</v>
      </c>
      <c r="P255">
        <v>8.5</v>
      </c>
      <c r="Q255">
        <v>10</v>
      </c>
      <c r="R255">
        <v>2.2999999999999998</v>
      </c>
      <c r="S255">
        <v>1</v>
      </c>
      <c r="T255" t="s">
        <v>23</v>
      </c>
    </row>
    <row r="256" spans="1:20">
      <c r="A256" t="s">
        <v>32</v>
      </c>
      <c r="B256">
        <v>122</v>
      </c>
      <c r="C256" t="s">
        <v>25</v>
      </c>
      <c r="D256" t="s">
        <v>22</v>
      </c>
      <c r="E256" t="s">
        <v>22</v>
      </c>
      <c r="F256">
        <v>0</v>
      </c>
      <c r="G256">
        <v>296.39999999999998</v>
      </c>
      <c r="H256">
        <v>99</v>
      </c>
      <c r="I256">
        <v>50.39</v>
      </c>
      <c r="J256">
        <v>214.8</v>
      </c>
      <c r="K256">
        <v>89</v>
      </c>
      <c r="L256">
        <v>18.260000000000002</v>
      </c>
      <c r="M256">
        <v>133.9</v>
      </c>
      <c r="N256">
        <v>107</v>
      </c>
      <c r="O256">
        <v>6.03</v>
      </c>
      <c r="P256">
        <v>11.4</v>
      </c>
      <c r="Q256">
        <v>3</v>
      </c>
      <c r="R256">
        <v>3.08</v>
      </c>
      <c r="S256">
        <v>4</v>
      </c>
      <c r="T256" t="s">
        <v>23</v>
      </c>
    </row>
    <row r="257" spans="1:20">
      <c r="A257" t="s">
        <v>33</v>
      </c>
      <c r="B257">
        <v>112</v>
      </c>
      <c r="C257" t="s">
        <v>28</v>
      </c>
      <c r="D257" t="s">
        <v>22</v>
      </c>
      <c r="E257" t="s">
        <v>22</v>
      </c>
      <c r="F257">
        <v>0</v>
      </c>
      <c r="G257">
        <v>194.4</v>
      </c>
      <c r="H257">
        <v>101</v>
      </c>
      <c r="I257">
        <v>33.049999999999997</v>
      </c>
      <c r="J257">
        <v>190.3</v>
      </c>
      <c r="K257">
        <v>82</v>
      </c>
      <c r="L257">
        <v>16.18</v>
      </c>
      <c r="M257">
        <v>183.4</v>
      </c>
      <c r="N257">
        <v>107</v>
      </c>
      <c r="O257">
        <v>8.25</v>
      </c>
      <c r="P257">
        <v>11.4</v>
      </c>
      <c r="Q257">
        <v>2</v>
      </c>
      <c r="R257">
        <v>3.08</v>
      </c>
      <c r="S257">
        <v>0</v>
      </c>
      <c r="T257" t="s">
        <v>22</v>
      </c>
    </row>
    <row r="258" spans="1:20">
      <c r="A258" t="s">
        <v>57</v>
      </c>
      <c r="B258">
        <v>209</v>
      </c>
      <c r="C258" t="s">
        <v>21</v>
      </c>
      <c r="D258" t="s">
        <v>22</v>
      </c>
      <c r="E258" t="s">
        <v>22</v>
      </c>
      <c r="F258">
        <v>0</v>
      </c>
      <c r="G258">
        <v>227.2</v>
      </c>
      <c r="H258">
        <v>128</v>
      </c>
      <c r="I258">
        <v>38.619999999999997</v>
      </c>
      <c r="J258">
        <v>258.39999999999998</v>
      </c>
      <c r="K258">
        <v>92</v>
      </c>
      <c r="L258">
        <v>21.96</v>
      </c>
      <c r="M258">
        <v>183.5</v>
      </c>
      <c r="N258">
        <v>74</v>
      </c>
      <c r="O258">
        <v>8.26</v>
      </c>
      <c r="P258">
        <v>8.9</v>
      </c>
      <c r="Q258">
        <v>4</v>
      </c>
      <c r="R258">
        <v>2.4</v>
      </c>
      <c r="S258">
        <v>3</v>
      </c>
      <c r="T258" t="s">
        <v>22</v>
      </c>
    </row>
    <row r="259" spans="1:20">
      <c r="A259" t="s">
        <v>60</v>
      </c>
      <c r="B259">
        <v>62</v>
      </c>
      <c r="C259" t="s">
        <v>21</v>
      </c>
      <c r="D259" t="s">
        <v>22</v>
      </c>
      <c r="E259" t="s">
        <v>22</v>
      </c>
      <c r="F259">
        <v>0</v>
      </c>
      <c r="G259">
        <v>248.7</v>
      </c>
      <c r="H259">
        <v>109</v>
      </c>
      <c r="I259">
        <v>42.28</v>
      </c>
      <c r="J259">
        <v>220</v>
      </c>
      <c r="K259">
        <v>118</v>
      </c>
      <c r="L259">
        <v>18.7</v>
      </c>
      <c r="M259">
        <v>265.7</v>
      </c>
      <c r="N259">
        <v>78</v>
      </c>
      <c r="O259">
        <v>11.96</v>
      </c>
      <c r="P259">
        <v>13.2</v>
      </c>
      <c r="Q259">
        <v>2</v>
      </c>
      <c r="R259">
        <v>3.56</v>
      </c>
      <c r="S259">
        <v>1</v>
      </c>
      <c r="T259" t="s">
        <v>23</v>
      </c>
    </row>
    <row r="260" spans="1:20">
      <c r="A260" t="s">
        <v>39</v>
      </c>
      <c r="B260">
        <v>110</v>
      </c>
      <c r="C260" t="s">
        <v>21</v>
      </c>
      <c r="D260" t="s">
        <v>22</v>
      </c>
      <c r="E260" t="s">
        <v>23</v>
      </c>
      <c r="F260">
        <v>38</v>
      </c>
      <c r="G260">
        <v>236.3</v>
      </c>
      <c r="H260">
        <v>102</v>
      </c>
      <c r="I260">
        <v>40.17</v>
      </c>
      <c r="J260">
        <v>195.9</v>
      </c>
      <c r="K260">
        <v>112</v>
      </c>
      <c r="L260">
        <v>16.649999999999999</v>
      </c>
      <c r="M260">
        <v>183.5</v>
      </c>
      <c r="N260">
        <v>82</v>
      </c>
      <c r="O260">
        <v>8.26</v>
      </c>
      <c r="P260">
        <v>9.6999999999999993</v>
      </c>
      <c r="Q260">
        <v>6</v>
      </c>
      <c r="R260">
        <v>2.62</v>
      </c>
      <c r="S260">
        <v>1</v>
      </c>
      <c r="T260" t="s">
        <v>22</v>
      </c>
    </row>
    <row r="261" spans="1:20">
      <c r="A261" t="s">
        <v>38</v>
      </c>
      <c r="B261">
        <v>16</v>
      </c>
      <c r="C261" t="s">
        <v>28</v>
      </c>
      <c r="D261" t="s">
        <v>22</v>
      </c>
      <c r="E261" t="s">
        <v>22</v>
      </c>
      <c r="F261">
        <v>0</v>
      </c>
      <c r="G261">
        <v>205.6</v>
      </c>
      <c r="H261">
        <v>69</v>
      </c>
      <c r="I261">
        <v>34.950000000000003</v>
      </c>
      <c r="J261">
        <v>169.5</v>
      </c>
      <c r="K261">
        <v>93</v>
      </c>
      <c r="L261">
        <v>14.41</v>
      </c>
      <c r="M261">
        <v>220.1</v>
      </c>
      <c r="N261">
        <v>64</v>
      </c>
      <c r="O261">
        <v>9.9</v>
      </c>
      <c r="P261">
        <v>10.9</v>
      </c>
      <c r="Q261">
        <v>3</v>
      </c>
      <c r="R261">
        <v>2.94</v>
      </c>
      <c r="S261">
        <v>0</v>
      </c>
      <c r="T261" t="s">
        <v>22</v>
      </c>
    </row>
    <row r="262" spans="1:20">
      <c r="A262" t="s">
        <v>27</v>
      </c>
      <c r="B262">
        <v>73</v>
      </c>
      <c r="C262" t="s">
        <v>25</v>
      </c>
      <c r="D262" t="s">
        <v>22</v>
      </c>
      <c r="E262" t="s">
        <v>22</v>
      </c>
      <c r="F262">
        <v>0</v>
      </c>
      <c r="G262">
        <v>94.1</v>
      </c>
      <c r="H262">
        <v>136</v>
      </c>
      <c r="I262">
        <v>16</v>
      </c>
      <c r="J262">
        <v>280.3</v>
      </c>
      <c r="K262">
        <v>122</v>
      </c>
      <c r="L262">
        <v>23.83</v>
      </c>
      <c r="M262">
        <v>205</v>
      </c>
      <c r="N262">
        <v>77</v>
      </c>
      <c r="O262">
        <v>9.23</v>
      </c>
      <c r="P262">
        <v>9.8000000000000007</v>
      </c>
      <c r="Q262">
        <v>4</v>
      </c>
      <c r="R262">
        <v>2.65</v>
      </c>
      <c r="S262">
        <v>0</v>
      </c>
      <c r="T262" t="s">
        <v>22</v>
      </c>
    </row>
    <row r="263" spans="1:20">
      <c r="A263" t="s">
        <v>37</v>
      </c>
      <c r="B263">
        <v>128</v>
      </c>
      <c r="C263" t="s">
        <v>25</v>
      </c>
      <c r="D263" t="s">
        <v>22</v>
      </c>
      <c r="E263" t="s">
        <v>22</v>
      </c>
      <c r="F263">
        <v>0</v>
      </c>
      <c r="G263">
        <v>125.2</v>
      </c>
      <c r="H263">
        <v>99</v>
      </c>
      <c r="I263">
        <v>21.28</v>
      </c>
      <c r="J263">
        <v>205.4</v>
      </c>
      <c r="K263">
        <v>107</v>
      </c>
      <c r="L263">
        <v>17.46</v>
      </c>
      <c r="M263">
        <v>254.4</v>
      </c>
      <c r="N263">
        <v>111</v>
      </c>
      <c r="O263">
        <v>11.45</v>
      </c>
      <c r="P263">
        <v>18.899999999999999</v>
      </c>
      <c r="Q263">
        <v>2</v>
      </c>
      <c r="R263">
        <v>5.0999999999999996</v>
      </c>
      <c r="S263">
        <v>0</v>
      </c>
      <c r="T263" t="s">
        <v>22</v>
      </c>
    </row>
    <row r="264" spans="1:20">
      <c r="A264" t="s">
        <v>27</v>
      </c>
      <c r="B264">
        <v>39</v>
      </c>
      <c r="C264" t="s">
        <v>25</v>
      </c>
      <c r="D264" t="s">
        <v>22</v>
      </c>
      <c r="E264" t="s">
        <v>22</v>
      </c>
      <c r="F264">
        <v>0</v>
      </c>
      <c r="G264">
        <v>60.4</v>
      </c>
      <c r="H264">
        <v>158</v>
      </c>
      <c r="I264">
        <v>10.27</v>
      </c>
      <c r="J264">
        <v>306.2</v>
      </c>
      <c r="K264">
        <v>120</v>
      </c>
      <c r="L264">
        <v>26.03</v>
      </c>
      <c r="M264">
        <v>123.9</v>
      </c>
      <c r="N264">
        <v>46</v>
      </c>
      <c r="O264">
        <v>5.58</v>
      </c>
      <c r="P264">
        <v>12.4</v>
      </c>
      <c r="Q264">
        <v>3</v>
      </c>
      <c r="R264">
        <v>3.35</v>
      </c>
      <c r="S264">
        <v>1</v>
      </c>
      <c r="T264" t="s">
        <v>22</v>
      </c>
    </row>
    <row r="265" spans="1:20">
      <c r="A265" t="s">
        <v>48</v>
      </c>
      <c r="B265">
        <v>103</v>
      </c>
      <c r="C265" t="s">
        <v>21</v>
      </c>
      <c r="D265" t="s">
        <v>22</v>
      </c>
      <c r="E265" t="s">
        <v>23</v>
      </c>
      <c r="F265">
        <v>28</v>
      </c>
      <c r="G265">
        <v>121</v>
      </c>
      <c r="H265">
        <v>105</v>
      </c>
      <c r="I265">
        <v>20.57</v>
      </c>
      <c r="J265">
        <v>270.39999999999998</v>
      </c>
      <c r="K265">
        <v>100</v>
      </c>
      <c r="L265">
        <v>22.98</v>
      </c>
      <c r="M265">
        <v>160.5</v>
      </c>
      <c r="N265">
        <v>76</v>
      </c>
      <c r="O265">
        <v>7.22</v>
      </c>
      <c r="P265">
        <v>7.7</v>
      </c>
      <c r="Q265">
        <v>4</v>
      </c>
      <c r="R265">
        <v>2.08</v>
      </c>
      <c r="S265">
        <v>2</v>
      </c>
      <c r="T265" t="s">
        <v>22</v>
      </c>
    </row>
    <row r="266" spans="1:20">
      <c r="A266" t="s">
        <v>33</v>
      </c>
      <c r="B266">
        <v>119</v>
      </c>
      <c r="C266" t="s">
        <v>21</v>
      </c>
      <c r="D266" t="s">
        <v>22</v>
      </c>
      <c r="E266" t="s">
        <v>23</v>
      </c>
      <c r="F266">
        <v>29</v>
      </c>
      <c r="G266">
        <v>117.8</v>
      </c>
      <c r="H266">
        <v>66</v>
      </c>
      <c r="I266">
        <v>20.03</v>
      </c>
      <c r="J266">
        <v>256.8</v>
      </c>
      <c r="K266">
        <v>114</v>
      </c>
      <c r="L266">
        <v>21.83</v>
      </c>
      <c r="M266">
        <v>147.6</v>
      </c>
      <c r="N266">
        <v>76</v>
      </c>
      <c r="O266">
        <v>6.64</v>
      </c>
      <c r="P266">
        <v>7.6</v>
      </c>
      <c r="Q266">
        <v>3</v>
      </c>
      <c r="R266">
        <v>2.0499999999999998</v>
      </c>
      <c r="S266">
        <v>3</v>
      </c>
      <c r="T266" t="s">
        <v>22</v>
      </c>
    </row>
    <row r="267" spans="1:20">
      <c r="A267" t="s">
        <v>27</v>
      </c>
      <c r="B267">
        <v>86</v>
      </c>
      <c r="C267" t="s">
        <v>28</v>
      </c>
      <c r="D267" t="s">
        <v>22</v>
      </c>
      <c r="E267" t="s">
        <v>22</v>
      </c>
      <c r="F267">
        <v>0</v>
      </c>
      <c r="G267">
        <v>176.3</v>
      </c>
      <c r="H267">
        <v>79</v>
      </c>
      <c r="I267">
        <v>29.97</v>
      </c>
      <c r="J267">
        <v>259.2</v>
      </c>
      <c r="K267">
        <v>97</v>
      </c>
      <c r="L267">
        <v>22.03</v>
      </c>
      <c r="M267">
        <v>287.39999999999998</v>
      </c>
      <c r="N267">
        <v>78</v>
      </c>
      <c r="O267">
        <v>12.93</v>
      </c>
      <c r="P267">
        <v>6.2</v>
      </c>
      <c r="Q267">
        <v>3</v>
      </c>
      <c r="R267">
        <v>1.67</v>
      </c>
      <c r="S267">
        <v>0</v>
      </c>
      <c r="T267" t="s">
        <v>22</v>
      </c>
    </row>
    <row r="268" spans="1:20">
      <c r="A268" t="s">
        <v>44</v>
      </c>
      <c r="B268">
        <v>114</v>
      </c>
      <c r="C268" t="s">
        <v>21</v>
      </c>
      <c r="D268" t="s">
        <v>22</v>
      </c>
      <c r="E268" t="s">
        <v>23</v>
      </c>
      <c r="F268">
        <v>32</v>
      </c>
      <c r="G268">
        <v>125.2</v>
      </c>
      <c r="H268">
        <v>79</v>
      </c>
      <c r="I268">
        <v>21.28</v>
      </c>
      <c r="J268">
        <v>177.8</v>
      </c>
      <c r="K268">
        <v>105</v>
      </c>
      <c r="L268">
        <v>15.11</v>
      </c>
      <c r="M268">
        <v>232.4</v>
      </c>
      <c r="N268">
        <v>89</v>
      </c>
      <c r="O268">
        <v>10.46</v>
      </c>
      <c r="P268">
        <v>12.9</v>
      </c>
      <c r="Q268">
        <v>3</v>
      </c>
      <c r="R268">
        <v>3.48</v>
      </c>
      <c r="S268">
        <v>1</v>
      </c>
      <c r="T268" t="s">
        <v>22</v>
      </c>
    </row>
    <row r="269" spans="1:20">
      <c r="A269" t="s">
        <v>38</v>
      </c>
      <c r="B269">
        <v>104</v>
      </c>
      <c r="C269" t="s">
        <v>25</v>
      </c>
      <c r="D269" t="s">
        <v>22</v>
      </c>
      <c r="E269" t="s">
        <v>22</v>
      </c>
      <c r="F269">
        <v>0</v>
      </c>
      <c r="G269">
        <v>138.69999999999999</v>
      </c>
      <c r="H269">
        <v>107</v>
      </c>
      <c r="I269">
        <v>23.58</v>
      </c>
      <c r="J269">
        <v>256.89999999999998</v>
      </c>
      <c r="K269">
        <v>113</v>
      </c>
      <c r="L269">
        <v>21.84</v>
      </c>
      <c r="M269">
        <v>234.9</v>
      </c>
      <c r="N269">
        <v>74</v>
      </c>
      <c r="O269">
        <v>10.57</v>
      </c>
      <c r="P269">
        <v>10</v>
      </c>
      <c r="Q269">
        <v>3</v>
      </c>
      <c r="R269">
        <v>2.7</v>
      </c>
      <c r="S269">
        <v>0</v>
      </c>
      <c r="T269" t="s">
        <v>22</v>
      </c>
    </row>
    <row r="270" spans="1:20">
      <c r="A270" t="s">
        <v>52</v>
      </c>
      <c r="B270">
        <v>148</v>
      </c>
      <c r="C270" t="s">
        <v>21</v>
      </c>
      <c r="D270" t="s">
        <v>22</v>
      </c>
      <c r="E270" t="s">
        <v>22</v>
      </c>
      <c r="F270">
        <v>0</v>
      </c>
      <c r="G270">
        <v>86.3</v>
      </c>
      <c r="H270">
        <v>134</v>
      </c>
      <c r="I270">
        <v>14.67</v>
      </c>
      <c r="J270">
        <v>246.6</v>
      </c>
      <c r="K270">
        <v>92</v>
      </c>
      <c r="L270">
        <v>20.96</v>
      </c>
      <c r="M270">
        <v>251.6</v>
      </c>
      <c r="N270">
        <v>91</v>
      </c>
      <c r="O270">
        <v>11.32</v>
      </c>
      <c r="P270">
        <v>11.3</v>
      </c>
      <c r="Q270">
        <v>4</v>
      </c>
      <c r="R270">
        <v>3.05</v>
      </c>
      <c r="S270">
        <v>1</v>
      </c>
      <c r="T270" t="s">
        <v>22</v>
      </c>
    </row>
    <row r="271" spans="1:20">
      <c r="A271" t="s">
        <v>38</v>
      </c>
      <c r="B271">
        <v>129</v>
      </c>
      <c r="C271" t="s">
        <v>25</v>
      </c>
      <c r="D271" t="s">
        <v>22</v>
      </c>
      <c r="E271" t="s">
        <v>22</v>
      </c>
      <c r="F271">
        <v>0</v>
      </c>
      <c r="G271">
        <v>207</v>
      </c>
      <c r="H271">
        <v>91</v>
      </c>
      <c r="I271">
        <v>35.19</v>
      </c>
      <c r="J271">
        <v>154.9</v>
      </c>
      <c r="K271">
        <v>121</v>
      </c>
      <c r="L271">
        <v>13.17</v>
      </c>
      <c r="M271">
        <v>245.1</v>
      </c>
      <c r="N271">
        <v>112</v>
      </c>
      <c r="O271">
        <v>11.03</v>
      </c>
      <c r="P271">
        <v>13.4</v>
      </c>
      <c r="Q271">
        <v>5</v>
      </c>
      <c r="R271">
        <v>3.62</v>
      </c>
      <c r="S271">
        <v>3</v>
      </c>
      <c r="T271" t="s">
        <v>22</v>
      </c>
    </row>
    <row r="272" spans="1:20">
      <c r="A272" t="s">
        <v>66</v>
      </c>
      <c r="B272">
        <v>100</v>
      </c>
      <c r="C272" t="s">
        <v>28</v>
      </c>
      <c r="D272" t="s">
        <v>22</v>
      </c>
      <c r="E272" t="s">
        <v>23</v>
      </c>
      <c r="F272">
        <v>30</v>
      </c>
      <c r="G272">
        <v>58.8</v>
      </c>
      <c r="H272">
        <v>104</v>
      </c>
      <c r="I272">
        <v>10</v>
      </c>
      <c r="J272">
        <v>219.5</v>
      </c>
      <c r="K272">
        <v>107</v>
      </c>
      <c r="L272">
        <v>18.66</v>
      </c>
      <c r="M272">
        <v>152.30000000000001</v>
      </c>
      <c r="N272">
        <v>118</v>
      </c>
      <c r="O272">
        <v>6.85</v>
      </c>
      <c r="P272">
        <v>7.1</v>
      </c>
      <c r="Q272">
        <v>3</v>
      </c>
      <c r="R272">
        <v>1.92</v>
      </c>
      <c r="S272">
        <v>0</v>
      </c>
      <c r="T272" t="s">
        <v>22</v>
      </c>
    </row>
    <row r="273" spans="1:20">
      <c r="A273" t="s">
        <v>68</v>
      </c>
      <c r="B273">
        <v>121</v>
      </c>
      <c r="C273" t="s">
        <v>25</v>
      </c>
      <c r="D273" t="s">
        <v>22</v>
      </c>
      <c r="E273" t="s">
        <v>23</v>
      </c>
      <c r="F273">
        <v>35</v>
      </c>
      <c r="G273">
        <v>68.7</v>
      </c>
      <c r="H273">
        <v>95</v>
      </c>
      <c r="I273">
        <v>11.68</v>
      </c>
      <c r="J273">
        <v>209.2</v>
      </c>
      <c r="K273">
        <v>69</v>
      </c>
      <c r="L273">
        <v>17.78</v>
      </c>
      <c r="M273">
        <v>197.4</v>
      </c>
      <c r="N273">
        <v>42</v>
      </c>
      <c r="O273">
        <v>8.8800000000000008</v>
      </c>
      <c r="P273">
        <v>11.4</v>
      </c>
      <c r="Q273">
        <v>4</v>
      </c>
      <c r="R273">
        <v>3.08</v>
      </c>
      <c r="S273">
        <v>1</v>
      </c>
      <c r="T273" t="s">
        <v>22</v>
      </c>
    </row>
    <row r="274" spans="1:20">
      <c r="A274" t="s">
        <v>48</v>
      </c>
      <c r="B274">
        <v>143</v>
      </c>
      <c r="C274" t="s">
        <v>25</v>
      </c>
      <c r="D274" t="s">
        <v>22</v>
      </c>
      <c r="E274" t="s">
        <v>23</v>
      </c>
      <c r="F274">
        <v>33</v>
      </c>
      <c r="G274">
        <v>239.2</v>
      </c>
      <c r="H274">
        <v>109</v>
      </c>
      <c r="I274">
        <v>40.659999999999997</v>
      </c>
      <c r="J274">
        <v>235.5</v>
      </c>
      <c r="K274">
        <v>112</v>
      </c>
      <c r="L274">
        <v>20.02</v>
      </c>
      <c r="M274">
        <v>156.30000000000001</v>
      </c>
      <c r="N274">
        <v>95</v>
      </c>
      <c r="O274">
        <v>7.03</v>
      </c>
      <c r="P274">
        <v>9.5</v>
      </c>
      <c r="Q274">
        <v>4</v>
      </c>
      <c r="R274">
        <v>2.57</v>
      </c>
      <c r="S274">
        <v>1</v>
      </c>
      <c r="T274" t="s">
        <v>22</v>
      </c>
    </row>
    <row r="275" spans="1:20">
      <c r="A275" t="s">
        <v>34</v>
      </c>
      <c r="B275">
        <v>76</v>
      </c>
      <c r="C275" t="s">
        <v>28</v>
      </c>
      <c r="D275" t="s">
        <v>22</v>
      </c>
      <c r="E275" t="s">
        <v>22</v>
      </c>
      <c r="F275">
        <v>0</v>
      </c>
      <c r="G275">
        <v>198.3</v>
      </c>
      <c r="H275">
        <v>130</v>
      </c>
      <c r="I275">
        <v>33.71</v>
      </c>
      <c r="J275">
        <v>217.1</v>
      </c>
      <c r="K275">
        <v>86</v>
      </c>
      <c r="L275">
        <v>18.45</v>
      </c>
      <c r="M275">
        <v>188.4</v>
      </c>
      <c r="N275">
        <v>96</v>
      </c>
      <c r="O275">
        <v>8.48</v>
      </c>
      <c r="P275">
        <v>12.5</v>
      </c>
      <c r="Q275">
        <v>3</v>
      </c>
      <c r="R275">
        <v>3.38</v>
      </c>
      <c r="S275">
        <v>0</v>
      </c>
      <c r="T275" t="s">
        <v>22</v>
      </c>
    </row>
    <row r="276" spans="1:20">
      <c r="A276" t="s">
        <v>42</v>
      </c>
      <c r="B276">
        <v>158</v>
      </c>
      <c r="C276" t="s">
        <v>28</v>
      </c>
      <c r="D276" t="s">
        <v>22</v>
      </c>
      <c r="E276" t="s">
        <v>22</v>
      </c>
      <c r="F276">
        <v>0</v>
      </c>
      <c r="G276">
        <v>205.2</v>
      </c>
      <c r="H276">
        <v>97</v>
      </c>
      <c r="I276">
        <v>34.880000000000003</v>
      </c>
      <c r="J276">
        <v>240.6</v>
      </c>
      <c r="K276">
        <v>77</v>
      </c>
      <c r="L276">
        <v>20.45</v>
      </c>
      <c r="M276">
        <v>79.7</v>
      </c>
      <c r="N276">
        <v>108</v>
      </c>
      <c r="O276">
        <v>3.59</v>
      </c>
      <c r="P276">
        <v>14.4</v>
      </c>
      <c r="Q276">
        <v>12</v>
      </c>
      <c r="R276">
        <v>3.89</v>
      </c>
      <c r="S276">
        <v>0</v>
      </c>
      <c r="T276" t="s">
        <v>22</v>
      </c>
    </row>
    <row r="277" spans="1:20">
      <c r="A277" t="s">
        <v>40</v>
      </c>
      <c r="B277">
        <v>116</v>
      </c>
      <c r="C277" t="s">
        <v>28</v>
      </c>
      <c r="D277" t="s">
        <v>22</v>
      </c>
      <c r="E277" t="s">
        <v>22</v>
      </c>
      <c r="F277">
        <v>0</v>
      </c>
      <c r="G277">
        <v>192.1</v>
      </c>
      <c r="H277">
        <v>98</v>
      </c>
      <c r="I277">
        <v>32.659999999999997</v>
      </c>
      <c r="J277">
        <v>312.89999999999998</v>
      </c>
      <c r="K277">
        <v>135</v>
      </c>
      <c r="L277">
        <v>26.6</v>
      </c>
      <c r="M277">
        <v>130.19999999999999</v>
      </c>
      <c r="N277">
        <v>94</v>
      </c>
      <c r="O277">
        <v>5.86</v>
      </c>
      <c r="P277">
        <v>7.9</v>
      </c>
      <c r="Q277">
        <v>2</v>
      </c>
      <c r="R277">
        <v>2.13</v>
      </c>
      <c r="S277">
        <v>3</v>
      </c>
      <c r="T277" t="s">
        <v>22</v>
      </c>
    </row>
    <row r="278" spans="1:20">
      <c r="A278" t="s">
        <v>35</v>
      </c>
      <c r="B278">
        <v>54</v>
      </c>
      <c r="C278" t="s">
        <v>21</v>
      </c>
      <c r="D278" t="s">
        <v>22</v>
      </c>
      <c r="E278" t="s">
        <v>22</v>
      </c>
      <c r="F278">
        <v>0</v>
      </c>
      <c r="G278">
        <v>272.60000000000002</v>
      </c>
      <c r="H278">
        <v>83</v>
      </c>
      <c r="I278">
        <v>46.34</v>
      </c>
      <c r="J278">
        <v>248.7</v>
      </c>
      <c r="K278">
        <v>74</v>
      </c>
      <c r="L278">
        <v>21.14</v>
      </c>
      <c r="M278">
        <v>197.4</v>
      </c>
      <c r="N278">
        <v>111</v>
      </c>
      <c r="O278">
        <v>8.8800000000000008</v>
      </c>
      <c r="P278">
        <v>9.5</v>
      </c>
      <c r="Q278">
        <v>2</v>
      </c>
      <c r="R278">
        <v>2.57</v>
      </c>
      <c r="S278">
        <v>1</v>
      </c>
      <c r="T278" t="s">
        <v>23</v>
      </c>
    </row>
    <row r="279" spans="1:20">
      <c r="A279" t="s">
        <v>68</v>
      </c>
      <c r="B279">
        <v>86</v>
      </c>
      <c r="C279" t="s">
        <v>21</v>
      </c>
      <c r="D279" t="s">
        <v>22</v>
      </c>
      <c r="E279" t="s">
        <v>22</v>
      </c>
      <c r="F279">
        <v>0</v>
      </c>
      <c r="G279">
        <v>128.30000000000001</v>
      </c>
      <c r="H279">
        <v>121</v>
      </c>
      <c r="I279">
        <v>21.81</v>
      </c>
      <c r="J279">
        <v>197.1</v>
      </c>
      <c r="K279">
        <v>93</v>
      </c>
      <c r="L279">
        <v>16.75</v>
      </c>
      <c r="M279">
        <v>138.4</v>
      </c>
      <c r="N279">
        <v>152</v>
      </c>
      <c r="O279">
        <v>6.23</v>
      </c>
      <c r="P279">
        <v>12.2</v>
      </c>
      <c r="Q279">
        <v>5</v>
      </c>
      <c r="R279">
        <v>3.29</v>
      </c>
      <c r="S279">
        <v>7</v>
      </c>
      <c r="T279" t="s">
        <v>23</v>
      </c>
    </row>
    <row r="280" spans="1:20">
      <c r="A280" t="s">
        <v>54</v>
      </c>
      <c r="B280">
        <v>108</v>
      </c>
      <c r="C280" t="s">
        <v>28</v>
      </c>
      <c r="D280" t="s">
        <v>22</v>
      </c>
      <c r="E280" t="s">
        <v>22</v>
      </c>
      <c r="F280">
        <v>0</v>
      </c>
      <c r="G280">
        <v>169.6</v>
      </c>
      <c r="H280">
        <v>99</v>
      </c>
      <c r="I280">
        <v>28.83</v>
      </c>
      <c r="J280">
        <v>264.10000000000002</v>
      </c>
      <c r="K280">
        <v>87</v>
      </c>
      <c r="L280">
        <v>22.45</v>
      </c>
      <c r="M280">
        <v>206.3</v>
      </c>
      <c r="N280">
        <v>78</v>
      </c>
      <c r="O280">
        <v>9.2799999999999994</v>
      </c>
      <c r="P280">
        <v>9.3000000000000007</v>
      </c>
      <c r="Q280">
        <v>4</v>
      </c>
      <c r="R280">
        <v>2.5099999999999998</v>
      </c>
      <c r="S280">
        <v>0</v>
      </c>
      <c r="T280" t="s">
        <v>22</v>
      </c>
    </row>
    <row r="281" spans="1:20">
      <c r="A281" t="s">
        <v>65</v>
      </c>
      <c r="B281">
        <v>151</v>
      </c>
      <c r="C281" t="s">
        <v>25</v>
      </c>
      <c r="D281" t="s">
        <v>22</v>
      </c>
      <c r="E281" t="s">
        <v>23</v>
      </c>
      <c r="F281">
        <v>17</v>
      </c>
      <c r="G281">
        <v>214.7</v>
      </c>
      <c r="H281">
        <v>97</v>
      </c>
      <c r="I281">
        <v>36.5</v>
      </c>
      <c r="J281">
        <v>138.5</v>
      </c>
      <c r="K281">
        <v>90</v>
      </c>
      <c r="L281">
        <v>11.77</v>
      </c>
      <c r="M281">
        <v>169.1</v>
      </c>
      <c r="N281">
        <v>44</v>
      </c>
      <c r="O281">
        <v>7.61</v>
      </c>
      <c r="P281">
        <v>8.6</v>
      </c>
      <c r="Q281">
        <v>4</v>
      </c>
      <c r="R281">
        <v>2.3199999999999998</v>
      </c>
      <c r="S281">
        <v>1</v>
      </c>
      <c r="T281" t="s">
        <v>22</v>
      </c>
    </row>
    <row r="282" spans="1:20">
      <c r="A282" t="s">
        <v>43</v>
      </c>
      <c r="B282">
        <v>99</v>
      </c>
      <c r="C282" t="s">
        <v>28</v>
      </c>
      <c r="D282" t="s">
        <v>22</v>
      </c>
      <c r="E282" t="s">
        <v>22</v>
      </c>
      <c r="F282">
        <v>0</v>
      </c>
      <c r="G282">
        <v>169.2</v>
      </c>
      <c r="H282">
        <v>70</v>
      </c>
      <c r="I282">
        <v>28.76</v>
      </c>
      <c r="J282">
        <v>271.5</v>
      </c>
      <c r="K282">
        <v>77</v>
      </c>
      <c r="L282">
        <v>23.08</v>
      </c>
      <c r="M282">
        <v>170.2</v>
      </c>
      <c r="N282">
        <v>104</v>
      </c>
      <c r="O282">
        <v>7.66</v>
      </c>
      <c r="P282">
        <v>10.6</v>
      </c>
      <c r="Q282">
        <v>2</v>
      </c>
      <c r="R282">
        <v>2.86</v>
      </c>
      <c r="S282">
        <v>0</v>
      </c>
      <c r="T282" t="s">
        <v>22</v>
      </c>
    </row>
    <row r="283" spans="1:20">
      <c r="A283" t="s">
        <v>59</v>
      </c>
      <c r="B283">
        <v>55</v>
      </c>
      <c r="C283" t="s">
        <v>21</v>
      </c>
      <c r="D283" t="s">
        <v>22</v>
      </c>
      <c r="E283" t="s">
        <v>22</v>
      </c>
      <c r="F283">
        <v>0</v>
      </c>
      <c r="G283">
        <v>194.1</v>
      </c>
      <c r="H283">
        <v>121</v>
      </c>
      <c r="I283">
        <v>33</v>
      </c>
      <c r="J283">
        <v>176.6</v>
      </c>
      <c r="K283">
        <v>110</v>
      </c>
      <c r="L283">
        <v>15.01</v>
      </c>
      <c r="M283">
        <v>302.8</v>
      </c>
      <c r="N283">
        <v>136</v>
      </c>
      <c r="O283">
        <v>13.63</v>
      </c>
      <c r="P283">
        <v>7</v>
      </c>
      <c r="Q283">
        <v>7</v>
      </c>
      <c r="R283">
        <v>1.89</v>
      </c>
      <c r="S283">
        <v>2</v>
      </c>
      <c r="T283" t="s">
        <v>22</v>
      </c>
    </row>
    <row r="284" spans="1:20">
      <c r="A284" t="s">
        <v>47</v>
      </c>
      <c r="B284">
        <v>78</v>
      </c>
      <c r="C284" t="s">
        <v>25</v>
      </c>
      <c r="D284" t="s">
        <v>22</v>
      </c>
      <c r="E284" t="s">
        <v>22</v>
      </c>
      <c r="F284">
        <v>0</v>
      </c>
      <c r="G284">
        <v>225.1</v>
      </c>
      <c r="H284">
        <v>67</v>
      </c>
      <c r="I284">
        <v>38.270000000000003</v>
      </c>
      <c r="J284">
        <v>199.2</v>
      </c>
      <c r="K284">
        <v>127</v>
      </c>
      <c r="L284">
        <v>16.93</v>
      </c>
      <c r="M284">
        <v>175.5</v>
      </c>
      <c r="N284">
        <v>102</v>
      </c>
      <c r="O284">
        <v>7.9</v>
      </c>
      <c r="P284">
        <v>14.6</v>
      </c>
      <c r="Q284">
        <v>2</v>
      </c>
      <c r="R284">
        <v>3.94</v>
      </c>
      <c r="S284">
        <v>0</v>
      </c>
      <c r="T284" t="s">
        <v>22</v>
      </c>
    </row>
    <row r="285" spans="1:20">
      <c r="A285" t="s">
        <v>48</v>
      </c>
      <c r="B285">
        <v>89</v>
      </c>
      <c r="C285" t="s">
        <v>21</v>
      </c>
      <c r="D285" t="s">
        <v>22</v>
      </c>
      <c r="E285" t="s">
        <v>22</v>
      </c>
      <c r="F285">
        <v>0</v>
      </c>
      <c r="G285">
        <v>213</v>
      </c>
      <c r="H285">
        <v>63</v>
      </c>
      <c r="I285">
        <v>36.21</v>
      </c>
      <c r="J285">
        <v>176.6</v>
      </c>
      <c r="K285">
        <v>71</v>
      </c>
      <c r="L285">
        <v>15.01</v>
      </c>
      <c r="M285">
        <v>262.60000000000002</v>
      </c>
      <c r="N285">
        <v>126</v>
      </c>
      <c r="O285">
        <v>11.82</v>
      </c>
      <c r="P285">
        <v>9.1</v>
      </c>
      <c r="Q285">
        <v>1</v>
      </c>
      <c r="R285">
        <v>2.46</v>
      </c>
      <c r="S285">
        <v>1</v>
      </c>
      <c r="T285" t="s">
        <v>23</v>
      </c>
    </row>
    <row r="286" spans="1:20">
      <c r="A286" t="s">
        <v>72</v>
      </c>
      <c r="B286">
        <v>44</v>
      </c>
      <c r="C286" t="s">
        <v>21</v>
      </c>
      <c r="D286" t="s">
        <v>22</v>
      </c>
      <c r="E286" t="s">
        <v>23</v>
      </c>
      <c r="F286">
        <v>34</v>
      </c>
      <c r="G286">
        <v>221.8</v>
      </c>
      <c r="H286">
        <v>105</v>
      </c>
      <c r="I286">
        <v>37.71</v>
      </c>
      <c r="J286">
        <v>161.69999999999999</v>
      </c>
      <c r="K286">
        <v>85</v>
      </c>
      <c r="L286">
        <v>13.74</v>
      </c>
      <c r="M286">
        <v>227.7</v>
      </c>
      <c r="N286">
        <v>62</v>
      </c>
      <c r="O286">
        <v>10.25</v>
      </c>
      <c r="P286">
        <v>14</v>
      </c>
      <c r="Q286">
        <v>7</v>
      </c>
      <c r="R286">
        <v>3.78</v>
      </c>
      <c r="S286">
        <v>0</v>
      </c>
      <c r="T286" t="s">
        <v>22</v>
      </c>
    </row>
    <row r="287" spans="1:20">
      <c r="A287" t="s">
        <v>32</v>
      </c>
      <c r="B287">
        <v>98</v>
      </c>
      <c r="C287" t="s">
        <v>25</v>
      </c>
      <c r="D287" t="s">
        <v>22</v>
      </c>
      <c r="E287" t="s">
        <v>23</v>
      </c>
      <c r="F287">
        <v>21</v>
      </c>
      <c r="G287">
        <v>64.599999999999994</v>
      </c>
      <c r="H287">
        <v>98</v>
      </c>
      <c r="I287">
        <v>10.98</v>
      </c>
      <c r="J287">
        <v>176.1</v>
      </c>
      <c r="K287">
        <v>86</v>
      </c>
      <c r="L287">
        <v>14.97</v>
      </c>
      <c r="M287">
        <v>244.8</v>
      </c>
      <c r="N287">
        <v>84</v>
      </c>
      <c r="O287">
        <v>11.02</v>
      </c>
      <c r="P287">
        <v>0</v>
      </c>
      <c r="Q287">
        <v>0</v>
      </c>
      <c r="R287">
        <v>0</v>
      </c>
      <c r="S287">
        <v>2</v>
      </c>
      <c r="T287" t="s">
        <v>22</v>
      </c>
    </row>
    <row r="288" spans="1:20">
      <c r="A288" t="s">
        <v>43</v>
      </c>
      <c r="B288">
        <v>64</v>
      </c>
      <c r="C288" t="s">
        <v>28</v>
      </c>
      <c r="D288" t="s">
        <v>22</v>
      </c>
      <c r="E288" t="s">
        <v>23</v>
      </c>
      <c r="F288">
        <v>37</v>
      </c>
      <c r="G288">
        <v>154.6</v>
      </c>
      <c r="H288">
        <v>92</v>
      </c>
      <c r="I288">
        <v>26.28</v>
      </c>
      <c r="J288">
        <v>83.4</v>
      </c>
      <c r="K288">
        <v>103</v>
      </c>
      <c r="L288">
        <v>7.09</v>
      </c>
      <c r="M288">
        <v>165.9</v>
      </c>
      <c r="N288">
        <v>99</v>
      </c>
      <c r="O288">
        <v>7.47</v>
      </c>
      <c r="P288">
        <v>13.3</v>
      </c>
      <c r="Q288">
        <v>3</v>
      </c>
      <c r="R288">
        <v>3.59</v>
      </c>
      <c r="S288">
        <v>1</v>
      </c>
      <c r="T288" t="s">
        <v>22</v>
      </c>
    </row>
    <row r="289" spans="1:20">
      <c r="A289" t="s">
        <v>38</v>
      </c>
      <c r="B289">
        <v>141</v>
      </c>
      <c r="C289" t="s">
        <v>21</v>
      </c>
      <c r="D289" t="s">
        <v>22</v>
      </c>
      <c r="E289" t="s">
        <v>22</v>
      </c>
      <c r="F289">
        <v>0</v>
      </c>
      <c r="G289">
        <v>260.2</v>
      </c>
      <c r="H289">
        <v>131</v>
      </c>
      <c r="I289">
        <v>44.23</v>
      </c>
      <c r="J289">
        <v>179.2</v>
      </c>
      <c r="K289">
        <v>120</v>
      </c>
      <c r="L289">
        <v>15.23</v>
      </c>
      <c r="M289">
        <v>135</v>
      </c>
      <c r="N289">
        <v>119</v>
      </c>
      <c r="O289">
        <v>6.08</v>
      </c>
      <c r="P289">
        <v>7.2</v>
      </c>
      <c r="Q289">
        <v>8</v>
      </c>
      <c r="R289">
        <v>1.94</v>
      </c>
      <c r="S289">
        <v>3</v>
      </c>
      <c r="T289" t="s">
        <v>22</v>
      </c>
    </row>
    <row r="290" spans="1:20">
      <c r="A290" t="s">
        <v>51</v>
      </c>
      <c r="B290">
        <v>81</v>
      </c>
      <c r="C290" t="s">
        <v>21</v>
      </c>
      <c r="D290" t="s">
        <v>22</v>
      </c>
      <c r="E290" t="s">
        <v>23</v>
      </c>
      <c r="F290">
        <v>33</v>
      </c>
      <c r="G290">
        <v>161.6</v>
      </c>
      <c r="H290">
        <v>117</v>
      </c>
      <c r="I290">
        <v>27.47</v>
      </c>
      <c r="J290">
        <v>123</v>
      </c>
      <c r="K290">
        <v>90</v>
      </c>
      <c r="L290">
        <v>10.46</v>
      </c>
      <c r="M290">
        <v>261.3</v>
      </c>
      <c r="N290">
        <v>101</v>
      </c>
      <c r="O290">
        <v>11.76</v>
      </c>
      <c r="P290">
        <v>12.2</v>
      </c>
      <c r="Q290">
        <v>5</v>
      </c>
      <c r="R290">
        <v>3.29</v>
      </c>
      <c r="S290">
        <v>1</v>
      </c>
      <c r="T290" t="s">
        <v>22</v>
      </c>
    </row>
    <row r="291" spans="1:20">
      <c r="A291" t="s">
        <v>64</v>
      </c>
      <c r="B291">
        <v>162</v>
      </c>
      <c r="C291" t="s">
        <v>28</v>
      </c>
      <c r="D291" t="s">
        <v>22</v>
      </c>
      <c r="E291" t="s">
        <v>22</v>
      </c>
      <c r="F291">
        <v>0</v>
      </c>
      <c r="G291">
        <v>220.6</v>
      </c>
      <c r="H291">
        <v>117</v>
      </c>
      <c r="I291">
        <v>37.5</v>
      </c>
      <c r="J291">
        <v>155.19999999999999</v>
      </c>
      <c r="K291">
        <v>121</v>
      </c>
      <c r="L291">
        <v>13.19</v>
      </c>
      <c r="M291">
        <v>186.7</v>
      </c>
      <c r="N291">
        <v>89</v>
      </c>
      <c r="O291">
        <v>8.4</v>
      </c>
      <c r="P291">
        <v>10.5</v>
      </c>
      <c r="Q291">
        <v>11</v>
      </c>
      <c r="R291">
        <v>2.84</v>
      </c>
      <c r="S291">
        <v>1</v>
      </c>
      <c r="T291" t="s">
        <v>22</v>
      </c>
    </row>
    <row r="292" spans="1:20">
      <c r="A292" t="s">
        <v>42</v>
      </c>
      <c r="B292">
        <v>83</v>
      </c>
      <c r="C292" t="s">
        <v>21</v>
      </c>
      <c r="D292" t="s">
        <v>22</v>
      </c>
      <c r="E292" t="s">
        <v>23</v>
      </c>
      <c r="F292">
        <v>41</v>
      </c>
      <c r="G292">
        <v>155.9</v>
      </c>
      <c r="H292">
        <v>122</v>
      </c>
      <c r="I292">
        <v>26.5</v>
      </c>
      <c r="J292">
        <v>162.30000000000001</v>
      </c>
      <c r="K292">
        <v>107</v>
      </c>
      <c r="L292">
        <v>13.8</v>
      </c>
      <c r="M292">
        <v>127.6</v>
      </c>
      <c r="N292">
        <v>105</v>
      </c>
      <c r="O292">
        <v>5.74</v>
      </c>
      <c r="P292">
        <v>13.1</v>
      </c>
      <c r="Q292">
        <v>5</v>
      </c>
      <c r="R292">
        <v>3.54</v>
      </c>
      <c r="S292">
        <v>3</v>
      </c>
      <c r="T292" t="s">
        <v>22</v>
      </c>
    </row>
    <row r="293" spans="1:20">
      <c r="A293" t="s">
        <v>47</v>
      </c>
      <c r="B293">
        <v>59</v>
      </c>
      <c r="C293" t="s">
        <v>28</v>
      </c>
      <c r="D293" t="s">
        <v>22</v>
      </c>
      <c r="E293" t="s">
        <v>22</v>
      </c>
      <c r="F293">
        <v>0</v>
      </c>
      <c r="G293">
        <v>182.5</v>
      </c>
      <c r="H293">
        <v>104</v>
      </c>
      <c r="I293">
        <v>31.03</v>
      </c>
      <c r="J293">
        <v>204.7</v>
      </c>
      <c r="K293">
        <v>95</v>
      </c>
      <c r="L293">
        <v>17.399999999999999</v>
      </c>
      <c r="M293">
        <v>229.9</v>
      </c>
      <c r="N293">
        <v>100</v>
      </c>
      <c r="O293">
        <v>10.35</v>
      </c>
      <c r="P293">
        <v>11.3</v>
      </c>
      <c r="Q293">
        <v>8</v>
      </c>
      <c r="R293">
        <v>3.05</v>
      </c>
      <c r="S293">
        <v>4</v>
      </c>
      <c r="T293" t="s">
        <v>22</v>
      </c>
    </row>
    <row r="294" spans="1:20">
      <c r="A294" t="s">
        <v>50</v>
      </c>
      <c r="B294">
        <v>179</v>
      </c>
      <c r="C294" t="s">
        <v>21</v>
      </c>
      <c r="D294" t="s">
        <v>23</v>
      </c>
      <c r="E294" t="s">
        <v>23</v>
      </c>
      <c r="F294">
        <v>38</v>
      </c>
      <c r="G294">
        <v>220.1</v>
      </c>
      <c r="H294">
        <v>78</v>
      </c>
      <c r="I294">
        <v>37.42</v>
      </c>
      <c r="J294">
        <v>234.3</v>
      </c>
      <c r="K294">
        <v>71</v>
      </c>
      <c r="L294">
        <v>19.920000000000002</v>
      </c>
      <c r="M294">
        <v>237.3</v>
      </c>
      <c r="N294">
        <v>85</v>
      </c>
      <c r="O294">
        <v>10.68</v>
      </c>
      <c r="P294">
        <v>10.1</v>
      </c>
      <c r="Q294">
        <v>4</v>
      </c>
      <c r="R294">
        <v>2.73</v>
      </c>
      <c r="S294">
        <v>4</v>
      </c>
      <c r="T294" t="s">
        <v>22</v>
      </c>
    </row>
    <row r="295" spans="1:20">
      <c r="A295" t="s">
        <v>50</v>
      </c>
      <c r="B295">
        <v>79</v>
      </c>
      <c r="C295" t="s">
        <v>25</v>
      </c>
      <c r="D295" t="s">
        <v>22</v>
      </c>
      <c r="E295" t="s">
        <v>22</v>
      </c>
      <c r="F295">
        <v>0</v>
      </c>
      <c r="G295">
        <v>152.19999999999999</v>
      </c>
      <c r="H295">
        <v>112</v>
      </c>
      <c r="I295">
        <v>25.87</v>
      </c>
      <c r="J295">
        <v>177.2</v>
      </c>
      <c r="K295">
        <v>132</v>
      </c>
      <c r="L295">
        <v>15.06</v>
      </c>
      <c r="M295">
        <v>96.4</v>
      </c>
      <c r="N295">
        <v>87</v>
      </c>
      <c r="O295">
        <v>4.34</v>
      </c>
      <c r="P295">
        <v>5.3</v>
      </c>
      <c r="Q295">
        <v>3</v>
      </c>
      <c r="R295">
        <v>1.43</v>
      </c>
      <c r="S295">
        <v>1</v>
      </c>
      <c r="T295" t="s">
        <v>22</v>
      </c>
    </row>
    <row r="296" spans="1:20">
      <c r="A296" t="s">
        <v>47</v>
      </c>
      <c r="B296">
        <v>117</v>
      </c>
      <c r="C296" t="s">
        <v>21</v>
      </c>
      <c r="D296" t="s">
        <v>22</v>
      </c>
      <c r="E296" t="s">
        <v>22</v>
      </c>
      <c r="F296">
        <v>0</v>
      </c>
      <c r="G296">
        <v>181.5</v>
      </c>
      <c r="H296">
        <v>95</v>
      </c>
      <c r="I296">
        <v>30.86</v>
      </c>
      <c r="J296">
        <v>205.1</v>
      </c>
      <c r="K296">
        <v>88</v>
      </c>
      <c r="L296">
        <v>17.43</v>
      </c>
      <c r="M296">
        <v>204</v>
      </c>
      <c r="N296">
        <v>82</v>
      </c>
      <c r="O296">
        <v>9.18</v>
      </c>
      <c r="P296">
        <v>14.7</v>
      </c>
      <c r="Q296">
        <v>9</v>
      </c>
      <c r="R296">
        <v>3.97</v>
      </c>
      <c r="S296">
        <v>2</v>
      </c>
      <c r="T296" t="s">
        <v>22</v>
      </c>
    </row>
    <row r="297" spans="1:20">
      <c r="A297" t="s">
        <v>67</v>
      </c>
      <c r="B297">
        <v>64</v>
      </c>
      <c r="C297" t="s">
        <v>25</v>
      </c>
      <c r="D297" t="s">
        <v>23</v>
      </c>
      <c r="E297" t="s">
        <v>22</v>
      </c>
      <c r="F297">
        <v>0</v>
      </c>
      <c r="G297">
        <v>236.2</v>
      </c>
      <c r="H297">
        <v>77</v>
      </c>
      <c r="I297">
        <v>40.15</v>
      </c>
      <c r="J297">
        <v>218.6</v>
      </c>
      <c r="K297">
        <v>85</v>
      </c>
      <c r="L297">
        <v>18.579999999999998</v>
      </c>
      <c r="M297">
        <v>194.1</v>
      </c>
      <c r="N297">
        <v>97</v>
      </c>
      <c r="O297">
        <v>8.73</v>
      </c>
      <c r="P297">
        <v>13.2</v>
      </c>
      <c r="Q297">
        <v>2</v>
      </c>
      <c r="R297">
        <v>3.56</v>
      </c>
      <c r="S297">
        <v>2</v>
      </c>
      <c r="T297" t="s">
        <v>23</v>
      </c>
    </row>
    <row r="298" spans="1:20">
      <c r="A298" t="s">
        <v>61</v>
      </c>
      <c r="B298">
        <v>122</v>
      </c>
      <c r="C298" t="s">
        <v>25</v>
      </c>
      <c r="D298" t="s">
        <v>22</v>
      </c>
      <c r="E298" t="s">
        <v>23</v>
      </c>
      <c r="F298">
        <v>23</v>
      </c>
      <c r="G298">
        <v>134.19999999999999</v>
      </c>
      <c r="H298">
        <v>85</v>
      </c>
      <c r="I298">
        <v>22.81</v>
      </c>
      <c r="J298">
        <v>227.3</v>
      </c>
      <c r="K298">
        <v>132</v>
      </c>
      <c r="L298">
        <v>19.32</v>
      </c>
      <c r="M298">
        <v>122.4</v>
      </c>
      <c r="N298">
        <v>96</v>
      </c>
      <c r="O298">
        <v>5.51</v>
      </c>
      <c r="P298">
        <v>8.5</v>
      </c>
      <c r="Q298">
        <v>2</v>
      </c>
      <c r="R298">
        <v>2.2999999999999998</v>
      </c>
      <c r="S298">
        <v>2</v>
      </c>
      <c r="T298" t="s">
        <v>22</v>
      </c>
    </row>
    <row r="299" spans="1:20">
      <c r="A299" t="s">
        <v>43</v>
      </c>
      <c r="B299">
        <v>90</v>
      </c>
      <c r="C299" t="s">
        <v>25</v>
      </c>
      <c r="D299" t="s">
        <v>22</v>
      </c>
      <c r="E299" t="s">
        <v>23</v>
      </c>
      <c r="F299">
        <v>29</v>
      </c>
      <c r="G299">
        <v>150.1</v>
      </c>
      <c r="H299">
        <v>109</v>
      </c>
      <c r="I299">
        <v>25.52</v>
      </c>
      <c r="J299">
        <v>264.7</v>
      </c>
      <c r="K299">
        <v>103</v>
      </c>
      <c r="L299">
        <v>22.5</v>
      </c>
      <c r="M299">
        <v>178.4</v>
      </c>
      <c r="N299">
        <v>97</v>
      </c>
      <c r="O299">
        <v>8.0299999999999994</v>
      </c>
      <c r="P299">
        <v>5.8</v>
      </c>
      <c r="Q299">
        <v>4</v>
      </c>
      <c r="R299">
        <v>1.57</v>
      </c>
      <c r="S299">
        <v>1</v>
      </c>
      <c r="T299" t="s">
        <v>22</v>
      </c>
    </row>
    <row r="300" spans="1:20">
      <c r="A300" t="s">
        <v>41</v>
      </c>
      <c r="B300">
        <v>159</v>
      </c>
      <c r="C300" t="s">
        <v>25</v>
      </c>
      <c r="D300" t="s">
        <v>23</v>
      </c>
      <c r="E300" t="s">
        <v>22</v>
      </c>
      <c r="F300">
        <v>0</v>
      </c>
      <c r="G300">
        <v>257.10000000000002</v>
      </c>
      <c r="H300">
        <v>53</v>
      </c>
      <c r="I300">
        <v>43.71</v>
      </c>
      <c r="J300">
        <v>312.2</v>
      </c>
      <c r="K300">
        <v>127</v>
      </c>
      <c r="L300">
        <v>26.54</v>
      </c>
      <c r="M300">
        <v>183</v>
      </c>
      <c r="N300">
        <v>82</v>
      </c>
      <c r="O300">
        <v>8.24</v>
      </c>
      <c r="P300">
        <v>8.8000000000000007</v>
      </c>
      <c r="Q300">
        <v>6</v>
      </c>
      <c r="R300">
        <v>2.38</v>
      </c>
      <c r="S300">
        <v>1</v>
      </c>
      <c r="T300" t="s">
        <v>23</v>
      </c>
    </row>
    <row r="301" spans="1:20">
      <c r="A301" t="s">
        <v>54</v>
      </c>
      <c r="B301">
        <v>148</v>
      </c>
      <c r="C301" t="s">
        <v>21</v>
      </c>
      <c r="D301" t="s">
        <v>22</v>
      </c>
      <c r="E301" t="s">
        <v>22</v>
      </c>
      <c r="F301">
        <v>0</v>
      </c>
      <c r="G301">
        <v>124.4</v>
      </c>
      <c r="H301">
        <v>83</v>
      </c>
      <c r="I301">
        <v>21.15</v>
      </c>
      <c r="J301">
        <v>179.7</v>
      </c>
      <c r="K301">
        <v>81</v>
      </c>
      <c r="L301">
        <v>15.27</v>
      </c>
      <c r="M301">
        <v>253</v>
      </c>
      <c r="N301">
        <v>99</v>
      </c>
      <c r="O301">
        <v>11.39</v>
      </c>
      <c r="P301">
        <v>11.3</v>
      </c>
      <c r="Q301">
        <v>6</v>
      </c>
      <c r="R301">
        <v>3.05</v>
      </c>
      <c r="S301">
        <v>0</v>
      </c>
      <c r="T301" t="s">
        <v>22</v>
      </c>
    </row>
    <row r="302" spans="1:20">
      <c r="A302" t="s">
        <v>20</v>
      </c>
      <c r="B302">
        <v>39</v>
      </c>
      <c r="C302" t="s">
        <v>21</v>
      </c>
      <c r="D302" t="s">
        <v>22</v>
      </c>
      <c r="E302" t="s">
        <v>23</v>
      </c>
      <c r="F302">
        <v>36</v>
      </c>
      <c r="G302">
        <v>141.69999999999999</v>
      </c>
      <c r="H302">
        <v>121</v>
      </c>
      <c r="I302">
        <v>24.09</v>
      </c>
      <c r="J302">
        <v>232.3</v>
      </c>
      <c r="K302">
        <v>113</v>
      </c>
      <c r="L302">
        <v>19.75</v>
      </c>
      <c r="M302">
        <v>222.1</v>
      </c>
      <c r="N302">
        <v>131</v>
      </c>
      <c r="O302">
        <v>9.99</v>
      </c>
      <c r="P302">
        <v>12</v>
      </c>
      <c r="Q302">
        <v>5</v>
      </c>
      <c r="R302">
        <v>3.24</v>
      </c>
      <c r="S302">
        <v>1</v>
      </c>
      <c r="T302" t="s">
        <v>22</v>
      </c>
    </row>
    <row r="303" spans="1:20">
      <c r="A303" t="s">
        <v>67</v>
      </c>
      <c r="B303">
        <v>77</v>
      </c>
      <c r="C303" t="s">
        <v>25</v>
      </c>
      <c r="D303" t="s">
        <v>22</v>
      </c>
      <c r="E303" t="s">
        <v>22</v>
      </c>
      <c r="F303">
        <v>0</v>
      </c>
      <c r="G303">
        <v>230</v>
      </c>
      <c r="H303">
        <v>87</v>
      </c>
      <c r="I303">
        <v>39.1</v>
      </c>
      <c r="J303">
        <v>103.2</v>
      </c>
      <c r="K303">
        <v>138</v>
      </c>
      <c r="L303">
        <v>8.77</v>
      </c>
      <c r="M303">
        <v>309.60000000000002</v>
      </c>
      <c r="N303">
        <v>136</v>
      </c>
      <c r="O303">
        <v>13.93</v>
      </c>
      <c r="P303">
        <v>11.3</v>
      </c>
      <c r="Q303">
        <v>3</v>
      </c>
      <c r="R303">
        <v>3.05</v>
      </c>
      <c r="S303">
        <v>2</v>
      </c>
      <c r="T303" t="s">
        <v>22</v>
      </c>
    </row>
    <row r="304" spans="1:20">
      <c r="A304" t="s">
        <v>26</v>
      </c>
      <c r="B304">
        <v>194</v>
      </c>
      <c r="C304" t="s">
        <v>25</v>
      </c>
      <c r="D304" t="s">
        <v>22</v>
      </c>
      <c r="E304" t="s">
        <v>22</v>
      </c>
      <c r="F304">
        <v>0</v>
      </c>
      <c r="G304">
        <v>162.30000000000001</v>
      </c>
      <c r="H304">
        <v>88</v>
      </c>
      <c r="I304">
        <v>27.59</v>
      </c>
      <c r="J304">
        <v>213.7</v>
      </c>
      <c r="K304">
        <v>118</v>
      </c>
      <c r="L304">
        <v>18.16</v>
      </c>
      <c r="M304">
        <v>192.1</v>
      </c>
      <c r="N304">
        <v>81</v>
      </c>
      <c r="O304">
        <v>8.64</v>
      </c>
      <c r="P304">
        <v>10.9</v>
      </c>
      <c r="Q304">
        <v>2</v>
      </c>
      <c r="R304">
        <v>2.94</v>
      </c>
      <c r="S304">
        <v>0</v>
      </c>
      <c r="T304" t="s">
        <v>22</v>
      </c>
    </row>
    <row r="305" spans="1:20">
      <c r="A305" t="s">
        <v>58</v>
      </c>
      <c r="B305">
        <v>112</v>
      </c>
      <c r="C305" t="s">
        <v>21</v>
      </c>
      <c r="D305" t="s">
        <v>22</v>
      </c>
      <c r="E305" t="s">
        <v>22</v>
      </c>
      <c r="F305">
        <v>0</v>
      </c>
      <c r="G305">
        <v>193.3</v>
      </c>
      <c r="H305">
        <v>96</v>
      </c>
      <c r="I305">
        <v>32.86</v>
      </c>
      <c r="J305">
        <v>264.10000000000002</v>
      </c>
      <c r="K305">
        <v>123</v>
      </c>
      <c r="L305">
        <v>22.45</v>
      </c>
      <c r="M305">
        <v>128.6</v>
      </c>
      <c r="N305">
        <v>115</v>
      </c>
      <c r="O305">
        <v>5.79</v>
      </c>
      <c r="P305">
        <v>9.1</v>
      </c>
      <c r="Q305">
        <v>3</v>
      </c>
      <c r="R305">
        <v>2.46</v>
      </c>
      <c r="S305">
        <v>4</v>
      </c>
      <c r="T305" t="s">
        <v>22</v>
      </c>
    </row>
    <row r="306" spans="1:20">
      <c r="A306" t="s">
        <v>49</v>
      </c>
      <c r="B306">
        <v>45</v>
      </c>
      <c r="C306" t="s">
        <v>21</v>
      </c>
      <c r="D306" t="s">
        <v>22</v>
      </c>
      <c r="E306" t="s">
        <v>22</v>
      </c>
      <c r="F306">
        <v>0</v>
      </c>
      <c r="G306">
        <v>78.2</v>
      </c>
      <c r="H306">
        <v>127</v>
      </c>
      <c r="I306">
        <v>13.29</v>
      </c>
      <c r="J306">
        <v>253.4</v>
      </c>
      <c r="K306">
        <v>108</v>
      </c>
      <c r="L306">
        <v>21.54</v>
      </c>
      <c r="M306">
        <v>255</v>
      </c>
      <c r="N306">
        <v>100</v>
      </c>
      <c r="O306">
        <v>11.48</v>
      </c>
      <c r="P306">
        <v>18</v>
      </c>
      <c r="Q306">
        <v>3</v>
      </c>
      <c r="R306">
        <v>4.8600000000000003</v>
      </c>
      <c r="S306">
        <v>1</v>
      </c>
      <c r="T306" t="s">
        <v>22</v>
      </c>
    </row>
    <row r="307" spans="1:20">
      <c r="A307" t="s">
        <v>70</v>
      </c>
      <c r="B307">
        <v>132</v>
      </c>
      <c r="C307" t="s">
        <v>21</v>
      </c>
      <c r="D307" t="s">
        <v>22</v>
      </c>
      <c r="E307" t="s">
        <v>22</v>
      </c>
      <c r="F307">
        <v>0</v>
      </c>
      <c r="G307">
        <v>83.4</v>
      </c>
      <c r="H307">
        <v>110</v>
      </c>
      <c r="I307">
        <v>14.18</v>
      </c>
      <c r="J307">
        <v>232.2</v>
      </c>
      <c r="K307">
        <v>137</v>
      </c>
      <c r="L307">
        <v>19.739999999999998</v>
      </c>
      <c r="M307">
        <v>146.69999999999999</v>
      </c>
      <c r="N307">
        <v>114</v>
      </c>
      <c r="O307">
        <v>6.6</v>
      </c>
      <c r="P307">
        <v>7.6</v>
      </c>
      <c r="Q307">
        <v>5</v>
      </c>
      <c r="R307">
        <v>2.0499999999999998</v>
      </c>
      <c r="S307">
        <v>1</v>
      </c>
      <c r="T307" t="s">
        <v>22</v>
      </c>
    </row>
    <row r="308" spans="1:20">
      <c r="A308" t="s">
        <v>58</v>
      </c>
      <c r="B308">
        <v>135</v>
      </c>
      <c r="C308" t="s">
        <v>21</v>
      </c>
      <c r="D308" t="s">
        <v>22</v>
      </c>
      <c r="E308" t="s">
        <v>22</v>
      </c>
      <c r="F308">
        <v>0</v>
      </c>
      <c r="G308">
        <v>201.8</v>
      </c>
      <c r="H308">
        <v>81</v>
      </c>
      <c r="I308">
        <v>34.31</v>
      </c>
      <c r="J308">
        <v>225</v>
      </c>
      <c r="K308">
        <v>114</v>
      </c>
      <c r="L308">
        <v>19.13</v>
      </c>
      <c r="M308">
        <v>204.4</v>
      </c>
      <c r="N308">
        <v>82</v>
      </c>
      <c r="O308">
        <v>9.1999999999999993</v>
      </c>
      <c r="P308">
        <v>10.3</v>
      </c>
      <c r="Q308">
        <v>6</v>
      </c>
      <c r="R308">
        <v>2.78</v>
      </c>
      <c r="S308">
        <v>1</v>
      </c>
      <c r="T308" t="s">
        <v>22</v>
      </c>
    </row>
    <row r="309" spans="1:20">
      <c r="A309" t="s">
        <v>61</v>
      </c>
      <c r="B309">
        <v>56</v>
      </c>
      <c r="C309" t="s">
        <v>25</v>
      </c>
      <c r="D309" t="s">
        <v>22</v>
      </c>
      <c r="E309" t="s">
        <v>22</v>
      </c>
      <c r="F309">
        <v>0</v>
      </c>
      <c r="G309">
        <v>197</v>
      </c>
      <c r="H309">
        <v>110</v>
      </c>
      <c r="I309">
        <v>33.49</v>
      </c>
      <c r="J309">
        <v>222.8</v>
      </c>
      <c r="K309">
        <v>102</v>
      </c>
      <c r="L309">
        <v>18.940000000000001</v>
      </c>
      <c r="M309">
        <v>225.3</v>
      </c>
      <c r="N309">
        <v>91</v>
      </c>
      <c r="O309">
        <v>10.14</v>
      </c>
      <c r="P309">
        <v>10.6</v>
      </c>
      <c r="Q309">
        <v>6</v>
      </c>
      <c r="R309">
        <v>2.86</v>
      </c>
      <c r="S309">
        <v>2</v>
      </c>
      <c r="T309" t="s">
        <v>22</v>
      </c>
    </row>
    <row r="310" spans="1:20">
      <c r="A310" t="s">
        <v>56</v>
      </c>
      <c r="B310">
        <v>151</v>
      </c>
      <c r="C310" t="s">
        <v>21</v>
      </c>
      <c r="D310" t="s">
        <v>23</v>
      </c>
      <c r="E310" t="s">
        <v>22</v>
      </c>
      <c r="F310">
        <v>0</v>
      </c>
      <c r="G310">
        <v>218</v>
      </c>
      <c r="H310">
        <v>57</v>
      </c>
      <c r="I310">
        <v>37.06</v>
      </c>
      <c r="J310">
        <v>114.4</v>
      </c>
      <c r="K310">
        <v>88</v>
      </c>
      <c r="L310">
        <v>9.7200000000000006</v>
      </c>
      <c r="M310">
        <v>269.2</v>
      </c>
      <c r="N310">
        <v>95</v>
      </c>
      <c r="O310">
        <v>12.11</v>
      </c>
      <c r="P310">
        <v>12.4</v>
      </c>
      <c r="Q310">
        <v>1</v>
      </c>
      <c r="R310">
        <v>3.35</v>
      </c>
      <c r="S310">
        <v>0</v>
      </c>
      <c r="T310" t="s">
        <v>23</v>
      </c>
    </row>
    <row r="311" spans="1:20">
      <c r="A311" t="s">
        <v>36</v>
      </c>
      <c r="B311">
        <v>32</v>
      </c>
      <c r="C311" t="s">
        <v>21</v>
      </c>
      <c r="D311" t="s">
        <v>22</v>
      </c>
      <c r="E311" t="s">
        <v>22</v>
      </c>
      <c r="F311">
        <v>0</v>
      </c>
      <c r="G311">
        <v>164.8</v>
      </c>
      <c r="H311">
        <v>98</v>
      </c>
      <c r="I311">
        <v>28.02</v>
      </c>
      <c r="J311">
        <v>229.9</v>
      </c>
      <c r="K311">
        <v>96</v>
      </c>
      <c r="L311">
        <v>19.54</v>
      </c>
      <c r="M311">
        <v>167.3</v>
      </c>
      <c r="N311">
        <v>108</v>
      </c>
      <c r="O311">
        <v>7.53</v>
      </c>
      <c r="P311">
        <v>14.8</v>
      </c>
      <c r="Q311">
        <v>2</v>
      </c>
      <c r="R311">
        <v>4</v>
      </c>
      <c r="S311">
        <v>2</v>
      </c>
      <c r="T311" t="s">
        <v>22</v>
      </c>
    </row>
    <row r="312" spans="1:20">
      <c r="A312" t="s">
        <v>57</v>
      </c>
      <c r="B312">
        <v>87</v>
      </c>
      <c r="C312" t="s">
        <v>21</v>
      </c>
      <c r="D312" t="s">
        <v>22</v>
      </c>
      <c r="E312" t="s">
        <v>23</v>
      </c>
      <c r="F312">
        <v>21</v>
      </c>
      <c r="G312">
        <v>214</v>
      </c>
      <c r="H312">
        <v>113</v>
      </c>
      <c r="I312">
        <v>36.380000000000003</v>
      </c>
      <c r="J312">
        <v>180</v>
      </c>
      <c r="K312">
        <v>114</v>
      </c>
      <c r="L312">
        <v>15.3</v>
      </c>
      <c r="M312">
        <v>134.5</v>
      </c>
      <c r="N312">
        <v>82</v>
      </c>
      <c r="O312">
        <v>6.05</v>
      </c>
      <c r="P312">
        <v>10.6</v>
      </c>
      <c r="Q312">
        <v>5</v>
      </c>
      <c r="R312">
        <v>2.86</v>
      </c>
      <c r="S312">
        <v>0</v>
      </c>
      <c r="T312" t="s">
        <v>22</v>
      </c>
    </row>
    <row r="313" spans="1:20">
      <c r="A313" t="s">
        <v>63</v>
      </c>
      <c r="B313">
        <v>138</v>
      </c>
      <c r="C313" t="s">
        <v>21</v>
      </c>
      <c r="D313" t="s">
        <v>22</v>
      </c>
      <c r="E313" t="s">
        <v>22</v>
      </c>
      <c r="F313">
        <v>0</v>
      </c>
      <c r="G313">
        <v>170.5</v>
      </c>
      <c r="H313">
        <v>87</v>
      </c>
      <c r="I313">
        <v>28.99</v>
      </c>
      <c r="J313">
        <v>118.2</v>
      </c>
      <c r="K313">
        <v>116</v>
      </c>
      <c r="L313">
        <v>10.050000000000001</v>
      </c>
      <c r="M313">
        <v>187.9</v>
      </c>
      <c r="N313">
        <v>111</v>
      </c>
      <c r="O313">
        <v>8.4600000000000009</v>
      </c>
      <c r="P313">
        <v>11.2</v>
      </c>
      <c r="Q313">
        <v>7</v>
      </c>
      <c r="R313">
        <v>3.02</v>
      </c>
      <c r="S313">
        <v>2</v>
      </c>
      <c r="T313" t="s">
        <v>22</v>
      </c>
    </row>
    <row r="314" spans="1:20">
      <c r="A314" t="s">
        <v>75</v>
      </c>
      <c r="B314">
        <v>79</v>
      </c>
      <c r="C314" t="s">
        <v>25</v>
      </c>
      <c r="D314" t="s">
        <v>22</v>
      </c>
      <c r="E314" t="s">
        <v>22</v>
      </c>
      <c r="F314">
        <v>0</v>
      </c>
      <c r="G314">
        <v>205.7</v>
      </c>
      <c r="H314">
        <v>123</v>
      </c>
      <c r="I314">
        <v>34.97</v>
      </c>
      <c r="J314">
        <v>214.5</v>
      </c>
      <c r="K314">
        <v>108</v>
      </c>
      <c r="L314">
        <v>18.23</v>
      </c>
      <c r="M314">
        <v>226.1</v>
      </c>
      <c r="N314">
        <v>106</v>
      </c>
      <c r="O314">
        <v>10.17</v>
      </c>
      <c r="P314">
        <v>6.7</v>
      </c>
      <c r="Q314">
        <v>18</v>
      </c>
      <c r="R314">
        <v>1.81</v>
      </c>
      <c r="S314">
        <v>1</v>
      </c>
      <c r="T314" t="s">
        <v>22</v>
      </c>
    </row>
    <row r="315" spans="1:20">
      <c r="A315" t="s">
        <v>29</v>
      </c>
      <c r="B315">
        <v>95</v>
      </c>
      <c r="C315" t="s">
        <v>21</v>
      </c>
      <c r="D315" t="s">
        <v>23</v>
      </c>
      <c r="E315" t="s">
        <v>22</v>
      </c>
      <c r="F315">
        <v>0</v>
      </c>
      <c r="G315">
        <v>165.5</v>
      </c>
      <c r="H315">
        <v>84</v>
      </c>
      <c r="I315">
        <v>28.14</v>
      </c>
      <c r="J315">
        <v>286.2</v>
      </c>
      <c r="K315">
        <v>112</v>
      </c>
      <c r="L315">
        <v>24.33</v>
      </c>
      <c r="M315">
        <v>198.9</v>
      </c>
      <c r="N315">
        <v>89</v>
      </c>
      <c r="O315">
        <v>8.9499999999999993</v>
      </c>
      <c r="P315">
        <v>11.5</v>
      </c>
      <c r="Q315">
        <v>2</v>
      </c>
      <c r="R315">
        <v>3.11</v>
      </c>
      <c r="S315">
        <v>1</v>
      </c>
      <c r="T315" t="s">
        <v>23</v>
      </c>
    </row>
    <row r="316" spans="1:20">
      <c r="A316" t="s">
        <v>70</v>
      </c>
      <c r="B316">
        <v>127</v>
      </c>
      <c r="C316" t="s">
        <v>21</v>
      </c>
      <c r="D316" t="s">
        <v>22</v>
      </c>
      <c r="E316" t="s">
        <v>22</v>
      </c>
      <c r="F316">
        <v>0</v>
      </c>
      <c r="G316">
        <v>221</v>
      </c>
      <c r="H316">
        <v>100</v>
      </c>
      <c r="I316">
        <v>37.57</v>
      </c>
      <c r="J316">
        <v>160.69999999999999</v>
      </c>
      <c r="K316">
        <v>113</v>
      </c>
      <c r="L316">
        <v>13.66</v>
      </c>
      <c r="M316">
        <v>233.1</v>
      </c>
      <c r="N316">
        <v>96</v>
      </c>
      <c r="O316">
        <v>10.49</v>
      </c>
      <c r="P316">
        <v>6.8</v>
      </c>
      <c r="Q316">
        <v>4</v>
      </c>
      <c r="R316">
        <v>1.84</v>
      </c>
      <c r="S316">
        <v>2</v>
      </c>
      <c r="T316" t="s">
        <v>22</v>
      </c>
    </row>
    <row r="317" spans="1:20">
      <c r="A317" t="s">
        <v>57</v>
      </c>
      <c r="B317">
        <v>137</v>
      </c>
      <c r="C317" t="s">
        <v>28</v>
      </c>
      <c r="D317" t="s">
        <v>22</v>
      </c>
      <c r="E317" t="s">
        <v>22</v>
      </c>
      <c r="F317">
        <v>0</v>
      </c>
      <c r="G317">
        <v>242.1</v>
      </c>
      <c r="H317">
        <v>118</v>
      </c>
      <c r="I317">
        <v>41.16</v>
      </c>
      <c r="J317">
        <v>191</v>
      </c>
      <c r="K317">
        <v>93</v>
      </c>
      <c r="L317">
        <v>16.239999999999998</v>
      </c>
      <c r="M317">
        <v>218.6</v>
      </c>
      <c r="N317">
        <v>50</v>
      </c>
      <c r="O317">
        <v>9.84</v>
      </c>
      <c r="P317">
        <v>14.7</v>
      </c>
      <c r="Q317">
        <v>2</v>
      </c>
      <c r="R317">
        <v>3.97</v>
      </c>
      <c r="S317">
        <v>3</v>
      </c>
      <c r="T317" t="s">
        <v>22</v>
      </c>
    </row>
    <row r="318" spans="1:20">
      <c r="A318" t="s">
        <v>26</v>
      </c>
      <c r="B318">
        <v>97</v>
      </c>
      <c r="C318" t="s">
        <v>21</v>
      </c>
      <c r="D318" t="s">
        <v>22</v>
      </c>
      <c r="E318" t="s">
        <v>22</v>
      </c>
      <c r="F318">
        <v>0</v>
      </c>
      <c r="G318">
        <v>151.6</v>
      </c>
      <c r="H318">
        <v>107</v>
      </c>
      <c r="I318">
        <v>25.77</v>
      </c>
      <c r="J318">
        <v>155.4</v>
      </c>
      <c r="K318">
        <v>96</v>
      </c>
      <c r="L318">
        <v>13.21</v>
      </c>
      <c r="M318">
        <v>240</v>
      </c>
      <c r="N318">
        <v>112</v>
      </c>
      <c r="O318">
        <v>10.8</v>
      </c>
      <c r="P318">
        <v>14.7</v>
      </c>
      <c r="Q318">
        <v>4</v>
      </c>
      <c r="R318">
        <v>3.97</v>
      </c>
      <c r="S318">
        <v>1</v>
      </c>
      <c r="T318" t="s">
        <v>22</v>
      </c>
    </row>
    <row r="319" spans="1:20">
      <c r="A319" t="s">
        <v>52</v>
      </c>
      <c r="B319">
        <v>149</v>
      </c>
      <c r="C319" t="s">
        <v>21</v>
      </c>
      <c r="D319" t="s">
        <v>23</v>
      </c>
      <c r="E319" t="s">
        <v>22</v>
      </c>
      <c r="F319">
        <v>0</v>
      </c>
      <c r="G319">
        <v>176.2</v>
      </c>
      <c r="H319">
        <v>87</v>
      </c>
      <c r="I319">
        <v>29.95</v>
      </c>
      <c r="J319">
        <v>145</v>
      </c>
      <c r="K319">
        <v>81</v>
      </c>
      <c r="L319">
        <v>12.33</v>
      </c>
      <c r="M319">
        <v>249.5</v>
      </c>
      <c r="N319">
        <v>92</v>
      </c>
      <c r="O319">
        <v>11.23</v>
      </c>
      <c r="P319">
        <v>5.7</v>
      </c>
      <c r="Q319">
        <v>4</v>
      </c>
      <c r="R319">
        <v>1.54</v>
      </c>
      <c r="S319">
        <v>0</v>
      </c>
      <c r="T319" t="s">
        <v>22</v>
      </c>
    </row>
    <row r="320" spans="1:20">
      <c r="A320" t="s">
        <v>32</v>
      </c>
      <c r="B320">
        <v>117</v>
      </c>
      <c r="C320" t="s">
        <v>21</v>
      </c>
      <c r="D320" t="s">
        <v>23</v>
      </c>
      <c r="E320" t="s">
        <v>23</v>
      </c>
      <c r="F320">
        <v>22</v>
      </c>
      <c r="G320">
        <v>196</v>
      </c>
      <c r="H320">
        <v>82</v>
      </c>
      <c r="I320">
        <v>33.32</v>
      </c>
      <c r="J320">
        <v>322.7</v>
      </c>
      <c r="K320">
        <v>82</v>
      </c>
      <c r="L320">
        <v>27.43</v>
      </c>
      <c r="M320">
        <v>225.6</v>
      </c>
      <c r="N320">
        <v>120</v>
      </c>
      <c r="O320">
        <v>10.15</v>
      </c>
      <c r="P320">
        <v>3.7</v>
      </c>
      <c r="Q320">
        <v>5</v>
      </c>
      <c r="R320">
        <v>1</v>
      </c>
      <c r="S320">
        <v>1</v>
      </c>
      <c r="T320" t="s">
        <v>22</v>
      </c>
    </row>
    <row r="321" spans="1:20">
      <c r="A321" t="s">
        <v>20</v>
      </c>
      <c r="B321">
        <v>84</v>
      </c>
      <c r="C321" t="s">
        <v>25</v>
      </c>
      <c r="D321" t="s">
        <v>22</v>
      </c>
      <c r="E321" t="s">
        <v>22</v>
      </c>
      <c r="F321">
        <v>0</v>
      </c>
      <c r="G321">
        <v>159.5</v>
      </c>
      <c r="H321">
        <v>125</v>
      </c>
      <c r="I321">
        <v>27.12</v>
      </c>
      <c r="J321">
        <v>247.1</v>
      </c>
      <c r="K321">
        <v>90</v>
      </c>
      <c r="L321">
        <v>21</v>
      </c>
      <c r="M321">
        <v>187.9</v>
      </c>
      <c r="N321">
        <v>82</v>
      </c>
      <c r="O321">
        <v>8.4600000000000009</v>
      </c>
      <c r="P321">
        <v>7.2</v>
      </c>
      <c r="Q321">
        <v>4</v>
      </c>
      <c r="R321">
        <v>1.94</v>
      </c>
      <c r="S321">
        <v>2</v>
      </c>
      <c r="T321" t="s">
        <v>22</v>
      </c>
    </row>
    <row r="322" spans="1:20">
      <c r="A322" t="s">
        <v>70</v>
      </c>
      <c r="B322">
        <v>137</v>
      </c>
      <c r="C322" t="s">
        <v>21</v>
      </c>
      <c r="D322" t="s">
        <v>22</v>
      </c>
      <c r="E322" t="s">
        <v>22</v>
      </c>
      <c r="F322">
        <v>0</v>
      </c>
      <c r="G322">
        <v>230.2</v>
      </c>
      <c r="H322">
        <v>113</v>
      </c>
      <c r="I322">
        <v>39.130000000000003</v>
      </c>
      <c r="J322">
        <v>220.4</v>
      </c>
      <c r="K322">
        <v>79</v>
      </c>
      <c r="L322">
        <v>18.73</v>
      </c>
      <c r="M322">
        <v>204.7</v>
      </c>
      <c r="N322">
        <v>111</v>
      </c>
      <c r="O322">
        <v>9.2100000000000009</v>
      </c>
      <c r="P322">
        <v>10.7</v>
      </c>
      <c r="Q322">
        <v>7</v>
      </c>
      <c r="R322">
        <v>2.89</v>
      </c>
      <c r="S322">
        <v>4</v>
      </c>
      <c r="T322" t="s">
        <v>22</v>
      </c>
    </row>
    <row r="323" spans="1:20">
      <c r="A323" t="s">
        <v>46</v>
      </c>
      <c r="B323">
        <v>54</v>
      </c>
      <c r="C323" t="s">
        <v>28</v>
      </c>
      <c r="D323" t="s">
        <v>22</v>
      </c>
      <c r="E323" t="s">
        <v>22</v>
      </c>
      <c r="F323">
        <v>0</v>
      </c>
      <c r="G323">
        <v>210.5</v>
      </c>
      <c r="H323">
        <v>102</v>
      </c>
      <c r="I323">
        <v>35.79</v>
      </c>
      <c r="J323">
        <v>204.5</v>
      </c>
      <c r="K323">
        <v>83</v>
      </c>
      <c r="L323">
        <v>17.38</v>
      </c>
      <c r="M323">
        <v>127.8</v>
      </c>
      <c r="N323">
        <v>53</v>
      </c>
      <c r="O323">
        <v>5.75</v>
      </c>
      <c r="P323">
        <v>8.5</v>
      </c>
      <c r="Q323">
        <v>5</v>
      </c>
      <c r="R323">
        <v>2.2999999999999998</v>
      </c>
      <c r="S323">
        <v>1</v>
      </c>
      <c r="T323" t="s">
        <v>22</v>
      </c>
    </row>
    <row r="324" spans="1:20">
      <c r="A324" t="s">
        <v>51</v>
      </c>
      <c r="B324">
        <v>85</v>
      </c>
      <c r="C324" t="s">
        <v>21</v>
      </c>
      <c r="D324" t="s">
        <v>22</v>
      </c>
      <c r="E324" t="s">
        <v>22</v>
      </c>
      <c r="F324">
        <v>0</v>
      </c>
      <c r="G324">
        <v>102</v>
      </c>
      <c r="H324">
        <v>95</v>
      </c>
      <c r="I324">
        <v>17.34</v>
      </c>
      <c r="J324">
        <v>270.2</v>
      </c>
      <c r="K324">
        <v>139</v>
      </c>
      <c r="L324">
        <v>22.97</v>
      </c>
      <c r="M324">
        <v>148.19999999999999</v>
      </c>
      <c r="N324">
        <v>105</v>
      </c>
      <c r="O324">
        <v>6.67</v>
      </c>
      <c r="P324">
        <v>10.7</v>
      </c>
      <c r="Q324">
        <v>3</v>
      </c>
      <c r="R324">
        <v>2.89</v>
      </c>
      <c r="S324">
        <v>1</v>
      </c>
      <c r="T324" t="s">
        <v>22</v>
      </c>
    </row>
    <row r="325" spans="1:20">
      <c r="A325" t="s">
        <v>31</v>
      </c>
      <c r="B325">
        <v>43</v>
      </c>
      <c r="C325" t="s">
        <v>21</v>
      </c>
      <c r="D325" t="s">
        <v>22</v>
      </c>
      <c r="E325" t="s">
        <v>22</v>
      </c>
      <c r="F325">
        <v>0</v>
      </c>
      <c r="G325">
        <v>168.4</v>
      </c>
      <c r="H325">
        <v>125</v>
      </c>
      <c r="I325">
        <v>28.63</v>
      </c>
      <c r="J325">
        <v>243.8</v>
      </c>
      <c r="K325">
        <v>89</v>
      </c>
      <c r="L325">
        <v>20.72</v>
      </c>
      <c r="M325">
        <v>214.7</v>
      </c>
      <c r="N325">
        <v>102</v>
      </c>
      <c r="O325">
        <v>9.66</v>
      </c>
      <c r="P325">
        <v>11.1</v>
      </c>
      <c r="Q325">
        <v>2</v>
      </c>
      <c r="R325">
        <v>3</v>
      </c>
      <c r="S325">
        <v>1</v>
      </c>
      <c r="T325" t="s">
        <v>22</v>
      </c>
    </row>
    <row r="326" spans="1:20">
      <c r="A326" t="s">
        <v>27</v>
      </c>
      <c r="B326">
        <v>35</v>
      </c>
      <c r="C326" t="s">
        <v>21</v>
      </c>
      <c r="D326" t="s">
        <v>22</v>
      </c>
      <c r="E326" t="s">
        <v>22</v>
      </c>
      <c r="F326">
        <v>0</v>
      </c>
      <c r="G326">
        <v>105.6</v>
      </c>
      <c r="H326">
        <v>129</v>
      </c>
      <c r="I326">
        <v>17.95</v>
      </c>
      <c r="J326">
        <v>258.2</v>
      </c>
      <c r="K326">
        <v>129</v>
      </c>
      <c r="L326">
        <v>21.95</v>
      </c>
      <c r="M326">
        <v>213.1</v>
      </c>
      <c r="N326">
        <v>77</v>
      </c>
      <c r="O326">
        <v>9.59</v>
      </c>
      <c r="P326">
        <v>8.6999999999999993</v>
      </c>
      <c r="Q326">
        <v>3</v>
      </c>
      <c r="R326">
        <v>2.35</v>
      </c>
      <c r="S326">
        <v>0</v>
      </c>
      <c r="T326" t="s">
        <v>22</v>
      </c>
    </row>
    <row r="327" spans="1:20">
      <c r="A327" t="s">
        <v>49</v>
      </c>
      <c r="B327">
        <v>98</v>
      </c>
      <c r="C327" t="s">
        <v>21</v>
      </c>
      <c r="D327" t="s">
        <v>22</v>
      </c>
      <c r="E327" t="s">
        <v>22</v>
      </c>
      <c r="F327">
        <v>0</v>
      </c>
      <c r="G327">
        <v>206.5</v>
      </c>
      <c r="H327">
        <v>92</v>
      </c>
      <c r="I327">
        <v>35.11</v>
      </c>
      <c r="J327">
        <v>176.2</v>
      </c>
      <c r="K327">
        <v>152</v>
      </c>
      <c r="L327">
        <v>14.98</v>
      </c>
      <c r="M327">
        <v>232.8</v>
      </c>
      <c r="N327">
        <v>115</v>
      </c>
      <c r="O327">
        <v>10.48</v>
      </c>
      <c r="P327">
        <v>12.4</v>
      </c>
      <c r="Q327">
        <v>5</v>
      </c>
      <c r="R327">
        <v>3.35</v>
      </c>
      <c r="S327">
        <v>5</v>
      </c>
      <c r="T327" t="s">
        <v>22</v>
      </c>
    </row>
    <row r="328" spans="1:20">
      <c r="A328" t="s">
        <v>73</v>
      </c>
      <c r="B328">
        <v>112</v>
      </c>
      <c r="C328" t="s">
        <v>28</v>
      </c>
      <c r="D328" t="s">
        <v>22</v>
      </c>
      <c r="E328" t="s">
        <v>22</v>
      </c>
      <c r="F328">
        <v>0</v>
      </c>
      <c r="G328">
        <v>217.1</v>
      </c>
      <c r="H328">
        <v>76</v>
      </c>
      <c r="I328">
        <v>36.909999999999997</v>
      </c>
      <c r="J328">
        <v>205.2</v>
      </c>
      <c r="K328">
        <v>100</v>
      </c>
      <c r="L328">
        <v>17.440000000000001</v>
      </c>
      <c r="M328">
        <v>185.7</v>
      </c>
      <c r="N328">
        <v>91</v>
      </c>
      <c r="O328">
        <v>8.36</v>
      </c>
      <c r="P328">
        <v>9.4</v>
      </c>
      <c r="Q328">
        <v>3</v>
      </c>
      <c r="R328">
        <v>2.54</v>
      </c>
      <c r="S328">
        <v>2</v>
      </c>
      <c r="T328" t="s">
        <v>22</v>
      </c>
    </row>
    <row r="329" spans="1:20">
      <c r="A329" t="s">
        <v>51</v>
      </c>
      <c r="B329">
        <v>16</v>
      </c>
      <c r="C329" t="s">
        <v>28</v>
      </c>
      <c r="D329" t="s">
        <v>22</v>
      </c>
      <c r="E329" t="s">
        <v>22</v>
      </c>
      <c r="F329">
        <v>0</v>
      </c>
      <c r="G329">
        <v>229.6</v>
      </c>
      <c r="H329">
        <v>78</v>
      </c>
      <c r="I329">
        <v>39.03</v>
      </c>
      <c r="J329">
        <v>205.7</v>
      </c>
      <c r="K329">
        <v>108</v>
      </c>
      <c r="L329">
        <v>17.48</v>
      </c>
      <c r="M329">
        <v>166.2</v>
      </c>
      <c r="N329">
        <v>91</v>
      </c>
      <c r="O329">
        <v>7.48</v>
      </c>
      <c r="P329">
        <v>10.8</v>
      </c>
      <c r="Q329">
        <v>2</v>
      </c>
      <c r="R329">
        <v>2.92</v>
      </c>
      <c r="S329">
        <v>0</v>
      </c>
      <c r="T329" t="s">
        <v>23</v>
      </c>
    </row>
    <row r="330" spans="1:20">
      <c r="A330" t="s">
        <v>71</v>
      </c>
      <c r="B330">
        <v>98</v>
      </c>
      <c r="C330" t="s">
        <v>21</v>
      </c>
      <c r="D330" t="s">
        <v>22</v>
      </c>
      <c r="E330" t="s">
        <v>23</v>
      </c>
      <c r="F330">
        <v>22</v>
      </c>
      <c r="G330">
        <v>278.3</v>
      </c>
      <c r="H330">
        <v>89</v>
      </c>
      <c r="I330">
        <v>47.31</v>
      </c>
      <c r="J330">
        <v>93.4</v>
      </c>
      <c r="K330">
        <v>143</v>
      </c>
      <c r="L330">
        <v>7.94</v>
      </c>
      <c r="M330">
        <v>107.6</v>
      </c>
      <c r="N330">
        <v>42</v>
      </c>
      <c r="O330">
        <v>4.84</v>
      </c>
      <c r="P330">
        <v>9.6999999999999993</v>
      </c>
      <c r="Q330">
        <v>5</v>
      </c>
      <c r="R330">
        <v>2.62</v>
      </c>
      <c r="S330">
        <v>0</v>
      </c>
      <c r="T330" t="s">
        <v>22</v>
      </c>
    </row>
    <row r="331" spans="1:20">
      <c r="A331" t="s">
        <v>72</v>
      </c>
      <c r="B331">
        <v>84</v>
      </c>
      <c r="C331" t="s">
        <v>28</v>
      </c>
      <c r="D331" t="s">
        <v>22</v>
      </c>
      <c r="E331" t="s">
        <v>22</v>
      </c>
      <c r="F331">
        <v>0</v>
      </c>
      <c r="G331">
        <v>181.5</v>
      </c>
      <c r="H331">
        <v>129</v>
      </c>
      <c r="I331">
        <v>30.86</v>
      </c>
      <c r="J331">
        <v>130.69999999999999</v>
      </c>
      <c r="K331">
        <v>112</v>
      </c>
      <c r="L331">
        <v>11.11</v>
      </c>
      <c r="M331">
        <v>186.5</v>
      </c>
      <c r="N331">
        <v>118</v>
      </c>
      <c r="O331">
        <v>8.39</v>
      </c>
      <c r="P331">
        <v>8.5</v>
      </c>
      <c r="Q331">
        <v>4</v>
      </c>
      <c r="R331">
        <v>2.2999999999999998</v>
      </c>
      <c r="S331">
        <v>1</v>
      </c>
      <c r="T331" t="s">
        <v>22</v>
      </c>
    </row>
    <row r="332" spans="1:20">
      <c r="A332" t="s">
        <v>63</v>
      </c>
      <c r="B332">
        <v>66</v>
      </c>
      <c r="C332" t="s">
        <v>21</v>
      </c>
      <c r="D332" t="s">
        <v>22</v>
      </c>
      <c r="E332" t="s">
        <v>22</v>
      </c>
      <c r="F332">
        <v>0</v>
      </c>
      <c r="G332">
        <v>167.3</v>
      </c>
      <c r="H332">
        <v>91</v>
      </c>
      <c r="I332">
        <v>28.44</v>
      </c>
      <c r="J332">
        <v>230</v>
      </c>
      <c r="K332">
        <v>68</v>
      </c>
      <c r="L332">
        <v>19.55</v>
      </c>
      <c r="M332">
        <v>191.7</v>
      </c>
      <c r="N332">
        <v>118</v>
      </c>
      <c r="O332">
        <v>8.6300000000000008</v>
      </c>
      <c r="P332">
        <v>10.6</v>
      </c>
      <c r="Q332">
        <v>5</v>
      </c>
      <c r="R332">
        <v>2.86</v>
      </c>
      <c r="S332">
        <v>1</v>
      </c>
      <c r="T332" t="s">
        <v>23</v>
      </c>
    </row>
    <row r="333" spans="1:20">
      <c r="A333" t="s">
        <v>37</v>
      </c>
      <c r="B333">
        <v>74</v>
      </c>
      <c r="C333" t="s">
        <v>21</v>
      </c>
      <c r="D333" t="s">
        <v>22</v>
      </c>
      <c r="E333" t="s">
        <v>22</v>
      </c>
      <c r="F333">
        <v>0</v>
      </c>
      <c r="G333">
        <v>221.1</v>
      </c>
      <c r="H333">
        <v>124</v>
      </c>
      <c r="I333">
        <v>37.590000000000003</v>
      </c>
      <c r="J333">
        <v>110.8</v>
      </c>
      <c r="K333">
        <v>94</v>
      </c>
      <c r="L333">
        <v>9.42</v>
      </c>
      <c r="M333">
        <v>240.1</v>
      </c>
      <c r="N333">
        <v>112</v>
      </c>
      <c r="O333">
        <v>10.8</v>
      </c>
      <c r="P333">
        <v>10.6</v>
      </c>
      <c r="Q333">
        <v>3</v>
      </c>
      <c r="R333">
        <v>2.86</v>
      </c>
      <c r="S333">
        <v>0</v>
      </c>
      <c r="T333" t="s">
        <v>22</v>
      </c>
    </row>
    <row r="334" spans="1:20">
      <c r="A334" t="s">
        <v>55</v>
      </c>
      <c r="B334">
        <v>96</v>
      </c>
      <c r="C334" t="s">
        <v>25</v>
      </c>
      <c r="D334" t="s">
        <v>22</v>
      </c>
      <c r="E334" t="s">
        <v>23</v>
      </c>
      <c r="F334">
        <v>26</v>
      </c>
      <c r="G334">
        <v>145.80000000000001</v>
      </c>
      <c r="H334">
        <v>108</v>
      </c>
      <c r="I334">
        <v>24.79</v>
      </c>
      <c r="J334">
        <v>192.2</v>
      </c>
      <c r="K334">
        <v>89</v>
      </c>
      <c r="L334">
        <v>16.34</v>
      </c>
      <c r="M334">
        <v>165.1</v>
      </c>
      <c r="N334">
        <v>96</v>
      </c>
      <c r="O334">
        <v>7.43</v>
      </c>
      <c r="P334">
        <v>9.9</v>
      </c>
      <c r="Q334">
        <v>2</v>
      </c>
      <c r="R334">
        <v>2.67</v>
      </c>
      <c r="S334">
        <v>1</v>
      </c>
      <c r="T334" t="s">
        <v>22</v>
      </c>
    </row>
    <row r="335" spans="1:20">
      <c r="A335" t="s">
        <v>65</v>
      </c>
      <c r="B335">
        <v>119</v>
      </c>
      <c r="C335" t="s">
        <v>28</v>
      </c>
      <c r="D335" t="s">
        <v>22</v>
      </c>
      <c r="E335" t="s">
        <v>22</v>
      </c>
      <c r="F335">
        <v>0</v>
      </c>
      <c r="G335">
        <v>222.8</v>
      </c>
      <c r="H335">
        <v>122</v>
      </c>
      <c r="I335">
        <v>37.880000000000003</v>
      </c>
      <c r="J335">
        <v>163.19999999999999</v>
      </c>
      <c r="K335">
        <v>107</v>
      </c>
      <c r="L335">
        <v>13.87</v>
      </c>
      <c r="M335">
        <v>160.6</v>
      </c>
      <c r="N335">
        <v>112</v>
      </c>
      <c r="O335">
        <v>7.23</v>
      </c>
      <c r="P335">
        <v>11.2</v>
      </c>
      <c r="Q335">
        <v>6</v>
      </c>
      <c r="R335">
        <v>3.02</v>
      </c>
      <c r="S335">
        <v>1</v>
      </c>
      <c r="T335" t="s">
        <v>22</v>
      </c>
    </row>
    <row r="336" spans="1:20">
      <c r="A336" t="s">
        <v>51</v>
      </c>
      <c r="B336">
        <v>92</v>
      </c>
      <c r="C336" t="s">
        <v>21</v>
      </c>
      <c r="D336" t="s">
        <v>23</v>
      </c>
      <c r="E336" t="s">
        <v>22</v>
      </c>
      <c r="F336">
        <v>0</v>
      </c>
      <c r="G336">
        <v>264.3</v>
      </c>
      <c r="H336">
        <v>91</v>
      </c>
      <c r="I336">
        <v>44.93</v>
      </c>
      <c r="J336">
        <v>160.9</v>
      </c>
      <c r="K336">
        <v>115</v>
      </c>
      <c r="L336">
        <v>13.68</v>
      </c>
      <c r="M336">
        <v>198.6</v>
      </c>
      <c r="N336">
        <v>73</v>
      </c>
      <c r="O336">
        <v>8.94</v>
      </c>
      <c r="P336">
        <v>9.3000000000000007</v>
      </c>
      <c r="Q336">
        <v>5</v>
      </c>
      <c r="R336">
        <v>2.5099999999999998</v>
      </c>
      <c r="S336">
        <v>0</v>
      </c>
      <c r="T336" t="s">
        <v>22</v>
      </c>
    </row>
    <row r="337" spans="1:20">
      <c r="A337" t="s">
        <v>72</v>
      </c>
      <c r="B337">
        <v>21</v>
      </c>
      <c r="C337" t="s">
        <v>21</v>
      </c>
      <c r="D337" t="s">
        <v>22</v>
      </c>
      <c r="E337" t="s">
        <v>22</v>
      </c>
      <c r="F337">
        <v>0</v>
      </c>
      <c r="G337">
        <v>146</v>
      </c>
      <c r="H337">
        <v>78</v>
      </c>
      <c r="I337">
        <v>24.82</v>
      </c>
      <c r="J337">
        <v>109.7</v>
      </c>
      <c r="K337">
        <v>79</v>
      </c>
      <c r="L337">
        <v>9.32</v>
      </c>
      <c r="M337">
        <v>247.4</v>
      </c>
      <c r="N337">
        <v>108</v>
      </c>
      <c r="O337">
        <v>11.13</v>
      </c>
      <c r="P337">
        <v>6.8</v>
      </c>
      <c r="Q337">
        <v>7</v>
      </c>
      <c r="R337">
        <v>1.84</v>
      </c>
      <c r="S337">
        <v>0</v>
      </c>
      <c r="T337" t="s">
        <v>22</v>
      </c>
    </row>
    <row r="338" spans="1:20">
      <c r="A338" t="s">
        <v>54</v>
      </c>
      <c r="B338">
        <v>122</v>
      </c>
      <c r="C338" t="s">
        <v>28</v>
      </c>
      <c r="D338" t="s">
        <v>22</v>
      </c>
      <c r="E338" t="s">
        <v>22</v>
      </c>
      <c r="F338">
        <v>0</v>
      </c>
      <c r="G338">
        <v>157.1</v>
      </c>
      <c r="H338">
        <v>134</v>
      </c>
      <c r="I338">
        <v>26.71</v>
      </c>
      <c r="J338">
        <v>184.9</v>
      </c>
      <c r="K338">
        <v>122</v>
      </c>
      <c r="L338">
        <v>15.72</v>
      </c>
      <c r="M338">
        <v>197.2</v>
      </c>
      <c r="N338">
        <v>59</v>
      </c>
      <c r="O338">
        <v>8.8699999999999992</v>
      </c>
      <c r="P338">
        <v>8.5</v>
      </c>
      <c r="Q338">
        <v>5</v>
      </c>
      <c r="R338">
        <v>2.2999999999999998</v>
      </c>
      <c r="S338">
        <v>4</v>
      </c>
      <c r="T338" t="s">
        <v>23</v>
      </c>
    </row>
    <row r="339" spans="1:20">
      <c r="A339" t="s">
        <v>33</v>
      </c>
      <c r="B339">
        <v>133</v>
      </c>
      <c r="C339" t="s">
        <v>28</v>
      </c>
      <c r="D339" t="s">
        <v>23</v>
      </c>
      <c r="E339" t="s">
        <v>22</v>
      </c>
      <c r="F339">
        <v>0</v>
      </c>
      <c r="G339">
        <v>127.3</v>
      </c>
      <c r="H339">
        <v>108</v>
      </c>
      <c r="I339">
        <v>21.64</v>
      </c>
      <c r="J339">
        <v>251.3</v>
      </c>
      <c r="K339">
        <v>81</v>
      </c>
      <c r="L339">
        <v>21.36</v>
      </c>
      <c r="M339">
        <v>135</v>
      </c>
      <c r="N339">
        <v>88</v>
      </c>
      <c r="O339">
        <v>6.08</v>
      </c>
      <c r="P339">
        <v>10.3</v>
      </c>
      <c r="Q339">
        <v>3</v>
      </c>
      <c r="R339">
        <v>2.78</v>
      </c>
      <c r="S339">
        <v>1</v>
      </c>
      <c r="T339" t="s">
        <v>22</v>
      </c>
    </row>
    <row r="340" spans="1:20">
      <c r="A340" t="s">
        <v>39</v>
      </c>
      <c r="B340">
        <v>145</v>
      </c>
      <c r="C340" t="s">
        <v>21</v>
      </c>
      <c r="D340" t="s">
        <v>22</v>
      </c>
      <c r="E340" t="s">
        <v>22</v>
      </c>
      <c r="F340">
        <v>0</v>
      </c>
      <c r="G340">
        <v>187.9</v>
      </c>
      <c r="H340">
        <v>110</v>
      </c>
      <c r="I340">
        <v>31.94</v>
      </c>
      <c r="J340">
        <v>197</v>
      </c>
      <c r="K340">
        <v>117</v>
      </c>
      <c r="L340">
        <v>16.75</v>
      </c>
      <c r="M340">
        <v>167</v>
      </c>
      <c r="N340">
        <v>108</v>
      </c>
      <c r="O340">
        <v>7.52</v>
      </c>
      <c r="P340">
        <v>4.8</v>
      </c>
      <c r="Q340">
        <v>4</v>
      </c>
      <c r="R340">
        <v>1.3</v>
      </c>
      <c r="S340">
        <v>2</v>
      </c>
      <c r="T340" t="s">
        <v>22</v>
      </c>
    </row>
    <row r="341" spans="1:20">
      <c r="A341" t="s">
        <v>52</v>
      </c>
      <c r="B341">
        <v>25</v>
      </c>
      <c r="C341" t="s">
        <v>25</v>
      </c>
      <c r="D341" t="s">
        <v>22</v>
      </c>
      <c r="E341" t="s">
        <v>22</v>
      </c>
      <c r="F341">
        <v>0</v>
      </c>
      <c r="G341">
        <v>178.8</v>
      </c>
      <c r="H341">
        <v>90</v>
      </c>
      <c r="I341">
        <v>30.4</v>
      </c>
      <c r="J341">
        <v>141.19999999999999</v>
      </c>
      <c r="K341">
        <v>72</v>
      </c>
      <c r="L341">
        <v>12</v>
      </c>
      <c r="M341">
        <v>203</v>
      </c>
      <c r="N341">
        <v>99</v>
      </c>
      <c r="O341">
        <v>9.14</v>
      </c>
      <c r="P341">
        <v>8.4</v>
      </c>
      <c r="Q341">
        <v>5</v>
      </c>
      <c r="R341">
        <v>2.27</v>
      </c>
      <c r="S341">
        <v>2</v>
      </c>
      <c r="T341" t="s">
        <v>22</v>
      </c>
    </row>
    <row r="342" spans="1:20">
      <c r="A342" t="s">
        <v>62</v>
      </c>
      <c r="B342">
        <v>64</v>
      </c>
      <c r="C342" t="s">
        <v>21</v>
      </c>
      <c r="D342" t="s">
        <v>22</v>
      </c>
      <c r="E342" t="s">
        <v>22</v>
      </c>
      <c r="F342">
        <v>0</v>
      </c>
      <c r="G342">
        <v>97.2</v>
      </c>
      <c r="H342">
        <v>80</v>
      </c>
      <c r="I342">
        <v>16.52</v>
      </c>
      <c r="J342">
        <v>186.2</v>
      </c>
      <c r="K342">
        <v>90</v>
      </c>
      <c r="L342">
        <v>15.83</v>
      </c>
      <c r="M342">
        <v>189</v>
      </c>
      <c r="N342">
        <v>92</v>
      </c>
      <c r="O342">
        <v>8.5</v>
      </c>
      <c r="P342">
        <v>10.4</v>
      </c>
      <c r="Q342">
        <v>6</v>
      </c>
      <c r="R342">
        <v>2.81</v>
      </c>
      <c r="S342">
        <v>2</v>
      </c>
      <c r="T342" t="s">
        <v>22</v>
      </c>
    </row>
    <row r="343" spans="1:20">
      <c r="A343" t="s">
        <v>69</v>
      </c>
      <c r="B343">
        <v>85</v>
      </c>
      <c r="C343" t="s">
        <v>21</v>
      </c>
      <c r="D343" t="s">
        <v>22</v>
      </c>
      <c r="E343" t="s">
        <v>22</v>
      </c>
      <c r="F343">
        <v>0</v>
      </c>
      <c r="G343">
        <v>259.8</v>
      </c>
      <c r="H343">
        <v>85</v>
      </c>
      <c r="I343">
        <v>44.17</v>
      </c>
      <c r="J343">
        <v>242.3</v>
      </c>
      <c r="K343">
        <v>117</v>
      </c>
      <c r="L343">
        <v>20.6</v>
      </c>
      <c r="M343">
        <v>168.8</v>
      </c>
      <c r="N343">
        <v>72</v>
      </c>
      <c r="O343">
        <v>7.6</v>
      </c>
      <c r="P343">
        <v>5.4</v>
      </c>
      <c r="Q343">
        <v>1</v>
      </c>
      <c r="R343">
        <v>1.46</v>
      </c>
      <c r="S343">
        <v>0</v>
      </c>
      <c r="T343" t="s">
        <v>22</v>
      </c>
    </row>
    <row r="344" spans="1:20">
      <c r="A344" t="s">
        <v>52</v>
      </c>
      <c r="B344">
        <v>76</v>
      </c>
      <c r="C344" t="s">
        <v>21</v>
      </c>
      <c r="D344" t="s">
        <v>22</v>
      </c>
      <c r="E344" t="s">
        <v>22</v>
      </c>
      <c r="F344">
        <v>0</v>
      </c>
      <c r="G344">
        <v>169.5</v>
      </c>
      <c r="H344">
        <v>77</v>
      </c>
      <c r="I344">
        <v>28.82</v>
      </c>
      <c r="J344">
        <v>124</v>
      </c>
      <c r="K344">
        <v>87</v>
      </c>
      <c r="L344">
        <v>10.54</v>
      </c>
      <c r="M344">
        <v>219.4</v>
      </c>
      <c r="N344">
        <v>92</v>
      </c>
      <c r="O344">
        <v>9.8699999999999992</v>
      </c>
      <c r="P344">
        <v>10</v>
      </c>
      <c r="Q344">
        <v>3</v>
      </c>
      <c r="R344">
        <v>2.7</v>
      </c>
      <c r="S344">
        <v>0</v>
      </c>
      <c r="T344" t="s">
        <v>22</v>
      </c>
    </row>
    <row r="345" spans="1:20">
      <c r="A345" t="s">
        <v>54</v>
      </c>
      <c r="B345">
        <v>224</v>
      </c>
      <c r="C345" t="s">
        <v>28</v>
      </c>
      <c r="D345" t="s">
        <v>23</v>
      </c>
      <c r="E345" t="s">
        <v>22</v>
      </c>
      <c r="F345">
        <v>0</v>
      </c>
      <c r="G345">
        <v>171.5</v>
      </c>
      <c r="H345">
        <v>99</v>
      </c>
      <c r="I345">
        <v>29.16</v>
      </c>
      <c r="J345">
        <v>160</v>
      </c>
      <c r="K345">
        <v>103</v>
      </c>
      <c r="L345">
        <v>13.6</v>
      </c>
      <c r="M345">
        <v>212.4</v>
      </c>
      <c r="N345">
        <v>102</v>
      </c>
      <c r="O345">
        <v>9.56</v>
      </c>
      <c r="P345">
        <v>5</v>
      </c>
      <c r="Q345">
        <v>2</v>
      </c>
      <c r="R345">
        <v>1.35</v>
      </c>
      <c r="S345">
        <v>1</v>
      </c>
      <c r="T345" t="s">
        <v>23</v>
      </c>
    </row>
    <row r="346" spans="1:20">
      <c r="A346" t="s">
        <v>42</v>
      </c>
      <c r="B346">
        <v>117</v>
      </c>
      <c r="C346" t="s">
        <v>25</v>
      </c>
      <c r="D346" t="s">
        <v>22</v>
      </c>
      <c r="E346" t="s">
        <v>22</v>
      </c>
      <c r="F346">
        <v>0</v>
      </c>
      <c r="G346">
        <v>239.9</v>
      </c>
      <c r="H346">
        <v>84</v>
      </c>
      <c r="I346">
        <v>40.78</v>
      </c>
      <c r="J346">
        <v>174.8</v>
      </c>
      <c r="K346">
        <v>106</v>
      </c>
      <c r="L346">
        <v>14.86</v>
      </c>
      <c r="M346">
        <v>209.5</v>
      </c>
      <c r="N346">
        <v>93</v>
      </c>
      <c r="O346">
        <v>9.43</v>
      </c>
      <c r="P346">
        <v>9.8000000000000007</v>
      </c>
      <c r="Q346">
        <v>2</v>
      </c>
      <c r="R346">
        <v>2.65</v>
      </c>
      <c r="S346">
        <v>0</v>
      </c>
      <c r="T346" t="s">
        <v>22</v>
      </c>
    </row>
    <row r="347" spans="1:20">
      <c r="A347" t="s">
        <v>57</v>
      </c>
      <c r="B347">
        <v>128</v>
      </c>
      <c r="C347" t="s">
        <v>25</v>
      </c>
      <c r="D347" t="s">
        <v>22</v>
      </c>
      <c r="E347" t="s">
        <v>23</v>
      </c>
      <c r="F347">
        <v>34</v>
      </c>
      <c r="G347">
        <v>142.30000000000001</v>
      </c>
      <c r="H347">
        <v>73</v>
      </c>
      <c r="I347">
        <v>24.19</v>
      </c>
      <c r="J347">
        <v>194.8</v>
      </c>
      <c r="K347">
        <v>79</v>
      </c>
      <c r="L347">
        <v>16.559999999999999</v>
      </c>
      <c r="M347">
        <v>239.3</v>
      </c>
      <c r="N347">
        <v>81</v>
      </c>
      <c r="O347">
        <v>10.77</v>
      </c>
      <c r="P347">
        <v>16</v>
      </c>
      <c r="Q347">
        <v>6</v>
      </c>
      <c r="R347">
        <v>4.32</v>
      </c>
      <c r="S347">
        <v>1</v>
      </c>
      <c r="T347" t="s">
        <v>22</v>
      </c>
    </row>
    <row r="348" spans="1:20">
      <c r="A348" t="s">
        <v>62</v>
      </c>
      <c r="B348">
        <v>115</v>
      </c>
      <c r="C348" t="s">
        <v>21</v>
      </c>
      <c r="D348" t="s">
        <v>22</v>
      </c>
      <c r="E348" t="s">
        <v>22</v>
      </c>
      <c r="F348">
        <v>0</v>
      </c>
      <c r="G348">
        <v>184.1</v>
      </c>
      <c r="H348">
        <v>98</v>
      </c>
      <c r="I348">
        <v>31.3</v>
      </c>
      <c r="J348">
        <v>327</v>
      </c>
      <c r="K348">
        <v>73</v>
      </c>
      <c r="L348">
        <v>27.8</v>
      </c>
      <c r="M348">
        <v>212.5</v>
      </c>
      <c r="N348">
        <v>106</v>
      </c>
      <c r="O348">
        <v>9.56</v>
      </c>
      <c r="P348">
        <v>7.5</v>
      </c>
      <c r="Q348">
        <v>6</v>
      </c>
      <c r="R348">
        <v>2.0299999999999998</v>
      </c>
      <c r="S348">
        <v>2</v>
      </c>
      <c r="T348" t="s">
        <v>22</v>
      </c>
    </row>
    <row r="349" spans="1:20">
      <c r="A349" t="s">
        <v>61</v>
      </c>
      <c r="B349">
        <v>141</v>
      </c>
      <c r="C349" t="s">
        <v>21</v>
      </c>
      <c r="D349" t="s">
        <v>22</v>
      </c>
      <c r="E349" t="s">
        <v>23</v>
      </c>
      <c r="F349">
        <v>28</v>
      </c>
      <c r="G349">
        <v>206.9</v>
      </c>
      <c r="H349">
        <v>126</v>
      </c>
      <c r="I349">
        <v>35.17</v>
      </c>
      <c r="J349">
        <v>264.39999999999998</v>
      </c>
      <c r="K349">
        <v>126</v>
      </c>
      <c r="L349">
        <v>22.47</v>
      </c>
      <c r="M349">
        <v>171.8</v>
      </c>
      <c r="N349">
        <v>124</v>
      </c>
      <c r="O349">
        <v>7.73</v>
      </c>
      <c r="P349">
        <v>9.3000000000000007</v>
      </c>
      <c r="Q349">
        <v>11</v>
      </c>
      <c r="R349">
        <v>2.5099999999999998</v>
      </c>
      <c r="S349">
        <v>2</v>
      </c>
      <c r="T349" t="s">
        <v>22</v>
      </c>
    </row>
    <row r="350" spans="1:20">
      <c r="A350" t="s">
        <v>60</v>
      </c>
      <c r="B350">
        <v>51</v>
      </c>
      <c r="C350" t="s">
        <v>28</v>
      </c>
      <c r="D350" t="s">
        <v>22</v>
      </c>
      <c r="E350" t="s">
        <v>22</v>
      </c>
      <c r="F350">
        <v>0</v>
      </c>
      <c r="G350">
        <v>259.89999999999998</v>
      </c>
      <c r="H350">
        <v>114</v>
      </c>
      <c r="I350">
        <v>44.18</v>
      </c>
      <c r="J350">
        <v>176.2</v>
      </c>
      <c r="K350">
        <v>94</v>
      </c>
      <c r="L350">
        <v>14.98</v>
      </c>
      <c r="M350">
        <v>77.2</v>
      </c>
      <c r="N350">
        <v>112</v>
      </c>
      <c r="O350">
        <v>3.47</v>
      </c>
      <c r="P350">
        <v>15.3</v>
      </c>
      <c r="Q350">
        <v>1</v>
      </c>
      <c r="R350">
        <v>4.13</v>
      </c>
      <c r="S350">
        <v>1</v>
      </c>
      <c r="T350" t="s">
        <v>22</v>
      </c>
    </row>
    <row r="351" spans="1:20">
      <c r="A351" t="s">
        <v>24</v>
      </c>
      <c r="B351">
        <v>100</v>
      </c>
      <c r="C351" t="s">
        <v>21</v>
      </c>
      <c r="D351" t="s">
        <v>22</v>
      </c>
      <c r="E351" t="s">
        <v>22</v>
      </c>
      <c r="F351">
        <v>0</v>
      </c>
      <c r="G351">
        <v>203.8</v>
      </c>
      <c r="H351">
        <v>122</v>
      </c>
      <c r="I351">
        <v>34.65</v>
      </c>
      <c r="J351">
        <v>283.10000000000002</v>
      </c>
      <c r="K351">
        <v>76</v>
      </c>
      <c r="L351">
        <v>24.06</v>
      </c>
      <c r="M351">
        <v>197.3</v>
      </c>
      <c r="N351">
        <v>83</v>
      </c>
      <c r="O351">
        <v>8.8800000000000008</v>
      </c>
      <c r="P351">
        <v>12.5</v>
      </c>
      <c r="Q351">
        <v>3</v>
      </c>
      <c r="R351">
        <v>3.38</v>
      </c>
      <c r="S351">
        <v>0</v>
      </c>
      <c r="T351" t="s">
        <v>22</v>
      </c>
    </row>
    <row r="352" spans="1:20">
      <c r="A352" t="s">
        <v>32</v>
      </c>
      <c r="B352">
        <v>96</v>
      </c>
      <c r="C352" t="s">
        <v>21</v>
      </c>
      <c r="D352" t="s">
        <v>22</v>
      </c>
      <c r="E352" t="s">
        <v>23</v>
      </c>
      <c r="F352">
        <v>45</v>
      </c>
      <c r="G352">
        <v>248.8</v>
      </c>
      <c r="H352">
        <v>124</v>
      </c>
      <c r="I352">
        <v>42.3</v>
      </c>
      <c r="J352">
        <v>140.30000000000001</v>
      </c>
      <c r="K352">
        <v>77</v>
      </c>
      <c r="L352">
        <v>11.93</v>
      </c>
      <c r="M352">
        <v>263.60000000000002</v>
      </c>
      <c r="N352">
        <v>102</v>
      </c>
      <c r="O352">
        <v>11.86</v>
      </c>
      <c r="P352">
        <v>10.3</v>
      </c>
      <c r="Q352">
        <v>2</v>
      </c>
      <c r="R352">
        <v>2.78</v>
      </c>
      <c r="S352">
        <v>3</v>
      </c>
      <c r="T352" t="s">
        <v>22</v>
      </c>
    </row>
    <row r="353" spans="1:20">
      <c r="A353" t="s">
        <v>63</v>
      </c>
      <c r="B353">
        <v>112</v>
      </c>
      <c r="C353" t="s">
        <v>21</v>
      </c>
      <c r="D353" t="s">
        <v>22</v>
      </c>
      <c r="E353" t="s">
        <v>23</v>
      </c>
      <c r="F353">
        <v>16</v>
      </c>
      <c r="G353">
        <v>221.6</v>
      </c>
      <c r="H353">
        <v>110</v>
      </c>
      <c r="I353">
        <v>37.67</v>
      </c>
      <c r="J353">
        <v>130.19999999999999</v>
      </c>
      <c r="K353">
        <v>123</v>
      </c>
      <c r="L353">
        <v>11.07</v>
      </c>
      <c r="M353">
        <v>200</v>
      </c>
      <c r="N353">
        <v>108</v>
      </c>
      <c r="O353">
        <v>9</v>
      </c>
      <c r="P353">
        <v>11.3</v>
      </c>
      <c r="Q353">
        <v>3</v>
      </c>
      <c r="R353">
        <v>3.05</v>
      </c>
      <c r="S353">
        <v>1</v>
      </c>
      <c r="T353" t="s">
        <v>22</v>
      </c>
    </row>
    <row r="354" spans="1:20">
      <c r="A354" t="s">
        <v>27</v>
      </c>
      <c r="B354">
        <v>129</v>
      </c>
      <c r="C354" t="s">
        <v>28</v>
      </c>
      <c r="D354" t="s">
        <v>23</v>
      </c>
      <c r="E354" t="s">
        <v>22</v>
      </c>
      <c r="F354">
        <v>0</v>
      </c>
      <c r="G354">
        <v>192.9</v>
      </c>
      <c r="H354">
        <v>131</v>
      </c>
      <c r="I354">
        <v>32.79</v>
      </c>
      <c r="J354">
        <v>185.5</v>
      </c>
      <c r="K354">
        <v>101</v>
      </c>
      <c r="L354">
        <v>15.77</v>
      </c>
      <c r="M354">
        <v>205.2</v>
      </c>
      <c r="N354">
        <v>130</v>
      </c>
      <c r="O354">
        <v>9.23</v>
      </c>
      <c r="P354">
        <v>10.9</v>
      </c>
      <c r="Q354">
        <v>4</v>
      </c>
      <c r="R354">
        <v>2.94</v>
      </c>
      <c r="S354">
        <v>1</v>
      </c>
      <c r="T354" t="s">
        <v>22</v>
      </c>
    </row>
    <row r="355" spans="1:20">
      <c r="A355" t="s">
        <v>66</v>
      </c>
      <c r="B355">
        <v>163</v>
      </c>
      <c r="C355" t="s">
        <v>21</v>
      </c>
      <c r="D355" t="s">
        <v>22</v>
      </c>
      <c r="E355" t="s">
        <v>22</v>
      </c>
      <c r="F355">
        <v>0</v>
      </c>
      <c r="G355">
        <v>122.4</v>
      </c>
      <c r="H355">
        <v>129</v>
      </c>
      <c r="I355">
        <v>20.81</v>
      </c>
      <c r="J355">
        <v>113.4</v>
      </c>
      <c r="K355">
        <v>108</v>
      </c>
      <c r="L355">
        <v>9.64</v>
      </c>
      <c r="M355">
        <v>180.2</v>
      </c>
      <c r="N355">
        <v>97</v>
      </c>
      <c r="O355">
        <v>8.11</v>
      </c>
      <c r="P355">
        <v>12.5</v>
      </c>
      <c r="Q355">
        <v>7</v>
      </c>
      <c r="R355">
        <v>3.38</v>
      </c>
      <c r="S355">
        <v>1</v>
      </c>
      <c r="T355" t="s">
        <v>22</v>
      </c>
    </row>
    <row r="356" spans="1:20">
      <c r="A356" t="s">
        <v>46</v>
      </c>
      <c r="B356">
        <v>67</v>
      </c>
      <c r="C356" t="s">
        <v>21</v>
      </c>
      <c r="D356" t="s">
        <v>22</v>
      </c>
      <c r="E356" t="s">
        <v>23</v>
      </c>
      <c r="F356">
        <v>40</v>
      </c>
      <c r="G356">
        <v>104.9</v>
      </c>
      <c r="H356">
        <v>65</v>
      </c>
      <c r="I356">
        <v>17.829999999999998</v>
      </c>
      <c r="J356">
        <v>216.3</v>
      </c>
      <c r="K356">
        <v>93</v>
      </c>
      <c r="L356">
        <v>18.39</v>
      </c>
      <c r="M356">
        <v>217.4</v>
      </c>
      <c r="N356">
        <v>128</v>
      </c>
      <c r="O356">
        <v>9.7799999999999994</v>
      </c>
      <c r="P356">
        <v>9.6</v>
      </c>
      <c r="Q356">
        <v>9</v>
      </c>
      <c r="R356">
        <v>2.59</v>
      </c>
      <c r="S356">
        <v>1</v>
      </c>
      <c r="T356" t="s">
        <v>22</v>
      </c>
    </row>
    <row r="357" spans="1:20">
      <c r="A357" t="s">
        <v>42</v>
      </c>
      <c r="B357">
        <v>140</v>
      </c>
      <c r="C357" t="s">
        <v>25</v>
      </c>
      <c r="D357" t="s">
        <v>22</v>
      </c>
      <c r="E357" t="s">
        <v>22</v>
      </c>
      <c r="F357">
        <v>0</v>
      </c>
      <c r="G357">
        <v>173.2</v>
      </c>
      <c r="H357">
        <v>91</v>
      </c>
      <c r="I357">
        <v>29.44</v>
      </c>
      <c r="J357">
        <v>196.8</v>
      </c>
      <c r="K357">
        <v>106</v>
      </c>
      <c r="L357">
        <v>16.73</v>
      </c>
      <c r="M357">
        <v>209.3</v>
      </c>
      <c r="N357">
        <v>128</v>
      </c>
      <c r="O357">
        <v>9.42</v>
      </c>
      <c r="P357">
        <v>11.2</v>
      </c>
      <c r="Q357">
        <v>5</v>
      </c>
      <c r="R357">
        <v>3.02</v>
      </c>
      <c r="S357">
        <v>3</v>
      </c>
      <c r="T357" t="s">
        <v>22</v>
      </c>
    </row>
    <row r="358" spans="1:20">
      <c r="A358" t="s">
        <v>52</v>
      </c>
      <c r="B358">
        <v>49</v>
      </c>
      <c r="C358" t="s">
        <v>28</v>
      </c>
      <c r="D358" t="s">
        <v>22</v>
      </c>
      <c r="E358" t="s">
        <v>22</v>
      </c>
      <c r="F358">
        <v>0</v>
      </c>
      <c r="G358">
        <v>119.4</v>
      </c>
      <c r="H358">
        <v>69</v>
      </c>
      <c r="I358">
        <v>20.3</v>
      </c>
      <c r="J358">
        <v>273.3</v>
      </c>
      <c r="K358">
        <v>92</v>
      </c>
      <c r="L358">
        <v>23.23</v>
      </c>
      <c r="M358">
        <v>214.4</v>
      </c>
      <c r="N358">
        <v>153</v>
      </c>
      <c r="O358">
        <v>9.65</v>
      </c>
      <c r="P358">
        <v>12.4</v>
      </c>
      <c r="Q358">
        <v>7</v>
      </c>
      <c r="R358">
        <v>3.35</v>
      </c>
      <c r="S358">
        <v>2</v>
      </c>
      <c r="T358" t="s">
        <v>22</v>
      </c>
    </row>
    <row r="359" spans="1:20">
      <c r="A359" t="s">
        <v>70</v>
      </c>
      <c r="B359">
        <v>46</v>
      </c>
      <c r="C359" t="s">
        <v>28</v>
      </c>
      <c r="D359" t="s">
        <v>22</v>
      </c>
      <c r="E359" t="s">
        <v>22</v>
      </c>
      <c r="F359">
        <v>0</v>
      </c>
      <c r="G359">
        <v>250.3</v>
      </c>
      <c r="H359">
        <v>100</v>
      </c>
      <c r="I359">
        <v>42.55</v>
      </c>
      <c r="J359">
        <v>260.60000000000002</v>
      </c>
      <c r="K359">
        <v>90</v>
      </c>
      <c r="L359">
        <v>22.15</v>
      </c>
      <c r="M359">
        <v>195</v>
      </c>
      <c r="N359">
        <v>104</v>
      </c>
      <c r="O359">
        <v>8.7799999999999994</v>
      </c>
      <c r="P359">
        <v>13.3</v>
      </c>
      <c r="Q359">
        <v>2</v>
      </c>
      <c r="R359">
        <v>3.59</v>
      </c>
      <c r="S359">
        <v>2</v>
      </c>
      <c r="T359" t="s">
        <v>23</v>
      </c>
    </row>
    <row r="360" spans="1:20">
      <c r="A360" t="s">
        <v>69</v>
      </c>
      <c r="B360">
        <v>148</v>
      </c>
      <c r="C360" t="s">
        <v>21</v>
      </c>
      <c r="D360" t="s">
        <v>22</v>
      </c>
      <c r="E360" t="s">
        <v>22</v>
      </c>
      <c r="F360">
        <v>0</v>
      </c>
      <c r="G360">
        <v>178.3</v>
      </c>
      <c r="H360">
        <v>98</v>
      </c>
      <c r="I360">
        <v>30.31</v>
      </c>
      <c r="J360">
        <v>282.60000000000002</v>
      </c>
      <c r="K360">
        <v>110</v>
      </c>
      <c r="L360">
        <v>24.02</v>
      </c>
      <c r="M360">
        <v>181</v>
      </c>
      <c r="N360">
        <v>98</v>
      </c>
      <c r="O360">
        <v>8.15</v>
      </c>
      <c r="P360">
        <v>11.4</v>
      </c>
      <c r="Q360">
        <v>4</v>
      </c>
      <c r="R360">
        <v>3.08</v>
      </c>
      <c r="S360">
        <v>1</v>
      </c>
      <c r="T360" t="s">
        <v>22</v>
      </c>
    </row>
    <row r="361" spans="1:20">
      <c r="A361" t="s">
        <v>53</v>
      </c>
      <c r="B361">
        <v>112</v>
      </c>
      <c r="C361" t="s">
        <v>28</v>
      </c>
      <c r="D361" t="s">
        <v>22</v>
      </c>
      <c r="E361" t="s">
        <v>22</v>
      </c>
      <c r="F361">
        <v>0</v>
      </c>
      <c r="G361">
        <v>243.4</v>
      </c>
      <c r="H361">
        <v>77</v>
      </c>
      <c r="I361">
        <v>41.38</v>
      </c>
      <c r="J361">
        <v>182.1</v>
      </c>
      <c r="K361">
        <v>97</v>
      </c>
      <c r="L361">
        <v>15.48</v>
      </c>
      <c r="M361">
        <v>259.2</v>
      </c>
      <c r="N361">
        <v>94</v>
      </c>
      <c r="O361">
        <v>11.66</v>
      </c>
      <c r="P361">
        <v>12.8</v>
      </c>
      <c r="Q361">
        <v>2</v>
      </c>
      <c r="R361">
        <v>3.46</v>
      </c>
      <c r="S361">
        <v>1</v>
      </c>
      <c r="T361" t="s">
        <v>22</v>
      </c>
    </row>
    <row r="362" spans="1:20">
      <c r="A362" t="s">
        <v>43</v>
      </c>
      <c r="B362">
        <v>78</v>
      </c>
      <c r="C362" t="s">
        <v>21</v>
      </c>
      <c r="D362" t="s">
        <v>22</v>
      </c>
      <c r="E362" t="s">
        <v>22</v>
      </c>
      <c r="F362">
        <v>0</v>
      </c>
      <c r="G362">
        <v>155</v>
      </c>
      <c r="H362">
        <v>106</v>
      </c>
      <c r="I362">
        <v>26.35</v>
      </c>
      <c r="J362">
        <v>175.3</v>
      </c>
      <c r="K362">
        <v>101</v>
      </c>
      <c r="L362">
        <v>14.9</v>
      </c>
      <c r="M362">
        <v>155.6</v>
      </c>
      <c r="N362">
        <v>125</v>
      </c>
      <c r="O362">
        <v>7</v>
      </c>
      <c r="P362">
        <v>11.8</v>
      </c>
      <c r="Q362">
        <v>5</v>
      </c>
      <c r="R362">
        <v>3.19</v>
      </c>
      <c r="S362">
        <v>2</v>
      </c>
      <c r="T362" t="s">
        <v>22</v>
      </c>
    </row>
    <row r="363" spans="1:20">
      <c r="A363" t="s">
        <v>73</v>
      </c>
      <c r="B363">
        <v>61</v>
      </c>
      <c r="C363" t="s">
        <v>25</v>
      </c>
      <c r="D363" t="s">
        <v>22</v>
      </c>
      <c r="E363" t="s">
        <v>23</v>
      </c>
      <c r="F363">
        <v>31</v>
      </c>
      <c r="G363">
        <v>288.7</v>
      </c>
      <c r="H363">
        <v>101</v>
      </c>
      <c r="I363">
        <v>49.08</v>
      </c>
      <c r="J363">
        <v>203.8</v>
      </c>
      <c r="K363">
        <v>102</v>
      </c>
      <c r="L363">
        <v>17.32</v>
      </c>
      <c r="M363">
        <v>203.2</v>
      </c>
      <c r="N363">
        <v>49</v>
      </c>
      <c r="O363">
        <v>9.14</v>
      </c>
      <c r="P363">
        <v>8.6</v>
      </c>
      <c r="Q363">
        <v>3</v>
      </c>
      <c r="R363">
        <v>2.3199999999999998</v>
      </c>
      <c r="S363">
        <v>0</v>
      </c>
      <c r="T363" t="s">
        <v>22</v>
      </c>
    </row>
    <row r="364" spans="1:20">
      <c r="A364" t="s">
        <v>35</v>
      </c>
      <c r="B364">
        <v>58</v>
      </c>
      <c r="C364" t="s">
        <v>28</v>
      </c>
      <c r="D364" t="s">
        <v>22</v>
      </c>
      <c r="E364" t="s">
        <v>23</v>
      </c>
      <c r="F364">
        <v>29</v>
      </c>
      <c r="G364">
        <v>240.4</v>
      </c>
      <c r="H364">
        <v>80</v>
      </c>
      <c r="I364">
        <v>40.869999999999997</v>
      </c>
      <c r="J364">
        <v>118.9</v>
      </c>
      <c r="K364">
        <v>91</v>
      </c>
      <c r="L364">
        <v>10.11</v>
      </c>
      <c r="M364">
        <v>164.2</v>
      </c>
      <c r="N364">
        <v>108</v>
      </c>
      <c r="O364">
        <v>7.39</v>
      </c>
      <c r="P364">
        <v>11.2</v>
      </c>
      <c r="Q364">
        <v>3</v>
      </c>
      <c r="R364">
        <v>3.02</v>
      </c>
      <c r="S364">
        <v>1</v>
      </c>
      <c r="T364" t="s">
        <v>22</v>
      </c>
    </row>
    <row r="365" spans="1:20">
      <c r="A365" t="s">
        <v>20</v>
      </c>
      <c r="B365">
        <v>100</v>
      </c>
      <c r="C365" t="s">
        <v>28</v>
      </c>
      <c r="D365" t="s">
        <v>22</v>
      </c>
      <c r="E365" t="s">
        <v>22</v>
      </c>
      <c r="F365">
        <v>0</v>
      </c>
      <c r="G365">
        <v>278</v>
      </c>
      <c r="H365">
        <v>76</v>
      </c>
      <c r="I365">
        <v>47.26</v>
      </c>
      <c r="J365">
        <v>176.7</v>
      </c>
      <c r="K365">
        <v>74</v>
      </c>
      <c r="L365">
        <v>15.02</v>
      </c>
      <c r="M365">
        <v>219.5</v>
      </c>
      <c r="N365">
        <v>126</v>
      </c>
      <c r="O365">
        <v>9.8800000000000008</v>
      </c>
      <c r="P365">
        <v>8.3000000000000007</v>
      </c>
      <c r="Q365">
        <v>4</v>
      </c>
      <c r="R365">
        <v>2.2400000000000002</v>
      </c>
      <c r="S365">
        <v>0</v>
      </c>
      <c r="T365" t="s">
        <v>23</v>
      </c>
    </row>
    <row r="366" spans="1:20">
      <c r="A366" t="s">
        <v>44</v>
      </c>
      <c r="B366">
        <v>113</v>
      </c>
      <c r="C366" t="s">
        <v>28</v>
      </c>
      <c r="D366" t="s">
        <v>22</v>
      </c>
      <c r="E366" t="s">
        <v>22</v>
      </c>
      <c r="F366">
        <v>0</v>
      </c>
      <c r="G366">
        <v>155</v>
      </c>
      <c r="H366">
        <v>93</v>
      </c>
      <c r="I366">
        <v>26.35</v>
      </c>
      <c r="J366">
        <v>330.6</v>
      </c>
      <c r="K366">
        <v>106</v>
      </c>
      <c r="L366">
        <v>28.1</v>
      </c>
      <c r="M366">
        <v>189.4</v>
      </c>
      <c r="N366">
        <v>123</v>
      </c>
      <c r="O366">
        <v>8.52</v>
      </c>
      <c r="P366">
        <v>13.5</v>
      </c>
      <c r="Q366">
        <v>3</v>
      </c>
      <c r="R366">
        <v>3.65</v>
      </c>
      <c r="S366">
        <v>1</v>
      </c>
      <c r="T366" t="s">
        <v>22</v>
      </c>
    </row>
    <row r="367" spans="1:20">
      <c r="A367" t="s">
        <v>53</v>
      </c>
      <c r="B367">
        <v>81</v>
      </c>
      <c r="C367" t="s">
        <v>21</v>
      </c>
      <c r="D367" t="s">
        <v>22</v>
      </c>
      <c r="E367" t="s">
        <v>22</v>
      </c>
      <c r="F367">
        <v>0</v>
      </c>
      <c r="G367">
        <v>153.5</v>
      </c>
      <c r="H367">
        <v>99</v>
      </c>
      <c r="I367">
        <v>26.1</v>
      </c>
      <c r="J367">
        <v>197.6</v>
      </c>
      <c r="K367">
        <v>102</v>
      </c>
      <c r="L367">
        <v>16.8</v>
      </c>
      <c r="M367">
        <v>198.5</v>
      </c>
      <c r="N367">
        <v>86</v>
      </c>
      <c r="O367">
        <v>8.93</v>
      </c>
      <c r="P367">
        <v>6.3</v>
      </c>
      <c r="Q367">
        <v>2</v>
      </c>
      <c r="R367">
        <v>1.7</v>
      </c>
      <c r="S367">
        <v>2</v>
      </c>
      <c r="T367" t="s">
        <v>22</v>
      </c>
    </row>
    <row r="368" spans="1:20">
      <c r="A368" t="s">
        <v>50</v>
      </c>
      <c r="B368">
        <v>135</v>
      </c>
      <c r="C368" t="s">
        <v>28</v>
      </c>
      <c r="D368" t="s">
        <v>22</v>
      </c>
      <c r="E368" t="s">
        <v>23</v>
      </c>
      <c r="F368">
        <v>27</v>
      </c>
      <c r="G368">
        <v>273.39999999999998</v>
      </c>
      <c r="H368">
        <v>141</v>
      </c>
      <c r="I368">
        <v>46.48</v>
      </c>
      <c r="J368">
        <v>154</v>
      </c>
      <c r="K368">
        <v>99</v>
      </c>
      <c r="L368">
        <v>13.09</v>
      </c>
      <c r="M368">
        <v>245.8</v>
      </c>
      <c r="N368">
        <v>112</v>
      </c>
      <c r="O368">
        <v>11.06</v>
      </c>
      <c r="P368">
        <v>12.3</v>
      </c>
      <c r="Q368">
        <v>6</v>
      </c>
      <c r="R368">
        <v>3.32</v>
      </c>
      <c r="S368">
        <v>1</v>
      </c>
      <c r="T368" t="s">
        <v>22</v>
      </c>
    </row>
    <row r="369" spans="1:20">
      <c r="A369" t="s">
        <v>40</v>
      </c>
      <c r="B369">
        <v>99</v>
      </c>
      <c r="C369" t="s">
        <v>25</v>
      </c>
      <c r="D369" t="s">
        <v>22</v>
      </c>
      <c r="E369" t="s">
        <v>22</v>
      </c>
      <c r="F369">
        <v>0</v>
      </c>
      <c r="G369">
        <v>155.30000000000001</v>
      </c>
      <c r="H369">
        <v>93</v>
      </c>
      <c r="I369">
        <v>26.4</v>
      </c>
      <c r="J369">
        <v>265.7</v>
      </c>
      <c r="K369">
        <v>95</v>
      </c>
      <c r="L369">
        <v>22.58</v>
      </c>
      <c r="M369">
        <v>145.69999999999999</v>
      </c>
      <c r="N369">
        <v>67</v>
      </c>
      <c r="O369">
        <v>6.56</v>
      </c>
      <c r="P369">
        <v>12.4</v>
      </c>
      <c r="Q369">
        <v>4</v>
      </c>
      <c r="R369">
        <v>3.35</v>
      </c>
      <c r="S369">
        <v>0</v>
      </c>
      <c r="T369" t="s">
        <v>22</v>
      </c>
    </row>
    <row r="370" spans="1:20">
      <c r="A370" t="s">
        <v>29</v>
      </c>
      <c r="B370">
        <v>135</v>
      </c>
      <c r="C370" t="s">
        <v>28</v>
      </c>
      <c r="D370" t="s">
        <v>22</v>
      </c>
      <c r="E370" t="s">
        <v>22</v>
      </c>
      <c r="F370">
        <v>0</v>
      </c>
      <c r="G370">
        <v>246.8</v>
      </c>
      <c r="H370">
        <v>129</v>
      </c>
      <c r="I370">
        <v>41.96</v>
      </c>
      <c r="J370">
        <v>187.8</v>
      </c>
      <c r="K370">
        <v>121</v>
      </c>
      <c r="L370">
        <v>15.96</v>
      </c>
      <c r="M370">
        <v>154.5</v>
      </c>
      <c r="N370">
        <v>109</v>
      </c>
      <c r="O370">
        <v>6.95</v>
      </c>
      <c r="P370">
        <v>12.6</v>
      </c>
      <c r="Q370">
        <v>5</v>
      </c>
      <c r="R370">
        <v>3.4</v>
      </c>
      <c r="S370">
        <v>1</v>
      </c>
      <c r="T370" t="s">
        <v>22</v>
      </c>
    </row>
    <row r="371" spans="1:20">
      <c r="A371" t="s">
        <v>51</v>
      </c>
      <c r="B371">
        <v>85</v>
      </c>
      <c r="C371" t="s">
        <v>25</v>
      </c>
      <c r="D371" t="s">
        <v>23</v>
      </c>
      <c r="E371" t="s">
        <v>22</v>
      </c>
      <c r="F371">
        <v>0</v>
      </c>
      <c r="G371">
        <v>165.4</v>
      </c>
      <c r="H371">
        <v>107</v>
      </c>
      <c r="I371">
        <v>28.12</v>
      </c>
      <c r="J371">
        <v>196</v>
      </c>
      <c r="K371">
        <v>126</v>
      </c>
      <c r="L371">
        <v>16.66</v>
      </c>
      <c r="M371">
        <v>349.2</v>
      </c>
      <c r="N371">
        <v>110</v>
      </c>
      <c r="O371">
        <v>15.71</v>
      </c>
      <c r="P371">
        <v>9.6</v>
      </c>
      <c r="Q371">
        <v>7</v>
      </c>
      <c r="R371">
        <v>2.59</v>
      </c>
      <c r="S371">
        <v>2</v>
      </c>
      <c r="T371" t="s">
        <v>22</v>
      </c>
    </row>
    <row r="372" spans="1:20">
      <c r="A372" t="s">
        <v>39</v>
      </c>
      <c r="B372">
        <v>88</v>
      </c>
      <c r="C372" t="s">
        <v>28</v>
      </c>
      <c r="D372" t="s">
        <v>22</v>
      </c>
      <c r="E372" t="s">
        <v>22</v>
      </c>
      <c r="F372">
        <v>0</v>
      </c>
      <c r="G372">
        <v>138.30000000000001</v>
      </c>
      <c r="H372">
        <v>116</v>
      </c>
      <c r="I372">
        <v>23.51</v>
      </c>
      <c r="J372">
        <v>236</v>
      </c>
      <c r="K372">
        <v>138</v>
      </c>
      <c r="L372">
        <v>20.059999999999999</v>
      </c>
      <c r="M372">
        <v>179.1</v>
      </c>
      <c r="N372">
        <v>110</v>
      </c>
      <c r="O372">
        <v>8.06</v>
      </c>
      <c r="P372">
        <v>9.6</v>
      </c>
      <c r="Q372">
        <v>4</v>
      </c>
      <c r="R372">
        <v>2.59</v>
      </c>
      <c r="S372">
        <v>3</v>
      </c>
      <c r="T372" t="s">
        <v>22</v>
      </c>
    </row>
    <row r="373" spans="1:20">
      <c r="A373" t="s">
        <v>61</v>
      </c>
      <c r="B373">
        <v>55</v>
      </c>
      <c r="C373" t="s">
        <v>28</v>
      </c>
      <c r="D373" t="s">
        <v>22</v>
      </c>
      <c r="E373" t="s">
        <v>22</v>
      </c>
      <c r="F373">
        <v>0</v>
      </c>
      <c r="G373">
        <v>286.7</v>
      </c>
      <c r="H373">
        <v>100</v>
      </c>
      <c r="I373">
        <v>48.74</v>
      </c>
      <c r="J373">
        <v>134.4</v>
      </c>
      <c r="K373">
        <v>121</v>
      </c>
      <c r="L373">
        <v>11.42</v>
      </c>
      <c r="M373">
        <v>192.9</v>
      </c>
      <c r="N373">
        <v>122</v>
      </c>
      <c r="O373">
        <v>8.68</v>
      </c>
      <c r="P373">
        <v>6.9</v>
      </c>
      <c r="Q373">
        <v>5</v>
      </c>
      <c r="R373">
        <v>1.86</v>
      </c>
      <c r="S373">
        <v>2</v>
      </c>
      <c r="T373" t="s">
        <v>22</v>
      </c>
    </row>
    <row r="374" spans="1:20">
      <c r="A374" t="s">
        <v>37</v>
      </c>
      <c r="B374">
        <v>79</v>
      </c>
      <c r="C374" t="s">
        <v>28</v>
      </c>
      <c r="D374" t="s">
        <v>22</v>
      </c>
      <c r="E374" t="s">
        <v>23</v>
      </c>
      <c r="F374">
        <v>21</v>
      </c>
      <c r="G374">
        <v>264.3</v>
      </c>
      <c r="H374">
        <v>79</v>
      </c>
      <c r="I374">
        <v>44.93</v>
      </c>
      <c r="J374">
        <v>202.8</v>
      </c>
      <c r="K374">
        <v>118</v>
      </c>
      <c r="L374">
        <v>17.239999999999998</v>
      </c>
      <c r="M374">
        <v>173.4</v>
      </c>
      <c r="N374">
        <v>92</v>
      </c>
      <c r="O374">
        <v>7.8</v>
      </c>
      <c r="P374">
        <v>6.3</v>
      </c>
      <c r="Q374">
        <v>3</v>
      </c>
      <c r="R374">
        <v>1.7</v>
      </c>
      <c r="S374">
        <v>4</v>
      </c>
      <c r="T374" t="s">
        <v>22</v>
      </c>
    </row>
    <row r="375" spans="1:20">
      <c r="A375" t="s">
        <v>68</v>
      </c>
      <c r="B375">
        <v>85</v>
      </c>
      <c r="C375" t="s">
        <v>25</v>
      </c>
      <c r="D375" t="s">
        <v>22</v>
      </c>
      <c r="E375" t="s">
        <v>22</v>
      </c>
      <c r="F375">
        <v>0</v>
      </c>
      <c r="G375">
        <v>127.9</v>
      </c>
      <c r="H375">
        <v>107</v>
      </c>
      <c r="I375">
        <v>21.74</v>
      </c>
      <c r="J375">
        <v>271.2</v>
      </c>
      <c r="K375">
        <v>124</v>
      </c>
      <c r="L375">
        <v>23.05</v>
      </c>
      <c r="M375">
        <v>202.2</v>
      </c>
      <c r="N375">
        <v>76</v>
      </c>
      <c r="O375">
        <v>9.1</v>
      </c>
      <c r="P375">
        <v>12.5</v>
      </c>
      <c r="Q375">
        <v>5</v>
      </c>
      <c r="R375">
        <v>3.38</v>
      </c>
      <c r="S375">
        <v>0</v>
      </c>
      <c r="T375" t="s">
        <v>22</v>
      </c>
    </row>
    <row r="376" spans="1:20">
      <c r="A376" t="s">
        <v>70</v>
      </c>
      <c r="B376">
        <v>86</v>
      </c>
      <c r="C376" t="s">
        <v>25</v>
      </c>
      <c r="D376" t="s">
        <v>22</v>
      </c>
      <c r="E376" t="s">
        <v>23</v>
      </c>
      <c r="F376">
        <v>23</v>
      </c>
      <c r="G376">
        <v>225.5</v>
      </c>
      <c r="H376">
        <v>107</v>
      </c>
      <c r="I376">
        <v>38.340000000000003</v>
      </c>
      <c r="J376">
        <v>246.3</v>
      </c>
      <c r="K376">
        <v>105</v>
      </c>
      <c r="L376">
        <v>20.94</v>
      </c>
      <c r="M376">
        <v>245.7</v>
      </c>
      <c r="N376">
        <v>81</v>
      </c>
      <c r="O376">
        <v>11.06</v>
      </c>
      <c r="P376">
        <v>9.8000000000000007</v>
      </c>
      <c r="Q376">
        <v>2</v>
      </c>
      <c r="R376">
        <v>2.65</v>
      </c>
      <c r="S376">
        <v>0</v>
      </c>
      <c r="T376" t="s">
        <v>22</v>
      </c>
    </row>
    <row r="377" spans="1:20">
      <c r="A377" t="s">
        <v>57</v>
      </c>
      <c r="B377">
        <v>91</v>
      </c>
      <c r="C377" t="s">
        <v>28</v>
      </c>
      <c r="D377" t="s">
        <v>22</v>
      </c>
      <c r="E377" t="s">
        <v>22</v>
      </c>
      <c r="F377">
        <v>0</v>
      </c>
      <c r="G377">
        <v>149</v>
      </c>
      <c r="H377">
        <v>115</v>
      </c>
      <c r="I377">
        <v>25.33</v>
      </c>
      <c r="J377">
        <v>245.3</v>
      </c>
      <c r="K377">
        <v>105</v>
      </c>
      <c r="L377">
        <v>20.85</v>
      </c>
      <c r="M377">
        <v>260</v>
      </c>
      <c r="N377">
        <v>94</v>
      </c>
      <c r="O377">
        <v>11.7</v>
      </c>
      <c r="P377">
        <v>8.3000000000000007</v>
      </c>
      <c r="Q377">
        <v>3</v>
      </c>
      <c r="R377">
        <v>2.2400000000000002</v>
      </c>
      <c r="S377">
        <v>0</v>
      </c>
      <c r="T377" t="s">
        <v>22</v>
      </c>
    </row>
    <row r="378" spans="1:20">
      <c r="A378" t="s">
        <v>30</v>
      </c>
      <c r="B378">
        <v>149</v>
      </c>
      <c r="C378" t="s">
        <v>21</v>
      </c>
      <c r="D378" t="s">
        <v>22</v>
      </c>
      <c r="E378" t="s">
        <v>23</v>
      </c>
      <c r="F378">
        <v>20</v>
      </c>
      <c r="G378">
        <v>198.9</v>
      </c>
      <c r="H378">
        <v>77</v>
      </c>
      <c r="I378">
        <v>33.81</v>
      </c>
      <c r="J378">
        <v>274</v>
      </c>
      <c r="K378">
        <v>88</v>
      </c>
      <c r="L378">
        <v>23.29</v>
      </c>
      <c r="M378">
        <v>190.7</v>
      </c>
      <c r="N378">
        <v>76</v>
      </c>
      <c r="O378">
        <v>8.58</v>
      </c>
      <c r="P378">
        <v>14.3</v>
      </c>
      <c r="Q378">
        <v>9</v>
      </c>
      <c r="R378">
        <v>3.86</v>
      </c>
      <c r="S378">
        <v>1</v>
      </c>
      <c r="T378" t="s">
        <v>22</v>
      </c>
    </row>
    <row r="379" spans="1:20">
      <c r="A379" t="s">
        <v>20</v>
      </c>
      <c r="B379">
        <v>97</v>
      </c>
      <c r="C379" t="s">
        <v>25</v>
      </c>
      <c r="D379" t="s">
        <v>22</v>
      </c>
      <c r="E379" t="s">
        <v>22</v>
      </c>
      <c r="F379">
        <v>0</v>
      </c>
      <c r="G379">
        <v>256.39999999999998</v>
      </c>
      <c r="H379">
        <v>125</v>
      </c>
      <c r="I379">
        <v>43.59</v>
      </c>
      <c r="J379">
        <v>273.89999999999998</v>
      </c>
      <c r="K379">
        <v>100</v>
      </c>
      <c r="L379">
        <v>23.28</v>
      </c>
      <c r="M379">
        <v>222.7</v>
      </c>
      <c r="N379">
        <v>101</v>
      </c>
      <c r="O379">
        <v>10.02</v>
      </c>
      <c r="P379">
        <v>11.1</v>
      </c>
      <c r="Q379">
        <v>1</v>
      </c>
      <c r="R379">
        <v>3</v>
      </c>
      <c r="S379">
        <v>1</v>
      </c>
      <c r="T379" t="s">
        <v>23</v>
      </c>
    </row>
    <row r="380" spans="1:20">
      <c r="A380" t="s">
        <v>27</v>
      </c>
      <c r="B380">
        <v>88</v>
      </c>
      <c r="C380" t="s">
        <v>21</v>
      </c>
      <c r="D380" t="s">
        <v>22</v>
      </c>
      <c r="E380" t="s">
        <v>22</v>
      </c>
      <c r="F380">
        <v>0</v>
      </c>
      <c r="G380">
        <v>264.8</v>
      </c>
      <c r="H380">
        <v>124</v>
      </c>
      <c r="I380">
        <v>45.02</v>
      </c>
      <c r="J380">
        <v>245.4</v>
      </c>
      <c r="K380">
        <v>112</v>
      </c>
      <c r="L380">
        <v>20.86</v>
      </c>
      <c r="M380">
        <v>160.5</v>
      </c>
      <c r="N380">
        <v>115</v>
      </c>
      <c r="O380">
        <v>7.22</v>
      </c>
      <c r="P380">
        <v>14.8</v>
      </c>
      <c r="Q380">
        <v>2</v>
      </c>
      <c r="R380">
        <v>4</v>
      </c>
      <c r="S380">
        <v>1</v>
      </c>
      <c r="T380" t="s">
        <v>23</v>
      </c>
    </row>
    <row r="381" spans="1:20">
      <c r="A381" t="s">
        <v>42</v>
      </c>
      <c r="B381">
        <v>60</v>
      </c>
      <c r="C381" t="s">
        <v>21</v>
      </c>
      <c r="D381" t="s">
        <v>22</v>
      </c>
      <c r="E381" t="s">
        <v>22</v>
      </c>
      <c r="F381">
        <v>0</v>
      </c>
      <c r="G381">
        <v>98.2</v>
      </c>
      <c r="H381">
        <v>88</v>
      </c>
      <c r="I381">
        <v>16.690000000000001</v>
      </c>
      <c r="J381">
        <v>180.5</v>
      </c>
      <c r="K381">
        <v>69</v>
      </c>
      <c r="L381">
        <v>15.34</v>
      </c>
      <c r="M381">
        <v>223.6</v>
      </c>
      <c r="N381">
        <v>69</v>
      </c>
      <c r="O381">
        <v>10.06</v>
      </c>
      <c r="P381">
        <v>9.3000000000000007</v>
      </c>
      <c r="Q381">
        <v>2</v>
      </c>
      <c r="R381">
        <v>2.5099999999999998</v>
      </c>
      <c r="S381">
        <v>2</v>
      </c>
      <c r="T381" t="s">
        <v>22</v>
      </c>
    </row>
    <row r="382" spans="1:20">
      <c r="A382" t="s">
        <v>65</v>
      </c>
      <c r="B382">
        <v>54</v>
      </c>
      <c r="C382" t="s">
        <v>25</v>
      </c>
      <c r="D382" t="s">
        <v>22</v>
      </c>
      <c r="E382" t="s">
        <v>22</v>
      </c>
      <c r="F382">
        <v>0</v>
      </c>
      <c r="G382">
        <v>159.80000000000001</v>
      </c>
      <c r="H382">
        <v>99</v>
      </c>
      <c r="I382">
        <v>27.17</v>
      </c>
      <c r="J382">
        <v>264</v>
      </c>
      <c r="K382">
        <v>64</v>
      </c>
      <c r="L382">
        <v>22.44</v>
      </c>
      <c r="M382">
        <v>115.7</v>
      </c>
      <c r="N382">
        <v>70</v>
      </c>
      <c r="O382">
        <v>5.21</v>
      </c>
      <c r="P382">
        <v>9.6999999999999993</v>
      </c>
      <c r="Q382">
        <v>7</v>
      </c>
      <c r="R382">
        <v>2.62</v>
      </c>
      <c r="S382">
        <v>2</v>
      </c>
      <c r="T382" t="s">
        <v>22</v>
      </c>
    </row>
    <row r="383" spans="1:20">
      <c r="A383" t="s">
        <v>59</v>
      </c>
      <c r="B383">
        <v>109</v>
      </c>
      <c r="C383" t="s">
        <v>21</v>
      </c>
      <c r="D383" t="s">
        <v>22</v>
      </c>
      <c r="E383" t="s">
        <v>22</v>
      </c>
      <c r="F383">
        <v>0</v>
      </c>
      <c r="G383">
        <v>184</v>
      </c>
      <c r="H383">
        <v>120</v>
      </c>
      <c r="I383">
        <v>31.28</v>
      </c>
      <c r="J383">
        <v>120.4</v>
      </c>
      <c r="K383">
        <v>119</v>
      </c>
      <c r="L383">
        <v>10.23</v>
      </c>
      <c r="M383">
        <v>153.69999999999999</v>
      </c>
      <c r="N383">
        <v>86</v>
      </c>
      <c r="O383">
        <v>6.92</v>
      </c>
      <c r="P383">
        <v>11</v>
      </c>
      <c r="Q383">
        <v>3</v>
      </c>
      <c r="R383">
        <v>2.97</v>
      </c>
      <c r="S383">
        <v>0</v>
      </c>
      <c r="T383" t="s">
        <v>22</v>
      </c>
    </row>
    <row r="384" spans="1:20">
      <c r="A384" t="s">
        <v>55</v>
      </c>
      <c r="B384">
        <v>90</v>
      </c>
      <c r="C384" t="s">
        <v>21</v>
      </c>
      <c r="D384" t="s">
        <v>22</v>
      </c>
      <c r="E384" t="s">
        <v>22</v>
      </c>
      <c r="F384">
        <v>0</v>
      </c>
      <c r="G384">
        <v>261.8</v>
      </c>
      <c r="H384">
        <v>128</v>
      </c>
      <c r="I384">
        <v>44.51</v>
      </c>
      <c r="J384">
        <v>220.6</v>
      </c>
      <c r="K384">
        <v>104</v>
      </c>
      <c r="L384">
        <v>18.75</v>
      </c>
      <c r="M384">
        <v>136.6</v>
      </c>
      <c r="N384">
        <v>91</v>
      </c>
      <c r="O384">
        <v>6.15</v>
      </c>
      <c r="P384">
        <v>9.6</v>
      </c>
      <c r="Q384">
        <v>5</v>
      </c>
      <c r="R384">
        <v>2.59</v>
      </c>
      <c r="S384">
        <v>1</v>
      </c>
      <c r="T384" t="s">
        <v>22</v>
      </c>
    </row>
    <row r="385" spans="1:20">
      <c r="A385" t="s">
        <v>33</v>
      </c>
      <c r="B385">
        <v>115</v>
      </c>
      <c r="C385" t="s">
        <v>25</v>
      </c>
      <c r="D385" t="s">
        <v>22</v>
      </c>
      <c r="E385" t="s">
        <v>22</v>
      </c>
      <c r="F385">
        <v>0</v>
      </c>
      <c r="G385">
        <v>147.9</v>
      </c>
      <c r="H385">
        <v>109</v>
      </c>
      <c r="I385">
        <v>25.14</v>
      </c>
      <c r="J385">
        <v>228.4</v>
      </c>
      <c r="K385">
        <v>117</v>
      </c>
      <c r="L385">
        <v>19.41</v>
      </c>
      <c r="M385">
        <v>299.7</v>
      </c>
      <c r="N385">
        <v>90</v>
      </c>
      <c r="O385">
        <v>13.49</v>
      </c>
      <c r="P385">
        <v>9.6</v>
      </c>
      <c r="Q385">
        <v>9</v>
      </c>
      <c r="R385">
        <v>2.59</v>
      </c>
      <c r="S385">
        <v>3</v>
      </c>
      <c r="T385" t="s">
        <v>22</v>
      </c>
    </row>
    <row r="386" spans="1:20">
      <c r="A386" t="s">
        <v>20</v>
      </c>
      <c r="B386">
        <v>144</v>
      </c>
      <c r="C386" t="s">
        <v>21</v>
      </c>
      <c r="D386" t="s">
        <v>22</v>
      </c>
      <c r="E386" t="s">
        <v>23</v>
      </c>
      <c r="F386">
        <v>18</v>
      </c>
      <c r="G386">
        <v>106.4</v>
      </c>
      <c r="H386">
        <v>109</v>
      </c>
      <c r="I386">
        <v>18.09</v>
      </c>
      <c r="J386">
        <v>108.1</v>
      </c>
      <c r="K386">
        <v>113</v>
      </c>
      <c r="L386">
        <v>9.19</v>
      </c>
      <c r="M386">
        <v>208.4</v>
      </c>
      <c r="N386">
        <v>111</v>
      </c>
      <c r="O386">
        <v>9.3800000000000008</v>
      </c>
      <c r="P386">
        <v>10.1</v>
      </c>
      <c r="Q386">
        <v>5</v>
      </c>
      <c r="R386">
        <v>2.73</v>
      </c>
      <c r="S386">
        <v>1</v>
      </c>
      <c r="T386" t="s">
        <v>22</v>
      </c>
    </row>
    <row r="387" spans="1:20">
      <c r="A387" t="s">
        <v>62</v>
      </c>
      <c r="B387">
        <v>91</v>
      </c>
      <c r="C387" t="s">
        <v>25</v>
      </c>
      <c r="D387" t="s">
        <v>22</v>
      </c>
      <c r="E387" t="s">
        <v>22</v>
      </c>
      <c r="F387">
        <v>0</v>
      </c>
      <c r="G387">
        <v>133.69999999999999</v>
      </c>
      <c r="H387">
        <v>75</v>
      </c>
      <c r="I387">
        <v>22.73</v>
      </c>
      <c r="J387">
        <v>195.3</v>
      </c>
      <c r="K387">
        <v>87</v>
      </c>
      <c r="L387">
        <v>16.600000000000001</v>
      </c>
      <c r="M387">
        <v>280.5</v>
      </c>
      <c r="N387">
        <v>89</v>
      </c>
      <c r="O387">
        <v>12.62</v>
      </c>
      <c r="P387">
        <v>5.9</v>
      </c>
      <c r="Q387">
        <v>2</v>
      </c>
      <c r="R387">
        <v>1.59</v>
      </c>
      <c r="S387">
        <v>0</v>
      </c>
      <c r="T387" t="s">
        <v>22</v>
      </c>
    </row>
    <row r="388" spans="1:20">
      <c r="A388" t="s">
        <v>62</v>
      </c>
      <c r="B388">
        <v>71</v>
      </c>
      <c r="C388" t="s">
        <v>21</v>
      </c>
      <c r="D388" t="s">
        <v>23</v>
      </c>
      <c r="E388" t="s">
        <v>22</v>
      </c>
      <c r="F388">
        <v>0</v>
      </c>
      <c r="G388">
        <v>178.2</v>
      </c>
      <c r="H388">
        <v>113</v>
      </c>
      <c r="I388">
        <v>30.29</v>
      </c>
      <c r="J388">
        <v>167.8</v>
      </c>
      <c r="K388">
        <v>94</v>
      </c>
      <c r="L388">
        <v>14.26</v>
      </c>
      <c r="M388">
        <v>182.1</v>
      </c>
      <c r="N388">
        <v>111</v>
      </c>
      <c r="O388">
        <v>8.19</v>
      </c>
      <c r="P388">
        <v>13.6</v>
      </c>
      <c r="Q388">
        <v>3</v>
      </c>
      <c r="R388">
        <v>3.67</v>
      </c>
      <c r="S388">
        <v>3</v>
      </c>
      <c r="T388" t="s">
        <v>23</v>
      </c>
    </row>
    <row r="389" spans="1:20">
      <c r="A389" t="s">
        <v>40</v>
      </c>
      <c r="B389">
        <v>132</v>
      </c>
      <c r="C389" t="s">
        <v>28</v>
      </c>
      <c r="D389" t="s">
        <v>22</v>
      </c>
      <c r="E389" t="s">
        <v>23</v>
      </c>
      <c r="F389">
        <v>36</v>
      </c>
      <c r="G389">
        <v>226.2</v>
      </c>
      <c r="H389">
        <v>103</v>
      </c>
      <c r="I389">
        <v>38.450000000000003</v>
      </c>
      <c r="J389">
        <v>181.6</v>
      </c>
      <c r="K389">
        <v>125</v>
      </c>
      <c r="L389">
        <v>15.44</v>
      </c>
      <c r="M389">
        <v>258.8</v>
      </c>
      <c r="N389">
        <v>102</v>
      </c>
      <c r="O389">
        <v>11.65</v>
      </c>
      <c r="P389">
        <v>10.5</v>
      </c>
      <c r="Q389">
        <v>5</v>
      </c>
      <c r="R389">
        <v>2.84</v>
      </c>
      <c r="S389">
        <v>3</v>
      </c>
      <c r="T389" t="s">
        <v>23</v>
      </c>
    </row>
    <row r="390" spans="1:20">
      <c r="A390" t="s">
        <v>68</v>
      </c>
      <c r="B390">
        <v>41</v>
      </c>
      <c r="C390" t="s">
        <v>28</v>
      </c>
      <c r="D390" t="s">
        <v>22</v>
      </c>
      <c r="E390" t="s">
        <v>23</v>
      </c>
      <c r="F390">
        <v>34</v>
      </c>
      <c r="G390">
        <v>194.4</v>
      </c>
      <c r="H390">
        <v>63</v>
      </c>
      <c r="I390">
        <v>33.049999999999997</v>
      </c>
      <c r="J390">
        <v>254.9</v>
      </c>
      <c r="K390">
        <v>110</v>
      </c>
      <c r="L390">
        <v>21.67</v>
      </c>
      <c r="M390">
        <v>160.19999999999999</v>
      </c>
      <c r="N390">
        <v>115</v>
      </c>
      <c r="O390">
        <v>7.21</v>
      </c>
      <c r="P390">
        <v>17.2</v>
      </c>
      <c r="Q390">
        <v>9</v>
      </c>
      <c r="R390">
        <v>4.6399999999999997</v>
      </c>
      <c r="S390">
        <v>2</v>
      </c>
      <c r="T390" t="s">
        <v>22</v>
      </c>
    </row>
    <row r="391" spans="1:20">
      <c r="A391" t="s">
        <v>69</v>
      </c>
      <c r="B391">
        <v>44</v>
      </c>
      <c r="C391" t="s">
        <v>21</v>
      </c>
      <c r="D391" t="s">
        <v>22</v>
      </c>
      <c r="E391" t="s">
        <v>22</v>
      </c>
      <c r="F391">
        <v>0</v>
      </c>
      <c r="G391">
        <v>240.3</v>
      </c>
      <c r="H391">
        <v>146</v>
      </c>
      <c r="I391">
        <v>40.85</v>
      </c>
      <c r="J391">
        <v>164.6</v>
      </c>
      <c r="K391">
        <v>83</v>
      </c>
      <c r="L391">
        <v>13.99</v>
      </c>
      <c r="M391">
        <v>240.7</v>
      </c>
      <c r="N391">
        <v>106</v>
      </c>
      <c r="O391">
        <v>10.83</v>
      </c>
      <c r="P391">
        <v>10.6</v>
      </c>
      <c r="Q391">
        <v>2</v>
      </c>
      <c r="R391">
        <v>2.86</v>
      </c>
      <c r="S391">
        <v>1</v>
      </c>
      <c r="T391" t="s">
        <v>22</v>
      </c>
    </row>
    <row r="392" spans="1:20">
      <c r="A392" t="s">
        <v>62</v>
      </c>
      <c r="B392">
        <v>78</v>
      </c>
      <c r="C392" t="s">
        <v>25</v>
      </c>
      <c r="D392" t="s">
        <v>22</v>
      </c>
      <c r="E392" t="s">
        <v>22</v>
      </c>
      <c r="F392">
        <v>0</v>
      </c>
      <c r="G392">
        <v>75</v>
      </c>
      <c r="H392">
        <v>116</v>
      </c>
      <c r="I392">
        <v>12.75</v>
      </c>
      <c r="J392">
        <v>248.7</v>
      </c>
      <c r="K392">
        <v>87</v>
      </c>
      <c r="L392">
        <v>21.14</v>
      </c>
      <c r="M392">
        <v>176</v>
      </c>
      <c r="N392">
        <v>83</v>
      </c>
      <c r="O392">
        <v>7.92</v>
      </c>
      <c r="P392">
        <v>9.5</v>
      </c>
      <c r="Q392">
        <v>6</v>
      </c>
      <c r="R392">
        <v>2.57</v>
      </c>
      <c r="S392">
        <v>3</v>
      </c>
      <c r="T392" t="s">
        <v>22</v>
      </c>
    </row>
    <row r="393" spans="1:20">
      <c r="A393" t="s">
        <v>72</v>
      </c>
      <c r="B393">
        <v>149</v>
      </c>
      <c r="C393" t="s">
        <v>25</v>
      </c>
      <c r="D393" t="s">
        <v>22</v>
      </c>
      <c r="E393" t="s">
        <v>22</v>
      </c>
      <c r="F393">
        <v>0</v>
      </c>
      <c r="G393">
        <v>69.099999999999994</v>
      </c>
      <c r="H393">
        <v>117</v>
      </c>
      <c r="I393">
        <v>11.75</v>
      </c>
      <c r="J393">
        <v>136.30000000000001</v>
      </c>
      <c r="K393">
        <v>100</v>
      </c>
      <c r="L393">
        <v>11.59</v>
      </c>
      <c r="M393">
        <v>181.7</v>
      </c>
      <c r="N393">
        <v>53</v>
      </c>
      <c r="O393">
        <v>8.18</v>
      </c>
      <c r="P393">
        <v>6.3</v>
      </c>
      <c r="Q393">
        <v>3</v>
      </c>
      <c r="R393">
        <v>1.7</v>
      </c>
      <c r="S393">
        <v>1</v>
      </c>
      <c r="T393" t="s">
        <v>22</v>
      </c>
    </row>
    <row r="394" spans="1:20">
      <c r="A394" t="s">
        <v>31</v>
      </c>
      <c r="B394">
        <v>72</v>
      </c>
      <c r="C394" t="s">
        <v>28</v>
      </c>
      <c r="D394" t="s">
        <v>22</v>
      </c>
      <c r="E394" t="s">
        <v>23</v>
      </c>
      <c r="F394">
        <v>33</v>
      </c>
      <c r="G394">
        <v>96.6</v>
      </c>
      <c r="H394">
        <v>59</v>
      </c>
      <c r="I394">
        <v>16.420000000000002</v>
      </c>
      <c r="J394">
        <v>315.39999999999998</v>
      </c>
      <c r="K394">
        <v>98</v>
      </c>
      <c r="L394">
        <v>26.81</v>
      </c>
      <c r="M394">
        <v>163.30000000000001</v>
      </c>
      <c r="N394">
        <v>117</v>
      </c>
      <c r="O394">
        <v>7.35</v>
      </c>
      <c r="P394">
        <v>6.2</v>
      </c>
      <c r="Q394">
        <v>4</v>
      </c>
      <c r="R394">
        <v>1.67</v>
      </c>
      <c r="S394">
        <v>4</v>
      </c>
      <c r="T394" t="s">
        <v>23</v>
      </c>
    </row>
    <row r="395" spans="1:20">
      <c r="A395" t="s">
        <v>53</v>
      </c>
      <c r="B395">
        <v>139</v>
      </c>
      <c r="C395" t="s">
        <v>21</v>
      </c>
      <c r="D395" t="s">
        <v>22</v>
      </c>
      <c r="E395" t="s">
        <v>23</v>
      </c>
      <c r="F395">
        <v>20</v>
      </c>
      <c r="G395">
        <v>214.6</v>
      </c>
      <c r="H395">
        <v>101</v>
      </c>
      <c r="I395">
        <v>36.479999999999997</v>
      </c>
      <c r="J395">
        <v>235.1</v>
      </c>
      <c r="K395">
        <v>132</v>
      </c>
      <c r="L395">
        <v>19.98</v>
      </c>
      <c r="M395">
        <v>162.80000000000001</v>
      </c>
      <c r="N395">
        <v>132</v>
      </c>
      <c r="O395">
        <v>7.33</v>
      </c>
      <c r="P395">
        <v>14.8</v>
      </c>
      <c r="Q395">
        <v>12</v>
      </c>
      <c r="R395">
        <v>4</v>
      </c>
      <c r="S395">
        <v>0</v>
      </c>
      <c r="T395" t="s">
        <v>22</v>
      </c>
    </row>
    <row r="396" spans="1:20">
      <c r="A396" t="s">
        <v>48</v>
      </c>
      <c r="B396">
        <v>141</v>
      </c>
      <c r="C396" t="s">
        <v>28</v>
      </c>
      <c r="D396" t="s">
        <v>22</v>
      </c>
      <c r="E396" t="s">
        <v>23</v>
      </c>
      <c r="F396">
        <v>23</v>
      </c>
      <c r="G396">
        <v>149.69999999999999</v>
      </c>
      <c r="H396">
        <v>112</v>
      </c>
      <c r="I396">
        <v>25.45</v>
      </c>
      <c r="J396">
        <v>162.5</v>
      </c>
      <c r="K396">
        <v>118</v>
      </c>
      <c r="L396">
        <v>13.81</v>
      </c>
      <c r="M396">
        <v>220.3</v>
      </c>
      <c r="N396">
        <v>115</v>
      </c>
      <c r="O396">
        <v>9.91</v>
      </c>
      <c r="P396">
        <v>7.6</v>
      </c>
      <c r="Q396">
        <v>2</v>
      </c>
      <c r="R396">
        <v>2.0499999999999998</v>
      </c>
      <c r="S396">
        <v>3</v>
      </c>
      <c r="T396" t="s">
        <v>22</v>
      </c>
    </row>
    <row r="397" spans="1:20">
      <c r="A397" t="s">
        <v>42</v>
      </c>
      <c r="B397">
        <v>140</v>
      </c>
      <c r="C397" t="s">
        <v>25</v>
      </c>
      <c r="D397" t="s">
        <v>22</v>
      </c>
      <c r="E397" t="s">
        <v>22</v>
      </c>
      <c r="F397">
        <v>0</v>
      </c>
      <c r="G397">
        <v>149.80000000000001</v>
      </c>
      <c r="H397">
        <v>134</v>
      </c>
      <c r="I397">
        <v>25.47</v>
      </c>
      <c r="J397">
        <v>164.4</v>
      </c>
      <c r="K397">
        <v>98</v>
      </c>
      <c r="L397">
        <v>13.97</v>
      </c>
      <c r="M397">
        <v>294.7</v>
      </c>
      <c r="N397">
        <v>124</v>
      </c>
      <c r="O397">
        <v>13.26</v>
      </c>
      <c r="P397">
        <v>8.1</v>
      </c>
      <c r="Q397">
        <v>2</v>
      </c>
      <c r="R397">
        <v>2.19</v>
      </c>
      <c r="S397">
        <v>1</v>
      </c>
      <c r="T397" t="s">
        <v>22</v>
      </c>
    </row>
    <row r="398" spans="1:20">
      <c r="A398" t="s">
        <v>37</v>
      </c>
      <c r="B398">
        <v>99</v>
      </c>
      <c r="C398" t="s">
        <v>25</v>
      </c>
      <c r="D398" t="s">
        <v>22</v>
      </c>
      <c r="E398" t="s">
        <v>22</v>
      </c>
      <c r="F398">
        <v>0</v>
      </c>
      <c r="G398">
        <v>190.4</v>
      </c>
      <c r="H398">
        <v>102</v>
      </c>
      <c r="I398">
        <v>32.369999999999997</v>
      </c>
      <c r="J398">
        <v>158.1</v>
      </c>
      <c r="K398">
        <v>107</v>
      </c>
      <c r="L398">
        <v>13.44</v>
      </c>
      <c r="M398">
        <v>271.5</v>
      </c>
      <c r="N398">
        <v>92</v>
      </c>
      <c r="O398">
        <v>12.22</v>
      </c>
      <c r="P398">
        <v>11.2</v>
      </c>
      <c r="Q398">
        <v>4</v>
      </c>
      <c r="R398">
        <v>3.02</v>
      </c>
      <c r="S398">
        <v>2</v>
      </c>
      <c r="T398" t="s">
        <v>22</v>
      </c>
    </row>
    <row r="399" spans="1:20">
      <c r="A399" t="s">
        <v>45</v>
      </c>
      <c r="B399">
        <v>166</v>
      </c>
      <c r="C399" t="s">
        <v>25</v>
      </c>
      <c r="D399" t="s">
        <v>22</v>
      </c>
      <c r="E399" t="s">
        <v>22</v>
      </c>
      <c r="F399">
        <v>0</v>
      </c>
      <c r="G399">
        <v>181.4</v>
      </c>
      <c r="H399">
        <v>108</v>
      </c>
      <c r="I399">
        <v>30.84</v>
      </c>
      <c r="J399">
        <v>253.8</v>
      </c>
      <c r="K399">
        <v>54</v>
      </c>
      <c r="L399">
        <v>21.57</v>
      </c>
      <c r="M399">
        <v>112.3</v>
      </c>
      <c r="N399">
        <v>94</v>
      </c>
      <c r="O399">
        <v>5.05</v>
      </c>
      <c r="P399">
        <v>11.6</v>
      </c>
      <c r="Q399">
        <v>6</v>
      </c>
      <c r="R399">
        <v>3.13</v>
      </c>
      <c r="S399">
        <v>1</v>
      </c>
      <c r="T399" t="s">
        <v>22</v>
      </c>
    </row>
    <row r="400" spans="1:20">
      <c r="A400" t="s">
        <v>62</v>
      </c>
      <c r="B400">
        <v>124</v>
      </c>
      <c r="C400" t="s">
        <v>25</v>
      </c>
      <c r="D400" t="s">
        <v>22</v>
      </c>
      <c r="E400" t="s">
        <v>22</v>
      </c>
      <c r="F400">
        <v>0</v>
      </c>
      <c r="G400">
        <v>151.1</v>
      </c>
      <c r="H400">
        <v>123</v>
      </c>
      <c r="I400">
        <v>25.69</v>
      </c>
      <c r="J400">
        <v>187.4</v>
      </c>
      <c r="K400">
        <v>104</v>
      </c>
      <c r="L400">
        <v>15.93</v>
      </c>
      <c r="M400">
        <v>255.4</v>
      </c>
      <c r="N400">
        <v>93</v>
      </c>
      <c r="O400">
        <v>11.49</v>
      </c>
      <c r="P400">
        <v>5.3</v>
      </c>
      <c r="Q400">
        <v>3</v>
      </c>
      <c r="R400">
        <v>1.43</v>
      </c>
      <c r="S400">
        <v>1</v>
      </c>
      <c r="T400" t="s">
        <v>22</v>
      </c>
    </row>
    <row r="401" spans="1:20">
      <c r="A401" t="s">
        <v>49</v>
      </c>
      <c r="B401">
        <v>74</v>
      </c>
      <c r="C401" t="s">
        <v>21</v>
      </c>
      <c r="D401" t="s">
        <v>22</v>
      </c>
      <c r="E401" t="s">
        <v>22</v>
      </c>
      <c r="F401">
        <v>0</v>
      </c>
      <c r="G401">
        <v>155.69999999999999</v>
      </c>
      <c r="H401">
        <v>116</v>
      </c>
      <c r="I401">
        <v>26.47</v>
      </c>
      <c r="J401">
        <v>173.7</v>
      </c>
      <c r="K401">
        <v>63</v>
      </c>
      <c r="L401">
        <v>14.76</v>
      </c>
      <c r="M401">
        <v>257.39999999999998</v>
      </c>
      <c r="N401">
        <v>97</v>
      </c>
      <c r="O401">
        <v>11.58</v>
      </c>
      <c r="P401">
        <v>8.1</v>
      </c>
      <c r="Q401">
        <v>4</v>
      </c>
      <c r="R401">
        <v>2.19</v>
      </c>
      <c r="S401">
        <v>0</v>
      </c>
      <c r="T401" t="s">
        <v>22</v>
      </c>
    </row>
    <row r="402" spans="1:20">
      <c r="A402" t="s">
        <v>48</v>
      </c>
      <c r="B402">
        <v>117</v>
      </c>
      <c r="C402" t="s">
        <v>28</v>
      </c>
      <c r="D402" t="s">
        <v>22</v>
      </c>
      <c r="E402" t="s">
        <v>22</v>
      </c>
      <c r="F402">
        <v>0</v>
      </c>
      <c r="G402">
        <v>149.9</v>
      </c>
      <c r="H402">
        <v>95</v>
      </c>
      <c r="I402">
        <v>25.48</v>
      </c>
      <c r="J402">
        <v>256.10000000000002</v>
      </c>
      <c r="K402">
        <v>110</v>
      </c>
      <c r="L402">
        <v>21.77</v>
      </c>
      <c r="M402">
        <v>212.7</v>
      </c>
      <c r="N402">
        <v>92</v>
      </c>
      <c r="O402">
        <v>9.57</v>
      </c>
      <c r="P402">
        <v>13.3</v>
      </c>
      <c r="Q402">
        <v>13</v>
      </c>
      <c r="R402">
        <v>3.59</v>
      </c>
      <c r="S402">
        <v>2</v>
      </c>
      <c r="T402" t="s">
        <v>22</v>
      </c>
    </row>
    <row r="403" spans="1:20">
      <c r="A403" t="s">
        <v>48</v>
      </c>
      <c r="B403">
        <v>85</v>
      </c>
      <c r="C403" t="s">
        <v>28</v>
      </c>
      <c r="D403" t="s">
        <v>22</v>
      </c>
      <c r="E403" t="s">
        <v>22</v>
      </c>
      <c r="F403">
        <v>0</v>
      </c>
      <c r="G403">
        <v>222.3</v>
      </c>
      <c r="H403">
        <v>132</v>
      </c>
      <c r="I403">
        <v>37.79</v>
      </c>
      <c r="J403">
        <v>231.5</v>
      </c>
      <c r="K403">
        <v>101</v>
      </c>
      <c r="L403">
        <v>19.68</v>
      </c>
      <c r="M403">
        <v>223.5</v>
      </c>
      <c r="N403">
        <v>75</v>
      </c>
      <c r="O403">
        <v>10.06</v>
      </c>
      <c r="P403">
        <v>11</v>
      </c>
      <c r="Q403">
        <v>2</v>
      </c>
      <c r="R403">
        <v>2.97</v>
      </c>
      <c r="S403">
        <v>3</v>
      </c>
      <c r="T403" t="s">
        <v>22</v>
      </c>
    </row>
    <row r="404" spans="1:20">
      <c r="A404" t="s">
        <v>55</v>
      </c>
      <c r="B404">
        <v>36</v>
      </c>
      <c r="C404" t="s">
        <v>21</v>
      </c>
      <c r="D404" t="s">
        <v>22</v>
      </c>
      <c r="E404" t="s">
        <v>23</v>
      </c>
      <c r="F404">
        <v>16</v>
      </c>
      <c r="G404">
        <v>149.4</v>
      </c>
      <c r="H404">
        <v>111</v>
      </c>
      <c r="I404">
        <v>25.4</v>
      </c>
      <c r="J404">
        <v>131.80000000000001</v>
      </c>
      <c r="K404">
        <v>113</v>
      </c>
      <c r="L404">
        <v>11.2</v>
      </c>
      <c r="M404">
        <v>132.69999999999999</v>
      </c>
      <c r="N404">
        <v>87</v>
      </c>
      <c r="O404">
        <v>5.97</v>
      </c>
      <c r="P404">
        <v>6.7</v>
      </c>
      <c r="Q404">
        <v>2</v>
      </c>
      <c r="R404">
        <v>1.81</v>
      </c>
      <c r="S404">
        <v>0</v>
      </c>
      <c r="T404" t="s">
        <v>22</v>
      </c>
    </row>
    <row r="405" spans="1:20">
      <c r="A405" t="s">
        <v>27</v>
      </c>
      <c r="B405">
        <v>102</v>
      </c>
      <c r="C405" t="s">
        <v>28</v>
      </c>
      <c r="D405" t="s">
        <v>23</v>
      </c>
      <c r="E405" t="s">
        <v>22</v>
      </c>
      <c r="F405">
        <v>0</v>
      </c>
      <c r="G405">
        <v>233.8</v>
      </c>
      <c r="H405">
        <v>103</v>
      </c>
      <c r="I405">
        <v>39.75</v>
      </c>
      <c r="J405">
        <v>221.6</v>
      </c>
      <c r="K405">
        <v>131</v>
      </c>
      <c r="L405">
        <v>18.84</v>
      </c>
      <c r="M405">
        <v>146.9</v>
      </c>
      <c r="N405">
        <v>106</v>
      </c>
      <c r="O405">
        <v>6.61</v>
      </c>
      <c r="P405">
        <v>12.8</v>
      </c>
      <c r="Q405">
        <v>3</v>
      </c>
      <c r="R405">
        <v>3.46</v>
      </c>
      <c r="S405">
        <v>0</v>
      </c>
      <c r="T405" t="s">
        <v>22</v>
      </c>
    </row>
    <row r="406" spans="1:20">
      <c r="A406" t="s">
        <v>32</v>
      </c>
      <c r="B406">
        <v>76</v>
      </c>
      <c r="C406" t="s">
        <v>21</v>
      </c>
      <c r="D406" t="s">
        <v>22</v>
      </c>
      <c r="E406" t="s">
        <v>22</v>
      </c>
      <c r="F406">
        <v>0</v>
      </c>
      <c r="G406">
        <v>204.2</v>
      </c>
      <c r="H406">
        <v>100</v>
      </c>
      <c r="I406">
        <v>34.71</v>
      </c>
      <c r="J406">
        <v>292.60000000000002</v>
      </c>
      <c r="K406">
        <v>139</v>
      </c>
      <c r="L406">
        <v>24.87</v>
      </c>
      <c r="M406">
        <v>244.3</v>
      </c>
      <c r="N406">
        <v>105</v>
      </c>
      <c r="O406">
        <v>10.99</v>
      </c>
      <c r="P406">
        <v>10.5</v>
      </c>
      <c r="Q406">
        <v>2</v>
      </c>
      <c r="R406">
        <v>2.84</v>
      </c>
      <c r="S406">
        <v>0</v>
      </c>
      <c r="T406" t="s">
        <v>22</v>
      </c>
    </row>
    <row r="407" spans="1:20">
      <c r="A407" t="s">
        <v>64</v>
      </c>
      <c r="B407">
        <v>165</v>
      </c>
      <c r="C407" t="s">
        <v>28</v>
      </c>
      <c r="D407" t="s">
        <v>22</v>
      </c>
      <c r="E407" t="s">
        <v>22</v>
      </c>
      <c r="F407">
        <v>0</v>
      </c>
      <c r="G407">
        <v>242.9</v>
      </c>
      <c r="H407">
        <v>126</v>
      </c>
      <c r="I407">
        <v>41.29</v>
      </c>
      <c r="J407">
        <v>209.8</v>
      </c>
      <c r="K407">
        <v>65</v>
      </c>
      <c r="L407">
        <v>17.829999999999998</v>
      </c>
      <c r="M407">
        <v>228.4</v>
      </c>
      <c r="N407">
        <v>126</v>
      </c>
      <c r="O407">
        <v>10.28</v>
      </c>
      <c r="P407">
        <v>0</v>
      </c>
      <c r="Q407">
        <v>0</v>
      </c>
      <c r="R407">
        <v>0</v>
      </c>
      <c r="S407">
        <v>1</v>
      </c>
      <c r="T407" t="s">
        <v>22</v>
      </c>
    </row>
    <row r="408" spans="1:20">
      <c r="A408" t="s">
        <v>34</v>
      </c>
      <c r="B408">
        <v>130</v>
      </c>
      <c r="C408" t="s">
        <v>21</v>
      </c>
      <c r="D408" t="s">
        <v>22</v>
      </c>
      <c r="E408" t="s">
        <v>22</v>
      </c>
      <c r="F408">
        <v>0</v>
      </c>
      <c r="G408">
        <v>150.4</v>
      </c>
      <c r="H408">
        <v>119</v>
      </c>
      <c r="I408">
        <v>25.57</v>
      </c>
      <c r="J408">
        <v>230.5</v>
      </c>
      <c r="K408">
        <v>99</v>
      </c>
      <c r="L408">
        <v>19.59</v>
      </c>
      <c r="M408">
        <v>186.3</v>
      </c>
      <c r="N408">
        <v>76</v>
      </c>
      <c r="O408">
        <v>8.3800000000000008</v>
      </c>
      <c r="P408">
        <v>12.3</v>
      </c>
      <c r="Q408">
        <v>4</v>
      </c>
      <c r="R408">
        <v>3.32</v>
      </c>
      <c r="S408">
        <v>1</v>
      </c>
      <c r="T408" t="s">
        <v>22</v>
      </c>
    </row>
    <row r="409" spans="1:20">
      <c r="A409" t="s">
        <v>68</v>
      </c>
      <c r="B409">
        <v>55</v>
      </c>
      <c r="C409" t="s">
        <v>21</v>
      </c>
      <c r="D409" t="s">
        <v>23</v>
      </c>
      <c r="E409" t="s">
        <v>22</v>
      </c>
      <c r="F409">
        <v>0</v>
      </c>
      <c r="G409">
        <v>191.9</v>
      </c>
      <c r="H409">
        <v>91</v>
      </c>
      <c r="I409">
        <v>32.619999999999997</v>
      </c>
      <c r="J409">
        <v>256.10000000000002</v>
      </c>
      <c r="K409">
        <v>110</v>
      </c>
      <c r="L409">
        <v>21.77</v>
      </c>
      <c r="M409">
        <v>203.7</v>
      </c>
      <c r="N409">
        <v>101</v>
      </c>
      <c r="O409">
        <v>9.17</v>
      </c>
      <c r="P409">
        <v>14.3</v>
      </c>
      <c r="Q409">
        <v>6</v>
      </c>
      <c r="R409">
        <v>3.86</v>
      </c>
      <c r="S409">
        <v>1</v>
      </c>
      <c r="T409" t="s">
        <v>23</v>
      </c>
    </row>
    <row r="410" spans="1:20">
      <c r="A410" t="s">
        <v>66</v>
      </c>
      <c r="B410">
        <v>92</v>
      </c>
      <c r="C410" t="s">
        <v>21</v>
      </c>
      <c r="D410" t="s">
        <v>23</v>
      </c>
      <c r="E410" t="s">
        <v>22</v>
      </c>
      <c r="F410">
        <v>0</v>
      </c>
      <c r="G410">
        <v>130.69999999999999</v>
      </c>
      <c r="H410">
        <v>113</v>
      </c>
      <c r="I410">
        <v>22.22</v>
      </c>
      <c r="J410">
        <v>260.60000000000002</v>
      </c>
      <c r="K410">
        <v>122</v>
      </c>
      <c r="L410">
        <v>22.15</v>
      </c>
      <c r="M410">
        <v>244.2</v>
      </c>
      <c r="N410">
        <v>98</v>
      </c>
      <c r="O410">
        <v>10.99</v>
      </c>
      <c r="P410">
        <v>9.4</v>
      </c>
      <c r="Q410">
        <v>2</v>
      </c>
      <c r="R410">
        <v>2.54</v>
      </c>
      <c r="S410">
        <v>2</v>
      </c>
      <c r="T410" t="s">
        <v>23</v>
      </c>
    </row>
    <row r="411" spans="1:20">
      <c r="A411" t="s">
        <v>33</v>
      </c>
      <c r="B411">
        <v>129</v>
      </c>
      <c r="C411" t="s">
        <v>21</v>
      </c>
      <c r="D411" t="s">
        <v>22</v>
      </c>
      <c r="E411" t="s">
        <v>23</v>
      </c>
      <c r="F411">
        <v>33</v>
      </c>
      <c r="G411">
        <v>119.6</v>
      </c>
      <c r="H411">
        <v>104</v>
      </c>
      <c r="I411">
        <v>20.329999999999998</v>
      </c>
      <c r="J411">
        <v>278.7</v>
      </c>
      <c r="K411">
        <v>88</v>
      </c>
      <c r="L411">
        <v>23.69</v>
      </c>
      <c r="M411">
        <v>263.39999999999998</v>
      </c>
      <c r="N411">
        <v>175</v>
      </c>
      <c r="O411">
        <v>11.85</v>
      </c>
      <c r="P411">
        <v>5.9</v>
      </c>
      <c r="Q411">
        <v>2</v>
      </c>
      <c r="R411">
        <v>1.59</v>
      </c>
      <c r="S411">
        <v>2</v>
      </c>
      <c r="T411" t="s">
        <v>22</v>
      </c>
    </row>
    <row r="412" spans="1:20">
      <c r="A412" t="s">
        <v>49</v>
      </c>
      <c r="B412">
        <v>18</v>
      </c>
      <c r="C412" t="s">
        <v>25</v>
      </c>
      <c r="D412" t="s">
        <v>22</v>
      </c>
      <c r="E412" t="s">
        <v>22</v>
      </c>
      <c r="F412">
        <v>0</v>
      </c>
      <c r="G412">
        <v>273.60000000000002</v>
      </c>
      <c r="H412">
        <v>93</v>
      </c>
      <c r="I412">
        <v>46.51</v>
      </c>
      <c r="J412">
        <v>114.6</v>
      </c>
      <c r="K412">
        <v>116</v>
      </c>
      <c r="L412">
        <v>9.74</v>
      </c>
      <c r="M412">
        <v>250.6</v>
      </c>
      <c r="N412">
        <v>120</v>
      </c>
      <c r="O412">
        <v>11.28</v>
      </c>
      <c r="P412">
        <v>8.1999999999999993</v>
      </c>
      <c r="Q412">
        <v>4</v>
      </c>
      <c r="R412">
        <v>2.21</v>
      </c>
      <c r="S412">
        <v>1</v>
      </c>
      <c r="T412" t="s">
        <v>22</v>
      </c>
    </row>
    <row r="413" spans="1:20">
      <c r="A413" t="s">
        <v>40</v>
      </c>
      <c r="B413">
        <v>161</v>
      </c>
      <c r="C413" t="s">
        <v>21</v>
      </c>
      <c r="D413" t="s">
        <v>23</v>
      </c>
      <c r="E413" t="s">
        <v>22</v>
      </c>
      <c r="F413">
        <v>0</v>
      </c>
      <c r="G413">
        <v>156.1</v>
      </c>
      <c r="H413">
        <v>114</v>
      </c>
      <c r="I413">
        <v>26.54</v>
      </c>
      <c r="J413">
        <v>180.3</v>
      </c>
      <c r="K413">
        <v>63</v>
      </c>
      <c r="L413">
        <v>15.33</v>
      </c>
      <c r="M413">
        <v>179.6</v>
      </c>
      <c r="N413">
        <v>115</v>
      </c>
      <c r="O413">
        <v>8.08</v>
      </c>
      <c r="P413">
        <v>11.1</v>
      </c>
      <c r="Q413">
        <v>9</v>
      </c>
      <c r="R413">
        <v>3</v>
      </c>
      <c r="S413">
        <v>2</v>
      </c>
      <c r="T413" t="s">
        <v>22</v>
      </c>
    </row>
    <row r="414" spans="1:20">
      <c r="A414" t="s">
        <v>66</v>
      </c>
      <c r="B414">
        <v>75</v>
      </c>
      <c r="C414" t="s">
        <v>25</v>
      </c>
      <c r="D414" t="s">
        <v>23</v>
      </c>
      <c r="E414" t="s">
        <v>22</v>
      </c>
      <c r="F414">
        <v>0</v>
      </c>
      <c r="G414">
        <v>211.3</v>
      </c>
      <c r="H414">
        <v>61</v>
      </c>
      <c r="I414">
        <v>35.92</v>
      </c>
      <c r="J414">
        <v>105.6</v>
      </c>
      <c r="K414">
        <v>119</v>
      </c>
      <c r="L414">
        <v>8.98</v>
      </c>
      <c r="M414">
        <v>175.9</v>
      </c>
      <c r="N414">
        <v>63</v>
      </c>
      <c r="O414">
        <v>7.92</v>
      </c>
      <c r="P414">
        <v>9.6999999999999993</v>
      </c>
      <c r="Q414">
        <v>4</v>
      </c>
      <c r="R414">
        <v>2.62</v>
      </c>
      <c r="S414">
        <v>4</v>
      </c>
      <c r="T414" t="s">
        <v>23</v>
      </c>
    </row>
    <row r="415" spans="1:20">
      <c r="A415" t="s">
        <v>57</v>
      </c>
      <c r="B415">
        <v>126</v>
      </c>
      <c r="C415" t="s">
        <v>21</v>
      </c>
      <c r="D415" t="s">
        <v>22</v>
      </c>
      <c r="E415" t="s">
        <v>23</v>
      </c>
      <c r="F415">
        <v>23</v>
      </c>
      <c r="G415">
        <v>114.3</v>
      </c>
      <c r="H415">
        <v>102</v>
      </c>
      <c r="I415">
        <v>19.43</v>
      </c>
      <c r="J415">
        <v>190.3</v>
      </c>
      <c r="K415">
        <v>103</v>
      </c>
      <c r="L415">
        <v>16.18</v>
      </c>
      <c r="M415">
        <v>240.4</v>
      </c>
      <c r="N415">
        <v>111</v>
      </c>
      <c r="O415">
        <v>10.82</v>
      </c>
      <c r="P415">
        <v>12.6</v>
      </c>
      <c r="Q415">
        <v>7</v>
      </c>
      <c r="R415">
        <v>3.4</v>
      </c>
      <c r="S415">
        <v>3</v>
      </c>
      <c r="T415" t="s">
        <v>22</v>
      </c>
    </row>
    <row r="416" spans="1:20">
      <c r="A416" t="s">
        <v>53</v>
      </c>
      <c r="B416">
        <v>93</v>
      </c>
      <c r="C416" t="s">
        <v>21</v>
      </c>
      <c r="D416" t="s">
        <v>23</v>
      </c>
      <c r="E416" t="s">
        <v>22</v>
      </c>
      <c r="F416">
        <v>0</v>
      </c>
      <c r="G416">
        <v>216.9</v>
      </c>
      <c r="H416">
        <v>61</v>
      </c>
      <c r="I416">
        <v>36.869999999999997</v>
      </c>
      <c r="J416">
        <v>207.4</v>
      </c>
      <c r="K416">
        <v>120</v>
      </c>
      <c r="L416">
        <v>17.63</v>
      </c>
      <c r="M416">
        <v>221.7</v>
      </c>
      <c r="N416">
        <v>110</v>
      </c>
      <c r="O416">
        <v>9.98</v>
      </c>
      <c r="P416">
        <v>17.5</v>
      </c>
      <c r="Q416">
        <v>5</v>
      </c>
      <c r="R416">
        <v>4.7300000000000004</v>
      </c>
      <c r="S416">
        <v>1</v>
      </c>
      <c r="T416" t="s">
        <v>23</v>
      </c>
    </row>
    <row r="417" spans="1:20">
      <c r="A417" t="s">
        <v>53</v>
      </c>
      <c r="B417">
        <v>109</v>
      </c>
      <c r="C417" t="s">
        <v>21</v>
      </c>
      <c r="D417" t="s">
        <v>23</v>
      </c>
      <c r="E417" t="s">
        <v>23</v>
      </c>
      <c r="F417">
        <v>26</v>
      </c>
      <c r="G417">
        <v>217.2</v>
      </c>
      <c r="H417">
        <v>138</v>
      </c>
      <c r="I417">
        <v>36.92</v>
      </c>
      <c r="J417">
        <v>145.5</v>
      </c>
      <c r="K417">
        <v>111</v>
      </c>
      <c r="L417">
        <v>12.37</v>
      </c>
      <c r="M417">
        <v>280.7</v>
      </c>
      <c r="N417">
        <v>76</v>
      </c>
      <c r="O417">
        <v>12.63</v>
      </c>
      <c r="P417">
        <v>9.3000000000000007</v>
      </c>
      <c r="Q417">
        <v>3</v>
      </c>
      <c r="R417">
        <v>2.5099999999999998</v>
      </c>
      <c r="S417">
        <v>0</v>
      </c>
      <c r="T417" t="s">
        <v>22</v>
      </c>
    </row>
    <row r="418" spans="1:20">
      <c r="A418" t="s">
        <v>61</v>
      </c>
      <c r="B418">
        <v>80</v>
      </c>
      <c r="C418" t="s">
        <v>28</v>
      </c>
      <c r="D418" t="s">
        <v>22</v>
      </c>
      <c r="E418" t="s">
        <v>22</v>
      </c>
      <c r="F418">
        <v>0</v>
      </c>
      <c r="G418">
        <v>206.3</v>
      </c>
      <c r="H418">
        <v>97</v>
      </c>
      <c r="I418">
        <v>35.07</v>
      </c>
      <c r="J418">
        <v>154.9</v>
      </c>
      <c r="K418">
        <v>98</v>
      </c>
      <c r="L418">
        <v>13.17</v>
      </c>
      <c r="M418">
        <v>263.60000000000002</v>
      </c>
      <c r="N418">
        <v>82</v>
      </c>
      <c r="O418">
        <v>11.86</v>
      </c>
      <c r="P418">
        <v>12.4</v>
      </c>
      <c r="Q418">
        <v>12</v>
      </c>
      <c r="R418">
        <v>3.35</v>
      </c>
      <c r="S418">
        <v>0</v>
      </c>
      <c r="T418" t="s">
        <v>22</v>
      </c>
    </row>
    <row r="419" spans="1:20">
      <c r="A419" t="s">
        <v>47</v>
      </c>
      <c r="B419">
        <v>41</v>
      </c>
      <c r="C419" t="s">
        <v>21</v>
      </c>
      <c r="D419" t="s">
        <v>22</v>
      </c>
      <c r="E419" t="s">
        <v>22</v>
      </c>
      <c r="F419">
        <v>0</v>
      </c>
      <c r="G419">
        <v>159.30000000000001</v>
      </c>
      <c r="H419">
        <v>66</v>
      </c>
      <c r="I419">
        <v>27.08</v>
      </c>
      <c r="J419">
        <v>125.9</v>
      </c>
      <c r="K419">
        <v>75</v>
      </c>
      <c r="L419">
        <v>10.7</v>
      </c>
      <c r="M419">
        <v>261.89999999999998</v>
      </c>
      <c r="N419">
        <v>76</v>
      </c>
      <c r="O419">
        <v>11.79</v>
      </c>
      <c r="P419">
        <v>11.1</v>
      </c>
      <c r="Q419">
        <v>5</v>
      </c>
      <c r="R419">
        <v>3</v>
      </c>
      <c r="S419">
        <v>1</v>
      </c>
      <c r="T419" t="s">
        <v>22</v>
      </c>
    </row>
    <row r="420" spans="1:20">
      <c r="A420" t="s">
        <v>20</v>
      </c>
      <c r="B420">
        <v>136</v>
      </c>
      <c r="C420" t="s">
        <v>21</v>
      </c>
      <c r="D420" t="s">
        <v>22</v>
      </c>
      <c r="E420" t="s">
        <v>23</v>
      </c>
      <c r="F420">
        <v>31</v>
      </c>
      <c r="G420">
        <v>143.1</v>
      </c>
      <c r="H420">
        <v>88</v>
      </c>
      <c r="I420">
        <v>24.33</v>
      </c>
      <c r="J420">
        <v>236.6</v>
      </c>
      <c r="K420">
        <v>65</v>
      </c>
      <c r="L420">
        <v>20.11</v>
      </c>
      <c r="M420">
        <v>227.8</v>
      </c>
      <c r="N420">
        <v>120</v>
      </c>
      <c r="O420">
        <v>10.25</v>
      </c>
      <c r="P420">
        <v>11.4</v>
      </c>
      <c r="Q420">
        <v>5</v>
      </c>
      <c r="R420">
        <v>3.08</v>
      </c>
      <c r="S420">
        <v>2</v>
      </c>
      <c r="T420" t="s">
        <v>22</v>
      </c>
    </row>
    <row r="421" spans="1:20">
      <c r="A421" t="s">
        <v>29</v>
      </c>
      <c r="B421">
        <v>92</v>
      </c>
      <c r="C421" t="s">
        <v>21</v>
      </c>
      <c r="D421" t="s">
        <v>22</v>
      </c>
      <c r="E421" t="s">
        <v>22</v>
      </c>
      <c r="F421">
        <v>0</v>
      </c>
      <c r="G421">
        <v>154</v>
      </c>
      <c r="H421">
        <v>122</v>
      </c>
      <c r="I421">
        <v>26.18</v>
      </c>
      <c r="J421">
        <v>329.8</v>
      </c>
      <c r="K421">
        <v>88</v>
      </c>
      <c r="L421">
        <v>28.03</v>
      </c>
      <c r="M421">
        <v>288</v>
      </c>
      <c r="N421">
        <v>117</v>
      </c>
      <c r="O421">
        <v>12.96</v>
      </c>
      <c r="P421">
        <v>5.6</v>
      </c>
      <c r="Q421">
        <v>2</v>
      </c>
      <c r="R421">
        <v>1.51</v>
      </c>
      <c r="S421">
        <v>3</v>
      </c>
      <c r="T421" t="s">
        <v>23</v>
      </c>
    </row>
    <row r="422" spans="1:20">
      <c r="A422" t="s">
        <v>70</v>
      </c>
      <c r="B422">
        <v>143</v>
      </c>
      <c r="C422" t="s">
        <v>25</v>
      </c>
      <c r="D422" t="s">
        <v>22</v>
      </c>
      <c r="E422" t="s">
        <v>23</v>
      </c>
      <c r="F422">
        <v>24</v>
      </c>
      <c r="G422">
        <v>186.6</v>
      </c>
      <c r="H422">
        <v>69</v>
      </c>
      <c r="I422">
        <v>31.72</v>
      </c>
      <c r="J422">
        <v>222</v>
      </c>
      <c r="K422">
        <v>116</v>
      </c>
      <c r="L422">
        <v>18.87</v>
      </c>
      <c r="M422">
        <v>234.9</v>
      </c>
      <c r="N422">
        <v>138</v>
      </c>
      <c r="O422">
        <v>10.57</v>
      </c>
      <c r="P422">
        <v>11.6</v>
      </c>
      <c r="Q422">
        <v>5</v>
      </c>
      <c r="R422">
        <v>3.13</v>
      </c>
      <c r="S422">
        <v>1</v>
      </c>
      <c r="T422" t="s">
        <v>22</v>
      </c>
    </row>
    <row r="423" spans="1:20">
      <c r="A423" t="s">
        <v>67</v>
      </c>
      <c r="B423">
        <v>118</v>
      </c>
      <c r="C423" t="s">
        <v>21</v>
      </c>
      <c r="D423" t="s">
        <v>22</v>
      </c>
      <c r="E423" t="s">
        <v>23</v>
      </c>
      <c r="F423">
        <v>26</v>
      </c>
      <c r="G423">
        <v>170.8</v>
      </c>
      <c r="H423">
        <v>114</v>
      </c>
      <c r="I423">
        <v>29.04</v>
      </c>
      <c r="J423">
        <v>199.5</v>
      </c>
      <c r="K423">
        <v>125</v>
      </c>
      <c r="L423">
        <v>16.96</v>
      </c>
      <c r="M423">
        <v>169.7</v>
      </c>
      <c r="N423">
        <v>98</v>
      </c>
      <c r="O423">
        <v>7.64</v>
      </c>
      <c r="P423">
        <v>9.6</v>
      </c>
      <c r="Q423">
        <v>5</v>
      </c>
      <c r="R423">
        <v>2.59</v>
      </c>
      <c r="S423">
        <v>5</v>
      </c>
      <c r="T423" t="s">
        <v>23</v>
      </c>
    </row>
    <row r="424" spans="1:20">
      <c r="A424" t="s">
        <v>64</v>
      </c>
      <c r="B424">
        <v>193</v>
      </c>
      <c r="C424" t="s">
        <v>25</v>
      </c>
      <c r="D424" t="s">
        <v>22</v>
      </c>
      <c r="E424" t="s">
        <v>23</v>
      </c>
      <c r="F424">
        <v>17</v>
      </c>
      <c r="G424">
        <v>124</v>
      </c>
      <c r="H424">
        <v>102</v>
      </c>
      <c r="I424">
        <v>21.08</v>
      </c>
      <c r="J424">
        <v>202.9</v>
      </c>
      <c r="K424">
        <v>81</v>
      </c>
      <c r="L424">
        <v>17.25</v>
      </c>
      <c r="M424">
        <v>205.1</v>
      </c>
      <c r="N424">
        <v>129</v>
      </c>
      <c r="O424">
        <v>9.23</v>
      </c>
      <c r="P424">
        <v>12.3</v>
      </c>
      <c r="Q424">
        <v>3</v>
      </c>
      <c r="R424">
        <v>3.32</v>
      </c>
      <c r="S424">
        <v>1</v>
      </c>
      <c r="T424" t="s">
        <v>22</v>
      </c>
    </row>
    <row r="425" spans="1:20">
      <c r="A425" t="s">
        <v>69</v>
      </c>
      <c r="B425">
        <v>73</v>
      </c>
      <c r="C425" t="s">
        <v>21</v>
      </c>
      <c r="D425" t="s">
        <v>22</v>
      </c>
      <c r="E425" t="s">
        <v>22</v>
      </c>
      <c r="F425">
        <v>0</v>
      </c>
      <c r="G425">
        <v>198.3</v>
      </c>
      <c r="H425">
        <v>94</v>
      </c>
      <c r="I425">
        <v>33.71</v>
      </c>
      <c r="J425">
        <v>279.3</v>
      </c>
      <c r="K425">
        <v>101</v>
      </c>
      <c r="L425">
        <v>23.74</v>
      </c>
      <c r="M425">
        <v>146.19999999999999</v>
      </c>
      <c r="N425">
        <v>87</v>
      </c>
      <c r="O425">
        <v>6.58</v>
      </c>
      <c r="P425">
        <v>14.8</v>
      </c>
      <c r="Q425">
        <v>8</v>
      </c>
      <c r="R425">
        <v>4</v>
      </c>
      <c r="S425">
        <v>3</v>
      </c>
      <c r="T425" t="s">
        <v>22</v>
      </c>
    </row>
    <row r="426" spans="1:20">
      <c r="A426" t="s">
        <v>38</v>
      </c>
      <c r="B426">
        <v>62</v>
      </c>
      <c r="C426" t="s">
        <v>25</v>
      </c>
      <c r="D426" t="s">
        <v>22</v>
      </c>
      <c r="E426" t="s">
        <v>22</v>
      </c>
      <c r="F426">
        <v>0</v>
      </c>
      <c r="G426">
        <v>172.8</v>
      </c>
      <c r="H426">
        <v>101</v>
      </c>
      <c r="I426">
        <v>29.38</v>
      </c>
      <c r="J426">
        <v>204.8</v>
      </c>
      <c r="K426">
        <v>97</v>
      </c>
      <c r="L426">
        <v>17.41</v>
      </c>
      <c r="M426">
        <v>240.8</v>
      </c>
      <c r="N426">
        <v>90</v>
      </c>
      <c r="O426">
        <v>10.84</v>
      </c>
      <c r="P426">
        <v>9.1</v>
      </c>
      <c r="Q426">
        <v>8</v>
      </c>
      <c r="R426">
        <v>2.46</v>
      </c>
      <c r="S426">
        <v>2</v>
      </c>
      <c r="T426" t="s">
        <v>22</v>
      </c>
    </row>
    <row r="427" spans="1:20">
      <c r="A427" t="s">
        <v>54</v>
      </c>
      <c r="B427">
        <v>30</v>
      </c>
      <c r="C427" t="s">
        <v>21</v>
      </c>
      <c r="D427" t="s">
        <v>22</v>
      </c>
      <c r="E427" t="s">
        <v>23</v>
      </c>
      <c r="F427">
        <v>30</v>
      </c>
      <c r="G427">
        <v>217.4</v>
      </c>
      <c r="H427">
        <v>74</v>
      </c>
      <c r="I427">
        <v>36.96</v>
      </c>
      <c r="J427">
        <v>213.8</v>
      </c>
      <c r="K427">
        <v>86</v>
      </c>
      <c r="L427">
        <v>18.170000000000002</v>
      </c>
      <c r="M427">
        <v>227.2</v>
      </c>
      <c r="N427">
        <v>104</v>
      </c>
      <c r="O427">
        <v>10.220000000000001</v>
      </c>
      <c r="P427">
        <v>6.6</v>
      </c>
      <c r="Q427">
        <v>3</v>
      </c>
      <c r="R427">
        <v>1.78</v>
      </c>
      <c r="S427">
        <v>0</v>
      </c>
      <c r="T427" t="s">
        <v>22</v>
      </c>
    </row>
    <row r="428" spans="1:20">
      <c r="A428" t="s">
        <v>68</v>
      </c>
      <c r="B428">
        <v>60</v>
      </c>
      <c r="C428" t="s">
        <v>25</v>
      </c>
      <c r="D428" t="s">
        <v>23</v>
      </c>
      <c r="E428" t="s">
        <v>23</v>
      </c>
      <c r="F428">
        <v>29</v>
      </c>
      <c r="G428">
        <v>265.89999999999998</v>
      </c>
      <c r="H428">
        <v>113</v>
      </c>
      <c r="I428">
        <v>45.2</v>
      </c>
      <c r="J428">
        <v>215.8</v>
      </c>
      <c r="K428">
        <v>94</v>
      </c>
      <c r="L428">
        <v>18.34</v>
      </c>
      <c r="M428">
        <v>108.1</v>
      </c>
      <c r="N428">
        <v>82</v>
      </c>
      <c r="O428">
        <v>4.8600000000000003</v>
      </c>
      <c r="P428">
        <v>14</v>
      </c>
      <c r="Q428">
        <v>12</v>
      </c>
      <c r="R428">
        <v>3.78</v>
      </c>
      <c r="S428">
        <v>0</v>
      </c>
      <c r="T428" t="s">
        <v>23</v>
      </c>
    </row>
    <row r="429" spans="1:20">
      <c r="A429" t="s">
        <v>67</v>
      </c>
      <c r="B429">
        <v>96</v>
      </c>
      <c r="C429" t="s">
        <v>28</v>
      </c>
      <c r="D429" t="s">
        <v>22</v>
      </c>
      <c r="E429" t="s">
        <v>22</v>
      </c>
      <c r="F429">
        <v>0</v>
      </c>
      <c r="G429">
        <v>98.2</v>
      </c>
      <c r="H429">
        <v>100</v>
      </c>
      <c r="I429">
        <v>16.690000000000001</v>
      </c>
      <c r="J429">
        <v>307.2</v>
      </c>
      <c r="K429">
        <v>88</v>
      </c>
      <c r="L429">
        <v>26.11</v>
      </c>
      <c r="M429">
        <v>182.5</v>
      </c>
      <c r="N429">
        <v>120</v>
      </c>
      <c r="O429">
        <v>8.2100000000000009</v>
      </c>
      <c r="P429">
        <v>7.6</v>
      </c>
      <c r="Q429">
        <v>1</v>
      </c>
      <c r="R429">
        <v>2.0499999999999998</v>
      </c>
      <c r="S429">
        <v>2</v>
      </c>
      <c r="T429" t="s">
        <v>22</v>
      </c>
    </row>
    <row r="430" spans="1:20">
      <c r="A430" t="s">
        <v>26</v>
      </c>
      <c r="B430">
        <v>52</v>
      </c>
      <c r="C430" t="s">
        <v>25</v>
      </c>
      <c r="D430" t="s">
        <v>22</v>
      </c>
      <c r="E430" t="s">
        <v>22</v>
      </c>
      <c r="F430">
        <v>0</v>
      </c>
      <c r="G430">
        <v>214.7</v>
      </c>
      <c r="H430">
        <v>68</v>
      </c>
      <c r="I430">
        <v>36.5</v>
      </c>
      <c r="J430">
        <v>158.6</v>
      </c>
      <c r="K430">
        <v>138</v>
      </c>
      <c r="L430">
        <v>13.48</v>
      </c>
      <c r="M430">
        <v>123.4</v>
      </c>
      <c r="N430">
        <v>114</v>
      </c>
      <c r="O430">
        <v>5.55</v>
      </c>
      <c r="P430">
        <v>9.4</v>
      </c>
      <c r="Q430">
        <v>4</v>
      </c>
      <c r="R430">
        <v>2.54</v>
      </c>
      <c r="S430">
        <v>2</v>
      </c>
      <c r="T430" t="s">
        <v>22</v>
      </c>
    </row>
    <row r="431" spans="1:20">
      <c r="A431" t="s">
        <v>61</v>
      </c>
      <c r="B431">
        <v>87</v>
      </c>
      <c r="C431" t="s">
        <v>21</v>
      </c>
      <c r="D431" t="s">
        <v>22</v>
      </c>
      <c r="E431" t="s">
        <v>22</v>
      </c>
      <c r="F431">
        <v>0</v>
      </c>
      <c r="G431">
        <v>168.2</v>
      </c>
      <c r="H431">
        <v>92</v>
      </c>
      <c r="I431">
        <v>28.59</v>
      </c>
      <c r="J431">
        <v>224.7</v>
      </c>
      <c r="K431">
        <v>100</v>
      </c>
      <c r="L431">
        <v>19.100000000000001</v>
      </c>
      <c r="M431">
        <v>169.5</v>
      </c>
      <c r="N431">
        <v>99</v>
      </c>
      <c r="O431">
        <v>7.63</v>
      </c>
      <c r="P431">
        <v>12.9</v>
      </c>
      <c r="Q431">
        <v>3</v>
      </c>
      <c r="R431">
        <v>3.48</v>
      </c>
      <c r="S431">
        <v>1</v>
      </c>
      <c r="T431" t="s">
        <v>22</v>
      </c>
    </row>
    <row r="432" spans="1:20">
      <c r="A432" t="s">
        <v>51</v>
      </c>
      <c r="B432">
        <v>41</v>
      </c>
      <c r="C432" t="s">
        <v>25</v>
      </c>
      <c r="D432" t="s">
        <v>22</v>
      </c>
      <c r="E432" t="s">
        <v>22</v>
      </c>
      <c r="F432">
        <v>0</v>
      </c>
      <c r="G432">
        <v>202.9</v>
      </c>
      <c r="H432">
        <v>97</v>
      </c>
      <c r="I432">
        <v>34.49</v>
      </c>
      <c r="J432">
        <v>153.80000000000001</v>
      </c>
      <c r="K432">
        <v>104</v>
      </c>
      <c r="L432">
        <v>13.07</v>
      </c>
      <c r="M432">
        <v>113.5</v>
      </c>
      <c r="N432">
        <v>92</v>
      </c>
      <c r="O432">
        <v>5.1100000000000003</v>
      </c>
      <c r="P432">
        <v>9</v>
      </c>
      <c r="Q432">
        <v>3</v>
      </c>
      <c r="R432">
        <v>2.4300000000000002</v>
      </c>
      <c r="S432">
        <v>3</v>
      </c>
      <c r="T432" t="s">
        <v>22</v>
      </c>
    </row>
    <row r="433" spans="1:20">
      <c r="A433" t="s">
        <v>31</v>
      </c>
      <c r="B433">
        <v>112</v>
      </c>
      <c r="C433" t="s">
        <v>21</v>
      </c>
      <c r="D433" t="s">
        <v>22</v>
      </c>
      <c r="E433" t="s">
        <v>22</v>
      </c>
      <c r="F433">
        <v>0</v>
      </c>
      <c r="G433">
        <v>261.39999999999998</v>
      </c>
      <c r="H433">
        <v>108</v>
      </c>
      <c r="I433">
        <v>44.44</v>
      </c>
      <c r="J433">
        <v>154.5</v>
      </c>
      <c r="K433">
        <v>102</v>
      </c>
      <c r="L433">
        <v>13.13</v>
      </c>
      <c r="M433">
        <v>130.9</v>
      </c>
      <c r="N433">
        <v>90</v>
      </c>
      <c r="O433">
        <v>5.89</v>
      </c>
      <c r="P433">
        <v>11.6</v>
      </c>
      <c r="Q433">
        <v>2</v>
      </c>
      <c r="R433">
        <v>3.13</v>
      </c>
      <c r="S433">
        <v>1</v>
      </c>
      <c r="T433" t="s">
        <v>22</v>
      </c>
    </row>
    <row r="434" spans="1:20">
      <c r="A434" t="s">
        <v>43</v>
      </c>
      <c r="B434">
        <v>88</v>
      </c>
      <c r="C434" t="s">
        <v>28</v>
      </c>
      <c r="D434" t="s">
        <v>22</v>
      </c>
      <c r="E434" t="s">
        <v>22</v>
      </c>
      <c r="F434">
        <v>0</v>
      </c>
      <c r="G434">
        <v>73.3</v>
      </c>
      <c r="H434">
        <v>86</v>
      </c>
      <c r="I434">
        <v>12.46</v>
      </c>
      <c r="J434">
        <v>161.4</v>
      </c>
      <c r="K434">
        <v>82</v>
      </c>
      <c r="L434">
        <v>13.72</v>
      </c>
      <c r="M434">
        <v>239.6</v>
      </c>
      <c r="N434">
        <v>76</v>
      </c>
      <c r="O434">
        <v>10.78</v>
      </c>
      <c r="P434">
        <v>8.1999999999999993</v>
      </c>
      <c r="Q434">
        <v>3</v>
      </c>
      <c r="R434">
        <v>2.21</v>
      </c>
      <c r="S434">
        <v>4</v>
      </c>
      <c r="T434" t="s">
        <v>23</v>
      </c>
    </row>
    <row r="435" spans="1:20">
      <c r="A435" t="s">
        <v>65</v>
      </c>
      <c r="B435">
        <v>122</v>
      </c>
      <c r="C435" t="s">
        <v>25</v>
      </c>
      <c r="D435" t="s">
        <v>22</v>
      </c>
      <c r="E435" t="s">
        <v>23</v>
      </c>
      <c r="F435">
        <v>27</v>
      </c>
      <c r="G435">
        <v>253.7</v>
      </c>
      <c r="H435">
        <v>84</v>
      </c>
      <c r="I435">
        <v>43.13</v>
      </c>
      <c r="J435">
        <v>229.2</v>
      </c>
      <c r="K435">
        <v>109</v>
      </c>
      <c r="L435">
        <v>19.48</v>
      </c>
      <c r="M435">
        <v>190.5</v>
      </c>
      <c r="N435">
        <v>123</v>
      </c>
      <c r="O435">
        <v>8.57</v>
      </c>
      <c r="P435">
        <v>9.1999999999999993</v>
      </c>
      <c r="Q435">
        <v>5</v>
      </c>
      <c r="R435">
        <v>2.48</v>
      </c>
      <c r="S435">
        <v>7</v>
      </c>
      <c r="T435" t="s">
        <v>22</v>
      </c>
    </row>
    <row r="436" spans="1:20">
      <c r="A436" t="s">
        <v>29</v>
      </c>
      <c r="B436">
        <v>61</v>
      </c>
      <c r="C436" t="s">
        <v>25</v>
      </c>
      <c r="D436" t="s">
        <v>22</v>
      </c>
      <c r="E436" t="s">
        <v>22</v>
      </c>
      <c r="F436">
        <v>0</v>
      </c>
      <c r="G436">
        <v>45</v>
      </c>
      <c r="H436">
        <v>108</v>
      </c>
      <c r="I436">
        <v>7.65</v>
      </c>
      <c r="J436">
        <v>151.30000000000001</v>
      </c>
      <c r="K436">
        <v>74</v>
      </c>
      <c r="L436">
        <v>12.86</v>
      </c>
      <c r="M436">
        <v>152.9</v>
      </c>
      <c r="N436">
        <v>94</v>
      </c>
      <c r="O436">
        <v>6.88</v>
      </c>
      <c r="P436">
        <v>9.8000000000000007</v>
      </c>
      <c r="Q436">
        <v>6</v>
      </c>
      <c r="R436">
        <v>2.65</v>
      </c>
      <c r="S436">
        <v>2</v>
      </c>
      <c r="T436" t="s">
        <v>22</v>
      </c>
    </row>
    <row r="437" spans="1:20">
      <c r="A437" t="s">
        <v>72</v>
      </c>
      <c r="B437">
        <v>87</v>
      </c>
      <c r="C437" t="s">
        <v>28</v>
      </c>
      <c r="D437" t="s">
        <v>22</v>
      </c>
      <c r="E437" t="s">
        <v>22</v>
      </c>
      <c r="F437">
        <v>0</v>
      </c>
      <c r="G437">
        <v>231.3</v>
      </c>
      <c r="H437">
        <v>105</v>
      </c>
      <c r="I437">
        <v>39.32</v>
      </c>
      <c r="J437">
        <v>171.7</v>
      </c>
      <c r="K437">
        <v>108</v>
      </c>
      <c r="L437">
        <v>14.59</v>
      </c>
      <c r="M437">
        <v>67.7</v>
      </c>
      <c r="N437">
        <v>136</v>
      </c>
      <c r="O437">
        <v>3.05</v>
      </c>
      <c r="P437">
        <v>13</v>
      </c>
      <c r="Q437">
        <v>6</v>
      </c>
      <c r="R437">
        <v>3.51</v>
      </c>
      <c r="S437">
        <v>1</v>
      </c>
      <c r="T437" t="s">
        <v>22</v>
      </c>
    </row>
    <row r="438" spans="1:20">
      <c r="A438" t="s">
        <v>53</v>
      </c>
      <c r="B438">
        <v>30</v>
      </c>
      <c r="C438" t="s">
        <v>28</v>
      </c>
      <c r="D438" t="s">
        <v>22</v>
      </c>
      <c r="E438" t="s">
        <v>22</v>
      </c>
      <c r="F438">
        <v>0</v>
      </c>
      <c r="G438">
        <v>227.4</v>
      </c>
      <c r="H438">
        <v>88</v>
      </c>
      <c r="I438">
        <v>38.659999999999997</v>
      </c>
      <c r="J438">
        <v>182.5</v>
      </c>
      <c r="K438">
        <v>100</v>
      </c>
      <c r="L438">
        <v>15.51</v>
      </c>
      <c r="M438">
        <v>191.7</v>
      </c>
      <c r="N438">
        <v>134</v>
      </c>
      <c r="O438">
        <v>8.6300000000000008</v>
      </c>
      <c r="P438">
        <v>12.5</v>
      </c>
      <c r="Q438">
        <v>3</v>
      </c>
      <c r="R438">
        <v>3.38</v>
      </c>
      <c r="S438">
        <v>0</v>
      </c>
      <c r="T438" t="s">
        <v>22</v>
      </c>
    </row>
    <row r="439" spans="1:20">
      <c r="A439" t="s">
        <v>24</v>
      </c>
      <c r="B439">
        <v>95</v>
      </c>
      <c r="C439" t="s">
        <v>21</v>
      </c>
      <c r="D439" t="s">
        <v>22</v>
      </c>
      <c r="E439" t="s">
        <v>23</v>
      </c>
      <c r="F439">
        <v>22</v>
      </c>
      <c r="G439">
        <v>40.9</v>
      </c>
      <c r="H439">
        <v>126</v>
      </c>
      <c r="I439">
        <v>6.95</v>
      </c>
      <c r="J439">
        <v>133.4</v>
      </c>
      <c r="K439">
        <v>90</v>
      </c>
      <c r="L439">
        <v>11.34</v>
      </c>
      <c r="M439">
        <v>264.2</v>
      </c>
      <c r="N439">
        <v>91</v>
      </c>
      <c r="O439">
        <v>11.89</v>
      </c>
      <c r="P439">
        <v>11.9</v>
      </c>
      <c r="Q439">
        <v>7</v>
      </c>
      <c r="R439">
        <v>3.21</v>
      </c>
      <c r="S439">
        <v>0</v>
      </c>
      <c r="T439" t="s">
        <v>22</v>
      </c>
    </row>
    <row r="440" spans="1:20">
      <c r="A440" t="s">
        <v>37</v>
      </c>
      <c r="B440">
        <v>46</v>
      </c>
      <c r="C440" t="s">
        <v>21</v>
      </c>
      <c r="D440" t="s">
        <v>22</v>
      </c>
      <c r="E440" t="s">
        <v>22</v>
      </c>
      <c r="F440">
        <v>0</v>
      </c>
      <c r="G440">
        <v>124.8</v>
      </c>
      <c r="H440">
        <v>133</v>
      </c>
      <c r="I440">
        <v>21.22</v>
      </c>
      <c r="J440">
        <v>157.30000000000001</v>
      </c>
      <c r="K440">
        <v>143</v>
      </c>
      <c r="L440">
        <v>13.37</v>
      </c>
      <c r="M440">
        <v>199.3</v>
      </c>
      <c r="N440">
        <v>72</v>
      </c>
      <c r="O440">
        <v>8.9700000000000006</v>
      </c>
      <c r="P440">
        <v>8.6</v>
      </c>
      <c r="Q440">
        <v>4</v>
      </c>
      <c r="R440">
        <v>2.3199999999999998</v>
      </c>
      <c r="S440">
        <v>2</v>
      </c>
      <c r="T440" t="s">
        <v>22</v>
      </c>
    </row>
    <row r="441" spans="1:20">
      <c r="A441" t="s">
        <v>63</v>
      </c>
      <c r="B441">
        <v>100</v>
      </c>
      <c r="C441" t="s">
        <v>28</v>
      </c>
      <c r="D441" t="s">
        <v>23</v>
      </c>
      <c r="E441" t="s">
        <v>22</v>
      </c>
      <c r="F441">
        <v>0</v>
      </c>
      <c r="G441">
        <v>68.5</v>
      </c>
      <c r="H441">
        <v>110</v>
      </c>
      <c r="I441">
        <v>11.65</v>
      </c>
      <c r="J441">
        <v>337.1</v>
      </c>
      <c r="K441">
        <v>115</v>
      </c>
      <c r="L441">
        <v>28.65</v>
      </c>
      <c r="M441">
        <v>205.2</v>
      </c>
      <c r="N441">
        <v>99</v>
      </c>
      <c r="O441">
        <v>9.23</v>
      </c>
      <c r="P441">
        <v>12.1</v>
      </c>
      <c r="Q441">
        <v>9</v>
      </c>
      <c r="R441">
        <v>3.27</v>
      </c>
      <c r="S441">
        <v>0</v>
      </c>
      <c r="T441" t="s">
        <v>22</v>
      </c>
    </row>
    <row r="442" spans="1:20">
      <c r="A442" t="s">
        <v>68</v>
      </c>
      <c r="B442">
        <v>77</v>
      </c>
      <c r="C442" t="s">
        <v>21</v>
      </c>
      <c r="D442" t="s">
        <v>22</v>
      </c>
      <c r="E442" t="s">
        <v>22</v>
      </c>
      <c r="F442">
        <v>0</v>
      </c>
      <c r="G442">
        <v>163</v>
      </c>
      <c r="H442">
        <v>112</v>
      </c>
      <c r="I442">
        <v>27.71</v>
      </c>
      <c r="J442">
        <v>219.1</v>
      </c>
      <c r="K442">
        <v>89</v>
      </c>
      <c r="L442">
        <v>18.62</v>
      </c>
      <c r="M442">
        <v>233.4</v>
      </c>
      <c r="N442">
        <v>66</v>
      </c>
      <c r="O442">
        <v>10.5</v>
      </c>
      <c r="P442">
        <v>6.7</v>
      </c>
      <c r="Q442">
        <v>3</v>
      </c>
      <c r="R442">
        <v>1.81</v>
      </c>
      <c r="S442">
        <v>2</v>
      </c>
      <c r="T442" t="s">
        <v>22</v>
      </c>
    </row>
    <row r="443" spans="1:20">
      <c r="A443" t="s">
        <v>52</v>
      </c>
      <c r="B443">
        <v>98</v>
      </c>
      <c r="C443" t="s">
        <v>21</v>
      </c>
      <c r="D443" t="s">
        <v>22</v>
      </c>
      <c r="E443" t="s">
        <v>23</v>
      </c>
      <c r="F443">
        <v>38</v>
      </c>
      <c r="G443">
        <v>213.7</v>
      </c>
      <c r="H443">
        <v>61</v>
      </c>
      <c r="I443">
        <v>36.33</v>
      </c>
      <c r="J443">
        <v>253</v>
      </c>
      <c r="K443">
        <v>104</v>
      </c>
      <c r="L443">
        <v>21.51</v>
      </c>
      <c r="M443">
        <v>207.7</v>
      </c>
      <c r="N443">
        <v>73</v>
      </c>
      <c r="O443">
        <v>9.35</v>
      </c>
      <c r="P443">
        <v>10.7</v>
      </c>
      <c r="Q443">
        <v>5</v>
      </c>
      <c r="R443">
        <v>2.89</v>
      </c>
      <c r="S443">
        <v>2</v>
      </c>
      <c r="T443" t="s">
        <v>22</v>
      </c>
    </row>
    <row r="444" spans="1:20">
      <c r="A444" t="s">
        <v>26</v>
      </c>
      <c r="B444">
        <v>125</v>
      </c>
      <c r="C444" t="s">
        <v>21</v>
      </c>
      <c r="D444" t="s">
        <v>22</v>
      </c>
      <c r="E444" t="s">
        <v>23</v>
      </c>
      <c r="F444">
        <v>36</v>
      </c>
      <c r="G444">
        <v>201.3</v>
      </c>
      <c r="H444">
        <v>117</v>
      </c>
      <c r="I444">
        <v>34.22</v>
      </c>
      <c r="J444">
        <v>42.2</v>
      </c>
      <c r="K444">
        <v>78</v>
      </c>
      <c r="L444">
        <v>3.59</v>
      </c>
      <c r="M444">
        <v>125.7</v>
      </c>
      <c r="N444">
        <v>104</v>
      </c>
      <c r="O444">
        <v>5.66</v>
      </c>
      <c r="P444">
        <v>5.4</v>
      </c>
      <c r="Q444">
        <v>3</v>
      </c>
      <c r="R444">
        <v>1.46</v>
      </c>
      <c r="S444">
        <v>1</v>
      </c>
      <c r="T444" t="s">
        <v>22</v>
      </c>
    </row>
    <row r="445" spans="1:20">
      <c r="A445" t="s">
        <v>69</v>
      </c>
      <c r="B445">
        <v>194</v>
      </c>
      <c r="C445" t="s">
        <v>25</v>
      </c>
      <c r="D445" t="s">
        <v>22</v>
      </c>
      <c r="E445" t="s">
        <v>22</v>
      </c>
      <c r="F445">
        <v>0</v>
      </c>
      <c r="G445">
        <v>48.4</v>
      </c>
      <c r="H445">
        <v>101</v>
      </c>
      <c r="I445">
        <v>8.23</v>
      </c>
      <c r="J445">
        <v>281.10000000000002</v>
      </c>
      <c r="K445">
        <v>138</v>
      </c>
      <c r="L445">
        <v>23.89</v>
      </c>
      <c r="M445">
        <v>218.5</v>
      </c>
      <c r="N445">
        <v>87</v>
      </c>
      <c r="O445">
        <v>9.83</v>
      </c>
      <c r="P445">
        <v>18.2</v>
      </c>
      <c r="Q445">
        <v>1</v>
      </c>
      <c r="R445">
        <v>4.91</v>
      </c>
      <c r="S445">
        <v>1</v>
      </c>
      <c r="T445" t="s">
        <v>22</v>
      </c>
    </row>
    <row r="446" spans="1:20">
      <c r="A446" t="s">
        <v>55</v>
      </c>
      <c r="B446">
        <v>190</v>
      </c>
      <c r="C446" t="s">
        <v>21</v>
      </c>
      <c r="D446" t="s">
        <v>22</v>
      </c>
      <c r="E446" t="s">
        <v>23</v>
      </c>
      <c r="F446">
        <v>22</v>
      </c>
      <c r="G446">
        <v>166.5</v>
      </c>
      <c r="H446">
        <v>93</v>
      </c>
      <c r="I446">
        <v>28.31</v>
      </c>
      <c r="J446">
        <v>183</v>
      </c>
      <c r="K446">
        <v>92</v>
      </c>
      <c r="L446">
        <v>15.56</v>
      </c>
      <c r="M446">
        <v>121</v>
      </c>
      <c r="N446">
        <v>102</v>
      </c>
      <c r="O446">
        <v>5.44</v>
      </c>
      <c r="P446">
        <v>8.5</v>
      </c>
      <c r="Q446">
        <v>3</v>
      </c>
      <c r="R446">
        <v>2.2999999999999998</v>
      </c>
      <c r="S446">
        <v>0</v>
      </c>
      <c r="T446" t="s">
        <v>22</v>
      </c>
    </row>
    <row r="447" spans="1:20">
      <c r="A447" t="s">
        <v>52</v>
      </c>
      <c r="B447">
        <v>165</v>
      </c>
      <c r="C447" t="s">
        <v>21</v>
      </c>
      <c r="D447" t="s">
        <v>22</v>
      </c>
      <c r="E447" t="s">
        <v>22</v>
      </c>
      <c r="F447">
        <v>0</v>
      </c>
      <c r="G447">
        <v>216.6</v>
      </c>
      <c r="H447">
        <v>126</v>
      </c>
      <c r="I447">
        <v>36.82</v>
      </c>
      <c r="J447">
        <v>190.8</v>
      </c>
      <c r="K447">
        <v>104</v>
      </c>
      <c r="L447">
        <v>16.22</v>
      </c>
      <c r="M447">
        <v>224.7</v>
      </c>
      <c r="N447">
        <v>123</v>
      </c>
      <c r="O447">
        <v>10.11</v>
      </c>
      <c r="P447">
        <v>12.4</v>
      </c>
      <c r="Q447">
        <v>8</v>
      </c>
      <c r="R447">
        <v>3.35</v>
      </c>
      <c r="S447">
        <v>0</v>
      </c>
      <c r="T447" t="s">
        <v>22</v>
      </c>
    </row>
    <row r="448" spans="1:20">
      <c r="A448" t="s">
        <v>36</v>
      </c>
      <c r="B448">
        <v>59</v>
      </c>
      <c r="C448" t="s">
        <v>25</v>
      </c>
      <c r="D448" t="s">
        <v>22</v>
      </c>
      <c r="E448" t="s">
        <v>22</v>
      </c>
      <c r="F448">
        <v>0</v>
      </c>
      <c r="G448">
        <v>107.8</v>
      </c>
      <c r="H448">
        <v>113</v>
      </c>
      <c r="I448">
        <v>18.329999999999998</v>
      </c>
      <c r="J448">
        <v>216.6</v>
      </c>
      <c r="K448">
        <v>125</v>
      </c>
      <c r="L448">
        <v>18.41</v>
      </c>
      <c r="M448">
        <v>217.5</v>
      </c>
      <c r="N448">
        <v>92</v>
      </c>
      <c r="O448">
        <v>9.7899999999999991</v>
      </c>
      <c r="P448">
        <v>9.9</v>
      </c>
      <c r="Q448">
        <v>3</v>
      </c>
      <c r="R448">
        <v>2.67</v>
      </c>
      <c r="S448">
        <v>2</v>
      </c>
      <c r="T448" t="s">
        <v>22</v>
      </c>
    </row>
    <row r="449" spans="1:20">
      <c r="A449" t="s">
        <v>68</v>
      </c>
      <c r="B449">
        <v>47</v>
      </c>
      <c r="C449" t="s">
        <v>25</v>
      </c>
      <c r="D449" t="s">
        <v>22</v>
      </c>
      <c r="E449" t="s">
        <v>23</v>
      </c>
      <c r="F449">
        <v>28</v>
      </c>
      <c r="G449">
        <v>141.30000000000001</v>
      </c>
      <c r="H449">
        <v>94</v>
      </c>
      <c r="I449">
        <v>24.02</v>
      </c>
      <c r="J449">
        <v>168</v>
      </c>
      <c r="K449">
        <v>108</v>
      </c>
      <c r="L449">
        <v>14.28</v>
      </c>
      <c r="M449">
        <v>113.5</v>
      </c>
      <c r="N449">
        <v>84</v>
      </c>
      <c r="O449">
        <v>5.1100000000000003</v>
      </c>
      <c r="P449">
        <v>7.8</v>
      </c>
      <c r="Q449">
        <v>2</v>
      </c>
      <c r="R449">
        <v>2.11</v>
      </c>
      <c r="S449">
        <v>1</v>
      </c>
      <c r="T449" t="s">
        <v>22</v>
      </c>
    </row>
    <row r="450" spans="1:20">
      <c r="A450" t="s">
        <v>33</v>
      </c>
      <c r="B450">
        <v>150</v>
      </c>
      <c r="C450" t="s">
        <v>21</v>
      </c>
      <c r="D450" t="s">
        <v>22</v>
      </c>
      <c r="E450" t="s">
        <v>23</v>
      </c>
      <c r="F450">
        <v>29</v>
      </c>
      <c r="G450">
        <v>209.9</v>
      </c>
      <c r="H450">
        <v>77</v>
      </c>
      <c r="I450">
        <v>35.68</v>
      </c>
      <c r="J450">
        <v>158</v>
      </c>
      <c r="K450">
        <v>52</v>
      </c>
      <c r="L450">
        <v>13.43</v>
      </c>
      <c r="M450">
        <v>141.9</v>
      </c>
      <c r="N450">
        <v>113</v>
      </c>
      <c r="O450">
        <v>6.39</v>
      </c>
      <c r="P450">
        <v>6.6</v>
      </c>
      <c r="Q450">
        <v>1</v>
      </c>
      <c r="R450">
        <v>1.78</v>
      </c>
      <c r="S450">
        <v>0</v>
      </c>
      <c r="T450" t="s">
        <v>22</v>
      </c>
    </row>
    <row r="451" spans="1:20">
      <c r="A451" t="s">
        <v>60</v>
      </c>
      <c r="B451">
        <v>152</v>
      </c>
      <c r="C451" t="s">
        <v>21</v>
      </c>
      <c r="D451" t="s">
        <v>23</v>
      </c>
      <c r="E451" t="s">
        <v>23</v>
      </c>
      <c r="F451">
        <v>20</v>
      </c>
      <c r="G451">
        <v>237.5</v>
      </c>
      <c r="H451">
        <v>120</v>
      </c>
      <c r="I451">
        <v>40.380000000000003</v>
      </c>
      <c r="J451">
        <v>253.4</v>
      </c>
      <c r="K451">
        <v>94</v>
      </c>
      <c r="L451">
        <v>21.54</v>
      </c>
      <c r="M451">
        <v>265.2</v>
      </c>
      <c r="N451">
        <v>80</v>
      </c>
      <c r="O451">
        <v>11.93</v>
      </c>
      <c r="P451">
        <v>14.2</v>
      </c>
      <c r="Q451">
        <v>3</v>
      </c>
      <c r="R451">
        <v>3.83</v>
      </c>
      <c r="S451">
        <v>9</v>
      </c>
      <c r="T451" t="s">
        <v>23</v>
      </c>
    </row>
    <row r="452" spans="1:20">
      <c r="A452" t="s">
        <v>58</v>
      </c>
      <c r="B452">
        <v>26</v>
      </c>
      <c r="C452" t="s">
        <v>21</v>
      </c>
      <c r="D452" t="s">
        <v>22</v>
      </c>
      <c r="E452" t="s">
        <v>22</v>
      </c>
      <c r="F452">
        <v>0</v>
      </c>
      <c r="G452">
        <v>234.5</v>
      </c>
      <c r="H452">
        <v>109</v>
      </c>
      <c r="I452">
        <v>39.869999999999997</v>
      </c>
      <c r="J452">
        <v>216.5</v>
      </c>
      <c r="K452">
        <v>129</v>
      </c>
      <c r="L452">
        <v>18.399999999999999</v>
      </c>
      <c r="M452">
        <v>191.6</v>
      </c>
      <c r="N452">
        <v>94</v>
      </c>
      <c r="O452">
        <v>8.6199999999999992</v>
      </c>
      <c r="P452">
        <v>3.5</v>
      </c>
      <c r="Q452">
        <v>6</v>
      </c>
      <c r="R452">
        <v>0.95</v>
      </c>
      <c r="S452">
        <v>3</v>
      </c>
      <c r="T452" t="s">
        <v>22</v>
      </c>
    </row>
    <row r="453" spans="1:20">
      <c r="A453" t="s">
        <v>49</v>
      </c>
      <c r="B453">
        <v>79</v>
      </c>
      <c r="C453" t="s">
        <v>28</v>
      </c>
      <c r="D453" t="s">
        <v>22</v>
      </c>
      <c r="E453" t="s">
        <v>23</v>
      </c>
      <c r="F453">
        <v>31</v>
      </c>
      <c r="G453">
        <v>103.1</v>
      </c>
      <c r="H453">
        <v>90</v>
      </c>
      <c r="I453">
        <v>17.53</v>
      </c>
      <c r="J453">
        <v>243</v>
      </c>
      <c r="K453">
        <v>135</v>
      </c>
      <c r="L453">
        <v>20.66</v>
      </c>
      <c r="M453">
        <v>76.400000000000006</v>
      </c>
      <c r="N453">
        <v>92</v>
      </c>
      <c r="O453">
        <v>3.44</v>
      </c>
      <c r="P453">
        <v>12.2</v>
      </c>
      <c r="Q453">
        <v>8</v>
      </c>
      <c r="R453">
        <v>3.29</v>
      </c>
      <c r="S453">
        <v>3</v>
      </c>
      <c r="T453" t="s">
        <v>22</v>
      </c>
    </row>
    <row r="454" spans="1:20">
      <c r="A454" t="s">
        <v>33</v>
      </c>
      <c r="B454">
        <v>95</v>
      </c>
      <c r="C454" t="s">
        <v>28</v>
      </c>
      <c r="D454" t="s">
        <v>22</v>
      </c>
      <c r="E454" t="s">
        <v>23</v>
      </c>
      <c r="F454">
        <v>27</v>
      </c>
      <c r="G454">
        <v>129.5</v>
      </c>
      <c r="H454">
        <v>106</v>
      </c>
      <c r="I454">
        <v>22.02</v>
      </c>
      <c r="J454">
        <v>248.9</v>
      </c>
      <c r="K454">
        <v>90</v>
      </c>
      <c r="L454">
        <v>21.16</v>
      </c>
      <c r="M454">
        <v>268</v>
      </c>
      <c r="N454">
        <v>115</v>
      </c>
      <c r="O454">
        <v>12.06</v>
      </c>
      <c r="P454">
        <v>11.9</v>
      </c>
      <c r="Q454">
        <v>3</v>
      </c>
      <c r="R454">
        <v>3.21</v>
      </c>
      <c r="S454">
        <v>1</v>
      </c>
      <c r="T454" t="s">
        <v>22</v>
      </c>
    </row>
    <row r="455" spans="1:20">
      <c r="A455" t="s">
        <v>51</v>
      </c>
      <c r="B455">
        <v>69</v>
      </c>
      <c r="C455" t="s">
        <v>28</v>
      </c>
      <c r="D455" t="s">
        <v>23</v>
      </c>
      <c r="E455" t="s">
        <v>22</v>
      </c>
      <c r="F455">
        <v>0</v>
      </c>
      <c r="G455">
        <v>279.8</v>
      </c>
      <c r="H455">
        <v>90</v>
      </c>
      <c r="I455">
        <v>47.57</v>
      </c>
      <c r="J455">
        <v>248.7</v>
      </c>
      <c r="K455">
        <v>91</v>
      </c>
      <c r="L455">
        <v>21.14</v>
      </c>
      <c r="M455">
        <v>171</v>
      </c>
      <c r="N455">
        <v>118</v>
      </c>
      <c r="O455">
        <v>7.69</v>
      </c>
      <c r="P455">
        <v>8.4</v>
      </c>
      <c r="Q455">
        <v>10</v>
      </c>
      <c r="R455">
        <v>2.27</v>
      </c>
      <c r="S455">
        <v>2</v>
      </c>
      <c r="T455" t="s">
        <v>23</v>
      </c>
    </row>
    <row r="456" spans="1:20">
      <c r="A456" t="s">
        <v>64</v>
      </c>
      <c r="B456">
        <v>95</v>
      </c>
      <c r="C456" t="s">
        <v>28</v>
      </c>
      <c r="D456" t="s">
        <v>23</v>
      </c>
      <c r="E456" t="s">
        <v>23</v>
      </c>
      <c r="F456">
        <v>41</v>
      </c>
      <c r="G456">
        <v>136.80000000000001</v>
      </c>
      <c r="H456">
        <v>91</v>
      </c>
      <c r="I456">
        <v>23.26</v>
      </c>
      <c r="J456">
        <v>200.8</v>
      </c>
      <c r="K456">
        <v>61</v>
      </c>
      <c r="L456">
        <v>17.07</v>
      </c>
      <c r="M456">
        <v>133.69999999999999</v>
      </c>
      <c r="N456">
        <v>67</v>
      </c>
      <c r="O456">
        <v>6.02</v>
      </c>
      <c r="P456">
        <v>10.3</v>
      </c>
      <c r="Q456">
        <v>9</v>
      </c>
      <c r="R456">
        <v>2.78</v>
      </c>
      <c r="S456">
        <v>5</v>
      </c>
      <c r="T456" t="s">
        <v>23</v>
      </c>
    </row>
    <row r="457" spans="1:20">
      <c r="A457" t="s">
        <v>74</v>
      </c>
      <c r="B457">
        <v>31</v>
      </c>
      <c r="C457" t="s">
        <v>21</v>
      </c>
      <c r="D457" t="s">
        <v>22</v>
      </c>
      <c r="E457" t="s">
        <v>23</v>
      </c>
      <c r="F457">
        <v>31</v>
      </c>
      <c r="G457">
        <v>100.1</v>
      </c>
      <c r="H457">
        <v>54</v>
      </c>
      <c r="I457">
        <v>17.02</v>
      </c>
      <c r="J457">
        <v>246.3</v>
      </c>
      <c r="K457">
        <v>97</v>
      </c>
      <c r="L457">
        <v>20.94</v>
      </c>
      <c r="M457">
        <v>255</v>
      </c>
      <c r="N457">
        <v>131</v>
      </c>
      <c r="O457">
        <v>11.48</v>
      </c>
      <c r="P457">
        <v>5.9</v>
      </c>
      <c r="Q457">
        <v>3</v>
      </c>
      <c r="R457">
        <v>1.59</v>
      </c>
      <c r="S457">
        <v>0</v>
      </c>
      <c r="T457" t="s">
        <v>22</v>
      </c>
    </row>
    <row r="458" spans="1:20">
      <c r="A458" t="s">
        <v>26</v>
      </c>
      <c r="B458">
        <v>121</v>
      </c>
      <c r="C458" t="s">
        <v>25</v>
      </c>
      <c r="D458" t="s">
        <v>22</v>
      </c>
      <c r="E458" t="s">
        <v>23</v>
      </c>
      <c r="F458">
        <v>31</v>
      </c>
      <c r="G458">
        <v>237.1</v>
      </c>
      <c r="H458">
        <v>63</v>
      </c>
      <c r="I458">
        <v>40.31</v>
      </c>
      <c r="J458">
        <v>205.6</v>
      </c>
      <c r="K458">
        <v>117</v>
      </c>
      <c r="L458">
        <v>17.48</v>
      </c>
      <c r="M458">
        <v>196.7</v>
      </c>
      <c r="N458">
        <v>85</v>
      </c>
      <c r="O458">
        <v>8.85</v>
      </c>
      <c r="P458">
        <v>10.1</v>
      </c>
      <c r="Q458">
        <v>5</v>
      </c>
      <c r="R458">
        <v>2.73</v>
      </c>
      <c r="S458">
        <v>4</v>
      </c>
      <c r="T458" t="s">
        <v>22</v>
      </c>
    </row>
    <row r="459" spans="1:20">
      <c r="A459" t="s">
        <v>48</v>
      </c>
      <c r="B459">
        <v>44</v>
      </c>
      <c r="C459" t="s">
        <v>28</v>
      </c>
      <c r="D459" t="s">
        <v>22</v>
      </c>
      <c r="E459" t="s">
        <v>22</v>
      </c>
      <c r="F459">
        <v>0</v>
      </c>
      <c r="G459">
        <v>288.10000000000002</v>
      </c>
      <c r="H459">
        <v>112</v>
      </c>
      <c r="I459">
        <v>48.98</v>
      </c>
      <c r="J459">
        <v>258</v>
      </c>
      <c r="K459">
        <v>92</v>
      </c>
      <c r="L459">
        <v>21.93</v>
      </c>
      <c r="M459">
        <v>192.4</v>
      </c>
      <c r="N459">
        <v>90</v>
      </c>
      <c r="O459">
        <v>8.66</v>
      </c>
      <c r="P459">
        <v>10.199999999999999</v>
      </c>
      <c r="Q459">
        <v>4</v>
      </c>
      <c r="R459">
        <v>2.75</v>
      </c>
      <c r="S459">
        <v>3</v>
      </c>
      <c r="T459" t="s">
        <v>23</v>
      </c>
    </row>
    <row r="460" spans="1:20">
      <c r="A460" t="s">
        <v>69</v>
      </c>
      <c r="B460">
        <v>74</v>
      </c>
      <c r="C460" t="s">
        <v>21</v>
      </c>
      <c r="D460" t="s">
        <v>22</v>
      </c>
      <c r="E460" t="s">
        <v>23</v>
      </c>
      <c r="F460">
        <v>25</v>
      </c>
      <c r="G460">
        <v>194.6</v>
      </c>
      <c r="H460">
        <v>84</v>
      </c>
      <c r="I460">
        <v>33.08</v>
      </c>
      <c r="J460">
        <v>119.9</v>
      </c>
      <c r="K460">
        <v>103</v>
      </c>
      <c r="L460">
        <v>10.19</v>
      </c>
      <c r="M460">
        <v>175.5</v>
      </c>
      <c r="N460">
        <v>75</v>
      </c>
      <c r="O460">
        <v>7.9</v>
      </c>
      <c r="P460">
        <v>13.1</v>
      </c>
      <c r="Q460">
        <v>2</v>
      </c>
      <c r="R460">
        <v>3.54</v>
      </c>
      <c r="S460">
        <v>2</v>
      </c>
      <c r="T460" t="s">
        <v>22</v>
      </c>
    </row>
    <row r="461" spans="1:20">
      <c r="A461" t="s">
        <v>39</v>
      </c>
      <c r="B461">
        <v>58</v>
      </c>
      <c r="C461" t="s">
        <v>25</v>
      </c>
      <c r="D461" t="s">
        <v>22</v>
      </c>
      <c r="E461" t="s">
        <v>23</v>
      </c>
      <c r="F461">
        <v>20</v>
      </c>
      <c r="G461">
        <v>194.5</v>
      </c>
      <c r="H461">
        <v>110</v>
      </c>
      <c r="I461">
        <v>33.07</v>
      </c>
      <c r="J461">
        <v>213.7</v>
      </c>
      <c r="K461">
        <v>89</v>
      </c>
      <c r="L461">
        <v>18.16</v>
      </c>
      <c r="M461">
        <v>236.6</v>
      </c>
      <c r="N461">
        <v>92</v>
      </c>
      <c r="O461">
        <v>10.65</v>
      </c>
      <c r="P461">
        <v>9.5</v>
      </c>
      <c r="Q461">
        <v>2</v>
      </c>
      <c r="R461">
        <v>2.57</v>
      </c>
      <c r="S461">
        <v>1</v>
      </c>
      <c r="T461" t="s">
        <v>22</v>
      </c>
    </row>
    <row r="462" spans="1:20">
      <c r="A462" t="s">
        <v>35</v>
      </c>
      <c r="B462">
        <v>74</v>
      </c>
      <c r="C462" t="s">
        <v>25</v>
      </c>
      <c r="D462" t="s">
        <v>22</v>
      </c>
      <c r="E462" t="s">
        <v>22</v>
      </c>
      <c r="F462">
        <v>0</v>
      </c>
      <c r="G462">
        <v>174.1</v>
      </c>
      <c r="H462">
        <v>96</v>
      </c>
      <c r="I462">
        <v>29.6</v>
      </c>
      <c r="J462">
        <v>251.1</v>
      </c>
      <c r="K462">
        <v>94</v>
      </c>
      <c r="L462">
        <v>21.34</v>
      </c>
      <c r="M462">
        <v>257.60000000000002</v>
      </c>
      <c r="N462">
        <v>123</v>
      </c>
      <c r="O462">
        <v>11.59</v>
      </c>
      <c r="P462">
        <v>8.3000000000000007</v>
      </c>
      <c r="Q462">
        <v>5</v>
      </c>
      <c r="R462">
        <v>2.2400000000000002</v>
      </c>
      <c r="S462">
        <v>2</v>
      </c>
      <c r="T462" t="s">
        <v>23</v>
      </c>
    </row>
    <row r="463" spans="1:20">
      <c r="A463" t="s">
        <v>41</v>
      </c>
      <c r="B463">
        <v>125</v>
      </c>
      <c r="C463" t="s">
        <v>21</v>
      </c>
      <c r="D463" t="s">
        <v>22</v>
      </c>
      <c r="E463" t="s">
        <v>22</v>
      </c>
      <c r="F463">
        <v>0</v>
      </c>
      <c r="G463">
        <v>131.80000000000001</v>
      </c>
      <c r="H463">
        <v>97</v>
      </c>
      <c r="I463">
        <v>22.41</v>
      </c>
      <c r="J463">
        <v>136.69999999999999</v>
      </c>
      <c r="K463">
        <v>100</v>
      </c>
      <c r="L463">
        <v>11.62</v>
      </c>
      <c r="M463">
        <v>308.2</v>
      </c>
      <c r="N463">
        <v>119</v>
      </c>
      <c r="O463">
        <v>13.87</v>
      </c>
      <c r="P463">
        <v>7.7</v>
      </c>
      <c r="Q463">
        <v>6</v>
      </c>
      <c r="R463">
        <v>2.08</v>
      </c>
      <c r="S463">
        <v>2</v>
      </c>
      <c r="T463" t="s">
        <v>22</v>
      </c>
    </row>
    <row r="464" spans="1:20">
      <c r="A464" t="s">
        <v>64</v>
      </c>
      <c r="B464">
        <v>80</v>
      </c>
      <c r="C464" t="s">
        <v>21</v>
      </c>
      <c r="D464" t="s">
        <v>22</v>
      </c>
      <c r="E464" t="s">
        <v>22</v>
      </c>
      <c r="F464">
        <v>0</v>
      </c>
      <c r="G464">
        <v>160.6</v>
      </c>
      <c r="H464">
        <v>103</v>
      </c>
      <c r="I464">
        <v>27.3</v>
      </c>
      <c r="J464">
        <v>237</v>
      </c>
      <c r="K464">
        <v>109</v>
      </c>
      <c r="L464">
        <v>20.149999999999999</v>
      </c>
      <c r="M464">
        <v>245.1</v>
      </c>
      <c r="N464">
        <v>88</v>
      </c>
      <c r="O464">
        <v>11.03</v>
      </c>
      <c r="P464">
        <v>10.7</v>
      </c>
      <c r="Q464">
        <v>1</v>
      </c>
      <c r="R464">
        <v>2.89</v>
      </c>
      <c r="S464">
        <v>1</v>
      </c>
      <c r="T464" t="s">
        <v>22</v>
      </c>
    </row>
    <row r="465" spans="1:20">
      <c r="A465" t="s">
        <v>44</v>
      </c>
      <c r="B465">
        <v>99</v>
      </c>
      <c r="C465" t="s">
        <v>25</v>
      </c>
      <c r="D465" t="s">
        <v>22</v>
      </c>
      <c r="E465" t="s">
        <v>23</v>
      </c>
      <c r="F465">
        <v>28</v>
      </c>
      <c r="G465">
        <v>200.7</v>
      </c>
      <c r="H465">
        <v>88</v>
      </c>
      <c r="I465">
        <v>34.119999999999997</v>
      </c>
      <c r="J465">
        <v>264.2</v>
      </c>
      <c r="K465">
        <v>116</v>
      </c>
      <c r="L465">
        <v>22.46</v>
      </c>
      <c r="M465">
        <v>172.7</v>
      </c>
      <c r="N465">
        <v>102</v>
      </c>
      <c r="O465">
        <v>7.77</v>
      </c>
      <c r="P465">
        <v>9.1</v>
      </c>
      <c r="Q465">
        <v>5</v>
      </c>
      <c r="R465">
        <v>2.46</v>
      </c>
      <c r="S465">
        <v>1</v>
      </c>
      <c r="T465" t="s">
        <v>22</v>
      </c>
    </row>
    <row r="466" spans="1:20">
      <c r="A466" t="s">
        <v>37</v>
      </c>
      <c r="B466">
        <v>99</v>
      </c>
      <c r="C466" t="s">
        <v>21</v>
      </c>
      <c r="D466" t="s">
        <v>22</v>
      </c>
      <c r="E466" t="s">
        <v>22</v>
      </c>
      <c r="F466">
        <v>0</v>
      </c>
      <c r="G466">
        <v>145.6</v>
      </c>
      <c r="H466">
        <v>106</v>
      </c>
      <c r="I466">
        <v>24.75</v>
      </c>
      <c r="J466">
        <v>98.3</v>
      </c>
      <c r="K466">
        <v>106</v>
      </c>
      <c r="L466">
        <v>8.36</v>
      </c>
      <c r="M466">
        <v>230.8</v>
      </c>
      <c r="N466">
        <v>83</v>
      </c>
      <c r="O466">
        <v>10.39</v>
      </c>
      <c r="P466">
        <v>10.9</v>
      </c>
      <c r="Q466">
        <v>5</v>
      </c>
      <c r="R466">
        <v>2.94</v>
      </c>
      <c r="S466">
        <v>1</v>
      </c>
      <c r="T466" t="s">
        <v>22</v>
      </c>
    </row>
    <row r="467" spans="1:20">
      <c r="A467" t="s">
        <v>74</v>
      </c>
      <c r="B467">
        <v>66</v>
      </c>
      <c r="C467" t="s">
        <v>21</v>
      </c>
      <c r="D467" t="s">
        <v>22</v>
      </c>
      <c r="E467" t="s">
        <v>23</v>
      </c>
      <c r="F467">
        <v>29</v>
      </c>
      <c r="G467">
        <v>229.4</v>
      </c>
      <c r="H467">
        <v>104</v>
      </c>
      <c r="I467">
        <v>39</v>
      </c>
      <c r="J467">
        <v>257.39999999999998</v>
      </c>
      <c r="K467">
        <v>84</v>
      </c>
      <c r="L467">
        <v>21.88</v>
      </c>
      <c r="M467">
        <v>231.5</v>
      </c>
      <c r="N467">
        <v>119</v>
      </c>
      <c r="O467">
        <v>10.42</v>
      </c>
      <c r="P467">
        <v>8</v>
      </c>
      <c r="Q467">
        <v>1</v>
      </c>
      <c r="R467">
        <v>2.16</v>
      </c>
      <c r="S467">
        <v>2</v>
      </c>
      <c r="T467" t="s">
        <v>22</v>
      </c>
    </row>
    <row r="468" spans="1:20">
      <c r="A468" t="s">
        <v>66</v>
      </c>
      <c r="B468">
        <v>97</v>
      </c>
      <c r="C468" t="s">
        <v>28</v>
      </c>
      <c r="D468" t="s">
        <v>22</v>
      </c>
      <c r="E468" t="s">
        <v>22</v>
      </c>
      <c r="F468">
        <v>0</v>
      </c>
      <c r="G468">
        <v>211</v>
      </c>
      <c r="H468">
        <v>76</v>
      </c>
      <c r="I468">
        <v>35.869999999999997</v>
      </c>
      <c r="J468">
        <v>189</v>
      </c>
      <c r="K468">
        <v>100</v>
      </c>
      <c r="L468">
        <v>16.07</v>
      </c>
      <c r="M468">
        <v>123</v>
      </c>
      <c r="N468">
        <v>102</v>
      </c>
      <c r="O468">
        <v>5.54</v>
      </c>
      <c r="P468">
        <v>4.7</v>
      </c>
      <c r="Q468">
        <v>4</v>
      </c>
      <c r="R468">
        <v>1.27</v>
      </c>
      <c r="S468">
        <v>3</v>
      </c>
      <c r="T468" t="s">
        <v>22</v>
      </c>
    </row>
    <row r="469" spans="1:20">
      <c r="A469" t="s">
        <v>42</v>
      </c>
      <c r="B469">
        <v>75</v>
      </c>
      <c r="C469" t="s">
        <v>28</v>
      </c>
      <c r="D469" t="s">
        <v>22</v>
      </c>
      <c r="E469" t="s">
        <v>23</v>
      </c>
      <c r="F469">
        <v>37</v>
      </c>
      <c r="G469">
        <v>121.5</v>
      </c>
      <c r="H469">
        <v>97</v>
      </c>
      <c r="I469">
        <v>20.66</v>
      </c>
      <c r="J469">
        <v>271.39999999999998</v>
      </c>
      <c r="K469">
        <v>110</v>
      </c>
      <c r="L469">
        <v>23.07</v>
      </c>
      <c r="M469">
        <v>248.7</v>
      </c>
      <c r="N469">
        <v>97</v>
      </c>
      <c r="O469">
        <v>11.19</v>
      </c>
      <c r="P469">
        <v>11.3</v>
      </c>
      <c r="Q469">
        <v>5</v>
      </c>
      <c r="R469">
        <v>3.05</v>
      </c>
      <c r="S469">
        <v>2</v>
      </c>
      <c r="T469" t="s">
        <v>22</v>
      </c>
    </row>
    <row r="470" spans="1:20">
      <c r="A470" t="s">
        <v>49</v>
      </c>
      <c r="B470">
        <v>85</v>
      </c>
      <c r="C470" t="s">
        <v>28</v>
      </c>
      <c r="D470" t="s">
        <v>23</v>
      </c>
      <c r="E470" t="s">
        <v>22</v>
      </c>
      <c r="F470">
        <v>0</v>
      </c>
      <c r="G470">
        <v>216</v>
      </c>
      <c r="H470">
        <v>73</v>
      </c>
      <c r="I470">
        <v>36.72</v>
      </c>
      <c r="J470">
        <v>188.2</v>
      </c>
      <c r="K470">
        <v>117</v>
      </c>
      <c r="L470">
        <v>16</v>
      </c>
      <c r="M470">
        <v>147.1</v>
      </c>
      <c r="N470">
        <v>98</v>
      </c>
      <c r="O470">
        <v>6.62</v>
      </c>
      <c r="P470">
        <v>3.6</v>
      </c>
      <c r="Q470">
        <v>7</v>
      </c>
      <c r="R470">
        <v>0.97</v>
      </c>
      <c r="S470">
        <v>2</v>
      </c>
      <c r="T470" t="s">
        <v>22</v>
      </c>
    </row>
    <row r="471" spans="1:20">
      <c r="A471" t="s">
        <v>32</v>
      </c>
      <c r="B471">
        <v>108</v>
      </c>
      <c r="C471" t="s">
        <v>28</v>
      </c>
      <c r="D471" t="s">
        <v>22</v>
      </c>
      <c r="E471" t="s">
        <v>22</v>
      </c>
      <c r="F471">
        <v>0</v>
      </c>
      <c r="G471">
        <v>293</v>
      </c>
      <c r="H471">
        <v>88</v>
      </c>
      <c r="I471">
        <v>49.81</v>
      </c>
      <c r="J471">
        <v>160.6</v>
      </c>
      <c r="K471">
        <v>101</v>
      </c>
      <c r="L471">
        <v>13.65</v>
      </c>
      <c r="M471">
        <v>143.9</v>
      </c>
      <c r="N471">
        <v>87</v>
      </c>
      <c r="O471">
        <v>6.48</v>
      </c>
      <c r="P471">
        <v>10</v>
      </c>
      <c r="Q471">
        <v>6</v>
      </c>
      <c r="R471">
        <v>2.7</v>
      </c>
      <c r="S471">
        <v>2</v>
      </c>
      <c r="T471" t="s">
        <v>22</v>
      </c>
    </row>
    <row r="472" spans="1:20">
      <c r="A472" t="s">
        <v>54</v>
      </c>
      <c r="B472">
        <v>51</v>
      </c>
      <c r="C472" t="s">
        <v>28</v>
      </c>
      <c r="D472" t="s">
        <v>22</v>
      </c>
      <c r="E472" t="s">
        <v>22</v>
      </c>
      <c r="F472">
        <v>0</v>
      </c>
      <c r="G472">
        <v>181.5</v>
      </c>
      <c r="H472">
        <v>108</v>
      </c>
      <c r="I472">
        <v>30.86</v>
      </c>
      <c r="J472">
        <v>196.9</v>
      </c>
      <c r="K472">
        <v>87</v>
      </c>
      <c r="L472">
        <v>16.739999999999998</v>
      </c>
      <c r="M472">
        <v>187.2</v>
      </c>
      <c r="N472">
        <v>119</v>
      </c>
      <c r="O472">
        <v>8.42</v>
      </c>
      <c r="P472">
        <v>10.3</v>
      </c>
      <c r="Q472">
        <v>2</v>
      </c>
      <c r="R472">
        <v>2.78</v>
      </c>
      <c r="S472">
        <v>1</v>
      </c>
      <c r="T472" t="s">
        <v>22</v>
      </c>
    </row>
    <row r="473" spans="1:20">
      <c r="A473" t="s">
        <v>60</v>
      </c>
      <c r="B473">
        <v>186</v>
      </c>
      <c r="C473" t="s">
        <v>21</v>
      </c>
      <c r="D473" t="s">
        <v>22</v>
      </c>
      <c r="E473" t="s">
        <v>23</v>
      </c>
      <c r="F473">
        <v>26</v>
      </c>
      <c r="G473">
        <v>74.3</v>
      </c>
      <c r="H473">
        <v>107</v>
      </c>
      <c r="I473">
        <v>12.63</v>
      </c>
      <c r="J473">
        <v>177.3</v>
      </c>
      <c r="K473">
        <v>116</v>
      </c>
      <c r="L473">
        <v>15.07</v>
      </c>
      <c r="M473">
        <v>296.3</v>
      </c>
      <c r="N473">
        <v>90</v>
      </c>
      <c r="O473">
        <v>13.33</v>
      </c>
      <c r="P473">
        <v>14.5</v>
      </c>
      <c r="Q473">
        <v>3</v>
      </c>
      <c r="R473">
        <v>3.92</v>
      </c>
      <c r="S473">
        <v>2</v>
      </c>
      <c r="T473" t="s">
        <v>22</v>
      </c>
    </row>
    <row r="474" spans="1:20">
      <c r="A474" t="s">
        <v>51</v>
      </c>
      <c r="B474">
        <v>44</v>
      </c>
      <c r="C474" t="s">
        <v>21</v>
      </c>
      <c r="D474" t="s">
        <v>23</v>
      </c>
      <c r="E474" t="s">
        <v>22</v>
      </c>
      <c r="F474">
        <v>0</v>
      </c>
      <c r="G474">
        <v>62.3</v>
      </c>
      <c r="H474">
        <v>92</v>
      </c>
      <c r="I474">
        <v>10.59</v>
      </c>
      <c r="J474">
        <v>275</v>
      </c>
      <c r="K474">
        <v>82</v>
      </c>
      <c r="L474">
        <v>23.38</v>
      </c>
      <c r="M474">
        <v>138.69999999999999</v>
      </c>
      <c r="N474">
        <v>108</v>
      </c>
      <c r="O474">
        <v>6.24</v>
      </c>
      <c r="P474">
        <v>10.8</v>
      </c>
      <c r="Q474">
        <v>3</v>
      </c>
      <c r="R474">
        <v>2.92</v>
      </c>
      <c r="S474">
        <v>1</v>
      </c>
      <c r="T474" t="s">
        <v>22</v>
      </c>
    </row>
    <row r="475" spans="1:20">
      <c r="A475" t="s">
        <v>40</v>
      </c>
      <c r="B475">
        <v>64</v>
      </c>
      <c r="C475" t="s">
        <v>25</v>
      </c>
      <c r="D475" t="s">
        <v>22</v>
      </c>
      <c r="E475" t="s">
        <v>23</v>
      </c>
      <c r="F475">
        <v>31</v>
      </c>
      <c r="G475">
        <v>228.6</v>
      </c>
      <c r="H475">
        <v>88</v>
      </c>
      <c r="I475">
        <v>38.86</v>
      </c>
      <c r="J475">
        <v>248.5</v>
      </c>
      <c r="K475">
        <v>109</v>
      </c>
      <c r="L475">
        <v>21.12</v>
      </c>
      <c r="M475">
        <v>167.1</v>
      </c>
      <c r="N475">
        <v>124</v>
      </c>
      <c r="O475">
        <v>7.52</v>
      </c>
      <c r="P475">
        <v>9</v>
      </c>
      <c r="Q475">
        <v>1</v>
      </c>
      <c r="R475">
        <v>2.4300000000000002</v>
      </c>
      <c r="S475">
        <v>3</v>
      </c>
      <c r="T475" t="s">
        <v>22</v>
      </c>
    </row>
    <row r="476" spans="1:20">
      <c r="A476" t="s">
        <v>31</v>
      </c>
      <c r="B476">
        <v>44</v>
      </c>
      <c r="C476" t="s">
        <v>28</v>
      </c>
      <c r="D476" t="s">
        <v>22</v>
      </c>
      <c r="E476" t="s">
        <v>22</v>
      </c>
      <c r="F476">
        <v>0</v>
      </c>
      <c r="G476">
        <v>228.1</v>
      </c>
      <c r="H476">
        <v>121</v>
      </c>
      <c r="I476">
        <v>38.78</v>
      </c>
      <c r="J476">
        <v>276.5</v>
      </c>
      <c r="K476">
        <v>79</v>
      </c>
      <c r="L476">
        <v>23.5</v>
      </c>
      <c r="M476">
        <v>279.8</v>
      </c>
      <c r="N476">
        <v>77</v>
      </c>
      <c r="O476">
        <v>12.59</v>
      </c>
      <c r="P476">
        <v>9.9</v>
      </c>
      <c r="Q476">
        <v>5</v>
      </c>
      <c r="R476">
        <v>2.67</v>
      </c>
      <c r="S476">
        <v>2</v>
      </c>
      <c r="T476" t="s">
        <v>23</v>
      </c>
    </row>
    <row r="477" spans="1:20">
      <c r="A477" t="s">
        <v>57</v>
      </c>
      <c r="B477">
        <v>114</v>
      </c>
      <c r="C477" t="s">
        <v>21</v>
      </c>
      <c r="D477" t="s">
        <v>22</v>
      </c>
      <c r="E477" t="s">
        <v>23</v>
      </c>
      <c r="F477">
        <v>36</v>
      </c>
      <c r="G477">
        <v>309.89999999999998</v>
      </c>
      <c r="H477">
        <v>90</v>
      </c>
      <c r="I477">
        <v>52.68</v>
      </c>
      <c r="J477">
        <v>200.3</v>
      </c>
      <c r="K477">
        <v>89</v>
      </c>
      <c r="L477">
        <v>17.03</v>
      </c>
      <c r="M477">
        <v>183.5</v>
      </c>
      <c r="N477">
        <v>105</v>
      </c>
      <c r="O477">
        <v>8.26</v>
      </c>
      <c r="P477">
        <v>14.2</v>
      </c>
      <c r="Q477">
        <v>2</v>
      </c>
      <c r="R477">
        <v>3.83</v>
      </c>
      <c r="S477">
        <v>1</v>
      </c>
      <c r="T477" t="s">
        <v>22</v>
      </c>
    </row>
    <row r="478" spans="1:20">
      <c r="A478" t="s">
        <v>52</v>
      </c>
      <c r="B478">
        <v>110</v>
      </c>
      <c r="C478" t="s">
        <v>25</v>
      </c>
      <c r="D478" t="s">
        <v>22</v>
      </c>
      <c r="E478" t="s">
        <v>22</v>
      </c>
      <c r="F478">
        <v>0</v>
      </c>
      <c r="G478">
        <v>149.80000000000001</v>
      </c>
      <c r="H478">
        <v>112</v>
      </c>
      <c r="I478">
        <v>25.47</v>
      </c>
      <c r="J478">
        <v>180</v>
      </c>
      <c r="K478">
        <v>93</v>
      </c>
      <c r="L478">
        <v>15.3</v>
      </c>
      <c r="M478">
        <v>140</v>
      </c>
      <c r="N478">
        <v>119</v>
      </c>
      <c r="O478">
        <v>6.3</v>
      </c>
      <c r="P478">
        <v>11.7</v>
      </c>
      <c r="Q478">
        <v>4</v>
      </c>
      <c r="R478">
        <v>3.16</v>
      </c>
      <c r="S478">
        <v>2</v>
      </c>
      <c r="T478" t="s">
        <v>22</v>
      </c>
    </row>
    <row r="479" spans="1:20">
      <c r="A479" t="s">
        <v>41</v>
      </c>
      <c r="B479">
        <v>90</v>
      </c>
      <c r="C479" t="s">
        <v>25</v>
      </c>
      <c r="D479" t="s">
        <v>22</v>
      </c>
      <c r="E479" t="s">
        <v>23</v>
      </c>
      <c r="F479">
        <v>30</v>
      </c>
      <c r="G479">
        <v>183.8</v>
      </c>
      <c r="H479">
        <v>76</v>
      </c>
      <c r="I479">
        <v>31.25</v>
      </c>
      <c r="J479">
        <v>229.7</v>
      </c>
      <c r="K479">
        <v>95</v>
      </c>
      <c r="L479">
        <v>19.52</v>
      </c>
      <c r="M479">
        <v>144.1</v>
      </c>
      <c r="N479">
        <v>124</v>
      </c>
      <c r="O479">
        <v>6.48</v>
      </c>
      <c r="P479">
        <v>7.7</v>
      </c>
      <c r="Q479">
        <v>3</v>
      </c>
      <c r="R479">
        <v>2.08</v>
      </c>
      <c r="S479">
        <v>1</v>
      </c>
      <c r="T479" t="s">
        <v>22</v>
      </c>
    </row>
    <row r="480" spans="1:20">
      <c r="A480" t="s">
        <v>74</v>
      </c>
      <c r="B480">
        <v>72</v>
      </c>
      <c r="C480" t="s">
        <v>25</v>
      </c>
      <c r="D480" t="s">
        <v>22</v>
      </c>
      <c r="E480" t="s">
        <v>23</v>
      </c>
      <c r="F480">
        <v>21</v>
      </c>
      <c r="G480">
        <v>186.7</v>
      </c>
      <c r="H480">
        <v>108</v>
      </c>
      <c r="I480">
        <v>31.74</v>
      </c>
      <c r="J480">
        <v>335</v>
      </c>
      <c r="K480">
        <v>86</v>
      </c>
      <c r="L480">
        <v>28.48</v>
      </c>
      <c r="M480">
        <v>187.2</v>
      </c>
      <c r="N480">
        <v>119</v>
      </c>
      <c r="O480">
        <v>8.42</v>
      </c>
      <c r="P480">
        <v>16.5</v>
      </c>
      <c r="Q480">
        <v>4</v>
      </c>
      <c r="R480">
        <v>4.46</v>
      </c>
      <c r="S480">
        <v>1</v>
      </c>
      <c r="T480" t="s">
        <v>22</v>
      </c>
    </row>
    <row r="481" spans="1:20">
      <c r="A481" t="s">
        <v>32</v>
      </c>
      <c r="B481">
        <v>113</v>
      </c>
      <c r="C481" t="s">
        <v>21</v>
      </c>
      <c r="D481" t="s">
        <v>22</v>
      </c>
      <c r="E481" t="s">
        <v>22</v>
      </c>
      <c r="F481">
        <v>0</v>
      </c>
      <c r="G481">
        <v>209.4</v>
      </c>
      <c r="H481">
        <v>151</v>
      </c>
      <c r="I481">
        <v>35.6</v>
      </c>
      <c r="J481">
        <v>347.3</v>
      </c>
      <c r="K481">
        <v>113</v>
      </c>
      <c r="L481">
        <v>29.52</v>
      </c>
      <c r="M481">
        <v>246</v>
      </c>
      <c r="N481">
        <v>116</v>
      </c>
      <c r="O481">
        <v>11.07</v>
      </c>
      <c r="P481">
        <v>7.4</v>
      </c>
      <c r="Q481">
        <v>2</v>
      </c>
      <c r="R481">
        <v>2</v>
      </c>
      <c r="S481">
        <v>1</v>
      </c>
      <c r="T481" t="s">
        <v>23</v>
      </c>
    </row>
    <row r="482" spans="1:20">
      <c r="A482" t="s">
        <v>73</v>
      </c>
      <c r="B482">
        <v>171</v>
      </c>
      <c r="C482" t="s">
        <v>21</v>
      </c>
      <c r="D482" t="s">
        <v>22</v>
      </c>
      <c r="E482" t="s">
        <v>23</v>
      </c>
      <c r="F482">
        <v>25</v>
      </c>
      <c r="G482">
        <v>223.2</v>
      </c>
      <c r="H482">
        <v>77</v>
      </c>
      <c r="I482">
        <v>37.94</v>
      </c>
      <c r="J482">
        <v>183.2</v>
      </c>
      <c r="K482">
        <v>118</v>
      </c>
      <c r="L482">
        <v>15.57</v>
      </c>
      <c r="M482">
        <v>150.80000000000001</v>
      </c>
      <c r="N482">
        <v>90</v>
      </c>
      <c r="O482">
        <v>6.79</v>
      </c>
      <c r="P482">
        <v>10.199999999999999</v>
      </c>
      <c r="Q482">
        <v>3</v>
      </c>
      <c r="R482">
        <v>2.75</v>
      </c>
      <c r="S482">
        <v>3</v>
      </c>
      <c r="T482" t="s">
        <v>22</v>
      </c>
    </row>
    <row r="483" spans="1:20">
      <c r="A483" t="s">
        <v>61</v>
      </c>
      <c r="B483">
        <v>104</v>
      </c>
      <c r="C483" t="s">
        <v>21</v>
      </c>
      <c r="D483" t="s">
        <v>22</v>
      </c>
      <c r="E483" t="s">
        <v>22</v>
      </c>
      <c r="F483">
        <v>0</v>
      </c>
      <c r="G483">
        <v>164.2</v>
      </c>
      <c r="H483">
        <v>109</v>
      </c>
      <c r="I483">
        <v>27.91</v>
      </c>
      <c r="J483">
        <v>155.4</v>
      </c>
      <c r="K483">
        <v>90</v>
      </c>
      <c r="L483">
        <v>13.21</v>
      </c>
      <c r="M483">
        <v>168.9</v>
      </c>
      <c r="N483">
        <v>117</v>
      </c>
      <c r="O483">
        <v>7.6</v>
      </c>
      <c r="P483">
        <v>10.7</v>
      </c>
      <c r="Q483">
        <v>8</v>
      </c>
      <c r="R483">
        <v>2.89</v>
      </c>
      <c r="S483">
        <v>1</v>
      </c>
      <c r="T483" t="s">
        <v>22</v>
      </c>
    </row>
    <row r="484" spans="1:20">
      <c r="A484" t="s">
        <v>66</v>
      </c>
      <c r="B484">
        <v>165</v>
      </c>
      <c r="C484" t="s">
        <v>25</v>
      </c>
      <c r="D484" t="s">
        <v>22</v>
      </c>
      <c r="E484" t="s">
        <v>22</v>
      </c>
      <c r="F484">
        <v>0</v>
      </c>
      <c r="G484">
        <v>150.5</v>
      </c>
      <c r="H484">
        <v>75</v>
      </c>
      <c r="I484">
        <v>25.59</v>
      </c>
      <c r="J484">
        <v>193.1</v>
      </c>
      <c r="K484">
        <v>93</v>
      </c>
      <c r="L484">
        <v>16.41</v>
      </c>
      <c r="M484">
        <v>311.60000000000002</v>
      </c>
      <c r="N484">
        <v>93</v>
      </c>
      <c r="O484">
        <v>14.02</v>
      </c>
      <c r="P484">
        <v>10.3</v>
      </c>
      <c r="Q484">
        <v>2</v>
      </c>
      <c r="R484">
        <v>2.78</v>
      </c>
      <c r="S484">
        <v>1</v>
      </c>
      <c r="T484" t="s">
        <v>22</v>
      </c>
    </row>
    <row r="485" spans="1:20">
      <c r="A485" t="s">
        <v>57</v>
      </c>
      <c r="B485">
        <v>104</v>
      </c>
      <c r="C485" t="s">
        <v>28</v>
      </c>
      <c r="D485" t="s">
        <v>22</v>
      </c>
      <c r="E485" t="s">
        <v>22</v>
      </c>
      <c r="F485">
        <v>0</v>
      </c>
      <c r="G485">
        <v>234.2</v>
      </c>
      <c r="H485">
        <v>128</v>
      </c>
      <c r="I485">
        <v>39.81</v>
      </c>
      <c r="J485">
        <v>293.10000000000002</v>
      </c>
      <c r="K485">
        <v>92</v>
      </c>
      <c r="L485">
        <v>24.91</v>
      </c>
      <c r="M485">
        <v>183.9</v>
      </c>
      <c r="N485">
        <v>79</v>
      </c>
      <c r="O485">
        <v>8.2799999999999994</v>
      </c>
      <c r="P485">
        <v>9.8000000000000007</v>
      </c>
      <c r="Q485">
        <v>6</v>
      </c>
      <c r="R485">
        <v>2.65</v>
      </c>
      <c r="S485">
        <v>0</v>
      </c>
      <c r="T485" t="s">
        <v>23</v>
      </c>
    </row>
    <row r="486" spans="1:20">
      <c r="A486" t="s">
        <v>50</v>
      </c>
      <c r="B486">
        <v>110</v>
      </c>
      <c r="C486" t="s">
        <v>25</v>
      </c>
      <c r="D486" t="s">
        <v>22</v>
      </c>
      <c r="E486" t="s">
        <v>22</v>
      </c>
      <c r="F486">
        <v>0</v>
      </c>
      <c r="G486">
        <v>55.3</v>
      </c>
      <c r="H486">
        <v>102</v>
      </c>
      <c r="I486">
        <v>9.4</v>
      </c>
      <c r="J486">
        <v>164.7</v>
      </c>
      <c r="K486">
        <v>124</v>
      </c>
      <c r="L486">
        <v>14</v>
      </c>
      <c r="M486">
        <v>200.7</v>
      </c>
      <c r="N486">
        <v>108</v>
      </c>
      <c r="O486">
        <v>9.0299999999999994</v>
      </c>
      <c r="P486">
        <v>10.199999999999999</v>
      </c>
      <c r="Q486">
        <v>5</v>
      </c>
      <c r="R486">
        <v>2.75</v>
      </c>
      <c r="S486">
        <v>1</v>
      </c>
      <c r="T486" t="s">
        <v>22</v>
      </c>
    </row>
    <row r="487" spans="1:20">
      <c r="A487" t="s">
        <v>39</v>
      </c>
      <c r="B487">
        <v>90</v>
      </c>
      <c r="C487" t="s">
        <v>25</v>
      </c>
      <c r="D487" t="s">
        <v>23</v>
      </c>
      <c r="E487" t="s">
        <v>22</v>
      </c>
      <c r="F487">
        <v>0</v>
      </c>
      <c r="G487">
        <v>221.8</v>
      </c>
      <c r="H487">
        <v>97</v>
      </c>
      <c r="I487">
        <v>37.71</v>
      </c>
      <c r="J487">
        <v>203.8</v>
      </c>
      <c r="K487">
        <v>134</v>
      </c>
      <c r="L487">
        <v>17.32</v>
      </c>
      <c r="M487">
        <v>215.8</v>
      </c>
      <c r="N487">
        <v>154</v>
      </c>
      <c r="O487">
        <v>9.7100000000000009</v>
      </c>
      <c r="P487">
        <v>8.4</v>
      </c>
      <c r="Q487">
        <v>4</v>
      </c>
      <c r="R487">
        <v>2.27</v>
      </c>
      <c r="S487">
        <v>1</v>
      </c>
      <c r="T487" t="s">
        <v>22</v>
      </c>
    </row>
    <row r="488" spans="1:20">
      <c r="A488" t="s">
        <v>46</v>
      </c>
      <c r="B488">
        <v>114</v>
      </c>
      <c r="C488" t="s">
        <v>21</v>
      </c>
      <c r="D488" t="s">
        <v>22</v>
      </c>
      <c r="E488" t="s">
        <v>22</v>
      </c>
      <c r="F488">
        <v>0</v>
      </c>
      <c r="G488">
        <v>169.6</v>
      </c>
      <c r="H488">
        <v>85</v>
      </c>
      <c r="I488">
        <v>28.83</v>
      </c>
      <c r="J488">
        <v>58.9</v>
      </c>
      <c r="K488">
        <v>86</v>
      </c>
      <c r="L488">
        <v>5.01</v>
      </c>
      <c r="M488">
        <v>179.3</v>
      </c>
      <c r="N488">
        <v>124</v>
      </c>
      <c r="O488">
        <v>8.07</v>
      </c>
      <c r="P488">
        <v>7.4</v>
      </c>
      <c r="Q488">
        <v>8</v>
      </c>
      <c r="R488">
        <v>2</v>
      </c>
      <c r="S488">
        <v>1</v>
      </c>
      <c r="T488" t="s">
        <v>22</v>
      </c>
    </row>
    <row r="489" spans="1:20">
      <c r="A489" t="s">
        <v>26</v>
      </c>
      <c r="B489">
        <v>101</v>
      </c>
      <c r="C489" t="s">
        <v>25</v>
      </c>
      <c r="D489" t="s">
        <v>22</v>
      </c>
      <c r="E489" t="s">
        <v>22</v>
      </c>
      <c r="F489">
        <v>0</v>
      </c>
      <c r="G489">
        <v>89.7</v>
      </c>
      <c r="H489">
        <v>118</v>
      </c>
      <c r="I489">
        <v>15.25</v>
      </c>
      <c r="J489">
        <v>260.10000000000002</v>
      </c>
      <c r="K489">
        <v>79</v>
      </c>
      <c r="L489">
        <v>22.11</v>
      </c>
      <c r="M489">
        <v>170.1</v>
      </c>
      <c r="N489">
        <v>93</v>
      </c>
      <c r="O489">
        <v>7.65</v>
      </c>
      <c r="P489">
        <v>13.5</v>
      </c>
      <c r="Q489">
        <v>11</v>
      </c>
      <c r="R489">
        <v>3.65</v>
      </c>
      <c r="S489">
        <v>5</v>
      </c>
      <c r="T489" t="s">
        <v>23</v>
      </c>
    </row>
    <row r="490" spans="1:20">
      <c r="A490" t="s">
        <v>51</v>
      </c>
      <c r="B490">
        <v>117</v>
      </c>
      <c r="C490" t="s">
        <v>25</v>
      </c>
      <c r="D490" t="s">
        <v>22</v>
      </c>
      <c r="E490" t="s">
        <v>23</v>
      </c>
      <c r="F490">
        <v>14</v>
      </c>
      <c r="G490">
        <v>80.2</v>
      </c>
      <c r="H490">
        <v>81</v>
      </c>
      <c r="I490">
        <v>13.63</v>
      </c>
      <c r="J490">
        <v>219</v>
      </c>
      <c r="K490">
        <v>103</v>
      </c>
      <c r="L490">
        <v>18.62</v>
      </c>
      <c r="M490">
        <v>122.6</v>
      </c>
      <c r="N490">
        <v>102</v>
      </c>
      <c r="O490">
        <v>5.52</v>
      </c>
      <c r="P490">
        <v>8.6</v>
      </c>
      <c r="Q490">
        <v>2</v>
      </c>
      <c r="R490">
        <v>2.3199999999999998</v>
      </c>
      <c r="S490">
        <v>1</v>
      </c>
      <c r="T490" t="s">
        <v>22</v>
      </c>
    </row>
    <row r="491" spans="1:20">
      <c r="A491" t="s">
        <v>73</v>
      </c>
      <c r="B491">
        <v>82</v>
      </c>
      <c r="C491" t="s">
        <v>25</v>
      </c>
      <c r="D491" t="s">
        <v>22</v>
      </c>
      <c r="E491" t="s">
        <v>22</v>
      </c>
      <c r="F491">
        <v>0</v>
      </c>
      <c r="G491">
        <v>125.7</v>
      </c>
      <c r="H491">
        <v>96</v>
      </c>
      <c r="I491">
        <v>21.37</v>
      </c>
      <c r="J491">
        <v>207.6</v>
      </c>
      <c r="K491">
        <v>137</v>
      </c>
      <c r="L491">
        <v>17.649999999999999</v>
      </c>
      <c r="M491">
        <v>183.1</v>
      </c>
      <c r="N491">
        <v>103</v>
      </c>
      <c r="O491">
        <v>8.24</v>
      </c>
      <c r="P491">
        <v>12.9</v>
      </c>
      <c r="Q491">
        <v>2</v>
      </c>
      <c r="R491">
        <v>3.48</v>
      </c>
      <c r="S491">
        <v>1</v>
      </c>
      <c r="T491" t="s">
        <v>22</v>
      </c>
    </row>
    <row r="492" spans="1:20">
      <c r="A492" t="s">
        <v>26</v>
      </c>
      <c r="B492">
        <v>92</v>
      </c>
      <c r="C492" t="s">
        <v>28</v>
      </c>
      <c r="D492" t="s">
        <v>22</v>
      </c>
      <c r="E492" t="s">
        <v>22</v>
      </c>
      <c r="F492">
        <v>0</v>
      </c>
      <c r="G492">
        <v>176.3</v>
      </c>
      <c r="H492">
        <v>85</v>
      </c>
      <c r="I492">
        <v>29.97</v>
      </c>
      <c r="J492">
        <v>93.4</v>
      </c>
      <c r="K492">
        <v>125</v>
      </c>
      <c r="L492">
        <v>7.94</v>
      </c>
      <c r="M492">
        <v>207.2</v>
      </c>
      <c r="N492">
        <v>107</v>
      </c>
      <c r="O492">
        <v>9.32</v>
      </c>
      <c r="P492">
        <v>9.6</v>
      </c>
      <c r="Q492">
        <v>1</v>
      </c>
      <c r="R492">
        <v>2.59</v>
      </c>
      <c r="S492">
        <v>2</v>
      </c>
      <c r="T492" t="s">
        <v>22</v>
      </c>
    </row>
    <row r="493" spans="1:20">
      <c r="A493" t="s">
        <v>66</v>
      </c>
      <c r="B493">
        <v>82</v>
      </c>
      <c r="C493" t="s">
        <v>28</v>
      </c>
      <c r="D493" t="s">
        <v>22</v>
      </c>
      <c r="E493" t="s">
        <v>23</v>
      </c>
      <c r="F493">
        <v>29</v>
      </c>
      <c r="G493">
        <v>207.2</v>
      </c>
      <c r="H493">
        <v>111</v>
      </c>
      <c r="I493">
        <v>35.22</v>
      </c>
      <c r="J493">
        <v>254.1</v>
      </c>
      <c r="K493">
        <v>137</v>
      </c>
      <c r="L493">
        <v>21.6</v>
      </c>
      <c r="M493">
        <v>169.3</v>
      </c>
      <c r="N493">
        <v>92</v>
      </c>
      <c r="O493">
        <v>7.62</v>
      </c>
      <c r="P493">
        <v>9.5</v>
      </c>
      <c r="Q493">
        <v>5</v>
      </c>
      <c r="R493">
        <v>2.57</v>
      </c>
      <c r="S493">
        <v>2</v>
      </c>
      <c r="T493" t="s">
        <v>22</v>
      </c>
    </row>
    <row r="494" spans="1:20">
      <c r="A494" t="s">
        <v>31</v>
      </c>
      <c r="B494">
        <v>90</v>
      </c>
      <c r="C494" t="s">
        <v>21</v>
      </c>
      <c r="D494" t="s">
        <v>22</v>
      </c>
      <c r="E494" t="s">
        <v>22</v>
      </c>
      <c r="F494">
        <v>0</v>
      </c>
      <c r="G494">
        <v>205.7</v>
      </c>
      <c r="H494">
        <v>138</v>
      </c>
      <c r="I494">
        <v>34.97</v>
      </c>
      <c r="J494">
        <v>161.9</v>
      </c>
      <c r="K494">
        <v>83</v>
      </c>
      <c r="L494">
        <v>13.76</v>
      </c>
      <c r="M494">
        <v>269.7</v>
      </c>
      <c r="N494">
        <v>104</v>
      </c>
      <c r="O494">
        <v>12.14</v>
      </c>
      <c r="P494">
        <v>12.5</v>
      </c>
      <c r="Q494">
        <v>6</v>
      </c>
      <c r="R494">
        <v>3.38</v>
      </c>
      <c r="S494">
        <v>2</v>
      </c>
      <c r="T494" t="s">
        <v>22</v>
      </c>
    </row>
    <row r="495" spans="1:20">
      <c r="A495" t="s">
        <v>60</v>
      </c>
      <c r="B495">
        <v>124</v>
      </c>
      <c r="C495" t="s">
        <v>28</v>
      </c>
      <c r="D495" t="s">
        <v>22</v>
      </c>
      <c r="E495" t="s">
        <v>22</v>
      </c>
      <c r="F495">
        <v>0</v>
      </c>
      <c r="G495">
        <v>157.5</v>
      </c>
      <c r="H495">
        <v>70</v>
      </c>
      <c r="I495">
        <v>26.78</v>
      </c>
      <c r="J495">
        <v>130.69999999999999</v>
      </c>
      <c r="K495">
        <v>79</v>
      </c>
      <c r="L495">
        <v>11.11</v>
      </c>
      <c r="M495">
        <v>193.4</v>
      </c>
      <c r="N495">
        <v>98</v>
      </c>
      <c r="O495">
        <v>8.6999999999999993</v>
      </c>
      <c r="P495">
        <v>9.6</v>
      </c>
      <c r="Q495">
        <v>4</v>
      </c>
      <c r="R495">
        <v>2.59</v>
      </c>
      <c r="S495">
        <v>3</v>
      </c>
      <c r="T495" t="s">
        <v>22</v>
      </c>
    </row>
    <row r="496" spans="1:20">
      <c r="A496" t="s">
        <v>36</v>
      </c>
      <c r="B496">
        <v>39</v>
      </c>
      <c r="C496" t="s">
        <v>25</v>
      </c>
      <c r="D496" t="s">
        <v>22</v>
      </c>
      <c r="E496" t="s">
        <v>22</v>
      </c>
      <c r="F496">
        <v>0</v>
      </c>
      <c r="G496">
        <v>160.4</v>
      </c>
      <c r="H496">
        <v>68</v>
      </c>
      <c r="I496">
        <v>27.27</v>
      </c>
      <c r="J496">
        <v>102.6</v>
      </c>
      <c r="K496">
        <v>103</v>
      </c>
      <c r="L496">
        <v>8.7200000000000006</v>
      </c>
      <c r="M496">
        <v>235.3</v>
      </c>
      <c r="N496">
        <v>106</v>
      </c>
      <c r="O496">
        <v>10.59</v>
      </c>
      <c r="P496">
        <v>9.1</v>
      </c>
      <c r="Q496">
        <v>5</v>
      </c>
      <c r="R496">
        <v>2.46</v>
      </c>
      <c r="S496">
        <v>2</v>
      </c>
      <c r="T496" t="s">
        <v>22</v>
      </c>
    </row>
    <row r="497" spans="1:20">
      <c r="A497" t="s">
        <v>20</v>
      </c>
      <c r="B497">
        <v>75</v>
      </c>
      <c r="C497" t="s">
        <v>28</v>
      </c>
      <c r="D497" t="s">
        <v>22</v>
      </c>
      <c r="E497" t="s">
        <v>23</v>
      </c>
      <c r="F497">
        <v>46</v>
      </c>
      <c r="G497">
        <v>214.1</v>
      </c>
      <c r="H497">
        <v>62</v>
      </c>
      <c r="I497">
        <v>36.4</v>
      </c>
      <c r="J497">
        <v>200.9</v>
      </c>
      <c r="K497">
        <v>111</v>
      </c>
      <c r="L497">
        <v>17.079999999999998</v>
      </c>
      <c r="M497">
        <v>246.8</v>
      </c>
      <c r="N497">
        <v>126</v>
      </c>
      <c r="O497">
        <v>11.11</v>
      </c>
      <c r="P497">
        <v>9.1999999999999993</v>
      </c>
      <c r="Q497">
        <v>6</v>
      </c>
      <c r="R497">
        <v>2.48</v>
      </c>
      <c r="S497">
        <v>0</v>
      </c>
      <c r="T497" t="s">
        <v>22</v>
      </c>
    </row>
    <row r="498" spans="1:20">
      <c r="A498" t="s">
        <v>53</v>
      </c>
      <c r="B498">
        <v>102</v>
      </c>
      <c r="C498" t="s">
        <v>28</v>
      </c>
      <c r="D498" t="s">
        <v>22</v>
      </c>
      <c r="E498" t="s">
        <v>22</v>
      </c>
      <c r="F498">
        <v>0</v>
      </c>
      <c r="G498">
        <v>102.6</v>
      </c>
      <c r="H498">
        <v>89</v>
      </c>
      <c r="I498">
        <v>17.440000000000001</v>
      </c>
      <c r="J498">
        <v>246</v>
      </c>
      <c r="K498">
        <v>77</v>
      </c>
      <c r="L498">
        <v>20.91</v>
      </c>
      <c r="M498">
        <v>170.5</v>
      </c>
      <c r="N498">
        <v>140</v>
      </c>
      <c r="O498">
        <v>7.67</v>
      </c>
      <c r="P498">
        <v>9.1</v>
      </c>
      <c r="Q498">
        <v>4</v>
      </c>
      <c r="R498">
        <v>2.46</v>
      </c>
      <c r="S498">
        <v>2</v>
      </c>
      <c r="T498" t="s">
        <v>22</v>
      </c>
    </row>
    <row r="499" spans="1:20">
      <c r="A499" t="s">
        <v>31</v>
      </c>
      <c r="B499">
        <v>143</v>
      </c>
      <c r="C499" t="s">
        <v>28</v>
      </c>
      <c r="D499" t="s">
        <v>22</v>
      </c>
      <c r="E499" t="s">
        <v>22</v>
      </c>
      <c r="F499">
        <v>0</v>
      </c>
      <c r="G499">
        <v>202.8</v>
      </c>
      <c r="H499">
        <v>109</v>
      </c>
      <c r="I499">
        <v>34.479999999999997</v>
      </c>
      <c r="J499">
        <v>165.8</v>
      </c>
      <c r="K499">
        <v>104</v>
      </c>
      <c r="L499">
        <v>14.09</v>
      </c>
      <c r="M499">
        <v>143.9</v>
      </c>
      <c r="N499">
        <v>71</v>
      </c>
      <c r="O499">
        <v>6.48</v>
      </c>
      <c r="P499">
        <v>4.5999999999999996</v>
      </c>
      <c r="Q499">
        <v>4</v>
      </c>
      <c r="R499">
        <v>1.24</v>
      </c>
      <c r="S499">
        <v>1</v>
      </c>
      <c r="T499" t="s">
        <v>22</v>
      </c>
    </row>
    <row r="500" spans="1:20">
      <c r="A500" t="s">
        <v>53</v>
      </c>
      <c r="B500">
        <v>53</v>
      </c>
      <c r="C500" t="s">
        <v>21</v>
      </c>
      <c r="D500" t="s">
        <v>22</v>
      </c>
      <c r="E500" t="s">
        <v>22</v>
      </c>
      <c r="F500">
        <v>0</v>
      </c>
      <c r="G500">
        <v>57.5</v>
      </c>
      <c r="H500">
        <v>95</v>
      </c>
      <c r="I500">
        <v>9.7799999999999994</v>
      </c>
      <c r="J500">
        <v>265.5</v>
      </c>
      <c r="K500">
        <v>131</v>
      </c>
      <c r="L500">
        <v>22.57</v>
      </c>
      <c r="M500">
        <v>244.3</v>
      </c>
      <c r="N500">
        <v>128</v>
      </c>
      <c r="O500">
        <v>10.99</v>
      </c>
      <c r="P500">
        <v>11.6</v>
      </c>
      <c r="Q500">
        <v>6</v>
      </c>
      <c r="R500">
        <v>3.13</v>
      </c>
      <c r="S500">
        <v>3</v>
      </c>
      <c r="T500" t="s">
        <v>22</v>
      </c>
    </row>
    <row r="501" spans="1:20">
      <c r="A501" t="s">
        <v>61</v>
      </c>
      <c r="B501">
        <v>30</v>
      </c>
      <c r="C501" t="s">
        <v>21</v>
      </c>
      <c r="D501" t="s">
        <v>22</v>
      </c>
      <c r="E501" t="s">
        <v>22</v>
      </c>
      <c r="F501">
        <v>0</v>
      </c>
      <c r="G501">
        <v>169.9</v>
      </c>
      <c r="H501">
        <v>144</v>
      </c>
      <c r="I501">
        <v>28.88</v>
      </c>
      <c r="J501">
        <v>225.2</v>
      </c>
      <c r="K501">
        <v>118</v>
      </c>
      <c r="L501">
        <v>19.14</v>
      </c>
      <c r="M501">
        <v>169.7</v>
      </c>
      <c r="N501">
        <v>93</v>
      </c>
      <c r="O501">
        <v>7.64</v>
      </c>
      <c r="P501">
        <v>11.4</v>
      </c>
      <c r="Q501">
        <v>7</v>
      </c>
      <c r="R501">
        <v>3.08</v>
      </c>
      <c r="S501">
        <v>1</v>
      </c>
      <c r="T501" t="s">
        <v>22</v>
      </c>
    </row>
    <row r="502" spans="1:20">
      <c r="A502" t="s">
        <v>29</v>
      </c>
      <c r="B502">
        <v>112</v>
      </c>
      <c r="C502" t="s">
        <v>21</v>
      </c>
      <c r="D502" t="s">
        <v>22</v>
      </c>
      <c r="E502" t="s">
        <v>22</v>
      </c>
      <c r="F502">
        <v>0</v>
      </c>
      <c r="G502">
        <v>335.5</v>
      </c>
      <c r="H502">
        <v>77</v>
      </c>
      <c r="I502">
        <v>57.04</v>
      </c>
      <c r="J502">
        <v>212.5</v>
      </c>
      <c r="K502">
        <v>109</v>
      </c>
      <c r="L502">
        <v>18.059999999999999</v>
      </c>
      <c r="M502">
        <v>265</v>
      </c>
      <c r="N502">
        <v>132</v>
      </c>
      <c r="O502">
        <v>11.93</v>
      </c>
      <c r="P502">
        <v>12.7</v>
      </c>
      <c r="Q502">
        <v>8</v>
      </c>
      <c r="R502">
        <v>3.43</v>
      </c>
      <c r="S502">
        <v>2</v>
      </c>
      <c r="T502" t="s">
        <v>23</v>
      </c>
    </row>
    <row r="503" spans="1:20">
      <c r="A503" t="s">
        <v>33</v>
      </c>
      <c r="B503">
        <v>129</v>
      </c>
      <c r="C503" t="s">
        <v>21</v>
      </c>
      <c r="D503" t="s">
        <v>22</v>
      </c>
      <c r="E503" t="s">
        <v>22</v>
      </c>
      <c r="F503">
        <v>0</v>
      </c>
      <c r="G503">
        <v>139.5</v>
      </c>
      <c r="H503">
        <v>119</v>
      </c>
      <c r="I503">
        <v>23.72</v>
      </c>
      <c r="J503">
        <v>289.3</v>
      </c>
      <c r="K503">
        <v>105</v>
      </c>
      <c r="L503">
        <v>24.59</v>
      </c>
      <c r="M503">
        <v>129.4</v>
      </c>
      <c r="N503">
        <v>97</v>
      </c>
      <c r="O503">
        <v>5.82</v>
      </c>
      <c r="P503">
        <v>13.1</v>
      </c>
      <c r="Q503">
        <v>8</v>
      </c>
      <c r="R503">
        <v>3.54</v>
      </c>
      <c r="S503">
        <v>0</v>
      </c>
      <c r="T503" t="s">
        <v>22</v>
      </c>
    </row>
    <row r="504" spans="1:20">
      <c r="A504" t="s">
        <v>58</v>
      </c>
      <c r="B504">
        <v>63</v>
      </c>
      <c r="C504" t="s">
        <v>21</v>
      </c>
      <c r="D504" t="s">
        <v>22</v>
      </c>
      <c r="E504" t="s">
        <v>23</v>
      </c>
      <c r="F504">
        <v>29</v>
      </c>
      <c r="G504">
        <v>142.30000000000001</v>
      </c>
      <c r="H504">
        <v>107</v>
      </c>
      <c r="I504">
        <v>24.19</v>
      </c>
      <c r="J504">
        <v>118.7</v>
      </c>
      <c r="K504">
        <v>56</v>
      </c>
      <c r="L504">
        <v>10.09</v>
      </c>
      <c r="M504">
        <v>240.1</v>
      </c>
      <c r="N504">
        <v>91</v>
      </c>
      <c r="O504">
        <v>10.8</v>
      </c>
      <c r="P504">
        <v>6.6</v>
      </c>
      <c r="Q504">
        <v>8</v>
      </c>
      <c r="R504">
        <v>1.78</v>
      </c>
      <c r="S504">
        <v>1</v>
      </c>
      <c r="T504" t="s">
        <v>22</v>
      </c>
    </row>
    <row r="505" spans="1:20">
      <c r="A505" t="s">
        <v>44</v>
      </c>
      <c r="B505">
        <v>28</v>
      </c>
      <c r="C505" t="s">
        <v>21</v>
      </c>
      <c r="D505" t="s">
        <v>22</v>
      </c>
      <c r="E505" t="s">
        <v>22</v>
      </c>
      <c r="F505">
        <v>0</v>
      </c>
      <c r="G505">
        <v>187.8</v>
      </c>
      <c r="H505">
        <v>94</v>
      </c>
      <c r="I505">
        <v>31.93</v>
      </c>
      <c r="J505">
        <v>248.6</v>
      </c>
      <c r="K505">
        <v>86</v>
      </c>
      <c r="L505">
        <v>21.13</v>
      </c>
      <c r="M505">
        <v>208.8</v>
      </c>
      <c r="N505">
        <v>124</v>
      </c>
      <c r="O505">
        <v>9.4</v>
      </c>
      <c r="P505">
        <v>10.6</v>
      </c>
      <c r="Q505">
        <v>5</v>
      </c>
      <c r="R505">
        <v>2.86</v>
      </c>
      <c r="S505">
        <v>0</v>
      </c>
      <c r="T505" t="s">
        <v>22</v>
      </c>
    </row>
    <row r="506" spans="1:20">
      <c r="A506" t="s">
        <v>65</v>
      </c>
      <c r="B506">
        <v>90</v>
      </c>
      <c r="C506" t="s">
        <v>21</v>
      </c>
      <c r="D506" t="s">
        <v>22</v>
      </c>
      <c r="E506" t="s">
        <v>22</v>
      </c>
      <c r="F506">
        <v>0</v>
      </c>
      <c r="G506">
        <v>193.7</v>
      </c>
      <c r="H506">
        <v>83</v>
      </c>
      <c r="I506">
        <v>32.93</v>
      </c>
      <c r="J506">
        <v>154.19999999999999</v>
      </c>
      <c r="K506">
        <v>79</v>
      </c>
      <c r="L506">
        <v>13.11</v>
      </c>
      <c r="M506">
        <v>299</v>
      </c>
      <c r="N506">
        <v>60</v>
      </c>
      <c r="O506">
        <v>13.46</v>
      </c>
      <c r="P506">
        <v>12.7</v>
      </c>
      <c r="Q506">
        <v>3</v>
      </c>
      <c r="R506">
        <v>3.43</v>
      </c>
      <c r="S506">
        <v>1</v>
      </c>
      <c r="T506" t="s">
        <v>22</v>
      </c>
    </row>
    <row r="507" spans="1:20">
      <c r="A507" t="s">
        <v>52</v>
      </c>
      <c r="B507">
        <v>151</v>
      </c>
      <c r="C507" t="s">
        <v>28</v>
      </c>
      <c r="D507" t="s">
        <v>22</v>
      </c>
      <c r="E507" t="s">
        <v>22</v>
      </c>
      <c r="F507">
        <v>0</v>
      </c>
      <c r="G507">
        <v>156.4</v>
      </c>
      <c r="H507">
        <v>108</v>
      </c>
      <c r="I507">
        <v>26.59</v>
      </c>
      <c r="J507">
        <v>233.4</v>
      </c>
      <c r="K507">
        <v>118</v>
      </c>
      <c r="L507">
        <v>19.84</v>
      </c>
      <c r="M507">
        <v>195.7</v>
      </c>
      <c r="N507">
        <v>141</v>
      </c>
      <c r="O507">
        <v>8.81</v>
      </c>
      <c r="P507">
        <v>7.7</v>
      </c>
      <c r="Q507">
        <v>6</v>
      </c>
      <c r="R507">
        <v>2.08</v>
      </c>
      <c r="S507">
        <v>4</v>
      </c>
      <c r="T507" t="s">
        <v>22</v>
      </c>
    </row>
    <row r="508" spans="1:20">
      <c r="A508" t="s">
        <v>62</v>
      </c>
      <c r="B508">
        <v>105</v>
      </c>
      <c r="C508" t="s">
        <v>21</v>
      </c>
      <c r="D508" t="s">
        <v>23</v>
      </c>
      <c r="E508" t="s">
        <v>23</v>
      </c>
      <c r="F508">
        <v>29</v>
      </c>
      <c r="G508">
        <v>220.7</v>
      </c>
      <c r="H508">
        <v>82</v>
      </c>
      <c r="I508">
        <v>37.520000000000003</v>
      </c>
      <c r="J508">
        <v>217.7</v>
      </c>
      <c r="K508">
        <v>110</v>
      </c>
      <c r="L508">
        <v>18.5</v>
      </c>
      <c r="M508">
        <v>190.5</v>
      </c>
      <c r="N508">
        <v>100</v>
      </c>
      <c r="O508">
        <v>8.57</v>
      </c>
      <c r="P508">
        <v>13.2</v>
      </c>
      <c r="Q508">
        <v>6</v>
      </c>
      <c r="R508">
        <v>3.56</v>
      </c>
      <c r="S508">
        <v>1</v>
      </c>
      <c r="T508" t="s">
        <v>23</v>
      </c>
    </row>
    <row r="509" spans="1:20">
      <c r="A509" t="s">
        <v>63</v>
      </c>
      <c r="B509">
        <v>41</v>
      </c>
      <c r="C509" t="s">
        <v>25</v>
      </c>
      <c r="D509" t="s">
        <v>22</v>
      </c>
      <c r="E509" t="s">
        <v>23</v>
      </c>
      <c r="F509">
        <v>37</v>
      </c>
      <c r="G509">
        <v>239.8</v>
      </c>
      <c r="H509">
        <v>110</v>
      </c>
      <c r="I509">
        <v>40.770000000000003</v>
      </c>
      <c r="J509">
        <v>221.9</v>
      </c>
      <c r="K509">
        <v>115</v>
      </c>
      <c r="L509">
        <v>18.86</v>
      </c>
      <c r="M509">
        <v>189.1</v>
      </c>
      <c r="N509">
        <v>100</v>
      </c>
      <c r="O509">
        <v>8.51</v>
      </c>
      <c r="P509">
        <v>7.3</v>
      </c>
      <c r="Q509">
        <v>1</v>
      </c>
      <c r="R509">
        <v>1.97</v>
      </c>
      <c r="S509">
        <v>2</v>
      </c>
      <c r="T509" t="s">
        <v>22</v>
      </c>
    </row>
    <row r="510" spans="1:20">
      <c r="A510" t="s">
        <v>55</v>
      </c>
      <c r="B510">
        <v>48</v>
      </c>
      <c r="C510" t="s">
        <v>28</v>
      </c>
      <c r="D510" t="s">
        <v>22</v>
      </c>
      <c r="E510" t="s">
        <v>23</v>
      </c>
      <c r="F510">
        <v>43</v>
      </c>
      <c r="G510">
        <v>172</v>
      </c>
      <c r="H510">
        <v>111</v>
      </c>
      <c r="I510">
        <v>29.24</v>
      </c>
      <c r="J510">
        <v>200.2</v>
      </c>
      <c r="K510">
        <v>64</v>
      </c>
      <c r="L510">
        <v>17.02</v>
      </c>
      <c r="M510">
        <v>233.1</v>
      </c>
      <c r="N510">
        <v>96</v>
      </c>
      <c r="O510">
        <v>10.49</v>
      </c>
      <c r="P510">
        <v>8</v>
      </c>
      <c r="Q510">
        <v>5</v>
      </c>
      <c r="R510">
        <v>2.16</v>
      </c>
      <c r="S510">
        <v>1</v>
      </c>
      <c r="T510" t="s">
        <v>22</v>
      </c>
    </row>
    <row r="511" spans="1:20">
      <c r="A511" t="s">
        <v>59</v>
      </c>
      <c r="B511">
        <v>166</v>
      </c>
      <c r="C511" t="s">
        <v>25</v>
      </c>
      <c r="D511" t="s">
        <v>23</v>
      </c>
      <c r="E511" t="s">
        <v>23</v>
      </c>
      <c r="F511">
        <v>35</v>
      </c>
      <c r="G511">
        <v>128.19999999999999</v>
      </c>
      <c r="H511">
        <v>138</v>
      </c>
      <c r="I511">
        <v>21.79</v>
      </c>
      <c r="J511">
        <v>274.5</v>
      </c>
      <c r="K511">
        <v>113</v>
      </c>
      <c r="L511">
        <v>23.33</v>
      </c>
      <c r="M511">
        <v>298.89999999999998</v>
      </c>
      <c r="N511">
        <v>130</v>
      </c>
      <c r="O511">
        <v>13.45</v>
      </c>
      <c r="P511">
        <v>8.8000000000000007</v>
      </c>
      <c r="Q511">
        <v>7</v>
      </c>
      <c r="R511">
        <v>2.38</v>
      </c>
      <c r="S511">
        <v>2</v>
      </c>
      <c r="T511" t="s">
        <v>22</v>
      </c>
    </row>
    <row r="512" spans="1:20">
      <c r="A512" t="s">
        <v>40</v>
      </c>
      <c r="B512">
        <v>79</v>
      </c>
      <c r="C512" t="s">
        <v>28</v>
      </c>
      <c r="D512" t="s">
        <v>22</v>
      </c>
      <c r="E512" t="s">
        <v>22</v>
      </c>
      <c r="F512">
        <v>0</v>
      </c>
      <c r="G512">
        <v>130.19999999999999</v>
      </c>
      <c r="H512">
        <v>119</v>
      </c>
      <c r="I512">
        <v>22.13</v>
      </c>
      <c r="J512">
        <v>290.89999999999998</v>
      </c>
      <c r="K512">
        <v>121</v>
      </c>
      <c r="L512">
        <v>24.73</v>
      </c>
      <c r="M512">
        <v>194.8</v>
      </c>
      <c r="N512">
        <v>140</v>
      </c>
      <c r="O512">
        <v>8.77</v>
      </c>
      <c r="P512">
        <v>14</v>
      </c>
      <c r="Q512">
        <v>6</v>
      </c>
      <c r="R512">
        <v>3.78</v>
      </c>
      <c r="S512">
        <v>3</v>
      </c>
      <c r="T512" t="s">
        <v>22</v>
      </c>
    </row>
    <row r="513" spans="1:20">
      <c r="A513" t="s">
        <v>38</v>
      </c>
      <c r="B513">
        <v>153</v>
      </c>
      <c r="C513" t="s">
        <v>28</v>
      </c>
      <c r="D513" t="s">
        <v>22</v>
      </c>
      <c r="E513" t="s">
        <v>22</v>
      </c>
      <c r="F513">
        <v>0</v>
      </c>
      <c r="G513">
        <v>195.4</v>
      </c>
      <c r="H513">
        <v>107</v>
      </c>
      <c r="I513">
        <v>33.22</v>
      </c>
      <c r="J513">
        <v>154.6</v>
      </c>
      <c r="K513">
        <v>96</v>
      </c>
      <c r="L513">
        <v>13.14</v>
      </c>
      <c r="M513">
        <v>142.80000000000001</v>
      </c>
      <c r="N513">
        <v>97</v>
      </c>
      <c r="O513">
        <v>6.43</v>
      </c>
      <c r="P513">
        <v>11.6</v>
      </c>
      <c r="Q513">
        <v>6</v>
      </c>
      <c r="R513">
        <v>3.13</v>
      </c>
      <c r="S513">
        <v>1</v>
      </c>
      <c r="T513" t="s">
        <v>22</v>
      </c>
    </row>
    <row r="514" spans="1:20">
      <c r="A514" t="s">
        <v>70</v>
      </c>
      <c r="B514">
        <v>110</v>
      </c>
      <c r="C514" t="s">
        <v>21</v>
      </c>
      <c r="D514" t="s">
        <v>23</v>
      </c>
      <c r="E514" t="s">
        <v>22</v>
      </c>
      <c r="F514">
        <v>0</v>
      </c>
      <c r="G514">
        <v>293.3</v>
      </c>
      <c r="H514">
        <v>79</v>
      </c>
      <c r="I514">
        <v>49.86</v>
      </c>
      <c r="J514">
        <v>188.5</v>
      </c>
      <c r="K514">
        <v>90</v>
      </c>
      <c r="L514">
        <v>16.02</v>
      </c>
      <c r="M514">
        <v>266.89999999999998</v>
      </c>
      <c r="N514">
        <v>91</v>
      </c>
      <c r="O514">
        <v>12.01</v>
      </c>
      <c r="P514">
        <v>14.5</v>
      </c>
      <c r="Q514">
        <v>4</v>
      </c>
      <c r="R514">
        <v>3.92</v>
      </c>
      <c r="S514">
        <v>0</v>
      </c>
      <c r="T514" t="s">
        <v>23</v>
      </c>
    </row>
    <row r="515" spans="1:20">
      <c r="A515" t="s">
        <v>70</v>
      </c>
      <c r="B515">
        <v>163</v>
      </c>
      <c r="C515" t="s">
        <v>21</v>
      </c>
      <c r="D515" t="s">
        <v>22</v>
      </c>
      <c r="E515" t="s">
        <v>22</v>
      </c>
      <c r="F515">
        <v>0</v>
      </c>
      <c r="G515">
        <v>191.3</v>
      </c>
      <c r="H515">
        <v>89</v>
      </c>
      <c r="I515">
        <v>32.520000000000003</v>
      </c>
      <c r="J515">
        <v>193.9</v>
      </c>
      <c r="K515">
        <v>87</v>
      </c>
      <c r="L515">
        <v>16.48</v>
      </c>
      <c r="M515">
        <v>268.39999999999998</v>
      </c>
      <c r="N515">
        <v>121</v>
      </c>
      <c r="O515">
        <v>12.08</v>
      </c>
      <c r="P515">
        <v>12.8</v>
      </c>
      <c r="Q515">
        <v>4</v>
      </c>
      <c r="R515">
        <v>3.46</v>
      </c>
      <c r="S515">
        <v>1</v>
      </c>
      <c r="T515" t="s">
        <v>22</v>
      </c>
    </row>
    <row r="516" spans="1:20">
      <c r="A516" t="s">
        <v>66</v>
      </c>
      <c r="B516">
        <v>105</v>
      </c>
      <c r="C516" t="s">
        <v>25</v>
      </c>
      <c r="D516" t="s">
        <v>22</v>
      </c>
      <c r="E516" t="s">
        <v>23</v>
      </c>
      <c r="F516">
        <v>33</v>
      </c>
      <c r="G516">
        <v>209.6</v>
      </c>
      <c r="H516">
        <v>68</v>
      </c>
      <c r="I516">
        <v>35.630000000000003</v>
      </c>
      <c r="J516">
        <v>146.9</v>
      </c>
      <c r="K516">
        <v>140</v>
      </c>
      <c r="L516">
        <v>12.49</v>
      </c>
      <c r="M516">
        <v>121</v>
      </c>
      <c r="N516">
        <v>131</v>
      </c>
      <c r="O516">
        <v>5.44</v>
      </c>
      <c r="P516">
        <v>10.6</v>
      </c>
      <c r="Q516">
        <v>3</v>
      </c>
      <c r="R516">
        <v>2.86</v>
      </c>
      <c r="S516">
        <v>2</v>
      </c>
      <c r="T516" t="s">
        <v>22</v>
      </c>
    </row>
    <row r="517" spans="1:20">
      <c r="A517" t="s">
        <v>30</v>
      </c>
      <c r="B517">
        <v>172</v>
      </c>
      <c r="C517" t="s">
        <v>21</v>
      </c>
      <c r="D517" t="s">
        <v>22</v>
      </c>
      <c r="E517" t="s">
        <v>22</v>
      </c>
      <c r="F517">
        <v>0</v>
      </c>
      <c r="G517">
        <v>215.7</v>
      </c>
      <c r="H517">
        <v>140</v>
      </c>
      <c r="I517">
        <v>36.67</v>
      </c>
      <c r="J517">
        <v>146.30000000000001</v>
      </c>
      <c r="K517">
        <v>84</v>
      </c>
      <c r="L517">
        <v>12.44</v>
      </c>
      <c r="M517">
        <v>264.60000000000002</v>
      </c>
      <c r="N517">
        <v>83</v>
      </c>
      <c r="O517">
        <v>11.91</v>
      </c>
      <c r="P517">
        <v>7.1</v>
      </c>
      <c r="Q517">
        <v>1</v>
      </c>
      <c r="R517">
        <v>1.92</v>
      </c>
      <c r="S517">
        <v>3</v>
      </c>
      <c r="T517" t="s">
        <v>22</v>
      </c>
    </row>
    <row r="518" spans="1:20">
      <c r="A518" t="s">
        <v>63</v>
      </c>
      <c r="B518">
        <v>126</v>
      </c>
      <c r="C518" t="s">
        <v>21</v>
      </c>
      <c r="D518" t="s">
        <v>22</v>
      </c>
      <c r="E518" t="s">
        <v>22</v>
      </c>
      <c r="F518">
        <v>0</v>
      </c>
      <c r="G518">
        <v>161.4</v>
      </c>
      <c r="H518">
        <v>110</v>
      </c>
      <c r="I518">
        <v>27.44</v>
      </c>
      <c r="J518">
        <v>220.6</v>
      </c>
      <c r="K518">
        <v>125</v>
      </c>
      <c r="L518">
        <v>18.75</v>
      </c>
      <c r="M518">
        <v>249.2</v>
      </c>
      <c r="N518">
        <v>78</v>
      </c>
      <c r="O518">
        <v>11.21</v>
      </c>
      <c r="P518">
        <v>5.0999999999999996</v>
      </c>
      <c r="Q518">
        <v>2</v>
      </c>
      <c r="R518">
        <v>1.38</v>
      </c>
      <c r="S518">
        <v>0</v>
      </c>
      <c r="T518" t="s">
        <v>22</v>
      </c>
    </row>
    <row r="519" spans="1:20">
      <c r="A519" t="s">
        <v>39</v>
      </c>
      <c r="B519">
        <v>97</v>
      </c>
      <c r="C519" t="s">
        <v>28</v>
      </c>
      <c r="D519" t="s">
        <v>22</v>
      </c>
      <c r="E519" t="s">
        <v>22</v>
      </c>
      <c r="F519">
        <v>0</v>
      </c>
      <c r="G519">
        <v>144.19999999999999</v>
      </c>
      <c r="H519">
        <v>91</v>
      </c>
      <c r="I519">
        <v>24.51</v>
      </c>
      <c r="J519">
        <v>226.7</v>
      </c>
      <c r="K519">
        <v>137</v>
      </c>
      <c r="L519">
        <v>19.27</v>
      </c>
      <c r="M519">
        <v>144.6</v>
      </c>
      <c r="N519">
        <v>72</v>
      </c>
      <c r="O519">
        <v>6.51</v>
      </c>
      <c r="P519">
        <v>13.8</v>
      </c>
      <c r="Q519">
        <v>4</v>
      </c>
      <c r="R519">
        <v>3.73</v>
      </c>
      <c r="S519">
        <v>3</v>
      </c>
      <c r="T519" t="s">
        <v>22</v>
      </c>
    </row>
    <row r="520" spans="1:20">
      <c r="A520" t="s">
        <v>24</v>
      </c>
      <c r="B520">
        <v>95</v>
      </c>
      <c r="C520" t="s">
        <v>25</v>
      </c>
      <c r="D520" t="s">
        <v>23</v>
      </c>
      <c r="E520" t="s">
        <v>23</v>
      </c>
      <c r="F520">
        <v>37</v>
      </c>
      <c r="G520">
        <v>220.2</v>
      </c>
      <c r="H520">
        <v>109</v>
      </c>
      <c r="I520">
        <v>37.43</v>
      </c>
      <c r="J520">
        <v>185.3</v>
      </c>
      <c r="K520">
        <v>99</v>
      </c>
      <c r="L520">
        <v>15.75</v>
      </c>
      <c r="M520">
        <v>205.1</v>
      </c>
      <c r="N520">
        <v>82</v>
      </c>
      <c r="O520">
        <v>9.23</v>
      </c>
      <c r="P520">
        <v>4.0999999999999996</v>
      </c>
      <c r="Q520">
        <v>2</v>
      </c>
      <c r="R520">
        <v>1.1100000000000001</v>
      </c>
      <c r="S520">
        <v>0</v>
      </c>
      <c r="T520" t="s">
        <v>23</v>
      </c>
    </row>
    <row r="521" spans="1:20">
      <c r="A521" t="s">
        <v>54</v>
      </c>
      <c r="B521">
        <v>87</v>
      </c>
      <c r="C521" t="s">
        <v>28</v>
      </c>
      <c r="D521" t="s">
        <v>22</v>
      </c>
      <c r="E521" t="s">
        <v>22</v>
      </c>
      <c r="F521">
        <v>0</v>
      </c>
      <c r="G521">
        <v>256.2</v>
      </c>
      <c r="H521">
        <v>105</v>
      </c>
      <c r="I521">
        <v>43.55</v>
      </c>
      <c r="J521">
        <v>160.69999999999999</v>
      </c>
      <c r="K521">
        <v>102</v>
      </c>
      <c r="L521">
        <v>13.66</v>
      </c>
      <c r="M521">
        <v>249.4</v>
      </c>
      <c r="N521">
        <v>80</v>
      </c>
      <c r="O521">
        <v>11.22</v>
      </c>
      <c r="P521">
        <v>7.4</v>
      </c>
      <c r="Q521">
        <v>2</v>
      </c>
      <c r="R521">
        <v>2</v>
      </c>
      <c r="S521">
        <v>4</v>
      </c>
      <c r="T521" t="s">
        <v>22</v>
      </c>
    </row>
    <row r="522" spans="1:20">
      <c r="A522" t="s">
        <v>64</v>
      </c>
      <c r="B522">
        <v>97</v>
      </c>
      <c r="C522" t="s">
        <v>21</v>
      </c>
      <c r="D522" t="s">
        <v>22</v>
      </c>
      <c r="E522" t="s">
        <v>22</v>
      </c>
      <c r="F522">
        <v>0</v>
      </c>
      <c r="G522">
        <v>112.7</v>
      </c>
      <c r="H522">
        <v>119</v>
      </c>
      <c r="I522">
        <v>19.16</v>
      </c>
      <c r="J522">
        <v>217.7</v>
      </c>
      <c r="K522">
        <v>109</v>
      </c>
      <c r="L522">
        <v>18.5</v>
      </c>
      <c r="M522">
        <v>152.1</v>
      </c>
      <c r="N522">
        <v>76</v>
      </c>
      <c r="O522">
        <v>6.84</v>
      </c>
      <c r="P522">
        <v>6.5</v>
      </c>
      <c r="Q522">
        <v>5</v>
      </c>
      <c r="R522">
        <v>1.76</v>
      </c>
      <c r="S522">
        <v>1</v>
      </c>
      <c r="T522" t="s">
        <v>22</v>
      </c>
    </row>
    <row r="523" spans="1:20">
      <c r="A523" t="s">
        <v>39</v>
      </c>
      <c r="B523">
        <v>140</v>
      </c>
      <c r="C523" t="s">
        <v>25</v>
      </c>
      <c r="D523" t="s">
        <v>22</v>
      </c>
      <c r="E523" t="s">
        <v>22</v>
      </c>
      <c r="F523">
        <v>0</v>
      </c>
      <c r="G523">
        <v>194.8</v>
      </c>
      <c r="H523">
        <v>107</v>
      </c>
      <c r="I523">
        <v>33.119999999999997</v>
      </c>
      <c r="J523">
        <v>170.9</v>
      </c>
      <c r="K523">
        <v>99</v>
      </c>
      <c r="L523">
        <v>14.53</v>
      </c>
      <c r="M523">
        <v>225.1</v>
      </c>
      <c r="N523">
        <v>93</v>
      </c>
      <c r="O523">
        <v>10.130000000000001</v>
      </c>
      <c r="P523">
        <v>13.9</v>
      </c>
      <c r="Q523">
        <v>4</v>
      </c>
      <c r="R523">
        <v>3.75</v>
      </c>
      <c r="S523">
        <v>0</v>
      </c>
      <c r="T523" t="s">
        <v>22</v>
      </c>
    </row>
    <row r="524" spans="1:20">
      <c r="A524" t="s">
        <v>35</v>
      </c>
      <c r="B524">
        <v>169</v>
      </c>
      <c r="C524" t="s">
        <v>21</v>
      </c>
      <c r="D524" t="s">
        <v>22</v>
      </c>
      <c r="E524" t="s">
        <v>22</v>
      </c>
      <c r="F524">
        <v>0</v>
      </c>
      <c r="G524">
        <v>100.8</v>
      </c>
      <c r="H524">
        <v>112</v>
      </c>
      <c r="I524">
        <v>17.14</v>
      </c>
      <c r="J524">
        <v>230</v>
      </c>
      <c r="K524">
        <v>69</v>
      </c>
      <c r="L524">
        <v>19.55</v>
      </c>
      <c r="M524">
        <v>193.6</v>
      </c>
      <c r="N524">
        <v>95</v>
      </c>
      <c r="O524">
        <v>8.7100000000000009</v>
      </c>
      <c r="P524">
        <v>9.5</v>
      </c>
      <c r="Q524">
        <v>2</v>
      </c>
      <c r="R524">
        <v>2.57</v>
      </c>
      <c r="S524">
        <v>0</v>
      </c>
      <c r="T524" t="s">
        <v>22</v>
      </c>
    </row>
    <row r="525" spans="1:20">
      <c r="A525" t="s">
        <v>75</v>
      </c>
      <c r="B525">
        <v>68</v>
      </c>
      <c r="C525" t="s">
        <v>25</v>
      </c>
      <c r="D525" t="s">
        <v>22</v>
      </c>
      <c r="E525" t="s">
        <v>23</v>
      </c>
      <c r="F525">
        <v>22</v>
      </c>
      <c r="G525">
        <v>82.5</v>
      </c>
      <c r="H525">
        <v>97</v>
      </c>
      <c r="I525">
        <v>14.03</v>
      </c>
      <c r="J525">
        <v>289.89999999999998</v>
      </c>
      <c r="K525">
        <v>94</v>
      </c>
      <c r="L525">
        <v>24.64</v>
      </c>
      <c r="M525">
        <v>180</v>
      </c>
      <c r="N525">
        <v>114</v>
      </c>
      <c r="O525">
        <v>8.1</v>
      </c>
      <c r="P525">
        <v>4.8</v>
      </c>
      <c r="Q525">
        <v>4</v>
      </c>
      <c r="R525">
        <v>1.3</v>
      </c>
      <c r="S525">
        <v>3</v>
      </c>
      <c r="T525" t="s">
        <v>22</v>
      </c>
    </row>
    <row r="526" spans="1:20">
      <c r="A526" t="s">
        <v>24</v>
      </c>
      <c r="B526">
        <v>122</v>
      </c>
      <c r="C526" t="s">
        <v>21</v>
      </c>
      <c r="D526" t="s">
        <v>22</v>
      </c>
      <c r="E526" t="s">
        <v>23</v>
      </c>
      <c r="F526">
        <v>34</v>
      </c>
      <c r="G526">
        <v>146.4</v>
      </c>
      <c r="H526">
        <v>104</v>
      </c>
      <c r="I526">
        <v>24.89</v>
      </c>
      <c r="J526">
        <v>89.7</v>
      </c>
      <c r="K526">
        <v>103</v>
      </c>
      <c r="L526">
        <v>7.62</v>
      </c>
      <c r="M526">
        <v>220</v>
      </c>
      <c r="N526">
        <v>91</v>
      </c>
      <c r="O526">
        <v>9.9</v>
      </c>
      <c r="P526">
        <v>15.6</v>
      </c>
      <c r="Q526">
        <v>4</v>
      </c>
      <c r="R526">
        <v>4.21</v>
      </c>
      <c r="S526">
        <v>2</v>
      </c>
      <c r="T526" t="s">
        <v>22</v>
      </c>
    </row>
    <row r="527" spans="1:20">
      <c r="A527" t="s">
        <v>29</v>
      </c>
      <c r="B527">
        <v>36</v>
      </c>
      <c r="C527" t="s">
        <v>25</v>
      </c>
      <c r="D527" t="s">
        <v>22</v>
      </c>
      <c r="E527" t="s">
        <v>22</v>
      </c>
      <c r="F527">
        <v>0</v>
      </c>
      <c r="G527">
        <v>177.9</v>
      </c>
      <c r="H527">
        <v>129</v>
      </c>
      <c r="I527">
        <v>30.24</v>
      </c>
      <c r="J527">
        <v>224.6</v>
      </c>
      <c r="K527">
        <v>87</v>
      </c>
      <c r="L527">
        <v>19.09</v>
      </c>
      <c r="M527">
        <v>306.3</v>
      </c>
      <c r="N527">
        <v>102</v>
      </c>
      <c r="O527">
        <v>13.78</v>
      </c>
      <c r="P527">
        <v>10.8</v>
      </c>
      <c r="Q527">
        <v>6</v>
      </c>
      <c r="R527">
        <v>2.92</v>
      </c>
      <c r="S527">
        <v>2</v>
      </c>
      <c r="T527" t="s">
        <v>22</v>
      </c>
    </row>
    <row r="528" spans="1:20">
      <c r="A528" t="s">
        <v>41</v>
      </c>
      <c r="B528">
        <v>120</v>
      </c>
      <c r="C528" t="s">
        <v>28</v>
      </c>
      <c r="D528" t="s">
        <v>22</v>
      </c>
      <c r="E528" t="s">
        <v>23</v>
      </c>
      <c r="F528">
        <v>27</v>
      </c>
      <c r="G528">
        <v>153.5</v>
      </c>
      <c r="H528">
        <v>84</v>
      </c>
      <c r="I528">
        <v>26.1</v>
      </c>
      <c r="J528">
        <v>194</v>
      </c>
      <c r="K528">
        <v>73</v>
      </c>
      <c r="L528">
        <v>16.489999999999998</v>
      </c>
      <c r="M528">
        <v>256.5</v>
      </c>
      <c r="N528">
        <v>94</v>
      </c>
      <c r="O528">
        <v>11.54</v>
      </c>
      <c r="P528">
        <v>10.199999999999999</v>
      </c>
      <c r="Q528">
        <v>7</v>
      </c>
      <c r="R528">
        <v>2.75</v>
      </c>
      <c r="S528">
        <v>5</v>
      </c>
      <c r="T528" t="s">
        <v>22</v>
      </c>
    </row>
    <row r="529" spans="1:20">
      <c r="A529" t="s">
        <v>70</v>
      </c>
      <c r="B529">
        <v>121</v>
      </c>
      <c r="C529" t="s">
        <v>25</v>
      </c>
      <c r="D529" t="s">
        <v>22</v>
      </c>
      <c r="E529" t="s">
        <v>22</v>
      </c>
      <c r="F529">
        <v>0</v>
      </c>
      <c r="G529">
        <v>150.69999999999999</v>
      </c>
      <c r="H529">
        <v>105</v>
      </c>
      <c r="I529">
        <v>25.62</v>
      </c>
      <c r="J529">
        <v>197.3</v>
      </c>
      <c r="K529">
        <v>133</v>
      </c>
      <c r="L529">
        <v>16.77</v>
      </c>
      <c r="M529">
        <v>169</v>
      </c>
      <c r="N529">
        <v>116</v>
      </c>
      <c r="O529">
        <v>7.61</v>
      </c>
      <c r="P529">
        <v>9.1999999999999993</v>
      </c>
      <c r="Q529">
        <v>15</v>
      </c>
      <c r="R529">
        <v>2.48</v>
      </c>
      <c r="S529">
        <v>1</v>
      </c>
      <c r="T529" t="s">
        <v>22</v>
      </c>
    </row>
    <row r="530" spans="1:20">
      <c r="A530" t="s">
        <v>58</v>
      </c>
      <c r="B530">
        <v>64</v>
      </c>
      <c r="C530" t="s">
        <v>25</v>
      </c>
      <c r="D530" t="s">
        <v>22</v>
      </c>
      <c r="E530" t="s">
        <v>23</v>
      </c>
      <c r="F530">
        <v>19</v>
      </c>
      <c r="G530">
        <v>180.1</v>
      </c>
      <c r="H530">
        <v>106</v>
      </c>
      <c r="I530">
        <v>30.62</v>
      </c>
      <c r="J530">
        <v>127.5</v>
      </c>
      <c r="K530">
        <v>92</v>
      </c>
      <c r="L530">
        <v>10.84</v>
      </c>
      <c r="M530">
        <v>237.4</v>
      </c>
      <c r="N530">
        <v>118</v>
      </c>
      <c r="O530">
        <v>10.68</v>
      </c>
      <c r="P530">
        <v>7.5</v>
      </c>
      <c r="Q530">
        <v>3</v>
      </c>
      <c r="R530">
        <v>2.0299999999999998</v>
      </c>
      <c r="S530">
        <v>0</v>
      </c>
      <c r="T530" t="s">
        <v>22</v>
      </c>
    </row>
    <row r="531" spans="1:20">
      <c r="A531" t="s">
        <v>35</v>
      </c>
      <c r="B531">
        <v>13</v>
      </c>
      <c r="C531" t="s">
        <v>21</v>
      </c>
      <c r="D531" t="s">
        <v>22</v>
      </c>
      <c r="E531" t="s">
        <v>23</v>
      </c>
      <c r="F531">
        <v>31</v>
      </c>
      <c r="G531">
        <v>265.3</v>
      </c>
      <c r="H531">
        <v>94</v>
      </c>
      <c r="I531">
        <v>45.1</v>
      </c>
      <c r="J531">
        <v>147.6</v>
      </c>
      <c r="K531">
        <v>95</v>
      </c>
      <c r="L531">
        <v>12.55</v>
      </c>
      <c r="M531">
        <v>259.3</v>
      </c>
      <c r="N531">
        <v>117</v>
      </c>
      <c r="O531">
        <v>11.67</v>
      </c>
      <c r="P531">
        <v>12.9</v>
      </c>
      <c r="Q531">
        <v>1</v>
      </c>
      <c r="R531">
        <v>3.48</v>
      </c>
      <c r="S531">
        <v>1</v>
      </c>
      <c r="T531" t="s">
        <v>22</v>
      </c>
    </row>
    <row r="532" spans="1:20">
      <c r="A532" t="s">
        <v>54</v>
      </c>
      <c r="B532">
        <v>106</v>
      </c>
      <c r="C532" t="s">
        <v>21</v>
      </c>
      <c r="D532" t="s">
        <v>22</v>
      </c>
      <c r="E532" t="s">
        <v>22</v>
      </c>
      <c r="F532">
        <v>0</v>
      </c>
      <c r="G532">
        <v>128.6</v>
      </c>
      <c r="H532">
        <v>83</v>
      </c>
      <c r="I532">
        <v>21.86</v>
      </c>
      <c r="J532">
        <v>134</v>
      </c>
      <c r="K532">
        <v>114</v>
      </c>
      <c r="L532">
        <v>11.39</v>
      </c>
      <c r="M532">
        <v>210.6</v>
      </c>
      <c r="N532">
        <v>113</v>
      </c>
      <c r="O532">
        <v>9.48</v>
      </c>
      <c r="P532">
        <v>11.4</v>
      </c>
      <c r="Q532">
        <v>2</v>
      </c>
      <c r="R532">
        <v>3.08</v>
      </c>
      <c r="S532">
        <v>0</v>
      </c>
      <c r="T532" t="s">
        <v>22</v>
      </c>
    </row>
    <row r="533" spans="1:20">
      <c r="A533" t="s">
        <v>75</v>
      </c>
      <c r="B533">
        <v>88</v>
      </c>
      <c r="C533" t="s">
        <v>21</v>
      </c>
      <c r="D533" t="s">
        <v>22</v>
      </c>
      <c r="E533" t="s">
        <v>22</v>
      </c>
      <c r="F533">
        <v>0</v>
      </c>
      <c r="G533">
        <v>161.5</v>
      </c>
      <c r="H533">
        <v>92</v>
      </c>
      <c r="I533">
        <v>27.46</v>
      </c>
      <c r="J533">
        <v>173.5</v>
      </c>
      <c r="K533">
        <v>108</v>
      </c>
      <c r="L533">
        <v>14.75</v>
      </c>
      <c r="M533">
        <v>206.2</v>
      </c>
      <c r="N533">
        <v>95</v>
      </c>
      <c r="O533">
        <v>9.2799999999999994</v>
      </c>
      <c r="P533">
        <v>7.9</v>
      </c>
      <c r="Q533">
        <v>4</v>
      </c>
      <c r="R533">
        <v>2.13</v>
      </c>
      <c r="S533">
        <v>2</v>
      </c>
      <c r="T533" t="s">
        <v>22</v>
      </c>
    </row>
    <row r="534" spans="1:20">
      <c r="A534" t="s">
        <v>38</v>
      </c>
      <c r="B534">
        <v>74</v>
      </c>
      <c r="C534" t="s">
        <v>25</v>
      </c>
      <c r="D534" t="s">
        <v>22</v>
      </c>
      <c r="E534" t="s">
        <v>22</v>
      </c>
      <c r="F534">
        <v>0</v>
      </c>
      <c r="G534">
        <v>165.3</v>
      </c>
      <c r="H534">
        <v>120</v>
      </c>
      <c r="I534">
        <v>28.1</v>
      </c>
      <c r="J534">
        <v>198.5</v>
      </c>
      <c r="K534">
        <v>106</v>
      </c>
      <c r="L534">
        <v>16.87</v>
      </c>
      <c r="M534">
        <v>208.5</v>
      </c>
      <c r="N534">
        <v>102</v>
      </c>
      <c r="O534">
        <v>9.3800000000000008</v>
      </c>
      <c r="P534">
        <v>9.8000000000000007</v>
      </c>
      <c r="Q534">
        <v>3</v>
      </c>
      <c r="R534">
        <v>2.65</v>
      </c>
      <c r="S534">
        <v>1</v>
      </c>
      <c r="T534" t="s">
        <v>22</v>
      </c>
    </row>
    <row r="535" spans="1:20">
      <c r="A535" t="s">
        <v>72</v>
      </c>
      <c r="B535">
        <v>83</v>
      </c>
      <c r="C535" t="s">
        <v>21</v>
      </c>
      <c r="D535" t="s">
        <v>22</v>
      </c>
      <c r="E535" t="s">
        <v>22</v>
      </c>
      <c r="F535">
        <v>0</v>
      </c>
      <c r="G535">
        <v>195</v>
      </c>
      <c r="H535">
        <v>92</v>
      </c>
      <c r="I535">
        <v>33.15</v>
      </c>
      <c r="J535">
        <v>210.5</v>
      </c>
      <c r="K535">
        <v>83</v>
      </c>
      <c r="L535">
        <v>17.89</v>
      </c>
      <c r="M535">
        <v>180.6</v>
      </c>
      <c r="N535">
        <v>92</v>
      </c>
      <c r="O535">
        <v>8.1300000000000008</v>
      </c>
      <c r="P535">
        <v>11</v>
      </c>
      <c r="Q535">
        <v>13</v>
      </c>
      <c r="R535">
        <v>2.97</v>
      </c>
      <c r="S535">
        <v>0</v>
      </c>
      <c r="T535" t="s">
        <v>22</v>
      </c>
    </row>
    <row r="536" spans="1:20">
      <c r="A536" t="s">
        <v>26</v>
      </c>
      <c r="B536">
        <v>49</v>
      </c>
      <c r="C536" t="s">
        <v>21</v>
      </c>
      <c r="D536" t="s">
        <v>22</v>
      </c>
      <c r="E536" t="s">
        <v>22</v>
      </c>
      <c r="F536">
        <v>0</v>
      </c>
      <c r="G536">
        <v>213.8</v>
      </c>
      <c r="H536">
        <v>79</v>
      </c>
      <c r="I536">
        <v>36.35</v>
      </c>
      <c r="J536">
        <v>265.10000000000002</v>
      </c>
      <c r="K536">
        <v>93</v>
      </c>
      <c r="L536">
        <v>22.53</v>
      </c>
      <c r="M536">
        <v>239.8</v>
      </c>
      <c r="N536">
        <v>128</v>
      </c>
      <c r="O536">
        <v>10.79</v>
      </c>
      <c r="P536">
        <v>15.6</v>
      </c>
      <c r="Q536">
        <v>7</v>
      </c>
      <c r="R536">
        <v>4.21</v>
      </c>
      <c r="S536">
        <v>0</v>
      </c>
      <c r="T536" t="s">
        <v>22</v>
      </c>
    </row>
    <row r="537" spans="1:20">
      <c r="A537" t="s">
        <v>41</v>
      </c>
      <c r="B537">
        <v>111</v>
      </c>
      <c r="C537" t="s">
        <v>28</v>
      </c>
      <c r="D537" t="s">
        <v>22</v>
      </c>
      <c r="E537" t="s">
        <v>23</v>
      </c>
      <c r="F537">
        <v>24</v>
      </c>
      <c r="G537">
        <v>205.5</v>
      </c>
      <c r="H537">
        <v>114</v>
      </c>
      <c r="I537">
        <v>34.94</v>
      </c>
      <c r="J537">
        <v>219.3</v>
      </c>
      <c r="K537">
        <v>99</v>
      </c>
      <c r="L537">
        <v>18.64</v>
      </c>
      <c r="M537">
        <v>215.9</v>
      </c>
      <c r="N537">
        <v>95</v>
      </c>
      <c r="O537">
        <v>9.7200000000000006</v>
      </c>
      <c r="P537">
        <v>14</v>
      </c>
      <c r="Q537">
        <v>4</v>
      </c>
      <c r="R537">
        <v>3.78</v>
      </c>
      <c r="S537">
        <v>1</v>
      </c>
      <c r="T537" t="s">
        <v>22</v>
      </c>
    </row>
    <row r="538" spans="1:20">
      <c r="A538" t="s">
        <v>35</v>
      </c>
      <c r="B538">
        <v>50</v>
      </c>
      <c r="C538" t="s">
        <v>21</v>
      </c>
      <c r="D538" t="s">
        <v>22</v>
      </c>
      <c r="E538" t="s">
        <v>23</v>
      </c>
      <c r="F538">
        <v>22</v>
      </c>
      <c r="G538">
        <v>252.9</v>
      </c>
      <c r="H538">
        <v>112</v>
      </c>
      <c r="I538">
        <v>42.99</v>
      </c>
      <c r="J538">
        <v>177.9</v>
      </c>
      <c r="K538">
        <v>99</v>
      </c>
      <c r="L538">
        <v>15.12</v>
      </c>
      <c r="M538">
        <v>158.4</v>
      </c>
      <c r="N538">
        <v>146</v>
      </c>
      <c r="O538">
        <v>7.13</v>
      </c>
      <c r="P538">
        <v>8.5</v>
      </c>
      <c r="Q538">
        <v>4</v>
      </c>
      <c r="R538">
        <v>2.2999999999999998</v>
      </c>
      <c r="S538">
        <v>3</v>
      </c>
      <c r="T538" t="s">
        <v>22</v>
      </c>
    </row>
    <row r="539" spans="1:20">
      <c r="A539" t="s">
        <v>66</v>
      </c>
      <c r="B539">
        <v>88</v>
      </c>
      <c r="C539" t="s">
        <v>21</v>
      </c>
      <c r="D539" t="s">
        <v>22</v>
      </c>
      <c r="E539" t="s">
        <v>22</v>
      </c>
      <c r="F539">
        <v>0</v>
      </c>
      <c r="G539">
        <v>192</v>
      </c>
      <c r="H539">
        <v>91</v>
      </c>
      <c r="I539">
        <v>32.64</v>
      </c>
      <c r="J539">
        <v>127.6</v>
      </c>
      <c r="K539">
        <v>127</v>
      </c>
      <c r="L539">
        <v>10.85</v>
      </c>
      <c r="M539">
        <v>155.6</v>
      </c>
      <c r="N539">
        <v>125</v>
      </c>
      <c r="O539">
        <v>7</v>
      </c>
      <c r="P539">
        <v>7.5</v>
      </c>
      <c r="Q539">
        <v>5</v>
      </c>
      <c r="R539">
        <v>2.0299999999999998</v>
      </c>
      <c r="S539">
        <v>1</v>
      </c>
      <c r="T539" t="s">
        <v>22</v>
      </c>
    </row>
    <row r="540" spans="1:20">
      <c r="A540" t="s">
        <v>51</v>
      </c>
      <c r="B540">
        <v>131</v>
      </c>
      <c r="C540" t="s">
        <v>21</v>
      </c>
      <c r="D540" t="s">
        <v>22</v>
      </c>
      <c r="E540" t="s">
        <v>23</v>
      </c>
      <c r="F540">
        <v>39</v>
      </c>
      <c r="G540">
        <v>69.099999999999994</v>
      </c>
      <c r="H540">
        <v>122</v>
      </c>
      <c r="I540">
        <v>11.75</v>
      </c>
      <c r="J540">
        <v>101.3</v>
      </c>
      <c r="K540">
        <v>136</v>
      </c>
      <c r="L540">
        <v>8.61</v>
      </c>
      <c r="M540">
        <v>104.8</v>
      </c>
      <c r="N540">
        <v>94</v>
      </c>
      <c r="O540">
        <v>4.72</v>
      </c>
      <c r="P540">
        <v>9.1</v>
      </c>
      <c r="Q540">
        <v>4</v>
      </c>
      <c r="R540">
        <v>2.46</v>
      </c>
      <c r="S540">
        <v>0</v>
      </c>
      <c r="T540" t="s">
        <v>22</v>
      </c>
    </row>
    <row r="541" spans="1:20">
      <c r="A541" t="s">
        <v>29</v>
      </c>
      <c r="B541">
        <v>79</v>
      </c>
      <c r="C541" t="s">
        <v>25</v>
      </c>
      <c r="D541" t="s">
        <v>22</v>
      </c>
      <c r="E541" t="s">
        <v>22</v>
      </c>
      <c r="F541">
        <v>0</v>
      </c>
      <c r="G541">
        <v>261.7</v>
      </c>
      <c r="H541">
        <v>97</v>
      </c>
      <c r="I541">
        <v>44.49</v>
      </c>
      <c r="J541">
        <v>210.6</v>
      </c>
      <c r="K541">
        <v>48</v>
      </c>
      <c r="L541">
        <v>17.899999999999999</v>
      </c>
      <c r="M541">
        <v>256.7</v>
      </c>
      <c r="N541">
        <v>83</v>
      </c>
      <c r="O541">
        <v>11.55</v>
      </c>
      <c r="P541">
        <v>6</v>
      </c>
      <c r="Q541">
        <v>3</v>
      </c>
      <c r="R541">
        <v>1.62</v>
      </c>
      <c r="S541">
        <v>3</v>
      </c>
      <c r="T541" t="s">
        <v>23</v>
      </c>
    </row>
    <row r="542" spans="1:20">
      <c r="A542" t="s">
        <v>36</v>
      </c>
      <c r="B542">
        <v>140</v>
      </c>
      <c r="C542" t="s">
        <v>21</v>
      </c>
      <c r="D542" t="s">
        <v>22</v>
      </c>
      <c r="E542" t="s">
        <v>22</v>
      </c>
      <c r="F542">
        <v>0</v>
      </c>
      <c r="G542">
        <v>235.5</v>
      </c>
      <c r="H542">
        <v>81</v>
      </c>
      <c r="I542">
        <v>40.04</v>
      </c>
      <c r="J542">
        <v>257.2</v>
      </c>
      <c r="K542">
        <v>130</v>
      </c>
      <c r="L542">
        <v>21.86</v>
      </c>
      <c r="M542">
        <v>103.1</v>
      </c>
      <c r="N542">
        <v>111</v>
      </c>
      <c r="O542">
        <v>4.6399999999999997</v>
      </c>
      <c r="P542">
        <v>11.5</v>
      </c>
      <c r="Q542">
        <v>4</v>
      </c>
      <c r="R542">
        <v>3.11</v>
      </c>
      <c r="S542">
        <v>2</v>
      </c>
      <c r="T542" t="s">
        <v>22</v>
      </c>
    </row>
    <row r="543" spans="1:20">
      <c r="A543" t="s">
        <v>74</v>
      </c>
      <c r="B543">
        <v>105</v>
      </c>
      <c r="C543" t="s">
        <v>25</v>
      </c>
      <c r="D543" t="s">
        <v>22</v>
      </c>
      <c r="E543" t="s">
        <v>22</v>
      </c>
      <c r="F543">
        <v>0</v>
      </c>
      <c r="G543">
        <v>213.4</v>
      </c>
      <c r="H543">
        <v>100</v>
      </c>
      <c r="I543">
        <v>36.28</v>
      </c>
      <c r="J543">
        <v>204.9</v>
      </c>
      <c r="K543">
        <v>52</v>
      </c>
      <c r="L543">
        <v>17.420000000000002</v>
      </c>
      <c r="M543">
        <v>179.7</v>
      </c>
      <c r="N543">
        <v>93</v>
      </c>
      <c r="O543">
        <v>8.09</v>
      </c>
      <c r="P543">
        <v>9.5</v>
      </c>
      <c r="Q543">
        <v>6</v>
      </c>
      <c r="R543">
        <v>2.57</v>
      </c>
      <c r="S543">
        <v>1</v>
      </c>
      <c r="T543" t="s">
        <v>22</v>
      </c>
    </row>
    <row r="544" spans="1:20">
      <c r="A544" t="s">
        <v>44</v>
      </c>
      <c r="B544">
        <v>87</v>
      </c>
      <c r="C544" t="s">
        <v>21</v>
      </c>
      <c r="D544" t="s">
        <v>22</v>
      </c>
      <c r="E544" t="s">
        <v>23</v>
      </c>
      <c r="F544">
        <v>22</v>
      </c>
      <c r="G544">
        <v>263.8</v>
      </c>
      <c r="H544">
        <v>65</v>
      </c>
      <c r="I544">
        <v>44.85</v>
      </c>
      <c r="J544">
        <v>103.4</v>
      </c>
      <c r="K544">
        <v>115</v>
      </c>
      <c r="L544">
        <v>8.7899999999999991</v>
      </c>
      <c r="M544">
        <v>208.1</v>
      </c>
      <c r="N544">
        <v>109</v>
      </c>
      <c r="O544">
        <v>9.36</v>
      </c>
      <c r="P544">
        <v>8.5</v>
      </c>
      <c r="Q544">
        <v>3</v>
      </c>
      <c r="R544">
        <v>2.2999999999999998</v>
      </c>
      <c r="S544">
        <v>3</v>
      </c>
      <c r="T544" t="s">
        <v>22</v>
      </c>
    </row>
    <row r="545" spans="1:20">
      <c r="A545" t="s">
        <v>56</v>
      </c>
      <c r="B545">
        <v>96</v>
      </c>
      <c r="C545" t="s">
        <v>28</v>
      </c>
      <c r="D545" t="s">
        <v>22</v>
      </c>
      <c r="E545" t="s">
        <v>23</v>
      </c>
      <c r="F545">
        <v>31</v>
      </c>
      <c r="G545">
        <v>183.4</v>
      </c>
      <c r="H545">
        <v>126</v>
      </c>
      <c r="I545">
        <v>31.18</v>
      </c>
      <c r="J545">
        <v>195.5</v>
      </c>
      <c r="K545">
        <v>106</v>
      </c>
      <c r="L545">
        <v>16.62</v>
      </c>
      <c r="M545">
        <v>180.1</v>
      </c>
      <c r="N545">
        <v>93</v>
      </c>
      <c r="O545">
        <v>8.1</v>
      </c>
      <c r="P545">
        <v>10.5</v>
      </c>
      <c r="Q545">
        <v>5</v>
      </c>
      <c r="R545">
        <v>2.84</v>
      </c>
      <c r="S545">
        <v>1</v>
      </c>
      <c r="T545" t="s">
        <v>22</v>
      </c>
    </row>
    <row r="546" spans="1:20">
      <c r="A546" t="s">
        <v>56</v>
      </c>
      <c r="B546">
        <v>79</v>
      </c>
      <c r="C546" t="s">
        <v>28</v>
      </c>
      <c r="D546" t="s">
        <v>22</v>
      </c>
      <c r="E546" t="s">
        <v>22</v>
      </c>
      <c r="F546">
        <v>0</v>
      </c>
      <c r="G546">
        <v>157.6</v>
      </c>
      <c r="H546">
        <v>85</v>
      </c>
      <c r="I546">
        <v>26.79</v>
      </c>
      <c r="J546">
        <v>194.1</v>
      </c>
      <c r="K546">
        <v>92</v>
      </c>
      <c r="L546">
        <v>16.5</v>
      </c>
      <c r="M546">
        <v>231.5</v>
      </c>
      <c r="N546">
        <v>86</v>
      </c>
      <c r="O546">
        <v>10.42</v>
      </c>
      <c r="P546">
        <v>9.4</v>
      </c>
      <c r="Q546">
        <v>10</v>
      </c>
      <c r="R546">
        <v>2.54</v>
      </c>
      <c r="S546">
        <v>5</v>
      </c>
      <c r="T546" t="s">
        <v>23</v>
      </c>
    </row>
    <row r="547" spans="1:20">
      <c r="A547" t="s">
        <v>60</v>
      </c>
      <c r="B547">
        <v>55</v>
      </c>
      <c r="C547" t="s">
        <v>21</v>
      </c>
      <c r="D547" t="s">
        <v>22</v>
      </c>
      <c r="E547" t="s">
        <v>22</v>
      </c>
      <c r="F547">
        <v>0</v>
      </c>
      <c r="G547">
        <v>175.6</v>
      </c>
      <c r="H547">
        <v>147</v>
      </c>
      <c r="I547">
        <v>29.85</v>
      </c>
      <c r="J547">
        <v>161.80000000000001</v>
      </c>
      <c r="K547">
        <v>118</v>
      </c>
      <c r="L547">
        <v>13.75</v>
      </c>
      <c r="M547">
        <v>289.5</v>
      </c>
      <c r="N547">
        <v>55</v>
      </c>
      <c r="O547">
        <v>13.03</v>
      </c>
      <c r="P547">
        <v>9.3000000000000007</v>
      </c>
      <c r="Q547">
        <v>4</v>
      </c>
      <c r="R547">
        <v>2.5099999999999998</v>
      </c>
      <c r="S547">
        <v>0</v>
      </c>
      <c r="T547" t="s">
        <v>22</v>
      </c>
    </row>
    <row r="548" spans="1:20">
      <c r="A548" t="s">
        <v>47</v>
      </c>
      <c r="B548">
        <v>130</v>
      </c>
      <c r="C548" t="s">
        <v>21</v>
      </c>
      <c r="D548" t="s">
        <v>22</v>
      </c>
      <c r="E548" t="s">
        <v>22</v>
      </c>
      <c r="F548">
        <v>0</v>
      </c>
      <c r="G548">
        <v>242.5</v>
      </c>
      <c r="H548">
        <v>101</v>
      </c>
      <c r="I548">
        <v>41.23</v>
      </c>
      <c r="J548">
        <v>102.8</v>
      </c>
      <c r="K548">
        <v>114</v>
      </c>
      <c r="L548">
        <v>8.74</v>
      </c>
      <c r="M548">
        <v>142.4</v>
      </c>
      <c r="N548">
        <v>89</v>
      </c>
      <c r="O548">
        <v>6.41</v>
      </c>
      <c r="P548">
        <v>9.3000000000000007</v>
      </c>
      <c r="Q548">
        <v>2</v>
      </c>
      <c r="R548">
        <v>2.5099999999999998</v>
      </c>
      <c r="S548">
        <v>2</v>
      </c>
      <c r="T548" t="s">
        <v>22</v>
      </c>
    </row>
    <row r="549" spans="1:20">
      <c r="A549" t="s">
        <v>38</v>
      </c>
      <c r="B549">
        <v>34</v>
      </c>
      <c r="C549" t="s">
        <v>21</v>
      </c>
      <c r="D549" t="s">
        <v>22</v>
      </c>
      <c r="E549" t="s">
        <v>22</v>
      </c>
      <c r="F549">
        <v>0</v>
      </c>
      <c r="G549">
        <v>151</v>
      </c>
      <c r="H549">
        <v>102</v>
      </c>
      <c r="I549">
        <v>25.67</v>
      </c>
      <c r="J549">
        <v>131.4</v>
      </c>
      <c r="K549">
        <v>101</v>
      </c>
      <c r="L549">
        <v>11.17</v>
      </c>
      <c r="M549">
        <v>186.6</v>
      </c>
      <c r="N549">
        <v>86</v>
      </c>
      <c r="O549">
        <v>8.4</v>
      </c>
      <c r="P549">
        <v>9.9</v>
      </c>
      <c r="Q549">
        <v>7</v>
      </c>
      <c r="R549">
        <v>2.67</v>
      </c>
      <c r="S549">
        <v>0</v>
      </c>
      <c r="T549" t="s">
        <v>22</v>
      </c>
    </row>
    <row r="550" spans="1:20">
      <c r="A550" t="s">
        <v>41</v>
      </c>
      <c r="B550">
        <v>139</v>
      </c>
      <c r="C550" t="s">
        <v>21</v>
      </c>
      <c r="D550" t="s">
        <v>22</v>
      </c>
      <c r="E550" t="s">
        <v>22</v>
      </c>
      <c r="F550">
        <v>0</v>
      </c>
      <c r="G550">
        <v>138.1</v>
      </c>
      <c r="H550">
        <v>103</v>
      </c>
      <c r="I550">
        <v>23.48</v>
      </c>
      <c r="J550">
        <v>164.5</v>
      </c>
      <c r="K550">
        <v>100</v>
      </c>
      <c r="L550">
        <v>13.98</v>
      </c>
      <c r="M550">
        <v>134.9</v>
      </c>
      <c r="N550">
        <v>63</v>
      </c>
      <c r="O550">
        <v>6.07</v>
      </c>
      <c r="P550">
        <v>8.3000000000000007</v>
      </c>
      <c r="Q550">
        <v>2</v>
      </c>
      <c r="R550">
        <v>2.2400000000000002</v>
      </c>
      <c r="S550">
        <v>1</v>
      </c>
      <c r="T550" t="s">
        <v>22</v>
      </c>
    </row>
    <row r="551" spans="1:20">
      <c r="A551" t="s">
        <v>35</v>
      </c>
      <c r="B551">
        <v>109</v>
      </c>
      <c r="C551" t="s">
        <v>25</v>
      </c>
      <c r="D551" t="s">
        <v>22</v>
      </c>
      <c r="E551" t="s">
        <v>22</v>
      </c>
      <c r="F551">
        <v>0</v>
      </c>
      <c r="G551">
        <v>264.7</v>
      </c>
      <c r="H551">
        <v>69</v>
      </c>
      <c r="I551">
        <v>45</v>
      </c>
      <c r="J551">
        <v>305</v>
      </c>
      <c r="K551">
        <v>120</v>
      </c>
      <c r="L551">
        <v>25.93</v>
      </c>
      <c r="M551">
        <v>197.4</v>
      </c>
      <c r="N551">
        <v>86</v>
      </c>
      <c r="O551">
        <v>8.8800000000000008</v>
      </c>
      <c r="P551">
        <v>9.5</v>
      </c>
      <c r="Q551">
        <v>9</v>
      </c>
      <c r="R551">
        <v>2.57</v>
      </c>
      <c r="S551">
        <v>1</v>
      </c>
      <c r="T551" t="s">
        <v>23</v>
      </c>
    </row>
    <row r="552" spans="1:20">
      <c r="A552" t="s">
        <v>57</v>
      </c>
      <c r="B552">
        <v>65</v>
      </c>
      <c r="C552" t="s">
        <v>25</v>
      </c>
      <c r="D552" t="s">
        <v>22</v>
      </c>
      <c r="E552" t="s">
        <v>23</v>
      </c>
      <c r="F552">
        <v>31</v>
      </c>
      <c r="G552">
        <v>282.3</v>
      </c>
      <c r="H552">
        <v>70</v>
      </c>
      <c r="I552">
        <v>47.99</v>
      </c>
      <c r="J552">
        <v>152</v>
      </c>
      <c r="K552">
        <v>89</v>
      </c>
      <c r="L552">
        <v>12.92</v>
      </c>
      <c r="M552">
        <v>225.5</v>
      </c>
      <c r="N552">
        <v>93</v>
      </c>
      <c r="O552">
        <v>10.15</v>
      </c>
      <c r="P552">
        <v>12</v>
      </c>
      <c r="Q552">
        <v>4</v>
      </c>
      <c r="R552">
        <v>3.24</v>
      </c>
      <c r="S552">
        <v>1</v>
      </c>
      <c r="T552" t="s">
        <v>22</v>
      </c>
    </row>
    <row r="553" spans="1:20">
      <c r="A553" t="s">
        <v>64</v>
      </c>
      <c r="B553">
        <v>152</v>
      </c>
      <c r="C553" t="s">
        <v>21</v>
      </c>
      <c r="D553" t="s">
        <v>22</v>
      </c>
      <c r="E553" t="s">
        <v>22</v>
      </c>
      <c r="F553">
        <v>0</v>
      </c>
      <c r="G553">
        <v>197.1</v>
      </c>
      <c r="H553">
        <v>126</v>
      </c>
      <c r="I553">
        <v>33.51</v>
      </c>
      <c r="J553">
        <v>130.1</v>
      </c>
      <c r="K553">
        <v>76</v>
      </c>
      <c r="L553">
        <v>11.06</v>
      </c>
      <c r="M553">
        <v>78.099999999999994</v>
      </c>
      <c r="N553">
        <v>100</v>
      </c>
      <c r="O553">
        <v>3.51</v>
      </c>
      <c r="P553">
        <v>7.4</v>
      </c>
      <c r="Q553">
        <v>4</v>
      </c>
      <c r="R553">
        <v>2</v>
      </c>
      <c r="S553">
        <v>3</v>
      </c>
      <c r="T553" t="s">
        <v>22</v>
      </c>
    </row>
    <row r="554" spans="1:20">
      <c r="A554" t="s">
        <v>75</v>
      </c>
      <c r="B554">
        <v>147</v>
      </c>
      <c r="C554" t="s">
        <v>25</v>
      </c>
      <c r="D554" t="s">
        <v>22</v>
      </c>
      <c r="E554" t="s">
        <v>22</v>
      </c>
      <c r="F554">
        <v>0</v>
      </c>
      <c r="G554">
        <v>205.3</v>
      </c>
      <c r="H554">
        <v>95</v>
      </c>
      <c r="I554">
        <v>34.9</v>
      </c>
      <c r="J554">
        <v>166.7</v>
      </c>
      <c r="K554">
        <v>128</v>
      </c>
      <c r="L554">
        <v>14.17</v>
      </c>
      <c r="M554">
        <v>240.6</v>
      </c>
      <c r="N554">
        <v>84</v>
      </c>
      <c r="O554">
        <v>10.83</v>
      </c>
      <c r="P554">
        <v>7.8</v>
      </c>
      <c r="Q554">
        <v>4</v>
      </c>
      <c r="R554">
        <v>2.11</v>
      </c>
      <c r="S554">
        <v>1</v>
      </c>
      <c r="T554" t="s">
        <v>22</v>
      </c>
    </row>
    <row r="555" spans="1:20">
      <c r="A555" t="s">
        <v>48</v>
      </c>
      <c r="B555">
        <v>112</v>
      </c>
      <c r="C555" t="s">
        <v>21</v>
      </c>
      <c r="D555" t="s">
        <v>22</v>
      </c>
      <c r="E555" t="s">
        <v>23</v>
      </c>
      <c r="F555">
        <v>22</v>
      </c>
      <c r="G555">
        <v>181.8</v>
      </c>
      <c r="H555">
        <v>110</v>
      </c>
      <c r="I555">
        <v>30.91</v>
      </c>
      <c r="J555">
        <v>228.1</v>
      </c>
      <c r="K555">
        <v>123</v>
      </c>
      <c r="L555">
        <v>19.39</v>
      </c>
      <c r="M555">
        <v>262.7</v>
      </c>
      <c r="N555">
        <v>141</v>
      </c>
      <c r="O555">
        <v>11.82</v>
      </c>
      <c r="P555">
        <v>9.1999999999999993</v>
      </c>
      <c r="Q555">
        <v>4</v>
      </c>
      <c r="R555">
        <v>2.48</v>
      </c>
      <c r="S555">
        <v>2</v>
      </c>
      <c r="T555" t="s">
        <v>22</v>
      </c>
    </row>
    <row r="556" spans="1:20">
      <c r="A556" t="s">
        <v>52</v>
      </c>
      <c r="B556">
        <v>120</v>
      </c>
      <c r="C556" t="s">
        <v>21</v>
      </c>
      <c r="D556" t="s">
        <v>22</v>
      </c>
      <c r="E556" t="s">
        <v>22</v>
      </c>
      <c r="F556">
        <v>0</v>
      </c>
      <c r="G556">
        <v>252</v>
      </c>
      <c r="H556">
        <v>120</v>
      </c>
      <c r="I556">
        <v>42.84</v>
      </c>
      <c r="J556">
        <v>150.19999999999999</v>
      </c>
      <c r="K556">
        <v>106</v>
      </c>
      <c r="L556">
        <v>12.77</v>
      </c>
      <c r="M556">
        <v>151.80000000000001</v>
      </c>
      <c r="N556">
        <v>96</v>
      </c>
      <c r="O556">
        <v>6.83</v>
      </c>
      <c r="P556">
        <v>9.6</v>
      </c>
      <c r="Q556">
        <v>1</v>
      </c>
      <c r="R556">
        <v>2.59</v>
      </c>
      <c r="S556">
        <v>2</v>
      </c>
      <c r="T556" t="s">
        <v>22</v>
      </c>
    </row>
    <row r="557" spans="1:20">
      <c r="A557" t="s">
        <v>44</v>
      </c>
      <c r="B557">
        <v>171</v>
      </c>
      <c r="C557" t="s">
        <v>21</v>
      </c>
      <c r="D557" t="s">
        <v>22</v>
      </c>
      <c r="E557" t="s">
        <v>22</v>
      </c>
      <c r="F557">
        <v>0</v>
      </c>
      <c r="G557">
        <v>231.2</v>
      </c>
      <c r="H557">
        <v>135</v>
      </c>
      <c r="I557">
        <v>39.299999999999997</v>
      </c>
      <c r="J557">
        <v>188.7</v>
      </c>
      <c r="K557">
        <v>74</v>
      </c>
      <c r="L557">
        <v>16.04</v>
      </c>
      <c r="M557">
        <v>206.9</v>
      </c>
      <c r="N557">
        <v>124</v>
      </c>
      <c r="O557">
        <v>9.31</v>
      </c>
      <c r="P557">
        <v>12.3</v>
      </c>
      <c r="Q557">
        <v>1</v>
      </c>
      <c r="R557">
        <v>3.32</v>
      </c>
      <c r="S557">
        <v>1</v>
      </c>
      <c r="T557" t="s">
        <v>22</v>
      </c>
    </row>
    <row r="558" spans="1:20">
      <c r="A558" t="s">
        <v>48</v>
      </c>
      <c r="B558">
        <v>101</v>
      </c>
      <c r="C558" t="s">
        <v>21</v>
      </c>
      <c r="D558" t="s">
        <v>22</v>
      </c>
      <c r="E558" t="s">
        <v>23</v>
      </c>
      <c r="F558">
        <v>33</v>
      </c>
      <c r="G558">
        <v>200.1</v>
      </c>
      <c r="H558">
        <v>108</v>
      </c>
      <c r="I558">
        <v>34.020000000000003</v>
      </c>
      <c r="J558">
        <v>188.9</v>
      </c>
      <c r="K558">
        <v>122</v>
      </c>
      <c r="L558">
        <v>16.059999999999999</v>
      </c>
      <c r="M558">
        <v>205.1</v>
      </c>
      <c r="N558">
        <v>90</v>
      </c>
      <c r="O558">
        <v>9.23</v>
      </c>
      <c r="P558">
        <v>15.5</v>
      </c>
      <c r="Q558">
        <v>4</v>
      </c>
      <c r="R558">
        <v>4.1900000000000004</v>
      </c>
      <c r="S558">
        <v>0</v>
      </c>
      <c r="T558" t="s">
        <v>22</v>
      </c>
    </row>
    <row r="559" spans="1:20">
      <c r="A559" t="s">
        <v>31</v>
      </c>
      <c r="B559">
        <v>32</v>
      </c>
      <c r="C559" t="s">
        <v>25</v>
      </c>
      <c r="D559" t="s">
        <v>22</v>
      </c>
      <c r="E559" t="s">
        <v>23</v>
      </c>
      <c r="F559">
        <v>26</v>
      </c>
      <c r="G559">
        <v>266.7</v>
      </c>
      <c r="H559">
        <v>109</v>
      </c>
      <c r="I559">
        <v>45.34</v>
      </c>
      <c r="J559">
        <v>232.3</v>
      </c>
      <c r="K559">
        <v>107</v>
      </c>
      <c r="L559">
        <v>19.75</v>
      </c>
      <c r="M559">
        <v>212.8</v>
      </c>
      <c r="N559">
        <v>98</v>
      </c>
      <c r="O559">
        <v>9.58</v>
      </c>
      <c r="P559">
        <v>16.3</v>
      </c>
      <c r="Q559">
        <v>4</v>
      </c>
      <c r="R559">
        <v>4.4000000000000004</v>
      </c>
      <c r="S559">
        <v>1</v>
      </c>
      <c r="T559" t="s">
        <v>22</v>
      </c>
    </row>
    <row r="560" spans="1:20">
      <c r="A560" t="s">
        <v>72</v>
      </c>
      <c r="B560">
        <v>151</v>
      </c>
      <c r="C560" t="s">
        <v>25</v>
      </c>
      <c r="D560" t="s">
        <v>22</v>
      </c>
      <c r="E560" t="s">
        <v>22</v>
      </c>
      <c r="F560">
        <v>0</v>
      </c>
      <c r="G560">
        <v>175.3</v>
      </c>
      <c r="H560">
        <v>106</v>
      </c>
      <c r="I560">
        <v>29.8</v>
      </c>
      <c r="J560">
        <v>144.30000000000001</v>
      </c>
      <c r="K560">
        <v>87</v>
      </c>
      <c r="L560">
        <v>12.27</v>
      </c>
      <c r="M560">
        <v>160.19999999999999</v>
      </c>
      <c r="N560">
        <v>88</v>
      </c>
      <c r="O560">
        <v>7.21</v>
      </c>
      <c r="P560">
        <v>11.8</v>
      </c>
      <c r="Q560">
        <v>5</v>
      </c>
      <c r="R560">
        <v>3.19</v>
      </c>
      <c r="S560">
        <v>0</v>
      </c>
      <c r="T560" t="s">
        <v>22</v>
      </c>
    </row>
    <row r="561" spans="1:20">
      <c r="A561" t="s">
        <v>41</v>
      </c>
      <c r="B561">
        <v>60</v>
      </c>
      <c r="C561" t="s">
        <v>25</v>
      </c>
      <c r="D561" t="s">
        <v>22</v>
      </c>
      <c r="E561" t="s">
        <v>22</v>
      </c>
      <c r="F561">
        <v>0</v>
      </c>
      <c r="G561">
        <v>125.1</v>
      </c>
      <c r="H561">
        <v>99</v>
      </c>
      <c r="I561">
        <v>21.27</v>
      </c>
      <c r="J561">
        <v>248.8</v>
      </c>
      <c r="K561">
        <v>62</v>
      </c>
      <c r="L561">
        <v>21.15</v>
      </c>
      <c r="M561">
        <v>211.3</v>
      </c>
      <c r="N561">
        <v>79</v>
      </c>
      <c r="O561">
        <v>9.51</v>
      </c>
      <c r="P561">
        <v>11.2</v>
      </c>
      <c r="Q561">
        <v>3</v>
      </c>
      <c r="R561">
        <v>3.02</v>
      </c>
      <c r="S561">
        <v>3</v>
      </c>
      <c r="T561" t="s">
        <v>22</v>
      </c>
    </row>
    <row r="562" spans="1:20">
      <c r="A562" t="s">
        <v>54</v>
      </c>
      <c r="B562">
        <v>119</v>
      </c>
      <c r="C562" t="s">
        <v>21</v>
      </c>
      <c r="D562" t="s">
        <v>22</v>
      </c>
      <c r="E562" t="s">
        <v>22</v>
      </c>
      <c r="F562">
        <v>0</v>
      </c>
      <c r="G562">
        <v>176.8</v>
      </c>
      <c r="H562">
        <v>90</v>
      </c>
      <c r="I562">
        <v>30.06</v>
      </c>
      <c r="J562">
        <v>224.7</v>
      </c>
      <c r="K562">
        <v>81</v>
      </c>
      <c r="L562">
        <v>19.100000000000001</v>
      </c>
      <c r="M562">
        <v>204.6</v>
      </c>
      <c r="N562">
        <v>77</v>
      </c>
      <c r="O562">
        <v>9.2100000000000009</v>
      </c>
      <c r="P562">
        <v>7.5</v>
      </c>
      <c r="Q562">
        <v>15</v>
      </c>
      <c r="R562">
        <v>2.0299999999999998</v>
      </c>
      <c r="S562">
        <v>1</v>
      </c>
      <c r="T562" t="s">
        <v>22</v>
      </c>
    </row>
    <row r="563" spans="1:20">
      <c r="A563" t="s">
        <v>30</v>
      </c>
      <c r="B563">
        <v>43</v>
      </c>
      <c r="C563" t="s">
        <v>21</v>
      </c>
      <c r="D563" t="s">
        <v>22</v>
      </c>
      <c r="E563" t="s">
        <v>22</v>
      </c>
      <c r="F563">
        <v>0</v>
      </c>
      <c r="G563">
        <v>241.9</v>
      </c>
      <c r="H563">
        <v>101</v>
      </c>
      <c r="I563">
        <v>41.12</v>
      </c>
      <c r="J563">
        <v>129.4</v>
      </c>
      <c r="K563">
        <v>121</v>
      </c>
      <c r="L563">
        <v>11</v>
      </c>
      <c r="M563">
        <v>264.8</v>
      </c>
      <c r="N563">
        <v>104</v>
      </c>
      <c r="O563">
        <v>11.92</v>
      </c>
      <c r="P563">
        <v>5.9</v>
      </c>
      <c r="Q563">
        <v>3</v>
      </c>
      <c r="R563">
        <v>1.59</v>
      </c>
      <c r="S563">
        <v>1</v>
      </c>
      <c r="T563" t="s">
        <v>22</v>
      </c>
    </row>
    <row r="564" spans="1:20">
      <c r="A564" t="s">
        <v>32</v>
      </c>
      <c r="B564">
        <v>84</v>
      </c>
      <c r="C564" t="s">
        <v>25</v>
      </c>
      <c r="D564" t="s">
        <v>22</v>
      </c>
      <c r="E564" t="s">
        <v>22</v>
      </c>
      <c r="F564">
        <v>0</v>
      </c>
      <c r="G564">
        <v>217.1</v>
      </c>
      <c r="H564">
        <v>99</v>
      </c>
      <c r="I564">
        <v>36.909999999999997</v>
      </c>
      <c r="J564">
        <v>236</v>
      </c>
      <c r="K564">
        <v>68</v>
      </c>
      <c r="L564">
        <v>20.059999999999999</v>
      </c>
      <c r="M564">
        <v>118.3</v>
      </c>
      <c r="N564">
        <v>120</v>
      </c>
      <c r="O564">
        <v>5.32</v>
      </c>
      <c r="P564">
        <v>9.4</v>
      </c>
      <c r="Q564">
        <v>4</v>
      </c>
      <c r="R564">
        <v>2.54</v>
      </c>
      <c r="S564">
        <v>1</v>
      </c>
      <c r="T564" t="s">
        <v>22</v>
      </c>
    </row>
    <row r="565" spans="1:20">
      <c r="A565" t="s">
        <v>36</v>
      </c>
      <c r="B565">
        <v>65</v>
      </c>
      <c r="C565" t="s">
        <v>28</v>
      </c>
      <c r="D565" t="s">
        <v>22</v>
      </c>
      <c r="E565" t="s">
        <v>22</v>
      </c>
      <c r="F565">
        <v>0</v>
      </c>
      <c r="G565">
        <v>195.4</v>
      </c>
      <c r="H565">
        <v>110</v>
      </c>
      <c r="I565">
        <v>33.22</v>
      </c>
      <c r="J565">
        <v>181.2</v>
      </c>
      <c r="K565">
        <v>109</v>
      </c>
      <c r="L565">
        <v>15.4</v>
      </c>
      <c r="M565">
        <v>178.5</v>
      </c>
      <c r="N565">
        <v>105</v>
      </c>
      <c r="O565">
        <v>8.0299999999999994</v>
      </c>
      <c r="P565">
        <v>8.9</v>
      </c>
      <c r="Q565">
        <v>4</v>
      </c>
      <c r="R565">
        <v>2.4</v>
      </c>
      <c r="S565">
        <v>0</v>
      </c>
      <c r="T565" t="s">
        <v>22</v>
      </c>
    </row>
    <row r="566" spans="1:20">
      <c r="A566" t="s">
        <v>39</v>
      </c>
      <c r="B566">
        <v>75</v>
      </c>
      <c r="C566" t="s">
        <v>21</v>
      </c>
      <c r="D566" t="s">
        <v>23</v>
      </c>
      <c r="E566" t="s">
        <v>22</v>
      </c>
      <c r="F566">
        <v>0</v>
      </c>
      <c r="G566">
        <v>222.4</v>
      </c>
      <c r="H566">
        <v>78</v>
      </c>
      <c r="I566">
        <v>37.81</v>
      </c>
      <c r="J566">
        <v>327</v>
      </c>
      <c r="K566">
        <v>111</v>
      </c>
      <c r="L566">
        <v>27.8</v>
      </c>
      <c r="M566">
        <v>208</v>
      </c>
      <c r="N566">
        <v>104</v>
      </c>
      <c r="O566">
        <v>9.36</v>
      </c>
      <c r="P566">
        <v>8.6999999999999993</v>
      </c>
      <c r="Q566">
        <v>9</v>
      </c>
      <c r="R566">
        <v>2.35</v>
      </c>
      <c r="S566">
        <v>1</v>
      </c>
      <c r="T566" t="s">
        <v>23</v>
      </c>
    </row>
    <row r="567" spans="1:20">
      <c r="A567" t="s">
        <v>70</v>
      </c>
      <c r="B567">
        <v>116</v>
      </c>
      <c r="C567" t="s">
        <v>28</v>
      </c>
      <c r="D567" t="s">
        <v>22</v>
      </c>
      <c r="E567" t="s">
        <v>22</v>
      </c>
      <c r="F567">
        <v>0</v>
      </c>
      <c r="G567">
        <v>189.5</v>
      </c>
      <c r="H567">
        <v>90</v>
      </c>
      <c r="I567">
        <v>32.22</v>
      </c>
      <c r="J567">
        <v>189.8</v>
      </c>
      <c r="K567">
        <v>118</v>
      </c>
      <c r="L567">
        <v>16.13</v>
      </c>
      <c r="M567">
        <v>205.8</v>
      </c>
      <c r="N567">
        <v>83</v>
      </c>
      <c r="O567">
        <v>9.26</v>
      </c>
      <c r="P567">
        <v>13.1</v>
      </c>
      <c r="Q567">
        <v>2</v>
      </c>
      <c r="R567">
        <v>3.54</v>
      </c>
      <c r="S567">
        <v>1</v>
      </c>
      <c r="T567" t="s">
        <v>22</v>
      </c>
    </row>
    <row r="568" spans="1:20">
      <c r="A568" t="s">
        <v>31</v>
      </c>
      <c r="B568">
        <v>107</v>
      </c>
      <c r="C568" t="s">
        <v>21</v>
      </c>
      <c r="D568" t="s">
        <v>22</v>
      </c>
      <c r="E568" t="s">
        <v>22</v>
      </c>
      <c r="F568">
        <v>0</v>
      </c>
      <c r="G568">
        <v>123.1</v>
      </c>
      <c r="H568">
        <v>100</v>
      </c>
      <c r="I568">
        <v>20.93</v>
      </c>
      <c r="J568">
        <v>158.4</v>
      </c>
      <c r="K568">
        <v>82</v>
      </c>
      <c r="L568">
        <v>13.46</v>
      </c>
      <c r="M568">
        <v>256.10000000000002</v>
      </c>
      <c r="N568">
        <v>82</v>
      </c>
      <c r="O568">
        <v>11.52</v>
      </c>
      <c r="P568">
        <v>9.3000000000000007</v>
      </c>
      <c r="Q568">
        <v>5</v>
      </c>
      <c r="R568">
        <v>2.5099999999999998</v>
      </c>
      <c r="S568">
        <v>0</v>
      </c>
      <c r="T568" t="s">
        <v>22</v>
      </c>
    </row>
    <row r="569" spans="1:20">
      <c r="A569" t="s">
        <v>69</v>
      </c>
      <c r="B569">
        <v>189</v>
      </c>
      <c r="C569" t="s">
        <v>21</v>
      </c>
      <c r="D569" t="s">
        <v>22</v>
      </c>
      <c r="E569" t="s">
        <v>23</v>
      </c>
      <c r="F569">
        <v>38</v>
      </c>
      <c r="G569">
        <v>256.7</v>
      </c>
      <c r="H569">
        <v>98</v>
      </c>
      <c r="I569">
        <v>43.64</v>
      </c>
      <c r="J569">
        <v>150.5</v>
      </c>
      <c r="K569">
        <v>120</v>
      </c>
      <c r="L569">
        <v>12.79</v>
      </c>
      <c r="M569">
        <v>123</v>
      </c>
      <c r="N569">
        <v>87</v>
      </c>
      <c r="O569">
        <v>5.54</v>
      </c>
      <c r="P569">
        <v>11.4</v>
      </c>
      <c r="Q569">
        <v>3</v>
      </c>
      <c r="R569">
        <v>3.08</v>
      </c>
      <c r="S569">
        <v>3</v>
      </c>
      <c r="T569" t="s">
        <v>22</v>
      </c>
    </row>
    <row r="570" spans="1:20">
      <c r="A570" t="s">
        <v>75</v>
      </c>
      <c r="B570">
        <v>123</v>
      </c>
      <c r="C570" t="s">
        <v>25</v>
      </c>
      <c r="D570" t="s">
        <v>22</v>
      </c>
      <c r="E570" t="s">
        <v>22</v>
      </c>
      <c r="F570">
        <v>0</v>
      </c>
      <c r="G570">
        <v>159.1</v>
      </c>
      <c r="H570">
        <v>94</v>
      </c>
      <c r="I570">
        <v>27.05</v>
      </c>
      <c r="J570">
        <v>241.6</v>
      </c>
      <c r="K570">
        <v>119</v>
      </c>
      <c r="L570">
        <v>20.54</v>
      </c>
      <c r="M570">
        <v>202.4</v>
      </c>
      <c r="N570">
        <v>120</v>
      </c>
      <c r="O570">
        <v>9.11</v>
      </c>
      <c r="P570">
        <v>6.5</v>
      </c>
      <c r="Q570">
        <v>1</v>
      </c>
      <c r="R570">
        <v>1.76</v>
      </c>
      <c r="S570">
        <v>1</v>
      </c>
      <c r="T570" t="s">
        <v>22</v>
      </c>
    </row>
    <row r="571" spans="1:20">
      <c r="A571" t="s">
        <v>47</v>
      </c>
      <c r="B571">
        <v>110</v>
      </c>
      <c r="C571" t="s">
        <v>25</v>
      </c>
      <c r="D571" t="s">
        <v>22</v>
      </c>
      <c r="E571" t="s">
        <v>22</v>
      </c>
      <c r="F571">
        <v>0</v>
      </c>
      <c r="G571">
        <v>100.1</v>
      </c>
      <c r="H571">
        <v>90</v>
      </c>
      <c r="I571">
        <v>17.02</v>
      </c>
      <c r="J571">
        <v>233.3</v>
      </c>
      <c r="K571">
        <v>93</v>
      </c>
      <c r="L571">
        <v>19.829999999999998</v>
      </c>
      <c r="M571">
        <v>204.4</v>
      </c>
      <c r="N571">
        <v>57</v>
      </c>
      <c r="O571">
        <v>9.1999999999999993</v>
      </c>
      <c r="P571">
        <v>11.1</v>
      </c>
      <c r="Q571">
        <v>8</v>
      </c>
      <c r="R571">
        <v>3</v>
      </c>
      <c r="S571">
        <v>3</v>
      </c>
      <c r="T571" t="s">
        <v>22</v>
      </c>
    </row>
    <row r="572" spans="1:20">
      <c r="A572" t="s">
        <v>41</v>
      </c>
      <c r="B572">
        <v>63</v>
      </c>
      <c r="C572" t="s">
        <v>21</v>
      </c>
      <c r="D572" t="s">
        <v>22</v>
      </c>
      <c r="E572" t="s">
        <v>23</v>
      </c>
      <c r="F572">
        <v>32</v>
      </c>
      <c r="G572">
        <v>30.9</v>
      </c>
      <c r="H572">
        <v>113</v>
      </c>
      <c r="I572">
        <v>5.25</v>
      </c>
      <c r="J572">
        <v>187</v>
      </c>
      <c r="K572">
        <v>113</v>
      </c>
      <c r="L572">
        <v>15.9</v>
      </c>
      <c r="M572">
        <v>230.8</v>
      </c>
      <c r="N572">
        <v>101</v>
      </c>
      <c r="O572">
        <v>10.39</v>
      </c>
      <c r="P572">
        <v>8.6</v>
      </c>
      <c r="Q572">
        <v>7</v>
      </c>
      <c r="R572">
        <v>2.3199999999999998</v>
      </c>
      <c r="S572">
        <v>1</v>
      </c>
      <c r="T572" t="s">
        <v>22</v>
      </c>
    </row>
    <row r="573" spans="1:20">
      <c r="A573" t="s">
        <v>66</v>
      </c>
      <c r="B573">
        <v>176</v>
      </c>
      <c r="C573" t="s">
        <v>21</v>
      </c>
      <c r="D573" t="s">
        <v>22</v>
      </c>
      <c r="E573" t="s">
        <v>22</v>
      </c>
      <c r="F573">
        <v>0</v>
      </c>
      <c r="G573">
        <v>223.2</v>
      </c>
      <c r="H573">
        <v>76</v>
      </c>
      <c r="I573">
        <v>37.94</v>
      </c>
      <c r="J573">
        <v>214.4</v>
      </c>
      <c r="K573">
        <v>131</v>
      </c>
      <c r="L573">
        <v>18.22</v>
      </c>
      <c r="M573">
        <v>154.4</v>
      </c>
      <c r="N573">
        <v>80</v>
      </c>
      <c r="O573">
        <v>6.95</v>
      </c>
      <c r="P573">
        <v>10.1</v>
      </c>
      <c r="Q573">
        <v>2</v>
      </c>
      <c r="R573">
        <v>2.73</v>
      </c>
      <c r="S573">
        <v>3</v>
      </c>
      <c r="T573" t="s">
        <v>22</v>
      </c>
    </row>
    <row r="574" spans="1:20">
      <c r="A574" t="s">
        <v>43</v>
      </c>
      <c r="B574">
        <v>108</v>
      </c>
      <c r="C574" t="s">
        <v>28</v>
      </c>
      <c r="D574" t="s">
        <v>22</v>
      </c>
      <c r="E574" t="s">
        <v>22</v>
      </c>
      <c r="F574">
        <v>0</v>
      </c>
      <c r="G574">
        <v>187.4</v>
      </c>
      <c r="H574">
        <v>101</v>
      </c>
      <c r="I574">
        <v>31.86</v>
      </c>
      <c r="J574">
        <v>199.9</v>
      </c>
      <c r="K574">
        <v>126</v>
      </c>
      <c r="L574">
        <v>16.989999999999998</v>
      </c>
      <c r="M574">
        <v>216.1</v>
      </c>
      <c r="N574">
        <v>107</v>
      </c>
      <c r="O574">
        <v>9.7200000000000006</v>
      </c>
      <c r="P574">
        <v>12.6</v>
      </c>
      <c r="Q574">
        <v>8</v>
      </c>
      <c r="R574">
        <v>3.4</v>
      </c>
      <c r="S574">
        <v>1</v>
      </c>
      <c r="T574" t="s">
        <v>22</v>
      </c>
    </row>
    <row r="575" spans="1:20">
      <c r="A575" t="s">
        <v>41</v>
      </c>
      <c r="B575">
        <v>71</v>
      </c>
      <c r="C575" t="s">
        <v>21</v>
      </c>
      <c r="D575" t="s">
        <v>22</v>
      </c>
      <c r="E575" t="s">
        <v>22</v>
      </c>
      <c r="F575">
        <v>0</v>
      </c>
      <c r="G575">
        <v>277.5</v>
      </c>
      <c r="H575">
        <v>104</v>
      </c>
      <c r="I575">
        <v>47.18</v>
      </c>
      <c r="J575">
        <v>131.80000000000001</v>
      </c>
      <c r="K575">
        <v>121</v>
      </c>
      <c r="L575">
        <v>11.2</v>
      </c>
      <c r="M575">
        <v>126.9</v>
      </c>
      <c r="N575">
        <v>101</v>
      </c>
      <c r="O575">
        <v>5.71</v>
      </c>
      <c r="P575">
        <v>8.1999999999999993</v>
      </c>
      <c r="Q575">
        <v>2</v>
      </c>
      <c r="R575">
        <v>2.21</v>
      </c>
      <c r="S575">
        <v>1</v>
      </c>
      <c r="T575" t="s">
        <v>22</v>
      </c>
    </row>
    <row r="576" spans="1:20">
      <c r="A576" t="s">
        <v>67</v>
      </c>
      <c r="B576">
        <v>137</v>
      </c>
      <c r="C576" t="s">
        <v>28</v>
      </c>
      <c r="D576" t="s">
        <v>22</v>
      </c>
      <c r="E576" t="s">
        <v>22</v>
      </c>
      <c r="F576">
        <v>0</v>
      </c>
      <c r="G576">
        <v>147.19999999999999</v>
      </c>
      <c r="H576">
        <v>119</v>
      </c>
      <c r="I576">
        <v>25.02</v>
      </c>
      <c r="J576">
        <v>192.8</v>
      </c>
      <c r="K576">
        <v>91</v>
      </c>
      <c r="L576">
        <v>16.39</v>
      </c>
      <c r="M576">
        <v>172.7</v>
      </c>
      <c r="N576">
        <v>105</v>
      </c>
      <c r="O576">
        <v>7.77</v>
      </c>
      <c r="P576">
        <v>10.199999999999999</v>
      </c>
      <c r="Q576">
        <v>4</v>
      </c>
      <c r="R576">
        <v>2.75</v>
      </c>
      <c r="S576">
        <v>1</v>
      </c>
      <c r="T576" t="s">
        <v>22</v>
      </c>
    </row>
    <row r="577" spans="1:20">
      <c r="A577" t="s">
        <v>69</v>
      </c>
      <c r="B577">
        <v>82</v>
      </c>
      <c r="C577" t="s">
        <v>25</v>
      </c>
      <c r="D577" t="s">
        <v>22</v>
      </c>
      <c r="E577" t="s">
        <v>22</v>
      </c>
      <c r="F577">
        <v>0</v>
      </c>
      <c r="G577">
        <v>185.8</v>
      </c>
      <c r="H577">
        <v>36</v>
      </c>
      <c r="I577">
        <v>31.59</v>
      </c>
      <c r="J577">
        <v>276.5</v>
      </c>
      <c r="K577">
        <v>134</v>
      </c>
      <c r="L577">
        <v>23.5</v>
      </c>
      <c r="M577">
        <v>192.1</v>
      </c>
      <c r="N577">
        <v>104</v>
      </c>
      <c r="O577">
        <v>8.64</v>
      </c>
      <c r="P577">
        <v>5.7</v>
      </c>
      <c r="Q577">
        <v>7</v>
      </c>
      <c r="R577">
        <v>1.54</v>
      </c>
      <c r="S577">
        <v>4</v>
      </c>
      <c r="T577" t="s">
        <v>22</v>
      </c>
    </row>
    <row r="578" spans="1:20">
      <c r="A578" t="s">
        <v>24</v>
      </c>
      <c r="B578">
        <v>92</v>
      </c>
      <c r="C578" t="s">
        <v>28</v>
      </c>
      <c r="D578" t="s">
        <v>22</v>
      </c>
      <c r="E578" t="s">
        <v>23</v>
      </c>
      <c r="F578">
        <v>29</v>
      </c>
      <c r="G578">
        <v>155.4</v>
      </c>
      <c r="H578">
        <v>110</v>
      </c>
      <c r="I578">
        <v>26.42</v>
      </c>
      <c r="J578">
        <v>188.5</v>
      </c>
      <c r="K578">
        <v>104</v>
      </c>
      <c r="L578">
        <v>16.02</v>
      </c>
      <c r="M578">
        <v>254.9</v>
      </c>
      <c r="N578">
        <v>118</v>
      </c>
      <c r="O578">
        <v>11.47</v>
      </c>
      <c r="P578">
        <v>8</v>
      </c>
      <c r="Q578">
        <v>4</v>
      </c>
      <c r="R578">
        <v>2.16</v>
      </c>
      <c r="S578">
        <v>3</v>
      </c>
      <c r="T578" t="s">
        <v>22</v>
      </c>
    </row>
    <row r="579" spans="1:20">
      <c r="A579" t="s">
        <v>51</v>
      </c>
      <c r="B579">
        <v>165</v>
      </c>
      <c r="C579" t="s">
        <v>28</v>
      </c>
      <c r="D579" t="s">
        <v>22</v>
      </c>
      <c r="E579" t="s">
        <v>22</v>
      </c>
      <c r="F579">
        <v>0</v>
      </c>
      <c r="G579">
        <v>154.19999999999999</v>
      </c>
      <c r="H579">
        <v>91</v>
      </c>
      <c r="I579">
        <v>26.21</v>
      </c>
      <c r="J579">
        <v>268.60000000000002</v>
      </c>
      <c r="K579">
        <v>108</v>
      </c>
      <c r="L579">
        <v>22.83</v>
      </c>
      <c r="M579">
        <v>188.8</v>
      </c>
      <c r="N579">
        <v>99</v>
      </c>
      <c r="O579">
        <v>8.5</v>
      </c>
      <c r="P579">
        <v>10.9</v>
      </c>
      <c r="Q579">
        <v>4</v>
      </c>
      <c r="R579">
        <v>2.94</v>
      </c>
      <c r="S579">
        <v>6</v>
      </c>
      <c r="T579" t="s">
        <v>22</v>
      </c>
    </row>
    <row r="580" spans="1:20">
      <c r="A580" t="s">
        <v>35</v>
      </c>
      <c r="B580">
        <v>96</v>
      </c>
      <c r="C580" t="s">
        <v>21</v>
      </c>
      <c r="D580" t="s">
        <v>22</v>
      </c>
      <c r="E580" t="s">
        <v>22</v>
      </c>
      <c r="F580">
        <v>0</v>
      </c>
      <c r="G580">
        <v>97.6</v>
      </c>
      <c r="H580">
        <v>98</v>
      </c>
      <c r="I580">
        <v>16.59</v>
      </c>
      <c r="J580">
        <v>105.5</v>
      </c>
      <c r="K580">
        <v>118</v>
      </c>
      <c r="L580">
        <v>8.9700000000000006</v>
      </c>
      <c r="M580">
        <v>220.2</v>
      </c>
      <c r="N580">
        <v>105</v>
      </c>
      <c r="O580">
        <v>9.91</v>
      </c>
      <c r="P580">
        <v>11.6</v>
      </c>
      <c r="Q580">
        <v>9</v>
      </c>
      <c r="R580">
        <v>3.13</v>
      </c>
      <c r="S580">
        <v>1</v>
      </c>
      <c r="T580" t="s">
        <v>22</v>
      </c>
    </row>
    <row r="581" spans="1:20">
      <c r="A581" t="s">
        <v>50</v>
      </c>
      <c r="B581">
        <v>156</v>
      </c>
      <c r="C581" t="s">
        <v>21</v>
      </c>
      <c r="D581" t="s">
        <v>22</v>
      </c>
      <c r="E581" t="s">
        <v>22</v>
      </c>
      <c r="F581">
        <v>0</v>
      </c>
      <c r="G581">
        <v>178.8</v>
      </c>
      <c r="H581">
        <v>94</v>
      </c>
      <c r="I581">
        <v>30.4</v>
      </c>
      <c r="J581">
        <v>178.4</v>
      </c>
      <c r="K581">
        <v>97</v>
      </c>
      <c r="L581">
        <v>15.16</v>
      </c>
      <c r="M581">
        <v>169.2</v>
      </c>
      <c r="N581">
        <v>77</v>
      </c>
      <c r="O581">
        <v>7.61</v>
      </c>
      <c r="P581">
        <v>7.5</v>
      </c>
      <c r="Q581">
        <v>3</v>
      </c>
      <c r="R581">
        <v>2.0299999999999998</v>
      </c>
      <c r="S581">
        <v>1</v>
      </c>
      <c r="T581" t="s">
        <v>22</v>
      </c>
    </row>
    <row r="582" spans="1:20">
      <c r="A582" t="s">
        <v>59</v>
      </c>
      <c r="B582">
        <v>63</v>
      </c>
      <c r="C582" t="s">
        <v>25</v>
      </c>
      <c r="D582" t="s">
        <v>22</v>
      </c>
      <c r="E582" t="s">
        <v>22</v>
      </c>
      <c r="F582">
        <v>0</v>
      </c>
      <c r="G582">
        <v>149.30000000000001</v>
      </c>
      <c r="H582">
        <v>104</v>
      </c>
      <c r="I582">
        <v>25.38</v>
      </c>
      <c r="J582">
        <v>273.60000000000002</v>
      </c>
      <c r="K582">
        <v>75</v>
      </c>
      <c r="L582">
        <v>23.26</v>
      </c>
      <c r="M582">
        <v>206.6</v>
      </c>
      <c r="N582">
        <v>72</v>
      </c>
      <c r="O582">
        <v>9.3000000000000007</v>
      </c>
      <c r="P582">
        <v>9.1</v>
      </c>
      <c r="Q582">
        <v>4</v>
      </c>
      <c r="R582">
        <v>2.46</v>
      </c>
      <c r="S582">
        <v>0</v>
      </c>
      <c r="T582" t="s">
        <v>22</v>
      </c>
    </row>
    <row r="583" spans="1:20">
      <c r="A583" t="s">
        <v>46</v>
      </c>
      <c r="B583">
        <v>37</v>
      </c>
      <c r="C583" t="s">
        <v>21</v>
      </c>
      <c r="D583" t="s">
        <v>22</v>
      </c>
      <c r="E583" t="s">
        <v>22</v>
      </c>
      <c r="F583">
        <v>0</v>
      </c>
      <c r="G583">
        <v>206</v>
      </c>
      <c r="H583">
        <v>89</v>
      </c>
      <c r="I583">
        <v>35.020000000000003</v>
      </c>
      <c r="J583">
        <v>186</v>
      </c>
      <c r="K583">
        <v>88</v>
      </c>
      <c r="L583">
        <v>15.81</v>
      </c>
      <c r="M583">
        <v>307.10000000000002</v>
      </c>
      <c r="N583">
        <v>86</v>
      </c>
      <c r="O583">
        <v>13.82</v>
      </c>
      <c r="P583">
        <v>8.4</v>
      </c>
      <c r="Q583">
        <v>11</v>
      </c>
      <c r="R583">
        <v>2.27</v>
      </c>
      <c r="S583">
        <v>0</v>
      </c>
      <c r="T583" t="s">
        <v>22</v>
      </c>
    </row>
    <row r="584" spans="1:20">
      <c r="A584" t="s">
        <v>34</v>
      </c>
      <c r="B584">
        <v>98</v>
      </c>
      <c r="C584" t="s">
        <v>21</v>
      </c>
      <c r="D584" t="s">
        <v>22</v>
      </c>
      <c r="E584" t="s">
        <v>22</v>
      </c>
      <c r="F584">
        <v>0</v>
      </c>
      <c r="G584">
        <v>216.8</v>
      </c>
      <c r="H584">
        <v>86</v>
      </c>
      <c r="I584">
        <v>36.86</v>
      </c>
      <c r="J584">
        <v>190.8</v>
      </c>
      <c r="K584">
        <v>114</v>
      </c>
      <c r="L584">
        <v>16.22</v>
      </c>
      <c r="M584">
        <v>187.5</v>
      </c>
      <c r="N584">
        <v>79</v>
      </c>
      <c r="O584">
        <v>8.44</v>
      </c>
      <c r="P584">
        <v>11</v>
      </c>
      <c r="Q584">
        <v>9</v>
      </c>
      <c r="R584">
        <v>2.97</v>
      </c>
      <c r="S584">
        <v>0</v>
      </c>
      <c r="T584" t="s">
        <v>22</v>
      </c>
    </row>
    <row r="585" spans="1:20">
      <c r="A585" t="s">
        <v>31</v>
      </c>
      <c r="B585">
        <v>121</v>
      </c>
      <c r="C585" t="s">
        <v>21</v>
      </c>
      <c r="D585" t="s">
        <v>22</v>
      </c>
      <c r="E585" t="s">
        <v>22</v>
      </c>
      <c r="F585">
        <v>0</v>
      </c>
      <c r="G585">
        <v>103.3</v>
      </c>
      <c r="H585">
        <v>110</v>
      </c>
      <c r="I585">
        <v>17.559999999999999</v>
      </c>
      <c r="J585">
        <v>129.1</v>
      </c>
      <c r="K585">
        <v>82</v>
      </c>
      <c r="L585">
        <v>10.97</v>
      </c>
      <c r="M585">
        <v>167.1</v>
      </c>
      <c r="N585">
        <v>113</v>
      </c>
      <c r="O585">
        <v>7.52</v>
      </c>
      <c r="P585">
        <v>10.7</v>
      </c>
      <c r="Q585">
        <v>3</v>
      </c>
      <c r="R585">
        <v>2.89</v>
      </c>
      <c r="S585">
        <v>0</v>
      </c>
      <c r="T585" t="s">
        <v>22</v>
      </c>
    </row>
    <row r="586" spans="1:20">
      <c r="A586" t="s">
        <v>33</v>
      </c>
      <c r="B586">
        <v>94</v>
      </c>
      <c r="C586" t="s">
        <v>21</v>
      </c>
      <c r="D586" t="s">
        <v>22</v>
      </c>
      <c r="E586" t="s">
        <v>22</v>
      </c>
      <c r="F586">
        <v>0</v>
      </c>
      <c r="G586">
        <v>139.4</v>
      </c>
      <c r="H586">
        <v>95</v>
      </c>
      <c r="I586">
        <v>23.7</v>
      </c>
      <c r="J586">
        <v>159.1</v>
      </c>
      <c r="K586">
        <v>92</v>
      </c>
      <c r="L586">
        <v>13.52</v>
      </c>
      <c r="M586">
        <v>128.19999999999999</v>
      </c>
      <c r="N586">
        <v>129</v>
      </c>
      <c r="O586">
        <v>5.77</v>
      </c>
      <c r="P586">
        <v>7.7</v>
      </c>
      <c r="Q586">
        <v>3</v>
      </c>
      <c r="R586">
        <v>2.08</v>
      </c>
      <c r="S586">
        <v>0</v>
      </c>
      <c r="T586" t="s">
        <v>22</v>
      </c>
    </row>
    <row r="587" spans="1:20">
      <c r="A587" t="s">
        <v>70</v>
      </c>
      <c r="B587">
        <v>99</v>
      </c>
      <c r="C587" t="s">
        <v>21</v>
      </c>
      <c r="D587" t="s">
        <v>22</v>
      </c>
      <c r="E587" t="s">
        <v>22</v>
      </c>
      <c r="F587">
        <v>0</v>
      </c>
      <c r="G587">
        <v>191.2</v>
      </c>
      <c r="H587">
        <v>110</v>
      </c>
      <c r="I587">
        <v>32.5</v>
      </c>
      <c r="J587">
        <v>163.9</v>
      </c>
      <c r="K587">
        <v>102</v>
      </c>
      <c r="L587">
        <v>13.93</v>
      </c>
      <c r="M587">
        <v>243.6</v>
      </c>
      <c r="N587">
        <v>114</v>
      </c>
      <c r="O587">
        <v>10.96</v>
      </c>
      <c r="P587">
        <v>14.1</v>
      </c>
      <c r="Q587">
        <v>3</v>
      </c>
      <c r="R587">
        <v>3.81</v>
      </c>
      <c r="S587">
        <v>1</v>
      </c>
      <c r="T587" t="s">
        <v>22</v>
      </c>
    </row>
    <row r="588" spans="1:20">
      <c r="A588" t="s">
        <v>35</v>
      </c>
      <c r="B588">
        <v>163</v>
      </c>
      <c r="C588" t="s">
        <v>28</v>
      </c>
      <c r="D588" t="s">
        <v>22</v>
      </c>
      <c r="E588" t="s">
        <v>23</v>
      </c>
      <c r="F588">
        <v>23</v>
      </c>
      <c r="G588">
        <v>160</v>
      </c>
      <c r="H588">
        <v>104</v>
      </c>
      <c r="I588">
        <v>27.2</v>
      </c>
      <c r="J588">
        <v>189.4</v>
      </c>
      <c r="K588">
        <v>64</v>
      </c>
      <c r="L588">
        <v>16.100000000000001</v>
      </c>
      <c r="M588">
        <v>229.9</v>
      </c>
      <c r="N588">
        <v>118</v>
      </c>
      <c r="O588">
        <v>10.35</v>
      </c>
      <c r="P588">
        <v>10.4</v>
      </c>
      <c r="Q588">
        <v>7</v>
      </c>
      <c r="R588">
        <v>2.81</v>
      </c>
      <c r="S588">
        <v>1</v>
      </c>
      <c r="T588" t="s">
        <v>22</v>
      </c>
    </row>
    <row r="589" spans="1:20">
      <c r="A589" t="s">
        <v>29</v>
      </c>
      <c r="B589">
        <v>161</v>
      </c>
      <c r="C589" t="s">
        <v>28</v>
      </c>
      <c r="D589" t="s">
        <v>22</v>
      </c>
      <c r="E589" t="s">
        <v>22</v>
      </c>
      <c r="F589">
        <v>0</v>
      </c>
      <c r="G589">
        <v>221.7</v>
      </c>
      <c r="H589">
        <v>95</v>
      </c>
      <c r="I589">
        <v>37.69</v>
      </c>
      <c r="J589">
        <v>193</v>
      </c>
      <c r="K589">
        <v>82</v>
      </c>
      <c r="L589">
        <v>16.41</v>
      </c>
      <c r="M589">
        <v>194.1</v>
      </c>
      <c r="N589">
        <v>113</v>
      </c>
      <c r="O589">
        <v>8.73</v>
      </c>
      <c r="P589">
        <v>6.5</v>
      </c>
      <c r="Q589">
        <v>4</v>
      </c>
      <c r="R589">
        <v>1.76</v>
      </c>
      <c r="S589">
        <v>3</v>
      </c>
      <c r="T589" t="s">
        <v>22</v>
      </c>
    </row>
    <row r="590" spans="1:20">
      <c r="A590" t="s">
        <v>41</v>
      </c>
      <c r="B590">
        <v>108</v>
      </c>
      <c r="C590" t="s">
        <v>21</v>
      </c>
      <c r="D590" t="s">
        <v>22</v>
      </c>
      <c r="E590" t="s">
        <v>22</v>
      </c>
      <c r="F590">
        <v>0</v>
      </c>
      <c r="G590">
        <v>215.6</v>
      </c>
      <c r="H590">
        <v>78</v>
      </c>
      <c r="I590">
        <v>36.65</v>
      </c>
      <c r="J590">
        <v>195.3</v>
      </c>
      <c r="K590">
        <v>119</v>
      </c>
      <c r="L590">
        <v>16.600000000000001</v>
      </c>
      <c r="M590">
        <v>194.4</v>
      </c>
      <c r="N590">
        <v>65</v>
      </c>
      <c r="O590">
        <v>8.75</v>
      </c>
      <c r="P590">
        <v>3.6</v>
      </c>
      <c r="Q590">
        <v>5</v>
      </c>
      <c r="R590">
        <v>0.97</v>
      </c>
      <c r="S590">
        <v>1</v>
      </c>
      <c r="T590" t="s">
        <v>22</v>
      </c>
    </row>
    <row r="591" spans="1:20">
      <c r="A591" t="s">
        <v>74</v>
      </c>
      <c r="B591">
        <v>84</v>
      </c>
      <c r="C591" t="s">
        <v>28</v>
      </c>
      <c r="D591" t="s">
        <v>22</v>
      </c>
      <c r="E591" t="s">
        <v>23</v>
      </c>
      <c r="F591">
        <v>42</v>
      </c>
      <c r="G591">
        <v>165.3</v>
      </c>
      <c r="H591">
        <v>97</v>
      </c>
      <c r="I591">
        <v>28.1</v>
      </c>
      <c r="J591">
        <v>223.5</v>
      </c>
      <c r="K591">
        <v>118</v>
      </c>
      <c r="L591">
        <v>19</v>
      </c>
      <c r="M591">
        <v>260.8</v>
      </c>
      <c r="N591">
        <v>72</v>
      </c>
      <c r="O591">
        <v>11.74</v>
      </c>
      <c r="P591">
        <v>7.6</v>
      </c>
      <c r="Q591">
        <v>7</v>
      </c>
      <c r="R591">
        <v>2.0499999999999998</v>
      </c>
      <c r="S591">
        <v>3</v>
      </c>
      <c r="T591" t="s">
        <v>22</v>
      </c>
    </row>
    <row r="592" spans="1:20">
      <c r="A592" t="s">
        <v>37</v>
      </c>
      <c r="B592">
        <v>83</v>
      </c>
      <c r="C592" t="s">
        <v>21</v>
      </c>
      <c r="D592" t="s">
        <v>23</v>
      </c>
      <c r="E592" t="s">
        <v>23</v>
      </c>
      <c r="F592">
        <v>32</v>
      </c>
      <c r="G592">
        <v>94.7</v>
      </c>
      <c r="H592">
        <v>111</v>
      </c>
      <c r="I592">
        <v>16.100000000000001</v>
      </c>
      <c r="J592">
        <v>154.4</v>
      </c>
      <c r="K592">
        <v>98</v>
      </c>
      <c r="L592">
        <v>13.12</v>
      </c>
      <c r="M592">
        <v>200.4</v>
      </c>
      <c r="N592">
        <v>109</v>
      </c>
      <c r="O592">
        <v>9.02</v>
      </c>
      <c r="P592">
        <v>10.6</v>
      </c>
      <c r="Q592">
        <v>6</v>
      </c>
      <c r="R592">
        <v>2.86</v>
      </c>
      <c r="S592">
        <v>2</v>
      </c>
      <c r="T592" t="s">
        <v>22</v>
      </c>
    </row>
    <row r="593" spans="1:20">
      <c r="A593" t="s">
        <v>63</v>
      </c>
      <c r="B593">
        <v>139</v>
      </c>
      <c r="C593" t="s">
        <v>28</v>
      </c>
      <c r="D593" t="s">
        <v>22</v>
      </c>
      <c r="E593" t="s">
        <v>22</v>
      </c>
      <c r="F593">
        <v>0</v>
      </c>
      <c r="G593">
        <v>203.2</v>
      </c>
      <c r="H593">
        <v>81</v>
      </c>
      <c r="I593">
        <v>34.54</v>
      </c>
      <c r="J593">
        <v>152.5</v>
      </c>
      <c r="K593">
        <v>99</v>
      </c>
      <c r="L593">
        <v>12.96</v>
      </c>
      <c r="M593">
        <v>197.8</v>
      </c>
      <c r="N593">
        <v>76</v>
      </c>
      <c r="O593">
        <v>8.9</v>
      </c>
      <c r="P593">
        <v>9.6999999999999993</v>
      </c>
      <c r="Q593">
        <v>3</v>
      </c>
      <c r="R593">
        <v>2.62</v>
      </c>
      <c r="S593">
        <v>2</v>
      </c>
      <c r="T593" t="s">
        <v>22</v>
      </c>
    </row>
    <row r="594" spans="1:20">
      <c r="A594" t="s">
        <v>71</v>
      </c>
      <c r="B594">
        <v>69</v>
      </c>
      <c r="C594" t="s">
        <v>28</v>
      </c>
      <c r="D594" t="s">
        <v>22</v>
      </c>
      <c r="E594" t="s">
        <v>22</v>
      </c>
      <c r="F594">
        <v>0</v>
      </c>
      <c r="G594">
        <v>195.3</v>
      </c>
      <c r="H594">
        <v>70</v>
      </c>
      <c r="I594">
        <v>33.200000000000003</v>
      </c>
      <c r="J594">
        <v>216.7</v>
      </c>
      <c r="K594">
        <v>108</v>
      </c>
      <c r="L594">
        <v>18.420000000000002</v>
      </c>
      <c r="M594">
        <v>259.89999999999998</v>
      </c>
      <c r="N594">
        <v>119</v>
      </c>
      <c r="O594">
        <v>11.7</v>
      </c>
      <c r="P594">
        <v>12.5</v>
      </c>
      <c r="Q594">
        <v>4</v>
      </c>
      <c r="R594">
        <v>3.38</v>
      </c>
      <c r="S594">
        <v>3</v>
      </c>
      <c r="T594" t="s">
        <v>22</v>
      </c>
    </row>
    <row r="595" spans="1:20">
      <c r="A595" t="s">
        <v>29</v>
      </c>
      <c r="B595">
        <v>106</v>
      </c>
      <c r="C595" t="s">
        <v>21</v>
      </c>
      <c r="D595" t="s">
        <v>22</v>
      </c>
      <c r="E595" t="s">
        <v>22</v>
      </c>
      <c r="F595">
        <v>0</v>
      </c>
      <c r="G595">
        <v>114.4</v>
      </c>
      <c r="H595">
        <v>104</v>
      </c>
      <c r="I595">
        <v>19.45</v>
      </c>
      <c r="J595">
        <v>78.3</v>
      </c>
      <c r="K595">
        <v>101</v>
      </c>
      <c r="L595">
        <v>6.66</v>
      </c>
      <c r="M595">
        <v>232.7</v>
      </c>
      <c r="N595">
        <v>78</v>
      </c>
      <c r="O595">
        <v>10.47</v>
      </c>
      <c r="P595">
        <v>0</v>
      </c>
      <c r="Q595">
        <v>0</v>
      </c>
      <c r="R595">
        <v>0</v>
      </c>
      <c r="S595">
        <v>2</v>
      </c>
      <c r="T595" t="s">
        <v>22</v>
      </c>
    </row>
    <row r="596" spans="1:20">
      <c r="A596" t="s">
        <v>38</v>
      </c>
      <c r="B596">
        <v>158</v>
      </c>
      <c r="C596" t="s">
        <v>21</v>
      </c>
      <c r="D596" t="s">
        <v>22</v>
      </c>
      <c r="E596" t="s">
        <v>22</v>
      </c>
      <c r="F596">
        <v>0</v>
      </c>
      <c r="G596">
        <v>222.8</v>
      </c>
      <c r="H596">
        <v>101</v>
      </c>
      <c r="I596">
        <v>37.880000000000003</v>
      </c>
      <c r="J596">
        <v>203</v>
      </c>
      <c r="K596">
        <v>128</v>
      </c>
      <c r="L596">
        <v>17.260000000000002</v>
      </c>
      <c r="M596">
        <v>210.6</v>
      </c>
      <c r="N596">
        <v>106</v>
      </c>
      <c r="O596">
        <v>9.48</v>
      </c>
      <c r="P596">
        <v>6.9</v>
      </c>
      <c r="Q596">
        <v>2</v>
      </c>
      <c r="R596">
        <v>1.86</v>
      </c>
      <c r="S596">
        <v>2</v>
      </c>
      <c r="T596" t="s">
        <v>22</v>
      </c>
    </row>
    <row r="597" spans="1:20">
      <c r="A597" t="s">
        <v>57</v>
      </c>
      <c r="B597">
        <v>168</v>
      </c>
      <c r="C597" t="s">
        <v>21</v>
      </c>
      <c r="D597" t="s">
        <v>22</v>
      </c>
      <c r="E597" t="s">
        <v>23</v>
      </c>
      <c r="F597">
        <v>22</v>
      </c>
      <c r="G597">
        <v>175.9</v>
      </c>
      <c r="H597">
        <v>70</v>
      </c>
      <c r="I597">
        <v>29.9</v>
      </c>
      <c r="J597">
        <v>211.7</v>
      </c>
      <c r="K597">
        <v>105</v>
      </c>
      <c r="L597">
        <v>17.989999999999998</v>
      </c>
      <c r="M597">
        <v>174.5</v>
      </c>
      <c r="N597">
        <v>81</v>
      </c>
      <c r="O597">
        <v>7.85</v>
      </c>
      <c r="P597">
        <v>7.3</v>
      </c>
      <c r="Q597">
        <v>5</v>
      </c>
      <c r="R597">
        <v>1.97</v>
      </c>
      <c r="S597">
        <v>2</v>
      </c>
      <c r="T597" t="s">
        <v>22</v>
      </c>
    </row>
    <row r="598" spans="1:20">
      <c r="A598" t="s">
        <v>31</v>
      </c>
      <c r="B598">
        <v>115</v>
      </c>
      <c r="C598" t="s">
        <v>28</v>
      </c>
      <c r="D598" t="s">
        <v>23</v>
      </c>
      <c r="E598" t="s">
        <v>22</v>
      </c>
      <c r="F598">
        <v>0</v>
      </c>
      <c r="G598">
        <v>249.9</v>
      </c>
      <c r="H598">
        <v>95</v>
      </c>
      <c r="I598">
        <v>42.48</v>
      </c>
      <c r="J598">
        <v>242.5</v>
      </c>
      <c r="K598">
        <v>104</v>
      </c>
      <c r="L598">
        <v>20.61</v>
      </c>
      <c r="M598">
        <v>151.69999999999999</v>
      </c>
      <c r="N598">
        <v>121</v>
      </c>
      <c r="O598">
        <v>6.83</v>
      </c>
      <c r="P598">
        <v>15.3</v>
      </c>
      <c r="Q598">
        <v>6</v>
      </c>
      <c r="R598">
        <v>4.13</v>
      </c>
      <c r="S598">
        <v>1</v>
      </c>
      <c r="T598" t="s">
        <v>23</v>
      </c>
    </row>
    <row r="599" spans="1:20">
      <c r="A599" t="s">
        <v>48</v>
      </c>
      <c r="B599">
        <v>57</v>
      </c>
      <c r="C599" t="s">
        <v>25</v>
      </c>
      <c r="D599" t="s">
        <v>23</v>
      </c>
      <c r="E599" t="s">
        <v>23</v>
      </c>
      <c r="F599">
        <v>30</v>
      </c>
      <c r="G599">
        <v>234.5</v>
      </c>
      <c r="H599">
        <v>130</v>
      </c>
      <c r="I599">
        <v>39.869999999999997</v>
      </c>
      <c r="J599">
        <v>195.2</v>
      </c>
      <c r="K599">
        <v>116</v>
      </c>
      <c r="L599">
        <v>16.59</v>
      </c>
      <c r="M599">
        <v>268.8</v>
      </c>
      <c r="N599">
        <v>94</v>
      </c>
      <c r="O599">
        <v>12.1</v>
      </c>
      <c r="P599">
        <v>11.4</v>
      </c>
      <c r="Q599">
        <v>4</v>
      </c>
      <c r="R599">
        <v>3.08</v>
      </c>
      <c r="S599">
        <v>2</v>
      </c>
      <c r="T599" t="s">
        <v>22</v>
      </c>
    </row>
    <row r="600" spans="1:20">
      <c r="A600" t="s">
        <v>42</v>
      </c>
      <c r="B600">
        <v>67</v>
      </c>
      <c r="C600" t="s">
        <v>21</v>
      </c>
      <c r="D600" t="s">
        <v>22</v>
      </c>
      <c r="E600" t="s">
        <v>22</v>
      </c>
      <c r="F600">
        <v>0</v>
      </c>
      <c r="G600">
        <v>210.7</v>
      </c>
      <c r="H600">
        <v>116</v>
      </c>
      <c r="I600">
        <v>35.82</v>
      </c>
      <c r="J600">
        <v>219.2</v>
      </c>
      <c r="K600">
        <v>86</v>
      </c>
      <c r="L600">
        <v>18.63</v>
      </c>
      <c r="M600">
        <v>179.7</v>
      </c>
      <c r="N600">
        <v>83</v>
      </c>
      <c r="O600">
        <v>8.09</v>
      </c>
      <c r="P600">
        <v>7.2</v>
      </c>
      <c r="Q600">
        <v>6</v>
      </c>
      <c r="R600">
        <v>1.94</v>
      </c>
      <c r="S600">
        <v>1</v>
      </c>
      <c r="T600" t="s">
        <v>22</v>
      </c>
    </row>
    <row r="601" spans="1:20">
      <c r="A601" t="s">
        <v>47</v>
      </c>
      <c r="B601">
        <v>127</v>
      </c>
      <c r="C601" t="s">
        <v>25</v>
      </c>
      <c r="D601" t="s">
        <v>22</v>
      </c>
      <c r="E601" t="s">
        <v>22</v>
      </c>
      <c r="F601">
        <v>0</v>
      </c>
      <c r="G601">
        <v>182.3</v>
      </c>
      <c r="H601">
        <v>124</v>
      </c>
      <c r="I601">
        <v>30.99</v>
      </c>
      <c r="J601">
        <v>169.9</v>
      </c>
      <c r="K601">
        <v>110</v>
      </c>
      <c r="L601">
        <v>14.44</v>
      </c>
      <c r="M601">
        <v>184</v>
      </c>
      <c r="N601">
        <v>116</v>
      </c>
      <c r="O601">
        <v>8.2799999999999994</v>
      </c>
      <c r="P601">
        <v>9.3000000000000007</v>
      </c>
      <c r="Q601">
        <v>3</v>
      </c>
      <c r="R601">
        <v>2.5099999999999998</v>
      </c>
      <c r="S601">
        <v>1</v>
      </c>
      <c r="T601" t="s">
        <v>22</v>
      </c>
    </row>
    <row r="602" spans="1:20">
      <c r="A602" t="s">
        <v>47</v>
      </c>
      <c r="B602">
        <v>78</v>
      </c>
      <c r="C602" t="s">
        <v>28</v>
      </c>
      <c r="D602" t="s">
        <v>22</v>
      </c>
      <c r="E602" t="s">
        <v>22</v>
      </c>
      <c r="F602">
        <v>0</v>
      </c>
      <c r="G602">
        <v>190.3</v>
      </c>
      <c r="H602">
        <v>88</v>
      </c>
      <c r="I602">
        <v>32.35</v>
      </c>
      <c r="J602">
        <v>194.5</v>
      </c>
      <c r="K602">
        <v>89</v>
      </c>
      <c r="L602">
        <v>16.53</v>
      </c>
      <c r="M602">
        <v>256.5</v>
      </c>
      <c r="N602">
        <v>109</v>
      </c>
      <c r="O602">
        <v>11.54</v>
      </c>
      <c r="P602">
        <v>11.7</v>
      </c>
      <c r="Q602">
        <v>5</v>
      </c>
      <c r="R602">
        <v>3.16</v>
      </c>
      <c r="S602">
        <v>2</v>
      </c>
      <c r="T602" t="s">
        <v>22</v>
      </c>
    </row>
    <row r="603" spans="1:20">
      <c r="A603" t="s">
        <v>74</v>
      </c>
      <c r="B603">
        <v>100</v>
      </c>
      <c r="C603" t="s">
        <v>21</v>
      </c>
      <c r="D603" t="s">
        <v>22</v>
      </c>
      <c r="E603" t="s">
        <v>23</v>
      </c>
      <c r="F603">
        <v>38</v>
      </c>
      <c r="G603">
        <v>177.1</v>
      </c>
      <c r="H603">
        <v>88</v>
      </c>
      <c r="I603">
        <v>30.11</v>
      </c>
      <c r="J603">
        <v>163.69999999999999</v>
      </c>
      <c r="K603">
        <v>108</v>
      </c>
      <c r="L603">
        <v>13.91</v>
      </c>
      <c r="M603">
        <v>242.7</v>
      </c>
      <c r="N603">
        <v>72</v>
      </c>
      <c r="O603">
        <v>10.92</v>
      </c>
      <c r="P603">
        <v>7.4</v>
      </c>
      <c r="Q603">
        <v>2</v>
      </c>
      <c r="R603">
        <v>2</v>
      </c>
      <c r="S603">
        <v>0</v>
      </c>
      <c r="T603" t="s">
        <v>22</v>
      </c>
    </row>
    <row r="604" spans="1:20">
      <c r="A604" t="s">
        <v>55</v>
      </c>
      <c r="B604">
        <v>103</v>
      </c>
      <c r="C604" t="s">
        <v>28</v>
      </c>
      <c r="D604" t="s">
        <v>22</v>
      </c>
      <c r="E604" t="s">
        <v>23</v>
      </c>
      <c r="F604">
        <v>36</v>
      </c>
      <c r="G604">
        <v>87.2</v>
      </c>
      <c r="H604">
        <v>92</v>
      </c>
      <c r="I604">
        <v>14.82</v>
      </c>
      <c r="J604">
        <v>169.3</v>
      </c>
      <c r="K604">
        <v>110</v>
      </c>
      <c r="L604">
        <v>14.39</v>
      </c>
      <c r="M604">
        <v>166.7</v>
      </c>
      <c r="N604">
        <v>80</v>
      </c>
      <c r="O604">
        <v>7.5</v>
      </c>
      <c r="P604">
        <v>10.9</v>
      </c>
      <c r="Q604">
        <v>5</v>
      </c>
      <c r="R604">
        <v>2.94</v>
      </c>
      <c r="S604">
        <v>6</v>
      </c>
      <c r="T604" t="s">
        <v>23</v>
      </c>
    </row>
    <row r="605" spans="1:20">
      <c r="A605" t="s">
        <v>65</v>
      </c>
      <c r="B605">
        <v>113</v>
      </c>
      <c r="C605" t="s">
        <v>21</v>
      </c>
      <c r="D605" t="s">
        <v>22</v>
      </c>
      <c r="E605" t="s">
        <v>22</v>
      </c>
      <c r="F605">
        <v>0</v>
      </c>
      <c r="G605">
        <v>215.6</v>
      </c>
      <c r="H605">
        <v>96</v>
      </c>
      <c r="I605">
        <v>36.65</v>
      </c>
      <c r="J605">
        <v>193.4</v>
      </c>
      <c r="K605">
        <v>127</v>
      </c>
      <c r="L605">
        <v>16.440000000000001</v>
      </c>
      <c r="M605">
        <v>105.4</v>
      </c>
      <c r="N605">
        <v>115</v>
      </c>
      <c r="O605">
        <v>4.74</v>
      </c>
      <c r="P605">
        <v>13.5</v>
      </c>
      <c r="Q605">
        <v>3</v>
      </c>
      <c r="R605">
        <v>3.65</v>
      </c>
      <c r="S605">
        <v>1</v>
      </c>
      <c r="T605" t="s">
        <v>22</v>
      </c>
    </row>
    <row r="606" spans="1:20">
      <c r="A606" t="s">
        <v>52</v>
      </c>
      <c r="B606">
        <v>129</v>
      </c>
      <c r="C606" t="s">
        <v>28</v>
      </c>
      <c r="D606" t="s">
        <v>22</v>
      </c>
      <c r="E606" t="s">
        <v>23</v>
      </c>
      <c r="F606">
        <v>36</v>
      </c>
      <c r="G606">
        <v>192.8</v>
      </c>
      <c r="H606">
        <v>103</v>
      </c>
      <c r="I606">
        <v>32.78</v>
      </c>
      <c r="J606">
        <v>177</v>
      </c>
      <c r="K606">
        <v>83</v>
      </c>
      <c r="L606">
        <v>15.05</v>
      </c>
      <c r="M606">
        <v>216.5</v>
      </c>
      <c r="N606">
        <v>118</v>
      </c>
      <c r="O606">
        <v>9.74</v>
      </c>
      <c r="P606">
        <v>16.399999999999999</v>
      </c>
      <c r="Q606">
        <v>5</v>
      </c>
      <c r="R606">
        <v>4.43</v>
      </c>
      <c r="S606">
        <v>1</v>
      </c>
      <c r="T606" t="s">
        <v>22</v>
      </c>
    </row>
    <row r="607" spans="1:20">
      <c r="A607" t="s">
        <v>71</v>
      </c>
      <c r="B607">
        <v>57</v>
      </c>
      <c r="C607" t="s">
        <v>28</v>
      </c>
      <c r="D607" t="s">
        <v>22</v>
      </c>
      <c r="E607" t="s">
        <v>22</v>
      </c>
      <c r="F607">
        <v>0</v>
      </c>
      <c r="G607">
        <v>149.30000000000001</v>
      </c>
      <c r="H607">
        <v>100</v>
      </c>
      <c r="I607">
        <v>25.38</v>
      </c>
      <c r="J607">
        <v>200.2</v>
      </c>
      <c r="K607">
        <v>110</v>
      </c>
      <c r="L607">
        <v>17.02</v>
      </c>
      <c r="M607">
        <v>231.7</v>
      </c>
      <c r="N607">
        <v>101</v>
      </c>
      <c r="O607">
        <v>10.43</v>
      </c>
      <c r="P607">
        <v>11.9</v>
      </c>
      <c r="Q607">
        <v>3</v>
      </c>
      <c r="R607">
        <v>3.21</v>
      </c>
      <c r="S607">
        <v>2</v>
      </c>
      <c r="T607" t="s">
        <v>22</v>
      </c>
    </row>
    <row r="608" spans="1:20">
      <c r="A608" t="s">
        <v>31</v>
      </c>
      <c r="B608">
        <v>82</v>
      </c>
      <c r="C608" t="s">
        <v>25</v>
      </c>
      <c r="D608" t="s">
        <v>22</v>
      </c>
      <c r="E608" t="s">
        <v>22</v>
      </c>
      <c r="F608">
        <v>0</v>
      </c>
      <c r="G608">
        <v>143.69999999999999</v>
      </c>
      <c r="H608">
        <v>116</v>
      </c>
      <c r="I608">
        <v>24.43</v>
      </c>
      <c r="J608">
        <v>170.7</v>
      </c>
      <c r="K608">
        <v>99</v>
      </c>
      <c r="L608">
        <v>14.51</v>
      </c>
      <c r="M608">
        <v>287.7</v>
      </c>
      <c r="N608">
        <v>95</v>
      </c>
      <c r="O608">
        <v>12.95</v>
      </c>
      <c r="P608">
        <v>7.8</v>
      </c>
      <c r="Q608">
        <v>5</v>
      </c>
      <c r="R608">
        <v>2.11</v>
      </c>
      <c r="S608">
        <v>1</v>
      </c>
      <c r="T608" t="s">
        <v>22</v>
      </c>
    </row>
    <row r="609" spans="1:20">
      <c r="A609" t="s">
        <v>24</v>
      </c>
      <c r="B609">
        <v>64</v>
      </c>
      <c r="C609" t="s">
        <v>21</v>
      </c>
      <c r="D609" t="s">
        <v>22</v>
      </c>
      <c r="E609" t="s">
        <v>22</v>
      </c>
      <c r="F609">
        <v>0</v>
      </c>
      <c r="G609">
        <v>224.8</v>
      </c>
      <c r="H609">
        <v>111</v>
      </c>
      <c r="I609">
        <v>38.22</v>
      </c>
      <c r="J609">
        <v>190</v>
      </c>
      <c r="K609">
        <v>101</v>
      </c>
      <c r="L609">
        <v>16.149999999999999</v>
      </c>
      <c r="M609">
        <v>221.4</v>
      </c>
      <c r="N609">
        <v>110</v>
      </c>
      <c r="O609">
        <v>9.9600000000000009</v>
      </c>
      <c r="P609">
        <v>9.1999999999999993</v>
      </c>
      <c r="Q609">
        <v>2</v>
      </c>
      <c r="R609">
        <v>2.48</v>
      </c>
      <c r="S609">
        <v>1</v>
      </c>
      <c r="T609" t="s">
        <v>22</v>
      </c>
    </row>
    <row r="610" spans="1:20">
      <c r="A610" t="s">
        <v>67</v>
      </c>
      <c r="B610">
        <v>86</v>
      </c>
      <c r="C610" t="s">
        <v>28</v>
      </c>
      <c r="D610" t="s">
        <v>22</v>
      </c>
      <c r="E610" t="s">
        <v>23</v>
      </c>
      <c r="F610">
        <v>39</v>
      </c>
      <c r="G610">
        <v>261.2</v>
      </c>
      <c r="H610">
        <v>122</v>
      </c>
      <c r="I610">
        <v>44.4</v>
      </c>
      <c r="J610">
        <v>214.2</v>
      </c>
      <c r="K610">
        <v>101</v>
      </c>
      <c r="L610">
        <v>18.21</v>
      </c>
      <c r="M610">
        <v>154.9</v>
      </c>
      <c r="N610">
        <v>101</v>
      </c>
      <c r="O610">
        <v>6.97</v>
      </c>
      <c r="P610">
        <v>12.7</v>
      </c>
      <c r="Q610">
        <v>5</v>
      </c>
      <c r="R610">
        <v>3.43</v>
      </c>
      <c r="S610">
        <v>2</v>
      </c>
      <c r="T610" t="s">
        <v>22</v>
      </c>
    </row>
    <row r="611" spans="1:20">
      <c r="A611" t="s">
        <v>66</v>
      </c>
      <c r="B611">
        <v>151</v>
      </c>
      <c r="C611" t="s">
        <v>21</v>
      </c>
      <c r="D611" t="s">
        <v>22</v>
      </c>
      <c r="E611" t="s">
        <v>23</v>
      </c>
      <c r="F611">
        <v>26</v>
      </c>
      <c r="G611">
        <v>196.5</v>
      </c>
      <c r="H611">
        <v>98</v>
      </c>
      <c r="I611">
        <v>33.409999999999997</v>
      </c>
      <c r="J611">
        <v>175.8</v>
      </c>
      <c r="K611">
        <v>111</v>
      </c>
      <c r="L611">
        <v>14.94</v>
      </c>
      <c r="M611">
        <v>221.8</v>
      </c>
      <c r="N611">
        <v>124</v>
      </c>
      <c r="O611">
        <v>9.98</v>
      </c>
      <c r="P611">
        <v>13.4</v>
      </c>
      <c r="Q611">
        <v>5</v>
      </c>
      <c r="R611">
        <v>3.62</v>
      </c>
      <c r="S611">
        <v>0</v>
      </c>
      <c r="T611" t="s">
        <v>22</v>
      </c>
    </row>
    <row r="612" spans="1:20">
      <c r="A612" t="s">
        <v>44</v>
      </c>
      <c r="B612">
        <v>94</v>
      </c>
      <c r="C612" t="s">
        <v>28</v>
      </c>
      <c r="D612" t="s">
        <v>22</v>
      </c>
      <c r="E612" t="s">
        <v>22</v>
      </c>
      <c r="F612">
        <v>0</v>
      </c>
      <c r="G612">
        <v>271.2</v>
      </c>
      <c r="H612">
        <v>105</v>
      </c>
      <c r="I612">
        <v>46.1</v>
      </c>
      <c r="J612">
        <v>202.6</v>
      </c>
      <c r="K612">
        <v>105</v>
      </c>
      <c r="L612">
        <v>17.22</v>
      </c>
      <c r="M612">
        <v>221.6</v>
      </c>
      <c r="N612">
        <v>51</v>
      </c>
      <c r="O612">
        <v>9.9700000000000006</v>
      </c>
      <c r="P612">
        <v>11.5</v>
      </c>
      <c r="Q612">
        <v>3</v>
      </c>
      <c r="R612">
        <v>3.11</v>
      </c>
      <c r="S612">
        <v>3</v>
      </c>
      <c r="T612" t="s">
        <v>23</v>
      </c>
    </row>
    <row r="613" spans="1:20">
      <c r="A613" t="s">
        <v>44</v>
      </c>
      <c r="B613">
        <v>90</v>
      </c>
      <c r="C613" t="s">
        <v>21</v>
      </c>
      <c r="D613" t="s">
        <v>22</v>
      </c>
      <c r="E613" t="s">
        <v>22</v>
      </c>
      <c r="F613">
        <v>0</v>
      </c>
      <c r="G613">
        <v>207.2</v>
      </c>
      <c r="H613">
        <v>121</v>
      </c>
      <c r="I613">
        <v>35.22</v>
      </c>
      <c r="J613">
        <v>292.5</v>
      </c>
      <c r="K613">
        <v>104</v>
      </c>
      <c r="L613">
        <v>24.86</v>
      </c>
      <c r="M613">
        <v>226.3</v>
      </c>
      <c r="N613">
        <v>103</v>
      </c>
      <c r="O613">
        <v>10.18</v>
      </c>
      <c r="P613">
        <v>8</v>
      </c>
      <c r="Q613">
        <v>1</v>
      </c>
      <c r="R613">
        <v>2.16</v>
      </c>
      <c r="S613">
        <v>2</v>
      </c>
      <c r="T613" t="s">
        <v>22</v>
      </c>
    </row>
    <row r="614" spans="1:20">
      <c r="A614" t="s">
        <v>32</v>
      </c>
      <c r="B614">
        <v>48</v>
      </c>
      <c r="C614" t="s">
        <v>28</v>
      </c>
      <c r="D614" t="s">
        <v>22</v>
      </c>
      <c r="E614" t="s">
        <v>22</v>
      </c>
      <c r="F614">
        <v>0</v>
      </c>
      <c r="G614">
        <v>300.39999999999998</v>
      </c>
      <c r="H614">
        <v>94</v>
      </c>
      <c r="I614">
        <v>51.07</v>
      </c>
      <c r="J614">
        <v>133.19999999999999</v>
      </c>
      <c r="K614">
        <v>103</v>
      </c>
      <c r="L614">
        <v>11.32</v>
      </c>
      <c r="M614">
        <v>197.4</v>
      </c>
      <c r="N614">
        <v>94</v>
      </c>
      <c r="O614">
        <v>8.8800000000000008</v>
      </c>
      <c r="P614">
        <v>7.2</v>
      </c>
      <c r="Q614">
        <v>5</v>
      </c>
      <c r="R614">
        <v>1.94</v>
      </c>
      <c r="S614">
        <v>2</v>
      </c>
      <c r="T614" t="s">
        <v>22</v>
      </c>
    </row>
    <row r="615" spans="1:20">
      <c r="A615" t="s">
        <v>24</v>
      </c>
      <c r="B615">
        <v>93</v>
      </c>
      <c r="C615" t="s">
        <v>21</v>
      </c>
      <c r="D615" t="s">
        <v>23</v>
      </c>
      <c r="E615" t="s">
        <v>23</v>
      </c>
      <c r="F615">
        <v>20</v>
      </c>
      <c r="G615">
        <v>187.5</v>
      </c>
      <c r="H615">
        <v>110</v>
      </c>
      <c r="I615">
        <v>31.88</v>
      </c>
      <c r="J615">
        <v>169.8</v>
      </c>
      <c r="K615">
        <v>94</v>
      </c>
      <c r="L615">
        <v>14.43</v>
      </c>
      <c r="M615">
        <v>175.3</v>
      </c>
      <c r="N615">
        <v>127</v>
      </c>
      <c r="O615">
        <v>7.89</v>
      </c>
      <c r="P615">
        <v>12.1</v>
      </c>
      <c r="Q615">
        <v>4</v>
      </c>
      <c r="R615">
        <v>3.27</v>
      </c>
      <c r="S615">
        <v>1</v>
      </c>
      <c r="T615" t="s">
        <v>22</v>
      </c>
    </row>
    <row r="616" spans="1:20">
      <c r="A616" t="s">
        <v>63</v>
      </c>
      <c r="B616">
        <v>169</v>
      </c>
      <c r="C616" t="s">
        <v>21</v>
      </c>
      <c r="D616" t="s">
        <v>23</v>
      </c>
      <c r="E616" t="s">
        <v>22</v>
      </c>
      <c r="F616">
        <v>0</v>
      </c>
      <c r="G616">
        <v>57.1</v>
      </c>
      <c r="H616">
        <v>98</v>
      </c>
      <c r="I616">
        <v>9.7100000000000009</v>
      </c>
      <c r="J616">
        <v>199.7</v>
      </c>
      <c r="K616">
        <v>78</v>
      </c>
      <c r="L616">
        <v>16.97</v>
      </c>
      <c r="M616">
        <v>274.7</v>
      </c>
      <c r="N616">
        <v>103</v>
      </c>
      <c r="O616">
        <v>12.36</v>
      </c>
      <c r="P616">
        <v>6.5</v>
      </c>
      <c r="Q616">
        <v>6</v>
      </c>
      <c r="R616">
        <v>1.76</v>
      </c>
      <c r="S616">
        <v>3</v>
      </c>
      <c r="T616" t="s">
        <v>22</v>
      </c>
    </row>
    <row r="617" spans="1:20">
      <c r="A617" t="s">
        <v>65</v>
      </c>
      <c r="B617">
        <v>91</v>
      </c>
      <c r="C617" t="s">
        <v>21</v>
      </c>
      <c r="D617" t="s">
        <v>23</v>
      </c>
      <c r="E617" t="s">
        <v>22</v>
      </c>
      <c r="F617">
        <v>0</v>
      </c>
      <c r="G617">
        <v>145</v>
      </c>
      <c r="H617">
        <v>89</v>
      </c>
      <c r="I617">
        <v>24.65</v>
      </c>
      <c r="J617">
        <v>175.8</v>
      </c>
      <c r="K617">
        <v>102</v>
      </c>
      <c r="L617">
        <v>14.94</v>
      </c>
      <c r="M617">
        <v>223.7</v>
      </c>
      <c r="N617">
        <v>151</v>
      </c>
      <c r="O617">
        <v>10.07</v>
      </c>
      <c r="P617">
        <v>16.7</v>
      </c>
      <c r="Q617">
        <v>3</v>
      </c>
      <c r="R617">
        <v>4.51</v>
      </c>
      <c r="S617">
        <v>2</v>
      </c>
      <c r="T617" t="s">
        <v>23</v>
      </c>
    </row>
    <row r="618" spans="1:20">
      <c r="A618" t="s">
        <v>53</v>
      </c>
      <c r="B618">
        <v>101</v>
      </c>
      <c r="C618" t="s">
        <v>28</v>
      </c>
      <c r="D618" t="s">
        <v>22</v>
      </c>
      <c r="E618" t="s">
        <v>22</v>
      </c>
      <c r="F618">
        <v>0</v>
      </c>
      <c r="G618">
        <v>190.7</v>
      </c>
      <c r="H618">
        <v>72</v>
      </c>
      <c r="I618">
        <v>32.42</v>
      </c>
      <c r="J618">
        <v>208.6</v>
      </c>
      <c r="K618">
        <v>103</v>
      </c>
      <c r="L618">
        <v>17.73</v>
      </c>
      <c r="M618">
        <v>203.8</v>
      </c>
      <c r="N618">
        <v>111</v>
      </c>
      <c r="O618">
        <v>9.17</v>
      </c>
      <c r="P618">
        <v>8.8000000000000007</v>
      </c>
      <c r="Q618">
        <v>8</v>
      </c>
      <c r="R618">
        <v>2.38</v>
      </c>
      <c r="S618">
        <v>1</v>
      </c>
      <c r="T618" t="s">
        <v>22</v>
      </c>
    </row>
    <row r="619" spans="1:20">
      <c r="A619" t="s">
        <v>55</v>
      </c>
      <c r="B619">
        <v>67</v>
      </c>
      <c r="C619" t="s">
        <v>28</v>
      </c>
      <c r="D619" t="s">
        <v>22</v>
      </c>
      <c r="E619" t="s">
        <v>23</v>
      </c>
      <c r="F619">
        <v>20</v>
      </c>
      <c r="G619">
        <v>230.6</v>
      </c>
      <c r="H619">
        <v>40</v>
      </c>
      <c r="I619">
        <v>39.200000000000003</v>
      </c>
      <c r="J619">
        <v>189.1</v>
      </c>
      <c r="K619">
        <v>58</v>
      </c>
      <c r="L619">
        <v>16.07</v>
      </c>
      <c r="M619">
        <v>162.19999999999999</v>
      </c>
      <c r="N619">
        <v>115</v>
      </c>
      <c r="O619">
        <v>7.3</v>
      </c>
      <c r="P619">
        <v>9.4</v>
      </c>
      <c r="Q619">
        <v>2</v>
      </c>
      <c r="R619">
        <v>2.54</v>
      </c>
      <c r="S619">
        <v>1</v>
      </c>
      <c r="T619" t="s">
        <v>22</v>
      </c>
    </row>
    <row r="620" spans="1:20">
      <c r="A620" t="s">
        <v>69</v>
      </c>
      <c r="B620">
        <v>66</v>
      </c>
      <c r="C620" t="s">
        <v>21</v>
      </c>
      <c r="D620" t="s">
        <v>22</v>
      </c>
      <c r="E620" t="s">
        <v>22</v>
      </c>
      <c r="F620">
        <v>0</v>
      </c>
      <c r="G620">
        <v>34</v>
      </c>
      <c r="H620">
        <v>133</v>
      </c>
      <c r="I620">
        <v>5.78</v>
      </c>
      <c r="J620">
        <v>278.60000000000002</v>
      </c>
      <c r="K620">
        <v>61</v>
      </c>
      <c r="L620">
        <v>23.68</v>
      </c>
      <c r="M620">
        <v>129.6</v>
      </c>
      <c r="N620">
        <v>120</v>
      </c>
      <c r="O620">
        <v>5.83</v>
      </c>
      <c r="P620">
        <v>11.5</v>
      </c>
      <c r="Q620">
        <v>3</v>
      </c>
      <c r="R620">
        <v>3.11</v>
      </c>
      <c r="S620">
        <v>0</v>
      </c>
      <c r="T620" t="s">
        <v>22</v>
      </c>
    </row>
    <row r="621" spans="1:20">
      <c r="A621" t="s">
        <v>40</v>
      </c>
      <c r="B621">
        <v>116</v>
      </c>
      <c r="C621" t="s">
        <v>21</v>
      </c>
      <c r="D621" t="s">
        <v>22</v>
      </c>
      <c r="E621" t="s">
        <v>23</v>
      </c>
      <c r="F621">
        <v>17</v>
      </c>
      <c r="G621">
        <v>193.4</v>
      </c>
      <c r="H621">
        <v>112</v>
      </c>
      <c r="I621">
        <v>32.880000000000003</v>
      </c>
      <c r="J621">
        <v>240.6</v>
      </c>
      <c r="K621">
        <v>131</v>
      </c>
      <c r="L621">
        <v>20.45</v>
      </c>
      <c r="M621">
        <v>248.1</v>
      </c>
      <c r="N621">
        <v>98</v>
      </c>
      <c r="O621">
        <v>11.16</v>
      </c>
      <c r="P621">
        <v>11.4</v>
      </c>
      <c r="Q621">
        <v>3</v>
      </c>
      <c r="R621">
        <v>3.08</v>
      </c>
      <c r="S621">
        <v>5</v>
      </c>
      <c r="T621" t="s">
        <v>22</v>
      </c>
    </row>
    <row r="622" spans="1:20">
      <c r="A622" t="s">
        <v>30</v>
      </c>
      <c r="B622">
        <v>158</v>
      </c>
      <c r="C622" t="s">
        <v>25</v>
      </c>
      <c r="D622" t="s">
        <v>22</v>
      </c>
      <c r="E622" t="s">
        <v>22</v>
      </c>
      <c r="F622">
        <v>0</v>
      </c>
      <c r="G622">
        <v>202</v>
      </c>
      <c r="H622">
        <v>126</v>
      </c>
      <c r="I622">
        <v>34.340000000000003</v>
      </c>
      <c r="J622">
        <v>163.5</v>
      </c>
      <c r="K622">
        <v>86</v>
      </c>
      <c r="L622">
        <v>13.9</v>
      </c>
      <c r="M622">
        <v>195.4</v>
      </c>
      <c r="N622">
        <v>84</v>
      </c>
      <c r="O622">
        <v>8.7899999999999991</v>
      </c>
      <c r="P622">
        <v>10.4</v>
      </c>
      <c r="Q622">
        <v>6</v>
      </c>
      <c r="R622">
        <v>2.81</v>
      </c>
      <c r="S622">
        <v>1</v>
      </c>
      <c r="T622" t="s">
        <v>22</v>
      </c>
    </row>
    <row r="623" spans="1:20">
      <c r="A623" t="s">
        <v>59</v>
      </c>
      <c r="B623">
        <v>119</v>
      </c>
      <c r="C623" t="s">
        <v>21</v>
      </c>
      <c r="D623" t="s">
        <v>22</v>
      </c>
      <c r="E623" t="s">
        <v>23</v>
      </c>
      <c r="F623">
        <v>26</v>
      </c>
      <c r="G623">
        <v>161.30000000000001</v>
      </c>
      <c r="H623">
        <v>97</v>
      </c>
      <c r="I623">
        <v>27.42</v>
      </c>
      <c r="J623">
        <v>250.3</v>
      </c>
      <c r="K623">
        <v>110</v>
      </c>
      <c r="L623">
        <v>21.28</v>
      </c>
      <c r="M623">
        <v>142.4</v>
      </c>
      <c r="N623">
        <v>92</v>
      </c>
      <c r="O623">
        <v>6.41</v>
      </c>
      <c r="P623">
        <v>6.6</v>
      </c>
      <c r="Q623">
        <v>8</v>
      </c>
      <c r="R623">
        <v>1.78</v>
      </c>
      <c r="S623">
        <v>1</v>
      </c>
      <c r="T623" t="s">
        <v>22</v>
      </c>
    </row>
    <row r="624" spans="1:20">
      <c r="A624" t="s">
        <v>53</v>
      </c>
      <c r="B624">
        <v>120</v>
      </c>
      <c r="C624" t="s">
        <v>21</v>
      </c>
      <c r="D624" t="s">
        <v>22</v>
      </c>
      <c r="E624" t="s">
        <v>22</v>
      </c>
      <c r="F624">
        <v>0</v>
      </c>
      <c r="G624">
        <v>150.6</v>
      </c>
      <c r="H624">
        <v>85</v>
      </c>
      <c r="I624">
        <v>25.6</v>
      </c>
      <c r="J624">
        <v>119</v>
      </c>
      <c r="K624">
        <v>128</v>
      </c>
      <c r="L624">
        <v>10.119999999999999</v>
      </c>
      <c r="M624">
        <v>232.9</v>
      </c>
      <c r="N624">
        <v>123</v>
      </c>
      <c r="O624">
        <v>10.48</v>
      </c>
      <c r="P624">
        <v>6.4</v>
      </c>
      <c r="Q624">
        <v>2</v>
      </c>
      <c r="R624">
        <v>1.73</v>
      </c>
      <c r="S624">
        <v>1</v>
      </c>
      <c r="T624" t="s">
        <v>22</v>
      </c>
    </row>
    <row r="625" spans="1:20">
      <c r="A625" t="s">
        <v>65</v>
      </c>
      <c r="B625">
        <v>155</v>
      </c>
      <c r="C625" t="s">
        <v>28</v>
      </c>
      <c r="D625" t="s">
        <v>22</v>
      </c>
      <c r="E625" t="s">
        <v>22</v>
      </c>
      <c r="F625">
        <v>0</v>
      </c>
      <c r="G625">
        <v>184.6</v>
      </c>
      <c r="H625">
        <v>102</v>
      </c>
      <c r="I625">
        <v>31.38</v>
      </c>
      <c r="J625">
        <v>196</v>
      </c>
      <c r="K625">
        <v>117</v>
      </c>
      <c r="L625">
        <v>16.66</v>
      </c>
      <c r="M625">
        <v>226.5</v>
      </c>
      <c r="N625">
        <v>122</v>
      </c>
      <c r="O625">
        <v>10.19</v>
      </c>
      <c r="P625">
        <v>7.8</v>
      </c>
      <c r="Q625">
        <v>1</v>
      </c>
      <c r="R625">
        <v>2.11</v>
      </c>
      <c r="S625">
        <v>1</v>
      </c>
      <c r="T625" t="s">
        <v>22</v>
      </c>
    </row>
    <row r="626" spans="1:20">
      <c r="A626" t="s">
        <v>30</v>
      </c>
      <c r="B626">
        <v>106</v>
      </c>
      <c r="C626" t="s">
        <v>25</v>
      </c>
      <c r="D626" t="s">
        <v>22</v>
      </c>
      <c r="E626" t="s">
        <v>22</v>
      </c>
      <c r="F626">
        <v>0</v>
      </c>
      <c r="G626">
        <v>220.7</v>
      </c>
      <c r="H626">
        <v>120</v>
      </c>
      <c r="I626">
        <v>37.520000000000003</v>
      </c>
      <c r="J626">
        <v>270.2</v>
      </c>
      <c r="K626">
        <v>95</v>
      </c>
      <c r="L626">
        <v>22.97</v>
      </c>
      <c r="M626">
        <v>121.6</v>
      </c>
      <c r="N626">
        <v>113</v>
      </c>
      <c r="O626">
        <v>5.47</v>
      </c>
      <c r="P626">
        <v>8.6999999999999993</v>
      </c>
      <c r="Q626">
        <v>5</v>
      </c>
      <c r="R626">
        <v>2.35</v>
      </c>
      <c r="S626">
        <v>1</v>
      </c>
      <c r="T626" t="s">
        <v>22</v>
      </c>
    </row>
    <row r="627" spans="1:20">
      <c r="A627" t="s">
        <v>68</v>
      </c>
      <c r="B627">
        <v>146</v>
      </c>
      <c r="C627" t="s">
        <v>21</v>
      </c>
      <c r="D627" t="s">
        <v>22</v>
      </c>
      <c r="E627" t="s">
        <v>23</v>
      </c>
      <c r="F627">
        <v>32</v>
      </c>
      <c r="G627">
        <v>154</v>
      </c>
      <c r="H627">
        <v>80</v>
      </c>
      <c r="I627">
        <v>26.18</v>
      </c>
      <c r="J627">
        <v>185.5</v>
      </c>
      <c r="K627">
        <v>91</v>
      </c>
      <c r="L627">
        <v>15.77</v>
      </c>
      <c r="M627">
        <v>148.19999999999999</v>
      </c>
      <c r="N627">
        <v>107</v>
      </c>
      <c r="O627">
        <v>6.67</v>
      </c>
      <c r="P627">
        <v>8.1999999999999993</v>
      </c>
      <c r="Q627">
        <v>4</v>
      </c>
      <c r="R627">
        <v>2.21</v>
      </c>
      <c r="S627">
        <v>3</v>
      </c>
      <c r="T627" t="s">
        <v>22</v>
      </c>
    </row>
    <row r="628" spans="1:20">
      <c r="A628" t="s">
        <v>29</v>
      </c>
      <c r="B628">
        <v>101</v>
      </c>
      <c r="C628" t="s">
        <v>21</v>
      </c>
      <c r="D628" t="s">
        <v>22</v>
      </c>
      <c r="E628" t="s">
        <v>23</v>
      </c>
      <c r="F628">
        <v>29</v>
      </c>
      <c r="G628">
        <v>121.1</v>
      </c>
      <c r="H628">
        <v>116</v>
      </c>
      <c r="I628">
        <v>20.59</v>
      </c>
      <c r="J628">
        <v>186.4</v>
      </c>
      <c r="K628">
        <v>100</v>
      </c>
      <c r="L628">
        <v>15.84</v>
      </c>
      <c r="M628">
        <v>241.7</v>
      </c>
      <c r="N628">
        <v>75</v>
      </c>
      <c r="O628">
        <v>10.88</v>
      </c>
      <c r="P628">
        <v>10.1</v>
      </c>
      <c r="Q628">
        <v>6</v>
      </c>
      <c r="R628">
        <v>2.73</v>
      </c>
      <c r="S628">
        <v>0</v>
      </c>
      <c r="T628" t="s">
        <v>22</v>
      </c>
    </row>
    <row r="629" spans="1:20">
      <c r="A629" t="s">
        <v>41</v>
      </c>
      <c r="B629">
        <v>22</v>
      </c>
      <c r="C629" t="s">
        <v>28</v>
      </c>
      <c r="D629" t="s">
        <v>22</v>
      </c>
      <c r="E629" t="s">
        <v>23</v>
      </c>
      <c r="F629">
        <v>23</v>
      </c>
      <c r="G629">
        <v>182.1</v>
      </c>
      <c r="H629">
        <v>94</v>
      </c>
      <c r="I629">
        <v>30.96</v>
      </c>
      <c r="J629">
        <v>164.6</v>
      </c>
      <c r="K629">
        <v>59</v>
      </c>
      <c r="L629">
        <v>13.99</v>
      </c>
      <c r="M629">
        <v>128.80000000000001</v>
      </c>
      <c r="N629">
        <v>102</v>
      </c>
      <c r="O629">
        <v>5.8</v>
      </c>
      <c r="P629">
        <v>12.7</v>
      </c>
      <c r="Q629">
        <v>4</v>
      </c>
      <c r="R629">
        <v>3.43</v>
      </c>
      <c r="S629">
        <v>3</v>
      </c>
      <c r="T629" t="s">
        <v>22</v>
      </c>
    </row>
    <row r="630" spans="1:20">
      <c r="A630" t="s">
        <v>39</v>
      </c>
      <c r="B630">
        <v>90</v>
      </c>
      <c r="C630" t="s">
        <v>21</v>
      </c>
      <c r="D630" t="s">
        <v>22</v>
      </c>
      <c r="E630" t="s">
        <v>22</v>
      </c>
      <c r="F630">
        <v>0</v>
      </c>
      <c r="G630">
        <v>109.6</v>
      </c>
      <c r="H630">
        <v>88</v>
      </c>
      <c r="I630">
        <v>18.63</v>
      </c>
      <c r="J630">
        <v>137.6</v>
      </c>
      <c r="K630">
        <v>108</v>
      </c>
      <c r="L630">
        <v>11.7</v>
      </c>
      <c r="M630">
        <v>159.69999999999999</v>
      </c>
      <c r="N630">
        <v>121</v>
      </c>
      <c r="O630">
        <v>7.19</v>
      </c>
      <c r="P630">
        <v>11</v>
      </c>
      <c r="Q630">
        <v>5</v>
      </c>
      <c r="R630">
        <v>2.97</v>
      </c>
      <c r="S630">
        <v>2</v>
      </c>
      <c r="T630" t="s">
        <v>22</v>
      </c>
    </row>
    <row r="631" spans="1:20">
      <c r="A631" t="s">
        <v>36</v>
      </c>
      <c r="B631">
        <v>41</v>
      </c>
      <c r="C631" t="s">
        <v>21</v>
      </c>
      <c r="D631" t="s">
        <v>22</v>
      </c>
      <c r="E631" t="s">
        <v>22</v>
      </c>
      <c r="F631">
        <v>0</v>
      </c>
      <c r="G631">
        <v>209.9</v>
      </c>
      <c r="H631">
        <v>105</v>
      </c>
      <c r="I631">
        <v>35.68</v>
      </c>
      <c r="J631">
        <v>121.9</v>
      </c>
      <c r="K631">
        <v>105</v>
      </c>
      <c r="L631">
        <v>10.36</v>
      </c>
      <c r="M631">
        <v>253.7</v>
      </c>
      <c r="N631">
        <v>104</v>
      </c>
      <c r="O631">
        <v>11.42</v>
      </c>
      <c r="P631">
        <v>9.6</v>
      </c>
      <c r="Q631">
        <v>4</v>
      </c>
      <c r="R631">
        <v>2.59</v>
      </c>
      <c r="S631">
        <v>1</v>
      </c>
      <c r="T631" t="s">
        <v>22</v>
      </c>
    </row>
    <row r="632" spans="1:20">
      <c r="A632" t="s">
        <v>44</v>
      </c>
      <c r="B632">
        <v>33</v>
      </c>
      <c r="C632" t="s">
        <v>21</v>
      </c>
      <c r="D632" t="s">
        <v>22</v>
      </c>
      <c r="E632" t="s">
        <v>22</v>
      </c>
      <c r="F632">
        <v>0</v>
      </c>
      <c r="G632">
        <v>213.9</v>
      </c>
      <c r="H632">
        <v>88</v>
      </c>
      <c r="I632">
        <v>36.36</v>
      </c>
      <c r="J632">
        <v>239.8</v>
      </c>
      <c r="K632">
        <v>119</v>
      </c>
      <c r="L632">
        <v>20.38</v>
      </c>
      <c r="M632">
        <v>148.69999999999999</v>
      </c>
      <c r="N632">
        <v>71</v>
      </c>
      <c r="O632">
        <v>6.69</v>
      </c>
      <c r="P632">
        <v>9.8000000000000007</v>
      </c>
      <c r="Q632">
        <v>14</v>
      </c>
      <c r="R632">
        <v>2.65</v>
      </c>
      <c r="S632">
        <v>2</v>
      </c>
      <c r="T632" t="s">
        <v>22</v>
      </c>
    </row>
    <row r="633" spans="1:20">
      <c r="A633" t="s">
        <v>55</v>
      </c>
      <c r="B633">
        <v>112</v>
      </c>
      <c r="C633" t="s">
        <v>21</v>
      </c>
      <c r="D633" t="s">
        <v>22</v>
      </c>
      <c r="E633" t="s">
        <v>22</v>
      </c>
      <c r="F633">
        <v>0</v>
      </c>
      <c r="G633">
        <v>115.8</v>
      </c>
      <c r="H633">
        <v>108</v>
      </c>
      <c r="I633">
        <v>19.690000000000001</v>
      </c>
      <c r="J633">
        <v>243.3</v>
      </c>
      <c r="K633">
        <v>111</v>
      </c>
      <c r="L633">
        <v>20.68</v>
      </c>
      <c r="M633">
        <v>184.6</v>
      </c>
      <c r="N633">
        <v>78</v>
      </c>
      <c r="O633">
        <v>8.31</v>
      </c>
      <c r="P633">
        <v>13.1</v>
      </c>
      <c r="Q633">
        <v>5</v>
      </c>
      <c r="R633">
        <v>3.54</v>
      </c>
      <c r="S633">
        <v>1</v>
      </c>
      <c r="T633" t="s">
        <v>22</v>
      </c>
    </row>
    <row r="634" spans="1:20">
      <c r="A634" t="s">
        <v>30</v>
      </c>
      <c r="B634">
        <v>108</v>
      </c>
      <c r="C634" t="s">
        <v>28</v>
      </c>
      <c r="D634" t="s">
        <v>22</v>
      </c>
      <c r="E634" t="s">
        <v>23</v>
      </c>
      <c r="F634">
        <v>30</v>
      </c>
      <c r="G634">
        <v>276.60000000000002</v>
      </c>
      <c r="H634">
        <v>99</v>
      </c>
      <c r="I634">
        <v>47.02</v>
      </c>
      <c r="J634">
        <v>220.1</v>
      </c>
      <c r="K634">
        <v>113</v>
      </c>
      <c r="L634">
        <v>18.71</v>
      </c>
      <c r="M634">
        <v>177.9</v>
      </c>
      <c r="N634">
        <v>95</v>
      </c>
      <c r="O634">
        <v>8.01</v>
      </c>
      <c r="P634">
        <v>9.8000000000000007</v>
      </c>
      <c r="Q634">
        <v>6</v>
      </c>
      <c r="R634">
        <v>2.65</v>
      </c>
      <c r="S634">
        <v>2</v>
      </c>
      <c r="T634" t="s">
        <v>22</v>
      </c>
    </row>
    <row r="635" spans="1:20">
      <c r="A635" t="s">
        <v>62</v>
      </c>
      <c r="B635">
        <v>136</v>
      </c>
      <c r="C635" t="s">
        <v>21</v>
      </c>
      <c r="D635" t="s">
        <v>22</v>
      </c>
      <c r="E635" t="s">
        <v>23</v>
      </c>
      <c r="F635">
        <v>21</v>
      </c>
      <c r="G635">
        <v>179.4</v>
      </c>
      <c r="H635">
        <v>88</v>
      </c>
      <c r="I635">
        <v>30.5</v>
      </c>
      <c r="J635">
        <v>181.1</v>
      </c>
      <c r="K635">
        <v>97</v>
      </c>
      <c r="L635">
        <v>15.39</v>
      </c>
      <c r="M635">
        <v>320.7</v>
      </c>
      <c r="N635">
        <v>120</v>
      </c>
      <c r="O635">
        <v>14.43</v>
      </c>
      <c r="P635">
        <v>9.5</v>
      </c>
      <c r="Q635">
        <v>4</v>
      </c>
      <c r="R635">
        <v>2.57</v>
      </c>
      <c r="S635">
        <v>2</v>
      </c>
      <c r="T635" t="s">
        <v>22</v>
      </c>
    </row>
    <row r="636" spans="1:20">
      <c r="A636" t="s">
        <v>58</v>
      </c>
      <c r="B636">
        <v>128</v>
      </c>
      <c r="C636" t="s">
        <v>28</v>
      </c>
      <c r="D636" t="s">
        <v>22</v>
      </c>
      <c r="E636" t="s">
        <v>22</v>
      </c>
      <c r="F636">
        <v>0</v>
      </c>
      <c r="G636">
        <v>187.3</v>
      </c>
      <c r="H636">
        <v>84</v>
      </c>
      <c r="I636">
        <v>31.84</v>
      </c>
      <c r="J636">
        <v>270.8</v>
      </c>
      <c r="K636">
        <v>95</v>
      </c>
      <c r="L636">
        <v>23.02</v>
      </c>
      <c r="M636">
        <v>206.4</v>
      </c>
      <c r="N636">
        <v>68</v>
      </c>
      <c r="O636">
        <v>9.2899999999999991</v>
      </c>
      <c r="P636">
        <v>10.1</v>
      </c>
      <c r="Q636">
        <v>5</v>
      </c>
      <c r="R636">
        <v>2.73</v>
      </c>
      <c r="S636">
        <v>1</v>
      </c>
      <c r="T636" t="s">
        <v>22</v>
      </c>
    </row>
    <row r="637" spans="1:20">
      <c r="A637" t="s">
        <v>58</v>
      </c>
      <c r="B637">
        <v>27</v>
      </c>
      <c r="C637" t="s">
        <v>25</v>
      </c>
      <c r="D637" t="s">
        <v>22</v>
      </c>
      <c r="E637" t="s">
        <v>22</v>
      </c>
      <c r="F637">
        <v>0</v>
      </c>
      <c r="G637">
        <v>201.2</v>
      </c>
      <c r="H637">
        <v>128</v>
      </c>
      <c r="I637">
        <v>34.200000000000003</v>
      </c>
      <c r="J637">
        <v>227.2</v>
      </c>
      <c r="K637">
        <v>100</v>
      </c>
      <c r="L637">
        <v>19.309999999999999</v>
      </c>
      <c r="M637">
        <v>145.80000000000001</v>
      </c>
      <c r="N637">
        <v>91</v>
      </c>
      <c r="O637">
        <v>6.56</v>
      </c>
      <c r="P637">
        <v>8.4</v>
      </c>
      <c r="Q637">
        <v>3</v>
      </c>
      <c r="R637">
        <v>2.27</v>
      </c>
      <c r="S637">
        <v>2</v>
      </c>
      <c r="T637" t="s">
        <v>22</v>
      </c>
    </row>
    <row r="638" spans="1:20">
      <c r="A638" t="s">
        <v>44</v>
      </c>
      <c r="B638">
        <v>161</v>
      </c>
      <c r="C638" t="s">
        <v>21</v>
      </c>
      <c r="D638" t="s">
        <v>23</v>
      </c>
      <c r="E638" t="s">
        <v>22</v>
      </c>
      <c r="F638">
        <v>0</v>
      </c>
      <c r="G638">
        <v>189.6</v>
      </c>
      <c r="H638">
        <v>78</v>
      </c>
      <c r="I638">
        <v>32.229999999999997</v>
      </c>
      <c r="J638">
        <v>267.39999999999998</v>
      </c>
      <c r="K638">
        <v>117</v>
      </c>
      <c r="L638">
        <v>22.73</v>
      </c>
      <c r="M638">
        <v>184.5</v>
      </c>
      <c r="N638">
        <v>137</v>
      </c>
      <c r="O638">
        <v>8.3000000000000007</v>
      </c>
      <c r="P638">
        <v>1.3</v>
      </c>
      <c r="Q638">
        <v>6</v>
      </c>
      <c r="R638">
        <v>0.35</v>
      </c>
      <c r="S638">
        <v>1</v>
      </c>
      <c r="T638" t="s">
        <v>22</v>
      </c>
    </row>
    <row r="639" spans="1:20">
      <c r="A639" t="s">
        <v>71</v>
      </c>
      <c r="B639">
        <v>33</v>
      </c>
      <c r="C639" t="s">
        <v>21</v>
      </c>
      <c r="D639" t="s">
        <v>22</v>
      </c>
      <c r="E639" t="s">
        <v>23</v>
      </c>
      <c r="F639">
        <v>35</v>
      </c>
      <c r="G639">
        <v>186.8</v>
      </c>
      <c r="H639">
        <v>124</v>
      </c>
      <c r="I639">
        <v>31.76</v>
      </c>
      <c r="J639">
        <v>261</v>
      </c>
      <c r="K639">
        <v>69</v>
      </c>
      <c r="L639">
        <v>22.19</v>
      </c>
      <c r="M639">
        <v>317.8</v>
      </c>
      <c r="N639">
        <v>103</v>
      </c>
      <c r="O639">
        <v>14.3</v>
      </c>
      <c r="P639">
        <v>15</v>
      </c>
      <c r="Q639">
        <v>5</v>
      </c>
      <c r="R639">
        <v>4.05</v>
      </c>
      <c r="S639">
        <v>0</v>
      </c>
      <c r="T639" t="s">
        <v>22</v>
      </c>
    </row>
    <row r="640" spans="1:20">
      <c r="A640" t="s">
        <v>40</v>
      </c>
      <c r="B640">
        <v>120</v>
      </c>
      <c r="C640" t="s">
        <v>21</v>
      </c>
      <c r="D640" t="s">
        <v>22</v>
      </c>
      <c r="E640" t="s">
        <v>23</v>
      </c>
      <c r="F640">
        <v>31</v>
      </c>
      <c r="G640">
        <v>153.5</v>
      </c>
      <c r="H640">
        <v>83</v>
      </c>
      <c r="I640">
        <v>26.1</v>
      </c>
      <c r="J640">
        <v>219.1</v>
      </c>
      <c r="K640">
        <v>96</v>
      </c>
      <c r="L640">
        <v>18.62</v>
      </c>
      <c r="M640">
        <v>237.4</v>
      </c>
      <c r="N640">
        <v>76</v>
      </c>
      <c r="O640">
        <v>10.68</v>
      </c>
      <c r="P640">
        <v>11.4</v>
      </c>
      <c r="Q640">
        <v>4</v>
      </c>
      <c r="R640">
        <v>3.08</v>
      </c>
      <c r="S640">
        <v>0</v>
      </c>
      <c r="T640" t="s">
        <v>22</v>
      </c>
    </row>
    <row r="641" spans="1:20">
      <c r="A641" t="s">
        <v>73</v>
      </c>
      <c r="B641">
        <v>122</v>
      </c>
      <c r="C641" t="s">
        <v>21</v>
      </c>
      <c r="D641" t="s">
        <v>23</v>
      </c>
      <c r="E641" t="s">
        <v>22</v>
      </c>
      <c r="F641">
        <v>0</v>
      </c>
      <c r="G641">
        <v>230.9</v>
      </c>
      <c r="H641">
        <v>132</v>
      </c>
      <c r="I641">
        <v>39.25</v>
      </c>
      <c r="J641">
        <v>243.2</v>
      </c>
      <c r="K641">
        <v>99</v>
      </c>
      <c r="L641">
        <v>20.67</v>
      </c>
      <c r="M641">
        <v>182.4</v>
      </c>
      <c r="N641">
        <v>57</v>
      </c>
      <c r="O641">
        <v>8.2100000000000009</v>
      </c>
      <c r="P641">
        <v>11</v>
      </c>
      <c r="Q641">
        <v>2</v>
      </c>
      <c r="R641">
        <v>2.97</v>
      </c>
      <c r="S641">
        <v>0</v>
      </c>
      <c r="T641" t="s">
        <v>23</v>
      </c>
    </row>
    <row r="642" spans="1:20">
      <c r="A642" t="s">
        <v>31</v>
      </c>
      <c r="B642">
        <v>148</v>
      </c>
      <c r="C642" t="s">
        <v>21</v>
      </c>
      <c r="D642" t="s">
        <v>22</v>
      </c>
      <c r="E642" t="s">
        <v>23</v>
      </c>
      <c r="F642">
        <v>26</v>
      </c>
      <c r="G642">
        <v>244.9</v>
      </c>
      <c r="H642">
        <v>150</v>
      </c>
      <c r="I642">
        <v>41.63</v>
      </c>
      <c r="J642">
        <v>118</v>
      </c>
      <c r="K642">
        <v>138</v>
      </c>
      <c r="L642">
        <v>10.029999999999999</v>
      </c>
      <c r="M642">
        <v>236</v>
      </c>
      <c r="N642">
        <v>91</v>
      </c>
      <c r="O642">
        <v>10.62</v>
      </c>
      <c r="P642">
        <v>15.2</v>
      </c>
      <c r="Q642">
        <v>4</v>
      </c>
      <c r="R642">
        <v>4.0999999999999996</v>
      </c>
      <c r="S642">
        <v>2</v>
      </c>
      <c r="T642" t="s">
        <v>22</v>
      </c>
    </row>
    <row r="643" spans="1:20">
      <c r="A643" t="s">
        <v>24</v>
      </c>
      <c r="B643">
        <v>74</v>
      </c>
      <c r="C643" t="s">
        <v>21</v>
      </c>
      <c r="D643" t="s">
        <v>22</v>
      </c>
      <c r="E643" t="s">
        <v>22</v>
      </c>
      <c r="F643">
        <v>0</v>
      </c>
      <c r="G643">
        <v>230.9</v>
      </c>
      <c r="H643">
        <v>93</v>
      </c>
      <c r="I643">
        <v>39.25</v>
      </c>
      <c r="J643">
        <v>223</v>
      </c>
      <c r="K643">
        <v>78</v>
      </c>
      <c r="L643">
        <v>18.96</v>
      </c>
      <c r="M643">
        <v>157.80000000000001</v>
      </c>
      <c r="N643">
        <v>101</v>
      </c>
      <c r="O643">
        <v>7.1</v>
      </c>
      <c r="P643">
        <v>9.6999999999999993</v>
      </c>
      <c r="Q643">
        <v>2</v>
      </c>
      <c r="R643">
        <v>2.62</v>
      </c>
      <c r="S643">
        <v>3</v>
      </c>
      <c r="T643" t="s">
        <v>22</v>
      </c>
    </row>
    <row r="644" spans="1:20">
      <c r="A644" t="s">
        <v>35</v>
      </c>
      <c r="B644">
        <v>106</v>
      </c>
      <c r="C644" t="s">
        <v>21</v>
      </c>
      <c r="D644" t="s">
        <v>22</v>
      </c>
      <c r="E644" t="s">
        <v>22</v>
      </c>
      <c r="F644">
        <v>0</v>
      </c>
      <c r="G644">
        <v>187.1</v>
      </c>
      <c r="H644">
        <v>104</v>
      </c>
      <c r="I644">
        <v>31.81</v>
      </c>
      <c r="J644">
        <v>250.2</v>
      </c>
      <c r="K644">
        <v>117</v>
      </c>
      <c r="L644">
        <v>21.27</v>
      </c>
      <c r="M644">
        <v>144.9</v>
      </c>
      <c r="N644">
        <v>81</v>
      </c>
      <c r="O644">
        <v>6.52</v>
      </c>
      <c r="P644">
        <v>11</v>
      </c>
      <c r="Q644">
        <v>3</v>
      </c>
      <c r="R644">
        <v>2.97</v>
      </c>
      <c r="S644">
        <v>1</v>
      </c>
      <c r="T644" t="s">
        <v>22</v>
      </c>
    </row>
    <row r="645" spans="1:20">
      <c r="A645" t="s">
        <v>60</v>
      </c>
      <c r="B645">
        <v>179</v>
      </c>
      <c r="C645" t="s">
        <v>21</v>
      </c>
      <c r="D645" t="s">
        <v>22</v>
      </c>
      <c r="E645" t="s">
        <v>22</v>
      </c>
      <c r="F645">
        <v>0</v>
      </c>
      <c r="G645">
        <v>170.7</v>
      </c>
      <c r="H645">
        <v>54</v>
      </c>
      <c r="I645">
        <v>29.02</v>
      </c>
      <c r="J645">
        <v>191.1</v>
      </c>
      <c r="K645">
        <v>108</v>
      </c>
      <c r="L645">
        <v>16.239999999999998</v>
      </c>
      <c r="M645">
        <v>214.6</v>
      </c>
      <c r="N645">
        <v>107</v>
      </c>
      <c r="O645">
        <v>9.66</v>
      </c>
      <c r="P645">
        <v>13.3</v>
      </c>
      <c r="Q645">
        <v>4</v>
      </c>
      <c r="R645">
        <v>3.59</v>
      </c>
      <c r="S645">
        <v>1</v>
      </c>
      <c r="T645" t="s">
        <v>22</v>
      </c>
    </row>
    <row r="646" spans="1:20">
      <c r="A646" t="s">
        <v>51</v>
      </c>
      <c r="B646">
        <v>149</v>
      </c>
      <c r="C646" t="s">
        <v>21</v>
      </c>
      <c r="D646" t="s">
        <v>23</v>
      </c>
      <c r="E646" t="s">
        <v>23</v>
      </c>
      <c r="F646">
        <v>28</v>
      </c>
      <c r="G646">
        <v>126.9</v>
      </c>
      <c r="H646">
        <v>97</v>
      </c>
      <c r="I646">
        <v>21.57</v>
      </c>
      <c r="J646">
        <v>166.9</v>
      </c>
      <c r="K646">
        <v>102</v>
      </c>
      <c r="L646">
        <v>14.19</v>
      </c>
      <c r="M646">
        <v>145.19999999999999</v>
      </c>
      <c r="N646">
        <v>77</v>
      </c>
      <c r="O646">
        <v>6.53</v>
      </c>
      <c r="P646">
        <v>8.8000000000000007</v>
      </c>
      <c r="Q646">
        <v>3</v>
      </c>
      <c r="R646">
        <v>2.38</v>
      </c>
      <c r="S646">
        <v>5</v>
      </c>
      <c r="T646" t="s">
        <v>23</v>
      </c>
    </row>
    <row r="647" spans="1:20">
      <c r="A647" t="s">
        <v>37</v>
      </c>
      <c r="B647">
        <v>77</v>
      </c>
      <c r="C647" t="s">
        <v>28</v>
      </c>
      <c r="D647" t="s">
        <v>22</v>
      </c>
      <c r="E647" t="s">
        <v>22</v>
      </c>
      <c r="F647">
        <v>0</v>
      </c>
      <c r="G647">
        <v>189.5</v>
      </c>
      <c r="H647">
        <v>112</v>
      </c>
      <c r="I647">
        <v>32.22</v>
      </c>
      <c r="J647">
        <v>207</v>
      </c>
      <c r="K647">
        <v>95</v>
      </c>
      <c r="L647">
        <v>17.600000000000001</v>
      </c>
      <c r="M647">
        <v>214.1</v>
      </c>
      <c r="N647">
        <v>91</v>
      </c>
      <c r="O647">
        <v>9.6300000000000008</v>
      </c>
      <c r="P647">
        <v>9.1999999999999993</v>
      </c>
      <c r="Q647">
        <v>7</v>
      </c>
      <c r="R647">
        <v>2.48</v>
      </c>
      <c r="S647">
        <v>0</v>
      </c>
      <c r="T647" t="s">
        <v>22</v>
      </c>
    </row>
    <row r="648" spans="1:20">
      <c r="A648" t="s">
        <v>27</v>
      </c>
      <c r="B648">
        <v>127</v>
      </c>
      <c r="C648" t="s">
        <v>25</v>
      </c>
      <c r="D648" t="s">
        <v>23</v>
      </c>
      <c r="E648" t="s">
        <v>22</v>
      </c>
      <c r="F648">
        <v>0</v>
      </c>
      <c r="G648">
        <v>176.9</v>
      </c>
      <c r="H648">
        <v>110</v>
      </c>
      <c r="I648">
        <v>30.07</v>
      </c>
      <c r="J648">
        <v>167.9</v>
      </c>
      <c r="K648">
        <v>100</v>
      </c>
      <c r="L648">
        <v>14.27</v>
      </c>
      <c r="M648">
        <v>182.2</v>
      </c>
      <c r="N648">
        <v>138</v>
      </c>
      <c r="O648">
        <v>8.1999999999999993</v>
      </c>
      <c r="P648">
        <v>7.7</v>
      </c>
      <c r="Q648">
        <v>2</v>
      </c>
      <c r="R648">
        <v>2.08</v>
      </c>
      <c r="S648">
        <v>1</v>
      </c>
      <c r="T648" t="s">
        <v>23</v>
      </c>
    </row>
    <row r="649" spans="1:20">
      <c r="A649" t="s">
        <v>35</v>
      </c>
      <c r="B649">
        <v>106</v>
      </c>
      <c r="C649" t="s">
        <v>28</v>
      </c>
      <c r="D649" t="s">
        <v>22</v>
      </c>
      <c r="E649" t="s">
        <v>22</v>
      </c>
      <c r="F649">
        <v>0</v>
      </c>
      <c r="G649">
        <v>169.4</v>
      </c>
      <c r="H649">
        <v>107</v>
      </c>
      <c r="I649">
        <v>28.8</v>
      </c>
      <c r="J649">
        <v>197.2</v>
      </c>
      <c r="K649">
        <v>71</v>
      </c>
      <c r="L649">
        <v>16.760000000000002</v>
      </c>
      <c r="M649">
        <v>202.2</v>
      </c>
      <c r="N649">
        <v>79</v>
      </c>
      <c r="O649">
        <v>9.1</v>
      </c>
      <c r="P649">
        <v>10.7</v>
      </c>
      <c r="Q649">
        <v>4</v>
      </c>
      <c r="R649">
        <v>2.89</v>
      </c>
      <c r="S649">
        <v>1</v>
      </c>
      <c r="T649" t="s">
        <v>22</v>
      </c>
    </row>
    <row r="650" spans="1:20">
      <c r="A650" t="s">
        <v>68</v>
      </c>
      <c r="B650">
        <v>61</v>
      </c>
      <c r="C650" t="s">
        <v>21</v>
      </c>
      <c r="D650" t="s">
        <v>22</v>
      </c>
      <c r="E650" t="s">
        <v>23</v>
      </c>
      <c r="F650">
        <v>20</v>
      </c>
      <c r="G650">
        <v>254.4</v>
      </c>
      <c r="H650">
        <v>133</v>
      </c>
      <c r="I650">
        <v>43.25</v>
      </c>
      <c r="J650">
        <v>161.69999999999999</v>
      </c>
      <c r="K650">
        <v>96</v>
      </c>
      <c r="L650">
        <v>13.74</v>
      </c>
      <c r="M650">
        <v>251.4</v>
      </c>
      <c r="N650">
        <v>91</v>
      </c>
      <c r="O650">
        <v>11.31</v>
      </c>
      <c r="P650">
        <v>10.5</v>
      </c>
      <c r="Q650">
        <v>4</v>
      </c>
      <c r="R650">
        <v>2.84</v>
      </c>
      <c r="S650">
        <v>0</v>
      </c>
      <c r="T650" t="s">
        <v>22</v>
      </c>
    </row>
    <row r="651" spans="1:20">
      <c r="A651" t="s">
        <v>75</v>
      </c>
      <c r="B651">
        <v>135</v>
      </c>
      <c r="C651" t="s">
        <v>28</v>
      </c>
      <c r="D651" t="s">
        <v>23</v>
      </c>
      <c r="E651" t="s">
        <v>23</v>
      </c>
      <c r="F651">
        <v>24</v>
      </c>
      <c r="G651">
        <v>127.7</v>
      </c>
      <c r="H651">
        <v>54</v>
      </c>
      <c r="I651">
        <v>21.71</v>
      </c>
      <c r="J651">
        <v>215</v>
      </c>
      <c r="K651">
        <v>105</v>
      </c>
      <c r="L651">
        <v>18.28</v>
      </c>
      <c r="M651">
        <v>234.3</v>
      </c>
      <c r="N651">
        <v>84</v>
      </c>
      <c r="O651">
        <v>10.54</v>
      </c>
      <c r="P651">
        <v>5.8</v>
      </c>
      <c r="Q651">
        <v>4</v>
      </c>
      <c r="R651">
        <v>1.57</v>
      </c>
      <c r="S651">
        <v>2</v>
      </c>
      <c r="T651" t="s">
        <v>22</v>
      </c>
    </row>
    <row r="652" spans="1:20">
      <c r="A652" t="s">
        <v>30</v>
      </c>
      <c r="B652">
        <v>115</v>
      </c>
      <c r="C652" t="s">
        <v>21</v>
      </c>
      <c r="D652" t="s">
        <v>22</v>
      </c>
      <c r="E652" t="s">
        <v>23</v>
      </c>
      <c r="F652">
        <v>26</v>
      </c>
      <c r="G652">
        <v>170.5</v>
      </c>
      <c r="H652">
        <v>107</v>
      </c>
      <c r="I652">
        <v>28.99</v>
      </c>
      <c r="J652">
        <v>217.2</v>
      </c>
      <c r="K652">
        <v>77</v>
      </c>
      <c r="L652">
        <v>18.46</v>
      </c>
      <c r="M652">
        <v>225.7</v>
      </c>
      <c r="N652">
        <v>71</v>
      </c>
      <c r="O652">
        <v>10.16</v>
      </c>
      <c r="P652">
        <v>13.6</v>
      </c>
      <c r="Q652">
        <v>5</v>
      </c>
      <c r="R652">
        <v>3.67</v>
      </c>
      <c r="S652">
        <v>6</v>
      </c>
      <c r="T652" t="s">
        <v>22</v>
      </c>
    </row>
    <row r="653" spans="1:20">
      <c r="A653" t="s">
        <v>75</v>
      </c>
      <c r="B653">
        <v>167</v>
      </c>
      <c r="C653" t="s">
        <v>25</v>
      </c>
      <c r="D653" t="s">
        <v>23</v>
      </c>
      <c r="E653" t="s">
        <v>22</v>
      </c>
      <c r="F653">
        <v>0</v>
      </c>
      <c r="G653">
        <v>219.1</v>
      </c>
      <c r="H653">
        <v>100</v>
      </c>
      <c r="I653">
        <v>37.25</v>
      </c>
      <c r="J653">
        <v>242.9</v>
      </c>
      <c r="K653">
        <v>90</v>
      </c>
      <c r="L653">
        <v>20.65</v>
      </c>
      <c r="M653">
        <v>168.9</v>
      </c>
      <c r="N653">
        <v>101</v>
      </c>
      <c r="O653">
        <v>7.6</v>
      </c>
      <c r="P653">
        <v>10.1</v>
      </c>
      <c r="Q653">
        <v>4</v>
      </c>
      <c r="R653">
        <v>2.73</v>
      </c>
      <c r="S653">
        <v>2</v>
      </c>
      <c r="T653" t="s">
        <v>22</v>
      </c>
    </row>
    <row r="654" spans="1:20">
      <c r="A654" t="s">
        <v>31</v>
      </c>
      <c r="B654">
        <v>112</v>
      </c>
      <c r="C654" t="s">
        <v>21</v>
      </c>
      <c r="D654" t="s">
        <v>23</v>
      </c>
      <c r="E654" t="s">
        <v>22</v>
      </c>
      <c r="F654">
        <v>0</v>
      </c>
      <c r="G654">
        <v>161.9</v>
      </c>
      <c r="H654">
        <v>138</v>
      </c>
      <c r="I654">
        <v>27.52</v>
      </c>
      <c r="J654">
        <v>200.9</v>
      </c>
      <c r="K654">
        <v>114</v>
      </c>
      <c r="L654">
        <v>17.079999999999998</v>
      </c>
      <c r="M654">
        <v>134</v>
      </c>
      <c r="N654">
        <v>134</v>
      </c>
      <c r="O654">
        <v>6.03</v>
      </c>
      <c r="P654">
        <v>10.7</v>
      </c>
      <c r="Q654">
        <v>4</v>
      </c>
      <c r="R654">
        <v>2.89</v>
      </c>
      <c r="S654">
        <v>1</v>
      </c>
      <c r="T654" t="s">
        <v>22</v>
      </c>
    </row>
    <row r="655" spans="1:20">
      <c r="A655" t="s">
        <v>51</v>
      </c>
      <c r="B655">
        <v>35</v>
      </c>
      <c r="C655" t="s">
        <v>28</v>
      </c>
      <c r="D655" t="s">
        <v>22</v>
      </c>
      <c r="E655" t="s">
        <v>23</v>
      </c>
      <c r="F655">
        <v>27</v>
      </c>
      <c r="G655">
        <v>241.7</v>
      </c>
      <c r="H655">
        <v>87</v>
      </c>
      <c r="I655">
        <v>41.09</v>
      </c>
      <c r="J655">
        <v>142</v>
      </c>
      <c r="K655">
        <v>101</v>
      </c>
      <c r="L655">
        <v>12.07</v>
      </c>
      <c r="M655">
        <v>288.89999999999998</v>
      </c>
      <c r="N655">
        <v>68</v>
      </c>
      <c r="O655">
        <v>13</v>
      </c>
      <c r="P655">
        <v>9.4</v>
      </c>
      <c r="Q655">
        <v>4</v>
      </c>
      <c r="R655">
        <v>2.54</v>
      </c>
      <c r="S655">
        <v>1</v>
      </c>
      <c r="T655" t="s">
        <v>22</v>
      </c>
    </row>
    <row r="656" spans="1:20">
      <c r="A656" t="s">
        <v>70</v>
      </c>
      <c r="B656">
        <v>103</v>
      </c>
      <c r="C656" t="s">
        <v>25</v>
      </c>
      <c r="D656" t="s">
        <v>23</v>
      </c>
      <c r="E656" t="s">
        <v>22</v>
      </c>
      <c r="F656">
        <v>0</v>
      </c>
      <c r="G656">
        <v>62.8</v>
      </c>
      <c r="H656">
        <v>124</v>
      </c>
      <c r="I656">
        <v>10.68</v>
      </c>
      <c r="J656">
        <v>170.4</v>
      </c>
      <c r="K656">
        <v>66</v>
      </c>
      <c r="L656">
        <v>14.48</v>
      </c>
      <c r="M656">
        <v>280.2</v>
      </c>
      <c r="N656">
        <v>78</v>
      </c>
      <c r="O656">
        <v>12.61</v>
      </c>
      <c r="P656">
        <v>9.4</v>
      </c>
      <c r="Q656">
        <v>4</v>
      </c>
      <c r="R656">
        <v>2.54</v>
      </c>
      <c r="S656">
        <v>3</v>
      </c>
      <c r="T656" t="s">
        <v>22</v>
      </c>
    </row>
    <row r="657" spans="1:20">
      <c r="A657" t="s">
        <v>29</v>
      </c>
      <c r="B657">
        <v>107</v>
      </c>
      <c r="C657" t="s">
        <v>21</v>
      </c>
      <c r="D657" t="s">
        <v>22</v>
      </c>
      <c r="E657" t="s">
        <v>23</v>
      </c>
      <c r="F657">
        <v>22</v>
      </c>
      <c r="G657">
        <v>281.10000000000002</v>
      </c>
      <c r="H657">
        <v>83</v>
      </c>
      <c r="I657">
        <v>47.79</v>
      </c>
      <c r="J657">
        <v>143.69999999999999</v>
      </c>
      <c r="K657">
        <v>130</v>
      </c>
      <c r="L657">
        <v>12.21</v>
      </c>
      <c r="M657">
        <v>239.4</v>
      </c>
      <c r="N657">
        <v>128</v>
      </c>
      <c r="O657">
        <v>10.77</v>
      </c>
      <c r="P657">
        <v>11.2</v>
      </c>
      <c r="Q657">
        <v>9</v>
      </c>
      <c r="R657">
        <v>3.02</v>
      </c>
      <c r="S657">
        <v>1</v>
      </c>
      <c r="T657" t="s">
        <v>22</v>
      </c>
    </row>
    <row r="658" spans="1:20">
      <c r="A658" t="s">
        <v>73</v>
      </c>
      <c r="B658">
        <v>69</v>
      </c>
      <c r="C658" t="s">
        <v>21</v>
      </c>
      <c r="D658" t="s">
        <v>22</v>
      </c>
      <c r="E658" t="s">
        <v>22</v>
      </c>
      <c r="F658">
        <v>0</v>
      </c>
      <c r="G658">
        <v>228.2</v>
      </c>
      <c r="H658">
        <v>70</v>
      </c>
      <c r="I658">
        <v>38.79</v>
      </c>
      <c r="J658">
        <v>263.7</v>
      </c>
      <c r="K658">
        <v>80</v>
      </c>
      <c r="L658">
        <v>22.41</v>
      </c>
      <c r="M658">
        <v>142.6</v>
      </c>
      <c r="N658">
        <v>60</v>
      </c>
      <c r="O658">
        <v>6.42</v>
      </c>
      <c r="P658">
        <v>10.7</v>
      </c>
      <c r="Q658">
        <v>5</v>
      </c>
      <c r="R658">
        <v>2.89</v>
      </c>
      <c r="S658">
        <v>3</v>
      </c>
      <c r="T658" t="s">
        <v>22</v>
      </c>
    </row>
    <row r="659" spans="1:20">
      <c r="A659" t="s">
        <v>24</v>
      </c>
      <c r="B659">
        <v>24</v>
      </c>
      <c r="C659" t="s">
        <v>25</v>
      </c>
      <c r="D659" t="s">
        <v>22</v>
      </c>
      <c r="E659" t="s">
        <v>22</v>
      </c>
      <c r="F659">
        <v>0</v>
      </c>
      <c r="G659">
        <v>265.60000000000002</v>
      </c>
      <c r="H659">
        <v>86</v>
      </c>
      <c r="I659">
        <v>45.15</v>
      </c>
      <c r="J659">
        <v>208.8</v>
      </c>
      <c r="K659">
        <v>102</v>
      </c>
      <c r="L659">
        <v>17.75</v>
      </c>
      <c r="M659">
        <v>182.5</v>
      </c>
      <c r="N659">
        <v>105</v>
      </c>
      <c r="O659">
        <v>8.2100000000000009</v>
      </c>
      <c r="P659">
        <v>11.1</v>
      </c>
      <c r="Q659">
        <v>6</v>
      </c>
      <c r="R659">
        <v>3</v>
      </c>
      <c r="S659">
        <v>2</v>
      </c>
      <c r="T659" t="s">
        <v>23</v>
      </c>
    </row>
    <row r="660" spans="1:20">
      <c r="A660" t="s">
        <v>68</v>
      </c>
      <c r="B660">
        <v>90</v>
      </c>
      <c r="C660" t="s">
        <v>21</v>
      </c>
      <c r="D660" t="s">
        <v>22</v>
      </c>
      <c r="E660" t="s">
        <v>22</v>
      </c>
      <c r="F660">
        <v>0</v>
      </c>
      <c r="G660">
        <v>214.9</v>
      </c>
      <c r="H660">
        <v>97</v>
      </c>
      <c r="I660">
        <v>36.53</v>
      </c>
      <c r="J660">
        <v>117.8</v>
      </c>
      <c r="K660">
        <v>117</v>
      </c>
      <c r="L660">
        <v>10.01</v>
      </c>
      <c r="M660">
        <v>133.69999999999999</v>
      </c>
      <c r="N660">
        <v>78</v>
      </c>
      <c r="O660">
        <v>6.02</v>
      </c>
      <c r="P660">
        <v>11.8</v>
      </c>
      <c r="Q660">
        <v>2</v>
      </c>
      <c r="R660">
        <v>3.19</v>
      </c>
      <c r="S660">
        <v>2</v>
      </c>
      <c r="T660" t="s">
        <v>22</v>
      </c>
    </row>
    <row r="661" spans="1:20">
      <c r="A661" t="s">
        <v>66</v>
      </c>
      <c r="B661">
        <v>137</v>
      </c>
      <c r="C661" t="s">
        <v>28</v>
      </c>
      <c r="D661" t="s">
        <v>22</v>
      </c>
      <c r="E661" t="s">
        <v>22</v>
      </c>
      <c r="F661">
        <v>0</v>
      </c>
      <c r="G661">
        <v>110.5</v>
      </c>
      <c r="H661">
        <v>79</v>
      </c>
      <c r="I661">
        <v>18.79</v>
      </c>
      <c r="J661">
        <v>223.2</v>
      </c>
      <c r="K661">
        <v>111</v>
      </c>
      <c r="L661">
        <v>18.97</v>
      </c>
      <c r="M661">
        <v>169.5</v>
      </c>
      <c r="N661">
        <v>64</v>
      </c>
      <c r="O661">
        <v>7.63</v>
      </c>
      <c r="P661">
        <v>10.5</v>
      </c>
      <c r="Q661">
        <v>3</v>
      </c>
      <c r="R661">
        <v>2.84</v>
      </c>
      <c r="S661">
        <v>3</v>
      </c>
      <c r="T661" t="s">
        <v>22</v>
      </c>
    </row>
    <row r="662" spans="1:20">
      <c r="A662" t="s">
        <v>42</v>
      </c>
      <c r="B662">
        <v>92</v>
      </c>
      <c r="C662" t="s">
        <v>21</v>
      </c>
      <c r="D662" t="s">
        <v>23</v>
      </c>
      <c r="E662" t="s">
        <v>23</v>
      </c>
      <c r="F662">
        <v>45</v>
      </c>
      <c r="G662">
        <v>281.10000000000002</v>
      </c>
      <c r="H662">
        <v>88</v>
      </c>
      <c r="I662">
        <v>47.79</v>
      </c>
      <c r="J662">
        <v>198</v>
      </c>
      <c r="K662">
        <v>103</v>
      </c>
      <c r="L662">
        <v>16.829999999999998</v>
      </c>
      <c r="M662">
        <v>94.3</v>
      </c>
      <c r="N662">
        <v>76</v>
      </c>
      <c r="O662">
        <v>4.24</v>
      </c>
      <c r="P662">
        <v>7.5</v>
      </c>
      <c r="Q662">
        <v>3</v>
      </c>
      <c r="R662">
        <v>2.0299999999999998</v>
      </c>
      <c r="S662">
        <v>0</v>
      </c>
      <c r="T662" t="s">
        <v>22</v>
      </c>
    </row>
    <row r="663" spans="1:20">
      <c r="A663" t="s">
        <v>64</v>
      </c>
      <c r="B663">
        <v>38</v>
      </c>
      <c r="C663" t="s">
        <v>21</v>
      </c>
      <c r="D663" t="s">
        <v>22</v>
      </c>
      <c r="E663" t="s">
        <v>22</v>
      </c>
      <c r="F663">
        <v>0</v>
      </c>
      <c r="G663">
        <v>137.80000000000001</v>
      </c>
      <c r="H663">
        <v>86</v>
      </c>
      <c r="I663">
        <v>23.43</v>
      </c>
      <c r="J663">
        <v>286.3</v>
      </c>
      <c r="K663">
        <v>76</v>
      </c>
      <c r="L663">
        <v>24.34</v>
      </c>
      <c r="M663">
        <v>167</v>
      </c>
      <c r="N663">
        <v>77</v>
      </c>
      <c r="O663">
        <v>7.52</v>
      </c>
      <c r="P663">
        <v>14.1</v>
      </c>
      <c r="Q663">
        <v>3</v>
      </c>
      <c r="R663">
        <v>3.81</v>
      </c>
      <c r="S663">
        <v>2</v>
      </c>
      <c r="T663" t="s">
        <v>22</v>
      </c>
    </row>
    <row r="664" spans="1:20">
      <c r="A664" t="s">
        <v>62</v>
      </c>
      <c r="B664">
        <v>69</v>
      </c>
      <c r="C664" t="s">
        <v>28</v>
      </c>
      <c r="D664" t="s">
        <v>23</v>
      </c>
      <c r="E664" t="s">
        <v>23</v>
      </c>
      <c r="F664">
        <v>33</v>
      </c>
      <c r="G664">
        <v>271.5</v>
      </c>
      <c r="H664">
        <v>98</v>
      </c>
      <c r="I664">
        <v>46.16</v>
      </c>
      <c r="J664">
        <v>253.4</v>
      </c>
      <c r="K664">
        <v>102</v>
      </c>
      <c r="L664">
        <v>21.54</v>
      </c>
      <c r="M664">
        <v>165.4</v>
      </c>
      <c r="N664">
        <v>85</v>
      </c>
      <c r="O664">
        <v>7.44</v>
      </c>
      <c r="P664">
        <v>8.1999999999999993</v>
      </c>
      <c r="Q664">
        <v>2</v>
      </c>
      <c r="R664">
        <v>2.21</v>
      </c>
      <c r="S664">
        <v>1</v>
      </c>
      <c r="T664" t="s">
        <v>23</v>
      </c>
    </row>
    <row r="665" spans="1:20">
      <c r="A665" t="s">
        <v>45</v>
      </c>
      <c r="B665">
        <v>73</v>
      </c>
      <c r="C665" t="s">
        <v>25</v>
      </c>
      <c r="D665" t="s">
        <v>22</v>
      </c>
      <c r="E665" t="s">
        <v>22</v>
      </c>
      <c r="F665">
        <v>0</v>
      </c>
      <c r="G665">
        <v>187.3</v>
      </c>
      <c r="H665">
        <v>118</v>
      </c>
      <c r="I665">
        <v>31.84</v>
      </c>
      <c r="J665">
        <v>239.7</v>
      </c>
      <c r="K665">
        <v>90</v>
      </c>
      <c r="L665">
        <v>20.37</v>
      </c>
      <c r="M665">
        <v>167.5</v>
      </c>
      <c r="N665">
        <v>108</v>
      </c>
      <c r="O665">
        <v>7.54</v>
      </c>
      <c r="P665">
        <v>15.1</v>
      </c>
      <c r="Q665">
        <v>2</v>
      </c>
      <c r="R665">
        <v>4.08</v>
      </c>
      <c r="S665">
        <v>1</v>
      </c>
      <c r="T665" t="s">
        <v>22</v>
      </c>
    </row>
    <row r="666" spans="1:20">
      <c r="A666" t="s">
        <v>54</v>
      </c>
      <c r="B666">
        <v>92</v>
      </c>
      <c r="C666" t="s">
        <v>21</v>
      </c>
      <c r="D666" t="s">
        <v>22</v>
      </c>
      <c r="E666" t="s">
        <v>22</v>
      </c>
      <c r="F666">
        <v>0</v>
      </c>
      <c r="G666">
        <v>197</v>
      </c>
      <c r="H666">
        <v>84</v>
      </c>
      <c r="I666">
        <v>33.49</v>
      </c>
      <c r="J666">
        <v>269.3</v>
      </c>
      <c r="K666">
        <v>105</v>
      </c>
      <c r="L666">
        <v>22.89</v>
      </c>
      <c r="M666">
        <v>158.9</v>
      </c>
      <c r="N666">
        <v>105</v>
      </c>
      <c r="O666">
        <v>7.15</v>
      </c>
      <c r="P666">
        <v>10.8</v>
      </c>
      <c r="Q666">
        <v>4</v>
      </c>
      <c r="R666">
        <v>2.92</v>
      </c>
      <c r="S666">
        <v>1</v>
      </c>
      <c r="T666" t="s">
        <v>22</v>
      </c>
    </row>
    <row r="667" spans="1:20">
      <c r="A667" t="s">
        <v>42</v>
      </c>
      <c r="B667">
        <v>113</v>
      </c>
      <c r="C667" t="s">
        <v>21</v>
      </c>
      <c r="D667" t="s">
        <v>22</v>
      </c>
      <c r="E667" t="s">
        <v>23</v>
      </c>
      <c r="F667">
        <v>32</v>
      </c>
      <c r="G667">
        <v>180.4</v>
      </c>
      <c r="H667">
        <v>89</v>
      </c>
      <c r="I667">
        <v>30.67</v>
      </c>
      <c r="J667">
        <v>129.4</v>
      </c>
      <c r="K667">
        <v>124</v>
      </c>
      <c r="L667">
        <v>11</v>
      </c>
      <c r="M667">
        <v>166.9</v>
      </c>
      <c r="N667">
        <v>124</v>
      </c>
      <c r="O667">
        <v>7.51</v>
      </c>
      <c r="P667">
        <v>8.4</v>
      </c>
      <c r="Q667">
        <v>2</v>
      </c>
      <c r="R667">
        <v>2.27</v>
      </c>
      <c r="S667">
        <v>1</v>
      </c>
      <c r="T667" t="s">
        <v>22</v>
      </c>
    </row>
    <row r="668" spans="1:20">
      <c r="A668" t="s">
        <v>38</v>
      </c>
      <c r="B668">
        <v>68</v>
      </c>
      <c r="C668" t="s">
        <v>25</v>
      </c>
      <c r="D668" t="s">
        <v>23</v>
      </c>
      <c r="E668" t="s">
        <v>22</v>
      </c>
      <c r="F668">
        <v>0</v>
      </c>
      <c r="G668">
        <v>148.5</v>
      </c>
      <c r="H668">
        <v>126</v>
      </c>
      <c r="I668">
        <v>25.25</v>
      </c>
      <c r="J668">
        <v>219.4</v>
      </c>
      <c r="K668">
        <v>125</v>
      </c>
      <c r="L668">
        <v>18.649999999999999</v>
      </c>
      <c r="M668">
        <v>198.5</v>
      </c>
      <c r="N668">
        <v>121</v>
      </c>
      <c r="O668">
        <v>8.93</v>
      </c>
      <c r="P668">
        <v>14.5</v>
      </c>
      <c r="Q668">
        <v>7</v>
      </c>
      <c r="R668">
        <v>3.92</v>
      </c>
      <c r="S668">
        <v>1</v>
      </c>
      <c r="T668" t="s">
        <v>23</v>
      </c>
    </row>
    <row r="669" spans="1:20">
      <c r="A669" t="s">
        <v>48</v>
      </c>
      <c r="B669">
        <v>135</v>
      </c>
      <c r="C669" t="s">
        <v>21</v>
      </c>
      <c r="D669" t="s">
        <v>22</v>
      </c>
      <c r="E669" t="s">
        <v>23</v>
      </c>
      <c r="F669">
        <v>22</v>
      </c>
      <c r="G669">
        <v>197.1</v>
      </c>
      <c r="H669">
        <v>113</v>
      </c>
      <c r="I669">
        <v>33.51</v>
      </c>
      <c r="J669">
        <v>259.39999999999998</v>
      </c>
      <c r="K669">
        <v>95</v>
      </c>
      <c r="L669">
        <v>22.05</v>
      </c>
      <c r="M669">
        <v>134.69999999999999</v>
      </c>
      <c r="N669">
        <v>135</v>
      </c>
      <c r="O669">
        <v>6.06</v>
      </c>
      <c r="P669">
        <v>14.6</v>
      </c>
      <c r="Q669">
        <v>5</v>
      </c>
      <c r="R669">
        <v>3.94</v>
      </c>
      <c r="S669">
        <v>2</v>
      </c>
      <c r="T669" t="s">
        <v>22</v>
      </c>
    </row>
    <row r="670" spans="1:20">
      <c r="A670" t="s">
        <v>42</v>
      </c>
      <c r="B670">
        <v>100</v>
      </c>
      <c r="C670" t="s">
        <v>21</v>
      </c>
      <c r="D670" t="s">
        <v>22</v>
      </c>
      <c r="E670" t="s">
        <v>23</v>
      </c>
      <c r="F670">
        <v>26</v>
      </c>
      <c r="G670">
        <v>153.69999999999999</v>
      </c>
      <c r="H670">
        <v>115</v>
      </c>
      <c r="I670">
        <v>26.13</v>
      </c>
      <c r="J670">
        <v>137.80000000000001</v>
      </c>
      <c r="K670">
        <v>146</v>
      </c>
      <c r="L670">
        <v>11.71</v>
      </c>
      <c r="M670">
        <v>213.5</v>
      </c>
      <c r="N670">
        <v>104</v>
      </c>
      <c r="O670">
        <v>9.61</v>
      </c>
      <c r="P670">
        <v>15.9</v>
      </c>
      <c r="Q670">
        <v>5</v>
      </c>
      <c r="R670">
        <v>4.29</v>
      </c>
      <c r="S670">
        <v>1</v>
      </c>
      <c r="T670" t="s">
        <v>22</v>
      </c>
    </row>
    <row r="671" spans="1:20">
      <c r="A671" t="s">
        <v>60</v>
      </c>
      <c r="B671">
        <v>96</v>
      </c>
      <c r="C671" t="s">
        <v>21</v>
      </c>
      <c r="D671" t="s">
        <v>22</v>
      </c>
      <c r="E671" t="s">
        <v>23</v>
      </c>
      <c r="F671">
        <v>27</v>
      </c>
      <c r="G671">
        <v>261.3</v>
      </c>
      <c r="H671">
        <v>96</v>
      </c>
      <c r="I671">
        <v>44.42</v>
      </c>
      <c r="J671">
        <v>220.9</v>
      </c>
      <c r="K671">
        <v>101</v>
      </c>
      <c r="L671">
        <v>18.78</v>
      </c>
      <c r="M671">
        <v>179.4</v>
      </c>
      <c r="N671">
        <v>97</v>
      </c>
      <c r="O671">
        <v>8.07</v>
      </c>
      <c r="P671">
        <v>11.3</v>
      </c>
      <c r="Q671">
        <v>2</v>
      </c>
      <c r="R671">
        <v>3.05</v>
      </c>
      <c r="S671">
        <v>1</v>
      </c>
      <c r="T671" t="s">
        <v>22</v>
      </c>
    </row>
    <row r="672" spans="1:20">
      <c r="A672" t="s">
        <v>66</v>
      </c>
      <c r="B672">
        <v>108</v>
      </c>
      <c r="C672" t="s">
        <v>28</v>
      </c>
      <c r="D672" t="s">
        <v>22</v>
      </c>
      <c r="E672" t="s">
        <v>22</v>
      </c>
      <c r="F672">
        <v>0</v>
      </c>
      <c r="G672">
        <v>246.2</v>
      </c>
      <c r="H672">
        <v>102</v>
      </c>
      <c r="I672">
        <v>41.85</v>
      </c>
      <c r="J672">
        <v>202.4</v>
      </c>
      <c r="K672">
        <v>134</v>
      </c>
      <c r="L672">
        <v>17.2</v>
      </c>
      <c r="M672">
        <v>180.1</v>
      </c>
      <c r="N672">
        <v>95</v>
      </c>
      <c r="O672">
        <v>8.1</v>
      </c>
      <c r="P672">
        <v>9.4</v>
      </c>
      <c r="Q672">
        <v>5</v>
      </c>
      <c r="R672">
        <v>2.54</v>
      </c>
      <c r="S672">
        <v>1</v>
      </c>
      <c r="T672" t="s">
        <v>22</v>
      </c>
    </row>
    <row r="673" spans="1:20">
      <c r="A673" t="s">
        <v>40</v>
      </c>
      <c r="B673">
        <v>84</v>
      </c>
      <c r="C673" t="s">
        <v>28</v>
      </c>
      <c r="D673" t="s">
        <v>22</v>
      </c>
      <c r="E673" t="s">
        <v>22</v>
      </c>
      <c r="F673">
        <v>0</v>
      </c>
      <c r="G673">
        <v>191</v>
      </c>
      <c r="H673">
        <v>88</v>
      </c>
      <c r="I673">
        <v>32.47</v>
      </c>
      <c r="J673">
        <v>318.8</v>
      </c>
      <c r="K673">
        <v>119</v>
      </c>
      <c r="L673">
        <v>27.1</v>
      </c>
      <c r="M673">
        <v>247.3</v>
      </c>
      <c r="N673">
        <v>79</v>
      </c>
      <c r="O673">
        <v>11.13</v>
      </c>
      <c r="P673">
        <v>6.5</v>
      </c>
      <c r="Q673">
        <v>4</v>
      </c>
      <c r="R673">
        <v>1.76</v>
      </c>
      <c r="S673">
        <v>0</v>
      </c>
      <c r="T673" t="s">
        <v>22</v>
      </c>
    </row>
    <row r="674" spans="1:20">
      <c r="A674" t="s">
        <v>59</v>
      </c>
      <c r="B674">
        <v>134</v>
      </c>
      <c r="C674" t="s">
        <v>25</v>
      </c>
      <c r="D674" t="s">
        <v>22</v>
      </c>
      <c r="E674" t="s">
        <v>22</v>
      </c>
      <c r="F674">
        <v>0</v>
      </c>
      <c r="G674">
        <v>208.3</v>
      </c>
      <c r="H674">
        <v>86</v>
      </c>
      <c r="I674">
        <v>35.409999999999997</v>
      </c>
      <c r="J674">
        <v>253.6</v>
      </c>
      <c r="K674">
        <v>89</v>
      </c>
      <c r="L674">
        <v>21.56</v>
      </c>
      <c r="M674">
        <v>291</v>
      </c>
      <c r="N674">
        <v>86</v>
      </c>
      <c r="O674">
        <v>13.1</v>
      </c>
      <c r="P674">
        <v>12.6</v>
      </c>
      <c r="Q674">
        <v>3</v>
      </c>
      <c r="R674">
        <v>3.4</v>
      </c>
      <c r="S674">
        <v>1</v>
      </c>
      <c r="T674" t="s">
        <v>22</v>
      </c>
    </row>
    <row r="675" spans="1:20">
      <c r="A675" t="s">
        <v>35</v>
      </c>
      <c r="B675">
        <v>72</v>
      </c>
      <c r="C675" t="s">
        <v>21</v>
      </c>
      <c r="D675" t="s">
        <v>22</v>
      </c>
      <c r="E675" t="s">
        <v>22</v>
      </c>
      <c r="F675">
        <v>0</v>
      </c>
      <c r="G675">
        <v>253</v>
      </c>
      <c r="H675">
        <v>73</v>
      </c>
      <c r="I675">
        <v>43.01</v>
      </c>
      <c r="J675">
        <v>219.3</v>
      </c>
      <c r="K675">
        <v>78</v>
      </c>
      <c r="L675">
        <v>18.64</v>
      </c>
      <c r="M675">
        <v>210.8</v>
      </c>
      <c r="N675">
        <v>89</v>
      </c>
      <c r="O675">
        <v>9.49</v>
      </c>
      <c r="P675">
        <v>9.8000000000000007</v>
      </c>
      <c r="Q675">
        <v>4</v>
      </c>
      <c r="R675">
        <v>2.65</v>
      </c>
      <c r="S675">
        <v>0</v>
      </c>
      <c r="T675" t="s">
        <v>22</v>
      </c>
    </row>
    <row r="676" spans="1:20">
      <c r="A676" t="s">
        <v>68</v>
      </c>
      <c r="B676">
        <v>83</v>
      </c>
      <c r="C676" t="s">
        <v>25</v>
      </c>
      <c r="D676" t="s">
        <v>22</v>
      </c>
      <c r="E676" t="s">
        <v>22</v>
      </c>
      <c r="F676">
        <v>0</v>
      </c>
      <c r="G676">
        <v>202.3</v>
      </c>
      <c r="H676">
        <v>87</v>
      </c>
      <c r="I676">
        <v>34.39</v>
      </c>
      <c r="J676">
        <v>201.5</v>
      </c>
      <c r="K676">
        <v>111</v>
      </c>
      <c r="L676">
        <v>17.13</v>
      </c>
      <c r="M676">
        <v>101.7</v>
      </c>
      <c r="N676">
        <v>82</v>
      </c>
      <c r="O676">
        <v>4.58</v>
      </c>
      <c r="P676">
        <v>6.8</v>
      </c>
      <c r="Q676">
        <v>4</v>
      </c>
      <c r="R676">
        <v>1.84</v>
      </c>
      <c r="S676">
        <v>0</v>
      </c>
      <c r="T676" t="s">
        <v>22</v>
      </c>
    </row>
    <row r="677" spans="1:20">
      <c r="A677" t="s">
        <v>48</v>
      </c>
      <c r="B677">
        <v>56</v>
      </c>
      <c r="C677" t="s">
        <v>21</v>
      </c>
      <c r="D677" t="s">
        <v>22</v>
      </c>
      <c r="E677" t="s">
        <v>23</v>
      </c>
      <c r="F677">
        <v>30</v>
      </c>
      <c r="G677">
        <v>127.1</v>
      </c>
      <c r="H677">
        <v>89</v>
      </c>
      <c r="I677">
        <v>21.61</v>
      </c>
      <c r="J677">
        <v>172.1</v>
      </c>
      <c r="K677">
        <v>116</v>
      </c>
      <c r="L677">
        <v>14.63</v>
      </c>
      <c r="M677">
        <v>194.6</v>
      </c>
      <c r="N677">
        <v>111</v>
      </c>
      <c r="O677">
        <v>8.76</v>
      </c>
      <c r="P677">
        <v>12.1</v>
      </c>
      <c r="Q677">
        <v>3</v>
      </c>
      <c r="R677">
        <v>3.27</v>
      </c>
      <c r="S677">
        <v>1</v>
      </c>
      <c r="T677" t="s">
        <v>22</v>
      </c>
    </row>
    <row r="678" spans="1:20">
      <c r="A678" t="s">
        <v>54</v>
      </c>
      <c r="B678">
        <v>171</v>
      </c>
      <c r="C678" t="s">
        <v>28</v>
      </c>
      <c r="D678" t="s">
        <v>22</v>
      </c>
      <c r="E678" t="s">
        <v>23</v>
      </c>
      <c r="F678">
        <v>17</v>
      </c>
      <c r="G678">
        <v>186.9</v>
      </c>
      <c r="H678">
        <v>94</v>
      </c>
      <c r="I678">
        <v>31.77</v>
      </c>
      <c r="J678">
        <v>240</v>
      </c>
      <c r="K678">
        <v>138</v>
      </c>
      <c r="L678">
        <v>20.399999999999999</v>
      </c>
      <c r="M678">
        <v>200.9</v>
      </c>
      <c r="N678">
        <v>64</v>
      </c>
      <c r="O678">
        <v>9.0399999999999991</v>
      </c>
      <c r="P678">
        <v>5.8</v>
      </c>
      <c r="Q678">
        <v>3</v>
      </c>
      <c r="R678">
        <v>1.57</v>
      </c>
      <c r="S678">
        <v>1</v>
      </c>
      <c r="T678" t="s">
        <v>22</v>
      </c>
    </row>
    <row r="679" spans="1:20">
      <c r="A679" t="s">
        <v>69</v>
      </c>
      <c r="B679">
        <v>123</v>
      </c>
      <c r="C679" t="s">
        <v>28</v>
      </c>
      <c r="D679" t="s">
        <v>22</v>
      </c>
      <c r="E679" t="s">
        <v>22</v>
      </c>
      <c r="F679">
        <v>0</v>
      </c>
      <c r="G679">
        <v>194</v>
      </c>
      <c r="H679">
        <v>118</v>
      </c>
      <c r="I679">
        <v>32.979999999999997</v>
      </c>
      <c r="J679">
        <v>242</v>
      </c>
      <c r="K679">
        <v>114</v>
      </c>
      <c r="L679">
        <v>20.57</v>
      </c>
      <c r="M679">
        <v>146.30000000000001</v>
      </c>
      <c r="N679">
        <v>108</v>
      </c>
      <c r="O679">
        <v>6.58</v>
      </c>
      <c r="P679">
        <v>12.1</v>
      </c>
      <c r="Q679">
        <v>4</v>
      </c>
      <c r="R679">
        <v>3.27</v>
      </c>
      <c r="S679">
        <v>1</v>
      </c>
      <c r="T679" t="s">
        <v>22</v>
      </c>
    </row>
    <row r="680" spans="1:20">
      <c r="A680" t="s">
        <v>40</v>
      </c>
      <c r="B680">
        <v>58</v>
      </c>
      <c r="C680" t="s">
        <v>28</v>
      </c>
      <c r="D680" t="s">
        <v>22</v>
      </c>
      <c r="E680" t="s">
        <v>22</v>
      </c>
      <c r="F680">
        <v>0</v>
      </c>
      <c r="G680">
        <v>234.8</v>
      </c>
      <c r="H680">
        <v>89</v>
      </c>
      <c r="I680">
        <v>39.92</v>
      </c>
      <c r="J680">
        <v>106.8</v>
      </c>
      <c r="K680">
        <v>131</v>
      </c>
      <c r="L680">
        <v>9.08</v>
      </c>
      <c r="M680">
        <v>178.5</v>
      </c>
      <c r="N680">
        <v>122</v>
      </c>
      <c r="O680">
        <v>8.0299999999999994</v>
      </c>
      <c r="P680">
        <v>9.9</v>
      </c>
      <c r="Q680">
        <v>6</v>
      </c>
      <c r="R680">
        <v>2.67</v>
      </c>
      <c r="S680">
        <v>0</v>
      </c>
      <c r="T680" t="s">
        <v>22</v>
      </c>
    </row>
    <row r="681" spans="1:20">
      <c r="A681" t="s">
        <v>47</v>
      </c>
      <c r="B681">
        <v>156</v>
      </c>
      <c r="C681" t="s">
        <v>28</v>
      </c>
      <c r="D681" t="s">
        <v>22</v>
      </c>
      <c r="E681" t="s">
        <v>22</v>
      </c>
      <c r="F681">
        <v>0</v>
      </c>
      <c r="G681">
        <v>123.7</v>
      </c>
      <c r="H681">
        <v>96</v>
      </c>
      <c r="I681">
        <v>21.03</v>
      </c>
      <c r="J681">
        <v>103</v>
      </c>
      <c r="K681">
        <v>80</v>
      </c>
      <c r="L681">
        <v>8.76</v>
      </c>
      <c r="M681">
        <v>189.4</v>
      </c>
      <c r="N681">
        <v>82</v>
      </c>
      <c r="O681">
        <v>8.52</v>
      </c>
      <c r="P681">
        <v>13.1</v>
      </c>
      <c r="Q681">
        <v>4</v>
      </c>
      <c r="R681">
        <v>3.54</v>
      </c>
      <c r="S681">
        <v>1</v>
      </c>
      <c r="T681" t="s">
        <v>22</v>
      </c>
    </row>
    <row r="682" spans="1:20">
      <c r="A682" t="s">
        <v>51</v>
      </c>
      <c r="B682">
        <v>166</v>
      </c>
      <c r="C682" t="s">
        <v>28</v>
      </c>
      <c r="D682" t="s">
        <v>22</v>
      </c>
      <c r="E682" t="s">
        <v>22</v>
      </c>
      <c r="F682">
        <v>0</v>
      </c>
      <c r="G682">
        <v>173.9</v>
      </c>
      <c r="H682">
        <v>103</v>
      </c>
      <c r="I682">
        <v>29.56</v>
      </c>
      <c r="J682">
        <v>276.39999999999998</v>
      </c>
      <c r="K682">
        <v>83</v>
      </c>
      <c r="L682">
        <v>23.49</v>
      </c>
      <c r="M682">
        <v>190.8</v>
      </c>
      <c r="N682">
        <v>113</v>
      </c>
      <c r="O682">
        <v>8.59</v>
      </c>
      <c r="P682">
        <v>15.3</v>
      </c>
      <c r="Q682">
        <v>5</v>
      </c>
      <c r="R682">
        <v>4.13</v>
      </c>
      <c r="S682">
        <v>0</v>
      </c>
      <c r="T682" t="s">
        <v>22</v>
      </c>
    </row>
    <row r="683" spans="1:20">
      <c r="A683" t="s">
        <v>59</v>
      </c>
      <c r="B683">
        <v>75</v>
      </c>
      <c r="C683" t="s">
        <v>28</v>
      </c>
      <c r="D683" t="s">
        <v>22</v>
      </c>
      <c r="E683" t="s">
        <v>23</v>
      </c>
      <c r="F683">
        <v>41</v>
      </c>
      <c r="G683">
        <v>130.9</v>
      </c>
      <c r="H683">
        <v>115</v>
      </c>
      <c r="I683">
        <v>22.25</v>
      </c>
      <c r="J683">
        <v>203.4</v>
      </c>
      <c r="K683">
        <v>110</v>
      </c>
      <c r="L683">
        <v>17.29</v>
      </c>
      <c r="M683">
        <v>171.7</v>
      </c>
      <c r="N683">
        <v>68</v>
      </c>
      <c r="O683">
        <v>7.73</v>
      </c>
      <c r="P683">
        <v>12.4</v>
      </c>
      <c r="Q683">
        <v>4</v>
      </c>
      <c r="R683">
        <v>3.35</v>
      </c>
      <c r="S683">
        <v>1</v>
      </c>
      <c r="T683" t="s">
        <v>22</v>
      </c>
    </row>
    <row r="684" spans="1:20">
      <c r="A684" t="s">
        <v>65</v>
      </c>
      <c r="B684">
        <v>75</v>
      </c>
      <c r="C684" t="s">
        <v>21</v>
      </c>
      <c r="D684" t="s">
        <v>22</v>
      </c>
      <c r="E684" t="s">
        <v>22</v>
      </c>
      <c r="F684">
        <v>0</v>
      </c>
      <c r="G684">
        <v>314.60000000000002</v>
      </c>
      <c r="H684">
        <v>102</v>
      </c>
      <c r="I684">
        <v>53.48</v>
      </c>
      <c r="J684">
        <v>169.8</v>
      </c>
      <c r="K684">
        <v>86</v>
      </c>
      <c r="L684">
        <v>14.43</v>
      </c>
      <c r="M684">
        <v>285.10000000000002</v>
      </c>
      <c r="N684">
        <v>100</v>
      </c>
      <c r="O684">
        <v>12.83</v>
      </c>
      <c r="P684">
        <v>5.7</v>
      </c>
      <c r="Q684">
        <v>3</v>
      </c>
      <c r="R684">
        <v>1.54</v>
      </c>
      <c r="S684">
        <v>2</v>
      </c>
      <c r="T684" t="s">
        <v>23</v>
      </c>
    </row>
    <row r="685" spans="1:20">
      <c r="A685" t="s">
        <v>20</v>
      </c>
      <c r="B685">
        <v>83</v>
      </c>
      <c r="C685" t="s">
        <v>28</v>
      </c>
      <c r="D685" t="s">
        <v>22</v>
      </c>
      <c r="E685" t="s">
        <v>22</v>
      </c>
      <c r="F685">
        <v>0</v>
      </c>
      <c r="G685">
        <v>227.9</v>
      </c>
      <c r="H685">
        <v>78</v>
      </c>
      <c r="I685">
        <v>38.74</v>
      </c>
      <c r="J685">
        <v>207.5</v>
      </c>
      <c r="K685">
        <v>115</v>
      </c>
      <c r="L685">
        <v>17.64</v>
      </c>
      <c r="M685">
        <v>211.7</v>
      </c>
      <c r="N685">
        <v>100</v>
      </c>
      <c r="O685">
        <v>9.5299999999999994</v>
      </c>
      <c r="P685">
        <v>12.1</v>
      </c>
      <c r="Q685">
        <v>5</v>
      </c>
      <c r="R685">
        <v>3.27</v>
      </c>
      <c r="S685">
        <v>1</v>
      </c>
      <c r="T685" t="s">
        <v>22</v>
      </c>
    </row>
    <row r="686" spans="1:20">
      <c r="A686" t="s">
        <v>55</v>
      </c>
      <c r="B686">
        <v>243</v>
      </c>
      <c r="C686" t="s">
        <v>28</v>
      </c>
      <c r="D686" t="s">
        <v>22</v>
      </c>
      <c r="E686" t="s">
        <v>22</v>
      </c>
      <c r="F686">
        <v>0</v>
      </c>
      <c r="G686">
        <v>95.5</v>
      </c>
      <c r="H686">
        <v>92</v>
      </c>
      <c r="I686">
        <v>16.239999999999998</v>
      </c>
      <c r="J686">
        <v>163.69999999999999</v>
      </c>
      <c r="K686">
        <v>63</v>
      </c>
      <c r="L686">
        <v>13.91</v>
      </c>
      <c r="M686">
        <v>264.2</v>
      </c>
      <c r="N686">
        <v>118</v>
      </c>
      <c r="O686">
        <v>11.89</v>
      </c>
      <c r="P686">
        <v>6.6</v>
      </c>
      <c r="Q686">
        <v>6</v>
      </c>
      <c r="R686">
        <v>1.78</v>
      </c>
      <c r="S686">
        <v>2</v>
      </c>
      <c r="T686" t="s">
        <v>22</v>
      </c>
    </row>
    <row r="687" spans="1:20">
      <c r="A687" t="s">
        <v>61</v>
      </c>
      <c r="B687">
        <v>153</v>
      </c>
      <c r="C687" t="s">
        <v>25</v>
      </c>
      <c r="D687" t="s">
        <v>22</v>
      </c>
      <c r="E687" t="s">
        <v>22</v>
      </c>
      <c r="F687">
        <v>0</v>
      </c>
      <c r="G687">
        <v>185.3</v>
      </c>
      <c r="H687">
        <v>127</v>
      </c>
      <c r="I687">
        <v>31.5</v>
      </c>
      <c r="J687">
        <v>208</v>
      </c>
      <c r="K687">
        <v>73</v>
      </c>
      <c r="L687">
        <v>17.68</v>
      </c>
      <c r="M687">
        <v>206.1</v>
      </c>
      <c r="N687">
        <v>124</v>
      </c>
      <c r="O687">
        <v>9.27</v>
      </c>
      <c r="P687">
        <v>15.1</v>
      </c>
      <c r="Q687">
        <v>3</v>
      </c>
      <c r="R687">
        <v>4.08</v>
      </c>
      <c r="S687">
        <v>1</v>
      </c>
      <c r="T687" t="s">
        <v>22</v>
      </c>
    </row>
    <row r="688" spans="1:20">
      <c r="A688" t="s">
        <v>60</v>
      </c>
      <c r="B688">
        <v>150</v>
      </c>
      <c r="C688" t="s">
        <v>21</v>
      </c>
      <c r="D688" t="s">
        <v>22</v>
      </c>
      <c r="E688" t="s">
        <v>22</v>
      </c>
      <c r="F688">
        <v>0</v>
      </c>
      <c r="G688">
        <v>146.30000000000001</v>
      </c>
      <c r="H688">
        <v>133</v>
      </c>
      <c r="I688">
        <v>24.87</v>
      </c>
      <c r="J688">
        <v>202.7</v>
      </c>
      <c r="K688">
        <v>95</v>
      </c>
      <c r="L688">
        <v>17.23</v>
      </c>
      <c r="M688">
        <v>234.7</v>
      </c>
      <c r="N688">
        <v>103</v>
      </c>
      <c r="O688">
        <v>10.56</v>
      </c>
      <c r="P688">
        <v>13.1</v>
      </c>
      <c r="Q688">
        <v>3</v>
      </c>
      <c r="R688">
        <v>3.54</v>
      </c>
      <c r="S688">
        <v>1</v>
      </c>
      <c r="T688" t="s">
        <v>22</v>
      </c>
    </row>
    <row r="689" spans="1:20">
      <c r="A689" t="s">
        <v>31</v>
      </c>
      <c r="B689">
        <v>92</v>
      </c>
      <c r="C689" t="s">
        <v>28</v>
      </c>
      <c r="D689" t="s">
        <v>22</v>
      </c>
      <c r="E689" t="s">
        <v>23</v>
      </c>
      <c r="F689">
        <v>16</v>
      </c>
      <c r="G689">
        <v>184</v>
      </c>
      <c r="H689">
        <v>99</v>
      </c>
      <c r="I689">
        <v>31.28</v>
      </c>
      <c r="J689">
        <v>76.400000000000006</v>
      </c>
      <c r="K689">
        <v>134</v>
      </c>
      <c r="L689">
        <v>6.49</v>
      </c>
      <c r="M689">
        <v>185.1</v>
      </c>
      <c r="N689">
        <v>96</v>
      </c>
      <c r="O689">
        <v>8.33</v>
      </c>
      <c r="P689">
        <v>12.7</v>
      </c>
      <c r="Q689">
        <v>3</v>
      </c>
      <c r="R689">
        <v>3.43</v>
      </c>
      <c r="S689">
        <v>2</v>
      </c>
      <c r="T689" t="s">
        <v>22</v>
      </c>
    </row>
    <row r="690" spans="1:20">
      <c r="A690" t="s">
        <v>60</v>
      </c>
      <c r="B690">
        <v>80</v>
      </c>
      <c r="C690" t="s">
        <v>21</v>
      </c>
      <c r="D690" t="s">
        <v>22</v>
      </c>
      <c r="E690" t="s">
        <v>22</v>
      </c>
      <c r="F690">
        <v>0</v>
      </c>
      <c r="G690">
        <v>105.8</v>
      </c>
      <c r="H690">
        <v>110</v>
      </c>
      <c r="I690">
        <v>17.989999999999998</v>
      </c>
      <c r="J690">
        <v>43.9</v>
      </c>
      <c r="K690">
        <v>88</v>
      </c>
      <c r="L690">
        <v>3.73</v>
      </c>
      <c r="M690">
        <v>189.6</v>
      </c>
      <c r="N690">
        <v>87</v>
      </c>
      <c r="O690">
        <v>8.5299999999999994</v>
      </c>
      <c r="P690">
        <v>13.1</v>
      </c>
      <c r="Q690">
        <v>5</v>
      </c>
      <c r="R690">
        <v>3.54</v>
      </c>
      <c r="S690">
        <v>0</v>
      </c>
      <c r="T690" t="s">
        <v>22</v>
      </c>
    </row>
    <row r="691" spans="1:20">
      <c r="A691" t="s">
        <v>73</v>
      </c>
      <c r="B691">
        <v>77</v>
      </c>
      <c r="C691" t="s">
        <v>28</v>
      </c>
      <c r="D691" t="s">
        <v>22</v>
      </c>
      <c r="E691" t="s">
        <v>23</v>
      </c>
      <c r="F691">
        <v>24</v>
      </c>
      <c r="G691">
        <v>149.4</v>
      </c>
      <c r="H691">
        <v>74</v>
      </c>
      <c r="I691">
        <v>25.4</v>
      </c>
      <c r="J691">
        <v>123.9</v>
      </c>
      <c r="K691">
        <v>72</v>
      </c>
      <c r="L691">
        <v>10.53</v>
      </c>
      <c r="M691">
        <v>174.3</v>
      </c>
      <c r="N691">
        <v>84</v>
      </c>
      <c r="O691">
        <v>7.84</v>
      </c>
      <c r="P691">
        <v>10.1</v>
      </c>
      <c r="Q691">
        <v>6</v>
      </c>
      <c r="R691">
        <v>2.73</v>
      </c>
      <c r="S691">
        <v>1</v>
      </c>
      <c r="T691" t="s">
        <v>22</v>
      </c>
    </row>
    <row r="692" spans="1:20">
      <c r="A692" t="s">
        <v>29</v>
      </c>
      <c r="B692">
        <v>74</v>
      </c>
      <c r="C692" t="s">
        <v>21</v>
      </c>
      <c r="D692" t="s">
        <v>22</v>
      </c>
      <c r="E692" t="s">
        <v>22</v>
      </c>
      <c r="F692">
        <v>0</v>
      </c>
      <c r="G692">
        <v>172.1</v>
      </c>
      <c r="H692">
        <v>105</v>
      </c>
      <c r="I692">
        <v>29.26</v>
      </c>
      <c r="J692">
        <v>211.7</v>
      </c>
      <c r="K692">
        <v>99</v>
      </c>
      <c r="L692">
        <v>17.989999999999998</v>
      </c>
      <c r="M692">
        <v>182.2</v>
      </c>
      <c r="N692">
        <v>105</v>
      </c>
      <c r="O692">
        <v>8.1999999999999993</v>
      </c>
      <c r="P692">
        <v>11.6</v>
      </c>
      <c r="Q692">
        <v>6</v>
      </c>
      <c r="R692">
        <v>3.13</v>
      </c>
      <c r="S692">
        <v>1</v>
      </c>
      <c r="T692" t="s">
        <v>22</v>
      </c>
    </row>
    <row r="693" spans="1:20">
      <c r="A693" t="s">
        <v>40</v>
      </c>
      <c r="B693">
        <v>143</v>
      </c>
      <c r="C693" t="s">
        <v>21</v>
      </c>
      <c r="D693" t="s">
        <v>22</v>
      </c>
      <c r="E693" t="s">
        <v>22</v>
      </c>
      <c r="F693">
        <v>0</v>
      </c>
      <c r="G693">
        <v>119.1</v>
      </c>
      <c r="H693">
        <v>117</v>
      </c>
      <c r="I693">
        <v>20.25</v>
      </c>
      <c r="J693">
        <v>287.7</v>
      </c>
      <c r="K693">
        <v>136</v>
      </c>
      <c r="L693">
        <v>24.45</v>
      </c>
      <c r="M693">
        <v>223</v>
      </c>
      <c r="N693">
        <v>100</v>
      </c>
      <c r="O693">
        <v>10.039999999999999</v>
      </c>
      <c r="P693">
        <v>12.2</v>
      </c>
      <c r="Q693">
        <v>4</v>
      </c>
      <c r="R693">
        <v>3.29</v>
      </c>
      <c r="S693">
        <v>0</v>
      </c>
      <c r="T693" t="s">
        <v>22</v>
      </c>
    </row>
    <row r="694" spans="1:20">
      <c r="A694" t="s">
        <v>45</v>
      </c>
      <c r="B694">
        <v>64</v>
      </c>
      <c r="C694" t="s">
        <v>21</v>
      </c>
      <c r="D694" t="s">
        <v>22</v>
      </c>
      <c r="E694" t="s">
        <v>22</v>
      </c>
      <c r="F694">
        <v>0</v>
      </c>
      <c r="G694">
        <v>194.2</v>
      </c>
      <c r="H694">
        <v>147</v>
      </c>
      <c r="I694">
        <v>33.01</v>
      </c>
      <c r="J694">
        <v>173.4</v>
      </c>
      <c r="K694">
        <v>87</v>
      </c>
      <c r="L694">
        <v>14.74</v>
      </c>
      <c r="M694">
        <v>268.7</v>
      </c>
      <c r="N694">
        <v>114</v>
      </c>
      <c r="O694">
        <v>12.09</v>
      </c>
      <c r="P694">
        <v>5.5</v>
      </c>
      <c r="Q694">
        <v>2</v>
      </c>
      <c r="R694">
        <v>1.49</v>
      </c>
      <c r="S694">
        <v>2</v>
      </c>
      <c r="T694" t="s">
        <v>22</v>
      </c>
    </row>
    <row r="695" spans="1:20">
      <c r="A695" t="s">
        <v>66</v>
      </c>
      <c r="B695">
        <v>120</v>
      </c>
      <c r="C695" t="s">
        <v>28</v>
      </c>
      <c r="D695" t="s">
        <v>22</v>
      </c>
      <c r="E695" t="s">
        <v>22</v>
      </c>
      <c r="F695">
        <v>0</v>
      </c>
      <c r="G695">
        <v>198.8</v>
      </c>
      <c r="H695">
        <v>56</v>
      </c>
      <c r="I695">
        <v>33.799999999999997</v>
      </c>
      <c r="J695">
        <v>230.1</v>
      </c>
      <c r="K695">
        <v>73</v>
      </c>
      <c r="L695">
        <v>19.559999999999999</v>
      </c>
      <c r="M695">
        <v>119.8</v>
      </c>
      <c r="N695">
        <v>81</v>
      </c>
      <c r="O695">
        <v>5.39</v>
      </c>
      <c r="P695">
        <v>9.9</v>
      </c>
      <c r="Q695">
        <v>3</v>
      </c>
      <c r="R695">
        <v>2.67</v>
      </c>
      <c r="S695">
        <v>2</v>
      </c>
      <c r="T695" t="s">
        <v>22</v>
      </c>
    </row>
    <row r="696" spans="1:20">
      <c r="A696" t="s">
        <v>41</v>
      </c>
      <c r="B696">
        <v>121</v>
      </c>
      <c r="C696" t="s">
        <v>25</v>
      </c>
      <c r="D696" t="s">
        <v>23</v>
      </c>
      <c r="E696" t="s">
        <v>22</v>
      </c>
      <c r="F696">
        <v>0</v>
      </c>
      <c r="G696">
        <v>167.7</v>
      </c>
      <c r="H696">
        <v>94</v>
      </c>
      <c r="I696">
        <v>28.51</v>
      </c>
      <c r="J696">
        <v>93.7</v>
      </c>
      <c r="K696">
        <v>121</v>
      </c>
      <c r="L696">
        <v>7.96</v>
      </c>
      <c r="M696">
        <v>241.3</v>
      </c>
      <c r="N696">
        <v>115</v>
      </c>
      <c r="O696">
        <v>10.86</v>
      </c>
      <c r="P696">
        <v>13.4</v>
      </c>
      <c r="Q696">
        <v>1</v>
      </c>
      <c r="R696">
        <v>3.62</v>
      </c>
      <c r="S696">
        <v>3</v>
      </c>
      <c r="T696" t="s">
        <v>23</v>
      </c>
    </row>
    <row r="697" spans="1:20">
      <c r="A697" t="s">
        <v>46</v>
      </c>
      <c r="B697">
        <v>88</v>
      </c>
      <c r="C697" t="s">
        <v>21</v>
      </c>
      <c r="D697" t="s">
        <v>22</v>
      </c>
      <c r="E697" t="s">
        <v>22</v>
      </c>
      <c r="F697">
        <v>0</v>
      </c>
      <c r="G697">
        <v>202.2</v>
      </c>
      <c r="H697">
        <v>86</v>
      </c>
      <c r="I697">
        <v>34.369999999999997</v>
      </c>
      <c r="J697">
        <v>216.8</v>
      </c>
      <c r="K697">
        <v>93</v>
      </c>
      <c r="L697">
        <v>18.43</v>
      </c>
      <c r="M697">
        <v>239.4</v>
      </c>
      <c r="N697">
        <v>99</v>
      </c>
      <c r="O697">
        <v>10.77</v>
      </c>
      <c r="P697">
        <v>11.8</v>
      </c>
      <c r="Q697">
        <v>2</v>
      </c>
      <c r="R697">
        <v>3.19</v>
      </c>
      <c r="S697">
        <v>2</v>
      </c>
      <c r="T697" t="s">
        <v>22</v>
      </c>
    </row>
    <row r="698" spans="1:20">
      <c r="A698" t="s">
        <v>43</v>
      </c>
      <c r="B698">
        <v>87</v>
      </c>
      <c r="C698" t="s">
        <v>25</v>
      </c>
      <c r="D698" t="s">
        <v>22</v>
      </c>
      <c r="E698" t="s">
        <v>22</v>
      </c>
      <c r="F698">
        <v>0</v>
      </c>
      <c r="G698">
        <v>322.5</v>
      </c>
      <c r="H698">
        <v>106</v>
      </c>
      <c r="I698">
        <v>54.83</v>
      </c>
      <c r="J698">
        <v>204.6</v>
      </c>
      <c r="K698">
        <v>93</v>
      </c>
      <c r="L698">
        <v>17.39</v>
      </c>
      <c r="M698">
        <v>186.2</v>
      </c>
      <c r="N698">
        <v>128</v>
      </c>
      <c r="O698">
        <v>8.3800000000000008</v>
      </c>
      <c r="P698">
        <v>9.4</v>
      </c>
      <c r="Q698">
        <v>4</v>
      </c>
      <c r="R698">
        <v>2.54</v>
      </c>
      <c r="S698">
        <v>2</v>
      </c>
      <c r="T698" t="s">
        <v>23</v>
      </c>
    </row>
    <row r="699" spans="1:20">
      <c r="A699" t="s">
        <v>32</v>
      </c>
      <c r="B699">
        <v>100</v>
      </c>
      <c r="C699" t="s">
        <v>28</v>
      </c>
      <c r="D699" t="s">
        <v>22</v>
      </c>
      <c r="E699" t="s">
        <v>22</v>
      </c>
      <c r="F699">
        <v>0</v>
      </c>
      <c r="G699">
        <v>216.2</v>
      </c>
      <c r="H699">
        <v>107</v>
      </c>
      <c r="I699">
        <v>36.75</v>
      </c>
      <c r="J699">
        <v>215.6</v>
      </c>
      <c r="K699">
        <v>84</v>
      </c>
      <c r="L699">
        <v>18.329999999999998</v>
      </c>
      <c r="M699">
        <v>138.4</v>
      </c>
      <c r="N699">
        <v>127</v>
      </c>
      <c r="O699">
        <v>6.23</v>
      </c>
      <c r="P699">
        <v>10.199999999999999</v>
      </c>
      <c r="Q699">
        <v>3</v>
      </c>
      <c r="R699">
        <v>2.75</v>
      </c>
      <c r="S699">
        <v>0</v>
      </c>
      <c r="T699" t="s">
        <v>22</v>
      </c>
    </row>
    <row r="700" spans="1:20">
      <c r="A700" t="s">
        <v>40</v>
      </c>
      <c r="B700">
        <v>104</v>
      </c>
      <c r="C700" t="s">
        <v>21</v>
      </c>
      <c r="D700" t="s">
        <v>22</v>
      </c>
      <c r="E700" t="s">
        <v>22</v>
      </c>
      <c r="F700">
        <v>0</v>
      </c>
      <c r="G700">
        <v>76.400000000000006</v>
      </c>
      <c r="H700">
        <v>116</v>
      </c>
      <c r="I700">
        <v>12.99</v>
      </c>
      <c r="J700">
        <v>115.6</v>
      </c>
      <c r="K700">
        <v>74</v>
      </c>
      <c r="L700">
        <v>9.83</v>
      </c>
      <c r="M700">
        <v>226.3</v>
      </c>
      <c r="N700">
        <v>94</v>
      </c>
      <c r="O700">
        <v>10.18</v>
      </c>
      <c r="P700">
        <v>9.4</v>
      </c>
      <c r="Q700">
        <v>3</v>
      </c>
      <c r="R700">
        <v>2.54</v>
      </c>
      <c r="S700">
        <v>3</v>
      </c>
      <c r="T700" t="s">
        <v>22</v>
      </c>
    </row>
    <row r="701" spans="1:20">
      <c r="A701" t="s">
        <v>48</v>
      </c>
      <c r="B701">
        <v>27</v>
      </c>
      <c r="C701" t="s">
        <v>28</v>
      </c>
      <c r="D701" t="s">
        <v>22</v>
      </c>
      <c r="E701" t="s">
        <v>22</v>
      </c>
      <c r="F701">
        <v>0</v>
      </c>
      <c r="G701">
        <v>72.7</v>
      </c>
      <c r="H701">
        <v>75</v>
      </c>
      <c r="I701">
        <v>12.36</v>
      </c>
      <c r="J701">
        <v>208.6</v>
      </c>
      <c r="K701">
        <v>117</v>
      </c>
      <c r="L701">
        <v>17.73</v>
      </c>
      <c r="M701">
        <v>65.8</v>
      </c>
      <c r="N701">
        <v>71</v>
      </c>
      <c r="O701">
        <v>2.96</v>
      </c>
      <c r="P701">
        <v>9.9</v>
      </c>
      <c r="Q701">
        <v>3</v>
      </c>
      <c r="R701">
        <v>2.67</v>
      </c>
      <c r="S701">
        <v>1</v>
      </c>
      <c r="T701" t="s">
        <v>22</v>
      </c>
    </row>
    <row r="702" spans="1:20">
      <c r="A702" t="s">
        <v>72</v>
      </c>
      <c r="B702">
        <v>81</v>
      </c>
      <c r="C702" t="s">
        <v>21</v>
      </c>
      <c r="D702" t="s">
        <v>22</v>
      </c>
      <c r="E702" t="s">
        <v>23</v>
      </c>
      <c r="F702">
        <v>31</v>
      </c>
      <c r="G702">
        <v>210.4</v>
      </c>
      <c r="H702">
        <v>100</v>
      </c>
      <c r="I702">
        <v>35.770000000000003</v>
      </c>
      <c r="J702">
        <v>225.5</v>
      </c>
      <c r="K702">
        <v>97</v>
      </c>
      <c r="L702">
        <v>19.170000000000002</v>
      </c>
      <c r="M702">
        <v>168.7</v>
      </c>
      <c r="N702">
        <v>120</v>
      </c>
      <c r="O702">
        <v>7.59</v>
      </c>
      <c r="P702">
        <v>9.6999999999999993</v>
      </c>
      <c r="Q702">
        <v>4</v>
      </c>
      <c r="R702">
        <v>2.62</v>
      </c>
      <c r="S702">
        <v>0</v>
      </c>
      <c r="T702" t="s">
        <v>22</v>
      </c>
    </row>
    <row r="703" spans="1:20">
      <c r="A703" t="s">
        <v>58</v>
      </c>
      <c r="B703">
        <v>64</v>
      </c>
      <c r="C703" t="s">
        <v>28</v>
      </c>
      <c r="D703" t="s">
        <v>23</v>
      </c>
      <c r="E703" t="s">
        <v>23</v>
      </c>
      <c r="F703">
        <v>33</v>
      </c>
      <c r="G703">
        <v>127.2</v>
      </c>
      <c r="H703">
        <v>93</v>
      </c>
      <c r="I703">
        <v>21.62</v>
      </c>
      <c r="J703">
        <v>162.9</v>
      </c>
      <c r="K703">
        <v>104</v>
      </c>
      <c r="L703">
        <v>13.85</v>
      </c>
      <c r="M703">
        <v>247.4</v>
      </c>
      <c r="N703">
        <v>109</v>
      </c>
      <c r="O703">
        <v>11.13</v>
      </c>
      <c r="P703">
        <v>8.1</v>
      </c>
      <c r="Q703">
        <v>13</v>
      </c>
      <c r="R703">
        <v>2.19</v>
      </c>
      <c r="S703">
        <v>0</v>
      </c>
      <c r="T703" t="s">
        <v>22</v>
      </c>
    </row>
    <row r="704" spans="1:20">
      <c r="A704" t="s">
        <v>64</v>
      </c>
      <c r="B704">
        <v>107</v>
      </c>
      <c r="C704" t="s">
        <v>28</v>
      </c>
      <c r="D704" t="s">
        <v>22</v>
      </c>
      <c r="E704" t="s">
        <v>23</v>
      </c>
      <c r="F704">
        <v>28</v>
      </c>
      <c r="G704">
        <v>201.8</v>
      </c>
      <c r="H704">
        <v>79</v>
      </c>
      <c r="I704">
        <v>34.31</v>
      </c>
      <c r="J704">
        <v>304.89999999999998</v>
      </c>
      <c r="K704">
        <v>128</v>
      </c>
      <c r="L704">
        <v>25.92</v>
      </c>
      <c r="M704">
        <v>225.6</v>
      </c>
      <c r="N704">
        <v>133</v>
      </c>
      <c r="O704">
        <v>10.15</v>
      </c>
      <c r="P704">
        <v>11.9</v>
      </c>
      <c r="Q704">
        <v>8</v>
      </c>
      <c r="R704">
        <v>3.21</v>
      </c>
      <c r="S704">
        <v>1</v>
      </c>
      <c r="T704" t="s">
        <v>22</v>
      </c>
    </row>
    <row r="705" spans="1:20">
      <c r="A705" t="s">
        <v>64</v>
      </c>
      <c r="B705">
        <v>111</v>
      </c>
      <c r="C705" t="s">
        <v>25</v>
      </c>
      <c r="D705" t="s">
        <v>22</v>
      </c>
      <c r="E705" t="s">
        <v>22</v>
      </c>
      <c r="F705">
        <v>0</v>
      </c>
      <c r="G705">
        <v>99.3</v>
      </c>
      <c r="H705">
        <v>112</v>
      </c>
      <c r="I705">
        <v>16.88</v>
      </c>
      <c r="J705">
        <v>270.5</v>
      </c>
      <c r="K705">
        <v>136</v>
      </c>
      <c r="L705">
        <v>22.99</v>
      </c>
      <c r="M705">
        <v>225.3</v>
      </c>
      <c r="N705">
        <v>94</v>
      </c>
      <c r="O705">
        <v>10.14</v>
      </c>
      <c r="P705">
        <v>9</v>
      </c>
      <c r="Q705">
        <v>6</v>
      </c>
      <c r="R705">
        <v>2.4300000000000002</v>
      </c>
      <c r="S705">
        <v>3</v>
      </c>
      <c r="T705" t="s">
        <v>22</v>
      </c>
    </row>
    <row r="706" spans="1:20">
      <c r="A706" t="s">
        <v>62</v>
      </c>
      <c r="B706">
        <v>77</v>
      </c>
      <c r="C706" t="s">
        <v>21</v>
      </c>
      <c r="D706" t="s">
        <v>22</v>
      </c>
      <c r="E706" t="s">
        <v>22</v>
      </c>
      <c r="F706">
        <v>0</v>
      </c>
      <c r="G706">
        <v>239.2</v>
      </c>
      <c r="H706">
        <v>114</v>
      </c>
      <c r="I706">
        <v>40.659999999999997</v>
      </c>
      <c r="J706">
        <v>150</v>
      </c>
      <c r="K706">
        <v>115</v>
      </c>
      <c r="L706">
        <v>12.75</v>
      </c>
      <c r="M706">
        <v>160.80000000000001</v>
      </c>
      <c r="N706">
        <v>81</v>
      </c>
      <c r="O706">
        <v>7.24</v>
      </c>
      <c r="P706">
        <v>10.3</v>
      </c>
      <c r="Q706">
        <v>2</v>
      </c>
      <c r="R706">
        <v>2.78</v>
      </c>
      <c r="S706">
        <v>5</v>
      </c>
      <c r="T706" t="s">
        <v>22</v>
      </c>
    </row>
    <row r="707" spans="1:20">
      <c r="A707" t="s">
        <v>52</v>
      </c>
      <c r="B707">
        <v>67</v>
      </c>
      <c r="C707" t="s">
        <v>21</v>
      </c>
      <c r="D707" t="s">
        <v>23</v>
      </c>
      <c r="E707" t="s">
        <v>22</v>
      </c>
      <c r="F707">
        <v>0</v>
      </c>
      <c r="G707">
        <v>120.9</v>
      </c>
      <c r="H707">
        <v>58</v>
      </c>
      <c r="I707">
        <v>20.55</v>
      </c>
      <c r="J707">
        <v>235</v>
      </c>
      <c r="K707">
        <v>88</v>
      </c>
      <c r="L707">
        <v>19.98</v>
      </c>
      <c r="M707">
        <v>95.1</v>
      </c>
      <c r="N707">
        <v>130</v>
      </c>
      <c r="O707">
        <v>4.28</v>
      </c>
      <c r="P707">
        <v>11.4</v>
      </c>
      <c r="Q707">
        <v>11</v>
      </c>
      <c r="R707">
        <v>3.08</v>
      </c>
      <c r="S707">
        <v>2</v>
      </c>
      <c r="T707" t="s">
        <v>22</v>
      </c>
    </row>
    <row r="708" spans="1:20">
      <c r="A708" t="s">
        <v>68</v>
      </c>
      <c r="B708">
        <v>102</v>
      </c>
      <c r="C708" t="s">
        <v>25</v>
      </c>
      <c r="D708" t="s">
        <v>22</v>
      </c>
      <c r="E708" t="s">
        <v>22</v>
      </c>
      <c r="F708">
        <v>0</v>
      </c>
      <c r="G708">
        <v>224.7</v>
      </c>
      <c r="H708">
        <v>81</v>
      </c>
      <c r="I708">
        <v>38.200000000000003</v>
      </c>
      <c r="J708">
        <v>129.4</v>
      </c>
      <c r="K708">
        <v>112</v>
      </c>
      <c r="L708">
        <v>11</v>
      </c>
      <c r="M708">
        <v>167.6</v>
      </c>
      <c r="N708">
        <v>109</v>
      </c>
      <c r="O708">
        <v>7.54</v>
      </c>
      <c r="P708">
        <v>15.8</v>
      </c>
      <c r="Q708">
        <v>6</v>
      </c>
      <c r="R708">
        <v>4.2699999999999996</v>
      </c>
      <c r="S708">
        <v>1</v>
      </c>
      <c r="T708" t="s">
        <v>22</v>
      </c>
    </row>
    <row r="709" spans="1:20">
      <c r="A709" t="s">
        <v>75</v>
      </c>
      <c r="B709">
        <v>146</v>
      </c>
      <c r="C709" t="s">
        <v>25</v>
      </c>
      <c r="D709" t="s">
        <v>22</v>
      </c>
      <c r="E709" t="s">
        <v>23</v>
      </c>
      <c r="F709">
        <v>19</v>
      </c>
      <c r="G709">
        <v>176.6</v>
      </c>
      <c r="H709">
        <v>88</v>
      </c>
      <c r="I709">
        <v>30.02</v>
      </c>
      <c r="J709">
        <v>162.69999999999999</v>
      </c>
      <c r="K709">
        <v>66</v>
      </c>
      <c r="L709">
        <v>13.83</v>
      </c>
      <c r="M709">
        <v>215.5</v>
      </c>
      <c r="N709">
        <v>98</v>
      </c>
      <c r="O709">
        <v>9.6999999999999993</v>
      </c>
      <c r="P709">
        <v>14.6</v>
      </c>
      <c r="Q709">
        <v>6</v>
      </c>
      <c r="R709">
        <v>3.94</v>
      </c>
      <c r="S709">
        <v>1</v>
      </c>
      <c r="T709" t="s">
        <v>22</v>
      </c>
    </row>
    <row r="710" spans="1:20">
      <c r="A710" t="s">
        <v>69</v>
      </c>
      <c r="B710">
        <v>96</v>
      </c>
      <c r="C710" t="s">
        <v>21</v>
      </c>
      <c r="D710" t="s">
        <v>22</v>
      </c>
      <c r="E710" t="s">
        <v>22</v>
      </c>
      <c r="F710">
        <v>0</v>
      </c>
      <c r="G710">
        <v>180.6</v>
      </c>
      <c r="H710">
        <v>92</v>
      </c>
      <c r="I710">
        <v>30.7</v>
      </c>
      <c r="J710">
        <v>190.9</v>
      </c>
      <c r="K710">
        <v>114</v>
      </c>
      <c r="L710">
        <v>16.23</v>
      </c>
      <c r="M710">
        <v>295.60000000000002</v>
      </c>
      <c r="N710">
        <v>125</v>
      </c>
      <c r="O710">
        <v>13.3</v>
      </c>
      <c r="P710">
        <v>10.3</v>
      </c>
      <c r="Q710">
        <v>4</v>
      </c>
      <c r="R710">
        <v>2.78</v>
      </c>
      <c r="S710">
        <v>1</v>
      </c>
      <c r="T710" t="s">
        <v>23</v>
      </c>
    </row>
    <row r="711" spans="1:20">
      <c r="A711" t="s">
        <v>75</v>
      </c>
      <c r="B711">
        <v>70</v>
      </c>
      <c r="C711" t="s">
        <v>21</v>
      </c>
      <c r="D711" t="s">
        <v>22</v>
      </c>
      <c r="E711" t="s">
        <v>23</v>
      </c>
      <c r="F711">
        <v>31</v>
      </c>
      <c r="G711">
        <v>125.9</v>
      </c>
      <c r="H711">
        <v>101</v>
      </c>
      <c r="I711">
        <v>21.4</v>
      </c>
      <c r="J711">
        <v>196.4</v>
      </c>
      <c r="K711">
        <v>102</v>
      </c>
      <c r="L711">
        <v>16.690000000000001</v>
      </c>
      <c r="M711">
        <v>252.7</v>
      </c>
      <c r="N711">
        <v>75</v>
      </c>
      <c r="O711">
        <v>11.37</v>
      </c>
      <c r="P711">
        <v>10.3</v>
      </c>
      <c r="Q711">
        <v>4</v>
      </c>
      <c r="R711">
        <v>2.78</v>
      </c>
      <c r="S711">
        <v>1</v>
      </c>
      <c r="T711" t="s">
        <v>22</v>
      </c>
    </row>
    <row r="712" spans="1:20">
      <c r="A712" t="s">
        <v>66</v>
      </c>
      <c r="B712">
        <v>149</v>
      </c>
      <c r="C712" t="s">
        <v>25</v>
      </c>
      <c r="D712" t="s">
        <v>22</v>
      </c>
      <c r="E712" t="s">
        <v>22</v>
      </c>
      <c r="F712">
        <v>0</v>
      </c>
      <c r="G712">
        <v>237.6</v>
      </c>
      <c r="H712">
        <v>79</v>
      </c>
      <c r="I712">
        <v>40.39</v>
      </c>
      <c r="J712">
        <v>192.4</v>
      </c>
      <c r="K712">
        <v>107</v>
      </c>
      <c r="L712">
        <v>16.350000000000001</v>
      </c>
      <c r="M712">
        <v>207.4</v>
      </c>
      <c r="N712">
        <v>111</v>
      </c>
      <c r="O712">
        <v>9.33</v>
      </c>
      <c r="P712">
        <v>9.1</v>
      </c>
      <c r="Q712">
        <v>9</v>
      </c>
      <c r="R712">
        <v>2.46</v>
      </c>
      <c r="S712">
        <v>0</v>
      </c>
      <c r="T712" t="s">
        <v>22</v>
      </c>
    </row>
    <row r="713" spans="1:20">
      <c r="A713" t="s">
        <v>72</v>
      </c>
      <c r="B713">
        <v>129</v>
      </c>
      <c r="C713" t="s">
        <v>21</v>
      </c>
      <c r="D713" t="s">
        <v>22</v>
      </c>
      <c r="E713" t="s">
        <v>22</v>
      </c>
      <c r="F713">
        <v>0</v>
      </c>
      <c r="G713">
        <v>198.4</v>
      </c>
      <c r="H713">
        <v>91</v>
      </c>
      <c r="I713">
        <v>33.729999999999997</v>
      </c>
      <c r="J713">
        <v>264.7</v>
      </c>
      <c r="K713">
        <v>106</v>
      </c>
      <c r="L713">
        <v>22.5</v>
      </c>
      <c r="M713">
        <v>111.4</v>
      </c>
      <c r="N713">
        <v>101</v>
      </c>
      <c r="O713">
        <v>5.01</v>
      </c>
      <c r="P713">
        <v>9.1999999999999993</v>
      </c>
      <c r="Q713">
        <v>2</v>
      </c>
      <c r="R713">
        <v>2.48</v>
      </c>
      <c r="S713">
        <v>2</v>
      </c>
      <c r="T713" t="s">
        <v>22</v>
      </c>
    </row>
    <row r="714" spans="1:20">
      <c r="A714" t="s">
        <v>59</v>
      </c>
      <c r="B714">
        <v>166</v>
      </c>
      <c r="C714" t="s">
        <v>25</v>
      </c>
      <c r="D714" t="s">
        <v>22</v>
      </c>
      <c r="E714" t="s">
        <v>22</v>
      </c>
      <c r="F714">
        <v>0</v>
      </c>
      <c r="G714">
        <v>274.3</v>
      </c>
      <c r="H714">
        <v>110</v>
      </c>
      <c r="I714">
        <v>46.63</v>
      </c>
      <c r="J714">
        <v>52.9</v>
      </c>
      <c r="K714">
        <v>109</v>
      </c>
      <c r="L714">
        <v>4.5</v>
      </c>
      <c r="M714">
        <v>246.1</v>
      </c>
      <c r="N714">
        <v>119</v>
      </c>
      <c r="O714">
        <v>11.07</v>
      </c>
      <c r="P714">
        <v>10.9</v>
      </c>
      <c r="Q714">
        <v>5</v>
      </c>
      <c r="R714">
        <v>2.94</v>
      </c>
      <c r="S714">
        <v>0</v>
      </c>
      <c r="T714" t="s">
        <v>22</v>
      </c>
    </row>
    <row r="715" spans="1:20">
      <c r="A715" t="s">
        <v>27</v>
      </c>
      <c r="B715">
        <v>136</v>
      </c>
      <c r="C715" t="s">
        <v>25</v>
      </c>
      <c r="D715" t="s">
        <v>23</v>
      </c>
      <c r="E715" t="s">
        <v>22</v>
      </c>
      <c r="F715">
        <v>0</v>
      </c>
      <c r="G715">
        <v>199.6</v>
      </c>
      <c r="H715">
        <v>89</v>
      </c>
      <c r="I715">
        <v>33.93</v>
      </c>
      <c r="J715">
        <v>211.4</v>
      </c>
      <c r="K715">
        <v>96</v>
      </c>
      <c r="L715">
        <v>17.97</v>
      </c>
      <c r="M715">
        <v>72.400000000000006</v>
      </c>
      <c r="N715">
        <v>84</v>
      </c>
      <c r="O715">
        <v>3.26</v>
      </c>
      <c r="P715">
        <v>11</v>
      </c>
      <c r="Q715">
        <v>4</v>
      </c>
      <c r="R715">
        <v>2.97</v>
      </c>
      <c r="S715">
        <v>3</v>
      </c>
      <c r="T715" t="s">
        <v>23</v>
      </c>
    </row>
    <row r="716" spans="1:20">
      <c r="A716" t="s">
        <v>70</v>
      </c>
      <c r="B716">
        <v>149</v>
      </c>
      <c r="C716" t="s">
        <v>28</v>
      </c>
      <c r="D716" t="s">
        <v>22</v>
      </c>
      <c r="E716" t="s">
        <v>22</v>
      </c>
      <c r="F716">
        <v>0</v>
      </c>
      <c r="G716">
        <v>217.7</v>
      </c>
      <c r="H716">
        <v>91</v>
      </c>
      <c r="I716">
        <v>37.01</v>
      </c>
      <c r="J716">
        <v>273.5</v>
      </c>
      <c r="K716">
        <v>74</v>
      </c>
      <c r="L716">
        <v>23.25</v>
      </c>
      <c r="M716">
        <v>226.9</v>
      </c>
      <c r="N716">
        <v>99</v>
      </c>
      <c r="O716">
        <v>10.210000000000001</v>
      </c>
      <c r="P716">
        <v>9.6</v>
      </c>
      <c r="Q716">
        <v>3</v>
      </c>
      <c r="R716">
        <v>2.59</v>
      </c>
      <c r="S716">
        <v>3</v>
      </c>
      <c r="T716" t="s">
        <v>22</v>
      </c>
    </row>
    <row r="717" spans="1:20">
      <c r="A717" t="s">
        <v>33</v>
      </c>
      <c r="B717">
        <v>70</v>
      </c>
      <c r="C717" t="s">
        <v>21</v>
      </c>
      <c r="D717" t="s">
        <v>22</v>
      </c>
      <c r="E717" t="s">
        <v>22</v>
      </c>
      <c r="F717">
        <v>0</v>
      </c>
      <c r="G717">
        <v>134.69999999999999</v>
      </c>
      <c r="H717">
        <v>96</v>
      </c>
      <c r="I717">
        <v>22.9</v>
      </c>
      <c r="J717">
        <v>235.9</v>
      </c>
      <c r="K717">
        <v>90</v>
      </c>
      <c r="L717">
        <v>20.05</v>
      </c>
      <c r="M717">
        <v>260.2</v>
      </c>
      <c r="N717">
        <v>113</v>
      </c>
      <c r="O717">
        <v>11.71</v>
      </c>
      <c r="P717">
        <v>7.6</v>
      </c>
      <c r="Q717">
        <v>6</v>
      </c>
      <c r="R717">
        <v>2.0499999999999998</v>
      </c>
      <c r="S717">
        <v>3</v>
      </c>
      <c r="T717" t="s">
        <v>22</v>
      </c>
    </row>
    <row r="718" spans="1:20">
      <c r="A718" t="s">
        <v>34</v>
      </c>
      <c r="B718">
        <v>66</v>
      </c>
      <c r="C718" t="s">
        <v>28</v>
      </c>
      <c r="D718" t="s">
        <v>22</v>
      </c>
      <c r="E718" t="s">
        <v>22</v>
      </c>
      <c r="F718">
        <v>0</v>
      </c>
      <c r="G718">
        <v>256.3</v>
      </c>
      <c r="H718">
        <v>135</v>
      </c>
      <c r="I718">
        <v>43.57</v>
      </c>
      <c r="J718">
        <v>180.2</v>
      </c>
      <c r="K718">
        <v>106</v>
      </c>
      <c r="L718">
        <v>15.32</v>
      </c>
      <c r="M718">
        <v>187.3</v>
      </c>
      <c r="N718">
        <v>135</v>
      </c>
      <c r="O718">
        <v>8.43</v>
      </c>
      <c r="P718">
        <v>6.2</v>
      </c>
      <c r="Q718">
        <v>7</v>
      </c>
      <c r="R718">
        <v>1.67</v>
      </c>
      <c r="S718">
        <v>2</v>
      </c>
      <c r="T718" t="s">
        <v>22</v>
      </c>
    </row>
    <row r="719" spans="1:20">
      <c r="A719" t="s">
        <v>44</v>
      </c>
      <c r="B719">
        <v>104</v>
      </c>
      <c r="C719" t="s">
        <v>25</v>
      </c>
      <c r="D719" t="s">
        <v>22</v>
      </c>
      <c r="E719" t="s">
        <v>22</v>
      </c>
      <c r="F719">
        <v>0</v>
      </c>
      <c r="G719">
        <v>183.6</v>
      </c>
      <c r="H719">
        <v>133</v>
      </c>
      <c r="I719">
        <v>31.21</v>
      </c>
      <c r="J719">
        <v>120.7</v>
      </c>
      <c r="K719">
        <v>98</v>
      </c>
      <c r="L719">
        <v>10.26</v>
      </c>
      <c r="M719">
        <v>215.1</v>
      </c>
      <c r="N719">
        <v>112</v>
      </c>
      <c r="O719">
        <v>9.68</v>
      </c>
      <c r="P719">
        <v>12.7</v>
      </c>
      <c r="Q719">
        <v>2</v>
      </c>
      <c r="R719">
        <v>3.43</v>
      </c>
      <c r="S719">
        <v>1</v>
      </c>
      <c r="T719" t="s">
        <v>22</v>
      </c>
    </row>
    <row r="720" spans="1:20">
      <c r="A720" t="s">
        <v>62</v>
      </c>
      <c r="B720">
        <v>160</v>
      </c>
      <c r="C720" t="s">
        <v>21</v>
      </c>
      <c r="D720" t="s">
        <v>22</v>
      </c>
      <c r="E720" t="s">
        <v>22</v>
      </c>
      <c r="F720">
        <v>0</v>
      </c>
      <c r="G720">
        <v>176.2</v>
      </c>
      <c r="H720">
        <v>90</v>
      </c>
      <c r="I720">
        <v>29.95</v>
      </c>
      <c r="J720">
        <v>196</v>
      </c>
      <c r="K720">
        <v>115</v>
      </c>
      <c r="L720">
        <v>16.66</v>
      </c>
      <c r="M720">
        <v>263.89999999999998</v>
      </c>
      <c r="N720">
        <v>95</v>
      </c>
      <c r="O720">
        <v>11.88</v>
      </c>
      <c r="P720">
        <v>9.1999999999999993</v>
      </c>
      <c r="Q720">
        <v>4</v>
      </c>
      <c r="R720">
        <v>2.48</v>
      </c>
      <c r="S720">
        <v>1</v>
      </c>
      <c r="T720" t="s">
        <v>22</v>
      </c>
    </row>
    <row r="721" spans="1:20">
      <c r="A721" t="s">
        <v>51</v>
      </c>
      <c r="B721">
        <v>129</v>
      </c>
      <c r="C721" t="s">
        <v>21</v>
      </c>
      <c r="D721" t="s">
        <v>22</v>
      </c>
      <c r="E721" t="s">
        <v>23</v>
      </c>
      <c r="F721">
        <v>37</v>
      </c>
      <c r="G721">
        <v>205</v>
      </c>
      <c r="H721">
        <v>94</v>
      </c>
      <c r="I721">
        <v>34.85</v>
      </c>
      <c r="J721">
        <v>165.4</v>
      </c>
      <c r="K721">
        <v>103</v>
      </c>
      <c r="L721">
        <v>14.06</v>
      </c>
      <c r="M721">
        <v>185</v>
      </c>
      <c r="N721">
        <v>81</v>
      </c>
      <c r="O721">
        <v>8.32</v>
      </c>
      <c r="P721">
        <v>11.7</v>
      </c>
      <c r="Q721">
        <v>8</v>
      </c>
      <c r="R721">
        <v>3.16</v>
      </c>
      <c r="S721">
        <v>1</v>
      </c>
      <c r="T721" t="s">
        <v>22</v>
      </c>
    </row>
    <row r="722" spans="1:20">
      <c r="A722" t="s">
        <v>68</v>
      </c>
      <c r="B722">
        <v>93</v>
      </c>
      <c r="C722" t="s">
        <v>25</v>
      </c>
      <c r="D722" t="s">
        <v>22</v>
      </c>
      <c r="E722" t="s">
        <v>22</v>
      </c>
      <c r="F722">
        <v>0</v>
      </c>
      <c r="G722">
        <v>267.89999999999998</v>
      </c>
      <c r="H722">
        <v>114</v>
      </c>
      <c r="I722">
        <v>45.54</v>
      </c>
      <c r="J722">
        <v>223</v>
      </c>
      <c r="K722">
        <v>74</v>
      </c>
      <c r="L722">
        <v>18.96</v>
      </c>
      <c r="M722">
        <v>262.7</v>
      </c>
      <c r="N722">
        <v>90</v>
      </c>
      <c r="O722">
        <v>11.82</v>
      </c>
      <c r="P722">
        <v>11.3</v>
      </c>
      <c r="Q722">
        <v>3</v>
      </c>
      <c r="R722">
        <v>3.05</v>
      </c>
      <c r="S722">
        <v>3</v>
      </c>
      <c r="T722" t="s">
        <v>23</v>
      </c>
    </row>
    <row r="723" spans="1:20">
      <c r="A723" t="s">
        <v>45</v>
      </c>
      <c r="B723">
        <v>169</v>
      </c>
      <c r="C723" t="s">
        <v>21</v>
      </c>
      <c r="D723" t="s">
        <v>22</v>
      </c>
      <c r="E723" t="s">
        <v>22</v>
      </c>
      <c r="F723">
        <v>0</v>
      </c>
      <c r="G723">
        <v>179.2</v>
      </c>
      <c r="H723">
        <v>111</v>
      </c>
      <c r="I723">
        <v>30.46</v>
      </c>
      <c r="J723">
        <v>175.2</v>
      </c>
      <c r="K723">
        <v>130</v>
      </c>
      <c r="L723">
        <v>14.89</v>
      </c>
      <c r="M723">
        <v>228.6</v>
      </c>
      <c r="N723">
        <v>92</v>
      </c>
      <c r="O723">
        <v>10.29</v>
      </c>
      <c r="P723">
        <v>9.9</v>
      </c>
      <c r="Q723">
        <v>6</v>
      </c>
      <c r="R723">
        <v>2.67</v>
      </c>
      <c r="S723">
        <v>2</v>
      </c>
      <c r="T723" t="s">
        <v>22</v>
      </c>
    </row>
    <row r="724" spans="1:20">
      <c r="A724" t="s">
        <v>29</v>
      </c>
      <c r="B724">
        <v>58</v>
      </c>
      <c r="C724" t="s">
        <v>21</v>
      </c>
      <c r="D724" t="s">
        <v>22</v>
      </c>
      <c r="E724" t="s">
        <v>22</v>
      </c>
      <c r="F724">
        <v>0</v>
      </c>
      <c r="G724">
        <v>149.4</v>
      </c>
      <c r="H724">
        <v>145</v>
      </c>
      <c r="I724">
        <v>25.4</v>
      </c>
      <c r="J724">
        <v>196.5</v>
      </c>
      <c r="K724">
        <v>105</v>
      </c>
      <c r="L724">
        <v>16.7</v>
      </c>
      <c r="M724">
        <v>209.5</v>
      </c>
      <c r="N724">
        <v>108</v>
      </c>
      <c r="O724">
        <v>9.43</v>
      </c>
      <c r="P724">
        <v>14.9</v>
      </c>
      <c r="Q724">
        <v>3</v>
      </c>
      <c r="R724">
        <v>4.0199999999999996</v>
      </c>
      <c r="S724">
        <v>1</v>
      </c>
      <c r="T724" t="s">
        <v>22</v>
      </c>
    </row>
    <row r="725" spans="1:20">
      <c r="A725" t="s">
        <v>56</v>
      </c>
      <c r="B725">
        <v>75</v>
      </c>
      <c r="C725" t="s">
        <v>28</v>
      </c>
      <c r="D725" t="s">
        <v>22</v>
      </c>
      <c r="E725" t="s">
        <v>23</v>
      </c>
      <c r="F725">
        <v>38</v>
      </c>
      <c r="G725">
        <v>163.6</v>
      </c>
      <c r="H725">
        <v>132</v>
      </c>
      <c r="I725">
        <v>27.81</v>
      </c>
      <c r="J725">
        <v>146.69999999999999</v>
      </c>
      <c r="K725">
        <v>113</v>
      </c>
      <c r="L725">
        <v>12.47</v>
      </c>
      <c r="M725">
        <v>345.8</v>
      </c>
      <c r="N725">
        <v>115</v>
      </c>
      <c r="O725">
        <v>15.56</v>
      </c>
      <c r="P725">
        <v>13.1</v>
      </c>
      <c r="Q725">
        <v>3</v>
      </c>
      <c r="R725">
        <v>3.54</v>
      </c>
      <c r="S725">
        <v>3</v>
      </c>
      <c r="T725" t="s">
        <v>22</v>
      </c>
    </row>
    <row r="726" spans="1:20">
      <c r="A726" t="s">
        <v>29</v>
      </c>
      <c r="B726">
        <v>45</v>
      </c>
      <c r="C726" t="s">
        <v>25</v>
      </c>
      <c r="D726" t="s">
        <v>22</v>
      </c>
      <c r="E726" t="s">
        <v>22</v>
      </c>
      <c r="F726">
        <v>0</v>
      </c>
      <c r="G726">
        <v>207.6</v>
      </c>
      <c r="H726">
        <v>71</v>
      </c>
      <c r="I726">
        <v>35.29</v>
      </c>
      <c r="J726">
        <v>152.69999999999999</v>
      </c>
      <c r="K726">
        <v>94</v>
      </c>
      <c r="L726">
        <v>12.98</v>
      </c>
      <c r="M726">
        <v>217.8</v>
      </c>
      <c r="N726">
        <v>125</v>
      </c>
      <c r="O726">
        <v>9.8000000000000007</v>
      </c>
      <c r="P726">
        <v>12.4</v>
      </c>
      <c r="Q726">
        <v>13</v>
      </c>
      <c r="R726">
        <v>3.35</v>
      </c>
      <c r="S726">
        <v>1</v>
      </c>
      <c r="T726" t="s">
        <v>22</v>
      </c>
    </row>
    <row r="727" spans="1:20">
      <c r="A727" t="s">
        <v>74</v>
      </c>
      <c r="B727">
        <v>155</v>
      </c>
      <c r="C727" t="s">
        <v>28</v>
      </c>
      <c r="D727" t="s">
        <v>22</v>
      </c>
      <c r="E727" t="s">
        <v>22</v>
      </c>
      <c r="F727">
        <v>0</v>
      </c>
      <c r="G727">
        <v>165.4</v>
      </c>
      <c r="H727">
        <v>108</v>
      </c>
      <c r="I727">
        <v>28.12</v>
      </c>
      <c r="J727">
        <v>183.7</v>
      </c>
      <c r="K727">
        <v>103</v>
      </c>
      <c r="L727">
        <v>15.61</v>
      </c>
      <c r="M727">
        <v>80.2</v>
      </c>
      <c r="N727">
        <v>108</v>
      </c>
      <c r="O727">
        <v>3.61</v>
      </c>
      <c r="P727">
        <v>8.9</v>
      </c>
      <c r="Q727">
        <v>4</v>
      </c>
      <c r="R727">
        <v>2.4</v>
      </c>
      <c r="S727">
        <v>3</v>
      </c>
      <c r="T727" t="s">
        <v>22</v>
      </c>
    </row>
    <row r="728" spans="1:20">
      <c r="A728" t="s">
        <v>49</v>
      </c>
      <c r="B728">
        <v>52</v>
      </c>
      <c r="C728" t="s">
        <v>21</v>
      </c>
      <c r="D728" t="s">
        <v>22</v>
      </c>
      <c r="E728" t="s">
        <v>22</v>
      </c>
      <c r="F728">
        <v>0</v>
      </c>
      <c r="G728">
        <v>209.8</v>
      </c>
      <c r="H728">
        <v>114</v>
      </c>
      <c r="I728">
        <v>35.67</v>
      </c>
      <c r="J728">
        <v>171.3</v>
      </c>
      <c r="K728">
        <v>82</v>
      </c>
      <c r="L728">
        <v>14.56</v>
      </c>
      <c r="M728">
        <v>154.6</v>
      </c>
      <c r="N728">
        <v>119</v>
      </c>
      <c r="O728">
        <v>6.96</v>
      </c>
      <c r="P728">
        <v>9.9</v>
      </c>
      <c r="Q728">
        <v>9</v>
      </c>
      <c r="R728">
        <v>2.67</v>
      </c>
      <c r="S728">
        <v>4</v>
      </c>
      <c r="T728" t="s">
        <v>22</v>
      </c>
    </row>
    <row r="729" spans="1:20">
      <c r="A729" t="s">
        <v>20</v>
      </c>
      <c r="B729">
        <v>119</v>
      </c>
      <c r="C729" t="s">
        <v>21</v>
      </c>
      <c r="D729" t="s">
        <v>22</v>
      </c>
      <c r="E729" t="s">
        <v>23</v>
      </c>
      <c r="F729">
        <v>27</v>
      </c>
      <c r="G729">
        <v>220.1</v>
      </c>
      <c r="H729">
        <v>128</v>
      </c>
      <c r="I729">
        <v>37.42</v>
      </c>
      <c r="J729">
        <v>268.2</v>
      </c>
      <c r="K729">
        <v>133</v>
      </c>
      <c r="L729">
        <v>22.8</v>
      </c>
      <c r="M729">
        <v>146.5</v>
      </c>
      <c r="N729">
        <v>80</v>
      </c>
      <c r="O729">
        <v>6.59</v>
      </c>
      <c r="P729">
        <v>11.1</v>
      </c>
      <c r="Q729">
        <v>3</v>
      </c>
      <c r="R729">
        <v>3</v>
      </c>
      <c r="S729">
        <v>0</v>
      </c>
      <c r="T729" t="s">
        <v>22</v>
      </c>
    </row>
    <row r="730" spans="1:20">
      <c r="A730" t="s">
        <v>62</v>
      </c>
      <c r="B730">
        <v>86</v>
      </c>
      <c r="C730" t="s">
        <v>28</v>
      </c>
      <c r="D730" t="s">
        <v>22</v>
      </c>
      <c r="E730" t="s">
        <v>22</v>
      </c>
      <c r="F730">
        <v>0</v>
      </c>
      <c r="G730">
        <v>141.30000000000001</v>
      </c>
      <c r="H730">
        <v>72</v>
      </c>
      <c r="I730">
        <v>24.02</v>
      </c>
      <c r="J730">
        <v>154.30000000000001</v>
      </c>
      <c r="K730">
        <v>95</v>
      </c>
      <c r="L730">
        <v>13.12</v>
      </c>
      <c r="M730">
        <v>210.6</v>
      </c>
      <c r="N730">
        <v>91</v>
      </c>
      <c r="O730">
        <v>9.48</v>
      </c>
      <c r="P730">
        <v>8.1999999999999993</v>
      </c>
      <c r="Q730">
        <v>5</v>
      </c>
      <c r="R730">
        <v>2.21</v>
      </c>
      <c r="S730">
        <v>1</v>
      </c>
      <c r="T730" t="s">
        <v>22</v>
      </c>
    </row>
    <row r="731" spans="1:20">
      <c r="A731" t="s">
        <v>49</v>
      </c>
      <c r="B731">
        <v>42</v>
      </c>
      <c r="C731" t="s">
        <v>25</v>
      </c>
      <c r="D731" t="s">
        <v>22</v>
      </c>
      <c r="E731" t="s">
        <v>22</v>
      </c>
      <c r="F731">
        <v>0</v>
      </c>
      <c r="G731">
        <v>196.5</v>
      </c>
      <c r="H731">
        <v>89</v>
      </c>
      <c r="I731">
        <v>33.409999999999997</v>
      </c>
      <c r="J731">
        <v>241.3</v>
      </c>
      <c r="K731">
        <v>123</v>
      </c>
      <c r="L731">
        <v>20.51</v>
      </c>
      <c r="M731">
        <v>143.19999999999999</v>
      </c>
      <c r="N731">
        <v>105</v>
      </c>
      <c r="O731">
        <v>6.44</v>
      </c>
      <c r="P731">
        <v>4</v>
      </c>
      <c r="Q731">
        <v>7</v>
      </c>
      <c r="R731">
        <v>1.08</v>
      </c>
      <c r="S731">
        <v>0</v>
      </c>
      <c r="T731" t="s">
        <v>22</v>
      </c>
    </row>
    <row r="732" spans="1:20">
      <c r="A732" t="s">
        <v>69</v>
      </c>
      <c r="B732">
        <v>127</v>
      </c>
      <c r="C732" t="s">
        <v>28</v>
      </c>
      <c r="D732" t="s">
        <v>23</v>
      </c>
      <c r="E732" t="s">
        <v>22</v>
      </c>
      <c r="F732">
        <v>0</v>
      </c>
      <c r="G732">
        <v>180.9</v>
      </c>
      <c r="H732">
        <v>114</v>
      </c>
      <c r="I732">
        <v>30.75</v>
      </c>
      <c r="J732">
        <v>209.5</v>
      </c>
      <c r="K732">
        <v>118</v>
      </c>
      <c r="L732">
        <v>17.809999999999999</v>
      </c>
      <c r="M732">
        <v>249.9</v>
      </c>
      <c r="N732">
        <v>105</v>
      </c>
      <c r="O732">
        <v>11.25</v>
      </c>
      <c r="P732">
        <v>7.4</v>
      </c>
      <c r="Q732">
        <v>4</v>
      </c>
      <c r="R732">
        <v>2</v>
      </c>
      <c r="S732">
        <v>2</v>
      </c>
      <c r="T732" t="s">
        <v>22</v>
      </c>
    </row>
    <row r="733" spans="1:20">
      <c r="A733" t="s">
        <v>26</v>
      </c>
      <c r="B733">
        <v>149</v>
      </c>
      <c r="C733" t="s">
        <v>28</v>
      </c>
      <c r="D733" t="s">
        <v>22</v>
      </c>
      <c r="E733" t="s">
        <v>23</v>
      </c>
      <c r="F733">
        <v>43</v>
      </c>
      <c r="G733">
        <v>206.7</v>
      </c>
      <c r="H733">
        <v>79</v>
      </c>
      <c r="I733">
        <v>35.14</v>
      </c>
      <c r="J733">
        <v>174.6</v>
      </c>
      <c r="K733">
        <v>122</v>
      </c>
      <c r="L733">
        <v>14.84</v>
      </c>
      <c r="M733">
        <v>241.5</v>
      </c>
      <c r="N733">
        <v>80</v>
      </c>
      <c r="O733">
        <v>10.87</v>
      </c>
      <c r="P733">
        <v>10.9</v>
      </c>
      <c r="Q733">
        <v>3</v>
      </c>
      <c r="R733">
        <v>2.94</v>
      </c>
      <c r="S733">
        <v>1</v>
      </c>
      <c r="T733" t="s">
        <v>22</v>
      </c>
    </row>
    <row r="734" spans="1:20">
      <c r="A734" t="s">
        <v>27</v>
      </c>
      <c r="B734">
        <v>160</v>
      </c>
      <c r="C734" t="s">
        <v>25</v>
      </c>
      <c r="D734" t="s">
        <v>22</v>
      </c>
      <c r="E734" t="s">
        <v>22</v>
      </c>
      <c r="F734">
        <v>0</v>
      </c>
      <c r="G734">
        <v>166.8</v>
      </c>
      <c r="H734">
        <v>109</v>
      </c>
      <c r="I734">
        <v>28.36</v>
      </c>
      <c r="J734">
        <v>236</v>
      </c>
      <c r="K734">
        <v>117</v>
      </c>
      <c r="L734">
        <v>20.059999999999999</v>
      </c>
      <c r="M734">
        <v>307.60000000000002</v>
      </c>
      <c r="N734">
        <v>77</v>
      </c>
      <c r="O734">
        <v>13.84</v>
      </c>
      <c r="P734">
        <v>9.3000000000000007</v>
      </c>
      <c r="Q734">
        <v>1</v>
      </c>
      <c r="R734">
        <v>2.5099999999999998</v>
      </c>
      <c r="S734">
        <v>1</v>
      </c>
      <c r="T734" t="s">
        <v>22</v>
      </c>
    </row>
    <row r="735" spans="1:20">
      <c r="A735" t="s">
        <v>41</v>
      </c>
      <c r="B735">
        <v>137</v>
      </c>
      <c r="C735" t="s">
        <v>21</v>
      </c>
      <c r="D735" t="s">
        <v>22</v>
      </c>
      <c r="E735" t="s">
        <v>22</v>
      </c>
      <c r="F735">
        <v>0</v>
      </c>
      <c r="G735">
        <v>127</v>
      </c>
      <c r="H735">
        <v>107</v>
      </c>
      <c r="I735">
        <v>21.59</v>
      </c>
      <c r="J735">
        <v>323.2</v>
      </c>
      <c r="K735">
        <v>75</v>
      </c>
      <c r="L735">
        <v>27.47</v>
      </c>
      <c r="M735">
        <v>143.9</v>
      </c>
      <c r="N735">
        <v>127</v>
      </c>
      <c r="O735">
        <v>6.48</v>
      </c>
      <c r="P735">
        <v>7.5</v>
      </c>
      <c r="Q735">
        <v>2</v>
      </c>
      <c r="R735">
        <v>2.0299999999999998</v>
      </c>
      <c r="S735">
        <v>1</v>
      </c>
      <c r="T735" t="s">
        <v>22</v>
      </c>
    </row>
    <row r="736" spans="1:20">
      <c r="A736" t="s">
        <v>40</v>
      </c>
      <c r="B736">
        <v>129</v>
      </c>
      <c r="C736" t="s">
        <v>21</v>
      </c>
      <c r="D736" t="s">
        <v>23</v>
      </c>
      <c r="E736" t="s">
        <v>22</v>
      </c>
      <c r="F736">
        <v>0</v>
      </c>
      <c r="G736">
        <v>267.39999999999998</v>
      </c>
      <c r="H736">
        <v>78</v>
      </c>
      <c r="I736">
        <v>45.46</v>
      </c>
      <c r="J736">
        <v>204.2</v>
      </c>
      <c r="K736">
        <v>85</v>
      </c>
      <c r="L736">
        <v>17.36</v>
      </c>
      <c r="M736">
        <v>111.7</v>
      </c>
      <c r="N736">
        <v>146</v>
      </c>
      <c r="O736">
        <v>5.03</v>
      </c>
      <c r="P736">
        <v>5.9</v>
      </c>
      <c r="Q736">
        <v>4</v>
      </c>
      <c r="R736">
        <v>1.59</v>
      </c>
      <c r="S736">
        <v>1</v>
      </c>
      <c r="T736" t="s">
        <v>22</v>
      </c>
    </row>
    <row r="737" spans="1:20">
      <c r="A737" t="s">
        <v>51</v>
      </c>
      <c r="B737">
        <v>62</v>
      </c>
      <c r="C737" t="s">
        <v>21</v>
      </c>
      <c r="D737" t="s">
        <v>22</v>
      </c>
      <c r="E737" t="s">
        <v>22</v>
      </c>
      <c r="F737">
        <v>0</v>
      </c>
      <c r="G737">
        <v>281</v>
      </c>
      <c r="H737">
        <v>66</v>
      </c>
      <c r="I737">
        <v>47.77</v>
      </c>
      <c r="J737">
        <v>160.6</v>
      </c>
      <c r="K737">
        <v>108</v>
      </c>
      <c r="L737">
        <v>13.65</v>
      </c>
      <c r="M737">
        <v>77.900000000000006</v>
      </c>
      <c r="N737">
        <v>74</v>
      </c>
      <c r="O737">
        <v>3.51</v>
      </c>
      <c r="P737">
        <v>0</v>
      </c>
      <c r="Q737">
        <v>0</v>
      </c>
      <c r="R737">
        <v>0</v>
      </c>
      <c r="S737">
        <v>1</v>
      </c>
      <c r="T737" t="s">
        <v>22</v>
      </c>
    </row>
    <row r="738" spans="1:20">
      <c r="A738" t="s">
        <v>37</v>
      </c>
      <c r="B738">
        <v>122</v>
      </c>
      <c r="C738" t="s">
        <v>28</v>
      </c>
      <c r="D738" t="s">
        <v>22</v>
      </c>
      <c r="E738" t="s">
        <v>23</v>
      </c>
      <c r="F738">
        <v>33</v>
      </c>
      <c r="G738">
        <v>270.8</v>
      </c>
      <c r="H738">
        <v>96</v>
      </c>
      <c r="I738">
        <v>46.04</v>
      </c>
      <c r="J738">
        <v>220.4</v>
      </c>
      <c r="K738">
        <v>110</v>
      </c>
      <c r="L738">
        <v>18.73</v>
      </c>
      <c r="M738">
        <v>169.9</v>
      </c>
      <c r="N738">
        <v>104</v>
      </c>
      <c r="O738">
        <v>7.65</v>
      </c>
      <c r="P738">
        <v>11.8</v>
      </c>
      <c r="Q738">
        <v>8</v>
      </c>
      <c r="R738">
        <v>3.19</v>
      </c>
      <c r="S738">
        <v>4</v>
      </c>
      <c r="T738" t="s">
        <v>22</v>
      </c>
    </row>
    <row r="739" spans="1:20">
      <c r="A739" t="s">
        <v>44</v>
      </c>
      <c r="B739">
        <v>32</v>
      </c>
      <c r="C739" t="s">
        <v>25</v>
      </c>
      <c r="D739" t="s">
        <v>22</v>
      </c>
      <c r="E739" t="s">
        <v>22</v>
      </c>
      <c r="F739">
        <v>0</v>
      </c>
      <c r="G739">
        <v>171.2</v>
      </c>
      <c r="H739">
        <v>82</v>
      </c>
      <c r="I739">
        <v>29.1</v>
      </c>
      <c r="J739">
        <v>185.6</v>
      </c>
      <c r="K739">
        <v>102</v>
      </c>
      <c r="L739">
        <v>15.78</v>
      </c>
      <c r="M739">
        <v>203.3</v>
      </c>
      <c r="N739">
        <v>64</v>
      </c>
      <c r="O739">
        <v>9.15</v>
      </c>
      <c r="P739">
        <v>10.199999999999999</v>
      </c>
      <c r="Q739">
        <v>7</v>
      </c>
      <c r="R739">
        <v>2.75</v>
      </c>
      <c r="S739">
        <v>1</v>
      </c>
      <c r="T739" t="s">
        <v>22</v>
      </c>
    </row>
    <row r="740" spans="1:20">
      <c r="A740" t="s">
        <v>40</v>
      </c>
      <c r="B740">
        <v>130</v>
      </c>
      <c r="C740" t="s">
        <v>21</v>
      </c>
      <c r="D740" t="s">
        <v>22</v>
      </c>
      <c r="E740" t="s">
        <v>22</v>
      </c>
      <c r="F740">
        <v>0</v>
      </c>
      <c r="G740">
        <v>162.80000000000001</v>
      </c>
      <c r="H740">
        <v>113</v>
      </c>
      <c r="I740">
        <v>27.68</v>
      </c>
      <c r="J740">
        <v>290.3</v>
      </c>
      <c r="K740">
        <v>111</v>
      </c>
      <c r="L740">
        <v>24.68</v>
      </c>
      <c r="M740">
        <v>114.9</v>
      </c>
      <c r="N740">
        <v>140</v>
      </c>
      <c r="O740">
        <v>5.17</v>
      </c>
      <c r="P740">
        <v>7.2</v>
      </c>
      <c r="Q740">
        <v>3</v>
      </c>
      <c r="R740">
        <v>1.94</v>
      </c>
      <c r="S740">
        <v>1</v>
      </c>
      <c r="T740" t="s">
        <v>22</v>
      </c>
    </row>
    <row r="741" spans="1:20">
      <c r="A741" t="s">
        <v>44</v>
      </c>
      <c r="B741">
        <v>42</v>
      </c>
      <c r="C741" t="s">
        <v>25</v>
      </c>
      <c r="D741" t="s">
        <v>22</v>
      </c>
      <c r="E741" t="s">
        <v>22</v>
      </c>
      <c r="F741">
        <v>0</v>
      </c>
      <c r="G741">
        <v>146.30000000000001</v>
      </c>
      <c r="H741">
        <v>84</v>
      </c>
      <c r="I741">
        <v>24.87</v>
      </c>
      <c r="J741">
        <v>255.9</v>
      </c>
      <c r="K741">
        <v>113</v>
      </c>
      <c r="L741">
        <v>21.75</v>
      </c>
      <c r="M741">
        <v>45</v>
      </c>
      <c r="N741">
        <v>117</v>
      </c>
      <c r="O741">
        <v>2.0299999999999998</v>
      </c>
      <c r="P741">
        <v>8</v>
      </c>
      <c r="Q741">
        <v>12</v>
      </c>
      <c r="R741">
        <v>2.16</v>
      </c>
      <c r="S741">
        <v>1</v>
      </c>
      <c r="T741" t="s">
        <v>22</v>
      </c>
    </row>
    <row r="742" spans="1:20">
      <c r="A742" t="s">
        <v>54</v>
      </c>
      <c r="B742">
        <v>73</v>
      </c>
      <c r="C742" t="s">
        <v>21</v>
      </c>
      <c r="D742" t="s">
        <v>22</v>
      </c>
      <c r="E742" t="s">
        <v>22</v>
      </c>
      <c r="F742">
        <v>0</v>
      </c>
      <c r="G742">
        <v>254.8</v>
      </c>
      <c r="H742">
        <v>85</v>
      </c>
      <c r="I742">
        <v>43.32</v>
      </c>
      <c r="J742">
        <v>143.4</v>
      </c>
      <c r="K742">
        <v>80</v>
      </c>
      <c r="L742">
        <v>12.19</v>
      </c>
      <c r="M742">
        <v>153.9</v>
      </c>
      <c r="N742">
        <v>102</v>
      </c>
      <c r="O742">
        <v>6.93</v>
      </c>
      <c r="P742">
        <v>15</v>
      </c>
      <c r="Q742">
        <v>7</v>
      </c>
      <c r="R742">
        <v>4.05</v>
      </c>
      <c r="S742">
        <v>2</v>
      </c>
      <c r="T742" t="s">
        <v>22</v>
      </c>
    </row>
    <row r="743" spans="1:20">
      <c r="A743" t="s">
        <v>66</v>
      </c>
      <c r="B743">
        <v>66</v>
      </c>
      <c r="C743" t="s">
        <v>25</v>
      </c>
      <c r="D743" t="s">
        <v>22</v>
      </c>
      <c r="E743" t="s">
        <v>23</v>
      </c>
      <c r="F743">
        <v>26</v>
      </c>
      <c r="G743">
        <v>254.9</v>
      </c>
      <c r="H743">
        <v>108</v>
      </c>
      <c r="I743">
        <v>43.33</v>
      </c>
      <c r="J743">
        <v>243.2</v>
      </c>
      <c r="K743">
        <v>135</v>
      </c>
      <c r="L743">
        <v>20.67</v>
      </c>
      <c r="M743">
        <v>190.8</v>
      </c>
      <c r="N743">
        <v>95</v>
      </c>
      <c r="O743">
        <v>8.59</v>
      </c>
      <c r="P743">
        <v>5.4</v>
      </c>
      <c r="Q743">
        <v>3</v>
      </c>
      <c r="R743">
        <v>1.46</v>
      </c>
      <c r="S743">
        <v>2</v>
      </c>
      <c r="T743" t="s">
        <v>22</v>
      </c>
    </row>
    <row r="744" spans="1:20">
      <c r="A744" t="s">
        <v>63</v>
      </c>
      <c r="B744">
        <v>103</v>
      </c>
      <c r="C744" t="s">
        <v>28</v>
      </c>
      <c r="D744" t="s">
        <v>22</v>
      </c>
      <c r="E744" t="s">
        <v>23</v>
      </c>
      <c r="F744">
        <v>31</v>
      </c>
      <c r="G744">
        <v>107.7</v>
      </c>
      <c r="H744">
        <v>124</v>
      </c>
      <c r="I744">
        <v>18.309999999999999</v>
      </c>
      <c r="J744">
        <v>188.9</v>
      </c>
      <c r="K744">
        <v>104</v>
      </c>
      <c r="L744">
        <v>16.059999999999999</v>
      </c>
      <c r="M744">
        <v>196.2</v>
      </c>
      <c r="N744">
        <v>98</v>
      </c>
      <c r="O744">
        <v>8.83</v>
      </c>
      <c r="P744">
        <v>8.9</v>
      </c>
      <c r="Q744">
        <v>3</v>
      </c>
      <c r="R744">
        <v>2.4</v>
      </c>
      <c r="S744">
        <v>0</v>
      </c>
      <c r="T744" t="s">
        <v>22</v>
      </c>
    </row>
    <row r="745" spans="1:20">
      <c r="A745" t="s">
        <v>34</v>
      </c>
      <c r="B745">
        <v>128</v>
      </c>
      <c r="C745" t="s">
        <v>25</v>
      </c>
      <c r="D745" t="s">
        <v>22</v>
      </c>
      <c r="E745" t="s">
        <v>22</v>
      </c>
      <c r="F745">
        <v>0</v>
      </c>
      <c r="G745">
        <v>158.80000000000001</v>
      </c>
      <c r="H745">
        <v>75</v>
      </c>
      <c r="I745">
        <v>27</v>
      </c>
      <c r="J745">
        <v>264.8</v>
      </c>
      <c r="K745">
        <v>91</v>
      </c>
      <c r="L745">
        <v>22.51</v>
      </c>
      <c r="M745">
        <v>270</v>
      </c>
      <c r="N745">
        <v>77</v>
      </c>
      <c r="O745">
        <v>12.15</v>
      </c>
      <c r="P745">
        <v>7.6</v>
      </c>
      <c r="Q745">
        <v>7</v>
      </c>
      <c r="R745">
        <v>2.0499999999999998</v>
      </c>
      <c r="S745">
        <v>1</v>
      </c>
      <c r="T745" t="s">
        <v>22</v>
      </c>
    </row>
    <row r="746" spans="1:20">
      <c r="A746" t="s">
        <v>60</v>
      </c>
      <c r="B746">
        <v>103</v>
      </c>
      <c r="C746" t="s">
        <v>21</v>
      </c>
      <c r="D746" t="s">
        <v>22</v>
      </c>
      <c r="E746" t="s">
        <v>22</v>
      </c>
      <c r="F746">
        <v>0</v>
      </c>
      <c r="G746">
        <v>198.5</v>
      </c>
      <c r="H746">
        <v>112</v>
      </c>
      <c r="I746">
        <v>33.75</v>
      </c>
      <c r="J746">
        <v>42.5</v>
      </c>
      <c r="K746">
        <v>90</v>
      </c>
      <c r="L746">
        <v>3.61</v>
      </c>
      <c r="M746">
        <v>179.2</v>
      </c>
      <c r="N746">
        <v>124</v>
      </c>
      <c r="O746">
        <v>8.06</v>
      </c>
      <c r="P746">
        <v>12.4</v>
      </c>
      <c r="Q746">
        <v>5</v>
      </c>
      <c r="R746">
        <v>3.35</v>
      </c>
      <c r="S746">
        <v>0</v>
      </c>
      <c r="T746" t="s">
        <v>22</v>
      </c>
    </row>
    <row r="747" spans="1:20">
      <c r="A747" t="s">
        <v>64</v>
      </c>
      <c r="B747">
        <v>124</v>
      </c>
      <c r="C747" t="s">
        <v>21</v>
      </c>
      <c r="D747" t="s">
        <v>22</v>
      </c>
      <c r="E747" t="s">
        <v>22</v>
      </c>
      <c r="F747">
        <v>0</v>
      </c>
      <c r="G747">
        <v>178.4</v>
      </c>
      <c r="H747">
        <v>72</v>
      </c>
      <c r="I747">
        <v>30.33</v>
      </c>
      <c r="J747">
        <v>233.6</v>
      </c>
      <c r="K747">
        <v>134</v>
      </c>
      <c r="L747">
        <v>19.86</v>
      </c>
      <c r="M747">
        <v>179.4</v>
      </c>
      <c r="N747">
        <v>91</v>
      </c>
      <c r="O747">
        <v>8.07</v>
      </c>
      <c r="P747">
        <v>12</v>
      </c>
      <c r="Q747">
        <v>2</v>
      </c>
      <c r="R747">
        <v>3.24</v>
      </c>
      <c r="S747">
        <v>0</v>
      </c>
      <c r="T747" t="s">
        <v>22</v>
      </c>
    </row>
    <row r="748" spans="1:20">
      <c r="A748" t="s">
        <v>42</v>
      </c>
      <c r="B748">
        <v>87</v>
      </c>
      <c r="C748" t="s">
        <v>28</v>
      </c>
      <c r="D748" t="s">
        <v>22</v>
      </c>
      <c r="E748" t="s">
        <v>22</v>
      </c>
      <c r="F748">
        <v>0</v>
      </c>
      <c r="G748">
        <v>110.9</v>
      </c>
      <c r="H748">
        <v>91</v>
      </c>
      <c r="I748">
        <v>18.850000000000001</v>
      </c>
      <c r="J748">
        <v>158.5</v>
      </c>
      <c r="K748">
        <v>115</v>
      </c>
      <c r="L748">
        <v>13.47</v>
      </c>
      <c r="M748">
        <v>207.5</v>
      </c>
      <c r="N748">
        <v>131</v>
      </c>
      <c r="O748">
        <v>9.34</v>
      </c>
      <c r="P748">
        <v>6.2</v>
      </c>
      <c r="Q748">
        <v>5</v>
      </c>
      <c r="R748">
        <v>1.67</v>
      </c>
      <c r="S748">
        <v>1</v>
      </c>
      <c r="T748" t="s">
        <v>22</v>
      </c>
    </row>
    <row r="749" spans="1:20">
      <c r="A749" t="s">
        <v>30</v>
      </c>
      <c r="B749">
        <v>109</v>
      </c>
      <c r="C749" t="s">
        <v>21</v>
      </c>
      <c r="D749" t="s">
        <v>22</v>
      </c>
      <c r="E749" t="s">
        <v>23</v>
      </c>
      <c r="F749">
        <v>27</v>
      </c>
      <c r="G749">
        <v>166.9</v>
      </c>
      <c r="H749">
        <v>85</v>
      </c>
      <c r="I749">
        <v>28.37</v>
      </c>
      <c r="J749">
        <v>221.2</v>
      </c>
      <c r="K749">
        <v>92</v>
      </c>
      <c r="L749">
        <v>18.8</v>
      </c>
      <c r="M749">
        <v>197.3</v>
      </c>
      <c r="N749">
        <v>97</v>
      </c>
      <c r="O749">
        <v>8.8800000000000008</v>
      </c>
      <c r="P749">
        <v>12.3</v>
      </c>
      <c r="Q749">
        <v>4</v>
      </c>
      <c r="R749">
        <v>3.32</v>
      </c>
      <c r="S749">
        <v>1</v>
      </c>
      <c r="T749" t="s">
        <v>23</v>
      </c>
    </row>
    <row r="750" spans="1:20">
      <c r="A750" t="s">
        <v>29</v>
      </c>
      <c r="B750">
        <v>167</v>
      </c>
      <c r="C750" t="s">
        <v>21</v>
      </c>
      <c r="D750" t="s">
        <v>23</v>
      </c>
      <c r="E750" t="s">
        <v>22</v>
      </c>
      <c r="F750">
        <v>0</v>
      </c>
      <c r="G750">
        <v>244.8</v>
      </c>
      <c r="H750">
        <v>91</v>
      </c>
      <c r="I750">
        <v>41.62</v>
      </c>
      <c r="J750">
        <v>60.8</v>
      </c>
      <c r="K750">
        <v>105</v>
      </c>
      <c r="L750">
        <v>5.17</v>
      </c>
      <c r="M750">
        <v>176.7</v>
      </c>
      <c r="N750">
        <v>110</v>
      </c>
      <c r="O750">
        <v>7.95</v>
      </c>
      <c r="P750">
        <v>10.7</v>
      </c>
      <c r="Q750">
        <v>3</v>
      </c>
      <c r="R750">
        <v>2.89</v>
      </c>
      <c r="S750">
        <v>2</v>
      </c>
      <c r="T750" t="s">
        <v>22</v>
      </c>
    </row>
    <row r="751" spans="1:20">
      <c r="A751" t="s">
        <v>66</v>
      </c>
      <c r="B751">
        <v>97</v>
      </c>
      <c r="C751" t="s">
        <v>28</v>
      </c>
      <c r="D751" t="s">
        <v>22</v>
      </c>
      <c r="E751" t="s">
        <v>22</v>
      </c>
      <c r="F751">
        <v>0</v>
      </c>
      <c r="G751">
        <v>120.8</v>
      </c>
      <c r="H751">
        <v>96</v>
      </c>
      <c r="I751">
        <v>20.54</v>
      </c>
      <c r="J751">
        <v>169.8</v>
      </c>
      <c r="K751">
        <v>101</v>
      </c>
      <c r="L751">
        <v>14.43</v>
      </c>
      <c r="M751">
        <v>194.1</v>
      </c>
      <c r="N751">
        <v>63</v>
      </c>
      <c r="O751">
        <v>8.73</v>
      </c>
      <c r="P751">
        <v>11.9</v>
      </c>
      <c r="Q751">
        <v>3</v>
      </c>
      <c r="R751">
        <v>3.21</v>
      </c>
      <c r="S751">
        <v>4</v>
      </c>
      <c r="T751" t="s">
        <v>23</v>
      </c>
    </row>
    <row r="752" spans="1:20">
      <c r="A752" t="s">
        <v>64</v>
      </c>
      <c r="B752">
        <v>125</v>
      </c>
      <c r="C752" t="s">
        <v>21</v>
      </c>
      <c r="D752" t="s">
        <v>22</v>
      </c>
      <c r="E752" t="s">
        <v>22</v>
      </c>
      <c r="F752">
        <v>0</v>
      </c>
      <c r="G752">
        <v>126.7</v>
      </c>
      <c r="H752">
        <v>113</v>
      </c>
      <c r="I752">
        <v>21.54</v>
      </c>
      <c r="J752">
        <v>155.5</v>
      </c>
      <c r="K752">
        <v>131</v>
      </c>
      <c r="L752">
        <v>13.22</v>
      </c>
      <c r="M752">
        <v>206.2</v>
      </c>
      <c r="N752">
        <v>112</v>
      </c>
      <c r="O752">
        <v>9.2799999999999994</v>
      </c>
      <c r="P752">
        <v>14.4</v>
      </c>
      <c r="Q752">
        <v>7</v>
      </c>
      <c r="R752">
        <v>3.89</v>
      </c>
      <c r="S752">
        <v>2</v>
      </c>
      <c r="T752" t="s">
        <v>22</v>
      </c>
    </row>
    <row r="753" spans="1:20">
      <c r="A753" t="s">
        <v>63</v>
      </c>
      <c r="B753">
        <v>108</v>
      </c>
      <c r="C753" t="s">
        <v>25</v>
      </c>
      <c r="D753" t="s">
        <v>22</v>
      </c>
      <c r="E753" t="s">
        <v>23</v>
      </c>
      <c r="F753">
        <v>35</v>
      </c>
      <c r="G753">
        <v>215.9</v>
      </c>
      <c r="H753">
        <v>106</v>
      </c>
      <c r="I753">
        <v>36.700000000000003</v>
      </c>
      <c r="J753">
        <v>200.6</v>
      </c>
      <c r="K753">
        <v>107</v>
      </c>
      <c r="L753">
        <v>17.05</v>
      </c>
      <c r="M753">
        <v>195.4</v>
      </c>
      <c r="N753">
        <v>107</v>
      </c>
      <c r="O753">
        <v>8.7899999999999991</v>
      </c>
      <c r="P753">
        <v>15.5</v>
      </c>
      <c r="Q753">
        <v>7</v>
      </c>
      <c r="R753">
        <v>4.1900000000000004</v>
      </c>
      <c r="S753">
        <v>0</v>
      </c>
      <c r="T753" t="s">
        <v>22</v>
      </c>
    </row>
    <row r="754" spans="1:20">
      <c r="A754" t="s">
        <v>38</v>
      </c>
      <c r="B754">
        <v>89</v>
      </c>
      <c r="C754" t="s">
        <v>21</v>
      </c>
      <c r="D754" t="s">
        <v>22</v>
      </c>
      <c r="E754" t="s">
        <v>23</v>
      </c>
      <c r="F754">
        <v>32</v>
      </c>
      <c r="G754">
        <v>209.9</v>
      </c>
      <c r="H754">
        <v>113</v>
      </c>
      <c r="I754">
        <v>35.68</v>
      </c>
      <c r="J754">
        <v>249.8</v>
      </c>
      <c r="K754">
        <v>104</v>
      </c>
      <c r="L754">
        <v>21.23</v>
      </c>
      <c r="M754">
        <v>224.2</v>
      </c>
      <c r="N754">
        <v>92</v>
      </c>
      <c r="O754">
        <v>10.09</v>
      </c>
      <c r="P754">
        <v>8.6999999999999993</v>
      </c>
      <c r="Q754">
        <v>7</v>
      </c>
      <c r="R754">
        <v>2.35</v>
      </c>
      <c r="S754">
        <v>1</v>
      </c>
      <c r="T754" t="s">
        <v>22</v>
      </c>
    </row>
    <row r="755" spans="1:20">
      <c r="A755" t="s">
        <v>74</v>
      </c>
      <c r="B755">
        <v>23</v>
      </c>
      <c r="C755" t="s">
        <v>28</v>
      </c>
      <c r="D755" t="s">
        <v>22</v>
      </c>
      <c r="E755" t="s">
        <v>22</v>
      </c>
      <c r="F755">
        <v>0</v>
      </c>
      <c r="G755">
        <v>321.60000000000002</v>
      </c>
      <c r="H755">
        <v>107</v>
      </c>
      <c r="I755">
        <v>54.67</v>
      </c>
      <c r="J755">
        <v>251.6</v>
      </c>
      <c r="K755">
        <v>115</v>
      </c>
      <c r="L755">
        <v>21.39</v>
      </c>
      <c r="M755">
        <v>141.1</v>
      </c>
      <c r="N755">
        <v>158</v>
      </c>
      <c r="O755">
        <v>6.35</v>
      </c>
      <c r="P755">
        <v>11.3</v>
      </c>
      <c r="Q755">
        <v>3</v>
      </c>
      <c r="R755">
        <v>3.05</v>
      </c>
      <c r="S755">
        <v>2</v>
      </c>
      <c r="T755" t="s">
        <v>23</v>
      </c>
    </row>
    <row r="756" spans="1:20">
      <c r="A756" t="s">
        <v>45</v>
      </c>
      <c r="B756">
        <v>149</v>
      </c>
      <c r="C756" t="s">
        <v>28</v>
      </c>
      <c r="D756" t="s">
        <v>22</v>
      </c>
      <c r="E756" t="s">
        <v>22</v>
      </c>
      <c r="F756">
        <v>0</v>
      </c>
      <c r="G756">
        <v>166.6</v>
      </c>
      <c r="H756">
        <v>61</v>
      </c>
      <c r="I756">
        <v>28.32</v>
      </c>
      <c r="J756">
        <v>218.8</v>
      </c>
      <c r="K756">
        <v>107</v>
      </c>
      <c r="L756">
        <v>18.600000000000001</v>
      </c>
      <c r="M756">
        <v>208.3</v>
      </c>
      <c r="N756">
        <v>131</v>
      </c>
      <c r="O756">
        <v>9.3699999999999992</v>
      </c>
      <c r="P756">
        <v>8.1999999999999993</v>
      </c>
      <c r="Q756">
        <v>6</v>
      </c>
      <c r="R756">
        <v>2.21</v>
      </c>
      <c r="S756">
        <v>7</v>
      </c>
      <c r="T756" t="s">
        <v>22</v>
      </c>
    </row>
    <row r="757" spans="1:20">
      <c r="A757" t="s">
        <v>51</v>
      </c>
      <c r="B757">
        <v>73</v>
      </c>
      <c r="C757" t="s">
        <v>21</v>
      </c>
      <c r="D757" t="s">
        <v>22</v>
      </c>
      <c r="E757" t="s">
        <v>22</v>
      </c>
      <c r="F757">
        <v>0</v>
      </c>
      <c r="G757">
        <v>214.2</v>
      </c>
      <c r="H757">
        <v>90</v>
      </c>
      <c r="I757">
        <v>36.409999999999997</v>
      </c>
      <c r="J757">
        <v>196.8</v>
      </c>
      <c r="K757">
        <v>78</v>
      </c>
      <c r="L757">
        <v>16.73</v>
      </c>
      <c r="M757">
        <v>157.9</v>
      </c>
      <c r="N757">
        <v>112</v>
      </c>
      <c r="O757">
        <v>7.11</v>
      </c>
      <c r="P757">
        <v>5.9</v>
      </c>
      <c r="Q757">
        <v>8</v>
      </c>
      <c r="R757">
        <v>1.59</v>
      </c>
      <c r="S757">
        <v>0</v>
      </c>
      <c r="T757" t="s">
        <v>22</v>
      </c>
    </row>
    <row r="758" spans="1:20">
      <c r="A758" t="s">
        <v>49</v>
      </c>
      <c r="B758">
        <v>61</v>
      </c>
      <c r="C758" t="s">
        <v>21</v>
      </c>
      <c r="D758" t="s">
        <v>22</v>
      </c>
      <c r="E758" t="s">
        <v>22</v>
      </c>
      <c r="F758">
        <v>0</v>
      </c>
      <c r="G758">
        <v>260</v>
      </c>
      <c r="H758">
        <v>123</v>
      </c>
      <c r="I758">
        <v>44.2</v>
      </c>
      <c r="J758">
        <v>210.5</v>
      </c>
      <c r="K758">
        <v>127</v>
      </c>
      <c r="L758">
        <v>17.89</v>
      </c>
      <c r="M758">
        <v>234.7</v>
      </c>
      <c r="N758">
        <v>70</v>
      </c>
      <c r="O758">
        <v>10.56</v>
      </c>
      <c r="P758">
        <v>9</v>
      </c>
      <c r="Q758">
        <v>3</v>
      </c>
      <c r="R758">
        <v>2.4300000000000002</v>
      </c>
      <c r="S758">
        <v>1</v>
      </c>
      <c r="T758" t="s">
        <v>23</v>
      </c>
    </row>
    <row r="759" spans="1:20">
      <c r="A759" t="s">
        <v>31</v>
      </c>
      <c r="B759">
        <v>161</v>
      </c>
      <c r="C759" t="s">
        <v>21</v>
      </c>
      <c r="D759" t="s">
        <v>22</v>
      </c>
      <c r="E759" t="s">
        <v>22</v>
      </c>
      <c r="F759">
        <v>0</v>
      </c>
      <c r="G759">
        <v>191.9</v>
      </c>
      <c r="H759">
        <v>113</v>
      </c>
      <c r="I759">
        <v>32.619999999999997</v>
      </c>
      <c r="J759">
        <v>70.900000000000006</v>
      </c>
      <c r="K759">
        <v>87</v>
      </c>
      <c r="L759">
        <v>6.03</v>
      </c>
      <c r="M759">
        <v>204.8</v>
      </c>
      <c r="N759">
        <v>107</v>
      </c>
      <c r="O759">
        <v>9.2200000000000006</v>
      </c>
      <c r="P759">
        <v>13.4</v>
      </c>
      <c r="Q759">
        <v>4</v>
      </c>
      <c r="R759">
        <v>3.62</v>
      </c>
      <c r="S759">
        <v>4</v>
      </c>
      <c r="T759" t="s">
        <v>23</v>
      </c>
    </row>
    <row r="760" spans="1:20">
      <c r="A760" t="s">
        <v>55</v>
      </c>
      <c r="B760">
        <v>118</v>
      </c>
      <c r="C760" t="s">
        <v>21</v>
      </c>
      <c r="D760" t="s">
        <v>22</v>
      </c>
      <c r="E760" t="s">
        <v>23</v>
      </c>
      <c r="F760">
        <v>24</v>
      </c>
      <c r="G760">
        <v>118.1</v>
      </c>
      <c r="H760">
        <v>83</v>
      </c>
      <c r="I760">
        <v>20.079999999999998</v>
      </c>
      <c r="J760">
        <v>109.6</v>
      </c>
      <c r="K760">
        <v>72</v>
      </c>
      <c r="L760">
        <v>9.32</v>
      </c>
      <c r="M760">
        <v>245.5</v>
      </c>
      <c r="N760">
        <v>73</v>
      </c>
      <c r="O760">
        <v>11.05</v>
      </c>
      <c r="P760">
        <v>16.899999999999999</v>
      </c>
      <c r="Q760">
        <v>2</v>
      </c>
      <c r="R760">
        <v>4.5599999999999996</v>
      </c>
      <c r="S760">
        <v>1</v>
      </c>
      <c r="T760" t="s">
        <v>22</v>
      </c>
    </row>
    <row r="761" spans="1:20">
      <c r="A761" t="s">
        <v>41</v>
      </c>
      <c r="B761">
        <v>23</v>
      </c>
      <c r="C761" t="s">
        <v>25</v>
      </c>
      <c r="D761" t="s">
        <v>22</v>
      </c>
      <c r="E761" t="s">
        <v>22</v>
      </c>
      <c r="F761">
        <v>0</v>
      </c>
      <c r="G761">
        <v>190.2</v>
      </c>
      <c r="H761">
        <v>89</v>
      </c>
      <c r="I761">
        <v>32.33</v>
      </c>
      <c r="J761">
        <v>166.4</v>
      </c>
      <c r="K761">
        <v>108</v>
      </c>
      <c r="L761">
        <v>14.14</v>
      </c>
      <c r="M761">
        <v>219.8</v>
      </c>
      <c r="N761">
        <v>73</v>
      </c>
      <c r="O761">
        <v>9.89</v>
      </c>
      <c r="P761">
        <v>15</v>
      </c>
      <c r="Q761">
        <v>4</v>
      </c>
      <c r="R761">
        <v>4.05</v>
      </c>
      <c r="S761">
        <v>6</v>
      </c>
      <c r="T761" t="s">
        <v>22</v>
      </c>
    </row>
    <row r="762" spans="1:20">
      <c r="A762" t="s">
        <v>58</v>
      </c>
      <c r="B762">
        <v>127</v>
      </c>
      <c r="C762" t="s">
        <v>21</v>
      </c>
      <c r="D762" t="s">
        <v>22</v>
      </c>
      <c r="E762" t="s">
        <v>23</v>
      </c>
      <c r="F762">
        <v>25</v>
      </c>
      <c r="G762">
        <v>82.2</v>
      </c>
      <c r="H762">
        <v>95</v>
      </c>
      <c r="I762">
        <v>13.97</v>
      </c>
      <c r="J762">
        <v>163.30000000000001</v>
      </c>
      <c r="K762">
        <v>109</v>
      </c>
      <c r="L762">
        <v>13.88</v>
      </c>
      <c r="M762">
        <v>264.89999999999998</v>
      </c>
      <c r="N762">
        <v>104</v>
      </c>
      <c r="O762">
        <v>11.92</v>
      </c>
      <c r="P762">
        <v>5.0999999999999996</v>
      </c>
      <c r="Q762">
        <v>6</v>
      </c>
      <c r="R762">
        <v>1.38</v>
      </c>
      <c r="S762">
        <v>0</v>
      </c>
      <c r="T762" t="s">
        <v>22</v>
      </c>
    </row>
    <row r="763" spans="1:20">
      <c r="A763" t="s">
        <v>24</v>
      </c>
      <c r="B763">
        <v>42</v>
      </c>
      <c r="C763" t="s">
        <v>21</v>
      </c>
      <c r="D763" t="s">
        <v>22</v>
      </c>
      <c r="E763" t="s">
        <v>23</v>
      </c>
      <c r="F763">
        <v>32</v>
      </c>
      <c r="G763">
        <v>163.80000000000001</v>
      </c>
      <c r="H763">
        <v>80</v>
      </c>
      <c r="I763">
        <v>27.85</v>
      </c>
      <c r="J763">
        <v>177.8</v>
      </c>
      <c r="K763">
        <v>123</v>
      </c>
      <c r="L763">
        <v>15.11</v>
      </c>
      <c r="M763">
        <v>190.4</v>
      </c>
      <c r="N763">
        <v>106</v>
      </c>
      <c r="O763">
        <v>8.57</v>
      </c>
      <c r="P763">
        <v>8.1</v>
      </c>
      <c r="Q763">
        <v>5</v>
      </c>
      <c r="R763">
        <v>2.19</v>
      </c>
      <c r="S763">
        <v>0</v>
      </c>
      <c r="T763" t="s">
        <v>22</v>
      </c>
    </row>
    <row r="764" spans="1:20">
      <c r="A764" t="s">
        <v>34</v>
      </c>
      <c r="B764">
        <v>45</v>
      </c>
      <c r="C764" t="s">
        <v>28</v>
      </c>
      <c r="D764" t="s">
        <v>22</v>
      </c>
      <c r="E764" t="s">
        <v>22</v>
      </c>
      <c r="F764">
        <v>0</v>
      </c>
      <c r="G764">
        <v>159.80000000000001</v>
      </c>
      <c r="H764">
        <v>91</v>
      </c>
      <c r="I764">
        <v>27.17</v>
      </c>
      <c r="J764">
        <v>120.4</v>
      </c>
      <c r="K764">
        <v>86</v>
      </c>
      <c r="L764">
        <v>10.23</v>
      </c>
      <c r="M764">
        <v>163</v>
      </c>
      <c r="N764">
        <v>93</v>
      </c>
      <c r="O764">
        <v>7.34</v>
      </c>
      <c r="P764">
        <v>10.6</v>
      </c>
      <c r="Q764">
        <v>3</v>
      </c>
      <c r="R764">
        <v>2.86</v>
      </c>
      <c r="S764">
        <v>2</v>
      </c>
      <c r="T764" t="s">
        <v>22</v>
      </c>
    </row>
    <row r="765" spans="1:20">
      <c r="A765" t="s">
        <v>48</v>
      </c>
      <c r="B765">
        <v>50</v>
      </c>
      <c r="C765" t="s">
        <v>25</v>
      </c>
      <c r="D765" t="s">
        <v>22</v>
      </c>
      <c r="E765" t="s">
        <v>23</v>
      </c>
      <c r="F765">
        <v>24</v>
      </c>
      <c r="G765">
        <v>214.3</v>
      </c>
      <c r="H765">
        <v>129</v>
      </c>
      <c r="I765">
        <v>36.43</v>
      </c>
      <c r="J765">
        <v>289.8</v>
      </c>
      <c r="K765">
        <v>55</v>
      </c>
      <c r="L765">
        <v>24.63</v>
      </c>
      <c r="M765">
        <v>312.5</v>
      </c>
      <c r="N765">
        <v>130</v>
      </c>
      <c r="O765">
        <v>14.06</v>
      </c>
      <c r="P765">
        <v>10.6</v>
      </c>
      <c r="Q765">
        <v>4</v>
      </c>
      <c r="R765">
        <v>2.86</v>
      </c>
      <c r="S765">
        <v>1</v>
      </c>
      <c r="T765" t="s">
        <v>22</v>
      </c>
    </row>
    <row r="766" spans="1:20">
      <c r="A766" t="s">
        <v>29</v>
      </c>
      <c r="B766">
        <v>179</v>
      </c>
      <c r="C766" t="s">
        <v>28</v>
      </c>
      <c r="D766" t="s">
        <v>22</v>
      </c>
      <c r="E766" t="s">
        <v>22</v>
      </c>
      <c r="F766">
        <v>0</v>
      </c>
      <c r="G766">
        <v>287.3</v>
      </c>
      <c r="H766">
        <v>123</v>
      </c>
      <c r="I766">
        <v>48.84</v>
      </c>
      <c r="J766">
        <v>288</v>
      </c>
      <c r="K766">
        <v>114</v>
      </c>
      <c r="L766">
        <v>24.48</v>
      </c>
      <c r="M766">
        <v>266</v>
      </c>
      <c r="N766">
        <v>112</v>
      </c>
      <c r="O766">
        <v>11.97</v>
      </c>
      <c r="P766">
        <v>10.5</v>
      </c>
      <c r="Q766">
        <v>4</v>
      </c>
      <c r="R766">
        <v>2.84</v>
      </c>
      <c r="S766">
        <v>0</v>
      </c>
      <c r="T766" t="s">
        <v>23</v>
      </c>
    </row>
    <row r="767" spans="1:20">
      <c r="A767" t="s">
        <v>29</v>
      </c>
      <c r="B767">
        <v>152</v>
      </c>
      <c r="C767" t="s">
        <v>25</v>
      </c>
      <c r="D767" t="s">
        <v>22</v>
      </c>
      <c r="E767" t="s">
        <v>22</v>
      </c>
      <c r="F767">
        <v>0</v>
      </c>
      <c r="G767">
        <v>101.2</v>
      </c>
      <c r="H767">
        <v>122</v>
      </c>
      <c r="I767">
        <v>17.2</v>
      </c>
      <c r="J767">
        <v>141.6</v>
      </c>
      <c r="K767">
        <v>87</v>
      </c>
      <c r="L767">
        <v>12.04</v>
      </c>
      <c r="M767">
        <v>198.5</v>
      </c>
      <c r="N767">
        <v>124</v>
      </c>
      <c r="O767">
        <v>8.93</v>
      </c>
      <c r="P767">
        <v>7.5</v>
      </c>
      <c r="Q767">
        <v>3</v>
      </c>
      <c r="R767">
        <v>2.0299999999999998</v>
      </c>
      <c r="S767">
        <v>2</v>
      </c>
      <c r="T767" t="s">
        <v>22</v>
      </c>
    </row>
    <row r="768" spans="1:20">
      <c r="A768" t="s">
        <v>45</v>
      </c>
      <c r="B768">
        <v>72</v>
      </c>
      <c r="C768" t="s">
        <v>21</v>
      </c>
      <c r="D768" t="s">
        <v>22</v>
      </c>
      <c r="E768" t="s">
        <v>22</v>
      </c>
      <c r="F768">
        <v>0</v>
      </c>
      <c r="G768">
        <v>109.1</v>
      </c>
      <c r="H768">
        <v>97</v>
      </c>
      <c r="I768">
        <v>18.55</v>
      </c>
      <c r="J768">
        <v>115.7</v>
      </c>
      <c r="K768">
        <v>96</v>
      </c>
      <c r="L768">
        <v>9.83</v>
      </c>
      <c r="M768">
        <v>295.8</v>
      </c>
      <c r="N768">
        <v>84</v>
      </c>
      <c r="O768">
        <v>13.31</v>
      </c>
      <c r="P768">
        <v>8.3000000000000007</v>
      </c>
      <c r="Q768">
        <v>6</v>
      </c>
      <c r="R768">
        <v>2.2400000000000002</v>
      </c>
      <c r="S768">
        <v>0</v>
      </c>
      <c r="T768" t="s">
        <v>22</v>
      </c>
    </row>
    <row r="769" spans="1:20">
      <c r="A769" t="s">
        <v>73</v>
      </c>
      <c r="B769">
        <v>52</v>
      </c>
      <c r="C769" t="s">
        <v>25</v>
      </c>
      <c r="D769" t="s">
        <v>22</v>
      </c>
      <c r="E769" t="s">
        <v>22</v>
      </c>
      <c r="F769">
        <v>0</v>
      </c>
      <c r="G769">
        <v>215.9</v>
      </c>
      <c r="H769">
        <v>67</v>
      </c>
      <c r="I769">
        <v>36.700000000000003</v>
      </c>
      <c r="J769">
        <v>217</v>
      </c>
      <c r="K769">
        <v>108</v>
      </c>
      <c r="L769">
        <v>18.45</v>
      </c>
      <c r="M769">
        <v>342.8</v>
      </c>
      <c r="N769">
        <v>130</v>
      </c>
      <c r="O769">
        <v>15.43</v>
      </c>
      <c r="P769">
        <v>5.2</v>
      </c>
      <c r="Q769">
        <v>2</v>
      </c>
      <c r="R769">
        <v>1.4</v>
      </c>
      <c r="S769">
        <v>1</v>
      </c>
      <c r="T769" t="s">
        <v>22</v>
      </c>
    </row>
    <row r="770" spans="1:20">
      <c r="A770" t="s">
        <v>39</v>
      </c>
      <c r="B770">
        <v>125</v>
      </c>
      <c r="C770" t="s">
        <v>21</v>
      </c>
      <c r="D770" t="s">
        <v>22</v>
      </c>
      <c r="E770" t="s">
        <v>22</v>
      </c>
      <c r="F770">
        <v>0</v>
      </c>
      <c r="G770">
        <v>203.4</v>
      </c>
      <c r="H770">
        <v>110</v>
      </c>
      <c r="I770">
        <v>34.58</v>
      </c>
      <c r="J770">
        <v>128.69999999999999</v>
      </c>
      <c r="K770">
        <v>97</v>
      </c>
      <c r="L770">
        <v>10.94</v>
      </c>
      <c r="M770">
        <v>190.5</v>
      </c>
      <c r="N770">
        <v>113</v>
      </c>
      <c r="O770">
        <v>8.57</v>
      </c>
      <c r="P770">
        <v>11</v>
      </c>
      <c r="Q770">
        <v>4</v>
      </c>
      <c r="R770">
        <v>2.97</v>
      </c>
      <c r="S770">
        <v>1</v>
      </c>
      <c r="T770" t="s">
        <v>22</v>
      </c>
    </row>
    <row r="771" spans="1:20">
      <c r="A771" t="s">
        <v>38</v>
      </c>
      <c r="B771">
        <v>143</v>
      </c>
      <c r="C771" t="s">
        <v>28</v>
      </c>
      <c r="D771" t="s">
        <v>22</v>
      </c>
      <c r="E771" t="s">
        <v>22</v>
      </c>
      <c r="F771">
        <v>0</v>
      </c>
      <c r="G771">
        <v>110.1</v>
      </c>
      <c r="H771">
        <v>113</v>
      </c>
      <c r="I771">
        <v>18.72</v>
      </c>
      <c r="J771">
        <v>169</v>
      </c>
      <c r="K771">
        <v>59</v>
      </c>
      <c r="L771">
        <v>14.37</v>
      </c>
      <c r="M771">
        <v>166.7</v>
      </c>
      <c r="N771">
        <v>94</v>
      </c>
      <c r="O771">
        <v>7.5</v>
      </c>
      <c r="P771">
        <v>9.1999999999999993</v>
      </c>
      <c r="Q771">
        <v>2</v>
      </c>
      <c r="R771">
        <v>2.48</v>
      </c>
      <c r="S771">
        <v>1</v>
      </c>
      <c r="T771" t="s">
        <v>22</v>
      </c>
    </row>
    <row r="772" spans="1:20">
      <c r="A772" t="s">
        <v>33</v>
      </c>
      <c r="B772">
        <v>65</v>
      </c>
      <c r="C772" t="s">
        <v>21</v>
      </c>
      <c r="D772" t="s">
        <v>22</v>
      </c>
      <c r="E772" t="s">
        <v>22</v>
      </c>
      <c r="F772">
        <v>0</v>
      </c>
      <c r="G772">
        <v>111</v>
      </c>
      <c r="H772">
        <v>51</v>
      </c>
      <c r="I772">
        <v>18.87</v>
      </c>
      <c r="J772">
        <v>219.8</v>
      </c>
      <c r="K772">
        <v>84</v>
      </c>
      <c r="L772">
        <v>18.68</v>
      </c>
      <c r="M772">
        <v>202</v>
      </c>
      <c r="N772">
        <v>89</v>
      </c>
      <c r="O772">
        <v>9.09</v>
      </c>
      <c r="P772">
        <v>4.4000000000000004</v>
      </c>
      <c r="Q772">
        <v>14</v>
      </c>
      <c r="R772">
        <v>1.19</v>
      </c>
      <c r="S772">
        <v>1</v>
      </c>
      <c r="T772" t="s">
        <v>22</v>
      </c>
    </row>
    <row r="773" spans="1:20">
      <c r="A773" t="s">
        <v>67</v>
      </c>
      <c r="B773">
        <v>1</v>
      </c>
      <c r="C773" t="s">
        <v>21</v>
      </c>
      <c r="D773" t="s">
        <v>22</v>
      </c>
      <c r="E773" t="s">
        <v>22</v>
      </c>
      <c r="F773">
        <v>0</v>
      </c>
      <c r="G773">
        <v>144.80000000000001</v>
      </c>
      <c r="H773">
        <v>107</v>
      </c>
      <c r="I773">
        <v>24.62</v>
      </c>
      <c r="J773">
        <v>112.5</v>
      </c>
      <c r="K773">
        <v>66</v>
      </c>
      <c r="L773">
        <v>9.56</v>
      </c>
      <c r="M773">
        <v>218.7</v>
      </c>
      <c r="N773">
        <v>79</v>
      </c>
      <c r="O773">
        <v>9.84</v>
      </c>
      <c r="P773">
        <v>13.8</v>
      </c>
      <c r="Q773">
        <v>3</v>
      </c>
      <c r="R773">
        <v>3.73</v>
      </c>
      <c r="S773">
        <v>1</v>
      </c>
      <c r="T773" t="s">
        <v>22</v>
      </c>
    </row>
    <row r="774" spans="1:20">
      <c r="A774" t="s">
        <v>65</v>
      </c>
      <c r="B774">
        <v>60</v>
      </c>
      <c r="C774" t="s">
        <v>25</v>
      </c>
      <c r="D774" t="s">
        <v>22</v>
      </c>
      <c r="E774" t="s">
        <v>22</v>
      </c>
      <c r="F774">
        <v>0</v>
      </c>
      <c r="G774">
        <v>135.4</v>
      </c>
      <c r="H774">
        <v>134</v>
      </c>
      <c r="I774">
        <v>23.02</v>
      </c>
      <c r="J774">
        <v>205.9</v>
      </c>
      <c r="K774">
        <v>85</v>
      </c>
      <c r="L774">
        <v>17.5</v>
      </c>
      <c r="M774">
        <v>204</v>
      </c>
      <c r="N774">
        <v>103</v>
      </c>
      <c r="O774">
        <v>9.18</v>
      </c>
      <c r="P774">
        <v>7.9</v>
      </c>
      <c r="Q774">
        <v>4</v>
      </c>
      <c r="R774">
        <v>2.13</v>
      </c>
      <c r="S774">
        <v>1</v>
      </c>
      <c r="T774" t="s">
        <v>22</v>
      </c>
    </row>
    <row r="775" spans="1:20">
      <c r="A775" t="s">
        <v>58</v>
      </c>
      <c r="B775">
        <v>43</v>
      </c>
      <c r="C775" t="s">
        <v>21</v>
      </c>
      <c r="D775" t="s">
        <v>22</v>
      </c>
      <c r="E775" t="s">
        <v>22</v>
      </c>
      <c r="F775">
        <v>0</v>
      </c>
      <c r="G775">
        <v>84.2</v>
      </c>
      <c r="H775">
        <v>134</v>
      </c>
      <c r="I775">
        <v>14.31</v>
      </c>
      <c r="J775">
        <v>80.8</v>
      </c>
      <c r="K775">
        <v>103</v>
      </c>
      <c r="L775">
        <v>6.87</v>
      </c>
      <c r="M775">
        <v>196.1</v>
      </c>
      <c r="N775">
        <v>79</v>
      </c>
      <c r="O775">
        <v>8.82</v>
      </c>
      <c r="P775">
        <v>10.8</v>
      </c>
      <c r="Q775">
        <v>2</v>
      </c>
      <c r="R775">
        <v>2.92</v>
      </c>
      <c r="S775">
        <v>1</v>
      </c>
      <c r="T775" t="s">
        <v>22</v>
      </c>
    </row>
    <row r="776" spans="1:20">
      <c r="A776" t="s">
        <v>62</v>
      </c>
      <c r="B776">
        <v>143</v>
      </c>
      <c r="C776" t="s">
        <v>21</v>
      </c>
      <c r="D776" t="s">
        <v>22</v>
      </c>
      <c r="E776" t="s">
        <v>22</v>
      </c>
      <c r="F776">
        <v>0</v>
      </c>
      <c r="G776">
        <v>209.1</v>
      </c>
      <c r="H776">
        <v>127</v>
      </c>
      <c r="I776">
        <v>35.549999999999997</v>
      </c>
      <c r="J776">
        <v>106.1</v>
      </c>
      <c r="K776">
        <v>80</v>
      </c>
      <c r="L776">
        <v>9.02</v>
      </c>
      <c r="M776">
        <v>179.6</v>
      </c>
      <c r="N776">
        <v>90</v>
      </c>
      <c r="O776">
        <v>8.08</v>
      </c>
      <c r="P776">
        <v>14</v>
      </c>
      <c r="Q776">
        <v>6</v>
      </c>
      <c r="R776">
        <v>3.78</v>
      </c>
      <c r="S776">
        <v>0</v>
      </c>
      <c r="T776" t="s">
        <v>22</v>
      </c>
    </row>
    <row r="777" spans="1:20">
      <c r="A777" t="s">
        <v>55</v>
      </c>
      <c r="B777">
        <v>81</v>
      </c>
      <c r="C777" t="s">
        <v>21</v>
      </c>
      <c r="D777" t="s">
        <v>22</v>
      </c>
      <c r="E777" t="s">
        <v>23</v>
      </c>
      <c r="F777">
        <v>24</v>
      </c>
      <c r="G777">
        <v>130.1</v>
      </c>
      <c r="H777">
        <v>117</v>
      </c>
      <c r="I777">
        <v>22.12</v>
      </c>
      <c r="J777">
        <v>196</v>
      </c>
      <c r="K777">
        <v>61</v>
      </c>
      <c r="L777">
        <v>16.66</v>
      </c>
      <c r="M777">
        <v>139.30000000000001</v>
      </c>
      <c r="N777">
        <v>123</v>
      </c>
      <c r="O777">
        <v>6.27</v>
      </c>
      <c r="P777">
        <v>11.4</v>
      </c>
      <c r="Q777">
        <v>5</v>
      </c>
      <c r="R777">
        <v>3.08</v>
      </c>
      <c r="S777">
        <v>0</v>
      </c>
      <c r="T777" t="s">
        <v>22</v>
      </c>
    </row>
    <row r="778" spans="1:20">
      <c r="A778" t="s">
        <v>45</v>
      </c>
      <c r="B778">
        <v>24</v>
      </c>
      <c r="C778" t="s">
        <v>21</v>
      </c>
      <c r="D778" t="s">
        <v>22</v>
      </c>
      <c r="E778" t="s">
        <v>22</v>
      </c>
      <c r="F778">
        <v>0</v>
      </c>
      <c r="G778">
        <v>241.9</v>
      </c>
      <c r="H778">
        <v>104</v>
      </c>
      <c r="I778">
        <v>41.12</v>
      </c>
      <c r="J778">
        <v>145.19999999999999</v>
      </c>
      <c r="K778">
        <v>112</v>
      </c>
      <c r="L778">
        <v>12.34</v>
      </c>
      <c r="M778">
        <v>214.5</v>
      </c>
      <c r="N778">
        <v>105</v>
      </c>
      <c r="O778">
        <v>9.65</v>
      </c>
      <c r="P778">
        <v>6.6</v>
      </c>
      <c r="Q778">
        <v>5</v>
      </c>
      <c r="R778">
        <v>1.78</v>
      </c>
      <c r="S778">
        <v>1</v>
      </c>
      <c r="T778" t="s">
        <v>22</v>
      </c>
    </row>
    <row r="779" spans="1:20">
      <c r="A779" t="s">
        <v>31</v>
      </c>
      <c r="B779">
        <v>77</v>
      </c>
      <c r="C779" t="s">
        <v>28</v>
      </c>
      <c r="D779" t="s">
        <v>22</v>
      </c>
      <c r="E779" t="s">
        <v>22</v>
      </c>
      <c r="F779">
        <v>0</v>
      </c>
      <c r="G779">
        <v>67.7</v>
      </c>
      <c r="H779">
        <v>68</v>
      </c>
      <c r="I779">
        <v>11.51</v>
      </c>
      <c r="J779">
        <v>195.7</v>
      </c>
      <c r="K779">
        <v>86</v>
      </c>
      <c r="L779">
        <v>16.63</v>
      </c>
      <c r="M779">
        <v>236.5</v>
      </c>
      <c r="N779">
        <v>137</v>
      </c>
      <c r="O779">
        <v>10.64</v>
      </c>
      <c r="P779">
        <v>12</v>
      </c>
      <c r="Q779">
        <v>2</v>
      </c>
      <c r="R779">
        <v>3.24</v>
      </c>
      <c r="S779">
        <v>1</v>
      </c>
      <c r="T779" t="s">
        <v>22</v>
      </c>
    </row>
    <row r="780" spans="1:20">
      <c r="A780" t="s">
        <v>26</v>
      </c>
      <c r="B780">
        <v>74</v>
      </c>
      <c r="C780" t="s">
        <v>21</v>
      </c>
      <c r="D780" t="s">
        <v>22</v>
      </c>
      <c r="E780" t="s">
        <v>22</v>
      </c>
      <c r="F780">
        <v>0</v>
      </c>
      <c r="G780">
        <v>200.4</v>
      </c>
      <c r="H780">
        <v>87</v>
      </c>
      <c r="I780">
        <v>34.07</v>
      </c>
      <c r="J780">
        <v>309.2</v>
      </c>
      <c r="K780">
        <v>105</v>
      </c>
      <c r="L780">
        <v>26.28</v>
      </c>
      <c r="M780">
        <v>152.1</v>
      </c>
      <c r="N780">
        <v>118</v>
      </c>
      <c r="O780">
        <v>6.84</v>
      </c>
      <c r="P780">
        <v>10</v>
      </c>
      <c r="Q780">
        <v>2</v>
      </c>
      <c r="R780">
        <v>2.7</v>
      </c>
      <c r="S780">
        <v>1</v>
      </c>
      <c r="T780" t="s">
        <v>22</v>
      </c>
    </row>
    <row r="781" spans="1:20">
      <c r="A781" t="s">
        <v>65</v>
      </c>
      <c r="B781">
        <v>74</v>
      </c>
      <c r="C781" t="s">
        <v>28</v>
      </c>
      <c r="D781" t="s">
        <v>23</v>
      </c>
      <c r="E781" t="s">
        <v>22</v>
      </c>
      <c r="F781">
        <v>0</v>
      </c>
      <c r="G781">
        <v>125.8</v>
      </c>
      <c r="H781">
        <v>103</v>
      </c>
      <c r="I781">
        <v>21.39</v>
      </c>
      <c r="J781">
        <v>207.7</v>
      </c>
      <c r="K781">
        <v>96</v>
      </c>
      <c r="L781">
        <v>17.649999999999999</v>
      </c>
      <c r="M781">
        <v>207.4</v>
      </c>
      <c r="N781">
        <v>143</v>
      </c>
      <c r="O781">
        <v>9.33</v>
      </c>
      <c r="P781">
        <v>14.1</v>
      </c>
      <c r="Q781">
        <v>4</v>
      </c>
      <c r="R781">
        <v>3.81</v>
      </c>
      <c r="S781">
        <v>1</v>
      </c>
      <c r="T781" t="s">
        <v>23</v>
      </c>
    </row>
    <row r="782" spans="1:20">
      <c r="A782" t="s">
        <v>68</v>
      </c>
      <c r="B782">
        <v>200</v>
      </c>
      <c r="C782" t="s">
        <v>25</v>
      </c>
      <c r="D782" t="s">
        <v>22</v>
      </c>
      <c r="E782" t="s">
        <v>22</v>
      </c>
      <c r="F782">
        <v>0</v>
      </c>
      <c r="G782">
        <v>128.19999999999999</v>
      </c>
      <c r="H782">
        <v>87</v>
      </c>
      <c r="I782">
        <v>21.79</v>
      </c>
      <c r="J782">
        <v>133.19999999999999</v>
      </c>
      <c r="K782">
        <v>105</v>
      </c>
      <c r="L782">
        <v>11.32</v>
      </c>
      <c r="M782">
        <v>177.6</v>
      </c>
      <c r="N782">
        <v>123</v>
      </c>
      <c r="O782">
        <v>7.99</v>
      </c>
      <c r="P782">
        <v>11.2</v>
      </c>
      <c r="Q782">
        <v>2</v>
      </c>
      <c r="R782">
        <v>3.02</v>
      </c>
      <c r="S782">
        <v>1</v>
      </c>
      <c r="T782" t="s">
        <v>22</v>
      </c>
    </row>
    <row r="783" spans="1:20">
      <c r="A783" t="s">
        <v>49</v>
      </c>
      <c r="B783">
        <v>86</v>
      </c>
      <c r="C783" t="s">
        <v>25</v>
      </c>
      <c r="D783" t="s">
        <v>22</v>
      </c>
      <c r="E783" t="s">
        <v>22</v>
      </c>
      <c r="F783">
        <v>0</v>
      </c>
      <c r="G783">
        <v>226.3</v>
      </c>
      <c r="H783">
        <v>88</v>
      </c>
      <c r="I783">
        <v>38.47</v>
      </c>
      <c r="J783">
        <v>223</v>
      </c>
      <c r="K783">
        <v>107</v>
      </c>
      <c r="L783">
        <v>18.96</v>
      </c>
      <c r="M783">
        <v>255.6</v>
      </c>
      <c r="N783">
        <v>92</v>
      </c>
      <c r="O783">
        <v>11.5</v>
      </c>
      <c r="P783">
        <v>13</v>
      </c>
      <c r="Q783">
        <v>3</v>
      </c>
      <c r="R783">
        <v>3.51</v>
      </c>
      <c r="S783">
        <v>4</v>
      </c>
      <c r="T783" t="s">
        <v>22</v>
      </c>
    </row>
    <row r="784" spans="1:20">
      <c r="A784" t="s">
        <v>69</v>
      </c>
      <c r="B784">
        <v>91</v>
      </c>
      <c r="C784" t="s">
        <v>28</v>
      </c>
      <c r="D784" t="s">
        <v>22</v>
      </c>
      <c r="E784" t="s">
        <v>23</v>
      </c>
      <c r="F784">
        <v>37</v>
      </c>
      <c r="G784">
        <v>162.30000000000001</v>
      </c>
      <c r="H784">
        <v>107</v>
      </c>
      <c r="I784">
        <v>27.59</v>
      </c>
      <c r="J784">
        <v>233.9</v>
      </c>
      <c r="K784">
        <v>115</v>
      </c>
      <c r="L784">
        <v>19.88</v>
      </c>
      <c r="M784">
        <v>277.39999999999998</v>
      </c>
      <c r="N784">
        <v>94</v>
      </c>
      <c r="O784">
        <v>12.48</v>
      </c>
      <c r="P784">
        <v>9.1999999999999993</v>
      </c>
      <c r="Q784">
        <v>4</v>
      </c>
      <c r="R784">
        <v>2.48</v>
      </c>
      <c r="S784">
        <v>0</v>
      </c>
      <c r="T784" t="s">
        <v>22</v>
      </c>
    </row>
    <row r="785" spans="1:20">
      <c r="A785" t="s">
        <v>39</v>
      </c>
      <c r="B785">
        <v>130</v>
      </c>
      <c r="C785" t="s">
        <v>21</v>
      </c>
      <c r="D785" t="s">
        <v>22</v>
      </c>
      <c r="E785" t="s">
        <v>22</v>
      </c>
      <c r="F785">
        <v>0</v>
      </c>
      <c r="G785">
        <v>120.5</v>
      </c>
      <c r="H785">
        <v>127</v>
      </c>
      <c r="I785">
        <v>20.49</v>
      </c>
      <c r="J785">
        <v>189.7</v>
      </c>
      <c r="K785">
        <v>52</v>
      </c>
      <c r="L785">
        <v>16.12</v>
      </c>
      <c r="M785">
        <v>270.10000000000002</v>
      </c>
      <c r="N785">
        <v>107</v>
      </c>
      <c r="O785">
        <v>12.15</v>
      </c>
      <c r="P785">
        <v>14.3</v>
      </c>
      <c r="Q785">
        <v>2</v>
      </c>
      <c r="R785">
        <v>3.86</v>
      </c>
      <c r="S785">
        <v>1</v>
      </c>
      <c r="T785" t="s">
        <v>22</v>
      </c>
    </row>
    <row r="786" spans="1:20">
      <c r="A786" t="s">
        <v>20</v>
      </c>
      <c r="B786">
        <v>56</v>
      </c>
      <c r="C786" t="s">
        <v>25</v>
      </c>
      <c r="D786" t="s">
        <v>22</v>
      </c>
      <c r="E786" t="s">
        <v>22</v>
      </c>
      <c r="F786">
        <v>0</v>
      </c>
      <c r="G786">
        <v>91.1</v>
      </c>
      <c r="H786">
        <v>90</v>
      </c>
      <c r="I786">
        <v>15.49</v>
      </c>
      <c r="J786">
        <v>179.3</v>
      </c>
      <c r="K786">
        <v>115</v>
      </c>
      <c r="L786">
        <v>15.24</v>
      </c>
      <c r="M786">
        <v>300.7</v>
      </c>
      <c r="N786">
        <v>89</v>
      </c>
      <c r="O786">
        <v>13.53</v>
      </c>
      <c r="P786">
        <v>11.9</v>
      </c>
      <c r="Q786">
        <v>8</v>
      </c>
      <c r="R786">
        <v>3.21</v>
      </c>
      <c r="S786">
        <v>2</v>
      </c>
      <c r="T786" t="s">
        <v>22</v>
      </c>
    </row>
    <row r="787" spans="1:20">
      <c r="A787" t="s">
        <v>54</v>
      </c>
      <c r="B787">
        <v>117</v>
      </c>
      <c r="C787" t="s">
        <v>21</v>
      </c>
      <c r="D787" t="s">
        <v>22</v>
      </c>
      <c r="E787" t="s">
        <v>22</v>
      </c>
      <c r="F787">
        <v>0</v>
      </c>
      <c r="G787">
        <v>168.8</v>
      </c>
      <c r="H787">
        <v>137</v>
      </c>
      <c r="I787">
        <v>28.7</v>
      </c>
      <c r="J787">
        <v>241.4</v>
      </c>
      <c r="K787">
        <v>107</v>
      </c>
      <c r="L787">
        <v>20.52</v>
      </c>
      <c r="M787">
        <v>204.8</v>
      </c>
      <c r="N787">
        <v>106</v>
      </c>
      <c r="O787">
        <v>9.2200000000000006</v>
      </c>
      <c r="P787">
        <v>15.5</v>
      </c>
      <c r="Q787">
        <v>4</v>
      </c>
      <c r="R787">
        <v>4.1900000000000004</v>
      </c>
      <c r="S787">
        <v>0</v>
      </c>
      <c r="T787" t="s">
        <v>22</v>
      </c>
    </row>
    <row r="788" spans="1:20">
      <c r="A788" t="s">
        <v>34</v>
      </c>
      <c r="B788">
        <v>63</v>
      </c>
      <c r="C788" t="s">
        <v>28</v>
      </c>
      <c r="D788" t="s">
        <v>22</v>
      </c>
      <c r="E788" t="s">
        <v>22</v>
      </c>
      <c r="F788">
        <v>0</v>
      </c>
      <c r="G788">
        <v>153.5</v>
      </c>
      <c r="H788">
        <v>81</v>
      </c>
      <c r="I788">
        <v>26.1</v>
      </c>
      <c r="J788">
        <v>287.3</v>
      </c>
      <c r="K788">
        <v>115</v>
      </c>
      <c r="L788">
        <v>24.42</v>
      </c>
      <c r="M788">
        <v>230.2</v>
      </c>
      <c r="N788">
        <v>85</v>
      </c>
      <c r="O788">
        <v>10.36</v>
      </c>
      <c r="P788">
        <v>6.5</v>
      </c>
      <c r="Q788">
        <v>5</v>
      </c>
      <c r="R788">
        <v>1.76</v>
      </c>
      <c r="S788">
        <v>2</v>
      </c>
      <c r="T788" t="s">
        <v>22</v>
      </c>
    </row>
    <row r="789" spans="1:20">
      <c r="A789" t="s">
        <v>64</v>
      </c>
      <c r="B789">
        <v>126</v>
      </c>
      <c r="C789" t="s">
        <v>21</v>
      </c>
      <c r="D789" t="s">
        <v>22</v>
      </c>
      <c r="E789" t="s">
        <v>22</v>
      </c>
      <c r="F789">
        <v>0</v>
      </c>
      <c r="G789">
        <v>226.2</v>
      </c>
      <c r="H789">
        <v>88</v>
      </c>
      <c r="I789">
        <v>38.450000000000003</v>
      </c>
      <c r="J789">
        <v>140.30000000000001</v>
      </c>
      <c r="K789">
        <v>114</v>
      </c>
      <c r="L789">
        <v>11.93</v>
      </c>
      <c r="M789">
        <v>208.9</v>
      </c>
      <c r="N789">
        <v>110</v>
      </c>
      <c r="O789">
        <v>9.4</v>
      </c>
      <c r="P789">
        <v>6.4</v>
      </c>
      <c r="Q789">
        <v>2</v>
      </c>
      <c r="R789">
        <v>1.73</v>
      </c>
      <c r="S789">
        <v>0</v>
      </c>
      <c r="T789" t="s">
        <v>22</v>
      </c>
    </row>
    <row r="790" spans="1:20">
      <c r="A790" t="s">
        <v>52</v>
      </c>
      <c r="B790">
        <v>132</v>
      </c>
      <c r="C790" t="s">
        <v>28</v>
      </c>
      <c r="D790" t="s">
        <v>22</v>
      </c>
      <c r="E790" t="s">
        <v>22</v>
      </c>
      <c r="F790">
        <v>0</v>
      </c>
      <c r="G790">
        <v>191.9</v>
      </c>
      <c r="H790">
        <v>107</v>
      </c>
      <c r="I790">
        <v>32.619999999999997</v>
      </c>
      <c r="J790">
        <v>206.9</v>
      </c>
      <c r="K790">
        <v>127</v>
      </c>
      <c r="L790">
        <v>17.59</v>
      </c>
      <c r="M790">
        <v>272</v>
      </c>
      <c r="N790">
        <v>88</v>
      </c>
      <c r="O790">
        <v>12.24</v>
      </c>
      <c r="P790">
        <v>12.6</v>
      </c>
      <c r="Q790">
        <v>2</v>
      </c>
      <c r="R790">
        <v>3.4</v>
      </c>
      <c r="S790">
        <v>1</v>
      </c>
      <c r="T790" t="s">
        <v>22</v>
      </c>
    </row>
    <row r="791" spans="1:20">
      <c r="A791" t="s">
        <v>62</v>
      </c>
      <c r="B791">
        <v>81</v>
      </c>
      <c r="C791" t="s">
        <v>21</v>
      </c>
      <c r="D791" t="s">
        <v>22</v>
      </c>
      <c r="E791" t="s">
        <v>23</v>
      </c>
      <c r="F791">
        <v>28</v>
      </c>
      <c r="G791">
        <v>167.9</v>
      </c>
      <c r="H791">
        <v>147</v>
      </c>
      <c r="I791">
        <v>28.54</v>
      </c>
      <c r="J791">
        <v>190.7</v>
      </c>
      <c r="K791">
        <v>105</v>
      </c>
      <c r="L791">
        <v>16.21</v>
      </c>
      <c r="M791">
        <v>193</v>
      </c>
      <c r="N791">
        <v>103</v>
      </c>
      <c r="O791">
        <v>8.69</v>
      </c>
      <c r="P791">
        <v>9.1999999999999993</v>
      </c>
      <c r="Q791">
        <v>6</v>
      </c>
      <c r="R791">
        <v>2.48</v>
      </c>
      <c r="S791">
        <v>4</v>
      </c>
      <c r="T791" t="s">
        <v>23</v>
      </c>
    </row>
    <row r="792" spans="1:20">
      <c r="A792" t="s">
        <v>58</v>
      </c>
      <c r="B792">
        <v>122</v>
      </c>
      <c r="C792" t="s">
        <v>21</v>
      </c>
      <c r="D792" t="s">
        <v>22</v>
      </c>
      <c r="E792" t="s">
        <v>22</v>
      </c>
      <c r="F792">
        <v>0</v>
      </c>
      <c r="G792">
        <v>180</v>
      </c>
      <c r="H792">
        <v>88</v>
      </c>
      <c r="I792">
        <v>30.6</v>
      </c>
      <c r="J792">
        <v>145</v>
      </c>
      <c r="K792">
        <v>77</v>
      </c>
      <c r="L792">
        <v>12.33</v>
      </c>
      <c r="M792">
        <v>233.7</v>
      </c>
      <c r="N792">
        <v>120</v>
      </c>
      <c r="O792">
        <v>10.52</v>
      </c>
      <c r="P792">
        <v>11.5</v>
      </c>
      <c r="Q792">
        <v>6</v>
      </c>
      <c r="R792">
        <v>3.11</v>
      </c>
      <c r="S792">
        <v>2</v>
      </c>
      <c r="T792" t="s">
        <v>22</v>
      </c>
    </row>
    <row r="793" spans="1:20">
      <c r="A793" t="s">
        <v>24</v>
      </c>
      <c r="B793">
        <v>46</v>
      </c>
      <c r="C793" t="s">
        <v>25</v>
      </c>
      <c r="D793" t="s">
        <v>22</v>
      </c>
      <c r="E793" t="s">
        <v>22</v>
      </c>
      <c r="F793">
        <v>0</v>
      </c>
      <c r="G793">
        <v>257.39999999999998</v>
      </c>
      <c r="H793">
        <v>67</v>
      </c>
      <c r="I793">
        <v>43.76</v>
      </c>
      <c r="J793">
        <v>261.10000000000002</v>
      </c>
      <c r="K793">
        <v>91</v>
      </c>
      <c r="L793">
        <v>22.19</v>
      </c>
      <c r="M793">
        <v>204.4</v>
      </c>
      <c r="N793">
        <v>107</v>
      </c>
      <c r="O793">
        <v>9.1999999999999993</v>
      </c>
      <c r="P793">
        <v>13.4</v>
      </c>
      <c r="Q793">
        <v>5</v>
      </c>
      <c r="R793">
        <v>3.62</v>
      </c>
      <c r="S793">
        <v>2</v>
      </c>
      <c r="T793" t="s">
        <v>23</v>
      </c>
    </row>
    <row r="794" spans="1:20">
      <c r="A794" t="s">
        <v>60</v>
      </c>
      <c r="B794">
        <v>150</v>
      </c>
      <c r="C794" t="s">
        <v>21</v>
      </c>
      <c r="D794" t="s">
        <v>22</v>
      </c>
      <c r="E794" t="s">
        <v>23</v>
      </c>
      <c r="F794">
        <v>28</v>
      </c>
      <c r="G794">
        <v>174.4</v>
      </c>
      <c r="H794">
        <v>75</v>
      </c>
      <c r="I794">
        <v>29.65</v>
      </c>
      <c r="J794">
        <v>169.9</v>
      </c>
      <c r="K794">
        <v>80</v>
      </c>
      <c r="L794">
        <v>14.44</v>
      </c>
      <c r="M794">
        <v>201.6</v>
      </c>
      <c r="N794">
        <v>130</v>
      </c>
      <c r="O794">
        <v>9.07</v>
      </c>
      <c r="P794">
        <v>11</v>
      </c>
      <c r="Q794">
        <v>4</v>
      </c>
      <c r="R794">
        <v>2.97</v>
      </c>
      <c r="S794">
        <v>1</v>
      </c>
      <c r="T794" t="s">
        <v>22</v>
      </c>
    </row>
    <row r="795" spans="1:20">
      <c r="A795" t="s">
        <v>37</v>
      </c>
      <c r="B795">
        <v>99</v>
      </c>
      <c r="C795" t="s">
        <v>25</v>
      </c>
      <c r="D795" t="s">
        <v>22</v>
      </c>
      <c r="E795" t="s">
        <v>22</v>
      </c>
      <c r="F795">
        <v>0</v>
      </c>
      <c r="G795">
        <v>159.69999999999999</v>
      </c>
      <c r="H795">
        <v>83</v>
      </c>
      <c r="I795">
        <v>27.15</v>
      </c>
      <c r="J795">
        <v>155.4</v>
      </c>
      <c r="K795">
        <v>121</v>
      </c>
      <c r="L795">
        <v>13.21</v>
      </c>
      <c r="M795">
        <v>255.7</v>
      </c>
      <c r="N795">
        <v>114</v>
      </c>
      <c r="O795">
        <v>11.51</v>
      </c>
      <c r="P795">
        <v>8.4</v>
      </c>
      <c r="Q795">
        <v>3</v>
      </c>
      <c r="R795">
        <v>2.27</v>
      </c>
      <c r="S795">
        <v>1</v>
      </c>
      <c r="T795" t="s">
        <v>22</v>
      </c>
    </row>
    <row r="796" spans="1:20">
      <c r="A796" t="s">
        <v>68</v>
      </c>
      <c r="B796">
        <v>87</v>
      </c>
      <c r="C796" t="s">
        <v>25</v>
      </c>
      <c r="D796" t="s">
        <v>22</v>
      </c>
      <c r="E796" t="s">
        <v>22</v>
      </c>
      <c r="F796">
        <v>0</v>
      </c>
      <c r="G796">
        <v>237.2</v>
      </c>
      <c r="H796">
        <v>124</v>
      </c>
      <c r="I796">
        <v>40.32</v>
      </c>
      <c r="J796">
        <v>222.6</v>
      </c>
      <c r="K796">
        <v>87</v>
      </c>
      <c r="L796">
        <v>18.920000000000002</v>
      </c>
      <c r="M796">
        <v>173.3</v>
      </c>
      <c r="N796">
        <v>81</v>
      </c>
      <c r="O796">
        <v>7.8</v>
      </c>
      <c r="P796">
        <v>11</v>
      </c>
      <c r="Q796">
        <v>3</v>
      </c>
      <c r="R796">
        <v>2.97</v>
      </c>
      <c r="S796">
        <v>1</v>
      </c>
      <c r="T796" t="s">
        <v>22</v>
      </c>
    </row>
    <row r="797" spans="1:20">
      <c r="A797" t="s">
        <v>64</v>
      </c>
      <c r="B797">
        <v>101</v>
      </c>
      <c r="C797" t="s">
        <v>21</v>
      </c>
      <c r="D797" t="s">
        <v>22</v>
      </c>
      <c r="E797" t="s">
        <v>22</v>
      </c>
      <c r="F797">
        <v>0</v>
      </c>
      <c r="G797">
        <v>153.80000000000001</v>
      </c>
      <c r="H797">
        <v>89</v>
      </c>
      <c r="I797">
        <v>26.15</v>
      </c>
      <c r="J797">
        <v>234</v>
      </c>
      <c r="K797">
        <v>89</v>
      </c>
      <c r="L797">
        <v>19.89</v>
      </c>
      <c r="M797">
        <v>196.3</v>
      </c>
      <c r="N797">
        <v>77</v>
      </c>
      <c r="O797">
        <v>8.83</v>
      </c>
      <c r="P797">
        <v>11.6</v>
      </c>
      <c r="Q797">
        <v>2</v>
      </c>
      <c r="R797">
        <v>3.13</v>
      </c>
      <c r="S797">
        <v>4</v>
      </c>
      <c r="T797" t="s">
        <v>22</v>
      </c>
    </row>
    <row r="798" spans="1:20">
      <c r="A798" t="s">
        <v>73</v>
      </c>
      <c r="B798">
        <v>53</v>
      </c>
      <c r="C798" t="s">
        <v>21</v>
      </c>
      <c r="D798" t="s">
        <v>22</v>
      </c>
      <c r="E798" t="s">
        <v>22</v>
      </c>
      <c r="F798">
        <v>0</v>
      </c>
      <c r="G798">
        <v>205.1</v>
      </c>
      <c r="H798">
        <v>86</v>
      </c>
      <c r="I798">
        <v>34.869999999999997</v>
      </c>
      <c r="J798">
        <v>160.5</v>
      </c>
      <c r="K798">
        <v>95</v>
      </c>
      <c r="L798">
        <v>13.64</v>
      </c>
      <c r="M798">
        <v>149.5</v>
      </c>
      <c r="N798">
        <v>142</v>
      </c>
      <c r="O798">
        <v>6.73</v>
      </c>
      <c r="P798">
        <v>10.7</v>
      </c>
      <c r="Q798">
        <v>2</v>
      </c>
      <c r="R798">
        <v>2.89</v>
      </c>
      <c r="S798">
        <v>3</v>
      </c>
      <c r="T798" t="s">
        <v>22</v>
      </c>
    </row>
    <row r="799" spans="1:20">
      <c r="A799" t="s">
        <v>47</v>
      </c>
      <c r="B799">
        <v>132</v>
      </c>
      <c r="C799" t="s">
        <v>21</v>
      </c>
      <c r="D799" t="s">
        <v>22</v>
      </c>
      <c r="E799" t="s">
        <v>23</v>
      </c>
      <c r="F799">
        <v>39</v>
      </c>
      <c r="G799">
        <v>175.7</v>
      </c>
      <c r="H799">
        <v>93</v>
      </c>
      <c r="I799">
        <v>29.87</v>
      </c>
      <c r="J799">
        <v>187.2</v>
      </c>
      <c r="K799">
        <v>94</v>
      </c>
      <c r="L799">
        <v>15.91</v>
      </c>
      <c r="M799">
        <v>225.5</v>
      </c>
      <c r="N799">
        <v>118</v>
      </c>
      <c r="O799">
        <v>10.15</v>
      </c>
      <c r="P799">
        <v>8.6</v>
      </c>
      <c r="Q799">
        <v>3</v>
      </c>
      <c r="R799">
        <v>2.3199999999999998</v>
      </c>
      <c r="S799">
        <v>2</v>
      </c>
      <c r="T799" t="s">
        <v>22</v>
      </c>
    </row>
    <row r="800" spans="1:20">
      <c r="A800" t="s">
        <v>56</v>
      </c>
      <c r="B800">
        <v>158</v>
      </c>
      <c r="C800" t="s">
        <v>28</v>
      </c>
      <c r="D800" t="s">
        <v>22</v>
      </c>
      <c r="E800" t="s">
        <v>22</v>
      </c>
      <c r="F800">
        <v>0</v>
      </c>
      <c r="G800">
        <v>155.9</v>
      </c>
      <c r="H800">
        <v>123</v>
      </c>
      <c r="I800">
        <v>26.5</v>
      </c>
      <c r="J800">
        <v>224.2</v>
      </c>
      <c r="K800">
        <v>112</v>
      </c>
      <c r="L800">
        <v>19.059999999999999</v>
      </c>
      <c r="M800">
        <v>221</v>
      </c>
      <c r="N800">
        <v>116</v>
      </c>
      <c r="O800">
        <v>9.9499999999999993</v>
      </c>
      <c r="P800">
        <v>8.6</v>
      </c>
      <c r="Q800">
        <v>8</v>
      </c>
      <c r="R800">
        <v>2.3199999999999998</v>
      </c>
      <c r="S800">
        <v>2</v>
      </c>
      <c r="T800" t="s">
        <v>22</v>
      </c>
    </row>
    <row r="801" spans="1:20">
      <c r="A801" t="s">
        <v>67</v>
      </c>
      <c r="B801">
        <v>114</v>
      </c>
      <c r="C801" t="s">
        <v>21</v>
      </c>
      <c r="D801" t="s">
        <v>22</v>
      </c>
      <c r="E801" t="s">
        <v>23</v>
      </c>
      <c r="F801">
        <v>34</v>
      </c>
      <c r="G801">
        <v>154.4</v>
      </c>
      <c r="H801">
        <v>109</v>
      </c>
      <c r="I801">
        <v>26.25</v>
      </c>
      <c r="J801">
        <v>221.4</v>
      </c>
      <c r="K801">
        <v>142</v>
      </c>
      <c r="L801">
        <v>18.82</v>
      </c>
      <c r="M801">
        <v>208.5</v>
      </c>
      <c r="N801">
        <v>103</v>
      </c>
      <c r="O801">
        <v>9.3800000000000008</v>
      </c>
      <c r="P801">
        <v>10.3</v>
      </c>
      <c r="Q801">
        <v>5</v>
      </c>
      <c r="R801">
        <v>2.78</v>
      </c>
      <c r="S801">
        <v>0</v>
      </c>
      <c r="T801" t="s">
        <v>22</v>
      </c>
    </row>
    <row r="802" spans="1:20">
      <c r="A802" t="s">
        <v>62</v>
      </c>
      <c r="B802">
        <v>144</v>
      </c>
      <c r="C802" t="s">
        <v>21</v>
      </c>
      <c r="D802" t="s">
        <v>23</v>
      </c>
      <c r="E802" t="s">
        <v>22</v>
      </c>
      <c r="F802">
        <v>0</v>
      </c>
      <c r="G802">
        <v>150</v>
      </c>
      <c r="H802">
        <v>69</v>
      </c>
      <c r="I802">
        <v>25.5</v>
      </c>
      <c r="J802">
        <v>285.89999999999998</v>
      </c>
      <c r="K802">
        <v>73</v>
      </c>
      <c r="L802">
        <v>24.3</v>
      </c>
      <c r="M802">
        <v>190.6</v>
      </c>
      <c r="N802">
        <v>121</v>
      </c>
      <c r="O802">
        <v>8.58</v>
      </c>
      <c r="P802">
        <v>9.4</v>
      </c>
      <c r="Q802">
        <v>15</v>
      </c>
      <c r="R802">
        <v>2.54</v>
      </c>
      <c r="S802">
        <v>0</v>
      </c>
      <c r="T802" t="s">
        <v>22</v>
      </c>
    </row>
    <row r="803" spans="1:20">
      <c r="A803" t="s">
        <v>68</v>
      </c>
      <c r="B803">
        <v>91</v>
      </c>
      <c r="C803" t="s">
        <v>28</v>
      </c>
      <c r="D803" t="s">
        <v>22</v>
      </c>
      <c r="E803" t="s">
        <v>23</v>
      </c>
      <c r="F803">
        <v>23</v>
      </c>
      <c r="G803">
        <v>232.4</v>
      </c>
      <c r="H803">
        <v>97</v>
      </c>
      <c r="I803">
        <v>39.51</v>
      </c>
      <c r="J803">
        <v>186</v>
      </c>
      <c r="K803">
        <v>88</v>
      </c>
      <c r="L803">
        <v>15.81</v>
      </c>
      <c r="M803">
        <v>190.5</v>
      </c>
      <c r="N803">
        <v>128</v>
      </c>
      <c r="O803">
        <v>8.57</v>
      </c>
      <c r="P803">
        <v>12.3</v>
      </c>
      <c r="Q803">
        <v>3</v>
      </c>
      <c r="R803">
        <v>3.32</v>
      </c>
      <c r="S803">
        <v>3</v>
      </c>
      <c r="T803" t="s">
        <v>22</v>
      </c>
    </row>
    <row r="804" spans="1:20">
      <c r="A804" t="s">
        <v>48</v>
      </c>
      <c r="B804">
        <v>58</v>
      </c>
      <c r="C804" t="s">
        <v>25</v>
      </c>
      <c r="D804" t="s">
        <v>22</v>
      </c>
      <c r="E804" t="s">
        <v>22</v>
      </c>
      <c r="F804">
        <v>0</v>
      </c>
      <c r="G804">
        <v>165.4</v>
      </c>
      <c r="H804">
        <v>100</v>
      </c>
      <c r="I804">
        <v>28.12</v>
      </c>
      <c r="J804">
        <v>115.7</v>
      </c>
      <c r="K804">
        <v>87</v>
      </c>
      <c r="L804">
        <v>9.83</v>
      </c>
      <c r="M804">
        <v>193.8</v>
      </c>
      <c r="N804">
        <v>118</v>
      </c>
      <c r="O804">
        <v>8.7200000000000006</v>
      </c>
      <c r="P804">
        <v>12.8</v>
      </c>
      <c r="Q804">
        <v>5</v>
      </c>
      <c r="R804">
        <v>3.46</v>
      </c>
      <c r="S804">
        <v>2</v>
      </c>
      <c r="T804" t="s">
        <v>22</v>
      </c>
    </row>
    <row r="805" spans="1:20">
      <c r="A805" t="s">
        <v>50</v>
      </c>
      <c r="B805">
        <v>5</v>
      </c>
      <c r="C805" t="s">
        <v>21</v>
      </c>
      <c r="D805" t="s">
        <v>22</v>
      </c>
      <c r="E805" t="s">
        <v>22</v>
      </c>
      <c r="F805">
        <v>0</v>
      </c>
      <c r="G805">
        <v>199.2</v>
      </c>
      <c r="H805">
        <v>106</v>
      </c>
      <c r="I805">
        <v>33.86</v>
      </c>
      <c r="J805">
        <v>187.3</v>
      </c>
      <c r="K805">
        <v>12</v>
      </c>
      <c r="L805">
        <v>15.92</v>
      </c>
      <c r="M805">
        <v>214</v>
      </c>
      <c r="N805">
        <v>85</v>
      </c>
      <c r="O805">
        <v>9.6300000000000008</v>
      </c>
      <c r="P805">
        <v>13.3</v>
      </c>
      <c r="Q805">
        <v>3</v>
      </c>
      <c r="R805">
        <v>3.59</v>
      </c>
      <c r="S805">
        <v>3</v>
      </c>
      <c r="T805" t="s">
        <v>22</v>
      </c>
    </row>
    <row r="806" spans="1:20">
      <c r="A806" t="s">
        <v>27</v>
      </c>
      <c r="B806">
        <v>97</v>
      </c>
      <c r="C806" t="s">
        <v>25</v>
      </c>
      <c r="D806" t="s">
        <v>22</v>
      </c>
      <c r="E806" t="s">
        <v>22</v>
      </c>
      <c r="F806">
        <v>0</v>
      </c>
      <c r="G806">
        <v>217.6</v>
      </c>
      <c r="H806">
        <v>81</v>
      </c>
      <c r="I806">
        <v>36.99</v>
      </c>
      <c r="J806">
        <v>320.5</v>
      </c>
      <c r="K806">
        <v>51</v>
      </c>
      <c r="L806">
        <v>27.24</v>
      </c>
      <c r="M806">
        <v>150.69999999999999</v>
      </c>
      <c r="N806">
        <v>110</v>
      </c>
      <c r="O806">
        <v>6.78</v>
      </c>
      <c r="P806">
        <v>4.2</v>
      </c>
      <c r="Q806">
        <v>3</v>
      </c>
      <c r="R806">
        <v>1.1299999999999999</v>
      </c>
      <c r="S806">
        <v>0</v>
      </c>
      <c r="T806" t="s">
        <v>22</v>
      </c>
    </row>
    <row r="807" spans="1:20">
      <c r="A807" t="s">
        <v>24</v>
      </c>
      <c r="B807">
        <v>107</v>
      </c>
      <c r="C807" t="s">
        <v>21</v>
      </c>
      <c r="D807" t="s">
        <v>22</v>
      </c>
      <c r="E807" t="s">
        <v>22</v>
      </c>
      <c r="F807">
        <v>0</v>
      </c>
      <c r="G807">
        <v>212.1</v>
      </c>
      <c r="H807">
        <v>95</v>
      </c>
      <c r="I807">
        <v>36.06</v>
      </c>
      <c r="J807">
        <v>150.1</v>
      </c>
      <c r="K807">
        <v>88</v>
      </c>
      <c r="L807">
        <v>12.76</v>
      </c>
      <c r="M807">
        <v>219.8</v>
      </c>
      <c r="N807">
        <v>111</v>
      </c>
      <c r="O807">
        <v>9.89</v>
      </c>
      <c r="P807">
        <v>7.7</v>
      </c>
      <c r="Q807">
        <v>2</v>
      </c>
      <c r="R807">
        <v>2.08</v>
      </c>
      <c r="S807">
        <v>3</v>
      </c>
      <c r="T807" t="s">
        <v>22</v>
      </c>
    </row>
    <row r="808" spans="1:20">
      <c r="A808" t="s">
        <v>29</v>
      </c>
      <c r="B808">
        <v>142</v>
      </c>
      <c r="C808" t="s">
        <v>21</v>
      </c>
      <c r="D808" t="s">
        <v>22</v>
      </c>
      <c r="E808" t="s">
        <v>23</v>
      </c>
      <c r="F808">
        <v>30</v>
      </c>
      <c r="G808">
        <v>154</v>
      </c>
      <c r="H808">
        <v>75</v>
      </c>
      <c r="I808">
        <v>26.18</v>
      </c>
      <c r="J808">
        <v>165.8</v>
      </c>
      <c r="K808">
        <v>97</v>
      </c>
      <c r="L808">
        <v>14.09</v>
      </c>
      <c r="M808">
        <v>270</v>
      </c>
      <c r="N808">
        <v>83</v>
      </c>
      <c r="O808">
        <v>12.15</v>
      </c>
      <c r="P808">
        <v>10.8</v>
      </c>
      <c r="Q808">
        <v>5</v>
      </c>
      <c r="R808">
        <v>2.92</v>
      </c>
      <c r="S808">
        <v>1</v>
      </c>
      <c r="T808" t="s">
        <v>22</v>
      </c>
    </row>
    <row r="809" spans="1:20">
      <c r="A809" t="s">
        <v>42</v>
      </c>
      <c r="B809">
        <v>73</v>
      </c>
      <c r="C809" t="s">
        <v>21</v>
      </c>
      <c r="D809" t="s">
        <v>22</v>
      </c>
      <c r="E809" t="s">
        <v>22</v>
      </c>
      <c r="F809">
        <v>0</v>
      </c>
      <c r="G809">
        <v>175.4</v>
      </c>
      <c r="H809">
        <v>130</v>
      </c>
      <c r="I809">
        <v>29.82</v>
      </c>
      <c r="J809">
        <v>248.1</v>
      </c>
      <c r="K809">
        <v>105</v>
      </c>
      <c r="L809">
        <v>21.09</v>
      </c>
      <c r="M809">
        <v>122.4</v>
      </c>
      <c r="N809">
        <v>85</v>
      </c>
      <c r="O809">
        <v>5.51</v>
      </c>
      <c r="P809">
        <v>12.2</v>
      </c>
      <c r="Q809">
        <v>4</v>
      </c>
      <c r="R809">
        <v>3.29</v>
      </c>
      <c r="S809">
        <v>0</v>
      </c>
      <c r="T809" t="s">
        <v>22</v>
      </c>
    </row>
    <row r="810" spans="1:20">
      <c r="A810" t="s">
        <v>24</v>
      </c>
      <c r="B810">
        <v>48</v>
      </c>
      <c r="C810" t="s">
        <v>28</v>
      </c>
      <c r="D810" t="s">
        <v>22</v>
      </c>
      <c r="E810" t="s">
        <v>23</v>
      </c>
      <c r="F810">
        <v>22</v>
      </c>
      <c r="G810">
        <v>152</v>
      </c>
      <c r="H810">
        <v>63</v>
      </c>
      <c r="I810">
        <v>25.84</v>
      </c>
      <c r="J810">
        <v>258.8</v>
      </c>
      <c r="K810">
        <v>131</v>
      </c>
      <c r="L810">
        <v>22</v>
      </c>
      <c r="M810">
        <v>263.2</v>
      </c>
      <c r="N810">
        <v>109</v>
      </c>
      <c r="O810">
        <v>11.84</v>
      </c>
      <c r="P810">
        <v>15.7</v>
      </c>
      <c r="Q810">
        <v>5</v>
      </c>
      <c r="R810">
        <v>4.24</v>
      </c>
      <c r="S810">
        <v>2</v>
      </c>
      <c r="T810" t="s">
        <v>23</v>
      </c>
    </row>
    <row r="811" spans="1:20">
      <c r="A811" t="s">
        <v>31</v>
      </c>
      <c r="B811">
        <v>43</v>
      </c>
      <c r="C811" t="s">
        <v>25</v>
      </c>
      <c r="D811" t="s">
        <v>22</v>
      </c>
      <c r="E811" t="s">
        <v>22</v>
      </c>
      <c r="F811">
        <v>0</v>
      </c>
      <c r="G811">
        <v>230.2</v>
      </c>
      <c r="H811">
        <v>147</v>
      </c>
      <c r="I811">
        <v>39.130000000000003</v>
      </c>
      <c r="J811">
        <v>186.7</v>
      </c>
      <c r="K811">
        <v>121</v>
      </c>
      <c r="L811">
        <v>15.87</v>
      </c>
      <c r="M811">
        <v>128.4</v>
      </c>
      <c r="N811">
        <v>100</v>
      </c>
      <c r="O811">
        <v>5.78</v>
      </c>
      <c r="P811">
        <v>9.1999999999999993</v>
      </c>
      <c r="Q811">
        <v>3</v>
      </c>
      <c r="R811">
        <v>2.48</v>
      </c>
      <c r="S811">
        <v>0</v>
      </c>
      <c r="T811" t="s">
        <v>22</v>
      </c>
    </row>
    <row r="812" spans="1:20">
      <c r="A812" t="s">
        <v>61</v>
      </c>
      <c r="B812">
        <v>122</v>
      </c>
      <c r="C812" t="s">
        <v>25</v>
      </c>
      <c r="D812" t="s">
        <v>22</v>
      </c>
      <c r="E812" t="s">
        <v>23</v>
      </c>
      <c r="F812">
        <v>33</v>
      </c>
      <c r="G812">
        <v>174.9</v>
      </c>
      <c r="H812">
        <v>103</v>
      </c>
      <c r="I812">
        <v>29.73</v>
      </c>
      <c r="J812">
        <v>248.2</v>
      </c>
      <c r="K812">
        <v>105</v>
      </c>
      <c r="L812">
        <v>21.1</v>
      </c>
      <c r="M812">
        <v>164.6</v>
      </c>
      <c r="N812">
        <v>116</v>
      </c>
      <c r="O812">
        <v>7.41</v>
      </c>
      <c r="P812">
        <v>13.5</v>
      </c>
      <c r="Q812">
        <v>3</v>
      </c>
      <c r="R812">
        <v>3.65</v>
      </c>
      <c r="S812">
        <v>1</v>
      </c>
      <c r="T812" t="s">
        <v>23</v>
      </c>
    </row>
    <row r="813" spans="1:20">
      <c r="A813" t="s">
        <v>43</v>
      </c>
      <c r="B813">
        <v>93</v>
      </c>
      <c r="C813" t="s">
        <v>21</v>
      </c>
      <c r="D813" t="s">
        <v>22</v>
      </c>
      <c r="E813" t="s">
        <v>22</v>
      </c>
      <c r="F813">
        <v>0</v>
      </c>
      <c r="G813">
        <v>190.2</v>
      </c>
      <c r="H813">
        <v>68</v>
      </c>
      <c r="I813">
        <v>32.33</v>
      </c>
      <c r="J813">
        <v>262.2</v>
      </c>
      <c r="K813">
        <v>64</v>
      </c>
      <c r="L813">
        <v>22.29</v>
      </c>
      <c r="M813">
        <v>130</v>
      </c>
      <c r="N813">
        <v>92</v>
      </c>
      <c r="O813">
        <v>5.85</v>
      </c>
      <c r="P813">
        <v>8.8000000000000007</v>
      </c>
      <c r="Q813">
        <v>4</v>
      </c>
      <c r="R813">
        <v>2.38</v>
      </c>
      <c r="S813">
        <v>0</v>
      </c>
      <c r="T813" t="s">
        <v>22</v>
      </c>
    </row>
    <row r="814" spans="1:20">
      <c r="A814" t="s">
        <v>64</v>
      </c>
      <c r="B814">
        <v>85</v>
      </c>
      <c r="C814" t="s">
        <v>21</v>
      </c>
      <c r="D814" t="s">
        <v>22</v>
      </c>
      <c r="E814" t="s">
        <v>22</v>
      </c>
      <c r="F814">
        <v>0</v>
      </c>
      <c r="G814">
        <v>176.4</v>
      </c>
      <c r="H814">
        <v>122</v>
      </c>
      <c r="I814">
        <v>29.99</v>
      </c>
      <c r="J814">
        <v>224.9</v>
      </c>
      <c r="K814">
        <v>123</v>
      </c>
      <c r="L814">
        <v>19.12</v>
      </c>
      <c r="M814">
        <v>219.6</v>
      </c>
      <c r="N814">
        <v>50</v>
      </c>
      <c r="O814">
        <v>9.8800000000000008</v>
      </c>
      <c r="P814">
        <v>11.5</v>
      </c>
      <c r="Q814">
        <v>1</v>
      </c>
      <c r="R814">
        <v>3.11</v>
      </c>
      <c r="S814">
        <v>1</v>
      </c>
      <c r="T814" t="s">
        <v>22</v>
      </c>
    </row>
    <row r="815" spans="1:20">
      <c r="A815" t="s">
        <v>71</v>
      </c>
      <c r="B815">
        <v>59</v>
      </c>
      <c r="C815" t="s">
        <v>21</v>
      </c>
      <c r="D815" t="s">
        <v>22</v>
      </c>
      <c r="E815" t="s">
        <v>22</v>
      </c>
      <c r="F815">
        <v>0</v>
      </c>
      <c r="G815">
        <v>160.9</v>
      </c>
      <c r="H815">
        <v>95</v>
      </c>
      <c r="I815">
        <v>27.35</v>
      </c>
      <c r="J815">
        <v>251.2</v>
      </c>
      <c r="K815">
        <v>65</v>
      </c>
      <c r="L815">
        <v>21.35</v>
      </c>
      <c r="M815">
        <v>273.39999999999998</v>
      </c>
      <c r="N815">
        <v>97</v>
      </c>
      <c r="O815">
        <v>12.3</v>
      </c>
      <c r="P815">
        <v>5</v>
      </c>
      <c r="Q815">
        <v>5</v>
      </c>
      <c r="R815">
        <v>1.35</v>
      </c>
      <c r="S815">
        <v>3</v>
      </c>
      <c r="T815" t="s">
        <v>22</v>
      </c>
    </row>
    <row r="816" spans="1:20">
      <c r="A816" t="s">
        <v>30</v>
      </c>
      <c r="B816">
        <v>87</v>
      </c>
      <c r="C816" t="s">
        <v>21</v>
      </c>
      <c r="D816" t="s">
        <v>22</v>
      </c>
      <c r="E816" t="s">
        <v>22</v>
      </c>
      <c r="F816">
        <v>0</v>
      </c>
      <c r="G816">
        <v>228.7</v>
      </c>
      <c r="H816">
        <v>90</v>
      </c>
      <c r="I816">
        <v>38.880000000000003</v>
      </c>
      <c r="J816">
        <v>163</v>
      </c>
      <c r="K816">
        <v>99</v>
      </c>
      <c r="L816">
        <v>13.86</v>
      </c>
      <c r="M816">
        <v>154.1</v>
      </c>
      <c r="N816">
        <v>90</v>
      </c>
      <c r="O816">
        <v>6.93</v>
      </c>
      <c r="P816">
        <v>11.8</v>
      </c>
      <c r="Q816">
        <v>3</v>
      </c>
      <c r="R816">
        <v>3.19</v>
      </c>
      <c r="S816">
        <v>1</v>
      </c>
      <c r="T816" t="s">
        <v>22</v>
      </c>
    </row>
    <row r="817" spans="1:20">
      <c r="A817" t="s">
        <v>20</v>
      </c>
      <c r="B817">
        <v>137</v>
      </c>
      <c r="C817" t="s">
        <v>25</v>
      </c>
      <c r="D817" t="s">
        <v>22</v>
      </c>
      <c r="E817" t="s">
        <v>22</v>
      </c>
      <c r="F817">
        <v>0</v>
      </c>
      <c r="G817">
        <v>144</v>
      </c>
      <c r="H817">
        <v>90</v>
      </c>
      <c r="I817">
        <v>24.48</v>
      </c>
      <c r="J817">
        <v>181.6</v>
      </c>
      <c r="K817">
        <v>100</v>
      </c>
      <c r="L817">
        <v>15.44</v>
      </c>
      <c r="M817">
        <v>128.1</v>
      </c>
      <c r="N817">
        <v>93</v>
      </c>
      <c r="O817">
        <v>5.76</v>
      </c>
      <c r="P817">
        <v>12.3</v>
      </c>
      <c r="Q817">
        <v>2</v>
      </c>
      <c r="R817">
        <v>3.32</v>
      </c>
      <c r="S817">
        <v>0</v>
      </c>
      <c r="T817" t="s">
        <v>22</v>
      </c>
    </row>
    <row r="818" spans="1:20">
      <c r="A818" t="s">
        <v>52</v>
      </c>
      <c r="B818">
        <v>21</v>
      </c>
      <c r="C818" t="s">
        <v>28</v>
      </c>
      <c r="D818" t="s">
        <v>22</v>
      </c>
      <c r="E818" t="s">
        <v>23</v>
      </c>
      <c r="F818">
        <v>31</v>
      </c>
      <c r="G818">
        <v>135.9</v>
      </c>
      <c r="H818">
        <v>90</v>
      </c>
      <c r="I818">
        <v>23.1</v>
      </c>
      <c r="J818">
        <v>271</v>
      </c>
      <c r="K818">
        <v>84</v>
      </c>
      <c r="L818">
        <v>23.04</v>
      </c>
      <c r="M818">
        <v>179.1</v>
      </c>
      <c r="N818">
        <v>89</v>
      </c>
      <c r="O818">
        <v>8.06</v>
      </c>
      <c r="P818">
        <v>9.5</v>
      </c>
      <c r="Q818">
        <v>7</v>
      </c>
      <c r="R818">
        <v>2.57</v>
      </c>
      <c r="S818">
        <v>6</v>
      </c>
      <c r="T818" t="s">
        <v>22</v>
      </c>
    </row>
    <row r="819" spans="1:20">
      <c r="A819" t="s">
        <v>54</v>
      </c>
      <c r="B819">
        <v>129</v>
      </c>
      <c r="C819" t="s">
        <v>28</v>
      </c>
      <c r="D819" t="s">
        <v>22</v>
      </c>
      <c r="E819" t="s">
        <v>22</v>
      </c>
      <c r="F819">
        <v>0</v>
      </c>
      <c r="G819">
        <v>334.3</v>
      </c>
      <c r="H819">
        <v>118</v>
      </c>
      <c r="I819">
        <v>56.83</v>
      </c>
      <c r="J819">
        <v>192.1</v>
      </c>
      <c r="K819">
        <v>104</v>
      </c>
      <c r="L819">
        <v>16.329999999999998</v>
      </c>
      <c r="M819">
        <v>191</v>
      </c>
      <c r="N819">
        <v>83</v>
      </c>
      <c r="O819">
        <v>8.59</v>
      </c>
      <c r="P819">
        <v>10.4</v>
      </c>
      <c r="Q819">
        <v>6</v>
      </c>
      <c r="R819">
        <v>2.81</v>
      </c>
      <c r="S819">
        <v>0</v>
      </c>
      <c r="T819" t="s">
        <v>23</v>
      </c>
    </row>
    <row r="820" spans="1:20">
      <c r="A820" t="s">
        <v>65</v>
      </c>
      <c r="B820">
        <v>104</v>
      </c>
      <c r="C820" t="s">
        <v>21</v>
      </c>
      <c r="D820" t="s">
        <v>22</v>
      </c>
      <c r="E820" t="s">
        <v>22</v>
      </c>
      <c r="F820">
        <v>0</v>
      </c>
      <c r="G820">
        <v>130.5</v>
      </c>
      <c r="H820">
        <v>77</v>
      </c>
      <c r="I820">
        <v>22.19</v>
      </c>
      <c r="J820">
        <v>131.19999999999999</v>
      </c>
      <c r="K820">
        <v>117</v>
      </c>
      <c r="L820">
        <v>11.15</v>
      </c>
      <c r="M820">
        <v>264.7</v>
      </c>
      <c r="N820">
        <v>63</v>
      </c>
      <c r="O820">
        <v>11.91</v>
      </c>
      <c r="P820">
        <v>13</v>
      </c>
      <c r="Q820">
        <v>6</v>
      </c>
      <c r="R820">
        <v>3.51</v>
      </c>
      <c r="S820">
        <v>0</v>
      </c>
      <c r="T820" t="s">
        <v>22</v>
      </c>
    </row>
    <row r="821" spans="1:20">
      <c r="A821" t="s">
        <v>48</v>
      </c>
      <c r="B821">
        <v>93</v>
      </c>
      <c r="C821" t="s">
        <v>25</v>
      </c>
      <c r="D821" t="s">
        <v>22</v>
      </c>
      <c r="E821" t="s">
        <v>23</v>
      </c>
      <c r="F821">
        <v>21</v>
      </c>
      <c r="G821">
        <v>134.19999999999999</v>
      </c>
      <c r="H821">
        <v>105</v>
      </c>
      <c r="I821">
        <v>22.81</v>
      </c>
      <c r="J821">
        <v>162.5</v>
      </c>
      <c r="K821">
        <v>128</v>
      </c>
      <c r="L821">
        <v>13.81</v>
      </c>
      <c r="M821">
        <v>186.6</v>
      </c>
      <c r="N821">
        <v>90</v>
      </c>
      <c r="O821">
        <v>8.4</v>
      </c>
      <c r="P821">
        <v>11.8</v>
      </c>
      <c r="Q821">
        <v>2</v>
      </c>
      <c r="R821">
        <v>3.19</v>
      </c>
      <c r="S821">
        <v>4</v>
      </c>
      <c r="T821" t="s">
        <v>23</v>
      </c>
    </row>
    <row r="822" spans="1:20">
      <c r="A822" t="s">
        <v>64</v>
      </c>
      <c r="B822">
        <v>63</v>
      </c>
      <c r="C822" t="s">
        <v>21</v>
      </c>
      <c r="D822" t="s">
        <v>22</v>
      </c>
      <c r="E822" t="s">
        <v>22</v>
      </c>
      <c r="F822">
        <v>0</v>
      </c>
      <c r="G822">
        <v>278</v>
      </c>
      <c r="H822">
        <v>102</v>
      </c>
      <c r="I822">
        <v>47.26</v>
      </c>
      <c r="J822">
        <v>266.39999999999998</v>
      </c>
      <c r="K822">
        <v>114</v>
      </c>
      <c r="L822">
        <v>22.64</v>
      </c>
      <c r="M822">
        <v>224.1</v>
      </c>
      <c r="N822">
        <v>118</v>
      </c>
      <c r="O822">
        <v>10.08</v>
      </c>
      <c r="P822">
        <v>13.1</v>
      </c>
      <c r="Q822">
        <v>4</v>
      </c>
      <c r="R822">
        <v>3.54</v>
      </c>
      <c r="S822">
        <v>4</v>
      </c>
      <c r="T822" t="s">
        <v>23</v>
      </c>
    </row>
    <row r="823" spans="1:20">
      <c r="A823" t="s">
        <v>52</v>
      </c>
      <c r="B823">
        <v>161</v>
      </c>
      <c r="C823" t="s">
        <v>21</v>
      </c>
      <c r="D823" t="s">
        <v>22</v>
      </c>
      <c r="E823" t="s">
        <v>22</v>
      </c>
      <c r="F823">
        <v>0</v>
      </c>
      <c r="G823">
        <v>105.4</v>
      </c>
      <c r="H823">
        <v>70</v>
      </c>
      <c r="I823">
        <v>17.920000000000002</v>
      </c>
      <c r="J823">
        <v>214.8</v>
      </c>
      <c r="K823">
        <v>122</v>
      </c>
      <c r="L823">
        <v>18.260000000000002</v>
      </c>
      <c r="M823">
        <v>223.6</v>
      </c>
      <c r="N823">
        <v>126</v>
      </c>
      <c r="O823">
        <v>10.06</v>
      </c>
      <c r="P823">
        <v>7.8</v>
      </c>
      <c r="Q823">
        <v>5</v>
      </c>
      <c r="R823">
        <v>2.11</v>
      </c>
      <c r="S823">
        <v>0</v>
      </c>
      <c r="T823" t="s">
        <v>22</v>
      </c>
    </row>
    <row r="824" spans="1:20">
      <c r="A824" t="s">
        <v>39</v>
      </c>
      <c r="B824">
        <v>50</v>
      </c>
      <c r="C824" t="s">
        <v>28</v>
      </c>
      <c r="D824" t="s">
        <v>22</v>
      </c>
      <c r="E824" t="s">
        <v>22</v>
      </c>
      <c r="F824">
        <v>0</v>
      </c>
      <c r="G824">
        <v>188.9</v>
      </c>
      <c r="H824">
        <v>94</v>
      </c>
      <c r="I824">
        <v>32.11</v>
      </c>
      <c r="J824">
        <v>203.9</v>
      </c>
      <c r="K824">
        <v>104</v>
      </c>
      <c r="L824">
        <v>17.329999999999998</v>
      </c>
      <c r="M824">
        <v>151.80000000000001</v>
      </c>
      <c r="N824">
        <v>124</v>
      </c>
      <c r="O824">
        <v>6.83</v>
      </c>
      <c r="P824">
        <v>11.6</v>
      </c>
      <c r="Q824">
        <v>8</v>
      </c>
      <c r="R824">
        <v>3.13</v>
      </c>
      <c r="S824">
        <v>3</v>
      </c>
      <c r="T824" t="s">
        <v>22</v>
      </c>
    </row>
    <row r="825" spans="1:20">
      <c r="A825" t="s">
        <v>29</v>
      </c>
      <c r="B825">
        <v>103</v>
      </c>
      <c r="C825" t="s">
        <v>25</v>
      </c>
      <c r="D825" t="s">
        <v>22</v>
      </c>
      <c r="E825" t="s">
        <v>23</v>
      </c>
      <c r="F825">
        <v>24</v>
      </c>
      <c r="G825">
        <v>111.8</v>
      </c>
      <c r="H825">
        <v>85</v>
      </c>
      <c r="I825">
        <v>19.010000000000002</v>
      </c>
      <c r="J825">
        <v>239.6</v>
      </c>
      <c r="K825">
        <v>102</v>
      </c>
      <c r="L825">
        <v>20.37</v>
      </c>
      <c r="M825">
        <v>268.3</v>
      </c>
      <c r="N825">
        <v>81</v>
      </c>
      <c r="O825">
        <v>12.07</v>
      </c>
      <c r="P825">
        <v>6.9</v>
      </c>
      <c r="Q825">
        <v>4</v>
      </c>
      <c r="R825">
        <v>1.86</v>
      </c>
      <c r="S825">
        <v>1</v>
      </c>
      <c r="T825" t="s">
        <v>22</v>
      </c>
    </row>
    <row r="826" spans="1:20">
      <c r="A826" t="s">
        <v>75</v>
      </c>
      <c r="B826">
        <v>84</v>
      </c>
      <c r="C826" t="s">
        <v>21</v>
      </c>
      <c r="D826" t="s">
        <v>22</v>
      </c>
      <c r="E826" t="s">
        <v>23</v>
      </c>
      <c r="F826">
        <v>33</v>
      </c>
      <c r="G826">
        <v>159.1</v>
      </c>
      <c r="H826">
        <v>106</v>
      </c>
      <c r="I826">
        <v>27.05</v>
      </c>
      <c r="J826">
        <v>149.80000000000001</v>
      </c>
      <c r="K826">
        <v>101</v>
      </c>
      <c r="L826">
        <v>12.73</v>
      </c>
      <c r="M826">
        <v>213.4</v>
      </c>
      <c r="N826">
        <v>108</v>
      </c>
      <c r="O826">
        <v>9.6</v>
      </c>
      <c r="P826">
        <v>13</v>
      </c>
      <c r="Q826">
        <v>18</v>
      </c>
      <c r="R826">
        <v>3.51</v>
      </c>
      <c r="S826">
        <v>1</v>
      </c>
      <c r="T826" t="s">
        <v>22</v>
      </c>
    </row>
    <row r="827" spans="1:20">
      <c r="A827" t="s">
        <v>60</v>
      </c>
      <c r="B827">
        <v>92</v>
      </c>
      <c r="C827" t="s">
        <v>28</v>
      </c>
      <c r="D827" t="s">
        <v>22</v>
      </c>
      <c r="E827" t="s">
        <v>22</v>
      </c>
      <c r="F827">
        <v>0</v>
      </c>
      <c r="G827">
        <v>212.4</v>
      </c>
      <c r="H827">
        <v>105</v>
      </c>
      <c r="I827">
        <v>36.11</v>
      </c>
      <c r="J827">
        <v>224.6</v>
      </c>
      <c r="K827">
        <v>118</v>
      </c>
      <c r="L827">
        <v>19.09</v>
      </c>
      <c r="M827">
        <v>221.3</v>
      </c>
      <c r="N827">
        <v>105</v>
      </c>
      <c r="O827">
        <v>9.9600000000000009</v>
      </c>
      <c r="P827">
        <v>9</v>
      </c>
      <c r="Q827">
        <v>4</v>
      </c>
      <c r="R827">
        <v>2.4300000000000002</v>
      </c>
      <c r="S827">
        <v>1</v>
      </c>
      <c r="T827" t="s">
        <v>22</v>
      </c>
    </row>
    <row r="828" spans="1:20">
      <c r="A828" t="s">
        <v>62</v>
      </c>
      <c r="B828">
        <v>77</v>
      </c>
      <c r="C828" t="s">
        <v>21</v>
      </c>
      <c r="D828" t="s">
        <v>22</v>
      </c>
      <c r="E828" t="s">
        <v>22</v>
      </c>
      <c r="F828">
        <v>0</v>
      </c>
      <c r="G828">
        <v>142.30000000000001</v>
      </c>
      <c r="H828">
        <v>112</v>
      </c>
      <c r="I828">
        <v>24.19</v>
      </c>
      <c r="J828">
        <v>306.3</v>
      </c>
      <c r="K828">
        <v>111</v>
      </c>
      <c r="L828">
        <v>26.04</v>
      </c>
      <c r="M828">
        <v>196.5</v>
      </c>
      <c r="N828">
        <v>82</v>
      </c>
      <c r="O828">
        <v>8.84</v>
      </c>
      <c r="P828">
        <v>9.9</v>
      </c>
      <c r="Q828">
        <v>1</v>
      </c>
      <c r="R828">
        <v>2.67</v>
      </c>
      <c r="S828">
        <v>1</v>
      </c>
      <c r="T828" t="s">
        <v>22</v>
      </c>
    </row>
    <row r="829" spans="1:20">
      <c r="A829" t="s">
        <v>36</v>
      </c>
      <c r="B829">
        <v>64</v>
      </c>
      <c r="C829" t="s">
        <v>21</v>
      </c>
      <c r="D829" t="s">
        <v>23</v>
      </c>
      <c r="E829" t="s">
        <v>22</v>
      </c>
      <c r="F829">
        <v>0</v>
      </c>
      <c r="G829">
        <v>346.8</v>
      </c>
      <c r="H829">
        <v>55</v>
      </c>
      <c r="I829">
        <v>58.96</v>
      </c>
      <c r="J829">
        <v>249.5</v>
      </c>
      <c r="K829">
        <v>79</v>
      </c>
      <c r="L829">
        <v>21.21</v>
      </c>
      <c r="M829">
        <v>275.39999999999998</v>
      </c>
      <c r="N829">
        <v>102</v>
      </c>
      <c r="O829">
        <v>12.39</v>
      </c>
      <c r="P829">
        <v>13.3</v>
      </c>
      <c r="Q829">
        <v>9</v>
      </c>
      <c r="R829">
        <v>3.59</v>
      </c>
      <c r="S829">
        <v>1</v>
      </c>
      <c r="T829" t="s">
        <v>23</v>
      </c>
    </row>
    <row r="830" spans="1:20">
      <c r="A830" t="s">
        <v>40</v>
      </c>
      <c r="B830">
        <v>159</v>
      </c>
      <c r="C830" t="s">
        <v>21</v>
      </c>
      <c r="D830" t="s">
        <v>22</v>
      </c>
      <c r="E830" t="s">
        <v>23</v>
      </c>
      <c r="F830">
        <v>15</v>
      </c>
      <c r="G830">
        <v>113.9</v>
      </c>
      <c r="H830">
        <v>102</v>
      </c>
      <c r="I830">
        <v>19.36</v>
      </c>
      <c r="J830">
        <v>145.30000000000001</v>
      </c>
      <c r="K830">
        <v>146</v>
      </c>
      <c r="L830">
        <v>12.35</v>
      </c>
      <c r="M830">
        <v>195.2</v>
      </c>
      <c r="N830">
        <v>137</v>
      </c>
      <c r="O830">
        <v>8.7799999999999994</v>
      </c>
      <c r="P830">
        <v>11.8</v>
      </c>
      <c r="Q830">
        <v>9</v>
      </c>
      <c r="R830">
        <v>3.19</v>
      </c>
      <c r="S830">
        <v>1</v>
      </c>
      <c r="T830" t="s">
        <v>22</v>
      </c>
    </row>
    <row r="831" spans="1:20">
      <c r="A831" t="s">
        <v>70</v>
      </c>
      <c r="B831">
        <v>110</v>
      </c>
      <c r="C831" t="s">
        <v>21</v>
      </c>
      <c r="D831" t="s">
        <v>23</v>
      </c>
      <c r="E831" t="s">
        <v>23</v>
      </c>
      <c r="F831">
        <v>27</v>
      </c>
      <c r="G831">
        <v>267.89999999999998</v>
      </c>
      <c r="H831">
        <v>103</v>
      </c>
      <c r="I831">
        <v>45.54</v>
      </c>
      <c r="J831">
        <v>263.3</v>
      </c>
      <c r="K831">
        <v>74</v>
      </c>
      <c r="L831">
        <v>22.38</v>
      </c>
      <c r="M831">
        <v>178.1</v>
      </c>
      <c r="N831">
        <v>106</v>
      </c>
      <c r="O831">
        <v>8.01</v>
      </c>
      <c r="P831">
        <v>8.3000000000000007</v>
      </c>
      <c r="Q831">
        <v>2</v>
      </c>
      <c r="R831">
        <v>2.2400000000000002</v>
      </c>
      <c r="S831">
        <v>1</v>
      </c>
      <c r="T831" t="s">
        <v>23</v>
      </c>
    </row>
    <row r="832" spans="1:20">
      <c r="A832" t="s">
        <v>62</v>
      </c>
      <c r="B832">
        <v>178</v>
      </c>
      <c r="C832" t="s">
        <v>25</v>
      </c>
      <c r="D832" t="s">
        <v>22</v>
      </c>
      <c r="E832" t="s">
        <v>22</v>
      </c>
      <c r="F832">
        <v>0</v>
      </c>
      <c r="G832">
        <v>275.39999999999998</v>
      </c>
      <c r="H832">
        <v>150</v>
      </c>
      <c r="I832">
        <v>46.82</v>
      </c>
      <c r="J832">
        <v>187.5</v>
      </c>
      <c r="K832">
        <v>62</v>
      </c>
      <c r="L832">
        <v>15.94</v>
      </c>
      <c r="M832">
        <v>147.1</v>
      </c>
      <c r="N832">
        <v>126</v>
      </c>
      <c r="O832">
        <v>6.62</v>
      </c>
      <c r="P832">
        <v>13.6</v>
      </c>
      <c r="Q832">
        <v>3</v>
      </c>
      <c r="R832">
        <v>3.67</v>
      </c>
      <c r="S832">
        <v>1</v>
      </c>
      <c r="T832" t="s">
        <v>22</v>
      </c>
    </row>
    <row r="833" spans="1:20">
      <c r="A833" t="s">
        <v>53</v>
      </c>
      <c r="B833">
        <v>50</v>
      </c>
      <c r="C833" t="s">
        <v>21</v>
      </c>
      <c r="D833" t="s">
        <v>22</v>
      </c>
      <c r="E833" t="s">
        <v>23</v>
      </c>
      <c r="F833">
        <v>35</v>
      </c>
      <c r="G833">
        <v>192.6</v>
      </c>
      <c r="H833">
        <v>97</v>
      </c>
      <c r="I833">
        <v>32.74</v>
      </c>
      <c r="J833">
        <v>135.19999999999999</v>
      </c>
      <c r="K833">
        <v>101</v>
      </c>
      <c r="L833">
        <v>11.49</v>
      </c>
      <c r="M833">
        <v>216.2</v>
      </c>
      <c r="N833">
        <v>101</v>
      </c>
      <c r="O833">
        <v>9.73</v>
      </c>
      <c r="P833">
        <v>7.9</v>
      </c>
      <c r="Q833">
        <v>2</v>
      </c>
      <c r="R833">
        <v>2.13</v>
      </c>
      <c r="S833">
        <v>2</v>
      </c>
      <c r="T833" t="s">
        <v>22</v>
      </c>
    </row>
    <row r="834" spans="1:20">
      <c r="A834" t="s">
        <v>53</v>
      </c>
      <c r="B834">
        <v>45</v>
      </c>
      <c r="C834" t="s">
        <v>28</v>
      </c>
      <c r="D834" t="s">
        <v>22</v>
      </c>
      <c r="E834" t="s">
        <v>23</v>
      </c>
      <c r="F834">
        <v>26</v>
      </c>
      <c r="G834">
        <v>91.7</v>
      </c>
      <c r="H834">
        <v>104</v>
      </c>
      <c r="I834">
        <v>15.59</v>
      </c>
      <c r="J834">
        <v>150.6</v>
      </c>
      <c r="K834">
        <v>119</v>
      </c>
      <c r="L834">
        <v>12.8</v>
      </c>
      <c r="M834">
        <v>63.3</v>
      </c>
      <c r="N834">
        <v>103</v>
      </c>
      <c r="O834">
        <v>2.85</v>
      </c>
      <c r="P834">
        <v>7.7</v>
      </c>
      <c r="Q834">
        <v>5</v>
      </c>
      <c r="R834">
        <v>2.08</v>
      </c>
      <c r="S834">
        <v>1</v>
      </c>
      <c r="T834" t="s">
        <v>22</v>
      </c>
    </row>
    <row r="835" spans="1:20">
      <c r="A835" t="s">
        <v>71</v>
      </c>
      <c r="B835">
        <v>70</v>
      </c>
      <c r="C835" t="s">
        <v>28</v>
      </c>
      <c r="D835" t="s">
        <v>22</v>
      </c>
      <c r="E835" t="s">
        <v>22</v>
      </c>
      <c r="F835">
        <v>0</v>
      </c>
      <c r="G835">
        <v>126.3</v>
      </c>
      <c r="H835">
        <v>99</v>
      </c>
      <c r="I835">
        <v>21.47</v>
      </c>
      <c r="J835">
        <v>141.6</v>
      </c>
      <c r="K835">
        <v>106</v>
      </c>
      <c r="L835">
        <v>12.04</v>
      </c>
      <c r="M835">
        <v>255.9</v>
      </c>
      <c r="N835">
        <v>96</v>
      </c>
      <c r="O835">
        <v>11.52</v>
      </c>
      <c r="P835">
        <v>9.6</v>
      </c>
      <c r="Q835">
        <v>2</v>
      </c>
      <c r="R835">
        <v>2.59</v>
      </c>
      <c r="S835">
        <v>0</v>
      </c>
      <c r="T835" t="s">
        <v>22</v>
      </c>
    </row>
    <row r="836" spans="1:20">
      <c r="A836" t="s">
        <v>62</v>
      </c>
      <c r="B836">
        <v>94</v>
      </c>
      <c r="C836" t="s">
        <v>28</v>
      </c>
      <c r="D836" t="s">
        <v>22</v>
      </c>
      <c r="E836" t="s">
        <v>22</v>
      </c>
      <c r="F836">
        <v>0</v>
      </c>
      <c r="G836">
        <v>190.6</v>
      </c>
      <c r="H836">
        <v>108</v>
      </c>
      <c r="I836">
        <v>32.4</v>
      </c>
      <c r="J836">
        <v>152.30000000000001</v>
      </c>
      <c r="K836">
        <v>95</v>
      </c>
      <c r="L836">
        <v>12.95</v>
      </c>
      <c r="M836">
        <v>144.69999999999999</v>
      </c>
      <c r="N836">
        <v>97</v>
      </c>
      <c r="O836">
        <v>6.51</v>
      </c>
      <c r="P836">
        <v>7.5</v>
      </c>
      <c r="Q836">
        <v>5</v>
      </c>
      <c r="R836">
        <v>2.0299999999999998</v>
      </c>
      <c r="S836">
        <v>1</v>
      </c>
      <c r="T836" t="s">
        <v>22</v>
      </c>
    </row>
    <row r="837" spans="1:20">
      <c r="A837" t="s">
        <v>72</v>
      </c>
      <c r="B837">
        <v>179</v>
      </c>
      <c r="C837" t="s">
        <v>28</v>
      </c>
      <c r="D837" t="s">
        <v>22</v>
      </c>
      <c r="E837" t="s">
        <v>22</v>
      </c>
      <c r="F837">
        <v>0</v>
      </c>
      <c r="G837">
        <v>116.1</v>
      </c>
      <c r="H837">
        <v>101</v>
      </c>
      <c r="I837">
        <v>19.739999999999998</v>
      </c>
      <c r="J837">
        <v>201.8</v>
      </c>
      <c r="K837">
        <v>99</v>
      </c>
      <c r="L837">
        <v>17.149999999999999</v>
      </c>
      <c r="M837">
        <v>181.9</v>
      </c>
      <c r="N837">
        <v>103</v>
      </c>
      <c r="O837">
        <v>8.19</v>
      </c>
      <c r="P837">
        <v>11.6</v>
      </c>
      <c r="Q837">
        <v>5</v>
      </c>
      <c r="R837">
        <v>3.13</v>
      </c>
      <c r="S837">
        <v>0</v>
      </c>
      <c r="T837" t="s">
        <v>22</v>
      </c>
    </row>
    <row r="838" spans="1:20">
      <c r="A838" t="s">
        <v>67</v>
      </c>
      <c r="B838">
        <v>116</v>
      </c>
      <c r="C838" t="s">
        <v>21</v>
      </c>
      <c r="D838" t="s">
        <v>22</v>
      </c>
      <c r="E838" t="s">
        <v>22</v>
      </c>
      <c r="F838">
        <v>0</v>
      </c>
      <c r="G838">
        <v>217.3</v>
      </c>
      <c r="H838">
        <v>91</v>
      </c>
      <c r="I838">
        <v>36.94</v>
      </c>
      <c r="J838">
        <v>216.1</v>
      </c>
      <c r="K838">
        <v>95</v>
      </c>
      <c r="L838">
        <v>18.37</v>
      </c>
      <c r="M838">
        <v>148.1</v>
      </c>
      <c r="N838">
        <v>76</v>
      </c>
      <c r="O838">
        <v>6.66</v>
      </c>
      <c r="P838">
        <v>11.3</v>
      </c>
      <c r="Q838">
        <v>3</v>
      </c>
      <c r="R838">
        <v>3.05</v>
      </c>
      <c r="S838">
        <v>2</v>
      </c>
      <c r="T838" t="s">
        <v>22</v>
      </c>
    </row>
    <row r="839" spans="1:20">
      <c r="A839" t="s">
        <v>75</v>
      </c>
      <c r="B839">
        <v>59</v>
      </c>
      <c r="C839" t="s">
        <v>28</v>
      </c>
      <c r="D839" t="s">
        <v>22</v>
      </c>
      <c r="E839" t="s">
        <v>22</v>
      </c>
      <c r="F839">
        <v>0</v>
      </c>
      <c r="G839">
        <v>179.4</v>
      </c>
      <c r="H839">
        <v>80</v>
      </c>
      <c r="I839">
        <v>30.5</v>
      </c>
      <c r="J839">
        <v>232.5</v>
      </c>
      <c r="K839">
        <v>99</v>
      </c>
      <c r="L839">
        <v>19.760000000000002</v>
      </c>
      <c r="M839">
        <v>175.8</v>
      </c>
      <c r="N839">
        <v>105</v>
      </c>
      <c r="O839">
        <v>7.91</v>
      </c>
      <c r="P839">
        <v>14.7</v>
      </c>
      <c r="Q839">
        <v>3</v>
      </c>
      <c r="R839">
        <v>3.97</v>
      </c>
      <c r="S839">
        <v>0</v>
      </c>
      <c r="T839" t="s">
        <v>22</v>
      </c>
    </row>
    <row r="840" spans="1:20">
      <c r="A840" t="s">
        <v>58</v>
      </c>
      <c r="B840">
        <v>165</v>
      </c>
      <c r="C840" t="s">
        <v>21</v>
      </c>
      <c r="D840" t="s">
        <v>22</v>
      </c>
      <c r="E840" t="s">
        <v>22</v>
      </c>
      <c r="F840">
        <v>0</v>
      </c>
      <c r="G840">
        <v>207.7</v>
      </c>
      <c r="H840">
        <v>109</v>
      </c>
      <c r="I840">
        <v>35.31</v>
      </c>
      <c r="J840">
        <v>164.8</v>
      </c>
      <c r="K840">
        <v>94</v>
      </c>
      <c r="L840">
        <v>14.01</v>
      </c>
      <c r="M840">
        <v>54.5</v>
      </c>
      <c r="N840">
        <v>91</v>
      </c>
      <c r="O840">
        <v>2.4500000000000002</v>
      </c>
      <c r="P840">
        <v>7.9</v>
      </c>
      <c r="Q840">
        <v>3</v>
      </c>
      <c r="R840">
        <v>2.13</v>
      </c>
      <c r="S840">
        <v>0</v>
      </c>
      <c r="T840" t="s">
        <v>22</v>
      </c>
    </row>
    <row r="841" spans="1:20">
      <c r="A841" t="s">
        <v>71</v>
      </c>
      <c r="B841">
        <v>140</v>
      </c>
      <c r="C841" t="s">
        <v>21</v>
      </c>
      <c r="D841" t="s">
        <v>22</v>
      </c>
      <c r="E841" t="s">
        <v>22</v>
      </c>
      <c r="F841">
        <v>0</v>
      </c>
      <c r="G841">
        <v>125.3</v>
      </c>
      <c r="H841">
        <v>84</v>
      </c>
      <c r="I841">
        <v>21.3</v>
      </c>
      <c r="J841">
        <v>167.6</v>
      </c>
      <c r="K841">
        <v>121</v>
      </c>
      <c r="L841">
        <v>14.25</v>
      </c>
      <c r="M841">
        <v>260.60000000000002</v>
      </c>
      <c r="N841">
        <v>94</v>
      </c>
      <c r="O841">
        <v>11.73</v>
      </c>
      <c r="P841">
        <v>8.4</v>
      </c>
      <c r="Q841">
        <v>4</v>
      </c>
      <c r="R841">
        <v>2.27</v>
      </c>
      <c r="S841">
        <v>1</v>
      </c>
      <c r="T841" t="s">
        <v>22</v>
      </c>
    </row>
    <row r="842" spans="1:20">
      <c r="A842" t="s">
        <v>64</v>
      </c>
      <c r="B842">
        <v>93</v>
      </c>
      <c r="C842" t="s">
        <v>25</v>
      </c>
      <c r="D842" t="s">
        <v>22</v>
      </c>
      <c r="E842" t="s">
        <v>23</v>
      </c>
      <c r="F842">
        <v>32</v>
      </c>
      <c r="G842">
        <v>138.1</v>
      </c>
      <c r="H842">
        <v>91</v>
      </c>
      <c r="I842">
        <v>23.48</v>
      </c>
      <c r="J842">
        <v>167.3</v>
      </c>
      <c r="K842">
        <v>72</v>
      </c>
      <c r="L842">
        <v>14.22</v>
      </c>
      <c r="M842">
        <v>238.9</v>
      </c>
      <c r="N842">
        <v>115</v>
      </c>
      <c r="O842">
        <v>10.75</v>
      </c>
      <c r="P842">
        <v>6.8</v>
      </c>
      <c r="Q842">
        <v>3</v>
      </c>
      <c r="R842">
        <v>1.84</v>
      </c>
      <c r="S842">
        <v>2</v>
      </c>
      <c r="T842" t="s">
        <v>22</v>
      </c>
    </row>
    <row r="843" spans="1:20">
      <c r="A843" t="s">
        <v>26</v>
      </c>
      <c r="B843">
        <v>52</v>
      </c>
      <c r="C843" t="s">
        <v>28</v>
      </c>
      <c r="D843" t="s">
        <v>22</v>
      </c>
      <c r="E843" t="s">
        <v>23</v>
      </c>
      <c r="F843">
        <v>38</v>
      </c>
      <c r="G843">
        <v>169.3</v>
      </c>
      <c r="H843">
        <v>88</v>
      </c>
      <c r="I843">
        <v>28.78</v>
      </c>
      <c r="J843">
        <v>225.9</v>
      </c>
      <c r="K843">
        <v>97</v>
      </c>
      <c r="L843">
        <v>19.2</v>
      </c>
      <c r="M843">
        <v>172</v>
      </c>
      <c r="N843">
        <v>86</v>
      </c>
      <c r="O843">
        <v>7.74</v>
      </c>
      <c r="P843">
        <v>8.1999999999999993</v>
      </c>
      <c r="Q843">
        <v>3</v>
      </c>
      <c r="R843">
        <v>2.21</v>
      </c>
      <c r="S843">
        <v>0</v>
      </c>
      <c r="T843" t="s">
        <v>22</v>
      </c>
    </row>
    <row r="844" spans="1:20">
      <c r="A844" t="s">
        <v>54</v>
      </c>
      <c r="B844">
        <v>64</v>
      </c>
      <c r="C844" t="s">
        <v>21</v>
      </c>
      <c r="D844" t="s">
        <v>22</v>
      </c>
      <c r="E844" t="s">
        <v>23</v>
      </c>
      <c r="F844">
        <v>27</v>
      </c>
      <c r="G844">
        <v>201.3</v>
      </c>
      <c r="H844">
        <v>101</v>
      </c>
      <c r="I844">
        <v>34.22</v>
      </c>
      <c r="J844">
        <v>143.80000000000001</v>
      </c>
      <c r="K844">
        <v>89</v>
      </c>
      <c r="L844">
        <v>12.22</v>
      </c>
      <c r="M844">
        <v>150.19999999999999</v>
      </c>
      <c r="N844">
        <v>127</v>
      </c>
      <c r="O844">
        <v>6.76</v>
      </c>
      <c r="P844">
        <v>12.3</v>
      </c>
      <c r="Q844">
        <v>3</v>
      </c>
      <c r="R844">
        <v>3.32</v>
      </c>
      <c r="S844">
        <v>1</v>
      </c>
      <c r="T844" t="s">
        <v>22</v>
      </c>
    </row>
    <row r="845" spans="1:20">
      <c r="A845" t="s">
        <v>52</v>
      </c>
      <c r="B845">
        <v>48</v>
      </c>
      <c r="C845" t="s">
        <v>21</v>
      </c>
      <c r="D845" t="s">
        <v>22</v>
      </c>
      <c r="E845" t="s">
        <v>22</v>
      </c>
      <c r="F845">
        <v>0</v>
      </c>
      <c r="G845">
        <v>190.4</v>
      </c>
      <c r="H845">
        <v>92</v>
      </c>
      <c r="I845">
        <v>32.369999999999997</v>
      </c>
      <c r="J845">
        <v>317.5</v>
      </c>
      <c r="K845">
        <v>85</v>
      </c>
      <c r="L845">
        <v>26.99</v>
      </c>
      <c r="M845">
        <v>133.4</v>
      </c>
      <c r="N845">
        <v>113</v>
      </c>
      <c r="O845">
        <v>6</v>
      </c>
      <c r="P845">
        <v>8.3000000000000007</v>
      </c>
      <c r="Q845">
        <v>4</v>
      </c>
      <c r="R845">
        <v>2.2400000000000002</v>
      </c>
      <c r="S845">
        <v>2</v>
      </c>
      <c r="T845" t="s">
        <v>22</v>
      </c>
    </row>
    <row r="846" spans="1:20">
      <c r="A846" t="s">
        <v>36</v>
      </c>
      <c r="B846">
        <v>181</v>
      </c>
      <c r="C846" t="s">
        <v>25</v>
      </c>
      <c r="D846" t="s">
        <v>22</v>
      </c>
      <c r="E846" t="s">
        <v>22</v>
      </c>
      <c r="F846">
        <v>0</v>
      </c>
      <c r="G846">
        <v>143.30000000000001</v>
      </c>
      <c r="H846">
        <v>91</v>
      </c>
      <c r="I846">
        <v>24.36</v>
      </c>
      <c r="J846">
        <v>195.5</v>
      </c>
      <c r="K846">
        <v>58</v>
      </c>
      <c r="L846">
        <v>16.62</v>
      </c>
      <c r="M846">
        <v>223.3</v>
      </c>
      <c r="N846">
        <v>95</v>
      </c>
      <c r="O846">
        <v>10.050000000000001</v>
      </c>
      <c r="P846">
        <v>6</v>
      </c>
      <c r="Q846">
        <v>7</v>
      </c>
      <c r="R846">
        <v>1.62</v>
      </c>
      <c r="S846">
        <v>1</v>
      </c>
      <c r="T846" t="s">
        <v>22</v>
      </c>
    </row>
    <row r="847" spans="1:20">
      <c r="A847" t="s">
        <v>29</v>
      </c>
      <c r="B847">
        <v>168</v>
      </c>
      <c r="C847" t="s">
        <v>21</v>
      </c>
      <c r="D847" t="s">
        <v>22</v>
      </c>
      <c r="E847" t="s">
        <v>23</v>
      </c>
      <c r="F847">
        <v>42</v>
      </c>
      <c r="G847">
        <v>97.4</v>
      </c>
      <c r="H847">
        <v>57</v>
      </c>
      <c r="I847">
        <v>16.559999999999999</v>
      </c>
      <c r="J847">
        <v>203.6</v>
      </c>
      <c r="K847">
        <v>98</v>
      </c>
      <c r="L847">
        <v>17.309999999999999</v>
      </c>
      <c r="M847">
        <v>173.9</v>
      </c>
      <c r="N847">
        <v>124</v>
      </c>
      <c r="O847">
        <v>7.83</v>
      </c>
      <c r="P847">
        <v>11.4</v>
      </c>
      <c r="Q847">
        <v>2</v>
      </c>
      <c r="R847">
        <v>3.08</v>
      </c>
      <c r="S847">
        <v>2</v>
      </c>
      <c r="T847" t="s">
        <v>22</v>
      </c>
    </row>
    <row r="848" spans="1:20">
      <c r="A848" t="s">
        <v>40</v>
      </c>
      <c r="B848">
        <v>155</v>
      </c>
      <c r="C848" t="s">
        <v>21</v>
      </c>
      <c r="D848" t="s">
        <v>22</v>
      </c>
      <c r="E848" t="s">
        <v>22</v>
      </c>
      <c r="F848">
        <v>0</v>
      </c>
      <c r="G848">
        <v>181.4</v>
      </c>
      <c r="H848">
        <v>111</v>
      </c>
      <c r="I848">
        <v>30.84</v>
      </c>
      <c r="J848">
        <v>167.7</v>
      </c>
      <c r="K848">
        <v>92</v>
      </c>
      <c r="L848">
        <v>14.25</v>
      </c>
      <c r="M848">
        <v>168.5</v>
      </c>
      <c r="N848">
        <v>122</v>
      </c>
      <c r="O848">
        <v>7.58</v>
      </c>
      <c r="P848">
        <v>11.3</v>
      </c>
      <c r="Q848">
        <v>3</v>
      </c>
      <c r="R848">
        <v>3.05</v>
      </c>
      <c r="S848">
        <v>3</v>
      </c>
      <c r="T848" t="s">
        <v>22</v>
      </c>
    </row>
    <row r="849" spans="1:20">
      <c r="A849" t="s">
        <v>75</v>
      </c>
      <c r="B849">
        <v>105</v>
      </c>
      <c r="C849" t="s">
        <v>28</v>
      </c>
      <c r="D849" t="s">
        <v>22</v>
      </c>
      <c r="E849" t="s">
        <v>22</v>
      </c>
      <c r="F849">
        <v>0</v>
      </c>
      <c r="G849">
        <v>246.4</v>
      </c>
      <c r="H849">
        <v>83</v>
      </c>
      <c r="I849">
        <v>41.89</v>
      </c>
      <c r="J849">
        <v>256.2</v>
      </c>
      <c r="K849">
        <v>101</v>
      </c>
      <c r="L849">
        <v>21.78</v>
      </c>
      <c r="M849">
        <v>169</v>
      </c>
      <c r="N849">
        <v>151</v>
      </c>
      <c r="O849">
        <v>7.61</v>
      </c>
      <c r="P849">
        <v>3.8</v>
      </c>
      <c r="Q849">
        <v>4</v>
      </c>
      <c r="R849">
        <v>1.03</v>
      </c>
      <c r="S849">
        <v>0</v>
      </c>
      <c r="T849" t="s">
        <v>22</v>
      </c>
    </row>
    <row r="850" spans="1:20">
      <c r="A850" t="s">
        <v>75</v>
      </c>
      <c r="B850">
        <v>182</v>
      </c>
      <c r="C850" t="s">
        <v>21</v>
      </c>
      <c r="D850" t="s">
        <v>22</v>
      </c>
      <c r="E850" t="s">
        <v>22</v>
      </c>
      <c r="F850">
        <v>0</v>
      </c>
      <c r="G850">
        <v>104.9</v>
      </c>
      <c r="H850">
        <v>111</v>
      </c>
      <c r="I850">
        <v>17.829999999999998</v>
      </c>
      <c r="J850">
        <v>198.5</v>
      </c>
      <c r="K850">
        <v>120</v>
      </c>
      <c r="L850">
        <v>16.87</v>
      </c>
      <c r="M850">
        <v>258.2</v>
      </c>
      <c r="N850">
        <v>91</v>
      </c>
      <c r="O850">
        <v>11.62</v>
      </c>
      <c r="P850">
        <v>8</v>
      </c>
      <c r="Q850">
        <v>5</v>
      </c>
      <c r="R850">
        <v>2.16</v>
      </c>
      <c r="S850">
        <v>2</v>
      </c>
      <c r="T850" t="s">
        <v>22</v>
      </c>
    </row>
    <row r="851" spans="1:20">
      <c r="A851" t="s">
        <v>36</v>
      </c>
      <c r="B851">
        <v>104</v>
      </c>
      <c r="C851" t="s">
        <v>21</v>
      </c>
      <c r="D851" t="s">
        <v>22</v>
      </c>
      <c r="E851" t="s">
        <v>22</v>
      </c>
      <c r="F851">
        <v>0</v>
      </c>
      <c r="G851">
        <v>156.19999999999999</v>
      </c>
      <c r="H851">
        <v>93</v>
      </c>
      <c r="I851">
        <v>26.55</v>
      </c>
      <c r="J851">
        <v>193</v>
      </c>
      <c r="K851">
        <v>54</v>
      </c>
      <c r="L851">
        <v>16.41</v>
      </c>
      <c r="M851">
        <v>222.7</v>
      </c>
      <c r="N851">
        <v>94</v>
      </c>
      <c r="O851">
        <v>10.02</v>
      </c>
      <c r="P851">
        <v>13.1</v>
      </c>
      <c r="Q851">
        <v>5</v>
      </c>
      <c r="R851">
        <v>3.54</v>
      </c>
      <c r="S851">
        <v>1</v>
      </c>
      <c r="T851" t="s">
        <v>22</v>
      </c>
    </row>
    <row r="852" spans="1:20">
      <c r="A852" t="s">
        <v>20</v>
      </c>
      <c r="B852">
        <v>102</v>
      </c>
      <c r="C852" t="s">
        <v>21</v>
      </c>
      <c r="D852" t="s">
        <v>22</v>
      </c>
      <c r="E852" t="s">
        <v>22</v>
      </c>
      <c r="F852">
        <v>0</v>
      </c>
      <c r="G852">
        <v>114.8</v>
      </c>
      <c r="H852">
        <v>125</v>
      </c>
      <c r="I852">
        <v>19.52</v>
      </c>
      <c r="J852">
        <v>81.900000000000006</v>
      </c>
      <c r="K852">
        <v>126</v>
      </c>
      <c r="L852">
        <v>6.96</v>
      </c>
      <c r="M852">
        <v>304.3</v>
      </c>
      <c r="N852">
        <v>101</v>
      </c>
      <c r="O852">
        <v>13.69</v>
      </c>
      <c r="P852">
        <v>12</v>
      </c>
      <c r="Q852">
        <v>4</v>
      </c>
      <c r="R852">
        <v>3.24</v>
      </c>
      <c r="S852">
        <v>0</v>
      </c>
      <c r="T852" t="s">
        <v>22</v>
      </c>
    </row>
    <row r="853" spans="1:20">
      <c r="A853" t="s">
        <v>68</v>
      </c>
      <c r="B853">
        <v>122</v>
      </c>
      <c r="C853" t="s">
        <v>21</v>
      </c>
      <c r="D853" t="s">
        <v>22</v>
      </c>
      <c r="E853" t="s">
        <v>22</v>
      </c>
      <c r="F853">
        <v>0</v>
      </c>
      <c r="G853">
        <v>232.5</v>
      </c>
      <c r="H853">
        <v>96</v>
      </c>
      <c r="I853">
        <v>39.53</v>
      </c>
      <c r="J853">
        <v>205.5</v>
      </c>
      <c r="K853">
        <v>120</v>
      </c>
      <c r="L853">
        <v>17.47</v>
      </c>
      <c r="M853">
        <v>213.7</v>
      </c>
      <c r="N853">
        <v>91</v>
      </c>
      <c r="O853">
        <v>9.6199999999999992</v>
      </c>
      <c r="P853">
        <v>11.9</v>
      </c>
      <c r="Q853">
        <v>2</v>
      </c>
      <c r="R853">
        <v>3.21</v>
      </c>
      <c r="S853">
        <v>0</v>
      </c>
      <c r="T853" t="s">
        <v>22</v>
      </c>
    </row>
    <row r="854" spans="1:20">
      <c r="A854" t="s">
        <v>43</v>
      </c>
      <c r="B854">
        <v>41</v>
      </c>
      <c r="C854" t="s">
        <v>21</v>
      </c>
      <c r="D854" t="s">
        <v>22</v>
      </c>
      <c r="E854" t="s">
        <v>22</v>
      </c>
      <c r="F854">
        <v>0</v>
      </c>
      <c r="G854">
        <v>143.6</v>
      </c>
      <c r="H854">
        <v>117</v>
      </c>
      <c r="I854">
        <v>24.41</v>
      </c>
      <c r="J854">
        <v>152.4</v>
      </c>
      <c r="K854">
        <v>108</v>
      </c>
      <c r="L854">
        <v>12.95</v>
      </c>
      <c r="M854">
        <v>194.4</v>
      </c>
      <c r="N854">
        <v>110</v>
      </c>
      <c r="O854">
        <v>8.75</v>
      </c>
      <c r="P854">
        <v>8.6</v>
      </c>
      <c r="Q854">
        <v>3</v>
      </c>
      <c r="R854">
        <v>2.3199999999999998</v>
      </c>
      <c r="S854">
        <v>1</v>
      </c>
      <c r="T854" t="s">
        <v>22</v>
      </c>
    </row>
    <row r="855" spans="1:20">
      <c r="A855" t="s">
        <v>48</v>
      </c>
      <c r="B855">
        <v>132</v>
      </c>
      <c r="C855" t="s">
        <v>21</v>
      </c>
      <c r="D855" t="s">
        <v>22</v>
      </c>
      <c r="E855" t="s">
        <v>22</v>
      </c>
      <c r="F855">
        <v>0</v>
      </c>
      <c r="G855">
        <v>176.7</v>
      </c>
      <c r="H855">
        <v>132</v>
      </c>
      <c r="I855">
        <v>30.04</v>
      </c>
      <c r="J855">
        <v>244.1</v>
      </c>
      <c r="K855">
        <v>80</v>
      </c>
      <c r="L855">
        <v>20.75</v>
      </c>
      <c r="M855">
        <v>176.3</v>
      </c>
      <c r="N855">
        <v>120</v>
      </c>
      <c r="O855">
        <v>7.93</v>
      </c>
      <c r="P855">
        <v>9.1</v>
      </c>
      <c r="Q855">
        <v>4</v>
      </c>
      <c r="R855">
        <v>2.46</v>
      </c>
      <c r="S855">
        <v>2</v>
      </c>
      <c r="T855" t="s">
        <v>22</v>
      </c>
    </row>
    <row r="856" spans="1:20">
      <c r="A856" t="s">
        <v>44</v>
      </c>
      <c r="B856">
        <v>76</v>
      </c>
      <c r="C856" t="s">
        <v>21</v>
      </c>
      <c r="D856" t="s">
        <v>22</v>
      </c>
      <c r="E856" t="s">
        <v>22</v>
      </c>
      <c r="F856">
        <v>0</v>
      </c>
      <c r="G856">
        <v>263.39999999999998</v>
      </c>
      <c r="H856">
        <v>148</v>
      </c>
      <c r="I856">
        <v>44.78</v>
      </c>
      <c r="J856">
        <v>230.3</v>
      </c>
      <c r="K856">
        <v>69</v>
      </c>
      <c r="L856">
        <v>19.579999999999998</v>
      </c>
      <c r="M856">
        <v>170.6</v>
      </c>
      <c r="N856">
        <v>101</v>
      </c>
      <c r="O856">
        <v>7.68</v>
      </c>
      <c r="P856">
        <v>11.4</v>
      </c>
      <c r="Q856">
        <v>5</v>
      </c>
      <c r="R856">
        <v>3.08</v>
      </c>
      <c r="S856">
        <v>1</v>
      </c>
      <c r="T856" t="s">
        <v>23</v>
      </c>
    </row>
    <row r="857" spans="1:20">
      <c r="A857" t="s">
        <v>31</v>
      </c>
      <c r="B857">
        <v>13</v>
      </c>
      <c r="C857" t="s">
        <v>21</v>
      </c>
      <c r="D857" t="s">
        <v>22</v>
      </c>
      <c r="E857" t="s">
        <v>22</v>
      </c>
      <c r="F857">
        <v>0</v>
      </c>
      <c r="G857">
        <v>146.4</v>
      </c>
      <c r="H857">
        <v>74</v>
      </c>
      <c r="I857">
        <v>24.89</v>
      </c>
      <c r="J857">
        <v>148.5</v>
      </c>
      <c r="K857">
        <v>92</v>
      </c>
      <c r="L857">
        <v>12.62</v>
      </c>
      <c r="M857">
        <v>216.7</v>
      </c>
      <c r="N857">
        <v>96</v>
      </c>
      <c r="O857">
        <v>9.75</v>
      </c>
      <c r="P857">
        <v>11.3</v>
      </c>
      <c r="Q857">
        <v>3</v>
      </c>
      <c r="R857">
        <v>3.05</v>
      </c>
      <c r="S857">
        <v>1</v>
      </c>
      <c r="T857" t="s">
        <v>22</v>
      </c>
    </row>
    <row r="858" spans="1:20">
      <c r="A858" t="s">
        <v>45</v>
      </c>
      <c r="B858">
        <v>115</v>
      </c>
      <c r="C858" t="s">
        <v>21</v>
      </c>
      <c r="D858" t="s">
        <v>22</v>
      </c>
      <c r="E858" t="s">
        <v>23</v>
      </c>
      <c r="F858">
        <v>33</v>
      </c>
      <c r="G858">
        <v>145</v>
      </c>
      <c r="H858">
        <v>72</v>
      </c>
      <c r="I858">
        <v>24.65</v>
      </c>
      <c r="J858">
        <v>194.5</v>
      </c>
      <c r="K858">
        <v>157</v>
      </c>
      <c r="L858">
        <v>16.53</v>
      </c>
      <c r="M858">
        <v>242.3</v>
      </c>
      <c r="N858">
        <v>138</v>
      </c>
      <c r="O858">
        <v>10.9</v>
      </c>
      <c r="P858">
        <v>14.2</v>
      </c>
      <c r="Q858">
        <v>3</v>
      </c>
      <c r="R858">
        <v>3.83</v>
      </c>
      <c r="S858">
        <v>2</v>
      </c>
      <c r="T858" t="s">
        <v>22</v>
      </c>
    </row>
    <row r="859" spans="1:20">
      <c r="A859" t="s">
        <v>31</v>
      </c>
      <c r="B859">
        <v>67</v>
      </c>
      <c r="C859" t="s">
        <v>25</v>
      </c>
      <c r="D859" t="s">
        <v>22</v>
      </c>
      <c r="E859" t="s">
        <v>22</v>
      </c>
      <c r="F859">
        <v>0</v>
      </c>
      <c r="G859">
        <v>167.8</v>
      </c>
      <c r="H859">
        <v>91</v>
      </c>
      <c r="I859">
        <v>28.53</v>
      </c>
      <c r="J859">
        <v>167.7</v>
      </c>
      <c r="K859">
        <v>69</v>
      </c>
      <c r="L859">
        <v>14.25</v>
      </c>
      <c r="M859">
        <v>110.3</v>
      </c>
      <c r="N859">
        <v>71</v>
      </c>
      <c r="O859">
        <v>4.96</v>
      </c>
      <c r="P859">
        <v>8.4</v>
      </c>
      <c r="Q859">
        <v>12</v>
      </c>
      <c r="R859">
        <v>2.27</v>
      </c>
      <c r="S859">
        <v>1</v>
      </c>
      <c r="T859" t="s">
        <v>22</v>
      </c>
    </row>
    <row r="860" spans="1:20">
      <c r="A860" t="s">
        <v>50</v>
      </c>
      <c r="B860">
        <v>100</v>
      </c>
      <c r="C860" t="s">
        <v>28</v>
      </c>
      <c r="D860" t="s">
        <v>22</v>
      </c>
      <c r="E860" t="s">
        <v>22</v>
      </c>
      <c r="F860">
        <v>0</v>
      </c>
      <c r="G860">
        <v>142.5</v>
      </c>
      <c r="H860">
        <v>87</v>
      </c>
      <c r="I860">
        <v>24.23</v>
      </c>
      <c r="J860">
        <v>195.7</v>
      </c>
      <c r="K860">
        <v>88</v>
      </c>
      <c r="L860">
        <v>16.63</v>
      </c>
      <c r="M860">
        <v>122.1</v>
      </c>
      <c r="N860">
        <v>117</v>
      </c>
      <c r="O860">
        <v>5.49</v>
      </c>
      <c r="P860">
        <v>7.8</v>
      </c>
      <c r="Q860">
        <v>8</v>
      </c>
      <c r="R860">
        <v>2.11</v>
      </c>
      <c r="S860">
        <v>2</v>
      </c>
      <c r="T860" t="s">
        <v>22</v>
      </c>
    </row>
    <row r="861" spans="1:20">
      <c r="A861" t="s">
        <v>47</v>
      </c>
      <c r="B861">
        <v>146</v>
      </c>
      <c r="C861" t="s">
        <v>28</v>
      </c>
      <c r="D861" t="s">
        <v>23</v>
      </c>
      <c r="E861" t="s">
        <v>22</v>
      </c>
      <c r="F861">
        <v>0</v>
      </c>
      <c r="G861">
        <v>133</v>
      </c>
      <c r="H861">
        <v>65</v>
      </c>
      <c r="I861">
        <v>22.61</v>
      </c>
      <c r="J861">
        <v>262.8</v>
      </c>
      <c r="K861">
        <v>93</v>
      </c>
      <c r="L861">
        <v>22.34</v>
      </c>
      <c r="M861">
        <v>214.3</v>
      </c>
      <c r="N861">
        <v>128</v>
      </c>
      <c r="O861">
        <v>9.64</v>
      </c>
      <c r="P861">
        <v>11.2</v>
      </c>
      <c r="Q861">
        <v>3</v>
      </c>
      <c r="R861">
        <v>3.02</v>
      </c>
      <c r="S861">
        <v>1</v>
      </c>
      <c r="T861" t="s">
        <v>22</v>
      </c>
    </row>
    <row r="862" spans="1:20">
      <c r="A862" t="s">
        <v>63</v>
      </c>
      <c r="B862">
        <v>148</v>
      </c>
      <c r="C862" t="s">
        <v>21</v>
      </c>
      <c r="D862" t="s">
        <v>22</v>
      </c>
      <c r="E862" t="s">
        <v>23</v>
      </c>
      <c r="F862">
        <v>11</v>
      </c>
      <c r="G862">
        <v>252.9</v>
      </c>
      <c r="H862">
        <v>129</v>
      </c>
      <c r="I862">
        <v>42.99</v>
      </c>
      <c r="J862">
        <v>284.3</v>
      </c>
      <c r="K862">
        <v>88</v>
      </c>
      <c r="L862">
        <v>24.17</v>
      </c>
      <c r="M862">
        <v>262.8</v>
      </c>
      <c r="N862">
        <v>99</v>
      </c>
      <c r="O862">
        <v>11.83</v>
      </c>
      <c r="P862">
        <v>12.3</v>
      </c>
      <c r="Q862">
        <v>1</v>
      </c>
      <c r="R862">
        <v>3.32</v>
      </c>
      <c r="S862">
        <v>1</v>
      </c>
      <c r="T862" t="s">
        <v>22</v>
      </c>
    </row>
    <row r="863" spans="1:20">
      <c r="A863" t="s">
        <v>68</v>
      </c>
      <c r="B863">
        <v>67</v>
      </c>
      <c r="C863" t="s">
        <v>21</v>
      </c>
      <c r="D863" t="s">
        <v>22</v>
      </c>
      <c r="E863" t="s">
        <v>23</v>
      </c>
      <c r="F863">
        <v>28</v>
      </c>
      <c r="G863">
        <v>95</v>
      </c>
      <c r="H863">
        <v>94</v>
      </c>
      <c r="I863">
        <v>16.149999999999999</v>
      </c>
      <c r="J863">
        <v>291.2</v>
      </c>
      <c r="K863">
        <v>73</v>
      </c>
      <c r="L863">
        <v>24.75</v>
      </c>
      <c r="M863">
        <v>159.6</v>
      </c>
      <c r="N863">
        <v>114</v>
      </c>
      <c r="O863">
        <v>7.18</v>
      </c>
      <c r="P863">
        <v>10</v>
      </c>
      <c r="Q863">
        <v>2</v>
      </c>
      <c r="R863">
        <v>2.7</v>
      </c>
      <c r="S863">
        <v>2</v>
      </c>
      <c r="T863" t="s">
        <v>22</v>
      </c>
    </row>
    <row r="864" spans="1:20">
      <c r="A864" t="s">
        <v>55</v>
      </c>
      <c r="B864">
        <v>161</v>
      </c>
      <c r="C864" t="s">
        <v>28</v>
      </c>
      <c r="D864" t="s">
        <v>23</v>
      </c>
      <c r="E864" t="s">
        <v>22</v>
      </c>
      <c r="F864">
        <v>0</v>
      </c>
      <c r="G864">
        <v>194.2</v>
      </c>
      <c r="H864">
        <v>106</v>
      </c>
      <c r="I864">
        <v>33.01</v>
      </c>
      <c r="J864">
        <v>249.4</v>
      </c>
      <c r="K864">
        <v>105</v>
      </c>
      <c r="L864">
        <v>21.2</v>
      </c>
      <c r="M864">
        <v>254.9</v>
      </c>
      <c r="N864">
        <v>129</v>
      </c>
      <c r="O864">
        <v>11.47</v>
      </c>
      <c r="P864">
        <v>12.9</v>
      </c>
      <c r="Q864">
        <v>1</v>
      </c>
      <c r="R864">
        <v>3.48</v>
      </c>
      <c r="S864">
        <v>1</v>
      </c>
      <c r="T864" t="s">
        <v>23</v>
      </c>
    </row>
    <row r="865" spans="1:20">
      <c r="A865" t="s">
        <v>70</v>
      </c>
      <c r="B865">
        <v>70</v>
      </c>
      <c r="C865" t="s">
        <v>21</v>
      </c>
      <c r="D865" t="s">
        <v>22</v>
      </c>
      <c r="E865" t="s">
        <v>22</v>
      </c>
      <c r="F865">
        <v>0</v>
      </c>
      <c r="G865">
        <v>222.8</v>
      </c>
      <c r="H865">
        <v>114</v>
      </c>
      <c r="I865">
        <v>37.880000000000003</v>
      </c>
      <c r="J865">
        <v>215.9</v>
      </c>
      <c r="K865">
        <v>113</v>
      </c>
      <c r="L865">
        <v>18.350000000000001</v>
      </c>
      <c r="M865">
        <v>223.5</v>
      </c>
      <c r="N865">
        <v>122</v>
      </c>
      <c r="O865">
        <v>10.06</v>
      </c>
      <c r="P865">
        <v>0</v>
      </c>
      <c r="Q865">
        <v>0</v>
      </c>
      <c r="R865">
        <v>0</v>
      </c>
      <c r="S865">
        <v>1</v>
      </c>
      <c r="T865" t="s">
        <v>22</v>
      </c>
    </row>
    <row r="866" spans="1:20">
      <c r="A866" t="s">
        <v>38</v>
      </c>
      <c r="B866">
        <v>99</v>
      </c>
      <c r="C866" t="s">
        <v>21</v>
      </c>
      <c r="D866" t="s">
        <v>22</v>
      </c>
      <c r="E866" t="s">
        <v>23</v>
      </c>
      <c r="F866">
        <v>42</v>
      </c>
      <c r="G866">
        <v>216</v>
      </c>
      <c r="H866">
        <v>125</v>
      </c>
      <c r="I866">
        <v>36.72</v>
      </c>
      <c r="J866">
        <v>232.3</v>
      </c>
      <c r="K866">
        <v>104</v>
      </c>
      <c r="L866">
        <v>19.75</v>
      </c>
      <c r="M866">
        <v>215.5</v>
      </c>
      <c r="N866">
        <v>100</v>
      </c>
      <c r="O866">
        <v>9.6999999999999993</v>
      </c>
      <c r="P866">
        <v>9.3000000000000007</v>
      </c>
      <c r="Q866">
        <v>4</v>
      </c>
      <c r="R866">
        <v>2.5099999999999998</v>
      </c>
      <c r="S866">
        <v>2</v>
      </c>
      <c r="T866" t="s">
        <v>23</v>
      </c>
    </row>
    <row r="867" spans="1:20">
      <c r="A867" t="s">
        <v>55</v>
      </c>
      <c r="B867">
        <v>87</v>
      </c>
      <c r="C867" t="s">
        <v>21</v>
      </c>
      <c r="D867" t="s">
        <v>22</v>
      </c>
      <c r="E867" t="s">
        <v>22</v>
      </c>
      <c r="F867">
        <v>0</v>
      </c>
      <c r="G867">
        <v>146.30000000000001</v>
      </c>
      <c r="H867">
        <v>108</v>
      </c>
      <c r="I867">
        <v>24.87</v>
      </c>
      <c r="J867">
        <v>171.8</v>
      </c>
      <c r="K867">
        <v>102</v>
      </c>
      <c r="L867">
        <v>14.6</v>
      </c>
      <c r="M867">
        <v>167.5</v>
      </c>
      <c r="N867">
        <v>66</v>
      </c>
      <c r="O867">
        <v>7.54</v>
      </c>
      <c r="P867">
        <v>5.3</v>
      </c>
      <c r="Q867">
        <v>9</v>
      </c>
      <c r="R867">
        <v>1.43</v>
      </c>
      <c r="S867">
        <v>1</v>
      </c>
      <c r="T867" t="s">
        <v>22</v>
      </c>
    </row>
    <row r="868" spans="1:20">
      <c r="A868" t="s">
        <v>54</v>
      </c>
      <c r="B868">
        <v>131</v>
      </c>
      <c r="C868" t="s">
        <v>25</v>
      </c>
      <c r="D868" t="s">
        <v>22</v>
      </c>
      <c r="E868" t="s">
        <v>22</v>
      </c>
      <c r="F868">
        <v>0</v>
      </c>
      <c r="G868">
        <v>94.4</v>
      </c>
      <c r="H868">
        <v>80</v>
      </c>
      <c r="I868">
        <v>16.05</v>
      </c>
      <c r="J868">
        <v>215.1</v>
      </c>
      <c r="K868">
        <v>101</v>
      </c>
      <c r="L868">
        <v>18.28</v>
      </c>
      <c r="M868">
        <v>179.7</v>
      </c>
      <c r="N868">
        <v>108</v>
      </c>
      <c r="O868">
        <v>8.09</v>
      </c>
      <c r="P868">
        <v>13.1</v>
      </c>
      <c r="Q868">
        <v>9</v>
      </c>
      <c r="R868">
        <v>3.54</v>
      </c>
      <c r="S868">
        <v>2</v>
      </c>
      <c r="T868" t="s">
        <v>22</v>
      </c>
    </row>
    <row r="869" spans="1:20">
      <c r="A869" t="s">
        <v>64</v>
      </c>
      <c r="B869">
        <v>119</v>
      </c>
      <c r="C869" t="s">
        <v>28</v>
      </c>
      <c r="D869" t="s">
        <v>22</v>
      </c>
      <c r="E869" t="s">
        <v>22</v>
      </c>
      <c r="F869">
        <v>0</v>
      </c>
      <c r="G869">
        <v>190.4</v>
      </c>
      <c r="H869">
        <v>74</v>
      </c>
      <c r="I869">
        <v>32.369999999999997</v>
      </c>
      <c r="J869">
        <v>215.6</v>
      </c>
      <c r="K869">
        <v>113</v>
      </c>
      <c r="L869">
        <v>18.329999999999998</v>
      </c>
      <c r="M869">
        <v>161.19999999999999</v>
      </c>
      <c r="N869">
        <v>111</v>
      </c>
      <c r="O869">
        <v>7.25</v>
      </c>
      <c r="P869">
        <v>10</v>
      </c>
      <c r="Q869">
        <v>1</v>
      </c>
      <c r="R869">
        <v>2.7</v>
      </c>
      <c r="S869">
        <v>2</v>
      </c>
      <c r="T869" t="s">
        <v>22</v>
      </c>
    </row>
    <row r="870" spans="1:20">
      <c r="A870" t="s">
        <v>29</v>
      </c>
      <c r="B870">
        <v>119</v>
      </c>
      <c r="C870" t="s">
        <v>25</v>
      </c>
      <c r="D870" t="s">
        <v>22</v>
      </c>
      <c r="E870" t="s">
        <v>23</v>
      </c>
      <c r="F870">
        <v>32</v>
      </c>
      <c r="G870">
        <v>142.6</v>
      </c>
      <c r="H870">
        <v>77</v>
      </c>
      <c r="I870">
        <v>24.24</v>
      </c>
      <c r="J870">
        <v>208.2</v>
      </c>
      <c r="K870">
        <v>126</v>
      </c>
      <c r="L870">
        <v>17.7</v>
      </c>
      <c r="M870">
        <v>171</v>
      </c>
      <c r="N870">
        <v>102</v>
      </c>
      <c r="O870">
        <v>7.69</v>
      </c>
      <c r="P870">
        <v>12</v>
      </c>
      <c r="Q870">
        <v>2</v>
      </c>
      <c r="R870">
        <v>3.24</v>
      </c>
      <c r="S870">
        <v>3</v>
      </c>
      <c r="T870" t="s">
        <v>22</v>
      </c>
    </row>
    <row r="871" spans="1:20">
      <c r="A871" t="s">
        <v>33</v>
      </c>
      <c r="B871">
        <v>87</v>
      </c>
      <c r="C871" t="s">
        <v>28</v>
      </c>
      <c r="D871" t="s">
        <v>23</v>
      </c>
      <c r="E871" t="s">
        <v>22</v>
      </c>
      <c r="F871">
        <v>0</v>
      </c>
      <c r="G871">
        <v>134.19999999999999</v>
      </c>
      <c r="H871">
        <v>80</v>
      </c>
      <c r="I871">
        <v>22.81</v>
      </c>
      <c r="J871">
        <v>165</v>
      </c>
      <c r="K871">
        <v>71</v>
      </c>
      <c r="L871">
        <v>14.03</v>
      </c>
      <c r="M871">
        <v>173.1</v>
      </c>
      <c r="N871">
        <v>102</v>
      </c>
      <c r="O871">
        <v>7.79</v>
      </c>
      <c r="P871">
        <v>10.7</v>
      </c>
      <c r="Q871">
        <v>5</v>
      </c>
      <c r="R871">
        <v>2.89</v>
      </c>
      <c r="S871">
        <v>0</v>
      </c>
      <c r="T871" t="s">
        <v>22</v>
      </c>
    </row>
    <row r="872" spans="1:20">
      <c r="A872" t="s">
        <v>56</v>
      </c>
      <c r="B872">
        <v>112</v>
      </c>
      <c r="C872" t="s">
        <v>21</v>
      </c>
      <c r="D872" t="s">
        <v>22</v>
      </c>
      <c r="E872" t="s">
        <v>22</v>
      </c>
      <c r="F872">
        <v>0</v>
      </c>
      <c r="G872">
        <v>111.9</v>
      </c>
      <c r="H872">
        <v>92</v>
      </c>
      <c r="I872">
        <v>19.02</v>
      </c>
      <c r="J872">
        <v>114</v>
      </c>
      <c r="K872">
        <v>143</v>
      </c>
      <c r="L872">
        <v>9.69</v>
      </c>
      <c r="M872">
        <v>146.80000000000001</v>
      </c>
      <c r="N872">
        <v>79</v>
      </c>
      <c r="O872">
        <v>6.61</v>
      </c>
      <c r="P872">
        <v>14.1</v>
      </c>
      <c r="Q872">
        <v>3</v>
      </c>
      <c r="R872">
        <v>3.81</v>
      </c>
      <c r="S872">
        <v>5</v>
      </c>
      <c r="T872" t="s">
        <v>23</v>
      </c>
    </row>
    <row r="873" spans="1:20">
      <c r="A873" t="s">
        <v>33</v>
      </c>
      <c r="B873">
        <v>75</v>
      </c>
      <c r="C873" t="s">
        <v>21</v>
      </c>
      <c r="D873" t="s">
        <v>22</v>
      </c>
      <c r="E873" t="s">
        <v>22</v>
      </c>
      <c r="F873">
        <v>0</v>
      </c>
      <c r="G873">
        <v>122.8</v>
      </c>
      <c r="H873">
        <v>89</v>
      </c>
      <c r="I873">
        <v>20.88</v>
      </c>
      <c r="J873">
        <v>211.3</v>
      </c>
      <c r="K873">
        <v>104</v>
      </c>
      <c r="L873">
        <v>17.96</v>
      </c>
      <c r="M873">
        <v>261.39999999999998</v>
      </c>
      <c r="N873">
        <v>91</v>
      </c>
      <c r="O873">
        <v>11.76</v>
      </c>
      <c r="P873">
        <v>10.7</v>
      </c>
      <c r="Q873">
        <v>2</v>
      </c>
      <c r="R873">
        <v>2.89</v>
      </c>
      <c r="S873">
        <v>2</v>
      </c>
      <c r="T873" t="s">
        <v>22</v>
      </c>
    </row>
    <row r="874" spans="1:20">
      <c r="A874" t="s">
        <v>74</v>
      </c>
      <c r="B874">
        <v>150</v>
      </c>
      <c r="C874" t="s">
        <v>28</v>
      </c>
      <c r="D874" t="s">
        <v>22</v>
      </c>
      <c r="E874" t="s">
        <v>22</v>
      </c>
      <c r="F874">
        <v>0</v>
      </c>
      <c r="G874">
        <v>189.3</v>
      </c>
      <c r="H874">
        <v>77</v>
      </c>
      <c r="I874">
        <v>32.18</v>
      </c>
      <c r="J874">
        <v>220.9</v>
      </c>
      <c r="K874">
        <v>105</v>
      </c>
      <c r="L874">
        <v>18.78</v>
      </c>
      <c r="M874">
        <v>238.7</v>
      </c>
      <c r="N874">
        <v>117</v>
      </c>
      <c r="O874">
        <v>10.74</v>
      </c>
      <c r="P874">
        <v>9.1999999999999993</v>
      </c>
      <c r="Q874">
        <v>5</v>
      </c>
      <c r="R874">
        <v>2.48</v>
      </c>
      <c r="S874">
        <v>4</v>
      </c>
      <c r="T874" t="s">
        <v>22</v>
      </c>
    </row>
    <row r="875" spans="1:20">
      <c r="A875" t="s">
        <v>32</v>
      </c>
      <c r="B875">
        <v>161</v>
      </c>
      <c r="C875" t="s">
        <v>28</v>
      </c>
      <c r="D875" t="s">
        <v>22</v>
      </c>
      <c r="E875" t="s">
        <v>23</v>
      </c>
      <c r="F875">
        <v>38</v>
      </c>
      <c r="G875">
        <v>240.4</v>
      </c>
      <c r="H875">
        <v>112</v>
      </c>
      <c r="I875">
        <v>40.869999999999997</v>
      </c>
      <c r="J875">
        <v>201.8</v>
      </c>
      <c r="K875">
        <v>102</v>
      </c>
      <c r="L875">
        <v>17.149999999999999</v>
      </c>
      <c r="M875">
        <v>206.1</v>
      </c>
      <c r="N875">
        <v>112</v>
      </c>
      <c r="O875">
        <v>9.27</v>
      </c>
      <c r="P875">
        <v>16.100000000000001</v>
      </c>
      <c r="Q875">
        <v>6</v>
      </c>
      <c r="R875">
        <v>4.3499999999999996</v>
      </c>
      <c r="S875">
        <v>0</v>
      </c>
      <c r="T875" t="s">
        <v>22</v>
      </c>
    </row>
    <row r="876" spans="1:20">
      <c r="A876" t="s">
        <v>40</v>
      </c>
      <c r="B876">
        <v>91</v>
      </c>
      <c r="C876" t="s">
        <v>28</v>
      </c>
      <c r="D876" t="s">
        <v>23</v>
      </c>
      <c r="E876" t="s">
        <v>23</v>
      </c>
      <c r="F876">
        <v>24</v>
      </c>
      <c r="G876">
        <v>93.5</v>
      </c>
      <c r="H876">
        <v>112</v>
      </c>
      <c r="I876">
        <v>15.9</v>
      </c>
      <c r="J876">
        <v>183.4</v>
      </c>
      <c r="K876">
        <v>128</v>
      </c>
      <c r="L876">
        <v>15.59</v>
      </c>
      <c r="M876">
        <v>240.7</v>
      </c>
      <c r="N876">
        <v>133</v>
      </c>
      <c r="O876">
        <v>10.83</v>
      </c>
      <c r="P876">
        <v>9.9</v>
      </c>
      <c r="Q876">
        <v>3</v>
      </c>
      <c r="R876">
        <v>2.67</v>
      </c>
      <c r="S876">
        <v>0</v>
      </c>
      <c r="T876" t="s">
        <v>22</v>
      </c>
    </row>
    <row r="877" spans="1:20">
      <c r="A877" t="s">
        <v>70</v>
      </c>
      <c r="B877">
        <v>124</v>
      </c>
      <c r="C877" t="s">
        <v>21</v>
      </c>
      <c r="D877" t="s">
        <v>22</v>
      </c>
      <c r="E877" t="s">
        <v>22</v>
      </c>
      <c r="F877">
        <v>0</v>
      </c>
      <c r="G877">
        <v>158.6</v>
      </c>
      <c r="H877">
        <v>104</v>
      </c>
      <c r="I877">
        <v>26.96</v>
      </c>
      <c r="J877">
        <v>211.2</v>
      </c>
      <c r="K877">
        <v>77</v>
      </c>
      <c r="L877">
        <v>17.95</v>
      </c>
      <c r="M877">
        <v>179.3</v>
      </c>
      <c r="N877">
        <v>104</v>
      </c>
      <c r="O877">
        <v>8.07</v>
      </c>
      <c r="P877">
        <v>10.199999999999999</v>
      </c>
      <c r="Q877">
        <v>8</v>
      </c>
      <c r="R877">
        <v>2.75</v>
      </c>
      <c r="S877">
        <v>3</v>
      </c>
      <c r="T877" t="s">
        <v>22</v>
      </c>
    </row>
    <row r="878" spans="1:20">
      <c r="A878" t="s">
        <v>36</v>
      </c>
      <c r="B878">
        <v>94</v>
      </c>
      <c r="C878" t="s">
        <v>28</v>
      </c>
      <c r="D878" t="s">
        <v>23</v>
      </c>
      <c r="E878" t="s">
        <v>22</v>
      </c>
      <c r="F878">
        <v>0</v>
      </c>
      <c r="G878">
        <v>243.2</v>
      </c>
      <c r="H878">
        <v>109</v>
      </c>
      <c r="I878">
        <v>41.34</v>
      </c>
      <c r="J878">
        <v>147</v>
      </c>
      <c r="K878">
        <v>88</v>
      </c>
      <c r="L878">
        <v>12.5</v>
      </c>
      <c r="M878">
        <v>94.9</v>
      </c>
      <c r="N878">
        <v>99</v>
      </c>
      <c r="O878">
        <v>4.2699999999999996</v>
      </c>
      <c r="P878">
        <v>7.2</v>
      </c>
      <c r="Q878">
        <v>4</v>
      </c>
      <c r="R878">
        <v>1.94</v>
      </c>
      <c r="S878">
        <v>4</v>
      </c>
      <c r="T878" t="s">
        <v>22</v>
      </c>
    </row>
    <row r="879" spans="1:20">
      <c r="A879" t="s">
        <v>39</v>
      </c>
      <c r="B879">
        <v>217</v>
      </c>
      <c r="C879" t="s">
        <v>25</v>
      </c>
      <c r="D879" t="s">
        <v>22</v>
      </c>
      <c r="E879" t="s">
        <v>22</v>
      </c>
      <c r="F879">
        <v>0</v>
      </c>
      <c r="G879">
        <v>176.4</v>
      </c>
      <c r="H879">
        <v>115</v>
      </c>
      <c r="I879">
        <v>29.99</v>
      </c>
      <c r="J879">
        <v>158.80000000000001</v>
      </c>
      <c r="K879">
        <v>128</v>
      </c>
      <c r="L879">
        <v>13.5</v>
      </c>
      <c r="M879">
        <v>306.60000000000002</v>
      </c>
      <c r="N879">
        <v>107</v>
      </c>
      <c r="O879">
        <v>13.8</v>
      </c>
      <c r="P879">
        <v>9.3000000000000007</v>
      </c>
      <c r="Q879">
        <v>3</v>
      </c>
      <c r="R879">
        <v>2.5099999999999998</v>
      </c>
      <c r="S879">
        <v>4</v>
      </c>
      <c r="T879" t="s">
        <v>22</v>
      </c>
    </row>
    <row r="880" spans="1:20">
      <c r="A880" t="s">
        <v>33</v>
      </c>
      <c r="B880">
        <v>158</v>
      </c>
      <c r="C880" t="s">
        <v>28</v>
      </c>
      <c r="D880" t="s">
        <v>22</v>
      </c>
      <c r="E880" t="s">
        <v>22</v>
      </c>
      <c r="F880">
        <v>0</v>
      </c>
      <c r="G880">
        <v>220.9</v>
      </c>
      <c r="H880">
        <v>129</v>
      </c>
      <c r="I880">
        <v>37.549999999999997</v>
      </c>
      <c r="J880">
        <v>242.2</v>
      </c>
      <c r="K880">
        <v>108</v>
      </c>
      <c r="L880">
        <v>20.59</v>
      </c>
      <c r="M880">
        <v>233.3</v>
      </c>
      <c r="N880">
        <v>75</v>
      </c>
      <c r="O880">
        <v>10.5</v>
      </c>
      <c r="P880">
        <v>6.4</v>
      </c>
      <c r="Q880">
        <v>5</v>
      </c>
      <c r="R880">
        <v>1.73</v>
      </c>
      <c r="S880">
        <v>0</v>
      </c>
      <c r="T880" t="s">
        <v>22</v>
      </c>
    </row>
    <row r="881" spans="1:20">
      <c r="A881" t="s">
        <v>62</v>
      </c>
      <c r="B881">
        <v>102</v>
      </c>
      <c r="C881" t="s">
        <v>21</v>
      </c>
      <c r="D881" t="s">
        <v>22</v>
      </c>
      <c r="E881" t="s">
        <v>22</v>
      </c>
      <c r="F881">
        <v>0</v>
      </c>
      <c r="G881">
        <v>144.4</v>
      </c>
      <c r="H881">
        <v>87</v>
      </c>
      <c r="I881">
        <v>24.55</v>
      </c>
      <c r="J881">
        <v>266.5</v>
      </c>
      <c r="K881">
        <v>128</v>
      </c>
      <c r="L881">
        <v>22.65</v>
      </c>
      <c r="M881">
        <v>217.6</v>
      </c>
      <c r="N881">
        <v>59</v>
      </c>
      <c r="O881">
        <v>9.7899999999999991</v>
      </c>
      <c r="P881">
        <v>7.1</v>
      </c>
      <c r="Q881">
        <v>7</v>
      </c>
      <c r="R881">
        <v>1.92</v>
      </c>
      <c r="S881">
        <v>0</v>
      </c>
      <c r="T881" t="s">
        <v>22</v>
      </c>
    </row>
    <row r="882" spans="1:20">
      <c r="A882" t="s">
        <v>55</v>
      </c>
      <c r="B882">
        <v>85</v>
      </c>
      <c r="C882" t="s">
        <v>28</v>
      </c>
      <c r="D882" t="s">
        <v>22</v>
      </c>
      <c r="E882" t="s">
        <v>22</v>
      </c>
      <c r="F882">
        <v>0</v>
      </c>
      <c r="G882">
        <v>212.3</v>
      </c>
      <c r="H882">
        <v>107</v>
      </c>
      <c r="I882">
        <v>36.090000000000003</v>
      </c>
      <c r="J882">
        <v>228.4</v>
      </c>
      <c r="K882">
        <v>103</v>
      </c>
      <c r="L882">
        <v>19.41</v>
      </c>
      <c r="M882">
        <v>163.30000000000001</v>
      </c>
      <c r="N882">
        <v>116</v>
      </c>
      <c r="O882">
        <v>7.35</v>
      </c>
      <c r="P882">
        <v>7.7</v>
      </c>
      <c r="Q882">
        <v>3</v>
      </c>
      <c r="R882">
        <v>2.08</v>
      </c>
      <c r="S882">
        <v>0</v>
      </c>
      <c r="T882" t="s">
        <v>22</v>
      </c>
    </row>
    <row r="883" spans="1:20">
      <c r="A883" t="s">
        <v>26</v>
      </c>
      <c r="B883">
        <v>79</v>
      </c>
      <c r="C883" t="s">
        <v>28</v>
      </c>
      <c r="D883" t="s">
        <v>22</v>
      </c>
      <c r="E883" t="s">
        <v>22</v>
      </c>
      <c r="F883">
        <v>0</v>
      </c>
      <c r="G883">
        <v>147</v>
      </c>
      <c r="H883">
        <v>72</v>
      </c>
      <c r="I883">
        <v>24.99</v>
      </c>
      <c r="J883">
        <v>165.7</v>
      </c>
      <c r="K883">
        <v>102</v>
      </c>
      <c r="L883">
        <v>14.08</v>
      </c>
      <c r="M883">
        <v>243.2</v>
      </c>
      <c r="N883">
        <v>107</v>
      </c>
      <c r="O883">
        <v>10.94</v>
      </c>
      <c r="P883">
        <v>8.4</v>
      </c>
      <c r="Q883">
        <v>9</v>
      </c>
      <c r="R883">
        <v>2.27</v>
      </c>
      <c r="S883">
        <v>1</v>
      </c>
      <c r="T883" t="s">
        <v>22</v>
      </c>
    </row>
    <row r="884" spans="1:20">
      <c r="A884" t="s">
        <v>60</v>
      </c>
      <c r="B884">
        <v>139</v>
      </c>
      <c r="C884" t="s">
        <v>28</v>
      </c>
      <c r="D884" t="s">
        <v>22</v>
      </c>
      <c r="E884" t="s">
        <v>23</v>
      </c>
      <c r="F884">
        <v>25</v>
      </c>
      <c r="G884">
        <v>96.2</v>
      </c>
      <c r="H884">
        <v>112</v>
      </c>
      <c r="I884">
        <v>16.350000000000001</v>
      </c>
      <c r="J884">
        <v>178.9</v>
      </c>
      <c r="K884">
        <v>70</v>
      </c>
      <c r="L884">
        <v>15.21</v>
      </c>
      <c r="M884">
        <v>182.1</v>
      </c>
      <c r="N884">
        <v>84</v>
      </c>
      <c r="O884">
        <v>8.19</v>
      </c>
      <c r="P884">
        <v>12.9</v>
      </c>
      <c r="Q884">
        <v>10</v>
      </c>
      <c r="R884">
        <v>3.48</v>
      </c>
      <c r="S884">
        <v>2</v>
      </c>
      <c r="T884" t="s">
        <v>22</v>
      </c>
    </row>
    <row r="885" spans="1:20">
      <c r="A885" t="s">
        <v>58</v>
      </c>
      <c r="B885">
        <v>103</v>
      </c>
      <c r="C885" t="s">
        <v>21</v>
      </c>
      <c r="D885" t="s">
        <v>22</v>
      </c>
      <c r="E885" t="s">
        <v>22</v>
      </c>
      <c r="F885">
        <v>0</v>
      </c>
      <c r="G885">
        <v>263.39999999999998</v>
      </c>
      <c r="H885">
        <v>118</v>
      </c>
      <c r="I885">
        <v>44.78</v>
      </c>
      <c r="J885">
        <v>179.1</v>
      </c>
      <c r="K885">
        <v>69</v>
      </c>
      <c r="L885">
        <v>15.22</v>
      </c>
      <c r="M885">
        <v>214.7</v>
      </c>
      <c r="N885">
        <v>112</v>
      </c>
      <c r="O885">
        <v>9.66</v>
      </c>
      <c r="P885">
        <v>10.3</v>
      </c>
      <c r="Q885">
        <v>2</v>
      </c>
      <c r="R885">
        <v>2.78</v>
      </c>
      <c r="S885">
        <v>0</v>
      </c>
      <c r="T885" t="s">
        <v>22</v>
      </c>
    </row>
    <row r="886" spans="1:20">
      <c r="A886" t="s">
        <v>46</v>
      </c>
      <c r="B886">
        <v>78</v>
      </c>
      <c r="C886" t="s">
        <v>25</v>
      </c>
      <c r="D886" t="s">
        <v>22</v>
      </c>
      <c r="E886" t="s">
        <v>22</v>
      </c>
      <c r="F886">
        <v>0</v>
      </c>
      <c r="G886">
        <v>162.30000000000001</v>
      </c>
      <c r="H886">
        <v>116</v>
      </c>
      <c r="I886">
        <v>27.59</v>
      </c>
      <c r="J886">
        <v>192.4</v>
      </c>
      <c r="K886">
        <v>86</v>
      </c>
      <c r="L886">
        <v>16.350000000000001</v>
      </c>
      <c r="M886">
        <v>240.6</v>
      </c>
      <c r="N886">
        <v>100</v>
      </c>
      <c r="O886">
        <v>10.83</v>
      </c>
      <c r="P886">
        <v>10.1</v>
      </c>
      <c r="Q886">
        <v>3</v>
      </c>
      <c r="R886">
        <v>2.73</v>
      </c>
      <c r="S886">
        <v>2</v>
      </c>
      <c r="T886" t="s">
        <v>22</v>
      </c>
    </row>
    <row r="887" spans="1:20">
      <c r="A887" t="s">
        <v>47</v>
      </c>
      <c r="B887">
        <v>50</v>
      </c>
      <c r="C887" t="s">
        <v>25</v>
      </c>
      <c r="D887" t="s">
        <v>22</v>
      </c>
      <c r="E887" t="s">
        <v>22</v>
      </c>
      <c r="F887">
        <v>0</v>
      </c>
      <c r="G887">
        <v>183.6</v>
      </c>
      <c r="H887">
        <v>107</v>
      </c>
      <c r="I887">
        <v>31.21</v>
      </c>
      <c r="J887">
        <v>58.6</v>
      </c>
      <c r="K887">
        <v>118</v>
      </c>
      <c r="L887">
        <v>4.9800000000000004</v>
      </c>
      <c r="M887">
        <v>202.6</v>
      </c>
      <c r="N887">
        <v>99</v>
      </c>
      <c r="O887">
        <v>9.1199999999999992</v>
      </c>
      <c r="P887">
        <v>8.6999999999999993</v>
      </c>
      <c r="Q887">
        <v>3</v>
      </c>
      <c r="R887">
        <v>2.35</v>
      </c>
      <c r="S887">
        <v>1</v>
      </c>
      <c r="T887" t="s">
        <v>22</v>
      </c>
    </row>
    <row r="888" spans="1:20">
      <c r="A888" t="s">
        <v>70</v>
      </c>
      <c r="B888">
        <v>67</v>
      </c>
      <c r="C888" t="s">
        <v>25</v>
      </c>
      <c r="D888" t="s">
        <v>22</v>
      </c>
      <c r="E888" t="s">
        <v>22</v>
      </c>
      <c r="F888">
        <v>0</v>
      </c>
      <c r="G888">
        <v>201.4</v>
      </c>
      <c r="H888">
        <v>101</v>
      </c>
      <c r="I888">
        <v>34.24</v>
      </c>
      <c r="J888">
        <v>97.6</v>
      </c>
      <c r="K888">
        <v>122</v>
      </c>
      <c r="L888">
        <v>8.3000000000000007</v>
      </c>
      <c r="M888">
        <v>202.5</v>
      </c>
      <c r="N888">
        <v>119</v>
      </c>
      <c r="O888">
        <v>9.11</v>
      </c>
      <c r="P888">
        <v>7</v>
      </c>
      <c r="Q888">
        <v>3</v>
      </c>
      <c r="R888">
        <v>1.89</v>
      </c>
      <c r="S888">
        <v>0</v>
      </c>
      <c r="T888" t="s">
        <v>22</v>
      </c>
    </row>
    <row r="889" spans="1:20">
      <c r="A889" t="s">
        <v>31</v>
      </c>
      <c r="B889">
        <v>86</v>
      </c>
      <c r="C889" t="s">
        <v>21</v>
      </c>
      <c r="D889" t="s">
        <v>22</v>
      </c>
      <c r="E889" t="s">
        <v>23</v>
      </c>
      <c r="F889">
        <v>38</v>
      </c>
      <c r="G889">
        <v>123</v>
      </c>
      <c r="H889">
        <v>158</v>
      </c>
      <c r="I889">
        <v>20.91</v>
      </c>
      <c r="J889">
        <v>133.9</v>
      </c>
      <c r="K889">
        <v>119</v>
      </c>
      <c r="L889">
        <v>11.38</v>
      </c>
      <c r="M889">
        <v>138.19999999999999</v>
      </c>
      <c r="N889">
        <v>103</v>
      </c>
      <c r="O889">
        <v>6.22</v>
      </c>
      <c r="P889">
        <v>13.3</v>
      </c>
      <c r="Q889">
        <v>4</v>
      </c>
      <c r="R889">
        <v>3.59</v>
      </c>
      <c r="S889">
        <v>1</v>
      </c>
      <c r="T889" t="s">
        <v>22</v>
      </c>
    </row>
    <row r="890" spans="1:20">
      <c r="A890" t="s">
        <v>61</v>
      </c>
      <c r="B890">
        <v>174</v>
      </c>
      <c r="C890" t="s">
        <v>21</v>
      </c>
      <c r="D890" t="s">
        <v>22</v>
      </c>
      <c r="E890" t="s">
        <v>22</v>
      </c>
      <c r="F890">
        <v>0</v>
      </c>
      <c r="G890">
        <v>239.2</v>
      </c>
      <c r="H890">
        <v>72</v>
      </c>
      <c r="I890">
        <v>40.659999999999997</v>
      </c>
      <c r="J890">
        <v>188.5</v>
      </c>
      <c r="K890">
        <v>124</v>
      </c>
      <c r="L890">
        <v>16.02</v>
      </c>
      <c r="M890">
        <v>105.6</v>
      </c>
      <c r="N890">
        <v>116</v>
      </c>
      <c r="O890">
        <v>4.75</v>
      </c>
      <c r="P890">
        <v>8.8000000000000007</v>
      </c>
      <c r="Q890">
        <v>3</v>
      </c>
      <c r="R890">
        <v>2.38</v>
      </c>
      <c r="S890">
        <v>1</v>
      </c>
      <c r="T890" t="s">
        <v>22</v>
      </c>
    </row>
    <row r="891" spans="1:20">
      <c r="A891" t="s">
        <v>20</v>
      </c>
      <c r="B891">
        <v>124</v>
      </c>
      <c r="C891" t="s">
        <v>28</v>
      </c>
      <c r="D891" t="s">
        <v>22</v>
      </c>
      <c r="E891" t="s">
        <v>22</v>
      </c>
      <c r="F891">
        <v>0</v>
      </c>
      <c r="G891">
        <v>193</v>
      </c>
      <c r="H891">
        <v>97</v>
      </c>
      <c r="I891">
        <v>32.81</v>
      </c>
      <c r="J891">
        <v>89.8</v>
      </c>
      <c r="K891">
        <v>99</v>
      </c>
      <c r="L891">
        <v>7.63</v>
      </c>
      <c r="M891">
        <v>172.8</v>
      </c>
      <c r="N891">
        <v>104</v>
      </c>
      <c r="O891">
        <v>7.78</v>
      </c>
      <c r="P891">
        <v>15.3</v>
      </c>
      <c r="Q891">
        <v>3</v>
      </c>
      <c r="R891">
        <v>4.13</v>
      </c>
      <c r="S891">
        <v>1</v>
      </c>
      <c r="T891" t="s">
        <v>22</v>
      </c>
    </row>
    <row r="892" spans="1:20">
      <c r="A892" t="s">
        <v>33</v>
      </c>
      <c r="B892">
        <v>190</v>
      </c>
      <c r="C892" t="s">
        <v>21</v>
      </c>
      <c r="D892" t="s">
        <v>22</v>
      </c>
      <c r="E892" t="s">
        <v>23</v>
      </c>
      <c r="F892">
        <v>26</v>
      </c>
      <c r="G892">
        <v>116.7</v>
      </c>
      <c r="H892">
        <v>71</v>
      </c>
      <c r="I892">
        <v>19.84</v>
      </c>
      <c r="J892">
        <v>145.9</v>
      </c>
      <c r="K892">
        <v>88</v>
      </c>
      <c r="L892">
        <v>12.4</v>
      </c>
      <c r="M892">
        <v>175.1</v>
      </c>
      <c r="N892">
        <v>103</v>
      </c>
      <c r="O892">
        <v>7.88</v>
      </c>
      <c r="P892">
        <v>9.9</v>
      </c>
      <c r="Q892">
        <v>3</v>
      </c>
      <c r="R892">
        <v>2.67</v>
      </c>
      <c r="S892">
        <v>1</v>
      </c>
      <c r="T892" t="s">
        <v>22</v>
      </c>
    </row>
    <row r="893" spans="1:20">
      <c r="A893" t="s">
        <v>45</v>
      </c>
      <c r="B893">
        <v>101</v>
      </c>
      <c r="C893" t="s">
        <v>28</v>
      </c>
      <c r="D893" t="s">
        <v>22</v>
      </c>
      <c r="E893" t="s">
        <v>22</v>
      </c>
      <c r="F893">
        <v>0</v>
      </c>
      <c r="G893">
        <v>93.8</v>
      </c>
      <c r="H893">
        <v>127</v>
      </c>
      <c r="I893">
        <v>15.95</v>
      </c>
      <c r="J893">
        <v>150</v>
      </c>
      <c r="K893">
        <v>104</v>
      </c>
      <c r="L893">
        <v>12.75</v>
      </c>
      <c r="M893">
        <v>241.1</v>
      </c>
      <c r="N893">
        <v>116</v>
      </c>
      <c r="O893">
        <v>10.85</v>
      </c>
      <c r="P893">
        <v>10.7</v>
      </c>
      <c r="Q893">
        <v>2</v>
      </c>
      <c r="R893">
        <v>2.89</v>
      </c>
      <c r="S893">
        <v>1</v>
      </c>
      <c r="T893" t="s">
        <v>22</v>
      </c>
    </row>
    <row r="894" spans="1:20">
      <c r="A894" t="s">
        <v>36</v>
      </c>
      <c r="B894">
        <v>68</v>
      </c>
      <c r="C894" t="s">
        <v>21</v>
      </c>
      <c r="D894" t="s">
        <v>22</v>
      </c>
      <c r="E894" t="s">
        <v>23</v>
      </c>
      <c r="F894">
        <v>29</v>
      </c>
      <c r="G894">
        <v>239.5</v>
      </c>
      <c r="H894">
        <v>82</v>
      </c>
      <c r="I894">
        <v>40.72</v>
      </c>
      <c r="J894">
        <v>203.8</v>
      </c>
      <c r="K894">
        <v>105</v>
      </c>
      <c r="L894">
        <v>17.32</v>
      </c>
      <c r="M894">
        <v>167.8</v>
      </c>
      <c r="N894">
        <v>70</v>
      </c>
      <c r="O894">
        <v>7.55</v>
      </c>
      <c r="P894">
        <v>9.9</v>
      </c>
      <c r="Q894">
        <v>6</v>
      </c>
      <c r="R894">
        <v>2.67</v>
      </c>
      <c r="S894">
        <v>0</v>
      </c>
      <c r="T894" t="s">
        <v>22</v>
      </c>
    </row>
    <row r="895" spans="1:20">
      <c r="A895" t="s">
        <v>70</v>
      </c>
      <c r="B895">
        <v>117</v>
      </c>
      <c r="C895" t="s">
        <v>28</v>
      </c>
      <c r="D895" t="s">
        <v>22</v>
      </c>
      <c r="E895" t="s">
        <v>23</v>
      </c>
      <c r="F895">
        <v>25</v>
      </c>
      <c r="G895">
        <v>216</v>
      </c>
      <c r="H895">
        <v>140</v>
      </c>
      <c r="I895">
        <v>36.72</v>
      </c>
      <c r="J895">
        <v>224.1</v>
      </c>
      <c r="K895">
        <v>69</v>
      </c>
      <c r="L895">
        <v>19.05</v>
      </c>
      <c r="M895">
        <v>267.89999999999998</v>
      </c>
      <c r="N895">
        <v>112</v>
      </c>
      <c r="O895">
        <v>12.06</v>
      </c>
      <c r="P895">
        <v>11.8</v>
      </c>
      <c r="Q895">
        <v>4</v>
      </c>
      <c r="R895">
        <v>3.19</v>
      </c>
      <c r="S895">
        <v>0</v>
      </c>
      <c r="T895" t="s">
        <v>22</v>
      </c>
    </row>
    <row r="896" spans="1:20">
      <c r="A896" t="s">
        <v>30</v>
      </c>
      <c r="B896">
        <v>118</v>
      </c>
      <c r="C896" t="s">
        <v>25</v>
      </c>
      <c r="D896" t="s">
        <v>22</v>
      </c>
      <c r="E896" t="s">
        <v>22</v>
      </c>
      <c r="F896">
        <v>0</v>
      </c>
      <c r="G896">
        <v>187.4</v>
      </c>
      <c r="H896">
        <v>97</v>
      </c>
      <c r="I896">
        <v>31.86</v>
      </c>
      <c r="J896">
        <v>177.8</v>
      </c>
      <c r="K896">
        <v>89</v>
      </c>
      <c r="L896">
        <v>15.11</v>
      </c>
      <c r="M896">
        <v>233.4</v>
      </c>
      <c r="N896">
        <v>97</v>
      </c>
      <c r="O896">
        <v>10.5</v>
      </c>
      <c r="P896">
        <v>12.2</v>
      </c>
      <c r="Q896">
        <v>6</v>
      </c>
      <c r="R896">
        <v>3.29</v>
      </c>
      <c r="S896">
        <v>1</v>
      </c>
      <c r="T896" t="s">
        <v>22</v>
      </c>
    </row>
    <row r="897" spans="1:20">
      <c r="A897" t="s">
        <v>62</v>
      </c>
      <c r="B897">
        <v>22</v>
      </c>
      <c r="C897" t="s">
        <v>28</v>
      </c>
      <c r="D897" t="s">
        <v>22</v>
      </c>
      <c r="E897" t="s">
        <v>22</v>
      </c>
      <c r="F897">
        <v>0</v>
      </c>
      <c r="G897">
        <v>160.4</v>
      </c>
      <c r="H897">
        <v>108</v>
      </c>
      <c r="I897">
        <v>27.27</v>
      </c>
      <c r="J897">
        <v>218.1</v>
      </c>
      <c r="K897">
        <v>88</v>
      </c>
      <c r="L897">
        <v>18.54</v>
      </c>
      <c r="M897">
        <v>192.9</v>
      </c>
      <c r="N897">
        <v>115</v>
      </c>
      <c r="O897">
        <v>8.68</v>
      </c>
      <c r="P897">
        <v>12.5</v>
      </c>
      <c r="Q897">
        <v>4</v>
      </c>
      <c r="R897">
        <v>3.38</v>
      </c>
      <c r="S897">
        <v>1</v>
      </c>
      <c r="T897" t="s">
        <v>22</v>
      </c>
    </row>
    <row r="898" spans="1:20">
      <c r="A898" t="s">
        <v>73</v>
      </c>
      <c r="B898">
        <v>134</v>
      </c>
      <c r="C898" t="s">
        <v>25</v>
      </c>
      <c r="D898" t="s">
        <v>22</v>
      </c>
      <c r="E898" t="s">
        <v>22</v>
      </c>
      <c r="F898">
        <v>0</v>
      </c>
      <c r="G898">
        <v>205.3</v>
      </c>
      <c r="H898">
        <v>122</v>
      </c>
      <c r="I898">
        <v>34.9</v>
      </c>
      <c r="J898">
        <v>240.5</v>
      </c>
      <c r="K898">
        <v>155</v>
      </c>
      <c r="L898">
        <v>20.440000000000001</v>
      </c>
      <c r="M898">
        <v>179.1</v>
      </c>
      <c r="N898">
        <v>107</v>
      </c>
      <c r="O898">
        <v>8.06</v>
      </c>
      <c r="P898">
        <v>5</v>
      </c>
      <c r="Q898">
        <v>9</v>
      </c>
      <c r="R898">
        <v>1.35</v>
      </c>
      <c r="S898">
        <v>1</v>
      </c>
      <c r="T898" t="s">
        <v>22</v>
      </c>
    </row>
    <row r="899" spans="1:20">
      <c r="A899" t="s">
        <v>29</v>
      </c>
      <c r="B899">
        <v>164</v>
      </c>
      <c r="C899" t="s">
        <v>25</v>
      </c>
      <c r="D899" t="s">
        <v>22</v>
      </c>
      <c r="E899" t="s">
        <v>23</v>
      </c>
      <c r="F899">
        <v>25</v>
      </c>
      <c r="G899">
        <v>219.1</v>
      </c>
      <c r="H899">
        <v>88</v>
      </c>
      <c r="I899">
        <v>37.25</v>
      </c>
      <c r="J899">
        <v>151.5</v>
      </c>
      <c r="K899">
        <v>99</v>
      </c>
      <c r="L899">
        <v>12.88</v>
      </c>
      <c r="M899">
        <v>50.1</v>
      </c>
      <c r="N899">
        <v>60</v>
      </c>
      <c r="O899">
        <v>2.25</v>
      </c>
      <c r="P899">
        <v>14.3</v>
      </c>
      <c r="Q899">
        <v>6</v>
      </c>
      <c r="R899">
        <v>3.86</v>
      </c>
      <c r="S899">
        <v>1</v>
      </c>
      <c r="T899" t="s">
        <v>22</v>
      </c>
    </row>
    <row r="900" spans="1:20">
      <c r="A900" t="s">
        <v>66</v>
      </c>
      <c r="B900">
        <v>177</v>
      </c>
      <c r="C900" t="s">
        <v>21</v>
      </c>
      <c r="D900" t="s">
        <v>22</v>
      </c>
      <c r="E900" t="s">
        <v>22</v>
      </c>
      <c r="F900">
        <v>0</v>
      </c>
      <c r="G900">
        <v>232.8</v>
      </c>
      <c r="H900">
        <v>106</v>
      </c>
      <c r="I900">
        <v>39.58</v>
      </c>
      <c r="J900">
        <v>175.2</v>
      </c>
      <c r="K900">
        <v>97</v>
      </c>
      <c r="L900">
        <v>14.89</v>
      </c>
      <c r="M900">
        <v>212.2</v>
      </c>
      <c r="N900">
        <v>77</v>
      </c>
      <c r="O900">
        <v>9.5500000000000007</v>
      </c>
      <c r="P900">
        <v>12.5</v>
      </c>
      <c r="Q900">
        <v>7</v>
      </c>
      <c r="R900">
        <v>3.38</v>
      </c>
      <c r="S900">
        <v>2</v>
      </c>
      <c r="T900" t="s">
        <v>22</v>
      </c>
    </row>
    <row r="901" spans="1:20">
      <c r="A901" t="s">
        <v>46</v>
      </c>
      <c r="B901">
        <v>110</v>
      </c>
      <c r="C901" t="s">
        <v>25</v>
      </c>
      <c r="D901" t="s">
        <v>22</v>
      </c>
      <c r="E901" t="s">
        <v>22</v>
      </c>
      <c r="F901">
        <v>0</v>
      </c>
      <c r="G901">
        <v>162</v>
      </c>
      <c r="H901">
        <v>81</v>
      </c>
      <c r="I901">
        <v>27.54</v>
      </c>
      <c r="J901">
        <v>247.5</v>
      </c>
      <c r="K901">
        <v>89</v>
      </c>
      <c r="L901">
        <v>21.04</v>
      </c>
      <c r="M901">
        <v>155.5</v>
      </c>
      <c r="N901">
        <v>99</v>
      </c>
      <c r="O901">
        <v>7</v>
      </c>
      <c r="P901">
        <v>8.9</v>
      </c>
      <c r="Q901">
        <v>8</v>
      </c>
      <c r="R901">
        <v>2.4</v>
      </c>
      <c r="S901">
        <v>0</v>
      </c>
      <c r="T901" t="s">
        <v>22</v>
      </c>
    </row>
    <row r="902" spans="1:20">
      <c r="A902" t="s">
        <v>44</v>
      </c>
      <c r="B902">
        <v>53</v>
      </c>
      <c r="C902" t="s">
        <v>21</v>
      </c>
      <c r="D902" t="s">
        <v>22</v>
      </c>
      <c r="E902" t="s">
        <v>23</v>
      </c>
      <c r="F902">
        <v>27</v>
      </c>
      <c r="G902">
        <v>25.9</v>
      </c>
      <c r="H902">
        <v>119</v>
      </c>
      <c r="I902">
        <v>4.4000000000000004</v>
      </c>
      <c r="J902">
        <v>206.5</v>
      </c>
      <c r="K902">
        <v>96</v>
      </c>
      <c r="L902">
        <v>17.55</v>
      </c>
      <c r="M902">
        <v>228.1</v>
      </c>
      <c r="N902">
        <v>64</v>
      </c>
      <c r="O902">
        <v>10.26</v>
      </c>
      <c r="P902">
        <v>6.5</v>
      </c>
      <c r="Q902">
        <v>7</v>
      </c>
      <c r="R902">
        <v>1.76</v>
      </c>
      <c r="S902">
        <v>1</v>
      </c>
      <c r="T902" t="s">
        <v>22</v>
      </c>
    </row>
    <row r="903" spans="1:20">
      <c r="A903" t="s">
        <v>66</v>
      </c>
      <c r="B903">
        <v>80</v>
      </c>
      <c r="C903" t="s">
        <v>25</v>
      </c>
      <c r="D903" t="s">
        <v>22</v>
      </c>
      <c r="E903" t="s">
        <v>22</v>
      </c>
      <c r="F903">
        <v>0</v>
      </c>
      <c r="G903">
        <v>322.3</v>
      </c>
      <c r="H903">
        <v>113</v>
      </c>
      <c r="I903">
        <v>54.79</v>
      </c>
      <c r="J903">
        <v>222</v>
      </c>
      <c r="K903">
        <v>95</v>
      </c>
      <c r="L903">
        <v>18.87</v>
      </c>
      <c r="M903">
        <v>162.80000000000001</v>
      </c>
      <c r="N903">
        <v>123</v>
      </c>
      <c r="O903">
        <v>7.33</v>
      </c>
      <c r="P903">
        <v>6.7</v>
      </c>
      <c r="Q903">
        <v>8</v>
      </c>
      <c r="R903">
        <v>1.81</v>
      </c>
      <c r="S903">
        <v>0</v>
      </c>
      <c r="T903" t="s">
        <v>23</v>
      </c>
    </row>
    <row r="904" spans="1:20">
      <c r="A904" t="s">
        <v>60</v>
      </c>
      <c r="B904">
        <v>158</v>
      </c>
      <c r="C904" t="s">
        <v>25</v>
      </c>
      <c r="D904" t="s">
        <v>22</v>
      </c>
      <c r="E904" t="s">
        <v>22</v>
      </c>
      <c r="F904">
        <v>0</v>
      </c>
      <c r="G904">
        <v>209.9</v>
      </c>
      <c r="H904">
        <v>112</v>
      </c>
      <c r="I904">
        <v>35.68</v>
      </c>
      <c r="J904">
        <v>221.3</v>
      </c>
      <c r="K904">
        <v>82</v>
      </c>
      <c r="L904">
        <v>18.809999999999999</v>
      </c>
      <c r="M904">
        <v>210</v>
      </c>
      <c r="N904">
        <v>93</v>
      </c>
      <c r="O904">
        <v>9.4499999999999993</v>
      </c>
      <c r="P904">
        <v>8.1999999999999993</v>
      </c>
      <c r="Q904">
        <v>3</v>
      </c>
      <c r="R904">
        <v>2.21</v>
      </c>
      <c r="S904">
        <v>1</v>
      </c>
      <c r="T904" t="s">
        <v>22</v>
      </c>
    </row>
    <row r="905" spans="1:20">
      <c r="A905" t="s">
        <v>20</v>
      </c>
      <c r="B905">
        <v>114</v>
      </c>
      <c r="C905" t="s">
        <v>21</v>
      </c>
      <c r="D905" t="s">
        <v>22</v>
      </c>
      <c r="E905" t="s">
        <v>22</v>
      </c>
      <c r="F905">
        <v>0</v>
      </c>
      <c r="G905">
        <v>191.5</v>
      </c>
      <c r="H905">
        <v>88</v>
      </c>
      <c r="I905">
        <v>32.56</v>
      </c>
      <c r="J905">
        <v>175.2</v>
      </c>
      <c r="K905">
        <v>78</v>
      </c>
      <c r="L905">
        <v>14.89</v>
      </c>
      <c r="M905">
        <v>220.3</v>
      </c>
      <c r="N905">
        <v>118</v>
      </c>
      <c r="O905">
        <v>9.91</v>
      </c>
      <c r="P905">
        <v>0</v>
      </c>
      <c r="Q905">
        <v>0</v>
      </c>
      <c r="R905">
        <v>0</v>
      </c>
      <c r="S905">
        <v>0</v>
      </c>
      <c r="T905" t="s">
        <v>22</v>
      </c>
    </row>
    <row r="906" spans="1:20">
      <c r="A906" t="s">
        <v>58</v>
      </c>
      <c r="B906">
        <v>64</v>
      </c>
      <c r="C906" t="s">
        <v>25</v>
      </c>
      <c r="D906" t="s">
        <v>22</v>
      </c>
      <c r="E906" t="s">
        <v>23</v>
      </c>
      <c r="F906">
        <v>19</v>
      </c>
      <c r="G906">
        <v>291.10000000000002</v>
      </c>
      <c r="H906">
        <v>150</v>
      </c>
      <c r="I906">
        <v>49.49</v>
      </c>
      <c r="J906">
        <v>226.7</v>
      </c>
      <c r="K906">
        <v>123</v>
      </c>
      <c r="L906">
        <v>19.27</v>
      </c>
      <c r="M906">
        <v>219.1</v>
      </c>
      <c r="N906">
        <v>67</v>
      </c>
      <c r="O906">
        <v>9.86</v>
      </c>
      <c r="P906">
        <v>7.5</v>
      </c>
      <c r="Q906">
        <v>2</v>
      </c>
      <c r="R906">
        <v>2.0299999999999998</v>
      </c>
      <c r="S906">
        <v>1</v>
      </c>
      <c r="T906" t="s">
        <v>22</v>
      </c>
    </row>
    <row r="907" spans="1:20">
      <c r="A907" t="s">
        <v>57</v>
      </c>
      <c r="B907">
        <v>88</v>
      </c>
      <c r="C907" t="s">
        <v>21</v>
      </c>
      <c r="D907" t="s">
        <v>22</v>
      </c>
      <c r="E907" t="s">
        <v>22</v>
      </c>
      <c r="F907">
        <v>0</v>
      </c>
      <c r="G907">
        <v>215.6</v>
      </c>
      <c r="H907">
        <v>115</v>
      </c>
      <c r="I907">
        <v>36.65</v>
      </c>
      <c r="J907">
        <v>216.2</v>
      </c>
      <c r="K907">
        <v>85</v>
      </c>
      <c r="L907">
        <v>18.38</v>
      </c>
      <c r="M907">
        <v>171.3</v>
      </c>
      <c r="N907">
        <v>65</v>
      </c>
      <c r="O907">
        <v>7.71</v>
      </c>
      <c r="P907">
        <v>11.8</v>
      </c>
      <c r="Q907">
        <v>1</v>
      </c>
      <c r="R907">
        <v>3.19</v>
      </c>
      <c r="S907">
        <v>3</v>
      </c>
      <c r="T907" t="s">
        <v>22</v>
      </c>
    </row>
    <row r="908" spans="1:20">
      <c r="A908" t="s">
        <v>55</v>
      </c>
      <c r="B908">
        <v>82</v>
      </c>
      <c r="C908" t="s">
        <v>28</v>
      </c>
      <c r="D908" t="s">
        <v>23</v>
      </c>
      <c r="E908" t="s">
        <v>22</v>
      </c>
      <c r="F908">
        <v>0</v>
      </c>
      <c r="G908">
        <v>208.8</v>
      </c>
      <c r="H908">
        <v>101</v>
      </c>
      <c r="I908">
        <v>35.5</v>
      </c>
      <c r="J908">
        <v>213.7</v>
      </c>
      <c r="K908">
        <v>87</v>
      </c>
      <c r="L908">
        <v>18.16</v>
      </c>
      <c r="M908">
        <v>175.1</v>
      </c>
      <c r="N908">
        <v>86</v>
      </c>
      <c r="O908">
        <v>7.88</v>
      </c>
      <c r="P908">
        <v>12.4</v>
      </c>
      <c r="Q908">
        <v>6</v>
      </c>
      <c r="R908">
        <v>3.35</v>
      </c>
      <c r="S908">
        <v>3</v>
      </c>
      <c r="T908" t="s">
        <v>22</v>
      </c>
    </row>
    <row r="909" spans="1:20">
      <c r="A909" t="s">
        <v>65</v>
      </c>
      <c r="B909">
        <v>111</v>
      </c>
      <c r="C909" t="s">
        <v>21</v>
      </c>
      <c r="D909" t="s">
        <v>22</v>
      </c>
      <c r="E909" t="s">
        <v>22</v>
      </c>
      <c r="F909">
        <v>0</v>
      </c>
      <c r="G909">
        <v>255.9</v>
      </c>
      <c r="H909">
        <v>97</v>
      </c>
      <c r="I909">
        <v>43.5</v>
      </c>
      <c r="J909">
        <v>204.1</v>
      </c>
      <c r="K909">
        <v>129</v>
      </c>
      <c r="L909">
        <v>17.350000000000001</v>
      </c>
      <c r="M909">
        <v>171.3</v>
      </c>
      <c r="N909">
        <v>84</v>
      </c>
      <c r="O909">
        <v>7.71</v>
      </c>
      <c r="P909">
        <v>12.3</v>
      </c>
      <c r="Q909">
        <v>5</v>
      </c>
      <c r="R909">
        <v>3.32</v>
      </c>
      <c r="S909">
        <v>3</v>
      </c>
      <c r="T909" t="s">
        <v>22</v>
      </c>
    </row>
    <row r="910" spans="1:20">
      <c r="A910" t="s">
        <v>35</v>
      </c>
      <c r="B910">
        <v>60</v>
      </c>
      <c r="C910" t="s">
        <v>25</v>
      </c>
      <c r="D910" t="s">
        <v>22</v>
      </c>
      <c r="E910" t="s">
        <v>22</v>
      </c>
      <c r="F910">
        <v>0</v>
      </c>
      <c r="G910">
        <v>252.7</v>
      </c>
      <c r="H910">
        <v>97</v>
      </c>
      <c r="I910">
        <v>42.96</v>
      </c>
      <c r="J910">
        <v>221.1</v>
      </c>
      <c r="K910">
        <v>121</v>
      </c>
      <c r="L910">
        <v>18.79</v>
      </c>
      <c r="M910">
        <v>109.9</v>
      </c>
      <c r="N910">
        <v>100</v>
      </c>
      <c r="O910">
        <v>4.95</v>
      </c>
      <c r="P910">
        <v>12.4</v>
      </c>
      <c r="Q910">
        <v>4</v>
      </c>
      <c r="R910">
        <v>3.35</v>
      </c>
      <c r="S910">
        <v>2</v>
      </c>
      <c r="T910" t="s">
        <v>22</v>
      </c>
    </row>
    <row r="911" spans="1:20">
      <c r="A911" t="s">
        <v>24</v>
      </c>
      <c r="B911">
        <v>113</v>
      </c>
      <c r="C911" t="s">
        <v>25</v>
      </c>
      <c r="D911" t="s">
        <v>22</v>
      </c>
      <c r="E911" t="s">
        <v>22</v>
      </c>
      <c r="F911">
        <v>0</v>
      </c>
      <c r="G911">
        <v>132.1</v>
      </c>
      <c r="H911">
        <v>72</v>
      </c>
      <c r="I911">
        <v>22.46</v>
      </c>
      <c r="J911">
        <v>247.5</v>
      </c>
      <c r="K911">
        <v>107</v>
      </c>
      <c r="L911">
        <v>21.04</v>
      </c>
      <c r="M911">
        <v>246.2</v>
      </c>
      <c r="N911">
        <v>123</v>
      </c>
      <c r="O911">
        <v>11.08</v>
      </c>
      <c r="P911">
        <v>6.9</v>
      </c>
      <c r="Q911">
        <v>6</v>
      </c>
      <c r="R911">
        <v>1.86</v>
      </c>
      <c r="S911">
        <v>3</v>
      </c>
      <c r="T911" t="s">
        <v>22</v>
      </c>
    </row>
    <row r="912" spans="1:20">
      <c r="A912" t="s">
        <v>40</v>
      </c>
      <c r="B912">
        <v>109</v>
      </c>
      <c r="C912" t="s">
        <v>25</v>
      </c>
      <c r="D912" t="s">
        <v>22</v>
      </c>
      <c r="E912" t="s">
        <v>22</v>
      </c>
      <c r="F912">
        <v>0</v>
      </c>
      <c r="G912">
        <v>217</v>
      </c>
      <c r="H912">
        <v>115</v>
      </c>
      <c r="I912">
        <v>36.89</v>
      </c>
      <c r="J912">
        <v>207</v>
      </c>
      <c r="K912">
        <v>142</v>
      </c>
      <c r="L912">
        <v>17.600000000000001</v>
      </c>
      <c r="M912">
        <v>268</v>
      </c>
      <c r="N912">
        <v>106</v>
      </c>
      <c r="O912">
        <v>12.06</v>
      </c>
      <c r="P912">
        <v>8.1999999999999993</v>
      </c>
      <c r="Q912">
        <v>4</v>
      </c>
      <c r="R912">
        <v>2.21</v>
      </c>
      <c r="S912">
        <v>1</v>
      </c>
      <c r="T912" t="s">
        <v>22</v>
      </c>
    </row>
    <row r="913" spans="1:20">
      <c r="A913" t="s">
        <v>32</v>
      </c>
      <c r="B913">
        <v>105</v>
      </c>
      <c r="C913" t="s">
        <v>28</v>
      </c>
      <c r="D913" t="s">
        <v>22</v>
      </c>
      <c r="E913" t="s">
        <v>23</v>
      </c>
      <c r="F913">
        <v>42</v>
      </c>
      <c r="G913">
        <v>101.9</v>
      </c>
      <c r="H913">
        <v>79</v>
      </c>
      <c r="I913">
        <v>17.32</v>
      </c>
      <c r="J913">
        <v>223.1</v>
      </c>
      <c r="K913">
        <v>97</v>
      </c>
      <c r="L913">
        <v>18.96</v>
      </c>
      <c r="M913">
        <v>241.6</v>
      </c>
      <c r="N913">
        <v>77</v>
      </c>
      <c r="O913">
        <v>10.87</v>
      </c>
      <c r="P913">
        <v>12.9</v>
      </c>
      <c r="Q913">
        <v>2</v>
      </c>
      <c r="R913">
        <v>3.48</v>
      </c>
      <c r="S913">
        <v>0</v>
      </c>
      <c r="T913" t="s">
        <v>22</v>
      </c>
    </row>
    <row r="914" spans="1:20">
      <c r="A914" t="s">
        <v>54</v>
      </c>
      <c r="B914">
        <v>85</v>
      </c>
      <c r="C914" t="s">
        <v>28</v>
      </c>
      <c r="D914" t="s">
        <v>22</v>
      </c>
      <c r="E914" t="s">
        <v>22</v>
      </c>
      <c r="F914">
        <v>0</v>
      </c>
      <c r="G914">
        <v>211.5</v>
      </c>
      <c r="H914">
        <v>100</v>
      </c>
      <c r="I914">
        <v>35.96</v>
      </c>
      <c r="J914">
        <v>184.6</v>
      </c>
      <c r="K914">
        <v>88</v>
      </c>
      <c r="L914">
        <v>15.69</v>
      </c>
      <c r="M914">
        <v>164.3</v>
      </c>
      <c r="N914">
        <v>131</v>
      </c>
      <c r="O914">
        <v>7.39</v>
      </c>
      <c r="P914">
        <v>13.3</v>
      </c>
      <c r="Q914">
        <v>4</v>
      </c>
      <c r="R914">
        <v>3.59</v>
      </c>
      <c r="S914">
        <v>2</v>
      </c>
      <c r="T914" t="s">
        <v>22</v>
      </c>
    </row>
    <row r="915" spans="1:20">
      <c r="A915" t="s">
        <v>66</v>
      </c>
      <c r="B915">
        <v>59</v>
      </c>
      <c r="C915" t="s">
        <v>28</v>
      </c>
      <c r="D915" t="s">
        <v>22</v>
      </c>
      <c r="E915" t="s">
        <v>22</v>
      </c>
      <c r="F915">
        <v>0</v>
      </c>
      <c r="G915">
        <v>166.3</v>
      </c>
      <c r="H915">
        <v>95</v>
      </c>
      <c r="I915">
        <v>28.27</v>
      </c>
      <c r="J915">
        <v>239.3</v>
      </c>
      <c r="K915">
        <v>87</v>
      </c>
      <c r="L915">
        <v>20.34</v>
      </c>
      <c r="M915">
        <v>123.2</v>
      </c>
      <c r="N915">
        <v>108</v>
      </c>
      <c r="O915">
        <v>5.54</v>
      </c>
      <c r="P915">
        <v>10</v>
      </c>
      <c r="Q915">
        <v>3</v>
      </c>
      <c r="R915">
        <v>2.7</v>
      </c>
      <c r="S915">
        <v>2</v>
      </c>
      <c r="T915" t="s">
        <v>22</v>
      </c>
    </row>
    <row r="916" spans="1:20">
      <c r="A916" t="s">
        <v>57</v>
      </c>
      <c r="B916">
        <v>148</v>
      </c>
      <c r="C916" t="s">
        <v>25</v>
      </c>
      <c r="D916" t="s">
        <v>22</v>
      </c>
      <c r="E916" t="s">
        <v>22</v>
      </c>
      <c r="F916">
        <v>0</v>
      </c>
      <c r="G916">
        <v>185.2</v>
      </c>
      <c r="H916">
        <v>87</v>
      </c>
      <c r="I916">
        <v>31.48</v>
      </c>
      <c r="J916">
        <v>170.4</v>
      </c>
      <c r="K916">
        <v>96</v>
      </c>
      <c r="L916">
        <v>14.48</v>
      </c>
      <c r="M916">
        <v>165.1</v>
      </c>
      <c r="N916">
        <v>104</v>
      </c>
      <c r="O916">
        <v>7.43</v>
      </c>
      <c r="P916">
        <v>9.5</v>
      </c>
      <c r="Q916">
        <v>13</v>
      </c>
      <c r="R916">
        <v>2.57</v>
      </c>
      <c r="S916">
        <v>1</v>
      </c>
      <c r="T916" t="s">
        <v>22</v>
      </c>
    </row>
    <row r="917" spans="1:20">
      <c r="A917" t="s">
        <v>47</v>
      </c>
      <c r="B917">
        <v>115</v>
      </c>
      <c r="C917" t="s">
        <v>21</v>
      </c>
      <c r="D917" t="s">
        <v>22</v>
      </c>
      <c r="E917" t="s">
        <v>22</v>
      </c>
      <c r="F917">
        <v>0</v>
      </c>
      <c r="G917">
        <v>245.2</v>
      </c>
      <c r="H917">
        <v>105</v>
      </c>
      <c r="I917">
        <v>41.68</v>
      </c>
      <c r="J917">
        <v>159</v>
      </c>
      <c r="K917">
        <v>109</v>
      </c>
      <c r="L917">
        <v>13.52</v>
      </c>
      <c r="M917">
        <v>229.9</v>
      </c>
      <c r="N917">
        <v>74</v>
      </c>
      <c r="O917">
        <v>10.35</v>
      </c>
      <c r="P917">
        <v>7.2</v>
      </c>
      <c r="Q917">
        <v>8</v>
      </c>
      <c r="R917">
        <v>1.94</v>
      </c>
      <c r="S917">
        <v>0</v>
      </c>
      <c r="T917" t="s">
        <v>22</v>
      </c>
    </row>
    <row r="918" spans="1:20">
      <c r="A918" t="s">
        <v>37</v>
      </c>
      <c r="B918">
        <v>106</v>
      </c>
      <c r="C918" t="s">
        <v>28</v>
      </c>
      <c r="D918" t="s">
        <v>22</v>
      </c>
      <c r="E918" t="s">
        <v>22</v>
      </c>
      <c r="F918">
        <v>0</v>
      </c>
      <c r="G918">
        <v>274.39999999999998</v>
      </c>
      <c r="H918">
        <v>120</v>
      </c>
      <c r="I918">
        <v>46.65</v>
      </c>
      <c r="J918">
        <v>198.6</v>
      </c>
      <c r="K918">
        <v>82</v>
      </c>
      <c r="L918">
        <v>16.88</v>
      </c>
      <c r="M918">
        <v>160.80000000000001</v>
      </c>
      <c r="N918">
        <v>62</v>
      </c>
      <c r="O918">
        <v>7.24</v>
      </c>
      <c r="P918">
        <v>6</v>
      </c>
      <c r="Q918">
        <v>3</v>
      </c>
      <c r="R918">
        <v>1.62</v>
      </c>
      <c r="S918">
        <v>1</v>
      </c>
      <c r="T918" t="s">
        <v>22</v>
      </c>
    </row>
    <row r="919" spans="1:20">
      <c r="A919" t="s">
        <v>33</v>
      </c>
      <c r="B919">
        <v>93</v>
      </c>
      <c r="C919" t="s">
        <v>21</v>
      </c>
      <c r="D919" t="s">
        <v>22</v>
      </c>
      <c r="E919" t="s">
        <v>22</v>
      </c>
      <c r="F919">
        <v>0</v>
      </c>
      <c r="G919">
        <v>98.4</v>
      </c>
      <c r="H919">
        <v>78</v>
      </c>
      <c r="I919">
        <v>16.73</v>
      </c>
      <c r="J919">
        <v>249.6</v>
      </c>
      <c r="K919">
        <v>129</v>
      </c>
      <c r="L919">
        <v>21.22</v>
      </c>
      <c r="M919">
        <v>248.2</v>
      </c>
      <c r="N919">
        <v>114</v>
      </c>
      <c r="O919">
        <v>11.17</v>
      </c>
      <c r="P919">
        <v>14.2</v>
      </c>
      <c r="Q919">
        <v>4</v>
      </c>
      <c r="R919">
        <v>3.83</v>
      </c>
      <c r="S919">
        <v>1</v>
      </c>
      <c r="T919" t="s">
        <v>22</v>
      </c>
    </row>
    <row r="920" spans="1:20">
      <c r="A920" t="s">
        <v>65</v>
      </c>
      <c r="B920">
        <v>57</v>
      </c>
      <c r="C920" t="s">
        <v>21</v>
      </c>
      <c r="D920" t="s">
        <v>22</v>
      </c>
      <c r="E920" t="s">
        <v>23</v>
      </c>
      <c r="F920">
        <v>29</v>
      </c>
      <c r="G920">
        <v>279.89999999999998</v>
      </c>
      <c r="H920">
        <v>121</v>
      </c>
      <c r="I920">
        <v>47.58</v>
      </c>
      <c r="J920">
        <v>223.1</v>
      </c>
      <c r="K920">
        <v>109</v>
      </c>
      <c r="L920">
        <v>18.96</v>
      </c>
      <c r="M920">
        <v>251.7</v>
      </c>
      <c r="N920">
        <v>94</v>
      </c>
      <c r="O920">
        <v>11.33</v>
      </c>
      <c r="P920">
        <v>13</v>
      </c>
      <c r="Q920">
        <v>2</v>
      </c>
      <c r="R920">
        <v>3.51</v>
      </c>
      <c r="S920">
        <v>1</v>
      </c>
      <c r="T920" t="s">
        <v>22</v>
      </c>
    </row>
    <row r="921" spans="1:20">
      <c r="A921" t="s">
        <v>75</v>
      </c>
      <c r="B921">
        <v>98</v>
      </c>
      <c r="C921" t="s">
        <v>28</v>
      </c>
      <c r="D921" t="s">
        <v>22</v>
      </c>
      <c r="E921" t="s">
        <v>22</v>
      </c>
      <c r="F921">
        <v>0</v>
      </c>
      <c r="G921">
        <v>187.2</v>
      </c>
      <c r="H921">
        <v>127</v>
      </c>
      <c r="I921">
        <v>31.82</v>
      </c>
      <c r="J921">
        <v>195.6</v>
      </c>
      <c r="K921">
        <v>88</v>
      </c>
      <c r="L921">
        <v>16.63</v>
      </c>
      <c r="M921">
        <v>181.8</v>
      </c>
      <c r="N921">
        <v>129</v>
      </c>
      <c r="O921">
        <v>8.18</v>
      </c>
      <c r="P921">
        <v>5.0999999999999996</v>
      </c>
      <c r="Q921">
        <v>4</v>
      </c>
      <c r="R921">
        <v>1.38</v>
      </c>
      <c r="S921">
        <v>1</v>
      </c>
      <c r="T921" t="s">
        <v>22</v>
      </c>
    </row>
    <row r="922" spans="1:20">
      <c r="A922" t="s">
        <v>45</v>
      </c>
      <c r="B922">
        <v>157</v>
      </c>
      <c r="C922" t="s">
        <v>21</v>
      </c>
      <c r="D922" t="s">
        <v>22</v>
      </c>
      <c r="E922" t="s">
        <v>22</v>
      </c>
      <c r="F922">
        <v>0</v>
      </c>
      <c r="G922">
        <v>276.2</v>
      </c>
      <c r="H922">
        <v>95</v>
      </c>
      <c r="I922">
        <v>46.95</v>
      </c>
      <c r="J922">
        <v>165.8</v>
      </c>
      <c r="K922">
        <v>119</v>
      </c>
      <c r="L922">
        <v>14.09</v>
      </c>
      <c r="M922">
        <v>151.6</v>
      </c>
      <c r="N922">
        <v>79</v>
      </c>
      <c r="O922">
        <v>6.82</v>
      </c>
      <c r="P922">
        <v>2.2000000000000002</v>
      </c>
      <c r="Q922">
        <v>4</v>
      </c>
      <c r="R922">
        <v>0.59</v>
      </c>
      <c r="S922">
        <v>3</v>
      </c>
      <c r="T922" t="s">
        <v>22</v>
      </c>
    </row>
    <row r="923" spans="1:20">
      <c r="A923" t="s">
        <v>51</v>
      </c>
      <c r="B923">
        <v>116</v>
      </c>
      <c r="C923" t="s">
        <v>21</v>
      </c>
      <c r="D923" t="s">
        <v>22</v>
      </c>
      <c r="E923" t="s">
        <v>23</v>
      </c>
      <c r="F923">
        <v>35</v>
      </c>
      <c r="G923">
        <v>200.4</v>
      </c>
      <c r="H923">
        <v>104</v>
      </c>
      <c r="I923">
        <v>34.07</v>
      </c>
      <c r="J923">
        <v>272.8</v>
      </c>
      <c r="K923">
        <v>89</v>
      </c>
      <c r="L923">
        <v>23.19</v>
      </c>
      <c r="M923">
        <v>214.5</v>
      </c>
      <c r="N923">
        <v>100</v>
      </c>
      <c r="O923">
        <v>9.65</v>
      </c>
      <c r="P923">
        <v>8.3000000000000007</v>
      </c>
      <c r="Q923">
        <v>4</v>
      </c>
      <c r="R923">
        <v>2.2400000000000002</v>
      </c>
      <c r="S923">
        <v>1</v>
      </c>
      <c r="T923" t="s">
        <v>22</v>
      </c>
    </row>
    <row r="924" spans="1:20">
      <c r="A924" t="s">
        <v>31</v>
      </c>
      <c r="B924">
        <v>30</v>
      </c>
      <c r="C924" t="s">
        <v>28</v>
      </c>
      <c r="D924" t="s">
        <v>22</v>
      </c>
      <c r="E924" t="s">
        <v>22</v>
      </c>
      <c r="F924">
        <v>0</v>
      </c>
      <c r="G924">
        <v>162.30000000000001</v>
      </c>
      <c r="H924">
        <v>96</v>
      </c>
      <c r="I924">
        <v>27.59</v>
      </c>
      <c r="J924">
        <v>244</v>
      </c>
      <c r="K924">
        <v>122</v>
      </c>
      <c r="L924">
        <v>20.74</v>
      </c>
      <c r="M924">
        <v>180.1</v>
      </c>
      <c r="N924">
        <v>89</v>
      </c>
      <c r="O924">
        <v>8.1</v>
      </c>
      <c r="P924">
        <v>9.1</v>
      </c>
      <c r="Q924">
        <v>4</v>
      </c>
      <c r="R924">
        <v>2.46</v>
      </c>
      <c r="S924">
        <v>2</v>
      </c>
      <c r="T924" t="s">
        <v>22</v>
      </c>
    </row>
    <row r="925" spans="1:20">
      <c r="A925" t="s">
        <v>24</v>
      </c>
      <c r="B925">
        <v>111</v>
      </c>
      <c r="C925" t="s">
        <v>28</v>
      </c>
      <c r="D925" t="s">
        <v>22</v>
      </c>
      <c r="E925" t="s">
        <v>22</v>
      </c>
      <c r="F925">
        <v>0</v>
      </c>
      <c r="G925">
        <v>176.9</v>
      </c>
      <c r="H925">
        <v>128</v>
      </c>
      <c r="I925">
        <v>30.07</v>
      </c>
      <c r="J925">
        <v>102.8</v>
      </c>
      <c r="K925">
        <v>56</v>
      </c>
      <c r="L925">
        <v>8.74</v>
      </c>
      <c r="M925">
        <v>213.7</v>
      </c>
      <c r="N925">
        <v>84</v>
      </c>
      <c r="O925">
        <v>9.6199999999999992</v>
      </c>
      <c r="P925">
        <v>10.5</v>
      </c>
      <c r="Q925">
        <v>2</v>
      </c>
      <c r="R925">
        <v>2.84</v>
      </c>
      <c r="S925">
        <v>4</v>
      </c>
      <c r="T925" t="s">
        <v>23</v>
      </c>
    </row>
    <row r="926" spans="1:20">
      <c r="A926" t="s">
        <v>70</v>
      </c>
      <c r="B926">
        <v>52</v>
      </c>
      <c r="C926" t="s">
        <v>21</v>
      </c>
      <c r="D926" t="s">
        <v>22</v>
      </c>
      <c r="E926" t="s">
        <v>22</v>
      </c>
      <c r="F926">
        <v>0</v>
      </c>
      <c r="G926">
        <v>165.5</v>
      </c>
      <c r="H926">
        <v>78</v>
      </c>
      <c r="I926">
        <v>28.14</v>
      </c>
      <c r="J926">
        <v>205.5</v>
      </c>
      <c r="K926">
        <v>89</v>
      </c>
      <c r="L926">
        <v>17.47</v>
      </c>
      <c r="M926">
        <v>213.6</v>
      </c>
      <c r="N926">
        <v>124</v>
      </c>
      <c r="O926">
        <v>9.61</v>
      </c>
      <c r="P926">
        <v>12.2</v>
      </c>
      <c r="Q926">
        <v>6</v>
      </c>
      <c r="R926">
        <v>3.29</v>
      </c>
      <c r="S926">
        <v>0</v>
      </c>
      <c r="T926" t="s">
        <v>22</v>
      </c>
    </row>
    <row r="927" spans="1:20">
      <c r="A927" t="s">
        <v>68</v>
      </c>
      <c r="B927">
        <v>72</v>
      </c>
      <c r="C927" t="s">
        <v>21</v>
      </c>
      <c r="D927" t="s">
        <v>22</v>
      </c>
      <c r="E927" t="s">
        <v>22</v>
      </c>
      <c r="F927">
        <v>0</v>
      </c>
      <c r="G927">
        <v>217.8</v>
      </c>
      <c r="H927">
        <v>93</v>
      </c>
      <c r="I927">
        <v>37.03</v>
      </c>
      <c r="J927">
        <v>189.7</v>
      </c>
      <c r="K927">
        <v>113</v>
      </c>
      <c r="L927">
        <v>16.12</v>
      </c>
      <c r="M927">
        <v>182.6</v>
      </c>
      <c r="N927">
        <v>91</v>
      </c>
      <c r="O927">
        <v>8.2200000000000006</v>
      </c>
      <c r="P927">
        <v>10.4</v>
      </c>
      <c r="Q927">
        <v>5</v>
      </c>
      <c r="R927">
        <v>2.81</v>
      </c>
      <c r="S927">
        <v>4</v>
      </c>
      <c r="T927" t="s">
        <v>22</v>
      </c>
    </row>
    <row r="928" spans="1:20">
      <c r="A928" t="s">
        <v>24</v>
      </c>
      <c r="B928">
        <v>135</v>
      </c>
      <c r="C928" t="s">
        <v>28</v>
      </c>
      <c r="D928" t="s">
        <v>22</v>
      </c>
      <c r="E928" t="s">
        <v>23</v>
      </c>
      <c r="F928">
        <v>28</v>
      </c>
      <c r="G928">
        <v>201.4</v>
      </c>
      <c r="H928">
        <v>100</v>
      </c>
      <c r="I928">
        <v>34.24</v>
      </c>
      <c r="J928">
        <v>246.5</v>
      </c>
      <c r="K928">
        <v>117</v>
      </c>
      <c r="L928">
        <v>20.95</v>
      </c>
      <c r="M928">
        <v>154.80000000000001</v>
      </c>
      <c r="N928">
        <v>131</v>
      </c>
      <c r="O928">
        <v>6.97</v>
      </c>
      <c r="P928">
        <v>12.9</v>
      </c>
      <c r="Q928">
        <v>4</v>
      </c>
      <c r="R928">
        <v>3.48</v>
      </c>
      <c r="S928">
        <v>2</v>
      </c>
      <c r="T928" t="s">
        <v>23</v>
      </c>
    </row>
    <row r="929" spans="1:20">
      <c r="A929" t="s">
        <v>58</v>
      </c>
      <c r="B929">
        <v>86</v>
      </c>
      <c r="C929" t="s">
        <v>28</v>
      </c>
      <c r="D929" t="s">
        <v>22</v>
      </c>
      <c r="E929" t="s">
        <v>22</v>
      </c>
      <c r="F929">
        <v>0</v>
      </c>
      <c r="G929">
        <v>190.5</v>
      </c>
      <c r="H929">
        <v>115</v>
      </c>
      <c r="I929">
        <v>32.39</v>
      </c>
      <c r="J929">
        <v>179.6</v>
      </c>
      <c r="K929">
        <v>130</v>
      </c>
      <c r="L929">
        <v>15.27</v>
      </c>
      <c r="M929">
        <v>258.5</v>
      </c>
      <c r="N929">
        <v>89</v>
      </c>
      <c r="O929">
        <v>11.63</v>
      </c>
      <c r="P929">
        <v>10.1</v>
      </c>
      <c r="Q929">
        <v>5</v>
      </c>
      <c r="R929">
        <v>2.73</v>
      </c>
      <c r="S929">
        <v>3</v>
      </c>
      <c r="T929" t="s">
        <v>22</v>
      </c>
    </row>
    <row r="930" spans="1:20">
      <c r="A930" t="s">
        <v>54</v>
      </c>
      <c r="B930">
        <v>98</v>
      </c>
      <c r="C930" t="s">
        <v>21</v>
      </c>
      <c r="D930" t="s">
        <v>22</v>
      </c>
      <c r="E930" t="s">
        <v>23</v>
      </c>
      <c r="F930">
        <v>29</v>
      </c>
      <c r="G930">
        <v>179.9</v>
      </c>
      <c r="H930">
        <v>97</v>
      </c>
      <c r="I930">
        <v>30.58</v>
      </c>
      <c r="J930">
        <v>189.2</v>
      </c>
      <c r="K930">
        <v>89</v>
      </c>
      <c r="L930">
        <v>16.079999999999998</v>
      </c>
      <c r="M930">
        <v>164.3</v>
      </c>
      <c r="N930">
        <v>76</v>
      </c>
      <c r="O930">
        <v>7.39</v>
      </c>
      <c r="P930">
        <v>12.8</v>
      </c>
      <c r="Q930">
        <v>7</v>
      </c>
      <c r="R930">
        <v>3.46</v>
      </c>
      <c r="S930">
        <v>3</v>
      </c>
      <c r="T930" t="s">
        <v>22</v>
      </c>
    </row>
    <row r="931" spans="1:20">
      <c r="A931" t="s">
        <v>44</v>
      </c>
      <c r="B931">
        <v>151</v>
      </c>
      <c r="C931" t="s">
        <v>28</v>
      </c>
      <c r="D931" t="s">
        <v>22</v>
      </c>
      <c r="E931" t="s">
        <v>22</v>
      </c>
      <c r="F931">
        <v>0</v>
      </c>
      <c r="G931">
        <v>235.9</v>
      </c>
      <c r="H931">
        <v>104</v>
      </c>
      <c r="I931">
        <v>40.1</v>
      </c>
      <c r="J931">
        <v>80.599999999999994</v>
      </c>
      <c r="K931">
        <v>91</v>
      </c>
      <c r="L931">
        <v>6.85</v>
      </c>
      <c r="M931">
        <v>212.8</v>
      </c>
      <c r="N931">
        <v>116</v>
      </c>
      <c r="O931">
        <v>9.58</v>
      </c>
      <c r="P931">
        <v>5.8</v>
      </c>
      <c r="Q931">
        <v>2</v>
      </c>
      <c r="R931">
        <v>1.57</v>
      </c>
      <c r="S931">
        <v>3</v>
      </c>
      <c r="T931" t="s">
        <v>22</v>
      </c>
    </row>
    <row r="932" spans="1:20">
      <c r="A932" t="s">
        <v>37</v>
      </c>
      <c r="B932">
        <v>118</v>
      </c>
      <c r="C932" t="s">
        <v>21</v>
      </c>
      <c r="D932" t="s">
        <v>22</v>
      </c>
      <c r="E932" t="s">
        <v>22</v>
      </c>
      <c r="F932">
        <v>0</v>
      </c>
      <c r="G932">
        <v>140.4</v>
      </c>
      <c r="H932">
        <v>112</v>
      </c>
      <c r="I932">
        <v>23.87</v>
      </c>
      <c r="J932">
        <v>187.1</v>
      </c>
      <c r="K932">
        <v>60</v>
      </c>
      <c r="L932">
        <v>15.9</v>
      </c>
      <c r="M932">
        <v>207.9</v>
      </c>
      <c r="N932">
        <v>155</v>
      </c>
      <c r="O932">
        <v>9.36</v>
      </c>
      <c r="P932">
        <v>7.9</v>
      </c>
      <c r="Q932">
        <v>1</v>
      </c>
      <c r="R932">
        <v>2.13</v>
      </c>
      <c r="S932">
        <v>0</v>
      </c>
      <c r="T932" t="s">
        <v>22</v>
      </c>
    </row>
    <row r="933" spans="1:20">
      <c r="A933" t="s">
        <v>36</v>
      </c>
      <c r="B933">
        <v>117</v>
      </c>
      <c r="C933" t="s">
        <v>21</v>
      </c>
      <c r="D933" t="s">
        <v>22</v>
      </c>
      <c r="E933" t="s">
        <v>22</v>
      </c>
      <c r="F933">
        <v>0</v>
      </c>
      <c r="G933">
        <v>144.6</v>
      </c>
      <c r="H933">
        <v>115</v>
      </c>
      <c r="I933">
        <v>24.58</v>
      </c>
      <c r="J933">
        <v>258.8</v>
      </c>
      <c r="K933">
        <v>66</v>
      </c>
      <c r="L933">
        <v>22</v>
      </c>
      <c r="M933">
        <v>253.2</v>
      </c>
      <c r="N933">
        <v>113</v>
      </c>
      <c r="O933">
        <v>11.39</v>
      </c>
      <c r="P933">
        <v>7.4</v>
      </c>
      <c r="Q933">
        <v>9</v>
      </c>
      <c r="R933">
        <v>2</v>
      </c>
      <c r="S933">
        <v>2</v>
      </c>
      <c r="T933" t="s">
        <v>22</v>
      </c>
    </row>
    <row r="934" spans="1:20">
      <c r="A934" t="s">
        <v>29</v>
      </c>
      <c r="B934">
        <v>55</v>
      </c>
      <c r="C934" t="s">
        <v>28</v>
      </c>
      <c r="D934" t="s">
        <v>22</v>
      </c>
      <c r="E934" t="s">
        <v>22</v>
      </c>
      <c r="F934">
        <v>0</v>
      </c>
      <c r="G934">
        <v>189</v>
      </c>
      <c r="H934">
        <v>100</v>
      </c>
      <c r="I934">
        <v>32.130000000000003</v>
      </c>
      <c r="J934">
        <v>118.5</v>
      </c>
      <c r="K934">
        <v>99</v>
      </c>
      <c r="L934">
        <v>10.07</v>
      </c>
      <c r="M934">
        <v>248.1</v>
      </c>
      <c r="N934">
        <v>87</v>
      </c>
      <c r="O934">
        <v>11.16</v>
      </c>
      <c r="P934">
        <v>17.100000000000001</v>
      </c>
      <c r="Q934">
        <v>6</v>
      </c>
      <c r="R934">
        <v>4.62</v>
      </c>
      <c r="S934">
        <v>0</v>
      </c>
      <c r="T934" t="s">
        <v>22</v>
      </c>
    </row>
    <row r="935" spans="1:20">
      <c r="A935" t="s">
        <v>37</v>
      </c>
      <c r="B935">
        <v>82</v>
      </c>
      <c r="C935" t="s">
        <v>25</v>
      </c>
      <c r="D935" t="s">
        <v>22</v>
      </c>
      <c r="E935" t="s">
        <v>22</v>
      </c>
      <c r="F935">
        <v>0</v>
      </c>
      <c r="G935">
        <v>101</v>
      </c>
      <c r="H935">
        <v>93</v>
      </c>
      <c r="I935">
        <v>17.170000000000002</v>
      </c>
      <c r="J935">
        <v>155.6</v>
      </c>
      <c r="K935">
        <v>104</v>
      </c>
      <c r="L935">
        <v>13.23</v>
      </c>
      <c r="M935">
        <v>304.39999999999998</v>
      </c>
      <c r="N935">
        <v>93</v>
      </c>
      <c r="O935">
        <v>13.7</v>
      </c>
      <c r="P935">
        <v>13.3</v>
      </c>
      <c r="Q935">
        <v>2</v>
      </c>
      <c r="R935">
        <v>3.59</v>
      </c>
      <c r="S935">
        <v>0</v>
      </c>
      <c r="T935" t="s">
        <v>22</v>
      </c>
    </row>
    <row r="936" spans="1:20">
      <c r="A936" t="s">
        <v>34</v>
      </c>
      <c r="B936">
        <v>152</v>
      </c>
      <c r="C936" t="s">
        <v>21</v>
      </c>
      <c r="D936" t="s">
        <v>22</v>
      </c>
      <c r="E936" t="s">
        <v>22</v>
      </c>
      <c r="F936">
        <v>0</v>
      </c>
      <c r="G936">
        <v>206.3</v>
      </c>
      <c r="H936">
        <v>98</v>
      </c>
      <c r="I936">
        <v>35.07</v>
      </c>
      <c r="J936">
        <v>292.8</v>
      </c>
      <c r="K936">
        <v>82</v>
      </c>
      <c r="L936">
        <v>24.89</v>
      </c>
      <c r="M936">
        <v>43.7</v>
      </c>
      <c r="N936">
        <v>121</v>
      </c>
      <c r="O936">
        <v>1.97</v>
      </c>
      <c r="P936">
        <v>10.6</v>
      </c>
      <c r="Q936">
        <v>4</v>
      </c>
      <c r="R936">
        <v>2.86</v>
      </c>
      <c r="S936">
        <v>1</v>
      </c>
      <c r="T936" t="s">
        <v>22</v>
      </c>
    </row>
    <row r="937" spans="1:20">
      <c r="A937" t="s">
        <v>71</v>
      </c>
      <c r="B937">
        <v>108</v>
      </c>
      <c r="C937" t="s">
        <v>25</v>
      </c>
      <c r="D937" t="s">
        <v>22</v>
      </c>
      <c r="E937" t="s">
        <v>23</v>
      </c>
      <c r="F937">
        <v>15</v>
      </c>
      <c r="G937">
        <v>165.1</v>
      </c>
      <c r="H937">
        <v>85</v>
      </c>
      <c r="I937">
        <v>28.07</v>
      </c>
      <c r="J937">
        <v>267</v>
      </c>
      <c r="K937">
        <v>93</v>
      </c>
      <c r="L937">
        <v>22.7</v>
      </c>
      <c r="M937">
        <v>250.7</v>
      </c>
      <c r="N937">
        <v>114</v>
      </c>
      <c r="O937">
        <v>11.28</v>
      </c>
      <c r="P937">
        <v>10.9</v>
      </c>
      <c r="Q937">
        <v>4</v>
      </c>
      <c r="R937">
        <v>2.94</v>
      </c>
      <c r="S937">
        <v>1</v>
      </c>
      <c r="T937" t="s">
        <v>22</v>
      </c>
    </row>
    <row r="938" spans="1:20">
      <c r="A938" t="s">
        <v>20</v>
      </c>
      <c r="B938">
        <v>98</v>
      </c>
      <c r="C938" t="s">
        <v>25</v>
      </c>
      <c r="D938" t="s">
        <v>22</v>
      </c>
      <c r="E938" t="s">
        <v>22</v>
      </c>
      <c r="F938">
        <v>0</v>
      </c>
      <c r="G938">
        <v>165</v>
      </c>
      <c r="H938">
        <v>129</v>
      </c>
      <c r="I938">
        <v>28.05</v>
      </c>
      <c r="J938">
        <v>202.6</v>
      </c>
      <c r="K938">
        <v>113</v>
      </c>
      <c r="L938">
        <v>17.22</v>
      </c>
      <c r="M938">
        <v>172.3</v>
      </c>
      <c r="N938">
        <v>94</v>
      </c>
      <c r="O938">
        <v>7.75</v>
      </c>
      <c r="P938">
        <v>12.5</v>
      </c>
      <c r="Q938">
        <v>7</v>
      </c>
      <c r="R938">
        <v>3.38</v>
      </c>
      <c r="S938">
        <v>1</v>
      </c>
      <c r="T938" t="s">
        <v>23</v>
      </c>
    </row>
    <row r="939" spans="1:20">
      <c r="A939" t="s">
        <v>72</v>
      </c>
      <c r="B939">
        <v>130</v>
      </c>
      <c r="C939" t="s">
        <v>21</v>
      </c>
      <c r="D939" t="s">
        <v>22</v>
      </c>
      <c r="E939" t="s">
        <v>22</v>
      </c>
      <c r="F939">
        <v>0</v>
      </c>
      <c r="G939">
        <v>155.9</v>
      </c>
      <c r="H939">
        <v>95</v>
      </c>
      <c r="I939">
        <v>26.5</v>
      </c>
      <c r="J939">
        <v>256.10000000000002</v>
      </c>
      <c r="K939">
        <v>97</v>
      </c>
      <c r="L939">
        <v>21.77</v>
      </c>
      <c r="M939">
        <v>262.89999999999998</v>
      </c>
      <c r="N939">
        <v>103</v>
      </c>
      <c r="O939">
        <v>11.83</v>
      </c>
      <c r="P939">
        <v>11.7</v>
      </c>
      <c r="Q939">
        <v>3</v>
      </c>
      <c r="R939">
        <v>3.16</v>
      </c>
      <c r="S939">
        <v>3</v>
      </c>
      <c r="T939" t="s">
        <v>22</v>
      </c>
    </row>
    <row r="940" spans="1:20">
      <c r="A940" t="s">
        <v>40</v>
      </c>
      <c r="B940">
        <v>136</v>
      </c>
      <c r="C940" t="s">
        <v>25</v>
      </c>
      <c r="D940" t="s">
        <v>23</v>
      </c>
      <c r="E940" t="s">
        <v>22</v>
      </c>
      <c r="F940">
        <v>0</v>
      </c>
      <c r="G940">
        <v>199.2</v>
      </c>
      <c r="H940">
        <v>122</v>
      </c>
      <c r="I940">
        <v>33.86</v>
      </c>
      <c r="J940">
        <v>214.7</v>
      </c>
      <c r="K940">
        <v>114</v>
      </c>
      <c r="L940">
        <v>18.25</v>
      </c>
      <c r="M940">
        <v>150.9</v>
      </c>
      <c r="N940">
        <v>105</v>
      </c>
      <c r="O940">
        <v>6.79</v>
      </c>
      <c r="P940">
        <v>11.8</v>
      </c>
      <c r="Q940">
        <v>7</v>
      </c>
      <c r="R940">
        <v>3.19</v>
      </c>
      <c r="S940">
        <v>1</v>
      </c>
      <c r="T940" t="s">
        <v>22</v>
      </c>
    </row>
    <row r="941" spans="1:20">
      <c r="A941" t="s">
        <v>27</v>
      </c>
      <c r="B941">
        <v>47</v>
      </c>
      <c r="C941" t="s">
        <v>21</v>
      </c>
      <c r="D941" t="s">
        <v>22</v>
      </c>
      <c r="E941" t="s">
        <v>22</v>
      </c>
      <c r="F941">
        <v>0</v>
      </c>
      <c r="G941">
        <v>155.30000000000001</v>
      </c>
      <c r="H941">
        <v>116</v>
      </c>
      <c r="I941">
        <v>26.4</v>
      </c>
      <c r="J941">
        <v>188.2</v>
      </c>
      <c r="K941">
        <v>85</v>
      </c>
      <c r="L941">
        <v>16</v>
      </c>
      <c r="M941">
        <v>247</v>
      </c>
      <c r="N941">
        <v>73</v>
      </c>
      <c r="O941">
        <v>11.12</v>
      </c>
      <c r="P941">
        <v>12.3</v>
      </c>
      <c r="Q941">
        <v>4</v>
      </c>
      <c r="R941">
        <v>3.32</v>
      </c>
      <c r="S941">
        <v>3</v>
      </c>
      <c r="T941" t="s">
        <v>22</v>
      </c>
    </row>
    <row r="942" spans="1:20">
      <c r="A942" t="s">
        <v>26</v>
      </c>
      <c r="B942">
        <v>189</v>
      </c>
      <c r="C942" t="s">
        <v>21</v>
      </c>
      <c r="D942" t="s">
        <v>22</v>
      </c>
      <c r="E942" t="s">
        <v>22</v>
      </c>
      <c r="F942">
        <v>0</v>
      </c>
      <c r="G942">
        <v>208.3</v>
      </c>
      <c r="H942">
        <v>106</v>
      </c>
      <c r="I942">
        <v>35.409999999999997</v>
      </c>
      <c r="J942">
        <v>236.7</v>
      </c>
      <c r="K942">
        <v>123</v>
      </c>
      <c r="L942">
        <v>20.12</v>
      </c>
      <c r="M942">
        <v>179.1</v>
      </c>
      <c r="N942">
        <v>120</v>
      </c>
      <c r="O942">
        <v>8.06</v>
      </c>
      <c r="P942">
        <v>11.3</v>
      </c>
      <c r="Q942">
        <v>5</v>
      </c>
      <c r="R942">
        <v>3.05</v>
      </c>
      <c r="S942">
        <v>3</v>
      </c>
      <c r="T942" t="s">
        <v>22</v>
      </c>
    </row>
    <row r="943" spans="1:20">
      <c r="A943" t="s">
        <v>65</v>
      </c>
      <c r="B943">
        <v>107</v>
      </c>
      <c r="C943" t="s">
        <v>21</v>
      </c>
      <c r="D943" t="s">
        <v>22</v>
      </c>
      <c r="E943" t="s">
        <v>22</v>
      </c>
      <c r="F943">
        <v>0</v>
      </c>
      <c r="G943">
        <v>157.1</v>
      </c>
      <c r="H943">
        <v>79</v>
      </c>
      <c r="I943">
        <v>26.71</v>
      </c>
      <c r="J943">
        <v>162.6</v>
      </c>
      <c r="K943">
        <v>124</v>
      </c>
      <c r="L943">
        <v>13.82</v>
      </c>
      <c r="M943">
        <v>150</v>
      </c>
      <c r="N943">
        <v>138</v>
      </c>
      <c r="O943">
        <v>6.75</v>
      </c>
      <c r="P943">
        <v>12.1</v>
      </c>
      <c r="Q943">
        <v>6</v>
      </c>
      <c r="R943">
        <v>3.27</v>
      </c>
      <c r="S943">
        <v>1</v>
      </c>
      <c r="T943" t="s">
        <v>22</v>
      </c>
    </row>
    <row r="944" spans="1:20">
      <c r="A944" t="s">
        <v>53</v>
      </c>
      <c r="B944">
        <v>91</v>
      </c>
      <c r="C944" t="s">
        <v>21</v>
      </c>
      <c r="D944" t="s">
        <v>22</v>
      </c>
      <c r="E944" t="s">
        <v>22</v>
      </c>
      <c r="F944">
        <v>0</v>
      </c>
      <c r="G944">
        <v>154.4</v>
      </c>
      <c r="H944">
        <v>165</v>
      </c>
      <c r="I944">
        <v>26.25</v>
      </c>
      <c r="J944">
        <v>168.3</v>
      </c>
      <c r="K944">
        <v>121</v>
      </c>
      <c r="L944">
        <v>14.31</v>
      </c>
      <c r="M944">
        <v>239.9</v>
      </c>
      <c r="N944">
        <v>81</v>
      </c>
      <c r="O944">
        <v>10.8</v>
      </c>
      <c r="P944">
        <v>11.7</v>
      </c>
      <c r="Q944">
        <v>4</v>
      </c>
      <c r="R944">
        <v>3.16</v>
      </c>
      <c r="S944">
        <v>5</v>
      </c>
      <c r="T944" t="s">
        <v>23</v>
      </c>
    </row>
    <row r="945" spans="1:20">
      <c r="A945" t="s">
        <v>69</v>
      </c>
      <c r="B945">
        <v>159</v>
      </c>
      <c r="C945" t="s">
        <v>21</v>
      </c>
      <c r="D945" t="s">
        <v>22</v>
      </c>
      <c r="E945" t="s">
        <v>22</v>
      </c>
      <c r="F945">
        <v>0</v>
      </c>
      <c r="G945">
        <v>189.1</v>
      </c>
      <c r="H945">
        <v>105</v>
      </c>
      <c r="I945">
        <v>32.15</v>
      </c>
      <c r="J945">
        <v>246.1</v>
      </c>
      <c r="K945">
        <v>147</v>
      </c>
      <c r="L945">
        <v>20.92</v>
      </c>
      <c r="M945">
        <v>242</v>
      </c>
      <c r="N945">
        <v>106</v>
      </c>
      <c r="O945">
        <v>10.89</v>
      </c>
      <c r="P945">
        <v>10.4</v>
      </c>
      <c r="Q945">
        <v>5</v>
      </c>
      <c r="R945">
        <v>2.81</v>
      </c>
      <c r="S945">
        <v>1</v>
      </c>
      <c r="T945" t="s">
        <v>23</v>
      </c>
    </row>
    <row r="946" spans="1:20">
      <c r="A946" t="s">
        <v>38</v>
      </c>
      <c r="B946">
        <v>11</v>
      </c>
      <c r="C946" t="s">
        <v>25</v>
      </c>
      <c r="D946" t="s">
        <v>22</v>
      </c>
      <c r="E946" t="s">
        <v>23</v>
      </c>
      <c r="F946">
        <v>24</v>
      </c>
      <c r="G946">
        <v>131.5</v>
      </c>
      <c r="H946">
        <v>98</v>
      </c>
      <c r="I946">
        <v>22.36</v>
      </c>
      <c r="J946">
        <v>230.2</v>
      </c>
      <c r="K946">
        <v>111</v>
      </c>
      <c r="L946">
        <v>19.57</v>
      </c>
      <c r="M946">
        <v>283.7</v>
      </c>
      <c r="N946">
        <v>87</v>
      </c>
      <c r="O946">
        <v>12.77</v>
      </c>
      <c r="P946">
        <v>10</v>
      </c>
      <c r="Q946">
        <v>3</v>
      </c>
      <c r="R946">
        <v>2.7</v>
      </c>
      <c r="S946">
        <v>2</v>
      </c>
      <c r="T946" t="s">
        <v>22</v>
      </c>
    </row>
    <row r="947" spans="1:20">
      <c r="A947" t="s">
        <v>36</v>
      </c>
      <c r="B947">
        <v>167</v>
      </c>
      <c r="C947" t="s">
        <v>21</v>
      </c>
      <c r="D947" t="s">
        <v>22</v>
      </c>
      <c r="E947" t="s">
        <v>22</v>
      </c>
      <c r="F947">
        <v>0</v>
      </c>
      <c r="G947">
        <v>166.4</v>
      </c>
      <c r="H947">
        <v>85</v>
      </c>
      <c r="I947">
        <v>28.29</v>
      </c>
      <c r="J947">
        <v>243.2</v>
      </c>
      <c r="K947">
        <v>135</v>
      </c>
      <c r="L947">
        <v>20.67</v>
      </c>
      <c r="M947">
        <v>229.2</v>
      </c>
      <c r="N947">
        <v>95</v>
      </c>
      <c r="O947">
        <v>10.31</v>
      </c>
      <c r="P947">
        <v>9.9</v>
      </c>
      <c r="Q947">
        <v>5</v>
      </c>
      <c r="R947">
        <v>2.67</v>
      </c>
      <c r="S947">
        <v>1</v>
      </c>
      <c r="T947" t="s">
        <v>22</v>
      </c>
    </row>
    <row r="948" spans="1:20">
      <c r="A948" t="s">
        <v>64</v>
      </c>
      <c r="B948">
        <v>99</v>
      </c>
      <c r="C948" t="s">
        <v>25</v>
      </c>
      <c r="D948" t="s">
        <v>22</v>
      </c>
      <c r="E948" t="s">
        <v>23</v>
      </c>
      <c r="F948">
        <v>19</v>
      </c>
      <c r="G948">
        <v>87.7</v>
      </c>
      <c r="H948">
        <v>103</v>
      </c>
      <c r="I948">
        <v>14.91</v>
      </c>
      <c r="J948">
        <v>223</v>
      </c>
      <c r="K948">
        <v>86</v>
      </c>
      <c r="L948">
        <v>18.96</v>
      </c>
      <c r="M948">
        <v>182.3</v>
      </c>
      <c r="N948">
        <v>112</v>
      </c>
      <c r="O948">
        <v>8.1999999999999993</v>
      </c>
      <c r="P948">
        <v>7.3</v>
      </c>
      <c r="Q948">
        <v>4</v>
      </c>
      <c r="R948">
        <v>1.97</v>
      </c>
      <c r="S948">
        <v>2</v>
      </c>
      <c r="T948" t="s">
        <v>22</v>
      </c>
    </row>
    <row r="949" spans="1:20">
      <c r="A949" t="s">
        <v>70</v>
      </c>
      <c r="B949">
        <v>159</v>
      </c>
      <c r="C949" t="s">
        <v>21</v>
      </c>
      <c r="D949" t="s">
        <v>22</v>
      </c>
      <c r="E949" t="s">
        <v>23</v>
      </c>
      <c r="F949">
        <v>19</v>
      </c>
      <c r="G949">
        <v>184.1</v>
      </c>
      <c r="H949">
        <v>78</v>
      </c>
      <c r="I949">
        <v>31.3</v>
      </c>
      <c r="J949">
        <v>194.5</v>
      </c>
      <c r="K949">
        <v>71</v>
      </c>
      <c r="L949">
        <v>16.53</v>
      </c>
      <c r="M949">
        <v>225.6</v>
      </c>
      <c r="N949">
        <v>101</v>
      </c>
      <c r="O949">
        <v>10.15</v>
      </c>
      <c r="P949">
        <v>16.899999999999999</v>
      </c>
      <c r="Q949">
        <v>3</v>
      </c>
      <c r="R949">
        <v>4.5599999999999996</v>
      </c>
      <c r="S949">
        <v>0</v>
      </c>
      <c r="T949" t="s">
        <v>22</v>
      </c>
    </row>
    <row r="950" spans="1:20">
      <c r="A950" t="s">
        <v>68</v>
      </c>
      <c r="B950">
        <v>71</v>
      </c>
      <c r="C950" t="s">
        <v>21</v>
      </c>
      <c r="D950" t="s">
        <v>22</v>
      </c>
      <c r="E950" t="s">
        <v>22</v>
      </c>
      <c r="F950">
        <v>0</v>
      </c>
      <c r="G950">
        <v>103.3</v>
      </c>
      <c r="H950">
        <v>103</v>
      </c>
      <c r="I950">
        <v>17.559999999999999</v>
      </c>
      <c r="J950">
        <v>138.5</v>
      </c>
      <c r="K950">
        <v>79</v>
      </c>
      <c r="L950">
        <v>11.77</v>
      </c>
      <c r="M950">
        <v>164.8</v>
      </c>
      <c r="N950">
        <v>98</v>
      </c>
      <c r="O950">
        <v>7.42</v>
      </c>
      <c r="P950">
        <v>9</v>
      </c>
      <c r="Q950">
        <v>2</v>
      </c>
      <c r="R950">
        <v>2.4300000000000002</v>
      </c>
      <c r="S950">
        <v>2</v>
      </c>
      <c r="T950" t="s">
        <v>22</v>
      </c>
    </row>
    <row r="951" spans="1:20">
      <c r="A951" t="s">
        <v>73</v>
      </c>
      <c r="B951">
        <v>122</v>
      </c>
      <c r="C951" t="s">
        <v>21</v>
      </c>
      <c r="D951" t="s">
        <v>22</v>
      </c>
      <c r="E951" t="s">
        <v>22</v>
      </c>
      <c r="F951">
        <v>0</v>
      </c>
      <c r="G951">
        <v>35.1</v>
      </c>
      <c r="H951">
        <v>62</v>
      </c>
      <c r="I951">
        <v>5.97</v>
      </c>
      <c r="J951">
        <v>180.8</v>
      </c>
      <c r="K951">
        <v>89</v>
      </c>
      <c r="L951">
        <v>15.37</v>
      </c>
      <c r="M951">
        <v>251.6</v>
      </c>
      <c r="N951">
        <v>58</v>
      </c>
      <c r="O951">
        <v>11.32</v>
      </c>
      <c r="P951">
        <v>12.7</v>
      </c>
      <c r="Q951">
        <v>2</v>
      </c>
      <c r="R951">
        <v>3.43</v>
      </c>
      <c r="S951">
        <v>1</v>
      </c>
      <c r="T951" t="s">
        <v>22</v>
      </c>
    </row>
    <row r="952" spans="1:20">
      <c r="A952" t="s">
        <v>31</v>
      </c>
      <c r="B952">
        <v>83</v>
      </c>
      <c r="C952" t="s">
        <v>21</v>
      </c>
      <c r="D952" t="s">
        <v>22</v>
      </c>
      <c r="E952" t="s">
        <v>23</v>
      </c>
      <c r="F952">
        <v>37</v>
      </c>
      <c r="G952">
        <v>78.5</v>
      </c>
      <c r="H952">
        <v>109</v>
      </c>
      <c r="I952">
        <v>13.35</v>
      </c>
      <c r="J952">
        <v>210.5</v>
      </c>
      <c r="K952">
        <v>101</v>
      </c>
      <c r="L952">
        <v>17.89</v>
      </c>
      <c r="M952">
        <v>179.7</v>
      </c>
      <c r="N952">
        <v>102</v>
      </c>
      <c r="O952">
        <v>8.09</v>
      </c>
      <c r="P952">
        <v>11.8</v>
      </c>
      <c r="Q952">
        <v>4</v>
      </c>
      <c r="R952">
        <v>3.19</v>
      </c>
      <c r="S952">
        <v>1</v>
      </c>
      <c r="T952" t="s">
        <v>22</v>
      </c>
    </row>
    <row r="953" spans="1:20">
      <c r="A953" t="s">
        <v>62</v>
      </c>
      <c r="B953">
        <v>64</v>
      </c>
      <c r="C953" t="s">
        <v>25</v>
      </c>
      <c r="D953" t="s">
        <v>22</v>
      </c>
      <c r="E953" t="s">
        <v>22</v>
      </c>
      <c r="F953">
        <v>0</v>
      </c>
      <c r="G953">
        <v>148.1</v>
      </c>
      <c r="H953">
        <v>73</v>
      </c>
      <c r="I953">
        <v>25.18</v>
      </c>
      <c r="J953">
        <v>164.9</v>
      </c>
      <c r="K953">
        <v>101</v>
      </c>
      <c r="L953">
        <v>14.02</v>
      </c>
      <c r="M953">
        <v>216</v>
      </c>
      <c r="N953">
        <v>125</v>
      </c>
      <c r="O953">
        <v>9.7200000000000006</v>
      </c>
      <c r="P953">
        <v>12.3</v>
      </c>
      <c r="Q953">
        <v>2</v>
      </c>
      <c r="R953">
        <v>3.32</v>
      </c>
      <c r="S953">
        <v>5</v>
      </c>
      <c r="T953" t="s">
        <v>23</v>
      </c>
    </row>
    <row r="954" spans="1:20">
      <c r="A954" t="s">
        <v>37</v>
      </c>
      <c r="B954">
        <v>144</v>
      </c>
      <c r="C954" t="s">
        <v>21</v>
      </c>
      <c r="D954" t="s">
        <v>22</v>
      </c>
      <c r="E954" t="s">
        <v>23</v>
      </c>
      <c r="F954">
        <v>33</v>
      </c>
      <c r="G954">
        <v>251.6</v>
      </c>
      <c r="H954">
        <v>87</v>
      </c>
      <c r="I954">
        <v>42.77</v>
      </c>
      <c r="J954">
        <v>197.6</v>
      </c>
      <c r="K954">
        <v>118</v>
      </c>
      <c r="L954">
        <v>16.8</v>
      </c>
      <c r="M954">
        <v>209.2</v>
      </c>
      <c r="N954">
        <v>97</v>
      </c>
      <c r="O954">
        <v>9.41</v>
      </c>
      <c r="P954">
        <v>12.2</v>
      </c>
      <c r="Q954">
        <v>3</v>
      </c>
      <c r="R954">
        <v>3.29</v>
      </c>
      <c r="S954">
        <v>2</v>
      </c>
      <c r="T954" t="s">
        <v>22</v>
      </c>
    </row>
    <row r="955" spans="1:20">
      <c r="A955" t="s">
        <v>44</v>
      </c>
      <c r="B955">
        <v>106</v>
      </c>
      <c r="C955" t="s">
        <v>21</v>
      </c>
      <c r="D955" t="s">
        <v>23</v>
      </c>
      <c r="E955" t="s">
        <v>23</v>
      </c>
      <c r="F955">
        <v>26</v>
      </c>
      <c r="G955">
        <v>270.3</v>
      </c>
      <c r="H955">
        <v>111</v>
      </c>
      <c r="I955">
        <v>45.95</v>
      </c>
      <c r="J955">
        <v>215.2</v>
      </c>
      <c r="K955">
        <v>90</v>
      </c>
      <c r="L955">
        <v>18.29</v>
      </c>
      <c r="M955">
        <v>254</v>
      </c>
      <c r="N955">
        <v>133</v>
      </c>
      <c r="O955">
        <v>11.43</v>
      </c>
      <c r="P955">
        <v>14.4</v>
      </c>
      <c r="Q955">
        <v>7</v>
      </c>
      <c r="R955">
        <v>3.89</v>
      </c>
      <c r="S955">
        <v>1</v>
      </c>
      <c r="T955" t="s">
        <v>23</v>
      </c>
    </row>
    <row r="956" spans="1:20">
      <c r="A956" t="s">
        <v>39</v>
      </c>
      <c r="B956">
        <v>19</v>
      </c>
      <c r="C956" t="s">
        <v>28</v>
      </c>
      <c r="D956" t="s">
        <v>22</v>
      </c>
      <c r="E956" t="s">
        <v>23</v>
      </c>
      <c r="F956">
        <v>34</v>
      </c>
      <c r="G956">
        <v>156.6</v>
      </c>
      <c r="H956">
        <v>97</v>
      </c>
      <c r="I956">
        <v>26.62</v>
      </c>
      <c r="J956">
        <v>224.2</v>
      </c>
      <c r="K956">
        <v>97</v>
      </c>
      <c r="L956">
        <v>19.059999999999999</v>
      </c>
      <c r="M956">
        <v>260.89999999999998</v>
      </c>
      <c r="N956">
        <v>135</v>
      </c>
      <c r="O956">
        <v>11.74</v>
      </c>
      <c r="P956">
        <v>11.3</v>
      </c>
      <c r="Q956">
        <v>1</v>
      </c>
      <c r="R956">
        <v>3.05</v>
      </c>
      <c r="S956">
        <v>1</v>
      </c>
      <c r="T956" t="s">
        <v>22</v>
      </c>
    </row>
    <row r="957" spans="1:20">
      <c r="A957" t="s">
        <v>27</v>
      </c>
      <c r="B957">
        <v>46</v>
      </c>
      <c r="C957" t="s">
        <v>25</v>
      </c>
      <c r="D957" t="s">
        <v>22</v>
      </c>
      <c r="E957" t="s">
        <v>22</v>
      </c>
      <c r="F957">
        <v>0</v>
      </c>
      <c r="G957">
        <v>139.4</v>
      </c>
      <c r="H957">
        <v>81</v>
      </c>
      <c r="I957">
        <v>23.7</v>
      </c>
      <c r="J957">
        <v>223.7</v>
      </c>
      <c r="K957">
        <v>113</v>
      </c>
      <c r="L957">
        <v>19.010000000000002</v>
      </c>
      <c r="M957">
        <v>173.1</v>
      </c>
      <c r="N957">
        <v>77</v>
      </c>
      <c r="O957">
        <v>7.79</v>
      </c>
      <c r="P957">
        <v>13.6</v>
      </c>
      <c r="Q957">
        <v>6</v>
      </c>
      <c r="R957">
        <v>3.67</v>
      </c>
      <c r="S957">
        <v>1</v>
      </c>
      <c r="T957" t="s">
        <v>22</v>
      </c>
    </row>
    <row r="958" spans="1:20">
      <c r="A958" t="s">
        <v>72</v>
      </c>
      <c r="B958">
        <v>127</v>
      </c>
      <c r="C958" t="s">
        <v>28</v>
      </c>
      <c r="D958" t="s">
        <v>22</v>
      </c>
      <c r="E958" t="s">
        <v>22</v>
      </c>
      <c r="F958">
        <v>0</v>
      </c>
      <c r="G958">
        <v>220.2</v>
      </c>
      <c r="H958">
        <v>108</v>
      </c>
      <c r="I958">
        <v>37.43</v>
      </c>
      <c r="J958">
        <v>188.4</v>
      </c>
      <c r="K958">
        <v>124</v>
      </c>
      <c r="L958">
        <v>16.010000000000002</v>
      </c>
      <c r="M958">
        <v>172.7</v>
      </c>
      <c r="N958">
        <v>113</v>
      </c>
      <c r="O958">
        <v>7.77</v>
      </c>
      <c r="P958">
        <v>11.7</v>
      </c>
      <c r="Q958">
        <v>3</v>
      </c>
      <c r="R958">
        <v>3.16</v>
      </c>
      <c r="S958">
        <v>2</v>
      </c>
      <c r="T958" t="s">
        <v>22</v>
      </c>
    </row>
    <row r="959" spans="1:20">
      <c r="A959" t="s">
        <v>30</v>
      </c>
      <c r="B959">
        <v>9</v>
      </c>
      <c r="C959" t="s">
        <v>21</v>
      </c>
      <c r="D959" t="s">
        <v>22</v>
      </c>
      <c r="E959" t="s">
        <v>23</v>
      </c>
      <c r="F959">
        <v>39</v>
      </c>
      <c r="G959">
        <v>214.1</v>
      </c>
      <c r="H959">
        <v>108</v>
      </c>
      <c r="I959">
        <v>36.4</v>
      </c>
      <c r="J959">
        <v>169.2</v>
      </c>
      <c r="K959">
        <v>115</v>
      </c>
      <c r="L959">
        <v>14.38</v>
      </c>
      <c r="M959">
        <v>189.7</v>
      </c>
      <c r="N959">
        <v>117</v>
      </c>
      <c r="O959">
        <v>8.5399999999999991</v>
      </c>
      <c r="P959">
        <v>10.1</v>
      </c>
      <c r="Q959">
        <v>3</v>
      </c>
      <c r="R959">
        <v>2.73</v>
      </c>
      <c r="S959">
        <v>1</v>
      </c>
      <c r="T959" t="s">
        <v>22</v>
      </c>
    </row>
    <row r="960" spans="1:20">
      <c r="A960" t="s">
        <v>41</v>
      </c>
      <c r="B960">
        <v>157</v>
      </c>
      <c r="C960" t="s">
        <v>21</v>
      </c>
      <c r="D960" t="s">
        <v>22</v>
      </c>
      <c r="E960" t="s">
        <v>22</v>
      </c>
      <c r="F960">
        <v>0</v>
      </c>
      <c r="G960">
        <v>196</v>
      </c>
      <c r="H960">
        <v>74</v>
      </c>
      <c r="I960">
        <v>33.32</v>
      </c>
      <c r="J960">
        <v>213.4</v>
      </c>
      <c r="K960">
        <v>96</v>
      </c>
      <c r="L960">
        <v>18.14</v>
      </c>
      <c r="M960">
        <v>196.8</v>
      </c>
      <c r="N960">
        <v>81</v>
      </c>
      <c r="O960">
        <v>8.86</v>
      </c>
      <c r="P960">
        <v>7.9</v>
      </c>
      <c r="Q960">
        <v>6</v>
      </c>
      <c r="R960">
        <v>2.13</v>
      </c>
      <c r="S960">
        <v>1</v>
      </c>
      <c r="T960" t="s">
        <v>22</v>
      </c>
    </row>
    <row r="961" spans="1:20">
      <c r="A961" t="s">
        <v>53</v>
      </c>
      <c r="B961">
        <v>105</v>
      </c>
      <c r="C961" t="s">
        <v>21</v>
      </c>
      <c r="D961" t="s">
        <v>22</v>
      </c>
      <c r="E961" t="s">
        <v>23</v>
      </c>
      <c r="F961">
        <v>29</v>
      </c>
      <c r="G961">
        <v>179.4</v>
      </c>
      <c r="H961">
        <v>113</v>
      </c>
      <c r="I961">
        <v>30.5</v>
      </c>
      <c r="J961">
        <v>275.39999999999998</v>
      </c>
      <c r="K961">
        <v>100</v>
      </c>
      <c r="L961">
        <v>23.41</v>
      </c>
      <c r="M961">
        <v>246.1</v>
      </c>
      <c r="N961">
        <v>105</v>
      </c>
      <c r="O961">
        <v>11.07</v>
      </c>
      <c r="P961">
        <v>10</v>
      </c>
      <c r="Q961">
        <v>5</v>
      </c>
      <c r="R961">
        <v>2.7</v>
      </c>
      <c r="S961">
        <v>0</v>
      </c>
      <c r="T961" t="s">
        <v>22</v>
      </c>
    </row>
    <row r="962" spans="1:20">
      <c r="A962" t="s">
        <v>46</v>
      </c>
      <c r="B962">
        <v>155</v>
      </c>
      <c r="C962" t="s">
        <v>25</v>
      </c>
      <c r="D962" t="s">
        <v>22</v>
      </c>
      <c r="E962" t="s">
        <v>22</v>
      </c>
      <c r="F962">
        <v>0</v>
      </c>
      <c r="G962">
        <v>216.7</v>
      </c>
      <c r="H962">
        <v>30</v>
      </c>
      <c r="I962">
        <v>36.840000000000003</v>
      </c>
      <c r="J962">
        <v>144.30000000000001</v>
      </c>
      <c r="K962">
        <v>125</v>
      </c>
      <c r="L962">
        <v>12.27</v>
      </c>
      <c r="M962">
        <v>135.30000000000001</v>
      </c>
      <c r="N962">
        <v>106</v>
      </c>
      <c r="O962">
        <v>6.09</v>
      </c>
      <c r="P962">
        <v>10.8</v>
      </c>
      <c r="Q962">
        <v>1</v>
      </c>
      <c r="R962">
        <v>2.92</v>
      </c>
      <c r="S962">
        <v>2</v>
      </c>
      <c r="T962" t="s">
        <v>22</v>
      </c>
    </row>
    <row r="963" spans="1:20">
      <c r="A963" t="s">
        <v>59</v>
      </c>
      <c r="B963">
        <v>161</v>
      </c>
      <c r="C963" t="s">
        <v>21</v>
      </c>
      <c r="D963" t="s">
        <v>22</v>
      </c>
      <c r="E963" t="s">
        <v>22</v>
      </c>
      <c r="F963">
        <v>0</v>
      </c>
      <c r="G963">
        <v>151.6</v>
      </c>
      <c r="H963">
        <v>117</v>
      </c>
      <c r="I963">
        <v>25.77</v>
      </c>
      <c r="J963">
        <v>219.4</v>
      </c>
      <c r="K963">
        <v>87</v>
      </c>
      <c r="L963">
        <v>18.649999999999999</v>
      </c>
      <c r="M963">
        <v>224.7</v>
      </c>
      <c r="N963">
        <v>68</v>
      </c>
      <c r="O963">
        <v>10.11</v>
      </c>
      <c r="P963">
        <v>4</v>
      </c>
      <c r="Q963">
        <v>5</v>
      </c>
      <c r="R963">
        <v>1.08</v>
      </c>
      <c r="S963">
        <v>1</v>
      </c>
      <c r="T963" t="s">
        <v>22</v>
      </c>
    </row>
    <row r="964" spans="1:20">
      <c r="A964" t="s">
        <v>60</v>
      </c>
      <c r="B964">
        <v>95</v>
      </c>
      <c r="C964" t="s">
        <v>25</v>
      </c>
      <c r="D964" t="s">
        <v>22</v>
      </c>
      <c r="E964" t="s">
        <v>23</v>
      </c>
      <c r="F964">
        <v>32</v>
      </c>
      <c r="G964">
        <v>262.2</v>
      </c>
      <c r="H964">
        <v>123</v>
      </c>
      <c r="I964">
        <v>44.57</v>
      </c>
      <c r="J964">
        <v>165.2</v>
      </c>
      <c r="K964">
        <v>82</v>
      </c>
      <c r="L964">
        <v>14.04</v>
      </c>
      <c r="M964">
        <v>194.3</v>
      </c>
      <c r="N964">
        <v>57</v>
      </c>
      <c r="O964">
        <v>8.74</v>
      </c>
      <c r="P964">
        <v>10.6</v>
      </c>
      <c r="Q964">
        <v>5</v>
      </c>
      <c r="R964">
        <v>2.86</v>
      </c>
      <c r="S964">
        <v>0</v>
      </c>
      <c r="T964" t="s">
        <v>22</v>
      </c>
    </row>
    <row r="965" spans="1:20">
      <c r="A965" t="s">
        <v>36</v>
      </c>
      <c r="B965">
        <v>122</v>
      </c>
      <c r="C965" t="s">
        <v>21</v>
      </c>
      <c r="D965" t="s">
        <v>22</v>
      </c>
      <c r="E965" t="s">
        <v>22</v>
      </c>
      <c r="F965">
        <v>0</v>
      </c>
      <c r="G965">
        <v>173.6</v>
      </c>
      <c r="H965">
        <v>110</v>
      </c>
      <c r="I965">
        <v>29.51</v>
      </c>
      <c r="J965">
        <v>91.7</v>
      </c>
      <c r="K965">
        <v>84</v>
      </c>
      <c r="L965">
        <v>7.79</v>
      </c>
      <c r="M965">
        <v>211.7</v>
      </c>
      <c r="N965">
        <v>103</v>
      </c>
      <c r="O965">
        <v>9.5299999999999994</v>
      </c>
      <c r="P965">
        <v>9.6999999999999993</v>
      </c>
      <c r="Q965">
        <v>7</v>
      </c>
      <c r="R965">
        <v>2.62</v>
      </c>
      <c r="S965">
        <v>3</v>
      </c>
      <c r="T965" t="s">
        <v>22</v>
      </c>
    </row>
    <row r="966" spans="1:20">
      <c r="A966" t="s">
        <v>45</v>
      </c>
      <c r="B966">
        <v>119</v>
      </c>
      <c r="C966" t="s">
        <v>25</v>
      </c>
      <c r="D966" t="s">
        <v>22</v>
      </c>
      <c r="E966" t="s">
        <v>23</v>
      </c>
      <c r="F966">
        <v>24</v>
      </c>
      <c r="G966">
        <v>217.2</v>
      </c>
      <c r="H966">
        <v>94</v>
      </c>
      <c r="I966">
        <v>36.92</v>
      </c>
      <c r="J966">
        <v>138.69999999999999</v>
      </c>
      <c r="K966">
        <v>52</v>
      </c>
      <c r="L966">
        <v>11.79</v>
      </c>
      <c r="M966">
        <v>139.30000000000001</v>
      </c>
      <c r="N966">
        <v>85</v>
      </c>
      <c r="O966">
        <v>6.27</v>
      </c>
      <c r="P966">
        <v>11.3</v>
      </c>
      <c r="Q966">
        <v>4</v>
      </c>
      <c r="R966">
        <v>3.05</v>
      </c>
      <c r="S966">
        <v>0</v>
      </c>
      <c r="T966" t="s">
        <v>22</v>
      </c>
    </row>
    <row r="967" spans="1:20">
      <c r="A967" t="s">
        <v>74</v>
      </c>
      <c r="B967">
        <v>99</v>
      </c>
      <c r="C967" t="s">
        <v>25</v>
      </c>
      <c r="D967" t="s">
        <v>22</v>
      </c>
      <c r="E967" t="s">
        <v>22</v>
      </c>
      <c r="F967">
        <v>0</v>
      </c>
      <c r="G967">
        <v>95.4</v>
      </c>
      <c r="H967">
        <v>105</v>
      </c>
      <c r="I967">
        <v>16.22</v>
      </c>
      <c r="J967">
        <v>207.2</v>
      </c>
      <c r="K967">
        <v>101</v>
      </c>
      <c r="L967">
        <v>17.61</v>
      </c>
      <c r="M967">
        <v>136</v>
      </c>
      <c r="N967">
        <v>117</v>
      </c>
      <c r="O967">
        <v>6.12</v>
      </c>
      <c r="P967">
        <v>5.6</v>
      </c>
      <c r="Q967">
        <v>5</v>
      </c>
      <c r="R967">
        <v>1.51</v>
      </c>
      <c r="S967">
        <v>1</v>
      </c>
      <c r="T967" t="s">
        <v>22</v>
      </c>
    </row>
    <row r="968" spans="1:20">
      <c r="A968" t="s">
        <v>41</v>
      </c>
      <c r="B968">
        <v>76</v>
      </c>
      <c r="C968" t="s">
        <v>25</v>
      </c>
      <c r="D968" t="s">
        <v>22</v>
      </c>
      <c r="E968" t="s">
        <v>23</v>
      </c>
      <c r="F968">
        <v>26</v>
      </c>
      <c r="G968">
        <v>214.6</v>
      </c>
      <c r="H968">
        <v>110</v>
      </c>
      <c r="I968">
        <v>36.479999999999997</v>
      </c>
      <c r="J968">
        <v>205.2</v>
      </c>
      <c r="K968">
        <v>87</v>
      </c>
      <c r="L968">
        <v>17.440000000000001</v>
      </c>
      <c r="M968">
        <v>134.6</v>
      </c>
      <c r="N968">
        <v>140</v>
      </c>
      <c r="O968">
        <v>6.06</v>
      </c>
      <c r="P968">
        <v>8.1</v>
      </c>
      <c r="Q968">
        <v>2</v>
      </c>
      <c r="R968">
        <v>2.19</v>
      </c>
      <c r="S968">
        <v>1</v>
      </c>
      <c r="T968" t="s">
        <v>22</v>
      </c>
    </row>
    <row r="969" spans="1:20">
      <c r="A969" t="s">
        <v>70</v>
      </c>
      <c r="B969">
        <v>167</v>
      </c>
      <c r="C969" t="s">
        <v>21</v>
      </c>
      <c r="D969" t="s">
        <v>22</v>
      </c>
      <c r="E969" t="s">
        <v>22</v>
      </c>
      <c r="F969">
        <v>0</v>
      </c>
      <c r="G969">
        <v>131.6</v>
      </c>
      <c r="H969">
        <v>120</v>
      </c>
      <c r="I969">
        <v>22.37</v>
      </c>
      <c r="J969">
        <v>211.3</v>
      </c>
      <c r="K969">
        <v>96</v>
      </c>
      <c r="L969">
        <v>17.96</v>
      </c>
      <c r="M969">
        <v>168.3</v>
      </c>
      <c r="N969">
        <v>97</v>
      </c>
      <c r="O969">
        <v>7.57</v>
      </c>
      <c r="P969">
        <v>11.1</v>
      </c>
      <c r="Q969">
        <v>4</v>
      </c>
      <c r="R969">
        <v>3</v>
      </c>
      <c r="S969">
        <v>4</v>
      </c>
      <c r="T969" t="s">
        <v>23</v>
      </c>
    </row>
    <row r="970" spans="1:20">
      <c r="A970" t="s">
        <v>24</v>
      </c>
      <c r="B970">
        <v>129</v>
      </c>
      <c r="C970" t="s">
        <v>21</v>
      </c>
      <c r="D970" t="s">
        <v>22</v>
      </c>
      <c r="E970" t="s">
        <v>22</v>
      </c>
      <c r="F970">
        <v>0</v>
      </c>
      <c r="G970">
        <v>168.4</v>
      </c>
      <c r="H970">
        <v>117</v>
      </c>
      <c r="I970">
        <v>28.63</v>
      </c>
      <c r="J970">
        <v>217.1</v>
      </c>
      <c r="K970">
        <v>129</v>
      </c>
      <c r="L970">
        <v>18.45</v>
      </c>
      <c r="M970">
        <v>81.599999999999994</v>
      </c>
      <c r="N970">
        <v>100</v>
      </c>
      <c r="O970">
        <v>3.67</v>
      </c>
      <c r="P970">
        <v>11.8</v>
      </c>
      <c r="Q970">
        <v>7</v>
      </c>
      <c r="R970">
        <v>3.19</v>
      </c>
      <c r="S970">
        <v>1</v>
      </c>
      <c r="T970" t="s">
        <v>22</v>
      </c>
    </row>
    <row r="971" spans="1:20">
      <c r="A971" t="s">
        <v>40</v>
      </c>
      <c r="B971">
        <v>116</v>
      </c>
      <c r="C971" t="s">
        <v>25</v>
      </c>
      <c r="D971" t="s">
        <v>22</v>
      </c>
      <c r="E971" t="s">
        <v>22</v>
      </c>
      <c r="F971">
        <v>0</v>
      </c>
      <c r="G971">
        <v>146.4</v>
      </c>
      <c r="H971">
        <v>123</v>
      </c>
      <c r="I971">
        <v>24.89</v>
      </c>
      <c r="J971">
        <v>176.6</v>
      </c>
      <c r="K971">
        <v>113</v>
      </c>
      <c r="L971">
        <v>15.01</v>
      </c>
      <c r="M971">
        <v>212.6</v>
      </c>
      <c r="N971">
        <v>102</v>
      </c>
      <c r="O971">
        <v>9.57</v>
      </c>
      <c r="P971">
        <v>7.8</v>
      </c>
      <c r="Q971">
        <v>5</v>
      </c>
      <c r="R971">
        <v>2.11</v>
      </c>
      <c r="S971">
        <v>1</v>
      </c>
      <c r="T971" t="s">
        <v>22</v>
      </c>
    </row>
    <row r="972" spans="1:20">
      <c r="A972" t="s">
        <v>56</v>
      </c>
      <c r="B972">
        <v>60</v>
      </c>
      <c r="C972" t="s">
        <v>21</v>
      </c>
      <c r="D972" t="s">
        <v>23</v>
      </c>
      <c r="E972" t="s">
        <v>22</v>
      </c>
      <c r="F972">
        <v>0</v>
      </c>
      <c r="G972">
        <v>183</v>
      </c>
      <c r="H972">
        <v>110</v>
      </c>
      <c r="I972">
        <v>31.11</v>
      </c>
      <c r="J972">
        <v>206.7</v>
      </c>
      <c r="K972">
        <v>93</v>
      </c>
      <c r="L972">
        <v>17.57</v>
      </c>
      <c r="M972">
        <v>203.8</v>
      </c>
      <c r="N972">
        <v>119</v>
      </c>
      <c r="O972">
        <v>9.17</v>
      </c>
      <c r="P972">
        <v>11.1</v>
      </c>
      <c r="Q972">
        <v>6</v>
      </c>
      <c r="R972">
        <v>3</v>
      </c>
      <c r="S972">
        <v>1</v>
      </c>
      <c r="T972" t="s">
        <v>22</v>
      </c>
    </row>
    <row r="973" spans="1:20">
      <c r="A973" t="s">
        <v>70</v>
      </c>
      <c r="B973">
        <v>128</v>
      </c>
      <c r="C973" t="s">
        <v>21</v>
      </c>
      <c r="D973" t="s">
        <v>22</v>
      </c>
      <c r="E973" t="s">
        <v>22</v>
      </c>
      <c r="F973">
        <v>0</v>
      </c>
      <c r="G973">
        <v>103.3</v>
      </c>
      <c r="H973">
        <v>122</v>
      </c>
      <c r="I973">
        <v>17.559999999999999</v>
      </c>
      <c r="J973">
        <v>245.9</v>
      </c>
      <c r="K973">
        <v>123</v>
      </c>
      <c r="L973">
        <v>20.9</v>
      </c>
      <c r="M973">
        <v>161.1</v>
      </c>
      <c r="N973">
        <v>95</v>
      </c>
      <c r="O973">
        <v>7.25</v>
      </c>
      <c r="P973">
        <v>6.4</v>
      </c>
      <c r="Q973">
        <v>7</v>
      </c>
      <c r="R973">
        <v>1.73</v>
      </c>
      <c r="S973">
        <v>0</v>
      </c>
      <c r="T973" t="s">
        <v>22</v>
      </c>
    </row>
    <row r="974" spans="1:20">
      <c r="A974" t="s">
        <v>39</v>
      </c>
      <c r="B974">
        <v>47</v>
      </c>
      <c r="C974" t="s">
        <v>25</v>
      </c>
      <c r="D974" t="s">
        <v>22</v>
      </c>
      <c r="E974" t="s">
        <v>23</v>
      </c>
      <c r="F974">
        <v>28</v>
      </c>
      <c r="G974">
        <v>112.2</v>
      </c>
      <c r="H974">
        <v>70</v>
      </c>
      <c r="I974">
        <v>19.07</v>
      </c>
      <c r="J974">
        <v>154.80000000000001</v>
      </c>
      <c r="K974">
        <v>106</v>
      </c>
      <c r="L974">
        <v>13.16</v>
      </c>
      <c r="M974">
        <v>166.7</v>
      </c>
      <c r="N974">
        <v>105</v>
      </c>
      <c r="O974">
        <v>7.5</v>
      </c>
      <c r="P974">
        <v>10.6</v>
      </c>
      <c r="Q974">
        <v>2</v>
      </c>
      <c r="R974">
        <v>2.86</v>
      </c>
      <c r="S974">
        <v>0</v>
      </c>
      <c r="T974" t="s">
        <v>22</v>
      </c>
    </row>
    <row r="975" spans="1:20">
      <c r="A975" t="s">
        <v>60</v>
      </c>
      <c r="B975">
        <v>40</v>
      </c>
      <c r="C975" t="s">
        <v>28</v>
      </c>
      <c r="D975" t="s">
        <v>23</v>
      </c>
      <c r="E975" t="s">
        <v>22</v>
      </c>
      <c r="F975">
        <v>0</v>
      </c>
      <c r="G975">
        <v>170.7</v>
      </c>
      <c r="H975">
        <v>55</v>
      </c>
      <c r="I975">
        <v>29.02</v>
      </c>
      <c r="J975">
        <v>179.1</v>
      </c>
      <c r="K975">
        <v>108</v>
      </c>
      <c r="L975">
        <v>15.22</v>
      </c>
      <c r="M975">
        <v>281.89999999999998</v>
      </c>
      <c r="N975">
        <v>89</v>
      </c>
      <c r="O975">
        <v>12.69</v>
      </c>
      <c r="P975">
        <v>8.1999999999999993</v>
      </c>
      <c r="Q975">
        <v>9</v>
      </c>
      <c r="R975">
        <v>2.21</v>
      </c>
      <c r="S975">
        <v>3</v>
      </c>
      <c r="T975" t="s">
        <v>22</v>
      </c>
    </row>
    <row r="976" spans="1:20">
      <c r="A976" t="s">
        <v>47</v>
      </c>
      <c r="B976">
        <v>173</v>
      </c>
      <c r="C976" t="s">
        <v>28</v>
      </c>
      <c r="D976" t="s">
        <v>22</v>
      </c>
      <c r="E976" t="s">
        <v>22</v>
      </c>
      <c r="F976">
        <v>0</v>
      </c>
      <c r="G976">
        <v>172.5</v>
      </c>
      <c r="H976">
        <v>78</v>
      </c>
      <c r="I976">
        <v>29.33</v>
      </c>
      <c r="J976">
        <v>142.6</v>
      </c>
      <c r="K976">
        <v>91</v>
      </c>
      <c r="L976">
        <v>12.12</v>
      </c>
      <c r="M976">
        <v>102</v>
      </c>
      <c r="N976">
        <v>63</v>
      </c>
      <c r="O976">
        <v>4.59</v>
      </c>
      <c r="P976">
        <v>10.9</v>
      </c>
      <c r="Q976">
        <v>2</v>
      </c>
      <c r="R976">
        <v>2.94</v>
      </c>
      <c r="S976">
        <v>0</v>
      </c>
      <c r="T976" t="s">
        <v>22</v>
      </c>
    </row>
    <row r="977" spans="1:20">
      <c r="A977" t="s">
        <v>67</v>
      </c>
      <c r="B977">
        <v>66</v>
      </c>
      <c r="C977" t="s">
        <v>25</v>
      </c>
      <c r="D977" t="s">
        <v>22</v>
      </c>
      <c r="E977" t="s">
        <v>23</v>
      </c>
      <c r="F977">
        <v>32</v>
      </c>
      <c r="G977">
        <v>187.8</v>
      </c>
      <c r="H977">
        <v>117</v>
      </c>
      <c r="I977">
        <v>31.93</v>
      </c>
      <c r="J977">
        <v>129.80000000000001</v>
      </c>
      <c r="K977">
        <v>90</v>
      </c>
      <c r="L977">
        <v>11.03</v>
      </c>
      <c r="M977">
        <v>132.30000000000001</v>
      </c>
      <c r="N977">
        <v>113</v>
      </c>
      <c r="O977">
        <v>5.95</v>
      </c>
      <c r="P977">
        <v>12</v>
      </c>
      <c r="Q977">
        <v>3</v>
      </c>
      <c r="R977">
        <v>3.24</v>
      </c>
      <c r="S977">
        <v>2</v>
      </c>
      <c r="T977" t="s">
        <v>22</v>
      </c>
    </row>
    <row r="978" spans="1:20">
      <c r="A978" t="s">
        <v>64</v>
      </c>
      <c r="B978">
        <v>50</v>
      </c>
      <c r="C978" t="s">
        <v>21</v>
      </c>
      <c r="D978" t="s">
        <v>23</v>
      </c>
      <c r="E978" t="s">
        <v>23</v>
      </c>
      <c r="F978">
        <v>26</v>
      </c>
      <c r="G978">
        <v>307.10000000000002</v>
      </c>
      <c r="H978">
        <v>94</v>
      </c>
      <c r="I978">
        <v>52.21</v>
      </c>
      <c r="J978">
        <v>289.39999999999998</v>
      </c>
      <c r="K978">
        <v>78</v>
      </c>
      <c r="L978">
        <v>24.6</v>
      </c>
      <c r="M978">
        <v>174.9</v>
      </c>
      <c r="N978">
        <v>109</v>
      </c>
      <c r="O978">
        <v>7.87</v>
      </c>
      <c r="P978">
        <v>8</v>
      </c>
      <c r="Q978">
        <v>3</v>
      </c>
      <c r="R978">
        <v>2.16</v>
      </c>
      <c r="S978">
        <v>0</v>
      </c>
      <c r="T978" t="s">
        <v>22</v>
      </c>
    </row>
    <row r="979" spans="1:20">
      <c r="A979" t="s">
        <v>70</v>
      </c>
      <c r="B979">
        <v>130</v>
      </c>
      <c r="C979" t="s">
        <v>28</v>
      </c>
      <c r="D979" t="s">
        <v>22</v>
      </c>
      <c r="E979" t="s">
        <v>22</v>
      </c>
      <c r="F979">
        <v>0</v>
      </c>
      <c r="G979">
        <v>154</v>
      </c>
      <c r="H979">
        <v>95</v>
      </c>
      <c r="I979">
        <v>26.18</v>
      </c>
      <c r="J979">
        <v>205.9</v>
      </c>
      <c r="K979">
        <v>106</v>
      </c>
      <c r="L979">
        <v>17.5</v>
      </c>
      <c r="M979">
        <v>233.7</v>
      </c>
      <c r="N979">
        <v>75</v>
      </c>
      <c r="O979">
        <v>10.52</v>
      </c>
      <c r="P979">
        <v>12.9</v>
      </c>
      <c r="Q979">
        <v>1</v>
      </c>
      <c r="R979">
        <v>3.48</v>
      </c>
      <c r="S979">
        <v>1</v>
      </c>
      <c r="T979" t="s">
        <v>22</v>
      </c>
    </row>
    <row r="980" spans="1:20">
      <c r="A980" t="s">
        <v>54</v>
      </c>
      <c r="B980">
        <v>89</v>
      </c>
      <c r="C980" t="s">
        <v>28</v>
      </c>
      <c r="D980" t="s">
        <v>23</v>
      </c>
      <c r="E980" t="s">
        <v>22</v>
      </c>
      <c r="F980">
        <v>0</v>
      </c>
      <c r="G980">
        <v>125.6</v>
      </c>
      <c r="H980">
        <v>108</v>
      </c>
      <c r="I980">
        <v>21.35</v>
      </c>
      <c r="J980">
        <v>213</v>
      </c>
      <c r="K980">
        <v>90</v>
      </c>
      <c r="L980">
        <v>18.11</v>
      </c>
      <c r="M980">
        <v>181.7</v>
      </c>
      <c r="N980">
        <v>108</v>
      </c>
      <c r="O980">
        <v>8.18</v>
      </c>
      <c r="P980">
        <v>5.4</v>
      </c>
      <c r="Q980">
        <v>5</v>
      </c>
      <c r="R980">
        <v>1.46</v>
      </c>
      <c r="S980">
        <v>1</v>
      </c>
      <c r="T980" t="s">
        <v>22</v>
      </c>
    </row>
    <row r="981" spans="1:20">
      <c r="A981" t="s">
        <v>32</v>
      </c>
      <c r="B981">
        <v>108</v>
      </c>
      <c r="C981" t="s">
        <v>21</v>
      </c>
      <c r="D981" t="s">
        <v>22</v>
      </c>
      <c r="E981" t="s">
        <v>22</v>
      </c>
      <c r="F981">
        <v>0</v>
      </c>
      <c r="G981">
        <v>199.3</v>
      </c>
      <c r="H981">
        <v>104</v>
      </c>
      <c r="I981">
        <v>33.880000000000003</v>
      </c>
      <c r="J981">
        <v>224.2</v>
      </c>
      <c r="K981">
        <v>92</v>
      </c>
      <c r="L981">
        <v>19.059999999999999</v>
      </c>
      <c r="M981">
        <v>140.1</v>
      </c>
      <c r="N981">
        <v>57</v>
      </c>
      <c r="O981">
        <v>6.3</v>
      </c>
      <c r="P981">
        <v>15.2</v>
      </c>
      <c r="Q981">
        <v>2</v>
      </c>
      <c r="R981">
        <v>4.0999999999999996</v>
      </c>
      <c r="S981">
        <v>0</v>
      </c>
      <c r="T981" t="s">
        <v>22</v>
      </c>
    </row>
    <row r="982" spans="1:20">
      <c r="A982" t="s">
        <v>39</v>
      </c>
      <c r="B982">
        <v>32</v>
      </c>
      <c r="C982" t="s">
        <v>25</v>
      </c>
      <c r="D982" t="s">
        <v>22</v>
      </c>
      <c r="E982" t="s">
        <v>22</v>
      </c>
      <c r="F982">
        <v>0</v>
      </c>
      <c r="G982">
        <v>157.9</v>
      </c>
      <c r="H982">
        <v>88</v>
      </c>
      <c r="I982">
        <v>26.84</v>
      </c>
      <c r="J982">
        <v>180.8</v>
      </c>
      <c r="K982">
        <v>132</v>
      </c>
      <c r="L982">
        <v>15.37</v>
      </c>
      <c r="M982">
        <v>132.5</v>
      </c>
      <c r="N982">
        <v>102</v>
      </c>
      <c r="O982">
        <v>5.96</v>
      </c>
      <c r="P982">
        <v>12.8</v>
      </c>
      <c r="Q982">
        <v>3</v>
      </c>
      <c r="R982">
        <v>3.46</v>
      </c>
      <c r="S982">
        <v>1</v>
      </c>
      <c r="T982" t="s">
        <v>22</v>
      </c>
    </row>
    <row r="983" spans="1:20">
      <c r="A983" t="s">
        <v>27</v>
      </c>
      <c r="B983">
        <v>166</v>
      </c>
      <c r="C983" t="s">
        <v>21</v>
      </c>
      <c r="D983" t="s">
        <v>22</v>
      </c>
      <c r="E983" t="s">
        <v>22</v>
      </c>
      <c r="F983">
        <v>0</v>
      </c>
      <c r="G983">
        <v>203.4</v>
      </c>
      <c r="H983">
        <v>81</v>
      </c>
      <c r="I983">
        <v>34.58</v>
      </c>
      <c r="J983">
        <v>167.7</v>
      </c>
      <c r="K983">
        <v>110</v>
      </c>
      <c r="L983">
        <v>14.25</v>
      </c>
      <c r="M983">
        <v>132</v>
      </c>
      <c r="N983">
        <v>124</v>
      </c>
      <c r="O983">
        <v>5.94</v>
      </c>
      <c r="P983">
        <v>9.1999999999999993</v>
      </c>
      <c r="Q983">
        <v>5</v>
      </c>
      <c r="R983">
        <v>2.48</v>
      </c>
      <c r="S983">
        <v>2</v>
      </c>
      <c r="T983" t="s">
        <v>22</v>
      </c>
    </row>
    <row r="984" spans="1:20">
      <c r="A984" t="s">
        <v>56</v>
      </c>
      <c r="B984">
        <v>72</v>
      </c>
      <c r="C984" t="s">
        <v>25</v>
      </c>
      <c r="D984" t="s">
        <v>22</v>
      </c>
      <c r="E984" t="s">
        <v>23</v>
      </c>
      <c r="F984">
        <v>39</v>
      </c>
      <c r="G984">
        <v>92.8</v>
      </c>
      <c r="H984">
        <v>98</v>
      </c>
      <c r="I984">
        <v>15.78</v>
      </c>
      <c r="J984">
        <v>271.2</v>
      </c>
      <c r="K984">
        <v>115</v>
      </c>
      <c r="L984">
        <v>23.05</v>
      </c>
      <c r="M984">
        <v>167.1</v>
      </c>
      <c r="N984">
        <v>83</v>
      </c>
      <c r="O984">
        <v>7.52</v>
      </c>
      <c r="P984">
        <v>5.8</v>
      </c>
      <c r="Q984">
        <v>7</v>
      </c>
      <c r="R984">
        <v>1.57</v>
      </c>
      <c r="S984">
        <v>1</v>
      </c>
      <c r="T984" t="s">
        <v>22</v>
      </c>
    </row>
    <row r="985" spans="1:20">
      <c r="A985" t="s">
        <v>34</v>
      </c>
      <c r="B985">
        <v>134</v>
      </c>
      <c r="C985" t="s">
        <v>21</v>
      </c>
      <c r="D985" t="s">
        <v>22</v>
      </c>
      <c r="E985" t="s">
        <v>23</v>
      </c>
      <c r="F985">
        <v>32</v>
      </c>
      <c r="G985">
        <v>216.8</v>
      </c>
      <c r="H985">
        <v>78</v>
      </c>
      <c r="I985">
        <v>36.86</v>
      </c>
      <c r="J985">
        <v>102.2</v>
      </c>
      <c r="K985">
        <v>111</v>
      </c>
      <c r="L985">
        <v>8.69</v>
      </c>
      <c r="M985">
        <v>174</v>
      </c>
      <c r="N985">
        <v>83</v>
      </c>
      <c r="O985">
        <v>7.83</v>
      </c>
      <c r="P985">
        <v>8.6</v>
      </c>
      <c r="Q985">
        <v>2</v>
      </c>
      <c r="R985">
        <v>2.3199999999999998</v>
      </c>
      <c r="S985">
        <v>0</v>
      </c>
      <c r="T985" t="s">
        <v>22</v>
      </c>
    </row>
    <row r="986" spans="1:20">
      <c r="A986" t="s">
        <v>46</v>
      </c>
      <c r="B986">
        <v>13</v>
      </c>
      <c r="C986" t="s">
        <v>21</v>
      </c>
      <c r="D986" t="s">
        <v>22</v>
      </c>
      <c r="E986" t="s">
        <v>22</v>
      </c>
      <c r="F986">
        <v>0</v>
      </c>
      <c r="G986">
        <v>193.2</v>
      </c>
      <c r="H986">
        <v>89</v>
      </c>
      <c r="I986">
        <v>32.840000000000003</v>
      </c>
      <c r="J986">
        <v>194.4</v>
      </c>
      <c r="K986">
        <v>90</v>
      </c>
      <c r="L986">
        <v>16.52</v>
      </c>
      <c r="M986">
        <v>186.5</v>
      </c>
      <c r="N986">
        <v>104</v>
      </c>
      <c r="O986">
        <v>8.39</v>
      </c>
      <c r="P986">
        <v>9.6999999999999993</v>
      </c>
      <c r="Q986">
        <v>2</v>
      </c>
      <c r="R986">
        <v>2.62</v>
      </c>
      <c r="S986">
        <v>4</v>
      </c>
      <c r="T986" t="s">
        <v>22</v>
      </c>
    </row>
    <row r="987" spans="1:20">
      <c r="A987" t="s">
        <v>48</v>
      </c>
      <c r="B987">
        <v>90</v>
      </c>
      <c r="C987" t="s">
        <v>21</v>
      </c>
      <c r="D987" t="s">
        <v>22</v>
      </c>
      <c r="E987" t="s">
        <v>22</v>
      </c>
      <c r="F987">
        <v>0</v>
      </c>
      <c r="G987">
        <v>113.2</v>
      </c>
      <c r="H987">
        <v>108</v>
      </c>
      <c r="I987">
        <v>19.239999999999998</v>
      </c>
      <c r="J987">
        <v>189.3</v>
      </c>
      <c r="K987">
        <v>63</v>
      </c>
      <c r="L987">
        <v>16.09</v>
      </c>
      <c r="M987">
        <v>271.8</v>
      </c>
      <c r="N987">
        <v>124</v>
      </c>
      <c r="O987">
        <v>12.23</v>
      </c>
      <c r="P987">
        <v>14.1</v>
      </c>
      <c r="Q987">
        <v>4</v>
      </c>
      <c r="R987">
        <v>3.81</v>
      </c>
      <c r="S987">
        <v>3</v>
      </c>
      <c r="T987" t="s">
        <v>22</v>
      </c>
    </row>
    <row r="988" spans="1:20">
      <c r="A988" t="s">
        <v>51</v>
      </c>
      <c r="B988">
        <v>111</v>
      </c>
      <c r="C988" t="s">
        <v>21</v>
      </c>
      <c r="D988" t="s">
        <v>22</v>
      </c>
      <c r="E988" t="s">
        <v>23</v>
      </c>
      <c r="F988">
        <v>36</v>
      </c>
      <c r="G988">
        <v>166.2</v>
      </c>
      <c r="H988">
        <v>54</v>
      </c>
      <c r="I988">
        <v>28.25</v>
      </c>
      <c r="J988">
        <v>238.8</v>
      </c>
      <c r="K988">
        <v>109</v>
      </c>
      <c r="L988">
        <v>20.3</v>
      </c>
      <c r="M988">
        <v>108.8</v>
      </c>
      <c r="N988">
        <v>92</v>
      </c>
      <c r="O988">
        <v>4.9000000000000004</v>
      </c>
      <c r="P988">
        <v>11.2</v>
      </c>
      <c r="Q988">
        <v>2</v>
      </c>
      <c r="R988">
        <v>3.02</v>
      </c>
      <c r="S988">
        <v>3</v>
      </c>
      <c r="T988" t="s">
        <v>22</v>
      </c>
    </row>
    <row r="989" spans="1:20">
      <c r="A989" t="s">
        <v>43</v>
      </c>
      <c r="B989">
        <v>72</v>
      </c>
      <c r="C989" t="s">
        <v>21</v>
      </c>
      <c r="D989" t="s">
        <v>22</v>
      </c>
      <c r="E989" t="s">
        <v>22</v>
      </c>
      <c r="F989">
        <v>0</v>
      </c>
      <c r="G989">
        <v>207.8</v>
      </c>
      <c r="H989">
        <v>92</v>
      </c>
      <c r="I989">
        <v>35.33</v>
      </c>
      <c r="J989">
        <v>195.7</v>
      </c>
      <c r="K989">
        <v>110</v>
      </c>
      <c r="L989">
        <v>16.63</v>
      </c>
      <c r="M989">
        <v>184.8</v>
      </c>
      <c r="N989">
        <v>124</v>
      </c>
      <c r="O989">
        <v>8.32</v>
      </c>
      <c r="P989">
        <v>13.1</v>
      </c>
      <c r="Q989">
        <v>4</v>
      </c>
      <c r="R989">
        <v>3.54</v>
      </c>
      <c r="S989">
        <v>0</v>
      </c>
      <c r="T989" t="s">
        <v>22</v>
      </c>
    </row>
    <row r="990" spans="1:20">
      <c r="A990" t="s">
        <v>53</v>
      </c>
      <c r="B990">
        <v>67</v>
      </c>
      <c r="C990" t="s">
        <v>28</v>
      </c>
      <c r="D990" t="s">
        <v>22</v>
      </c>
      <c r="E990" t="s">
        <v>23</v>
      </c>
      <c r="F990">
        <v>35</v>
      </c>
      <c r="G990">
        <v>245.4</v>
      </c>
      <c r="H990">
        <v>89</v>
      </c>
      <c r="I990">
        <v>41.72</v>
      </c>
      <c r="J990">
        <v>148.19999999999999</v>
      </c>
      <c r="K990">
        <v>102</v>
      </c>
      <c r="L990">
        <v>12.6</v>
      </c>
      <c r="M990">
        <v>274</v>
      </c>
      <c r="N990">
        <v>136</v>
      </c>
      <c r="O990">
        <v>12.33</v>
      </c>
      <c r="P990">
        <v>7.5</v>
      </c>
      <c r="Q990">
        <v>6</v>
      </c>
      <c r="R990">
        <v>2.0299999999999998</v>
      </c>
      <c r="S990">
        <v>1</v>
      </c>
      <c r="T990" t="s">
        <v>22</v>
      </c>
    </row>
    <row r="991" spans="1:20">
      <c r="A991" t="s">
        <v>49</v>
      </c>
      <c r="B991">
        <v>172</v>
      </c>
      <c r="C991" t="s">
        <v>25</v>
      </c>
      <c r="D991" t="s">
        <v>22</v>
      </c>
      <c r="E991" t="s">
        <v>22</v>
      </c>
      <c r="F991">
        <v>0</v>
      </c>
      <c r="G991">
        <v>287.10000000000002</v>
      </c>
      <c r="H991">
        <v>108</v>
      </c>
      <c r="I991">
        <v>48.81</v>
      </c>
      <c r="J991">
        <v>178.4</v>
      </c>
      <c r="K991">
        <v>125</v>
      </c>
      <c r="L991">
        <v>15.16</v>
      </c>
      <c r="M991">
        <v>153.19999999999999</v>
      </c>
      <c r="N991">
        <v>98</v>
      </c>
      <c r="O991">
        <v>6.89</v>
      </c>
      <c r="P991">
        <v>14.4</v>
      </c>
      <c r="Q991">
        <v>2</v>
      </c>
      <c r="R991">
        <v>3.89</v>
      </c>
      <c r="S991">
        <v>3</v>
      </c>
      <c r="T991" t="s">
        <v>23</v>
      </c>
    </row>
    <row r="992" spans="1:20">
      <c r="A992" t="s">
        <v>32</v>
      </c>
      <c r="B992">
        <v>154</v>
      </c>
      <c r="C992" t="s">
        <v>28</v>
      </c>
      <c r="D992" t="s">
        <v>22</v>
      </c>
      <c r="E992" t="s">
        <v>23</v>
      </c>
      <c r="F992">
        <v>32</v>
      </c>
      <c r="G992">
        <v>192.3</v>
      </c>
      <c r="H992">
        <v>82</v>
      </c>
      <c r="I992">
        <v>32.69</v>
      </c>
      <c r="J992">
        <v>165.3</v>
      </c>
      <c r="K992">
        <v>134</v>
      </c>
      <c r="L992">
        <v>14.05</v>
      </c>
      <c r="M992">
        <v>205</v>
      </c>
      <c r="N992">
        <v>74</v>
      </c>
      <c r="O992">
        <v>9.23</v>
      </c>
      <c r="P992">
        <v>9</v>
      </c>
      <c r="Q992">
        <v>1</v>
      </c>
      <c r="R992">
        <v>2.4300000000000002</v>
      </c>
      <c r="S992">
        <v>2</v>
      </c>
      <c r="T992" t="s">
        <v>22</v>
      </c>
    </row>
    <row r="993" spans="1:20">
      <c r="A993" t="s">
        <v>66</v>
      </c>
      <c r="B993">
        <v>69</v>
      </c>
      <c r="C993" t="s">
        <v>28</v>
      </c>
      <c r="D993" t="s">
        <v>22</v>
      </c>
      <c r="E993" t="s">
        <v>22</v>
      </c>
      <c r="F993">
        <v>0</v>
      </c>
      <c r="G993">
        <v>194.2</v>
      </c>
      <c r="H993">
        <v>122</v>
      </c>
      <c r="I993">
        <v>33.01</v>
      </c>
      <c r="J993">
        <v>242.1</v>
      </c>
      <c r="K993">
        <v>81</v>
      </c>
      <c r="L993">
        <v>20.58</v>
      </c>
      <c r="M993">
        <v>215.8</v>
      </c>
      <c r="N993">
        <v>80</v>
      </c>
      <c r="O993">
        <v>9.7100000000000009</v>
      </c>
      <c r="P993">
        <v>9.6999999999999993</v>
      </c>
      <c r="Q993">
        <v>3</v>
      </c>
      <c r="R993">
        <v>2.62</v>
      </c>
      <c r="S993">
        <v>2</v>
      </c>
      <c r="T993" t="s">
        <v>22</v>
      </c>
    </row>
    <row r="994" spans="1:20">
      <c r="A994" t="s">
        <v>63</v>
      </c>
      <c r="B994">
        <v>123</v>
      </c>
      <c r="C994" t="s">
        <v>21</v>
      </c>
      <c r="D994" t="s">
        <v>22</v>
      </c>
      <c r="E994" t="s">
        <v>22</v>
      </c>
      <c r="F994">
        <v>0</v>
      </c>
      <c r="G994">
        <v>211</v>
      </c>
      <c r="H994">
        <v>92</v>
      </c>
      <c r="I994">
        <v>35.869999999999997</v>
      </c>
      <c r="J994">
        <v>217</v>
      </c>
      <c r="K994">
        <v>102</v>
      </c>
      <c r="L994">
        <v>18.45</v>
      </c>
      <c r="M994">
        <v>214.8</v>
      </c>
      <c r="N994">
        <v>104</v>
      </c>
      <c r="O994">
        <v>9.67</v>
      </c>
      <c r="P994">
        <v>9.8000000000000007</v>
      </c>
      <c r="Q994">
        <v>7</v>
      </c>
      <c r="R994">
        <v>2.65</v>
      </c>
      <c r="S994">
        <v>3</v>
      </c>
      <c r="T994" t="s">
        <v>22</v>
      </c>
    </row>
    <row r="995" spans="1:20">
      <c r="A995" t="s">
        <v>71</v>
      </c>
      <c r="B995">
        <v>130</v>
      </c>
      <c r="C995" t="s">
        <v>21</v>
      </c>
      <c r="D995" t="s">
        <v>22</v>
      </c>
      <c r="E995" t="s">
        <v>23</v>
      </c>
      <c r="F995">
        <v>12</v>
      </c>
      <c r="G995">
        <v>141.9</v>
      </c>
      <c r="H995">
        <v>92</v>
      </c>
      <c r="I995">
        <v>24.12</v>
      </c>
      <c r="J995">
        <v>228.9</v>
      </c>
      <c r="K995">
        <v>102</v>
      </c>
      <c r="L995">
        <v>19.46</v>
      </c>
      <c r="M995">
        <v>195.1</v>
      </c>
      <c r="N995">
        <v>101</v>
      </c>
      <c r="O995">
        <v>8.7799999999999994</v>
      </c>
      <c r="P995">
        <v>8.6999999999999993</v>
      </c>
      <c r="Q995">
        <v>5</v>
      </c>
      <c r="R995">
        <v>2.35</v>
      </c>
      <c r="S995">
        <v>0</v>
      </c>
      <c r="T995" t="s">
        <v>22</v>
      </c>
    </row>
    <row r="996" spans="1:20">
      <c r="A996" t="s">
        <v>40</v>
      </c>
      <c r="B996">
        <v>142</v>
      </c>
      <c r="C996" t="s">
        <v>21</v>
      </c>
      <c r="D996" t="s">
        <v>22</v>
      </c>
      <c r="E996" t="s">
        <v>23</v>
      </c>
      <c r="F996">
        <v>26</v>
      </c>
      <c r="G996">
        <v>220.5</v>
      </c>
      <c r="H996">
        <v>94</v>
      </c>
      <c r="I996">
        <v>37.49</v>
      </c>
      <c r="J996">
        <v>239.5</v>
      </c>
      <c r="K996">
        <v>126</v>
      </c>
      <c r="L996">
        <v>20.36</v>
      </c>
      <c r="M996">
        <v>254.3</v>
      </c>
      <c r="N996">
        <v>109</v>
      </c>
      <c r="O996">
        <v>11.44</v>
      </c>
      <c r="P996">
        <v>5.9</v>
      </c>
      <c r="Q996">
        <v>9</v>
      </c>
      <c r="R996">
        <v>1.59</v>
      </c>
      <c r="S996">
        <v>2</v>
      </c>
      <c r="T996" t="s">
        <v>22</v>
      </c>
    </row>
    <row r="997" spans="1:20">
      <c r="A997" t="s">
        <v>59</v>
      </c>
      <c r="B997">
        <v>29</v>
      </c>
      <c r="C997" t="s">
        <v>21</v>
      </c>
      <c r="D997" t="s">
        <v>22</v>
      </c>
      <c r="E997" t="s">
        <v>22</v>
      </c>
      <c r="F997">
        <v>0</v>
      </c>
      <c r="G997">
        <v>157.4</v>
      </c>
      <c r="H997">
        <v>122</v>
      </c>
      <c r="I997">
        <v>26.76</v>
      </c>
      <c r="J997">
        <v>145</v>
      </c>
      <c r="K997">
        <v>75</v>
      </c>
      <c r="L997">
        <v>12.33</v>
      </c>
      <c r="M997">
        <v>281.8</v>
      </c>
      <c r="N997">
        <v>92</v>
      </c>
      <c r="O997">
        <v>12.68</v>
      </c>
      <c r="P997">
        <v>9.3000000000000007</v>
      </c>
      <c r="Q997">
        <v>2</v>
      </c>
      <c r="R997">
        <v>2.5099999999999998</v>
      </c>
      <c r="S997">
        <v>1</v>
      </c>
      <c r="T997" t="s">
        <v>22</v>
      </c>
    </row>
    <row r="998" spans="1:20">
      <c r="A998" t="s">
        <v>45</v>
      </c>
      <c r="B998">
        <v>87</v>
      </c>
      <c r="C998" t="s">
        <v>25</v>
      </c>
      <c r="D998" t="s">
        <v>22</v>
      </c>
      <c r="E998" t="s">
        <v>23</v>
      </c>
      <c r="F998">
        <v>28</v>
      </c>
      <c r="G998">
        <v>143.5</v>
      </c>
      <c r="H998">
        <v>106</v>
      </c>
      <c r="I998">
        <v>24.4</v>
      </c>
      <c r="J998">
        <v>223.5</v>
      </c>
      <c r="K998">
        <v>147</v>
      </c>
      <c r="L998">
        <v>19</v>
      </c>
      <c r="M998">
        <v>175.4</v>
      </c>
      <c r="N998">
        <v>69</v>
      </c>
      <c r="O998">
        <v>7.89</v>
      </c>
      <c r="P998">
        <v>11.2</v>
      </c>
      <c r="Q998">
        <v>5</v>
      </c>
      <c r="R998">
        <v>3.02</v>
      </c>
      <c r="S998">
        <v>0</v>
      </c>
      <c r="T998" t="s">
        <v>22</v>
      </c>
    </row>
    <row r="999" spans="1:20">
      <c r="A999" t="s">
        <v>69</v>
      </c>
      <c r="B999">
        <v>149</v>
      </c>
      <c r="C999" t="s">
        <v>21</v>
      </c>
      <c r="D999" t="s">
        <v>22</v>
      </c>
      <c r="E999" t="s">
        <v>22</v>
      </c>
      <c r="F999">
        <v>0</v>
      </c>
      <c r="G999">
        <v>156</v>
      </c>
      <c r="H999">
        <v>56</v>
      </c>
      <c r="I999">
        <v>26.52</v>
      </c>
      <c r="J999">
        <v>56</v>
      </c>
      <c r="K999">
        <v>116</v>
      </c>
      <c r="L999">
        <v>4.76</v>
      </c>
      <c r="M999">
        <v>163.30000000000001</v>
      </c>
      <c r="N999">
        <v>104</v>
      </c>
      <c r="O999">
        <v>7.35</v>
      </c>
      <c r="P999">
        <v>8.9</v>
      </c>
      <c r="Q999">
        <v>8</v>
      </c>
      <c r="R999">
        <v>2.4</v>
      </c>
      <c r="S999">
        <v>0</v>
      </c>
      <c r="T999" t="s">
        <v>22</v>
      </c>
    </row>
    <row r="1000" spans="1:20">
      <c r="A1000" t="s">
        <v>71</v>
      </c>
      <c r="B1000">
        <v>146</v>
      </c>
      <c r="C1000" t="s">
        <v>25</v>
      </c>
      <c r="D1000" t="s">
        <v>23</v>
      </c>
      <c r="E1000" t="s">
        <v>22</v>
      </c>
      <c r="F1000">
        <v>0</v>
      </c>
      <c r="G1000">
        <v>160.1</v>
      </c>
      <c r="H1000">
        <v>63</v>
      </c>
      <c r="I1000">
        <v>27.22</v>
      </c>
      <c r="J1000">
        <v>208.4</v>
      </c>
      <c r="K1000">
        <v>112</v>
      </c>
      <c r="L1000">
        <v>17.71</v>
      </c>
      <c r="M1000">
        <v>177.6</v>
      </c>
      <c r="N1000">
        <v>98</v>
      </c>
      <c r="O1000">
        <v>7.99</v>
      </c>
      <c r="P1000">
        <v>9.1999999999999993</v>
      </c>
      <c r="Q1000">
        <v>3</v>
      </c>
      <c r="R1000">
        <v>2.48</v>
      </c>
      <c r="S1000">
        <v>2</v>
      </c>
      <c r="T1000" t="s">
        <v>22</v>
      </c>
    </row>
    <row r="1001" spans="1:20">
      <c r="A1001" t="s">
        <v>49</v>
      </c>
      <c r="B1001">
        <v>88</v>
      </c>
      <c r="C1001" t="s">
        <v>21</v>
      </c>
      <c r="D1001" t="s">
        <v>23</v>
      </c>
      <c r="E1001" t="s">
        <v>22</v>
      </c>
      <c r="F1001">
        <v>0</v>
      </c>
      <c r="G1001">
        <v>235.1</v>
      </c>
      <c r="H1001">
        <v>98</v>
      </c>
      <c r="I1001">
        <v>39.97</v>
      </c>
      <c r="J1001">
        <v>251.8</v>
      </c>
      <c r="K1001">
        <v>79</v>
      </c>
      <c r="L1001">
        <v>21.4</v>
      </c>
      <c r="M1001">
        <v>285.89999999999998</v>
      </c>
      <c r="N1001">
        <v>76</v>
      </c>
      <c r="O1001">
        <v>12.87</v>
      </c>
      <c r="P1001">
        <v>7.2</v>
      </c>
      <c r="Q1001">
        <v>2</v>
      </c>
      <c r="R1001">
        <v>1.94</v>
      </c>
      <c r="S1001">
        <v>4</v>
      </c>
      <c r="T1001" t="s">
        <v>23</v>
      </c>
    </row>
    <row r="1002" spans="1:20">
      <c r="A1002" t="s">
        <v>61</v>
      </c>
      <c r="B1002">
        <v>119</v>
      </c>
      <c r="C1002" t="s">
        <v>21</v>
      </c>
      <c r="D1002" t="s">
        <v>23</v>
      </c>
      <c r="E1002" t="s">
        <v>23</v>
      </c>
      <c r="F1002">
        <v>15</v>
      </c>
      <c r="G1002">
        <v>160</v>
      </c>
      <c r="H1002">
        <v>95</v>
      </c>
      <c r="I1002">
        <v>27.2</v>
      </c>
      <c r="J1002">
        <v>209.5</v>
      </c>
      <c r="K1002">
        <v>110</v>
      </c>
      <c r="L1002">
        <v>17.809999999999999</v>
      </c>
      <c r="M1002">
        <v>82.3</v>
      </c>
      <c r="N1002">
        <v>107</v>
      </c>
      <c r="O1002">
        <v>3.7</v>
      </c>
      <c r="P1002">
        <v>8.6999999999999993</v>
      </c>
      <c r="Q1002">
        <v>5</v>
      </c>
      <c r="R1002">
        <v>2.35</v>
      </c>
      <c r="S1002">
        <v>5</v>
      </c>
      <c r="T1002" t="s">
        <v>23</v>
      </c>
    </row>
    <row r="1003" spans="1:20">
      <c r="A1003" t="s">
        <v>52</v>
      </c>
      <c r="B1003">
        <v>135</v>
      </c>
      <c r="C1003" t="s">
        <v>21</v>
      </c>
      <c r="D1003" t="s">
        <v>22</v>
      </c>
      <c r="E1003" t="s">
        <v>22</v>
      </c>
      <c r="F1003">
        <v>0</v>
      </c>
      <c r="G1003">
        <v>194.8</v>
      </c>
      <c r="H1003">
        <v>97</v>
      </c>
      <c r="I1003">
        <v>33.119999999999997</v>
      </c>
      <c r="J1003">
        <v>235.3</v>
      </c>
      <c r="K1003">
        <v>118</v>
      </c>
      <c r="L1003">
        <v>20</v>
      </c>
      <c r="M1003">
        <v>174.4</v>
      </c>
      <c r="N1003">
        <v>126</v>
      </c>
      <c r="O1003">
        <v>7.85</v>
      </c>
      <c r="P1003">
        <v>11</v>
      </c>
      <c r="Q1003">
        <v>3</v>
      </c>
      <c r="R1003">
        <v>2.97</v>
      </c>
      <c r="S1003">
        <v>1</v>
      </c>
      <c r="T1003" t="s">
        <v>22</v>
      </c>
    </row>
    <row r="1004" spans="1:20">
      <c r="A1004" t="s">
        <v>32</v>
      </c>
      <c r="B1004">
        <v>100</v>
      </c>
      <c r="C1004" t="s">
        <v>28</v>
      </c>
      <c r="D1004" t="s">
        <v>22</v>
      </c>
      <c r="E1004" t="s">
        <v>22</v>
      </c>
      <c r="F1004">
        <v>0</v>
      </c>
      <c r="G1004">
        <v>247.8</v>
      </c>
      <c r="H1004">
        <v>117</v>
      </c>
      <c r="I1004">
        <v>42.13</v>
      </c>
      <c r="J1004">
        <v>130</v>
      </c>
      <c r="K1004">
        <v>95</v>
      </c>
      <c r="L1004">
        <v>11.05</v>
      </c>
      <c r="M1004">
        <v>134.30000000000001</v>
      </c>
      <c r="N1004">
        <v>125</v>
      </c>
      <c r="O1004">
        <v>6.04</v>
      </c>
      <c r="P1004">
        <v>6.9</v>
      </c>
      <c r="Q1004">
        <v>2</v>
      </c>
      <c r="R1004">
        <v>1.86</v>
      </c>
      <c r="S1004">
        <v>1</v>
      </c>
      <c r="T1004" t="s">
        <v>22</v>
      </c>
    </row>
    <row r="1005" spans="1:20">
      <c r="A1005" t="s">
        <v>29</v>
      </c>
      <c r="B1005">
        <v>98</v>
      </c>
      <c r="C1005" t="s">
        <v>21</v>
      </c>
      <c r="D1005" t="s">
        <v>22</v>
      </c>
      <c r="E1005" t="s">
        <v>22</v>
      </c>
      <c r="F1005">
        <v>0</v>
      </c>
      <c r="G1005">
        <v>221.2</v>
      </c>
      <c r="H1005">
        <v>80</v>
      </c>
      <c r="I1005">
        <v>37.6</v>
      </c>
      <c r="J1005">
        <v>213.6</v>
      </c>
      <c r="K1005">
        <v>104</v>
      </c>
      <c r="L1005">
        <v>18.16</v>
      </c>
      <c r="M1005">
        <v>291.8</v>
      </c>
      <c r="N1005">
        <v>89</v>
      </c>
      <c r="O1005">
        <v>13.13</v>
      </c>
      <c r="P1005">
        <v>11.9</v>
      </c>
      <c r="Q1005">
        <v>3</v>
      </c>
      <c r="R1005">
        <v>3.21</v>
      </c>
      <c r="S1005">
        <v>4</v>
      </c>
      <c r="T1005" t="s">
        <v>22</v>
      </c>
    </row>
    <row r="1006" spans="1:20">
      <c r="A1006" t="s">
        <v>63</v>
      </c>
      <c r="B1006">
        <v>180</v>
      </c>
      <c r="C1006" t="s">
        <v>21</v>
      </c>
      <c r="D1006" t="s">
        <v>22</v>
      </c>
      <c r="E1006" t="s">
        <v>23</v>
      </c>
      <c r="F1006">
        <v>33</v>
      </c>
      <c r="G1006">
        <v>231.8</v>
      </c>
      <c r="H1006">
        <v>78</v>
      </c>
      <c r="I1006">
        <v>39.409999999999997</v>
      </c>
      <c r="J1006">
        <v>232.9</v>
      </c>
      <c r="K1006">
        <v>79</v>
      </c>
      <c r="L1006">
        <v>19.8</v>
      </c>
      <c r="M1006">
        <v>206.9</v>
      </c>
      <c r="N1006">
        <v>121</v>
      </c>
      <c r="O1006">
        <v>9.31</v>
      </c>
      <c r="P1006">
        <v>7.6</v>
      </c>
      <c r="Q1006">
        <v>4</v>
      </c>
      <c r="R1006">
        <v>2.0499999999999998</v>
      </c>
      <c r="S1006">
        <v>1</v>
      </c>
      <c r="T1006" t="s">
        <v>22</v>
      </c>
    </row>
    <row r="1007" spans="1:20">
      <c r="A1007" t="s">
        <v>64</v>
      </c>
      <c r="B1007">
        <v>100</v>
      </c>
      <c r="C1007" t="s">
        <v>21</v>
      </c>
      <c r="D1007" t="s">
        <v>22</v>
      </c>
      <c r="E1007" t="s">
        <v>23</v>
      </c>
      <c r="F1007">
        <v>25</v>
      </c>
      <c r="G1007">
        <v>215.9</v>
      </c>
      <c r="H1007">
        <v>90</v>
      </c>
      <c r="I1007">
        <v>36.700000000000003</v>
      </c>
      <c r="J1007">
        <v>257.89999999999998</v>
      </c>
      <c r="K1007">
        <v>92</v>
      </c>
      <c r="L1007">
        <v>21.92</v>
      </c>
      <c r="M1007">
        <v>180.2</v>
      </c>
      <c r="N1007">
        <v>157</v>
      </c>
      <c r="O1007">
        <v>8.11</v>
      </c>
      <c r="P1007">
        <v>11.6</v>
      </c>
      <c r="Q1007">
        <v>4</v>
      </c>
      <c r="R1007">
        <v>3.13</v>
      </c>
      <c r="S1007">
        <v>1</v>
      </c>
      <c r="T1007" t="s">
        <v>22</v>
      </c>
    </row>
    <row r="1008" spans="1:20">
      <c r="A1008" t="s">
        <v>20</v>
      </c>
      <c r="B1008">
        <v>119</v>
      </c>
      <c r="C1008" t="s">
        <v>21</v>
      </c>
      <c r="D1008" t="s">
        <v>22</v>
      </c>
      <c r="E1008" t="s">
        <v>23</v>
      </c>
      <c r="F1008">
        <v>35</v>
      </c>
      <c r="G1008">
        <v>217.1</v>
      </c>
      <c r="H1008">
        <v>92</v>
      </c>
      <c r="I1008">
        <v>36.909999999999997</v>
      </c>
      <c r="J1008">
        <v>220.8</v>
      </c>
      <c r="K1008">
        <v>134</v>
      </c>
      <c r="L1008">
        <v>18.77</v>
      </c>
      <c r="M1008">
        <v>249.5</v>
      </c>
      <c r="N1008">
        <v>93</v>
      </c>
      <c r="O1008">
        <v>11.23</v>
      </c>
      <c r="P1008">
        <v>8</v>
      </c>
      <c r="Q1008">
        <v>5</v>
      </c>
      <c r="R1008">
        <v>2.16</v>
      </c>
      <c r="S1008">
        <v>2</v>
      </c>
      <c r="T1008" t="s">
        <v>22</v>
      </c>
    </row>
    <row r="1009" spans="1:20">
      <c r="A1009" t="s">
        <v>29</v>
      </c>
      <c r="B1009">
        <v>86</v>
      </c>
      <c r="C1009" t="s">
        <v>21</v>
      </c>
      <c r="D1009" t="s">
        <v>22</v>
      </c>
      <c r="E1009" t="s">
        <v>22</v>
      </c>
      <c r="F1009">
        <v>0</v>
      </c>
      <c r="G1009">
        <v>83.5</v>
      </c>
      <c r="H1009">
        <v>96</v>
      </c>
      <c r="I1009">
        <v>14.2</v>
      </c>
      <c r="J1009">
        <v>221.1</v>
      </c>
      <c r="K1009">
        <v>63</v>
      </c>
      <c r="L1009">
        <v>18.79</v>
      </c>
      <c r="M1009">
        <v>349.7</v>
      </c>
      <c r="N1009">
        <v>75</v>
      </c>
      <c r="O1009">
        <v>15.74</v>
      </c>
      <c r="P1009">
        <v>12.6</v>
      </c>
      <c r="Q1009">
        <v>3</v>
      </c>
      <c r="R1009">
        <v>3.4</v>
      </c>
      <c r="S1009">
        <v>0</v>
      </c>
      <c r="T1009" t="s">
        <v>22</v>
      </c>
    </row>
    <row r="1010" spans="1:20">
      <c r="A1010" t="s">
        <v>30</v>
      </c>
      <c r="B1010">
        <v>155</v>
      </c>
      <c r="C1010" t="s">
        <v>25</v>
      </c>
      <c r="D1010" t="s">
        <v>22</v>
      </c>
      <c r="E1010" t="s">
        <v>23</v>
      </c>
      <c r="F1010">
        <v>39</v>
      </c>
      <c r="G1010">
        <v>183.3</v>
      </c>
      <c r="H1010">
        <v>106</v>
      </c>
      <c r="I1010">
        <v>31.16</v>
      </c>
      <c r="J1010">
        <v>205.1</v>
      </c>
      <c r="K1010">
        <v>101</v>
      </c>
      <c r="L1010">
        <v>17.43</v>
      </c>
      <c r="M1010">
        <v>263.7</v>
      </c>
      <c r="N1010">
        <v>90</v>
      </c>
      <c r="O1010">
        <v>11.87</v>
      </c>
      <c r="P1010">
        <v>5.0999999999999996</v>
      </c>
      <c r="Q1010">
        <v>7</v>
      </c>
      <c r="R1010">
        <v>1.38</v>
      </c>
      <c r="S1010">
        <v>1</v>
      </c>
      <c r="T1010" t="s">
        <v>22</v>
      </c>
    </row>
    <row r="1011" spans="1:20">
      <c r="A1011" t="s">
        <v>72</v>
      </c>
      <c r="B1011">
        <v>78</v>
      </c>
      <c r="C1011" t="s">
        <v>21</v>
      </c>
      <c r="D1011" t="s">
        <v>23</v>
      </c>
      <c r="E1011" t="s">
        <v>22</v>
      </c>
      <c r="F1011">
        <v>0</v>
      </c>
      <c r="G1011">
        <v>236.8</v>
      </c>
      <c r="H1011">
        <v>141</v>
      </c>
      <c r="I1011">
        <v>40.26</v>
      </c>
      <c r="J1011">
        <v>265.3</v>
      </c>
      <c r="K1011">
        <v>101</v>
      </c>
      <c r="L1011">
        <v>22.55</v>
      </c>
      <c r="M1011">
        <v>152.4</v>
      </c>
      <c r="N1011">
        <v>77</v>
      </c>
      <c r="O1011">
        <v>6.86</v>
      </c>
      <c r="P1011">
        <v>9.5</v>
      </c>
      <c r="Q1011">
        <v>2</v>
      </c>
      <c r="R1011">
        <v>2.57</v>
      </c>
      <c r="S1011">
        <v>1</v>
      </c>
      <c r="T1011" t="s">
        <v>23</v>
      </c>
    </row>
    <row r="1012" spans="1:20">
      <c r="A1012" t="s">
        <v>24</v>
      </c>
      <c r="B1012">
        <v>153</v>
      </c>
      <c r="C1012" t="s">
        <v>21</v>
      </c>
      <c r="D1012" t="s">
        <v>22</v>
      </c>
      <c r="E1012" t="s">
        <v>22</v>
      </c>
      <c r="F1012">
        <v>0</v>
      </c>
      <c r="G1012">
        <v>193.8</v>
      </c>
      <c r="H1012">
        <v>90</v>
      </c>
      <c r="I1012">
        <v>32.950000000000003</v>
      </c>
      <c r="J1012">
        <v>195.3</v>
      </c>
      <c r="K1012">
        <v>121</v>
      </c>
      <c r="L1012">
        <v>16.600000000000001</v>
      </c>
      <c r="M1012">
        <v>182.7</v>
      </c>
      <c r="N1012">
        <v>108</v>
      </c>
      <c r="O1012">
        <v>8.2200000000000006</v>
      </c>
      <c r="P1012">
        <v>8.5</v>
      </c>
      <c r="Q1012">
        <v>3</v>
      </c>
      <c r="R1012">
        <v>2.2999999999999998</v>
      </c>
      <c r="S1012">
        <v>1</v>
      </c>
      <c r="T1012" t="s">
        <v>22</v>
      </c>
    </row>
    <row r="1013" spans="1:20">
      <c r="A1013" t="s">
        <v>34</v>
      </c>
      <c r="B1013">
        <v>92</v>
      </c>
      <c r="C1013" t="s">
        <v>28</v>
      </c>
      <c r="D1013" t="s">
        <v>22</v>
      </c>
      <c r="E1013" t="s">
        <v>23</v>
      </c>
      <c r="F1013">
        <v>25</v>
      </c>
      <c r="G1013">
        <v>134</v>
      </c>
      <c r="H1013">
        <v>112</v>
      </c>
      <c r="I1013">
        <v>22.78</v>
      </c>
      <c r="J1013">
        <v>206</v>
      </c>
      <c r="K1013">
        <v>111</v>
      </c>
      <c r="L1013">
        <v>17.510000000000002</v>
      </c>
      <c r="M1013">
        <v>180.6</v>
      </c>
      <c r="N1013">
        <v>118</v>
      </c>
      <c r="O1013">
        <v>8.1300000000000008</v>
      </c>
      <c r="P1013">
        <v>9.6999999999999993</v>
      </c>
      <c r="Q1013">
        <v>4</v>
      </c>
      <c r="R1013">
        <v>2.62</v>
      </c>
      <c r="S1013">
        <v>0</v>
      </c>
      <c r="T1013" t="s">
        <v>22</v>
      </c>
    </row>
    <row r="1014" spans="1:20">
      <c r="A1014" t="s">
        <v>59</v>
      </c>
      <c r="B1014">
        <v>13</v>
      </c>
      <c r="C1014" t="s">
        <v>28</v>
      </c>
      <c r="D1014" t="s">
        <v>22</v>
      </c>
      <c r="E1014" t="s">
        <v>23</v>
      </c>
      <c r="F1014">
        <v>25</v>
      </c>
      <c r="G1014">
        <v>176.6</v>
      </c>
      <c r="H1014">
        <v>65</v>
      </c>
      <c r="I1014">
        <v>30.02</v>
      </c>
      <c r="J1014">
        <v>172.7</v>
      </c>
      <c r="K1014">
        <v>96</v>
      </c>
      <c r="L1014">
        <v>14.68</v>
      </c>
      <c r="M1014">
        <v>104.5</v>
      </c>
      <c r="N1014">
        <v>128</v>
      </c>
      <c r="O1014">
        <v>4.7</v>
      </c>
      <c r="P1014">
        <v>11.3</v>
      </c>
      <c r="Q1014">
        <v>5</v>
      </c>
      <c r="R1014">
        <v>3.05</v>
      </c>
      <c r="S1014">
        <v>2</v>
      </c>
      <c r="T1014" t="s">
        <v>22</v>
      </c>
    </row>
    <row r="1015" spans="1:20">
      <c r="A1015" t="s">
        <v>69</v>
      </c>
      <c r="B1015">
        <v>154</v>
      </c>
      <c r="C1015" t="s">
        <v>21</v>
      </c>
      <c r="D1015" t="s">
        <v>22</v>
      </c>
      <c r="E1015" t="s">
        <v>22</v>
      </c>
      <c r="F1015">
        <v>0</v>
      </c>
      <c r="G1015">
        <v>191.4</v>
      </c>
      <c r="H1015">
        <v>93</v>
      </c>
      <c r="I1015">
        <v>32.54</v>
      </c>
      <c r="J1015">
        <v>205.4</v>
      </c>
      <c r="K1015">
        <v>119</v>
      </c>
      <c r="L1015">
        <v>17.46</v>
      </c>
      <c r="M1015">
        <v>205.7</v>
      </c>
      <c r="N1015">
        <v>121</v>
      </c>
      <c r="O1015">
        <v>9.26</v>
      </c>
      <c r="P1015">
        <v>10.199999999999999</v>
      </c>
      <c r="Q1015">
        <v>3</v>
      </c>
      <c r="R1015">
        <v>2.75</v>
      </c>
      <c r="S1015">
        <v>3</v>
      </c>
      <c r="T1015" t="s">
        <v>22</v>
      </c>
    </row>
    <row r="1016" spans="1:20">
      <c r="A1016" t="s">
        <v>74</v>
      </c>
      <c r="B1016">
        <v>144</v>
      </c>
      <c r="C1016" t="s">
        <v>28</v>
      </c>
      <c r="D1016" t="s">
        <v>23</v>
      </c>
      <c r="E1016" t="s">
        <v>23</v>
      </c>
      <c r="F1016">
        <v>35</v>
      </c>
      <c r="G1016">
        <v>174.8</v>
      </c>
      <c r="H1016">
        <v>127</v>
      </c>
      <c r="I1016">
        <v>29.72</v>
      </c>
      <c r="J1016">
        <v>219.6</v>
      </c>
      <c r="K1016">
        <v>93</v>
      </c>
      <c r="L1016">
        <v>18.670000000000002</v>
      </c>
      <c r="M1016">
        <v>255.8</v>
      </c>
      <c r="N1016">
        <v>90</v>
      </c>
      <c r="O1016">
        <v>11.51</v>
      </c>
      <c r="P1016">
        <v>12.8</v>
      </c>
      <c r="Q1016">
        <v>3</v>
      </c>
      <c r="R1016">
        <v>3.46</v>
      </c>
      <c r="S1016">
        <v>0</v>
      </c>
      <c r="T1016" t="s">
        <v>22</v>
      </c>
    </row>
    <row r="1017" spans="1:20">
      <c r="A1017" t="s">
        <v>31</v>
      </c>
      <c r="B1017">
        <v>48</v>
      </c>
      <c r="C1017" t="s">
        <v>25</v>
      </c>
      <c r="D1017" t="s">
        <v>22</v>
      </c>
      <c r="E1017" t="s">
        <v>22</v>
      </c>
      <c r="F1017">
        <v>0</v>
      </c>
      <c r="G1017">
        <v>275.2</v>
      </c>
      <c r="H1017">
        <v>67</v>
      </c>
      <c r="I1017">
        <v>46.78</v>
      </c>
      <c r="J1017">
        <v>180.2</v>
      </c>
      <c r="K1017">
        <v>108</v>
      </c>
      <c r="L1017">
        <v>15.32</v>
      </c>
      <c r="M1017">
        <v>159</v>
      </c>
      <c r="N1017">
        <v>110</v>
      </c>
      <c r="O1017">
        <v>7.15</v>
      </c>
      <c r="P1017">
        <v>7.9</v>
      </c>
      <c r="Q1017">
        <v>2</v>
      </c>
      <c r="R1017">
        <v>2.13</v>
      </c>
      <c r="S1017">
        <v>1</v>
      </c>
      <c r="T1017" t="s">
        <v>22</v>
      </c>
    </row>
    <row r="1018" spans="1:20">
      <c r="A1018" t="s">
        <v>75</v>
      </c>
      <c r="B1018">
        <v>94</v>
      </c>
      <c r="C1018" t="s">
        <v>25</v>
      </c>
      <c r="D1018" t="s">
        <v>22</v>
      </c>
      <c r="E1018" t="s">
        <v>22</v>
      </c>
      <c r="F1018">
        <v>0</v>
      </c>
      <c r="G1018">
        <v>174</v>
      </c>
      <c r="H1018">
        <v>85</v>
      </c>
      <c r="I1018">
        <v>29.58</v>
      </c>
      <c r="J1018">
        <v>241.1</v>
      </c>
      <c r="K1018">
        <v>114</v>
      </c>
      <c r="L1018">
        <v>20.49</v>
      </c>
      <c r="M1018">
        <v>207.8</v>
      </c>
      <c r="N1018">
        <v>94</v>
      </c>
      <c r="O1018">
        <v>9.35</v>
      </c>
      <c r="P1018">
        <v>7.9</v>
      </c>
      <c r="Q1018">
        <v>1</v>
      </c>
      <c r="R1018">
        <v>2.13</v>
      </c>
      <c r="S1018">
        <v>1</v>
      </c>
      <c r="T1018" t="s">
        <v>22</v>
      </c>
    </row>
    <row r="1019" spans="1:20">
      <c r="A1019" t="s">
        <v>55</v>
      </c>
      <c r="B1019">
        <v>139</v>
      </c>
      <c r="C1019" t="s">
        <v>21</v>
      </c>
      <c r="D1019" t="s">
        <v>22</v>
      </c>
      <c r="E1019" t="s">
        <v>22</v>
      </c>
      <c r="F1019">
        <v>0</v>
      </c>
      <c r="G1019">
        <v>165</v>
      </c>
      <c r="H1019">
        <v>132</v>
      </c>
      <c r="I1019">
        <v>28.05</v>
      </c>
      <c r="J1019">
        <v>249.7</v>
      </c>
      <c r="K1019">
        <v>86</v>
      </c>
      <c r="L1019">
        <v>21.22</v>
      </c>
      <c r="M1019">
        <v>170.3</v>
      </c>
      <c r="N1019">
        <v>128</v>
      </c>
      <c r="O1019">
        <v>7.66</v>
      </c>
      <c r="P1019">
        <v>12.6</v>
      </c>
      <c r="Q1019">
        <v>8</v>
      </c>
      <c r="R1019">
        <v>3.4</v>
      </c>
      <c r="S1019">
        <v>1</v>
      </c>
      <c r="T1019" t="s">
        <v>22</v>
      </c>
    </row>
    <row r="1020" spans="1:20">
      <c r="A1020" t="s">
        <v>67</v>
      </c>
      <c r="B1020">
        <v>126</v>
      </c>
      <c r="C1020" t="s">
        <v>21</v>
      </c>
      <c r="D1020" t="s">
        <v>22</v>
      </c>
      <c r="E1020" t="s">
        <v>22</v>
      </c>
      <c r="F1020">
        <v>0</v>
      </c>
      <c r="G1020">
        <v>228.7</v>
      </c>
      <c r="H1020">
        <v>102</v>
      </c>
      <c r="I1020">
        <v>38.880000000000003</v>
      </c>
      <c r="J1020">
        <v>168.7</v>
      </c>
      <c r="K1020">
        <v>99</v>
      </c>
      <c r="L1020">
        <v>14.34</v>
      </c>
      <c r="M1020">
        <v>223.5</v>
      </c>
      <c r="N1020">
        <v>100</v>
      </c>
      <c r="O1020">
        <v>10.06</v>
      </c>
      <c r="P1020">
        <v>11.8</v>
      </c>
      <c r="Q1020">
        <v>4</v>
      </c>
      <c r="R1020">
        <v>3.19</v>
      </c>
      <c r="S1020">
        <v>1</v>
      </c>
      <c r="T1020" t="s">
        <v>22</v>
      </c>
    </row>
    <row r="1021" spans="1:20">
      <c r="A1021" t="s">
        <v>60</v>
      </c>
      <c r="B1021">
        <v>122</v>
      </c>
      <c r="C1021" t="s">
        <v>21</v>
      </c>
      <c r="D1021" t="s">
        <v>22</v>
      </c>
      <c r="E1021" t="s">
        <v>22</v>
      </c>
      <c r="F1021">
        <v>0</v>
      </c>
      <c r="G1021">
        <v>107.9</v>
      </c>
      <c r="H1021">
        <v>88</v>
      </c>
      <c r="I1021">
        <v>18.34</v>
      </c>
      <c r="J1021">
        <v>235.8</v>
      </c>
      <c r="K1021">
        <v>109</v>
      </c>
      <c r="L1021">
        <v>20.04</v>
      </c>
      <c r="M1021">
        <v>228.6</v>
      </c>
      <c r="N1021">
        <v>119</v>
      </c>
      <c r="O1021">
        <v>10.29</v>
      </c>
      <c r="P1021">
        <v>9.5</v>
      </c>
      <c r="Q1021">
        <v>3</v>
      </c>
      <c r="R1021">
        <v>2.57</v>
      </c>
      <c r="S1021">
        <v>2</v>
      </c>
      <c r="T1021" t="s">
        <v>22</v>
      </c>
    </row>
    <row r="1022" spans="1:20">
      <c r="A1022" t="s">
        <v>46</v>
      </c>
      <c r="B1022">
        <v>139</v>
      </c>
      <c r="C1022" t="s">
        <v>28</v>
      </c>
      <c r="D1022" t="s">
        <v>22</v>
      </c>
      <c r="E1022" t="s">
        <v>22</v>
      </c>
      <c r="F1022">
        <v>0</v>
      </c>
      <c r="G1022">
        <v>221.3</v>
      </c>
      <c r="H1022">
        <v>140</v>
      </c>
      <c r="I1022">
        <v>37.619999999999997</v>
      </c>
      <c r="J1022">
        <v>157.80000000000001</v>
      </c>
      <c r="K1022">
        <v>89</v>
      </c>
      <c r="L1022">
        <v>13.41</v>
      </c>
      <c r="M1022">
        <v>192.5</v>
      </c>
      <c r="N1022">
        <v>89</v>
      </c>
      <c r="O1022">
        <v>8.66</v>
      </c>
      <c r="P1022">
        <v>11.3</v>
      </c>
      <c r="Q1022">
        <v>6</v>
      </c>
      <c r="R1022">
        <v>3.05</v>
      </c>
      <c r="S1022">
        <v>1</v>
      </c>
      <c r="T1022" t="s">
        <v>22</v>
      </c>
    </row>
    <row r="1023" spans="1:20">
      <c r="A1023" t="s">
        <v>30</v>
      </c>
      <c r="B1023">
        <v>95</v>
      </c>
      <c r="C1023" t="s">
        <v>21</v>
      </c>
      <c r="D1023" t="s">
        <v>22</v>
      </c>
      <c r="E1023" t="s">
        <v>22</v>
      </c>
      <c r="F1023">
        <v>0</v>
      </c>
      <c r="G1023">
        <v>141.1</v>
      </c>
      <c r="H1023">
        <v>84</v>
      </c>
      <c r="I1023">
        <v>23.99</v>
      </c>
      <c r="J1023">
        <v>211.4</v>
      </c>
      <c r="K1023">
        <v>108</v>
      </c>
      <c r="L1023">
        <v>17.97</v>
      </c>
      <c r="M1023">
        <v>103.7</v>
      </c>
      <c r="N1023">
        <v>127</v>
      </c>
      <c r="O1023">
        <v>4.67</v>
      </c>
      <c r="P1023">
        <v>5.9</v>
      </c>
      <c r="Q1023">
        <v>6</v>
      </c>
      <c r="R1023">
        <v>1.59</v>
      </c>
      <c r="S1023">
        <v>3</v>
      </c>
      <c r="T1023" t="s">
        <v>22</v>
      </c>
    </row>
    <row r="1024" spans="1:20">
      <c r="A1024" t="s">
        <v>66</v>
      </c>
      <c r="B1024">
        <v>80</v>
      </c>
      <c r="C1024" t="s">
        <v>25</v>
      </c>
      <c r="D1024" t="s">
        <v>22</v>
      </c>
      <c r="E1024" t="s">
        <v>23</v>
      </c>
      <c r="F1024">
        <v>31</v>
      </c>
      <c r="G1024">
        <v>166.4</v>
      </c>
      <c r="H1024">
        <v>92</v>
      </c>
      <c r="I1024">
        <v>28.29</v>
      </c>
      <c r="J1024">
        <v>238.3</v>
      </c>
      <c r="K1024">
        <v>74</v>
      </c>
      <c r="L1024">
        <v>20.260000000000002</v>
      </c>
      <c r="M1024">
        <v>150.69999999999999</v>
      </c>
      <c r="N1024">
        <v>84</v>
      </c>
      <c r="O1024">
        <v>6.78</v>
      </c>
      <c r="P1024">
        <v>10.7</v>
      </c>
      <c r="Q1024">
        <v>4</v>
      </c>
      <c r="R1024">
        <v>2.89</v>
      </c>
      <c r="S1024">
        <v>4</v>
      </c>
      <c r="T1024" t="s">
        <v>22</v>
      </c>
    </row>
    <row r="1025" spans="1:20">
      <c r="A1025" t="s">
        <v>70</v>
      </c>
      <c r="B1025">
        <v>131</v>
      </c>
      <c r="C1025" t="s">
        <v>21</v>
      </c>
      <c r="D1025" t="s">
        <v>22</v>
      </c>
      <c r="E1025" t="s">
        <v>23</v>
      </c>
      <c r="F1025">
        <v>28</v>
      </c>
      <c r="G1025">
        <v>249.6</v>
      </c>
      <c r="H1025">
        <v>87</v>
      </c>
      <c r="I1025">
        <v>42.43</v>
      </c>
      <c r="J1025">
        <v>227.2</v>
      </c>
      <c r="K1025">
        <v>138</v>
      </c>
      <c r="L1025">
        <v>19.309999999999999</v>
      </c>
      <c r="M1025">
        <v>239.9</v>
      </c>
      <c r="N1025">
        <v>92</v>
      </c>
      <c r="O1025">
        <v>10.8</v>
      </c>
      <c r="P1025">
        <v>7.6</v>
      </c>
      <c r="Q1025">
        <v>3</v>
      </c>
      <c r="R1025">
        <v>2.0499999999999998</v>
      </c>
      <c r="S1025">
        <v>3</v>
      </c>
      <c r="T1025" t="s">
        <v>22</v>
      </c>
    </row>
    <row r="1026" spans="1:20">
      <c r="A1026" t="s">
        <v>70</v>
      </c>
      <c r="B1026">
        <v>36</v>
      </c>
      <c r="C1026" t="s">
        <v>28</v>
      </c>
      <c r="D1026" t="s">
        <v>22</v>
      </c>
      <c r="E1026" t="s">
        <v>22</v>
      </c>
      <c r="F1026">
        <v>0</v>
      </c>
      <c r="G1026">
        <v>178.6</v>
      </c>
      <c r="H1026">
        <v>83</v>
      </c>
      <c r="I1026">
        <v>30.36</v>
      </c>
      <c r="J1026">
        <v>213.1</v>
      </c>
      <c r="K1026">
        <v>103</v>
      </c>
      <c r="L1026">
        <v>18.11</v>
      </c>
      <c r="M1026">
        <v>198</v>
      </c>
      <c r="N1026">
        <v>119</v>
      </c>
      <c r="O1026">
        <v>8.91</v>
      </c>
      <c r="P1026">
        <v>10.9</v>
      </c>
      <c r="Q1026">
        <v>5</v>
      </c>
      <c r="R1026">
        <v>2.94</v>
      </c>
      <c r="S1026">
        <v>1</v>
      </c>
      <c r="T1026" t="s">
        <v>22</v>
      </c>
    </row>
    <row r="1027" spans="1:20">
      <c r="A1027" t="s">
        <v>62</v>
      </c>
      <c r="B1027">
        <v>180</v>
      </c>
      <c r="C1027" t="s">
        <v>28</v>
      </c>
      <c r="D1027" t="s">
        <v>22</v>
      </c>
      <c r="E1027" t="s">
        <v>22</v>
      </c>
      <c r="F1027">
        <v>0</v>
      </c>
      <c r="G1027">
        <v>139</v>
      </c>
      <c r="H1027">
        <v>96</v>
      </c>
      <c r="I1027">
        <v>23.63</v>
      </c>
      <c r="J1027">
        <v>224.9</v>
      </c>
      <c r="K1027">
        <v>64</v>
      </c>
      <c r="L1027">
        <v>19.12</v>
      </c>
      <c r="M1027">
        <v>170.8</v>
      </c>
      <c r="N1027">
        <v>118</v>
      </c>
      <c r="O1027">
        <v>7.69</v>
      </c>
      <c r="P1027">
        <v>15.7</v>
      </c>
      <c r="Q1027">
        <v>5</v>
      </c>
      <c r="R1027">
        <v>4.24</v>
      </c>
      <c r="S1027">
        <v>2</v>
      </c>
      <c r="T1027" t="s">
        <v>22</v>
      </c>
    </row>
    <row r="1028" spans="1:20">
      <c r="A1028" t="s">
        <v>35</v>
      </c>
      <c r="B1028">
        <v>25</v>
      </c>
      <c r="C1028" t="s">
        <v>21</v>
      </c>
      <c r="D1028" t="s">
        <v>22</v>
      </c>
      <c r="E1028" t="s">
        <v>22</v>
      </c>
      <c r="F1028">
        <v>0</v>
      </c>
      <c r="G1028">
        <v>134.30000000000001</v>
      </c>
      <c r="H1028">
        <v>98</v>
      </c>
      <c r="I1028">
        <v>22.83</v>
      </c>
      <c r="J1028">
        <v>202.3</v>
      </c>
      <c r="K1028">
        <v>109</v>
      </c>
      <c r="L1028">
        <v>17.2</v>
      </c>
      <c r="M1028">
        <v>195.9</v>
      </c>
      <c r="N1028">
        <v>100</v>
      </c>
      <c r="O1028">
        <v>8.82</v>
      </c>
      <c r="P1028">
        <v>12.6</v>
      </c>
      <c r="Q1028">
        <v>5</v>
      </c>
      <c r="R1028">
        <v>3.4</v>
      </c>
      <c r="S1028">
        <v>2</v>
      </c>
      <c r="T1028" t="s">
        <v>22</v>
      </c>
    </row>
    <row r="1029" spans="1:20">
      <c r="A1029" t="s">
        <v>35</v>
      </c>
      <c r="B1029">
        <v>113</v>
      </c>
      <c r="C1029" t="s">
        <v>21</v>
      </c>
      <c r="D1029" t="s">
        <v>22</v>
      </c>
      <c r="E1029" t="s">
        <v>22</v>
      </c>
      <c r="F1029">
        <v>0</v>
      </c>
      <c r="G1029">
        <v>215.9</v>
      </c>
      <c r="H1029">
        <v>93</v>
      </c>
      <c r="I1029">
        <v>36.700000000000003</v>
      </c>
      <c r="J1029">
        <v>240.1</v>
      </c>
      <c r="K1029">
        <v>85</v>
      </c>
      <c r="L1029">
        <v>20.41</v>
      </c>
      <c r="M1029">
        <v>156.69999999999999</v>
      </c>
      <c r="N1029">
        <v>123</v>
      </c>
      <c r="O1029">
        <v>7.05</v>
      </c>
      <c r="P1029">
        <v>4.9000000000000004</v>
      </c>
      <c r="Q1029">
        <v>5</v>
      </c>
      <c r="R1029">
        <v>1.32</v>
      </c>
      <c r="S1029">
        <v>3</v>
      </c>
      <c r="T1029" t="s">
        <v>22</v>
      </c>
    </row>
    <row r="1030" spans="1:20">
      <c r="A1030" t="s">
        <v>47</v>
      </c>
      <c r="B1030">
        <v>120</v>
      </c>
      <c r="C1030" t="s">
        <v>21</v>
      </c>
      <c r="D1030" t="s">
        <v>22</v>
      </c>
      <c r="E1030" t="s">
        <v>22</v>
      </c>
      <c r="F1030">
        <v>0</v>
      </c>
      <c r="G1030">
        <v>178.4</v>
      </c>
      <c r="H1030">
        <v>97</v>
      </c>
      <c r="I1030">
        <v>30.33</v>
      </c>
      <c r="J1030">
        <v>168.3</v>
      </c>
      <c r="K1030">
        <v>113</v>
      </c>
      <c r="L1030">
        <v>14.31</v>
      </c>
      <c r="M1030">
        <v>120.5</v>
      </c>
      <c r="N1030">
        <v>93</v>
      </c>
      <c r="O1030">
        <v>5.42</v>
      </c>
      <c r="P1030">
        <v>9.3000000000000007</v>
      </c>
      <c r="Q1030">
        <v>9</v>
      </c>
      <c r="R1030">
        <v>2.5099999999999998</v>
      </c>
      <c r="S1030">
        <v>1</v>
      </c>
      <c r="T1030" t="s">
        <v>22</v>
      </c>
    </row>
    <row r="1031" spans="1:20">
      <c r="A1031" t="s">
        <v>55</v>
      </c>
      <c r="B1031">
        <v>74</v>
      </c>
      <c r="C1031" t="s">
        <v>21</v>
      </c>
      <c r="D1031" t="s">
        <v>22</v>
      </c>
      <c r="E1031" t="s">
        <v>22</v>
      </c>
      <c r="F1031">
        <v>0</v>
      </c>
      <c r="G1031">
        <v>106.4</v>
      </c>
      <c r="H1031">
        <v>84</v>
      </c>
      <c r="I1031">
        <v>18.09</v>
      </c>
      <c r="J1031">
        <v>140.19999999999999</v>
      </c>
      <c r="K1031">
        <v>104</v>
      </c>
      <c r="L1031">
        <v>11.92</v>
      </c>
      <c r="M1031">
        <v>90.9</v>
      </c>
      <c r="N1031">
        <v>81</v>
      </c>
      <c r="O1031">
        <v>4.09</v>
      </c>
      <c r="P1031">
        <v>11.4</v>
      </c>
      <c r="Q1031">
        <v>3</v>
      </c>
      <c r="R1031">
        <v>3.08</v>
      </c>
      <c r="S1031">
        <v>1</v>
      </c>
      <c r="T1031" t="s">
        <v>22</v>
      </c>
    </row>
    <row r="1032" spans="1:20">
      <c r="A1032" t="s">
        <v>50</v>
      </c>
      <c r="B1032">
        <v>109</v>
      </c>
      <c r="C1032" t="s">
        <v>28</v>
      </c>
      <c r="D1032" t="s">
        <v>22</v>
      </c>
      <c r="E1032" t="s">
        <v>22</v>
      </c>
      <c r="F1032">
        <v>0</v>
      </c>
      <c r="G1032">
        <v>170.7</v>
      </c>
      <c r="H1032">
        <v>101</v>
      </c>
      <c r="I1032">
        <v>29.02</v>
      </c>
      <c r="J1032">
        <v>240.2</v>
      </c>
      <c r="K1032">
        <v>82</v>
      </c>
      <c r="L1032">
        <v>20.420000000000002</v>
      </c>
      <c r="M1032">
        <v>119</v>
      </c>
      <c r="N1032">
        <v>112</v>
      </c>
      <c r="O1032">
        <v>5.36</v>
      </c>
      <c r="P1032">
        <v>11.4</v>
      </c>
      <c r="Q1032">
        <v>4</v>
      </c>
      <c r="R1032">
        <v>3.08</v>
      </c>
      <c r="S1032">
        <v>2</v>
      </c>
      <c r="T1032" t="s">
        <v>22</v>
      </c>
    </row>
    <row r="1033" spans="1:20">
      <c r="A1033" t="s">
        <v>30</v>
      </c>
      <c r="B1033">
        <v>162</v>
      </c>
      <c r="C1033" t="s">
        <v>28</v>
      </c>
      <c r="D1033" t="s">
        <v>22</v>
      </c>
      <c r="E1033" t="s">
        <v>23</v>
      </c>
      <c r="F1033">
        <v>33</v>
      </c>
      <c r="G1033">
        <v>184.5</v>
      </c>
      <c r="H1033">
        <v>139</v>
      </c>
      <c r="I1033">
        <v>31.37</v>
      </c>
      <c r="J1033">
        <v>183.2</v>
      </c>
      <c r="K1033">
        <v>78</v>
      </c>
      <c r="L1033">
        <v>15.57</v>
      </c>
      <c r="M1033">
        <v>127.4</v>
      </c>
      <c r="N1033">
        <v>106</v>
      </c>
      <c r="O1033">
        <v>5.73</v>
      </c>
      <c r="P1033">
        <v>12.3</v>
      </c>
      <c r="Q1033">
        <v>6</v>
      </c>
      <c r="R1033">
        <v>3.32</v>
      </c>
      <c r="S1033">
        <v>0</v>
      </c>
      <c r="T1033" t="s">
        <v>22</v>
      </c>
    </row>
    <row r="1034" spans="1:20">
      <c r="A1034" t="s">
        <v>70</v>
      </c>
      <c r="B1034">
        <v>124</v>
      </c>
      <c r="C1034" t="s">
        <v>28</v>
      </c>
      <c r="D1034" t="s">
        <v>22</v>
      </c>
      <c r="E1034" t="s">
        <v>23</v>
      </c>
      <c r="F1034">
        <v>37</v>
      </c>
      <c r="G1034">
        <v>161.19999999999999</v>
      </c>
      <c r="H1034">
        <v>109</v>
      </c>
      <c r="I1034">
        <v>27.4</v>
      </c>
      <c r="J1034">
        <v>204.2</v>
      </c>
      <c r="K1034">
        <v>79</v>
      </c>
      <c r="L1034">
        <v>17.36</v>
      </c>
      <c r="M1034">
        <v>231.5</v>
      </c>
      <c r="N1034">
        <v>87</v>
      </c>
      <c r="O1034">
        <v>10.42</v>
      </c>
      <c r="P1034">
        <v>8.9</v>
      </c>
      <c r="Q1034">
        <v>4</v>
      </c>
      <c r="R1034">
        <v>2.4</v>
      </c>
      <c r="S1034">
        <v>1</v>
      </c>
      <c r="T1034" t="s">
        <v>22</v>
      </c>
    </row>
    <row r="1035" spans="1:20">
      <c r="A1035" t="s">
        <v>52</v>
      </c>
      <c r="B1035">
        <v>177</v>
      </c>
      <c r="C1035" t="s">
        <v>25</v>
      </c>
      <c r="D1035" t="s">
        <v>22</v>
      </c>
      <c r="E1035" t="s">
        <v>22</v>
      </c>
      <c r="F1035">
        <v>0</v>
      </c>
      <c r="G1035">
        <v>84.9</v>
      </c>
      <c r="H1035">
        <v>77</v>
      </c>
      <c r="I1035">
        <v>14.43</v>
      </c>
      <c r="J1035">
        <v>257.5</v>
      </c>
      <c r="K1035">
        <v>109</v>
      </c>
      <c r="L1035">
        <v>21.89</v>
      </c>
      <c r="M1035">
        <v>210.5</v>
      </c>
      <c r="N1035">
        <v>66</v>
      </c>
      <c r="O1035">
        <v>9.4700000000000006</v>
      </c>
      <c r="P1035">
        <v>7.5</v>
      </c>
      <c r="Q1035">
        <v>5</v>
      </c>
      <c r="R1035">
        <v>2.0299999999999998</v>
      </c>
      <c r="S1035">
        <v>2</v>
      </c>
      <c r="T1035" t="s">
        <v>22</v>
      </c>
    </row>
    <row r="1036" spans="1:20">
      <c r="A1036" t="s">
        <v>51</v>
      </c>
      <c r="B1036">
        <v>91</v>
      </c>
      <c r="C1036" t="s">
        <v>28</v>
      </c>
      <c r="D1036" t="s">
        <v>22</v>
      </c>
      <c r="E1036" t="s">
        <v>22</v>
      </c>
      <c r="F1036">
        <v>0</v>
      </c>
      <c r="G1036">
        <v>217.9</v>
      </c>
      <c r="H1036">
        <v>71</v>
      </c>
      <c r="I1036">
        <v>37.04</v>
      </c>
      <c r="J1036">
        <v>230.1</v>
      </c>
      <c r="K1036">
        <v>116</v>
      </c>
      <c r="L1036">
        <v>19.559999999999999</v>
      </c>
      <c r="M1036">
        <v>232.1</v>
      </c>
      <c r="N1036">
        <v>110</v>
      </c>
      <c r="O1036">
        <v>10.44</v>
      </c>
      <c r="P1036">
        <v>10.6</v>
      </c>
      <c r="Q1036">
        <v>2</v>
      </c>
      <c r="R1036">
        <v>2.86</v>
      </c>
      <c r="S1036">
        <v>1</v>
      </c>
      <c r="T1036" t="s">
        <v>22</v>
      </c>
    </row>
    <row r="1037" spans="1:20">
      <c r="A1037" t="s">
        <v>70</v>
      </c>
      <c r="B1037">
        <v>24</v>
      </c>
      <c r="C1037" t="s">
        <v>28</v>
      </c>
      <c r="D1037" t="s">
        <v>22</v>
      </c>
      <c r="E1037" t="s">
        <v>22</v>
      </c>
      <c r="F1037">
        <v>0</v>
      </c>
      <c r="G1037">
        <v>243</v>
      </c>
      <c r="H1037">
        <v>91</v>
      </c>
      <c r="I1037">
        <v>41.31</v>
      </c>
      <c r="J1037">
        <v>183.9</v>
      </c>
      <c r="K1037">
        <v>77</v>
      </c>
      <c r="L1037">
        <v>15.63</v>
      </c>
      <c r="M1037">
        <v>184.3</v>
      </c>
      <c r="N1037">
        <v>109</v>
      </c>
      <c r="O1037">
        <v>8.2899999999999991</v>
      </c>
      <c r="P1037">
        <v>15.3</v>
      </c>
      <c r="Q1037">
        <v>6</v>
      </c>
      <c r="R1037">
        <v>4.13</v>
      </c>
      <c r="S1037">
        <v>0</v>
      </c>
      <c r="T1037" t="s">
        <v>23</v>
      </c>
    </row>
    <row r="1038" spans="1:20">
      <c r="A1038" t="s">
        <v>72</v>
      </c>
      <c r="B1038">
        <v>48</v>
      </c>
      <c r="C1038" t="s">
        <v>28</v>
      </c>
      <c r="D1038" t="s">
        <v>22</v>
      </c>
      <c r="E1038" t="s">
        <v>22</v>
      </c>
      <c r="F1038">
        <v>0</v>
      </c>
      <c r="G1038">
        <v>128.19999999999999</v>
      </c>
      <c r="H1038">
        <v>71</v>
      </c>
      <c r="I1038">
        <v>21.79</v>
      </c>
      <c r="J1038">
        <v>48.1</v>
      </c>
      <c r="K1038">
        <v>78</v>
      </c>
      <c r="L1038">
        <v>4.09</v>
      </c>
      <c r="M1038">
        <v>116.3</v>
      </c>
      <c r="N1038">
        <v>80</v>
      </c>
      <c r="O1038">
        <v>5.23</v>
      </c>
      <c r="P1038">
        <v>8.9</v>
      </c>
      <c r="Q1038">
        <v>3</v>
      </c>
      <c r="R1038">
        <v>2.4</v>
      </c>
      <c r="S1038">
        <v>0</v>
      </c>
      <c r="T1038" t="s">
        <v>22</v>
      </c>
    </row>
    <row r="1039" spans="1:20">
      <c r="A1039" t="s">
        <v>34</v>
      </c>
      <c r="B1039">
        <v>86</v>
      </c>
      <c r="C1039" t="s">
        <v>25</v>
      </c>
      <c r="D1039" t="s">
        <v>22</v>
      </c>
      <c r="E1039" t="s">
        <v>22</v>
      </c>
      <c r="F1039">
        <v>0</v>
      </c>
      <c r="G1039">
        <v>126.3</v>
      </c>
      <c r="H1039">
        <v>115</v>
      </c>
      <c r="I1039">
        <v>21.47</v>
      </c>
      <c r="J1039">
        <v>168.8</v>
      </c>
      <c r="K1039">
        <v>112</v>
      </c>
      <c r="L1039">
        <v>14.35</v>
      </c>
      <c r="M1039">
        <v>154.6</v>
      </c>
      <c r="N1039">
        <v>95</v>
      </c>
      <c r="O1039">
        <v>6.96</v>
      </c>
      <c r="P1039">
        <v>9.8000000000000007</v>
      </c>
      <c r="Q1039">
        <v>7</v>
      </c>
      <c r="R1039">
        <v>2.65</v>
      </c>
      <c r="S1039">
        <v>2</v>
      </c>
      <c r="T1039" t="s">
        <v>22</v>
      </c>
    </row>
    <row r="1040" spans="1:20">
      <c r="A1040" t="s">
        <v>42</v>
      </c>
      <c r="B1040">
        <v>163</v>
      </c>
      <c r="C1040" t="s">
        <v>28</v>
      </c>
      <c r="D1040" t="s">
        <v>22</v>
      </c>
      <c r="E1040" t="s">
        <v>22</v>
      </c>
      <c r="F1040">
        <v>0</v>
      </c>
      <c r="G1040">
        <v>178.7</v>
      </c>
      <c r="H1040">
        <v>56</v>
      </c>
      <c r="I1040">
        <v>30.38</v>
      </c>
      <c r="J1040">
        <v>215.7</v>
      </c>
      <c r="K1040">
        <v>79</v>
      </c>
      <c r="L1040">
        <v>18.329999999999998</v>
      </c>
      <c r="M1040">
        <v>152.69999999999999</v>
      </c>
      <c r="N1040">
        <v>84</v>
      </c>
      <c r="O1040">
        <v>6.87</v>
      </c>
      <c r="P1040">
        <v>10.6</v>
      </c>
      <c r="Q1040">
        <v>2</v>
      </c>
      <c r="R1040">
        <v>2.86</v>
      </c>
      <c r="S1040">
        <v>4</v>
      </c>
      <c r="T1040" t="s">
        <v>22</v>
      </c>
    </row>
    <row r="1041" spans="1:20">
      <c r="A1041" t="s">
        <v>69</v>
      </c>
      <c r="B1041">
        <v>91</v>
      </c>
      <c r="C1041" t="s">
        <v>28</v>
      </c>
      <c r="D1041" t="s">
        <v>22</v>
      </c>
      <c r="E1041" t="s">
        <v>22</v>
      </c>
      <c r="F1041">
        <v>0</v>
      </c>
      <c r="G1041">
        <v>159</v>
      </c>
      <c r="H1041">
        <v>109</v>
      </c>
      <c r="I1041">
        <v>27.03</v>
      </c>
      <c r="J1041">
        <v>255.1</v>
      </c>
      <c r="K1041">
        <v>142</v>
      </c>
      <c r="L1041">
        <v>21.68</v>
      </c>
      <c r="M1041">
        <v>82.4</v>
      </c>
      <c r="N1041">
        <v>73</v>
      </c>
      <c r="O1041">
        <v>3.71</v>
      </c>
      <c r="P1041">
        <v>10.1</v>
      </c>
      <c r="Q1041">
        <v>4</v>
      </c>
      <c r="R1041">
        <v>2.73</v>
      </c>
      <c r="S1041">
        <v>0</v>
      </c>
      <c r="T1041" t="s">
        <v>22</v>
      </c>
    </row>
    <row r="1042" spans="1:20">
      <c r="A1042" t="s">
        <v>37</v>
      </c>
      <c r="B1042">
        <v>56</v>
      </c>
      <c r="C1042" t="s">
        <v>28</v>
      </c>
      <c r="D1042" t="s">
        <v>22</v>
      </c>
      <c r="E1042" t="s">
        <v>22</v>
      </c>
      <c r="F1042">
        <v>0</v>
      </c>
      <c r="G1042">
        <v>150.9</v>
      </c>
      <c r="H1042">
        <v>79</v>
      </c>
      <c r="I1042">
        <v>25.65</v>
      </c>
      <c r="J1042">
        <v>161.80000000000001</v>
      </c>
      <c r="K1042">
        <v>87</v>
      </c>
      <c r="L1042">
        <v>13.75</v>
      </c>
      <c r="M1042">
        <v>167.7</v>
      </c>
      <c r="N1042">
        <v>115</v>
      </c>
      <c r="O1042">
        <v>7.55</v>
      </c>
      <c r="P1042">
        <v>11.7</v>
      </c>
      <c r="Q1042">
        <v>5</v>
      </c>
      <c r="R1042">
        <v>3.16</v>
      </c>
      <c r="S1042">
        <v>3</v>
      </c>
      <c r="T1042" t="s">
        <v>22</v>
      </c>
    </row>
    <row r="1043" spans="1:20">
      <c r="A1043" t="s">
        <v>20</v>
      </c>
      <c r="B1043">
        <v>147</v>
      </c>
      <c r="C1043" t="s">
        <v>21</v>
      </c>
      <c r="D1043" t="s">
        <v>23</v>
      </c>
      <c r="E1043" t="s">
        <v>23</v>
      </c>
      <c r="F1043">
        <v>24</v>
      </c>
      <c r="G1043">
        <v>219.9</v>
      </c>
      <c r="H1043">
        <v>118</v>
      </c>
      <c r="I1043">
        <v>37.380000000000003</v>
      </c>
      <c r="J1043">
        <v>208.5</v>
      </c>
      <c r="K1043">
        <v>116</v>
      </c>
      <c r="L1043">
        <v>17.72</v>
      </c>
      <c r="M1043">
        <v>352.5</v>
      </c>
      <c r="N1043">
        <v>111</v>
      </c>
      <c r="O1043">
        <v>15.86</v>
      </c>
      <c r="P1043">
        <v>8.1</v>
      </c>
      <c r="Q1043">
        <v>4</v>
      </c>
      <c r="R1043">
        <v>2.19</v>
      </c>
      <c r="S1043">
        <v>3</v>
      </c>
      <c r="T1043" t="s">
        <v>22</v>
      </c>
    </row>
    <row r="1044" spans="1:20">
      <c r="A1044" t="s">
        <v>39</v>
      </c>
      <c r="B1044">
        <v>64</v>
      </c>
      <c r="C1044" t="s">
        <v>21</v>
      </c>
      <c r="D1044" t="s">
        <v>22</v>
      </c>
      <c r="E1044" t="s">
        <v>22</v>
      </c>
      <c r="F1044">
        <v>0</v>
      </c>
      <c r="G1044">
        <v>168</v>
      </c>
      <c r="H1044">
        <v>116</v>
      </c>
      <c r="I1044">
        <v>28.56</v>
      </c>
      <c r="J1044">
        <v>192.4</v>
      </c>
      <c r="K1044">
        <v>94</v>
      </c>
      <c r="L1044">
        <v>16.350000000000001</v>
      </c>
      <c r="M1044">
        <v>166.5</v>
      </c>
      <c r="N1044">
        <v>98</v>
      </c>
      <c r="O1044">
        <v>7.49</v>
      </c>
      <c r="P1044">
        <v>10.1</v>
      </c>
      <c r="Q1044">
        <v>3</v>
      </c>
      <c r="R1044">
        <v>2.73</v>
      </c>
      <c r="S1044">
        <v>2</v>
      </c>
      <c r="T1044" t="s">
        <v>22</v>
      </c>
    </row>
    <row r="1045" spans="1:20">
      <c r="A1045" t="s">
        <v>71</v>
      </c>
      <c r="B1045">
        <v>108</v>
      </c>
      <c r="C1045" t="s">
        <v>28</v>
      </c>
      <c r="D1045" t="s">
        <v>22</v>
      </c>
      <c r="E1045" t="s">
        <v>23</v>
      </c>
      <c r="F1045">
        <v>34</v>
      </c>
      <c r="G1045">
        <v>162.1</v>
      </c>
      <c r="H1045">
        <v>83</v>
      </c>
      <c r="I1045">
        <v>27.56</v>
      </c>
      <c r="J1045">
        <v>171.8</v>
      </c>
      <c r="K1045">
        <v>117</v>
      </c>
      <c r="L1045">
        <v>14.6</v>
      </c>
      <c r="M1045">
        <v>259.8</v>
      </c>
      <c r="N1045">
        <v>76</v>
      </c>
      <c r="O1045">
        <v>11.69</v>
      </c>
      <c r="P1045">
        <v>9.6</v>
      </c>
      <c r="Q1045">
        <v>3</v>
      </c>
      <c r="R1045">
        <v>2.59</v>
      </c>
      <c r="S1045">
        <v>4</v>
      </c>
      <c r="T1045" t="s">
        <v>23</v>
      </c>
    </row>
    <row r="1046" spans="1:20">
      <c r="A1046" t="s">
        <v>26</v>
      </c>
      <c r="B1046">
        <v>159</v>
      </c>
      <c r="C1046" t="s">
        <v>28</v>
      </c>
      <c r="D1046" t="s">
        <v>22</v>
      </c>
      <c r="E1046" t="s">
        <v>22</v>
      </c>
      <c r="F1046">
        <v>0</v>
      </c>
      <c r="G1046">
        <v>198.8</v>
      </c>
      <c r="H1046">
        <v>107</v>
      </c>
      <c r="I1046">
        <v>33.799999999999997</v>
      </c>
      <c r="J1046">
        <v>195.5</v>
      </c>
      <c r="K1046">
        <v>91</v>
      </c>
      <c r="L1046">
        <v>16.62</v>
      </c>
      <c r="M1046">
        <v>213.3</v>
      </c>
      <c r="N1046">
        <v>120</v>
      </c>
      <c r="O1046">
        <v>9.6</v>
      </c>
      <c r="P1046">
        <v>16.5</v>
      </c>
      <c r="Q1046">
        <v>7</v>
      </c>
      <c r="R1046">
        <v>4.46</v>
      </c>
      <c r="S1046">
        <v>5</v>
      </c>
      <c r="T1046" t="s">
        <v>22</v>
      </c>
    </row>
    <row r="1047" spans="1:20">
      <c r="A1047" t="s">
        <v>75</v>
      </c>
      <c r="B1047">
        <v>136</v>
      </c>
      <c r="C1047" t="s">
        <v>28</v>
      </c>
      <c r="D1047" t="s">
        <v>23</v>
      </c>
      <c r="E1047" t="s">
        <v>22</v>
      </c>
      <c r="F1047">
        <v>0</v>
      </c>
      <c r="G1047">
        <v>256.8</v>
      </c>
      <c r="H1047">
        <v>90</v>
      </c>
      <c r="I1047">
        <v>43.66</v>
      </c>
      <c r="J1047">
        <v>230.1</v>
      </c>
      <c r="K1047">
        <v>104</v>
      </c>
      <c r="L1047">
        <v>19.559999999999999</v>
      </c>
      <c r="M1047">
        <v>143.6</v>
      </c>
      <c r="N1047">
        <v>82</v>
      </c>
      <c r="O1047">
        <v>6.46</v>
      </c>
      <c r="P1047">
        <v>9.1</v>
      </c>
      <c r="Q1047">
        <v>10</v>
      </c>
      <c r="R1047">
        <v>2.46</v>
      </c>
      <c r="S1047">
        <v>3</v>
      </c>
      <c r="T1047" t="s">
        <v>22</v>
      </c>
    </row>
    <row r="1048" spans="1:20">
      <c r="A1048" t="s">
        <v>58</v>
      </c>
      <c r="B1048">
        <v>45</v>
      </c>
      <c r="C1048" t="s">
        <v>25</v>
      </c>
      <c r="D1048" t="s">
        <v>22</v>
      </c>
      <c r="E1048" t="s">
        <v>23</v>
      </c>
      <c r="F1048">
        <v>38</v>
      </c>
      <c r="G1048">
        <v>196.8</v>
      </c>
      <c r="H1048">
        <v>92</v>
      </c>
      <c r="I1048">
        <v>33.46</v>
      </c>
      <c r="J1048">
        <v>254.2</v>
      </c>
      <c r="K1048">
        <v>108</v>
      </c>
      <c r="L1048">
        <v>21.61</v>
      </c>
      <c r="M1048">
        <v>261.8</v>
      </c>
      <c r="N1048">
        <v>85</v>
      </c>
      <c r="O1048">
        <v>11.78</v>
      </c>
      <c r="P1048">
        <v>7.7</v>
      </c>
      <c r="Q1048">
        <v>2</v>
      </c>
      <c r="R1048">
        <v>2.08</v>
      </c>
      <c r="S1048">
        <v>1</v>
      </c>
      <c r="T1048" t="s">
        <v>22</v>
      </c>
    </row>
    <row r="1049" spans="1:20">
      <c r="A1049" t="s">
        <v>60</v>
      </c>
      <c r="B1049">
        <v>122</v>
      </c>
      <c r="C1049" t="s">
        <v>21</v>
      </c>
      <c r="D1049" t="s">
        <v>22</v>
      </c>
      <c r="E1049" t="s">
        <v>22</v>
      </c>
      <c r="F1049">
        <v>0</v>
      </c>
      <c r="G1049">
        <v>140.1</v>
      </c>
      <c r="H1049">
        <v>120</v>
      </c>
      <c r="I1049">
        <v>23.82</v>
      </c>
      <c r="J1049">
        <v>231.4</v>
      </c>
      <c r="K1049">
        <v>128</v>
      </c>
      <c r="L1049">
        <v>19.670000000000002</v>
      </c>
      <c r="M1049">
        <v>188.1</v>
      </c>
      <c r="N1049">
        <v>127</v>
      </c>
      <c r="O1049">
        <v>8.4600000000000009</v>
      </c>
      <c r="P1049">
        <v>11.2</v>
      </c>
      <c r="Q1049">
        <v>5</v>
      </c>
      <c r="R1049">
        <v>3.02</v>
      </c>
      <c r="S1049">
        <v>2</v>
      </c>
      <c r="T1049" t="s">
        <v>22</v>
      </c>
    </row>
    <row r="1050" spans="1:20">
      <c r="A1050" t="s">
        <v>60</v>
      </c>
      <c r="B1050">
        <v>138</v>
      </c>
      <c r="C1050" t="s">
        <v>21</v>
      </c>
      <c r="D1050" t="s">
        <v>22</v>
      </c>
      <c r="E1050" t="s">
        <v>22</v>
      </c>
      <c r="F1050">
        <v>0</v>
      </c>
      <c r="G1050">
        <v>194.3</v>
      </c>
      <c r="H1050">
        <v>83</v>
      </c>
      <c r="I1050">
        <v>33.03</v>
      </c>
      <c r="J1050">
        <v>189.9</v>
      </c>
      <c r="K1050">
        <v>97</v>
      </c>
      <c r="L1050">
        <v>16.14</v>
      </c>
      <c r="M1050">
        <v>232.2</v>
      </c>
      <c r="N1050">
        <v>102</v>
      </c>
      <c r="O1050">
        <v>10.45</v>
      </c>
      <c r="P1050">
        <v>9</v>
      </c>
      <c r="Q1050">
        <v>3</v>
      </c>
      <c r="R1050">
        <v>2.4300000000000002</v>
      </c>
      <c r="S1050">
        <v>5</v>
      </c>
      <c r="T1050" t="s">
        <v>22</v>
      </c>
    </row>
    <row r="1051" spans="1:20">
      <c r="A1051" t="s">
        <v>27</v>
      </c>
      <c r="B1051">
        <v>132</v>
      </c>
      <c r="C1051" t="s">
        <v>21</v>
      </c>
      <c r="D1051" t="s">
        <v>22</v>
      </c>
      <c r="E1051" t="s">
        <v>22</v>
      </c>
      <c r="F1051">
        <v>0</v>
      </c>
      <c r="G1051">
        <v>117.6</v>
      </c>
      <c r="H1051">
        <v>66</v>
      </c>
      <c r="I1051">
        <v>19.989999999999998</v>
      </c>
      <c r="J1051">
        <v>214</v>
      </c>
      <c r="K1051">
        <v>108</v>
      </c>
      <c r="L1051">
        <v>18.190000000000001</v>
      </c>
      <c r="M1051">
        <v>239.5</v>
      </c>
      <c r="N1051">
        <v>94</v>
      </c>
      <c r="O1051">
        <v>10.78</v>
      </c>
      <c r="P1051">
        <v>8.8000000000000007</v>
      </c>
      <c r="Q1051">
        <v>5</v>
      </c>
      <c r="R1051">
        <v>2.38</v>
      </c>
      <c r="S1051">
        <v>1</v>
      </c>
      <c r="T1051" t="s">
        <v>22</v>
      </c>
    </row>
    <row r="1052" spans="1:20">
      <c r="A1052" t="s">
        <v>73</v>
      </c>
      <c r="B1052">
        <v>101</v>
      </c>
      <c r="C1052" t="s">
        <v>21</v>
      </c>
      <c r="D1052" t="s">
        <v>23</v>
      </c>
      <c r="E1052" t="s">
        <v>22</v>
      </c>
      <c r="F1052">
        <v>0</v>
      </c>
      <c r="G1052">
        <v>193.7</v>
      </c>
      <c r="H1052">
        <v>108</v>
      </c>
      <c r="I1052">
        <v>32.93</v>
      </c>
      <c r="J1052">
        <v>186.6</v>
      </c>
      <c r="K1052">
        <v>98</v>
      </c>
      <c r="L1052">
        <v>15.86</v>
      </c>
      <c r="M1052">
        <v>223</v>
      </c>
      <c r="N1052">
        <v>100</v>
      </c>
      <c r="O1052">
        <v>10.039999999999999</v>
      </c>
      <c r="P1052">
        <v>11.6</v>
      </c>
      <c r="Q1052">
        <v>8</v>
      </c>
      <c r="R1052">
        <v>3.13</v>
      </c>
      <c r="S1052">
        <v>0</v>
      </c>
      <c r="T1052" t="s">
        <v>22</v>
      </c>
    </row>
    <row r="1053" spans="1:20">
      <c r="A1053" t="s">
        <v>48</v>
      </c>
      <c r="B1053">
        <v>58</v>
      </c>
      <c r="C1053" t="s">
        <v>28</v>
      </c>
      <c r="D1053" t="s">
        <v>22</v>
      </c>
      <c r="E1053" t="s">
        <v>22</v>
      </c>
      <c r="F1053">
        <v>0</v>
      </c>
      <c r="G1053">
        <v>243.1</v>
      </c>
      <c r="H1053">
        <v>105</v>
      </c>
      <c r="I1053">
        <v>41.33</v>
      </c>
      <c r="J1053">
        <v>231.4</v>
      </c>
      <c r="K1053">
        <v>108</v>
      </c>
      <c r="L1053">
        <v>19.670000000000002</v>
      </c>
      <c r="M1053">
        <v>180.9</v>
      </c>
      <c r="N1053">
        <v>120</v>
      </c>
      <c r="O1053">
        <v>8.14</v>
      </c>
      <c r="P1053">
        <v>7.8</v>
      </c>
      <c r="Q1053">
        <v>4</v>
      </c>
      <c r="R1053">
        <v>2.11</v>
      </c>
      <c r="S1053">
        <v>2</v>
      </c>
      <c r="T1053" t="s">
        <v>22</v>
      </c>
    </row>
    <row r="1054" spans="1:20">
      <c r="A1054" t="s">
        <v>62</v>
      </c>
      <c r="B1054">
        <v>81</v>
      </c>
      <c r="C1054" t="s">
        <v>21</v>
      </c>
      <c r="D1054" t="s">
        <v>22</v>
      </c>
      <c r="E1054" t="s">
        <v>22</v>
      </c>
      <c r="F1054">
        <v>0</v>
      </c>
      <c r="G1054">
        <v>145.4</v>
      </c>
      <c r="H1054">
        <v>132</v>
      </c>
      <c r="I1054">
        <v>24.72</v>
      </c>
      <c r="J1054">
        <v>129.30000000000001</v>
      </c>
      <c r="K1054">
        <v>91</v>
      </c>
      <c r="L1054">
        <v>10.99</v>
      </c>
      <c r="M1054">
        <v>186.4</v>
      </c>
      <c r="N1054">
        <v>109</v>
      </c>
      <c r="O1054">
        <v>8.39</v>
      </c>
      <c r="P1054">
        <v>5.2</v>
      </c>
      <c r="Q1054">
        <v>4</v>
      </c>
      <c r="R1054">
        <v>1.4</v>
      </c>
      <c r="S1054">
        <v>1</v>
      </c>
      <c r="T1054" t="s">
        <v>22</v>
      </c>
    </row>
    <row r="1055" spans="1:20">
      <c r="A1055" t="s">
        <v>66</v>
      </c>
      <c r="B1055">
        <v>116</v>
      </c>
      <c r="C1055" t="s">
        <v>28</v>
      </c>
      <c r="D1055" t="s">
        <v>22</v>
      </c>
      <c r="E1055" t="s">
        <v>22</v>
      </c>
      <c r="F1055">
        <v>0</v>
      </c>
      <c r="G1055">
        <v>229.3</v>
      </c>
      <c r="H1055">
        <v>93</v>
      </c>
      <c r="I1055">
        <v>38.979999999999997</v>
      </c>
      <c r="J1055">
        <v>184.5</v>
      </c>
      <c r="K1055">
        <v>111</v>
      </c>
      <c r="L1055">
        <v>15.68</v>
      </c>
      <c r="M1055">
        <v>168.2</v>
      </c>
      <c r="N1055">
        <v>91</v>
      </c>
      <c r="O1055">
        <v>7.57</v>
      </c>
      <c r="P1055">
        <v>8.8000000000000007</v>
      </c>
      <c r="Q1055">
        <v>3</v>
      </c>
      <c r="R1055">
        <v>2.38</v>
      </c>
      <c r="S1055">
        <v>2</v>
      </c>
      <c r="T1055" t="s">
        <v>22</v>
      </c>
    </row>
    <row r="1056" spans="1:20">
      <c r="A1056" t="s">
        <v>60</v>
      </c>
      <c r="B1056">
        <v>62</v>
      </c>
      <c r="C1056" t="s">
        <v>28</v>
      </c>
      <c r="D1056" t="s">
        <v>22</v>
      </c>
      <c r="E1056" t="s">
        <v>23</v>
      </c>
      <c r="F1056">
        <v>33</v>
      </c>
      <c r="G1056">
        <v>186.4</v>
      </c>
      <c r="H1056">
        <v>84</v>
      </c>
      <c r="I1056">
        <v>31.69</v>
      </c>
      <c r="J1056">
        <v>201</v>
      </c>
      <c r="K1056">
        <v>136</v>
      </c>
      <c r="L1056">
        <v>17.09</v>
      </c>
      <c r="M1056">
        <v>286.7</v>
      </c>
      <c r="N1056">
        <v>103</v>
      </c>
      <c r="O1056">
        <v>12.9</v>
      </c>
      <c r="P1056">
        <v>11.1</v>
      </c>
      <c r="Q1056">
        <v>3</v>
      </c>
      <c r="R1056">
        <v>3</v>
      </c>
      <c r="S1056">
        <v>2</v>
      </c>
      <c r="T1056" t="s">
        <v>23</v>
      </c>
    </row>
    <row r="1057" spans="1:20">
      <c r="A1057" t="s">
        <v>46</v>
      </c>
      <c r="B1057">
        <v>90</v>
      </c>
      <c r="C1057" t="s">
        <v>21</v>
      </c>
      <c r="D1057" t="s">
        <v>22</v>
      </c>
      <c r="E1057" t="s">
        <v>22</v>
      </c>
      <c r="F1057">
        <v>0</v>
      </c>
      <c r="G1057">
        <v>76.099999999999994</v>
      </c>
      <c r="H1057">
        <v>121</v>
      </c>
      <c r="I1057">
        <v>12.94</v>
      </c>
      <c r="J1057">
        <v>290.3</v>
      </c>
      <c r="K1057">
        <v>73</v>
      </c>
      <c r="L1057">
        <v>24.68</v>
      </c>
      <c r="M1057">
        <v>236.9</v>
      </c>
      <c r="N1057">
        <v>89</v>
      </c>
      <c r="O1057">
        <v>10.66</v>
      </c>
      <c r="P1057">
        <v>10.8</v>
      </c>
      <c r="Q1057">
        <v>3</v>
      </c>
      <c r="R1057">
        <v>2.92</v>
      </c>
      <c r="S1057">
        <v>0</v>
      </c>
      <c r="T1057" t="s">
        <v>22</v>
      </c>
    </row>
    <row r="1058" spans="1:20">
      <c r="A1058" t="s">
        <v>71</v>
      </c>
      <c r="B1058">
        <v>98</v>
      </c>
      <c r="C1058" t="s">
        <v>21</v>
      </c>
      <c r="D1058" t="s">
        <v>22</v>
      </c>
      <c r="E1058" t="s">
        <v>22</v>
      </c>
      <c r="F1058">
        <v>0</v>
      </c>
      <c r="G1058">
        <v>162.80000000000001</v>
      </c>
      <c r="H1058">
        <v>65</v>
      </c>
      <c r="I1058">
        <v>27.68</v>
      </c>
      <c r="J1058">
        <v>185</v>
      </c>
      <c r="K1058">
        <v>109</v>
      </c>
      <c r="L1058">
        <v>15.73</v>
      </c>
      <c r="M1058">
        <v>219.5</v>
      </c>
      <c r="N1058">
        <v>104</v>
      </c>
      <c r="O1058">
        <v>9.8800000000000008</v>
      </c>
      <c r="P1058">
        <v>6</v>
      </c>
      <c r="Q1058">
        <v>3</v>
      </c>
      <c r="R1058">
        <v>1.62</v>
      </c>
      <c r="S1058">
        <v>2</v>
      </c>
      <c r="T1058" t="s">
        <v>22</v>
      </c>
    </row>
    <row r="1059" spans="1:20">
      <c r="A1059" t="s">
        <v>55</v>
      </c>
      <c r="B1059">
        <v>73</v>
      </c>
      <c r="C1059" t="s">
        <v>21</v>
      </c>
      <c r="D1059" t="s">
        <v>22</v>
      </c>
      <c r="E1059" t="s">
        <v>22</v>
      </c>
      <c r="F1059">
        <v>0</v>
      </c>
      <c r="G1059">
        <v>182.3</v>
      </c>
      <c r="H1059">
        <v>115</v>
      </c>
      <c r="I1059">
        <v>30.99</v>
      </c>
      <c r="J1059">
        <v>199.2</v>
      </c>
      <c r="K1059">
        <v>97</v>
      </c>
      <c r="L1059">
        <v>16.93</v>
      </c>
      <c r="M1059">
        <v>120.2</v>
      </c>
      <c r="N1059">
        <v>113</v>
      </c>
      <c r="O1059">
        <v>5.41</v>
      </c>
      <c r="P1059">
        <v>18</v>
      </c>
      <c r="Q1059">
        <v>5</v>
      </c>
      <c r="R1059">
        <v>4.8600000000000003</v>
      </c>
      <c r="S1059">
        <v>1</v>
      </c>
      <c r="T1059" t="s">
        <v>22</v>
      </c>
    </row>
    <row r="1060" spans="1:20">
      <c r="A1060" t="s">
        <v>33</v>
      </c>
      <c r="B1060">
        <v>107</v>
      </c>
      <c r="C1060" t="s">
        <v>28</v>
      </c>
      <c r="D1060" t="s">
        <v>23</v>
      </c>
      <c r="E1060" t="s">
        <v>22</v>
      </c>
      <c r="F1060">
        <v>0</v>
      </c>
      <c r="G1060">
        <v>194.4</v>
      </c>
      <c r="H1060">
        <v>83</v>
      </c>
      <c r="I1060">
        <v>33.049999999999997</v>
      </c>
      <c r="J1060">
        <v>247.8</v>
      </c>
      <c r="K1060">
        <v>84</v>
      </c>
      <c r="L1060">
        <v>21.06</v>
      </c>
      <c r="M1060">
        <v>245.4</v>
      </c>
      <c r="N1060">
        <v>93</v>
      </c>
      <c r="O1060">
        <v>11.04</v>
      </c>
      <c r="P1060">
        <v>11.2</v>
      </c>
      <c r="Q1060">
        <v>7</v>
      </c>
      <c r="R1060">
        <v>3.02</v>
      </c>
      <c r="S1060">
        <v>2</v>
      </c>
      <c r="T1060" t="s">
        <v>22</v>
      </c>
    </row>
    <row r="1061" spans="1:20">
      <c r="A1061" t="s">
        <v>46</v>
      </c>
      <c r="B1061">
        <v>55</v>
      </c>
      <c r="C1061" t="s">
        <v>25</v>
      </c>
      <c r="D1061" t="s">
        <v>22</v>
      </c>
      <c r="E1061" t="s">
        <v>23</v>
      </c>
      <c r="F1061">
        <v>20</v>
      </c>
      <c r="G1061">
        <v>189.3</v>
      </c>
      <c r="H1061">
        <v>95</v>
      </c>
      <c r="I1061">
        <v>32.18</v>
      </c>
      <c r="J1061">
        <v>118.6</v>
      </c>
      <c r="K1061">
        <v>113</v>
      </c>
      <c r="L1061">
        <v>10.08</v>
      </c>
      <c r="M1061">
        <v>250.2</v>
      </c>
      <c r="N1061">
        <v>102</v>
      </c>
      <c r="O1061">
        <v>11.26</v>
      </c>
      <c r="P1061">
        <v>12.5</v>
      </c>
      <c r="Q1061">
        <v>4</v>
      </c>
      <c r="R1061">
        <v>3.38</v>
      </c>
      <c r="S1061">
        <v>2</v>
      </c>
      <c r="T1061" t="s">
        <v>22</v>
      </c>
    </row>
    <row r="1062" spans="1:20">
      <c r="A1062" t="s">
        <v>47</v>
      </c>
      <c r="B1062">
        <v>76</v>
      </c>
      <c r="C1062" t="s">
        <v>21</v>
      </c>
      <c r="D1062" t="s">
        <v>22</v>
      </c>
      <c r="E1062" t="s">
        <v>23</v>
      </c>
      <c r="F1062">
        <v>22</v>
      </c>
      <c r="G1062">
        <v>160.1</v>
      </c>
      <c r="H1062">
        <v>107</v>
      </c>
      <c r="I1062">
        <v>27.22</v>
      </c>
      <c r="J1062">
        <v>168.7</v>
      </c>
      <c r="K1062">
        <v>136</v>
      </c>
      <c r="L1062">
        <v>14.34</v>
      </c>
      <c r="M1062">
        <v>23.2</v>
      </c>
      <c r="N1062">
        <v>102</v>
      </c>
      <c r="O1062">
        <v>1.04</v>
      </c>
      <c r="P1062">
        <v>9.5</v>
      </c>
      <c r="Q1062">
        <v>4</v>
      </c>
      <c r="R1062">
        <v>2.57</v>
      </c>
      <c r="S1062">
        <v>3</v>
      </c>
      <c r="T1062" t="s">
        <v>22</v>
      </c>
    </row>
    <row r="1063" spans="1:20">
      <c r="A1063" t="s">
        <v>58</v>
      </c>
      <c r="B1063">
        <v>30</v>
      </c>
      <c r="C1063" t="s">
        <v>28</v>
      </c>
      <c r="D1063" t="s">
        <v>22</v>
      </c>
      <c r="E1063" t="s">
        <v>22</v>
      </c>
      <c r="F1063">
        <v>0</v>
      </c>
      <c r="G1063">
        <v>145</v>
      </c>
      <c r="H1063">
        <v>76</v>
      </c>
      <c r="I1063">
        <v>24.65</v>
      </c>
      <c r="J1063">
        <v>240.7</v>
      </c>
      <c r="K1063">
        <v>112</v>
      </c>
      <c r="L1063">
        <v>20.46</v>
      </c>
      <c r="M1063">
        <v>197.1</v>
      </c>
      <c r="N1063">
        <v>134</v>
      </c>
      <c r="O1063">
        <v>8.8699999999999992</v>
      </c>
      <c r="P1063">
        <v>7.1</v>
      </c>
      <c r="Q1063">
        <v>4</v>
      </c>
      <c r="R1063">
        <v>1.92</v>
      </c>
      <c r="S1063">
        <v>3</v>
      </c>
      <c r="T1063" t="s">
        <v>22</v>
      </c>
    </row>
    <row r="1064" spans="1:20">
      <c r="A1064" t="s">
        <v>42</v>
      </c>
      <c r="B1064">
        <v>157</v>
      </c>
      <c r="C1064" t="s">
        <v>21</v>
      </c>
      <c r="D1064" t="s">
        <v>22</v>
      </c>
      <c r="E1064" t="s">
        <v>22</v>
      </c>
      <c r="F1064">
        <v>0</v>
      </c>
      <c r="G1064">
        <v>220.7</v>
      </c>
      <c r="H1064">
        <v>105</v>
      </c>
      <c r="I1064">
        <v>37.520000000000003</v>
      </c>
      <c r="J1064">
        <v>119.3</v>
      </c>
      <c r="K1064">
        <v>127</v>
      </c>
      <c r="L1064">
        <v>10.14</v>
      </c>
      <c r="M1064">
        <v>165.1</v>
      </c>
      <c r="N1064">
        <v>113</v>
      </c>
      <c r="O1064">
        <v>7.43</v>
      </c>
      <c r="P1064">
        <v>11.5</v>
      </c>
      <c r="Q1064">
        <v>7</v>
      </c>
      <c r="R1064">
        <v>3.11</v>
      </c>
      <c r="S1064">
        <v>4</v>
      </c>
      <c r="T1064" t="s">
        <v>22</v>
      </c>
    </row>
    <row r="1065" spans="1:20">
      <c r="A1065" t="s">
        <v>27</v>
      </c>
      <c r="B1065">
        <v>40</v>
      </c>
      <c r="C1065" t="s">
        <v>25</v>
      </c>
      <c r="D1065" t="s">
        <v>22</v>
      </c>
      <c r="E1065" t="s">
        <v>23</v>
      </c>
      <c r="F1065">
        <v>31</v>
      </c>
      <c r="G1065">
        <v>224.7</v>
      </c>
      <c r="H1065">
        <v>69</v>
      </c>
      <c r="I1065">
        <v>38.200000000000003</v>
      </c>
      <c r="J1065">
        <v>134.5</v>
      </c>
      <c r="K1065">
        <v>81</v>
      </c>
      <c r="L1065">
        <v>11.43</v>
      </c>
      <c r="M1065">
        <v>120.3</v>
      </c>
      <c r="N1065">
        <v>104</v>
      </c>
      <c r="O1065">
        <v>5.41</v>
      </c>
      <c r="P1065">
        <v>7.5</v>
      </c>
      <c r="Q1065">
        <v>5</v>
      </c>
      <c r="R1065">
        <v>2.0299999999999998</v>
      </c>
      <c r="S1065">
        <v>1</v>
      </c>
      <c r="T1065" t="s">
        <v>23</v>
      </c>
    </row>
    <row r="1066" spans="1:20">
      <c r="A1066" t="s">
        <v>71</v>
      </c>
      <c r="B1066">
        <v>72</v>
      </c>
      <c r="C1066" t="s">
        <v>25</v>
      </c>
      <c r="D1066" t="s">
        <v>22</v>
      </c>
      <c r="E1066" t="s">
        <v>22</v>
      </c>
      <c r="F1066">
        <v>0</v>
      </c>
      <c r="G1066">
        <v>147</v>
      </c>
      <c r="H1066">
        <v>79</v>
      </c>
      <c r="I1066">
        <v>24.99</v>
      </c>
      <c r="J1066">
        <v>162.30000000000001</v>
      </c>
      <c r="K1066">
        <v>103</v>
      </c>
      <c r="L1066">
        <v>13.8</v>
      </c>
      <c r="M1066">
        <v>162.9</v>
      </c>
      <c r="N1066">
        <v>80</v>
      </c>
      <c r="O1066">
        <v>7.33</v>
      </c>
      <c r="P1066">
        <v>10.5</v>
      </c>
      <c r="Q1066">
        <v>4</v>
      </c>
      <c r="R1066">
        <v>2.84</v>
      </c>
      <c r="S1066">
        <v>1</v>
      </c>
      <c r="T1066" t="s">
        <v>22</v>
      </c>
    </row>
    <row r="1067" spans="1:20">
      <c r="A1067" t="s">
        <v>44</v>
      </c>
      <c r="B1067">
        <v>95</v>
      </c>
      <c r="C1067" t="s">
        <v>21</v>
      </c>
      <c r="D1067" t="s">
        <v>22</v>
      </c>
      <c r="E1067" t="s">
        <v>23</v>
      </c>
      <c r="F1067">
        <v>39</v>
      </c>
      <c r="G1067">
        <v>260.8</v>
      </c>
      <c r="H1067">
        <v>130</v>
      </c>
      <c r="I1067">
        <v>44.34</v>
      </c>
      <c r="J1067">
        <v>213.4</v>
      </c>
      <c r="K1067">
        <v>111</v>
      </c>
      <c r="L1067">
        <v>18.14</v>
      </c>
      <c r="M1067">
        <v>195.6</v>
      </c>
      <c r="N1067">
        <v>97</v>
      </c>
      <c r="O1067">
        <v>8.8000000000000007</v>
      </c>
      <c r="P1067">
        <v>10.1</v>
      </c>
      <c r="Q1067">
        <v>5</v>
      </c>
      <c r="R1067">
        <v>2.73</v>
      </c>
      <c r="S1067">
        <v>1</v>
      </c>
      <c r="T1067" t="s">
        <v>22</v>
      </c>
    </row>
    <row r="1068" spans="1:20">
      <c r="A1068" t="s">
        <v>34</v>
      </c>
      <c r="B1068">
        <v>42</v>
      </c>
      <c r="C1068" t="s">
        <v>21</v>
      </c>
      <c r="D1068" t="s">
        <v>22</v>
      </c>
      <c r="E1068" t="s">
        <v>22</v>
      </c>
      <c r="F1068">
        <v>0</v>
      </c>
      <c r="G1068">
        <v>155.4</v>
      </c>
      <c r="H1068">
        <v>127</v>
      </c>
      <c r="I1068">
        <v>26.42</v>
      </c>
      <c r="J1068">
        <v>164.1</v>
      </c>
      <c r="K1068">
        <v>45</v>
      </c>
      <c r="L1068">
        <v>13.95</v>
      </c>
      <c r="M1068">
        <v>157.69999999999999</v>
      </c>
      <c r="N1068">
        <v>128</v>
      </c>
      <c r="O1068">
        <v>7.1</v>
      </c>
      <c r="P1068">
        <v>9</v>
      </c>
      <c r="Q1068">
        <v>3</v>
      </c>
      <c r="R1068">
        <v>2.4300000000000002</v>
      </c>
      <c r="S1068">
        <v>0</v>
      </c>
      <c r="T1068" t="s">
        <v>22</v>
      </c>
    </row>
    <row r="1069" spans="1:20">
      <c r="A1069" t="s">
        <v>32</v>
      </c>
      <c r="B1069">
        <v>86</v>
      </c>
      <c r="C1069" t="s">
        <v>21</v>
      </c>
      <c r="D1069" t="s">
        <v>22</v>
      </c>
      <c r="E1069" t="s">
        <v>22</v>
      </c>
      <c r="F1069">
        <v>0</v>
      </c>
      <c r="G1069">
        <v>166.2</v>
      </c>
      <c r="H1069">
        <v>112</v>
      </c>
      <c r="I1069">
        <v>28.25</v>
      </c>
      <c r="J1069">
        <v>255.3</v>
      </c>
      <c r="K1069">
        <v>81</v>
      </c>
      <c r="L1069">
        <v>21.7</v>
      </c>
      <c r="M1069">
        <v>228.1</v>
      </c>
      <c r="N1069">
        <v>97</v>
      </c>
      <c r="O1069">
        <v>10.26</v>
      </c>
      <c r="P1069">
        <v>5.4</v>
      </c>
      <c r="Q1069">
        <v>7</v>
      </c>
      <c r="R1069">
        <v>1.46</v>
      </c>
      <c r="S1069">
        <v>1</v>
      </c>
      <c r="T1069" t="s">
        <v>22</v>
      </c>
    </row>
    <row r="1070" spans="1:20">
      <c r="A1070" t="s">
        <v>24</v>
      </c>
      <c r="B1070">
        <v>131</v>
      </c>
      <c r="C1070" t="s">
        <v>21</v>
      </c>
      <c r="D1070" t="s">
        <v>22</v>
      </c>
      <c r="E1070" t="s">
        <v>22</v>
      </c>
      <c r="F1070">
        <v>0</v>
      </c>
      <c r="G1070">
        <v>211.8</v>
      </c>
      <c r="H1070">
        <v>115</v>
      </c>
      <c r="I1070">
        <v>36.01</v>
      </c>
      <c r="J1070">
        <v>260.5</v>
      </c>
      <c r="K1070">
        <v>102</v>
      </c>
      <c r="L1070">
        <v>22.14</v>
      </c>
      <c r="M1070">
        <v>144.19999999999999</v>
      </c>
      <c r="N1070">
        <v>96</v>
      </c>
      <c r="O1070">
        <v>6.49</v>
      </c>
      <c r="P1070">
        <v>10.8</v>
      </c>
      <c r="Q1070">
        <v>7</v>
      </c>
      <c r="R1070">
        <v>2.92</v>
      </c>
      <c r="S1070">
        <v>0</v>
      </c>
      <c r="T1070" t="s">
        <v>22</v>
      </c>
    </row>
    <row r="1071" spans="1:20">
      <c r="A1071" t="s">
        <v>35</v>
      </c>
      <c r="B1071">
        <v>74</v>
      </c>
      <c r="C1071" t="s">
        <v>21</v>
      </c>
      <c r="D1071" t="s">
        <v>22</v>
      </c>
      <c r="E1071" t="s">
        <v>22</v>
      </c>
      <c r="F1071">
        <v>0</v>
      </c>
      <c r="G1071">
        <v>162.69999999999999</v>
      </c>
      <c r="H1071">
        <v>102</v>
      </c>
      <c r="I1071">
        <v>27.66</v>
      </c>
      <c r="J1071">
        <v>292</v>
      </c>
      <c r="K1071">
        <v>105</v>
      </c>
      <c r="L1071">
        <v>24.82</v>
      </c>
      <c r="M1071">
        <v>183.3</v>
      </c>
      <c r="N1071">
        <v>80</v>
      </c>
      <c r="O1071">
        <v>8.25</v>
      </c>
      <c r="P1071">
        <v>8.6999999999999993</v>
      </c>
      <c r="Q1071">
        <v>6</v>
      </c>
      <c r="R1071">
        <v>2.35</v>
      </c>
      <c r="S1071">
        <v>0</v>
      </c>
      <c r="T1071" t="s">
        <v>22</v>
      </c>
    </row>
    <row r="1072" spans="1:20">
      <c r="A1072" t="s">
        <v>75</v>
      </c>
      <c r="B1072">
        <v>81</v>
      </c>
      <c r="C1072" t="s">
        <v>25</v>
      </c>
      <c r="D1072" t="s">
        <v>23</v>
      </c>
      <c r="E1072" t="s">
        <v>23</v>
      </c>
      <c r="F1072">
        <v>37</v>
      </c>
      <c r="G1072">
        <v>237.1</v>
      </c>
      <c r="H1072">
        <v>76</v>
      </c>
      <c r="I1072">
        <v>40.31</v>
      </c>
      <c r="J1072">
        <v>264.2</v>
      </c>
      <c r="K1072">
        <v>125</v>
      </c>
      <c r="L1072">
        <v>22.46</v>
      </c>
      <c r="M1072">
        <v>271.3</v>
      </c>
      <c r="N1072">
        <v>120</v>
      </c>
      <c r="O1072">
        <v>12.21</v>
      </c>
      <c r="P1072">
        <v>7.9</v>
      </c>
      <c r="Q1072">
        <v>3</v>
      </c>
      <c r="R1072">
        <v>2.13</v>
      </c>
      <c r="S1072">
        <v>1</v>
      </c>
      <c r="T1072" t="s">
        <v>22</v>
      </c>
    </row>
    <row r="1073" spans="1:20">
      <c r="A1073" t="s">
        <v>53</v>
      </c>
      <c r="B1073">
        <v>81</v>
      </c>
      <c r="C1073" t="s">
        <v>25</v>
      </c>
      <c r="D1073" t="s">
        <v>22</v>
      </c>
      <c r="E1073" t="s">
        <v>22</v>
      </c>
      <c r="F1073">
        <v>0</v>
      </c>
      <c r="G1073">
        <v>166.2</v>
      </c>
      <c r="H1073">
        <v>102</v>
      </c>
      <c r="I1073">
        <v>28.25</v>
      </c>
      <c r="J1073">
        <v>217.6</v>
      </c>
      <c r="K1073">
        <v>112</v>
      </c>
      <c r="L1073">
        <v>18.5</v>
      </c>
      <c r="M1073">
        <v>220.2</v>
      </c>
      <c r="N1073">
        <v>68</v>
      </c>
      <c r="O1073">
        <v>9.91</v>
      </c>
      <c r="P1073">
        <v>13.2</v>
      </c>
      <c r="Q1073">
        <v>2</v>
      </c>
      <c r="R1073">
        <v>3.56</v>
      </c>
      <c r="S1073">
        <v>4</v>
      </c>
      <c r="T1073" t="s">
        <v>22</v>
      </c>
    </row>
    <row r="1074" spans="1:20">
      <c r="A1074" t="s">
        <v>35</v>
      </c>
      <c r="B1074">
        <v>28</v>
      </c>
      <c r="C1074" t="s">
        <v>21</v>
      </c>
      <c r="D1074" t="s">
        <v>22</v>
      </c>
      <c r="E1074" t="s">
        <v>22</v>
      </c>
      <c r="F1074">
        <v>0</v>
      </c>
      <c r="G1074">
        <v>121.7</v>
      </c>
      <c r="H1074">
        <v>48</v>
      </c>
      <c r="I1074">
        <v>20.69</v>
      </c>
      <c r="J1074">
        <v>125.8</v>
      </c>
      <c r="K1074">
        <v>112</v>
      </c>
      <c r="L1074">
        <v>10.69</v>
      </c>
      <c r="M1074">
        <v>261.60000000000002</v>
      </c>
      <c r="N1074">
        <v>122</v>
      </c>
      <c r="O1074">
        <v>11.77</v>
      </c>
      <c r="P1074">
        <v>8.3000000000000007</v>
      </c>
      <c r="Q1074">
        <v>2</v>
      </c>
      <c r="R1074">
        <v>2.2400000000000002</v>
      </c>
      <c r="S1074">
        <v>6</v>
      </c>
      <c r="T1074" t="s">
        <v>23</v>
      </c>
    </row>
    <row r="1075" spans="1:20">
      <c r="A1075" t="s">
        <v>68</v>
      </c>
      <c r="B1075">
        <v>111</v>
      </c>
      <c r="C1075" t="s">
        <v>28</v>
      </c>
      <c r="D1075" t="s">
        <v>22</v>
      </c>
      <c r="E1075" t="s">
        <v>22</v>
      </c>
      <c r="F1075">
        <v>0</v>
      </c>
      <c r="G1075">
        <v>176.4</v>
      </c>
      <c r="H1075">
        <v>62</v>
      </c>
      <c r="I1075">
        <v>29.99</v>
      </c>
      <c r="J1075">
        <v>201</v>
      </c>
      <c r="K1075">
        <v>124</v>
      </c>
      <c r="L1075">
        <v>17.09</v>
      </c>
      <c r="M1075">
        <v>150.4</v>
      </c>
      <c r="N1075">
        <v>138</v>
      </c>
      <c r="O1075">
        <v>6.77</v>
      </c>
      <c r="P1075">
        <v>11.2</v>
      </c>
      <c r="Q1075">
        <v>2</v>
      </c>
      <c r="R1075">
        <v>3.02</v>
      </c>
      <c r="S1075">
        <v>0</v>
      </c>
      <c r="T1075" t="s">
        <v>22</v>
      </c>
    </row>
    <row r="1076" spans="1:20">
      <c r="A1076" t="s">
        <v>62</v>
      </c>
      <c r="B1076">
        <v>3</v>
      </c>
      <c r="C1076" t="s">
        <v>28</v>
      </c>
      <c r="D1076" t="s">
        <v>22</v>
      </c>
      <c r="E1076" t="s">
        <v>23</v>
      </c>
      <c r="F1076">
        <v>27</v>
      </c>
      <c r="G1076">
        <v>67.400000000000006</v>
      </c>
      <c r="H1076">
        <v>116</v>
      </c>
      <c r="I1076">
        <v>11.46</v>
      </c>
      <c r="J1076">
        <v>244</v>
      </c>
      <c r="K1076">
        <v>78</v>
      </c>
      <c r="L1076">
        <v>20.74</v>
      </c>
      <c r="M1076">
        <v>281.10000000000002</v>
      </c>
      <c r="N1076">
        <v>93</v>
      </c>
      <c r="O1076">
        <v>12.65</v>
      </c>
      <c r="P1076">
        <v>11.4</v>
      </c>
      <c r="Q1076">
        <v>2</v>
      </c>
      <c r="R1076">
        <v>3.08</v>
      </c>
      <c r="S1076">
        <v>2</v>
      </c>
      <c r="T1076" t="s">
        <v>22</v>
      </c>
    </row>
    <row r="1077" spans="1:20">
      <c r="A1077" t="s">
        <v>53</v>
      </c>
      <c r="B1077">
        <v>51</v>
      </c>
      <c r="C1077" t="s">
        <v>21</v>
      </c>
      <c r="D1077" t="s">
        <v>22</v>
      </c>
      <c r="E1077" t="s">
        <v>22</v>
      </c>
      <c r="F1077">
        <v>0</v>
      </c>
      <c r="G1077">
        <v>229.7</v>
      </c>
      <c r="H1077">
        <v>129</v>
      </c>
      <c r="I1077">
        <v>39.049999999999997</v>
      </c>
      <c r="J1077">
        <v>336</v>
      </c>
      <c r="K1077">
        <v>104</v>
      </c>
      <c r="L1077">
        <v>28.56</v>
      </c>
      <c r="M1077">
        <v>192.8</v>
      </c>
      <c r="N1077">
        <v>128</v>
      </c>
      <c r="O1077">
        <v>8.68</v>
      </c>
      <c r="P1077">
        <v>9.6</v>
      </c>
      <c r="Q1077">
        <v>1</v>
      </c>
      <c r="R1077">
        <v>2.59</v>
      </c>
      <c r="S1077">
        <v>1</v>
      </c>
      <c r="T1077" t="s">
        <v>23</v>
      </c>
    </row>
    <row r="1078" spans="1:20">
      <c r="A1078" t="s">
        <v>40</v>
      </c>
      <c r="B1078">
        <v>68</v>
      </c>
      <c r="C1078" t="s">
        <v>21</v>
      </c>
      <c r="D1078" t="s">
        <v>22</v>
      </c>
      <c r="E1078" t="s">
        <v>23</v>
      </c>
      <c r="F1078">
        <v>24</v>
      </c>
      <c r="G1078">
        <v>176</v>
      </c>
      <c r="H1078">
        <v>118</v>
      </c>
      <c r="I1078">
        <v>29.92</v>
      </c>
      <c r="J1078">
        <v>277.89999999999998</v>
      </c>
      <c r="K1078">
        <v>116</v>
      </c>
      <c r="L1078">
        <v>23.62</v>
      </c>
      <c r="M1078">
        <v>174.7</v>
      </c>
      <c r="N1078">
        <v>71</v>
      </c>
      <c r="O1078">
        <v>7.86</v>
      </c>
      <c r="P1078">
        <v>14.7</v>
      </c>
      <c r="Q1078">
        <v>7</v>
      </c>
      <c r="R1078">
        <v>3.97</v>
      </c>
      <c r="S1078">
        <v>1</v>
      </c>
      <c r="T1078" t="s">
        <v>22</v>
      </c>
    </row>
    <row r="1079" spans="1:20">
      <c r="A1079" t="s">
        <v>36</v>
      </c>
      <c r="B1079">
        <v>163</v>
      </c>
      <c r="C1079" t="s">
        <v>25</v>
      </c>
      <c r="D1079" t="s">
        <v>22</v>
      </c>
      <c r="E1079" t="s">
        <v>22</v>
      </c>
      <c r="F1079">
        <v>0</v>
      </c>
      <c r="G1079">
        <v>247.7</v>
      </c>
      <c r="H1079">
        <v>77</v>
      </c>
      <c r="I1079">
        <v>42.11</v>
      </c>
      <c r="J1079">
        <v>269.5</v>
      </c>
      <c r="K1079">
        <v>108</v>
      </c>
      <c r="L1079">
        <v>22.91</v>
      </c>
      <c r="M1079">
        <v>167.3</v>
      </c>
      <c r="N1079">
        <v>82</v>
      </c>
      <c r="O1079">
        <v>7.53</v>
      </c>
      <c r="P1079">
        <v>9.6</v>
      </c>
      <c r="Q1079">
        <v>7</v>
      </c>
      <c r="R1079">
        <v>2.59</v>
      </c>
      <c r="S1079">
        <v>0</v>
      </c>
      <c r="T1079" t="s">
        <v>23</v>
      </c>
    </row>
    <row r="1080" spans="1:20">
      <c r="A1080" t="s">
        <v>70</v>
      </c>
      <c r="B1080">
        <v>87</v>
      </c>
      <c r="C1080" t="s">
        <v>28</v>
      </c>
      <c r="D1080" t="s">
        <v>22</v>
      </c>
      <c r="E1080" t="s">
        <v>22</v>
      </c>
      <c r="F1080">
        <v>0</v>
      </c>
      <c r="G1080">
        <v>115.4</v>
      </c>
      <c r="H1080">
        <v>90</v>
      </c>
      <c r="I1080">
        <v>19.62</v>
      </c>
      <c r="J1080">
        <v>262.60000000000002</v>
      </c>
      <c r="K1080">
        <v>68</v>
      </c>
      <c r="L1080">
        <v>22.32</v>
      </c>
      <c r="M1080">
        <v>245.7</v>
      </c>
      <c r="N1080">
        <v>69</v>
      </c>
      <c r="O1080">
        <v>11.06</v>
      </c>
      <c r="P1080">
        <v>13.1</v>
      </c>
      <c r="Q1080">
        <v>5</v>
      </c>
      <c r="R1080">
        <v>3.54</v>
      </c>
      <c r="S1080">
        <v>2</v>
      </c>
      <c r="T1080" t="s">
        <v>22</v>
      </c>
    </row>
    <row r="1081" spans="1:20">
      <c r="A1081" t="s">
        <v>58</v>
      </c>
      <c r="B1081">
        <v>58</v>
      </c>
      <c r="C1081" t="s">
        <v>28</v>
      </c>
      <c r="D1081" t="s">
        <v>22</v>
      </c>
      <c r="E1081" t="s">
        <v>22</v>
      </c>
      <c r="F1081">
        <v>0</v>
      </c>
      <c r="G1081">
        <v>112.2</v>
      </c>
      <c r="H1081">
        <v>95</v>
      </c>
      <c r="I1081">
        <v>19.07</v>
      </c>
      <c r="J1081">
        <v>209.6</v>
      </c>
      <c r="K1081">
        <v>108</v>
      </c>
      <c r="L1081">
        <v>17.82</v>
      </c>
      <c r="M1081">
        <v>260.89999999999998</v>
      </c>
      <c r="N1081">
        <v>78</v>
      </c>
      <c r="O1081">
        <v>11.74</v>
      </c>
      <c r="P1081">
        <v>13.9</v>
      </c>
      <c r="Q1081">
        <v>1</v>
      </c>
      <c r="R1081">
        <v>3.75</v>
      </c>
      <c r="S1081">
        <v>0</v>
      </c>
      <c r="T1081" t="s">
        <v>23</v>
      </c>
    </row>
    <row r="1082" spans="1:20">
      <c r="A1082" t="s">
        <v>60</v>
      </c>
      <c r="B1082">
        <v>109</v>
      </c>
      <c r="C1082" t="s">
        <v>25</v>
      </c>
      <c r="D1082" t="s">
        <v>22</v>
      </c>
      <c r="E1082" t="s">
        <v>22</v>
      </c>
      <c r="F1082">
        <v>0</v>
      </c>
      <c r="G1082">
        <v>162.6</v>
      </c>
      <c r="H1082">
        <v>138</v>
      </c>
      <c r="I1082">
        <v>27.64</v>
      </c>
      <c r="J1082">
        <v>154</v>
      </c>
      <c r="K1082">
        <v>109</v>
      </c>
      <c r="L1082">
        <v>13.09</v>
      </c>
      <c r="M1082">
        <v>209.7</v>
      </c>
      <c r="N1082">
        <v>118</v>
      </c>
      <c r="O1082">
        <v>9.44</v>
      </c>
      <c r="P1082">
        <v>11.5</v>
      </c>
      <c r="Q1082">
        <v>4</v>
      </c>
      <c r="R1082">
        <v>3.11</v>
      </c>
      <c r="S1082">
        <v>0</v>
      </c>
      <c r="T1082" t="s">
        <v>22</v>
      </c>
    </row>
    <row r="1083" spans="1:20">
      <c r="A1083" t="s">
        <v>33</v>
      </c>
      <c r="B1083">
        <v>111</v>
      </c>
      <c r="C1083" t="s">
        <v>21</v>
      </c>
      <c r="D1083" t="s">
        <v>22</v>
      </c>
      <c r="E1083" t="s">
        <v>22</v>
      </c>
      <c r="F1083">
        <v>0</v>
      </c>
      <c r="G1083">
        <v>229.4</v>
      </c>
      <c r="H1083">
        <v>107</v>
      </c>
      <c r="I1083">
        <v>39</v>
      </c>
      <c r="J1083">
        <v>214.1</v>
      </c>
      <c r="K1083">
        <v>99</v>
      </c>
      <c r="L1083">
        <v>18.2</v>
      </c>
      <c r="M1083">
        <v>289.60000000000002</v>
      </c>
      <c r="N1083">
        <v>95</v>
      </c>
      <c r="O1083">
        <v>13.03</v>
      </c>
      <c r="P1083">
        <v>10.4</v>
      </c>
      <c r="Q1083">
        <v>6</v>
      </c>
      <c r="R1083">
        <v>2.81</v>
      </c>
      <c r="S1083">
        <v>4</v>
      </c>
      <c r="T1083" t="s">
        <v>22</v>
      </c>
    </row>
    <row r="1084" spans="1:20">
      <c r="A1084" t="s">
        <v>55</v>
      </c>
      <c r="B1084">
        <v>144</v>
      </c>
      <c r="C1084" t="s">
        <v>21</v>
      </c>
      <c r="D1084" t="s">
        <v>22</v>
      </c>
      <c r="E1084" t="s">
        <v>22</v>
      </c>
      <c r="F1084">
        <v>0</v>
      </c>
      <c r="G1084">
        <v>139.6</v>
      </c>
      <c r="H1084">
        <v>96</v>
      </c>
      <c r="I1084">
        <v>23.73</v>
      </c>
      <c r="J1084">
        <v>124.2</v>
      </c>
      <c r="K1084">
        <v>93</v>
      </c>
      <c r="L1084">
        <v>10.56</v>
      </c>
      <c r="M1084">
        <v>95.6</v>
      </c>
      <c r="N1084">
        <v>75</v>
      </c>
      <c r="O1084">
        <v>4.3</v>
      </c>
      <c r="P1084">
        <v>15</v>
      </c>
      <c r="Q1084">
        <v>4</v>
      </c>
      <c r="R1084">
        <v>4.05</v>
      </c>
      <c r="S1084">
        <v>2</v>
      </c>
      <c r="T1084" t="s">
        <v>22</v>
      </c>
    </row>
    <row r="1085" spans="1:20">
      <c r="A1085" t="s">
        <v>52</v>
      </c>
      <c r="B1085">
        <v>135</v>
      </c>
      <c r="C1085" t="s">
        <v>21</v>
      </c>
      <c r="D1085" t="s">
        <v>22</v>
      </c>
      <c r="E1085" t="s">
        <v>22</v>
      </c>
      <c r="F1085">
        <v>0</v>
      </c>
      <c r="G1085">
        <v>263.8</v>
      </c>
      <c r="H1085">
        <v>66</v>
      </c>
      <c r="I1085">
        <v>44.85</v>
      </c>
      <c r="J1085">
        <v>251.3</v>
      </c>
      <c r="K1085">
        <v>116</v>
      </c>
      <c r="L1085">
        <v>21.36</v>
      </c>
      <c r="M1085">
        <v>200.1</v>
      </c>
      <c r="N1085">
        <v>112</v>
      </c>
      <c r="O1085">
        <v>9</v>
      </c>
      <c r="P1085">
        <v>8.4</v>
      </c>
      <c r="Q1085">
        <v>2</v>
      </c>
      <c r="R1085">
        <v>2.27</v>
      </c>
      <c r="S1085">
        <v>5</v>
      </c>
      <c r="T1085" t="s">
        <v>23</v>
      </c>
    </row>
    <row r="1086" spans="1:20">
      <c r="A1086" t="s">
        <v>72</v>
      </c>
      <c r="B1086">
        <v>107</v>
      </c>
      <c r="C1086" t="s">
        <v>21</v>
      </c>
      <c r="D1086" t="s">
        <v>22</v>
      </c>
      <c r="E1086" t="s">
        <v>23</v>
      </c>
      <c r="F1086">
        <v>14</v>
      </c>
      <c r="G1086">
        <v>114.3</v>
      </c>
      <c r="H1086">
        <v>132</v>
      </c>
      <c r="I1086">
        <v>19.43</v>
      </c>
      <c r="J1086">
        <v>199.8</v>
      </c>
      <c r="K1086">
        <v>91</v>
      </c>
      <c r="L1086">
        <v>16.98</v>
      </c>
      <c r="M1086">
        <v>194.7</v>
      </c>
      <c r="N1086">
        <v>74</v>
      </c>
      <c r="O1086">
        <v>8.76</v>
      </c>
      <c r="P1086">
        <v>7.5</v>
      </c>
      <c r="Q1086">
        <v>8</v>
      </c>
      <c r="R1086">
        <v>2.0299999999999998</v>
      </c>
      <c r="S1086">
        <v>1</v>
      </c>
      <c r="T1086" t="s">
        <v>22</v>
      </c>
    </row>
    <row r="1087" spans="1:20">
      <c r="A1087" t="s">
        <v>20</v>
      </c>
      <c r="B1087">
        <v>149</v>
      </c>
      <c r="C1087" t="s">
        <v>25</v>
      </c>
      <c r="D1087" t="s">
        <v>22</v>
      </c>
      <c r="E1087" t="s">
        <v>22</v>
      </c>
      <c r="F1087">
        <v>0</v>
      </c>
      <c r="G1087">
        <v>196.3</v>
      </c>
      <c r="H1087">
        <v>108</v>
      </c>
      <c r="I1087">
        <v>33.369999999999997</v>
      </c>
      <c r="J1087">
        <v>136.80000000000001</v>
      </c>
      <c r="K1087">
        <v>96</v>
      </c>
      <c r="L1087">
        <v>11.63</v>
      </c>
      <c r="M1087">
        <v>154.69999999999999</v>
      </c>
      <c r="N1087">
        <v>87</v>
      </c>
      <c r="O1087">
        <v>6.96</v>
      </c>
      <c r="P1087">
        <v>7.7</v>
      </c>
      <c r="Q1087">
        <v>3</v>
      </c>
      <c r="R1087">
        <v>2.08</v>
      </c>
      <c r="S1087">
        <v>2</v>
      </c>
      <c r="T1087" t="s">
        <v>22</v>
      </c>
    </row>
    <row r="1088" spans="1:20">
      <c r="A1088" t="s">
        <v>27</v>
      </c>
      <c r="B1088">
        <v>56</v>
      </c>
      <c r="C1088" t="s">
        <v>28</v>
      </c>
      <c r="D1088" t="s">
        <v>22</v>
      </c>
      <c r="E1088" t="s">
        <v>22</v>
      </c>
      <c r="F1088">
        <v>0</v>
      </c>
      <c r="G1088">
        <v>253.2</v>
      </c>
      <c r="H1088">
        <v>95</v>
      </c>
      <c r="I1088">
        <v>43.04</v>
      </c>
      <c r="J1088">
        <v>188</v>
      </c>
      <c r="K1088">
        <v>116</v>
      </c>
      <c r="L1088">
        <v>15.98</v>
      </c>
      <c r="M1088">
        <v>142</v>
      </c>
      <c r="N1088">
        <v>133</v>
      </c>
      <c r="O1088">
        <v>6.39</v>
      </c>
      <c r="P1088">
        <v>4.4000000000000004</v>
      </c>
      <c r="Q1088">
        <v>4</v>
      </c>
      <c r="R1088">
        <v>1.19</v>
      </c>
      <c r="S1088">
        <v>1</v>
      </c>
      <c r="T1088" t="s">
        <v>22</v>
      </c>
    </row>
    <row r="1089" spans="1:20">
      <c r="A1089" t="s">
        <v>52</v>
      </c>
      <c r="B1089">
        <v>129</v>
      </c>
      <c r="C1089" t="s">
        <v>25</v>
      </c>
      <c r="D1089" t="s">
        <v>22</v>
      </c>
      <c r="E1089" t="s">
        <v>22</v>
      </c>
      <c r="F1089">
        <v>0</v>
      </c>
      <c r="G1089">
        <v>98</v>
      </c>
      <c r="H1089">
        <v>99</v>
      </c>
      <c r="I1089">
        <v>16.66</v>
      </c>
      <c r="J1089">
        <v>240.7</v>
      </c>
      <c r="K1089">
        <v>62</v>
      </c>
      <c r="L1089">
        <v>20.46</v>
      </c>
      <c r="M1089">
        <v>254.8</v>
      </c>
      <c r="N1089">
        <v>123</v>
      </c>
      <c r="O1089">
        <v>11.47</v>
      </c>
      <c r="P1089">
        <v>10.5</v>
      </c>
      <c r="Q1089">
        <v>4</v>
      </c>
      <c r="R1089">
        <v>2.84</v>
      </c>
      <c r="S1089">
        <v>0</v>
      </c>
      <c r="T1089" t="s">
        <v>22</v>
      </c>
    </row>
    <row r="1090" spans="1:20">
      <c r="A1090" t="s">
        <v>56</v>
      </c>
      <c r="B1090">
        <v>92</v>
      </c>
      <c r="C1090" t="s">
        <v>25</v>
      </c>
      <c r="D1090" t="s">
        <v>22</v>
      </c>
      <c r="E1090" t="s">
        <v>22</v>
      </c>
      <c r="F1090">
        <v>0</v>
      </c>
      <c r="G1090">
        <v>249.4</v>
      </c>
      <c r="H1090">
        <v>118</v>
      </c>
      <c r="I1090">
        <v>42.4</v>
      </c>
      <c r="J1090">
        <v>211.5</v>
      </c>
      <c r="K1090">
        <v>95</v>
      </c>
      <c r="L1090">
        <v>17.98</v>
      </c>
      <c r="M1090">
        <v>169</v>
      </c>
      <c r="N1090">
        <v>116</v>
      </c>
      <c r="O1090">
        <v>7.61</v>
      </c>
      <c r="P1090">
        <v>9.1</v>
      </c>
      <c r="Q1090">
        <v>3</v>
      </c>
      <c r="R1090">
        <v>2.46</v>
      </c>
      <c r="S1090">
        <v>0</v>
      </c>
      <c r="T1090" t="s">
        <v>22</v>
      </c>
    </row>
    <row r="1091" spans="1:20">
      <c r="A1091" t="s">
        <v>31</v>
      </c>
      <c r="B1091">
        <v>67</v>
      </c>
      <c r="C1091" t="s">
        <v>21</v>
      </c>
      <c r="D1091" t="s">
        <v>22</v>
      </c>
      <c r="E1091" t="s">
        <v>23</v>
      </c>
      <c r="F1091">
        <v>30</v>
      </c>
      <c r="G1091">
        <v>129.6</v>
      </c>
      <c r="H1091">
        <v>107</v>
      </c>
      <c r="I1091">
        <v>22.03</v>
      </c>
      <c r="J1091">
        <v>233</v>
      </c>
      <c r="K1091">
        <v>104</v>
      </c>
      <c r="L1091">
        <v>19.809999999999999</v>
      </c>
      <c r="M1091">
        <v>297</v>
      </c>
      <c r="N1091">
        <v>93</v>
      </c>
      <c r="O1091">
        <v>13.37</v>
      </c>
      <c r="P1091">
        <v>14.5</v>
      </c>
      <c r="Q1091">
        <v>5</v>
      </c>
      <c r="R1091">
        <v>3.92</v>
      </c>
      <c r="S1091">
        <v>1</v>
      </c>
      <c r="T1091" t="s">
        <v>22</v>
      </c>
    </row>
    <row r="1092" spans="1:20">
      <c r="A1092" t="s">
        <v>64</v>
      </c>
      <c r="B1092">
        <v>120</v>
      </c>
      <c r="C1092" t="s">
        <v>21</v>
      </c>
      <c r="D1092" t="s">
        <v>22</v>
      </c>
      <c r="E1092" t="s">
        <v>22</v>
      </c>
      <c r="F1092">
        <v>0</v>
      </c>
      <c r="G1092">
        <v>221.3</v>
      </c>
      <c r="H1092">
        <v>106</v>
      </c>
      <c r="I1092">
        <v>37.619999999999997</v>
      </c>
      <c r="J1092">
        <v>267.60000000000002</v>
      </c>
      <c r="K1092">
        <v>98</v>
      </c>
      <c r="L1092">
        <v>22.75</v>
      </c>
      <c r="M1092">
        <v>111.5</v>
      </c>
      <c r="N1092">
        <v>80</v>
      </c>
      <c r="O1092">
        <v>5.0199999999999996</v>
      </c>
      <c r="P1092">
        <v>9.3000000000000007</v>
      </c>
      <c r="Q1092">
        <v>7</v>
      </c>
      <c r="R1092">
        <v>2.5099999999999998</v>
      </c>
      <c r="S1092">
        <v>0</v>
      </c>
      <c r="T1092" t="s">
        <v>22</v>
      </c>
    </row>
    <row r="1093" spans="1:20">
      <c r="A1093" t="s">
        <v>37</v>
      </c>
      <c r="B1093">
        <v>166</v>
      </c>
      <c r="C1093" t="s">
        <v>21</v>
      </c>
      <c r="D1093" t="s">
        <v>22</v>
      </c>
      <c r="E1093" t="s">
        <v>22</v>
      </c>
      <c r="F1093">
        <v>0</v>
      </c>
      <c r="G1093">
        <v>220.7</v>
      </c>
      <c r="H1093">
        <v>106</v>
      </c>
      <c r="I1093">
        <v>37.520000000000003</v>
      </c>
      <c r="J1093">
        <v>177.8</v>
      </c>
      <c r="K1093">
        <v>118</v>
      </c>
      <c r="L1093">
        <v>15.11</v>
      </c>
      <c r="M1093">
        <v>206.1</v>
      </c>
      <c r="N1093">
        <v>102</v>
      </c>
      <c r="O1093">
        <v>9.27</v>
      </c>
      <c r="P1093">
        <v>12.4</v>
      </c>
      <c r="Q1093">
        <v>9</v>
      </c>
      <c r="R1093">
        <v>3.35</v>
      </c>
      <c r="S1093">
        <v>1</v>
      </c>
      <c r="T1093" t="s">
        <v>22</v>
      </c>
    </row>
    <row r="1094" spans="1:20">
      <c r="A1094" t="s">
        <v>52</v>
      </c>
      <c r="B1094">
        <v>66</v>
      </c>
      <c r="C1094" t="s">
        <v>25</v>
      </c>
      <c r="D1094" t="s">
        <v>22</v>
      </c>
      <c r="E1094" t="s">
        <v>22</v>
      </c>
      <c r="F1094">
        <v>0</v>
      </c>
      <c r="G1094">
        <v>87.6</v>
      </c>
      <c r="H1094">
        <v>76</v>
      </c>
      <c r="I1094">
        <v>14.89</v>
      </c>
      <c r="J1094">
        <v>262</v>
      </c>
      <c r="K1094">
        <v>111</v>
      </c>
      <c r="L1094">
        <v>22.27</v>
      </c>
      <c r="M1094">
        <v>184.6</v>
      </c>
      <c r="N1094">
        <v>125</v>
      </c>
      <c r="O1094">
        <v>8.31</v>
      </c>
      <c r="P1094">
        <v>9.1999999999999993</v>
      </c>
      <c r="Q1094">
        <v>5</v>
      </c>
      <c r="R1094">
        <v>2.48</v>
      </c>
      <c r="S1094">
        <v>1</v>
      </c>
      <c r="T1094" t="s">
        <v>22</v>
      </c>
    </row>
    <row r="1095" spans="1:20">
      <c r="A1095" t="s">
        <v>48</v>
      </c>
      <c r="B1095">
        <v>76</v>
      </c>
      <c r="C1095" t="s">
        <v>25</v>
      </c>
      <c r="D1095" t="s">
        <v>22</v>
      </c>
      <c r="E1095" t="s">
        <v>22</v>
      </c>
      <c r="F1095">
        <v>0</v>
      </c>
      <c r="G1095">
        <v>203.6</v>
      </c>
      <c r="H1095">
        <v>61</v>
      </c>
      <c r="I1095">
        <v>34.61</v>
      </c>
      <c r="J1095">
        <v>161.69999999999999</v>
      </c>
      <c r="K1095">
        <v>127</v>
      </c>
      <c r="L1095">
        <v>13.74</v>
      </c>
      <c r="M1095">
        <v>175.9</v>
      </c>
      <c r="N1095">
        <v>97</v>
      </c>
      <c r="O1095">
        <v>7.92</v>
      </c>
      <c r="P1095">
        <v>8.4</v>
      </c>
      <c r="Q1095">
        <v>3</v>
      </c>
      <c r="R1095">
        <v>2.27</v>
      </c>
      <c r="S1095">
        <v>0</v>
      </c>
      <c r="T1095" t="s">
        <v>22</v>
      </c>
    </row>
    <row r="1096" spans="1:20">
      <c r="A1096" t="s">
        <v>66</v>
      </c>
      <c r="B1096">
        <v>79</v>
      </c>
      <c r="C1096" t="s">
        <v>21</v>
      </c>
      <c r="D1096" t="s">
        <v>22</v>
      </c>
      <c r="E1096" t="s">
        <v>22</v>
      </c>
      <c r="F1096">
        <v>0</v>
      </c>
      <c r="G1096">
        <v>213.6</v>
      </c>
      <c r="H1096">
        <v>110</v>
      </c>
      <c r="I1096">
        <v>36.31</v>
      </c>
      <c r="J1096">
        <v>234.9</v>
      </c>
      <c r="K1096">
        <v>121</v>
      </c>
      <c r="L1096">
        <v>19.97</v>
      </c>
      <c r="M1096">
        <v>229.6</v>
      </c>
      <c r="N1096">
        <v>157</v>
      </c>
      <c r="O1096">
        <v>10.33</v>
      </c>
      <c r="P1096">
        <v>8.8000000000000007</v>
      </c>
      <c r="Q1096">
        <v>3</v>
      </c>
      <c r="R1096">
        <v>2.38</v>
      </c>
      <c r="S1096">
        <v>2</v>
      </c>
      <c r="T1096" t="s">
        <v>22</v>
      </c>
    </row>
    <row r="1097" spans="1:20">
      <c r="A1097" t="s">
        <v>45</v>
      </c>
      <c r="B1097">
        <v>98</v>
      </c>
      <c r="C1097" t="s">
        <v>21</v>
      </c>
      <c r="D1097" t="s">
        <v>22</v>
      </c>
      <c r="E1097" t="s">
        <v>23</v>
      </c>
      <c r="F1097">
        <v>31</v>
      </c>
      <c r="G1097">
        <v>181.6</v>
      </c>
      <c r="H1097">
        <v>112</v>
      </c>
      <c r="I1097">
        <v>30.87</v>
      </c>
      <c r="J1097">
        <v>220.7</v>
      </c>
      <c r="K1097">
        <v>100</v>
      </c>
      <c r="L1097">
        <v>18.760000000000002</v>
      </c>
      <c r="M1097">
        <v>236.3</v>
      </c>
      <c r="N1097">
        <v>121</v>
      </c>
      <c r="O1097">
        <v>10.63</v>
      </c>
      <c r="P1097">
        <v>12.9</v>
      </c>
      <c r="Q1097">
        <v>4</v>
      </c>
      <c r="R1097">
        <v>3.48</v>
      </c>
      <c r="S1097">
        <v>2</v>
      </c>
      <c r="T1097" t="s">
        <v>22</v>
      </c>
    </row>
    <row r="1098" spans="1:20">
      <c r="A1098" t="s">
        <v>42</v>
      </c>
      <c r="B1098">
        <v>141</v>
      </c>
      <c r="C1098" t="s">
        <v>28</v>
      </c>
      <c r="D1098" t="s">
        <v>22</v>
      </c>
      <c r="E1098" t="s">
        <v>23</v>
      </c>
      <c r="F1098">
        <v>22</v>
      </c>
      <c r="G1098">
        <v>215.4</v>
      </c>
      <c r="H1098">
        <v>123</v>
      </c>
      <c r="I1098">
        <v>36.619999999999997</v>
      </c>
      <c r="J1098">
        <v>328.7</v>
      </c>
      <c r="K1098">
        <v>98</v>
      </c>
      <c r="L1098">
        <v>27.94</v>
      </c>
      <c r="M1098">
        <v>160.5</v>
      </c>
      <c r="N1098">
        <v>89</v>
      </c>
      <c r="O1098">
        <v>7.22</v>
      </c>
      <c r="P1098">
        <v>7.8</v>
      </c>
      <c r="Q1098">
        <v>6</v>
      </c>
      <c r="R1098">
        <v>2.11</v>
      </c>
      <c r="S1098">
        <v>1</v>
      </c>
      <c r="T1098" t="s">
        <v>22</v>
      </c>
    </row>
    <row r="1099" spans="1:20">
      <c r="A1099" t="s">
        <v>34</v>
      </c>
      <c r="B1099">
        <v>46</v>
      </c>
      <c r="C1099" t="s">
        <v>28</v>
      </c>
      <c r="D1099" t="s">
        <v>22</v>
      </c>
      <c r="E1099" t="s">
        <v>22</v>
      </c>
      <c r="F1099">
        <v>0</v>
      </c>
      <c r="G1099">
        <v>199.2</v>
      </c>
      <c r="H1099">
        <v>111</v>
      </c>
      <c r="I1099">
        <v>33.86</v>
      </c>
      <c r="J1099">
        <v>175.1</v>
      </c>
      <c r="K1099">
        <v>83</v>
      </c>
      <c r="L1099">
        <v>14.88</v>
      </c>
      <c r="M1099">
        <v>210.6</v>
      </c>
      <c r="N1099">
        <v>84</v>
      </c>
      <c r="O1099">
        <v>9.48</v>
      </c>
      <c r="P1099">
        <v>10.199999999999999</v>
      </c>
      <c r="Q1099">
        <v>2</v>
      </c>
      <c r="R1099">
        <v>2.75</v>
      </c>
      <c r="S1099">
        <v>3</v>
      </c>
      <c r="T1099" t="s">
        <v>22</v>
      </c>
    </row>
    <row r="1100" spans="1:20">
      <c r="A1100" t="s">
        <v>74</v>
      </c>
      <c r="B1100">
        <v>137</v>
      </c>
      <c r="C1100" t="s">
        <v>21</v>
      </c>
      <c r="D1100" t="s">
        <v>22</v>
      </c>
      <c r="E1100" t="s">
        <v>22</v>
      </c>
      <c r="F1100">
        <v>0</v>
      </c>
      <c r="G1100">
        <v>115</v>
      </c>
      <c r="H1100">
        <v>130</v>
      </c>
      <c r="I1100">
        <v>19.55</v>
      </c>
      <c r="J1100">
        <v>137.80000000000001</v>
      </c>
      <c r="K1100">
        <v>83</v>
      </c>
      <c r="L1100">
        <v>11.71</v>
      </c>
      <c r="M1100">
        <v>224</v>
      </c>
      <c r="N1100">
        <v>61</v>
      </c>
      <c r="O1100">
        <v>10.08</v>
      </c>
      <c r="P1100">
        <v>7.3</v>
      </c>
      <c r="Q1100">
        <v>4</v>
      </c>
      <c r="R1100">
        <v>1.97</v>
      </c>
      <c r="S1100">
        <v>3</v>
      </c>
      <c r="T1100" t="s">
        <v>22</v>
      </c>
    </row>
    <row r="1101" spans="1:20">
      <c r="A1101" t="s">
        <v>59</v>
      </c>
      <c r="B1101">
        <v>171</v>
      </c>
      <c r="C1101" t="s">
        <v>25</v>
      </c>
      <c r="D1101" t="s">
        <v>22</v>
      </c>
      <c r="E1101" t="s">
        <v>22</v>
      </c>
      <c r="F1101">
        <v>0</v>
      </c>
      <c r="G1101">
        <v>270.5</v>
      </c>
      <c r="H1101">
        <v>69</v>
      </c>
      <c r="I1101">
        <v>45.99</v>
      </c>
      <c r="J1101">
        <v>230</v>
      </c>
      <c r="K1101">
        <v>112</v>
      </c>
      <c r="L1101">
        <v>19.55</v>
      </c>
      <c r="M1101">
        <v>136</v>
      </c>
      <c r="N1101">
        <v>111</v>
      </c>
      <c r="O1101">
        <v>6.12</v>
      </c>
      <c r="P1101">
        <v>9.6</v>
      </c>
      <c r="Q1101">
        <v>5</v>
      </c>
      <c r="R1101">
        <v>2.59</v>
      </c>
      <c r="S1101">
        <v>1</v>
      </c>
      <c r="T1101" t="s">
        <v>23</v>
      </c>
    </row>
    <row r="1102" spans="1:20">
      <c r="A1102" t="s">
        <v>38</v>
      </c>
      <c r="B1102">
        <v>10</v>
      </c>
      <c r="C1102" t="s">
        <v>21</v>
      </c>
      <c r="D1102" t="s">
        <v>22</v>
      </c>
      <c r="E1102" t="s">
        <v>22</v>
      </c>
      <c r="F1102">
        <v>0</v>
      </c>
      <c r="G1102">
        <v>222.2</v>
      </c>
      <c r="H1102">
        <v>127</v>
      </c>
      <c r="I1102">
        <v>37.770000000000003</v>
      </c>
      <c r="J1102">
        <v>153.1</v>
      </c>
      <c r="K1102">
        <v>125</v>
      </c>
      <c r="L1102">
        <v>13.01</v>
      </c>
      <c r="M1102">
        <v>227.4</v>
      </c>
      <c r="N1102">
        <v>80</v>
      </c>
      <c r="O1102">
        <v>10.23</v>
      </c>
      <c r="P1102">
        <v>12.9</v>
      </c>
      <c r="Q1102">
        <v>4</v>
      </c>
      <c r="R1102">
        <v>3.48</v>
      </c>
      <c r="S1102">
        <v>1</v>
      </c>
      <c r="T1102" t="s">
        <v>22</v>
      </c>
    </row>
    <row r="1103" spans="1:20">
      <c r="A1103" t="s">
        <v>41</v>
      </c>
      <c r="B1103">
        <v>88</v>
      </c>
      <c r="C1103" t="s">
        <v>28</v>
      </c>
      <c r="D1103" t="s">
        <v>22</v>
      </c>
      <c r="E1103" t="s">
        <v>22</v>
      </c>
      <c r="F1103">
        <v>0</v>
      </c>
      <c r="G1103">
        <v>61.9</v>
      </c>
      <c r="H1103">
        <v>78</v>
      </c>
      <c r="I1103">
        <v>10.52</v>
      </c>
      <c r="J1103">
        <v>262.60000000000002</v>
      </c>
      <c r="K1103">
        <v>114</v>
      </c>
      <c r="L1103">
        <v>22.32</v>
      </c>
      <c r="M1103">
        <v>212.5</v>
      </c>
      <c r="N1103">
        <v>110</v>
      </c>
      <c r="O1103">
        <v>9.56</v>
      </c>
      <c r="P1103">
        <v>8.8000000000000007</v>
      </c>
      <c r="Q1103">
        <v>2</v>
      </c>
      <c r="R1103">
        <v>2.38</v>
      </c>
      <c r="S1103">
        <v>3</v>
      </c>
      <c r="T1103" t="s">
        <v>22</v>
      </c>
    </row>
    <row r="1104" spans="1:20">
      <c r="A1104" t="s">
        <v>30</v>
      </c>
      <c r="B1104">
        <v>89</v>
      </c>
      <c r="C1104" t="s">
        <v>21</v>
      </c>
      <c r="D1104" t="s">
        <v>22</v>
      </c>
      <c r="E1104" t="s">
        <v>22</v>
      </c>
      <c r="F1104">
        <v>0</v>
      </c>
      <c r="G1104">
        <v>141.1</v>
      </c>
      <c r="H1104">
        <v>92</v>
      </c>
      <c r="I1104">
        <v>23.99</v>
      </c>
      <c r="J1104">
        <v>249.1</v>
      </c>
      <c r="K1104">
        <v>126</v>
      </c>
      <c r="L1104">
        <v>21.17</v>
      </c>
      <c r="M1104">
        <v>136</v>
      </c>
      <c r="N1104">
        <v>73</v>
      </c>
      <c r="O1104">
        <v>6.12</v>
      </c>
      <c r="P1104">
        <v>10.8</v>
      </c>
      <c r="Q1104">
        <v>2</v>
      </c>
      <c r="R1104">
        <v>2.92</v>
      </c>
      <c r="S1104">
        <v>2</v>
      </c>
      <c r="T1104" t="s">
        <v>22</v>
      </c>
    </row>
    <row r="1105" spans="1:20">
      <c r="A1105" t="s">
        <v>39</v>
      </c>
      <c r="B1105">
        <v>82</v>
      </c>
      <c r="C1105" t="s">
        <v>21</v>
      </c>
      <c r="D1105" t="s">
        <v>22</v>
      </c>
      <c r="E1105" t="s">
        <v>22</v>
      </c>
      <c r="F1105">
        <v>0</v>
      </c>
      <c r="G1105">
        <v>189.2</v>
      </c>
      <c r="H1105">
        <v>81</v>
      </c>
      <c r="I1105">
        <v>32.159999999999997</v>
      </c>
      <c r="J1105">
        <v>184.4</v>
      </c>
      <c r="K1105">
        <v>117</v>
      </c>
      <c r="L1105">
        <v>15.67</v>
      </c>
      <c r="M1105">
        <v>255.8</v>
      </c>
      <c r="N1105">
        <v>83</v>
      </c>
      <c r="O1105">
        <v>11.51</v>
      </c>
      <c r="P1105">
        <v>10.6</v>
      </c>
      <c r="Q1105">
        <v>5</v>
      </c>
      <c r="R1105">
        <v>2.86</v>
      </c>
      <c r="S1105">
        <v>3</v>
      </c>
      <c r="T1105" t="s">
        <v>23</v>
      </c>
    </row>
    <row r="1106" spans="1:20">
      <c r="A1106" t="s">
        <v>57</v>
      </c>
      <c r="B1106">
        <v>139</v>
      </c>
      <c r="C1106" t="s">
        <v>28</v>
      </c>
      <c r="D1106" t="s">
        <v>22</v>
      </c>
      <c r="E1106" t="s">
        <v>22</v>
      </c>
      <c r="F1106">
        <v>0</v>
      </c>
      <c r="G1106">
        <v>196</v>
      </c>
      <c r="H1106">
        <v>135</v>
      </c>
      <c r="I1106">
        <v>33.32</v>
      </c>
      <c r="J1106">
        <v>186</v>
      </c>
      <c r="K1106">
        <v>146</v>
      </c>
      <c r="L1106">
        <v>15.81</v>
      </c>
      <c r="M1106">
        <v>153</v>
      </c>
      <c r="N1106">
        <v>92</v>
      </c>
      <c r="O1106">
        <v>6.89</v>
      </c>
      <c r="P1106">
        <v>9.8000000000000007</v>
      </c>
      <c r="Q1106">
        <v>1</v>
      </c>
      <c r="R1106">
        <v>2.65</v>
      </c>
      <c r="S1106">
        <v>3</v>
      </c>
      <c r="T1106" t="s">
        <v>22</v>
      </c>
    </row>
    <row r="1107" spans="1:20">
      <c r="A1107" t="s">
        <v>38</v>
      </c>
      <c r="B1107">
        <v>87</v>
      </c>
      <c r="C1107" t="s">
        <v>21</v>
      </c>
      <c r="D1107" t="s">
        <v>22</v>
      </c>
      <c r="E1107" t="s">
        <v>22</v>
      </c>
      <c r="F1107">
        <v>0</v>
      </c>
      <c r="G1107">
        <v>171.6</v>
      </c>
      <c r="H1107">
        <v>119</v>
      </c>
      <c r="I1107">
        <v>29.17</v>
      </c>
      <c r="J1107">
        <v>205</v>
      </c>
      <c r="K1107">
        <v>107</v>
      </c>
      <c r="L1107">
        <v>17.43</v>
      </c>
      <c r="M1107">
        <v>170.6</v>
      </c>
      <c r="N1107">
        <v>114</v>
      </c>
      <c r="O1107">
        <v>7.68</v>
      </c>
      <c r="P1107">
        <v>13.8</v>
      </c>
      <c r="Q1107">
        <v>4</v>
      </c>
      <c r="R1107">
        <v>3.73</v>
      </c>
      <c r="S1107">
        <v>0</v>
      </c>
      <c r="T1107" t="s">
        <v>22</v>
      </c>
    </row>
    <row r="1108" spans="1:20">
      <c r="A1108" t="s">
        <v>36</v>
      </c>
      <c r="B1108">
        <v>137</v>
      </c>
      <c r="C1108" t="s">
        <v>21</v>
      </c>
      <c r="D1108" t="s">
        <v>23</v>
      </c>
      <c r="E1108" t="s">
        <v>22</v>
      </c>
      <c r="F1108">
        <v>0</v>
      </c>
      <c r="G1108">
        <v>174</v>
      </c>
      <c r="H1108">
        <v>123</v>
      </c>
      <c r="I1108">
        <v>29.58</v>
      </c>
      <c r="J1108">
        <v>161.30000000000001</v>
      </c>
      <c r="K1108">
        <v>115</v>
      </c>
      <c r="L1108">
        <v>13.71</v>
      </c>
      <c r="M1108">
        <v>260.7</v>
      </c>
      <c r="N1108">
        <v>98</v>
      </c>
      <c r="O1108">
        <v>11.73</v>
      </c>
      <c r="P1108">
        <v>11.4</v>
      </c>
      <c r="Q1108">
        <v>3</v>
      </c>
      <c r="R1108">
        <v>3.08</v>
      </c>
      <c r="S1108">
        <v>2</v>
      </c>
      <c r="T1108" t="s">
        <v>22</v>
      </c>
    </row>
    <row r="1109" spans="1:20">
      <c r="A1109" t="s">
        <v>59</v>
      </c>
      <c r="B1109">
        <v>45</v>
      </c>
      <c r="C1109" t="s">
        <v>28</v>
      </c>
      <c r="D1109" t="s">
        <v>22</v>
      </c>
      <c r="E1109" t="s">
        <v>22</v>
      </c>
      <c r="F1109">
        <v>0</v>
      </c>
      <c r="G1109">
        <v>78.599999999999994</v>
      </c>
      <c r="H1109">
        <v>106</v>
      </c>
      <c r="I1109">
        <v>13.36</v>
      </c>
      <c r="J1109">
        <v>187.3</v>
      </c>
      <c r="K1109">
        <v>110</v>
      </c>
      <c r="L1109">
        <v>15.92</v>
      </c>
      <c r="M1109">
        <v>184.2</v>
      </c>
      <c r="N1109">
        <v>111</v>
      </c>
      <c r="O1109">
        <v>8.2899999999999991</v>
      </c>
      <c r="P1109">
        <v>7.4</v>
      </c>
      <c r="Q1109">
        <v>5</v>
      </c>
      <c r="R1109">
        <v>2</v>
      </c>
      <c r="S1109">
        <v>1</v>
      </c>
      <c r="T1109" t="s">
        <v>23</v>
      </c>
    </row>
    <row r="1110" spans="1:20">
      <c r="A1110" t="s">
        <v>51</v>
      </c>
      <c r="B1110">
        <v>90</v>
      </c>
      <c r="C1110" t="s">
        <v>21</v>
      </c>
      <c r="D1110" t="s">
        <v>22</v>
      </c>
      <c r="E1110" t="s">
        <v>22</v>
      </c>
      <c r="F1110">
        <v>0</v>
      </c>
      <c r="G1110">
        <v>200.9</v>
      </c>
      <c r="H1110">
        <v>92</v>
      </c>
      <c r="I1110">
        <v>34.15</v>
      </c>
      <c r="J1110">
        <v>164.3</v>
      </c>
      <c r="K1110">
        <v>91</v>
      </c>
      <c r="L1110">
        <v>13.97</v>
      </c>
      <c r="M1110">
        <v>249</v>
      </c>
      <c r="N1110">
        <v>98</v>
      </c>
      <c r="O1110">
        <v>11.21</v>
      </c>
      <c r="P1110">
        <v>8.9</v>
      </c>
      <c r="Q1110">
        <v>7</v>
      </c>
      <c r="R1110">
        <v>2.4</v>
      </c>
      <c r="S1110">
        <v>1</v>
      </c>
      <c r="T1110" t="s">
        <v>22</v>
      </c>
    </row>
    <row r="1111" spans="1:20">
      <c r="A1111" t="s">
        <v>71</v>
      </c>
      <c r="B1111">
        <v>103</v>
      </c>
      <c r="C1111" t="s">
        <v>21</v>
      </c>
      <c r="D1111" t="s">
        <v>22</v>
      </c>
      <c r="E1111" t="s">
        <v>22</v>
      </c>
      <c r="F1111">
        <v>0</v>
      </c>
      <c r="G1111">
        <v>141.30000000000001</v>
      </c>
      <c r="H1111">
        <v>123</v>
      </c>
      <c r="I1111">
        <v>24.02</v>
      </c>
      <c r="J1111">
        <v>253.6</v>
      </c>
      <c r="K1111">
        <v>87</v>
      </c>
      <c r="L1111">
        <v>21.56</v>
      </c>
      <c r="M1111">
        <v>215.8</v>
      </c>
      <c r="N1111">
        <v>96</v>
      </c>
      <c r="O1111">
        <v>9.7100000000000009</v>
      </c>
      <c r="P1111">
        <v>6.4</v>
      </c>
      <c r="Q1111">
        <v>2</v>
      </c>
      <c r="R1111">
        <v>1.73</v>
      </c>
      <c r="S1111">
        <v>1</v>
      </c>
      <c r="T1111" t="s">
        <v>22</v>
      </c>
    </row>
    <row r="1112" spans="1:20">
      <c r="A1112" t="s">
        <v>74</v>
      </c>
      <c r="B1112">
        <v>100</v>
      </c>
      <c r="C1112" t="s">
        <v>21</v>
      </c>
      <c r="D1112" t="s">
        <v>22</v>
      </c>
      <c r="E1112" t="s">
        <v>22</v>
      </c>
      <c r="F1112">
        <v>0</v>
      </c>
      <c r="G1112">
        <v>235.8</v>
      </c>
      <c r="H1112">
        <v>130</v>
      </c>
      <c r="I1112">
        <v>40.090000000000003</v>
      </c>
      <c r="J1112">
        <v>176</v>
      </c>
      <c r="K1112">
        <v>69</v>
      </c>
      <c r="L1112">
        <v>14.96</v>
      </c>
      <c r="M1112">
        <v>63.6</v>
      </c>
      <c r="N1112">
        <v>122</v>
      </c>
      <c r="O1112">
        <v>2.86</v>
      </c>
      <c r="P1112">
        <v>7.3</v>
      </c>
      <c r="Q1112">
        <v>1</v>
      </c>
      <c r="R1112">
        <v>1.97</v>
      </c>
      <c r="S1112">
        <v>2</v>
      </c>
      <c r="T1112" t="s">
        <v>22</v>
      </c>
    </row>
    <row r="1113" spans="1:20">
      <c r="A1113" t="s">
        <v>59</v>
      </c>
      <c r="B1113">
        <v>110</v>
      </c>
      <c r="C1113" t="s">
        <v>28</v>
      </c>
      <c r="D1113" t="s">
        <v>22</v>
      </c>
      <c r="E1113" t="s">
        <v>22</v>
      </c>
      <c r="F1113">
        <v>0</v>
      </c>
      <c r="G1113">
        <v>185.1</v>
      </c>
      <c r="H1113">
        <v>100</v>
      </c>
      <c r="I1113">
        <v>31.47</v>
      </c>
      <c r="J1113">
        <v>165.1</v>
      </c>
      <c r="K1113">
        <v>88</v>
      </c>
      <c r="L1113">
        <v>14.03</v>
      </c>
      <c r="M1113">
        <v>111.6</v>
      </c>
      <c r="N1113">
        <v>104</v>
      </c>
      <c r="O1113">
        <v>5.0199999999999996</v>
      </c>
      <c r="P1113">
        <v>6.3</v>
      </c>
      <c r="Q1113">
        <v>4</v>
      </c>
      <c r="R1113">
        <v>1.7</v>
      </c>
      <c r="S1113">
        <v>3</v>
      </c>
      <c r="T1113" t="s">
        <v>22</v>
      </c>
    </row>
    <row r="1114" spans="1:20">
      <c r="A1114" t="s">
        <v>46</v>
      </c>
      <c r="B1114">
        <v>124</v>
      </c>
      <c r="C1114" t="s">
        <v>21</v>
      </c>
      <c r="D1114" t="s">
        <v>22</v>
      </c>
      <c r="E1114" t="s">
        <v>22</v>
      </c>
      <c r="F1114">
        <v>0</v>
      </c>
      <c r="G1114">
        <v>254.3</v>
      </c>
      <c r="H1114">
        <v>113</v>
      </c>
      <c r="I1114">
        <v>43.23</v>
      </c>
      <c r="J1114">
        <v>78.900000000000006</v>
      </c>
      <c r="K1114">
        <v>104</v>
      </c>
      <c r="L1114">
        <v>6.71</v>
      </c>
      <c r="M1114">
        <v>153.19999999999999</v>
      </c>
      <c r="N1114">
        <v>69</v>
      </c>
      <c r="O1114">
        <v>6.89</v>
      </c>
      <c r="P1114">
        <v>11.8</v>
      </c>
      <c r="Q1114">
        <v>2</v>
      </c>
      <c r="R1114">
        <v>3.19</v>
      </c>
      <c r="S1114">
        <v>2</v>
      </c>
      <c r="T1114" t="s">
        <v>22</v>
      </c>
    </row>
    <row r="1115" spans="1:20">
      <c r="A1115" t="s">
        <v>35</v>
      </c>
      <c r="B1115">
        <v>10</v>
      </c>
      <c r="C1115" t="s">
        <v>28</v>
      </c>
      <c r="D1115" t="s">
        <v>22</v>
      </c>
      <c r="E1115" t="s">
        <v>22</v>
      </c>
      <c r="F1115">
        <v>0</v>
      </c>
      <c r="G1115">
        <v>183</v>
      </c>
      <c r="H1115">
        <v>103</v>
      </c>
      <c r="I1115">
        <v>31.11</v>
      </c>
      <c r="J1115">
        <v>214.8</v>
      </c>
      <c r="K1115">
        <v>77</v>
      </c>
      <c r="L1115">
        <v>18.260000000000002</v>
      </c>
      <c r="M1115">
        <v>206.4</v>
      </c>
      <c r="N1115">
        <v>73</v>
      </c>
      <c r="O1115">
        <v>9.2899999999999991</v>
      </c>
      <c r="P1115">
        <v>8.6999999999999993</v>
      </c>
      <c r="Q1115">
        <v>6</v>
      </c>
      <c r="R1115">
        <v>2.35</v>
      </c>
      <c r="S1115">
        <v>2</v>
      </c>
      <c r="T1115" t="s">
        <v>22</v>
      </c>
    </row>
    <row r="1116" spans="1:20">
      <c r="A1116" t="s">
        <v>69</v>
      </c>
      <c r="B1116">
        <v>89</v>
      </c>
      <c r="C1116" t="s">
        <v>21</v>
      </c>
      <c r="D1116" t="s">
        <v>22</v>
      </c>
      <c r="E1116" t="s">
        <v>23</v>
      </c>
      <c r="F1116">
        <v>29</v>
      </c>
      <c r="G1116">
        <v>163.5</v>
      </c>
      <c r="H1116">
        <v>80</v>
      </c>
      <c r="I1116">
        <v>27.8</v>
      </c>
      <c r="J1116">
        <v>274.8</v>
      </c>
      <c r="K1116">
        <v>136</v>
      </c>
      <c r="L1116">
        <v>23.36</v>
      </c>
      <c r="M1116">
        <v>381.9</v>
      </c>
      <c r="N1116">
        <v>147</v>
      </c>
      <c r="O1116">
        <v>17.190000000000001</v>
      </c>
      <c r="P1116">
        <v>7.5</v>
      </c>
      <c r="Q1116">
        <v>5</v>
      </c>
      <c r="R1116">
        <v>2.0299999999999998</v>
      </c>
      <c r="S1116">
        <v>2</v>
      </c>
      <c r="T1116" t="s">
        <v>22</v>
      </c>
    </row>
    <row r="1117" spans="1:20">
      <c r="A1117" t="s">
        <v>59</v>
      </c>
      <c r="B1117">
        <v>121</v>
      </c>
      <c r="C1117" t="s">
        <v>25</v>
      </c>
      <c r="D1117" t="s">
        <v>22</v>
      </c>
      <c r="E1117" t="s">
        <v>22</v>
      </c>
      <c r="F1117">
        <v>0</v>
      </c>
      <c r="G1117">
        <v>207.9</v>
      </c>
      <c r="H1117">
        <v>98</v>
      </c>
      <c r="I1117">
        <v>35.340000000000003</v>
      </c>
      <c r="J1117">
        <v>210.5</v>
      </c>
      <c r="K1117">
        <v>96</v>
      </c>
      <c r="L1117">
        <v>17.89</v>
      </c>
      <c r="M1117">
        <v>109.6</v>
      </c>
      <c r="N1117">
        <v>114</v>
      </c>
      <c r="O1117">
        <v>4.93</v>
      </c>
      <c r="P1117">
        <v>7.7</v>
      </c>
      <c r="Q1117">
        <v>2</v>
      </c>
      <c r="R1117">
        <v>2.08</v>
      </c>
      <c r="S1117">
        <v>2</v>
      </c>
      <c r="T1117" t="s">
        <v>22</v>
      </c>
    </row>
    <row r="1118" spans="1:20">
      <c r="A1118" t="s">
        <v>51</v>
      </c>
      <c r="B1118">
        <v>101</v>
      </c>
      <c r="C1118" t="s">
        <v>21</v>
      </c>
      <c r="D1118" t="s">
        <v>22</v>
      </c>
      <c r="E1118" t="s">
        <v>22</v>
      </c>
      <c r="F1118">
        <v>0</v>
      </c>
      <c r="G1118">
        <v>248.6</v>
      </c>
      <c r="H1118">
        <v>102</v>
      </c>
      <c r="I1118">
        <v>42.26</v>
      </c>
      <c r="J1118">
        <v>174.9</v>
      </c>
      <c r="K1118">
        <v>93</v>
      </c>
      <c r="L1118">
        <v>14.87</v>
      </c>
      <c r="M1118">
        <v>207.2</v>
      </c>
      <c r="N1118">
        <v>86</v>
      </c>
      <c r="O1118">
        <v>9.32</v>
      </c>
      <c r="P1118">
        <v>6.1</v>
      </c>
      <c r="Q1118">
        <v>3</v>
      </c>
      <c r="R1118">
        <v>1.65</v>
      </c>
      <c r="S1118">
        <v>3</v>
      </c>
      <c r="T1118" t="s">
        <v>22</v>
      </c>
    </row>
    <row r="1119" spans="1:20">
      <c r="A1119" t="s">
        <v>50</v>
      </c>
      <c r="B1119">
        <v>103</v>
      </c>
      <c r="C1119" t="s">
        <v>21</v>
      </c>
      <c r="D1119" t="s">
        <v>22</v>
      </c>
      <c r="E1119" t="s">
        <v>23</v>
      </c>
      <c r="F1119">
        <v>31</v>
      </c>
      <c r="G1119">
        <v>185.4</v>
      </c>
      <c r="H1119">
        <v>105</v>
      </c>
      <c r="I1119">
        <v>31.52</v>
      </c>
      <c r="J1119">
        <v>197.6</v>
      </c>
      <c r="K1119">
        <v>126</v>
      </c>
      <c r="L1119">
        <v>16.8</v>
      </c>
      <c r="M1119">
        <v>147.1</v>
      </c>
      <c r="N1119">
        <v>110</v>
      </c>
      <c r="O1119">
        <v>6.62</v>
      </c>
      <c r="P1119">
        <v>14.5</v>
      </c>
      <c r="Q1119">
        <v>4</v>
      </c>
      <c r="R1119">
        <v>3.92</v>
      </c>
      <c r="S1119">
        <v>2</v>
      </c>
      <c r="T1119" t="s">
        <v>22</v>
      </c>
    </row>
    <row r="1120" spans="1:20">
      <c r="A1120" t="s">
        <v>51</v>
      </c>
      <c r="B1120">
        <v>51</v>
      </c>
      <c r="C1120" t="s">
        <v>25</v>
      </c>
      <c r="D1120" t="s">
        <v>22</v>
      </c>
      <c r="E1120" t="s">
        <v>22</v>
      </c>
      <c r="F1120">
        <v>0</v>
      </c>
      <c r="G1120">
        <v>197.8</v>
      </c>
      <c r="H1120">
        <v>60</v>
      </c>
      <c r="I1120">
        <v>33.630000000000003</v>
      </c>
      <c r="J1120">
        <v>221</v>
      </c>
      <c r="K1120">
        <v>64</v>
      </c>
      <c r="L1120">
        <v>18.79</v>
      </c>
      <c r="M1120">
        <v>168.6</v>
      </c>
      <c r="N1120">
        <v>134</v>
      </c>
      <c r="O1120">
        <v>7.59</v>
      </c>
      <c r="P1120">
        <v>8.9</v>
      </c>
      <c r="Q1120">
        <v>5</v>
      </c>
      <c r="R1120">
        <v>2.4</v>
      </c>
      <c r="S1120">
        <v>1</v>
      </c>
      <c r="T1120" t="s">
        <v>22</v>
      </c>
    </row>
    <row r="1121" spans="1:20">
      <c r="A1121" t="s">
        <v>54</v>
      </c>
      <c r="B1121">
        <v>2</v>
      </c>
      <c r="C1121" t="s">
        <v>21</v>
      </c>
      <c r="D1121" t="s">
        <v>23</v>
      </c>
      <c r="E1121" t="s">
        <v>22</v>
      </c>
      <c r="F1121">
        <v>0</v>
      </c>
      <c r="G1121">
        <v>132.1</v>
      </c>
      <c r="H1121">
        <v>42</v>
      </c>
      <c r="I1121">
        <v>22.46</v>
      </c>
      <c r="J1121">
        <v>138.9</v>
      </c>
      <c r="K1121">
        <v>88</v>
      </c>
      <c r="L1121">
        <v>11.81</v>
      </c>
      <c r="M1121">
        <v>192.6</v>
      </c>
      <c r="N1121">
        <v>119</v>
      </c>
      <c r="O1121">
        <v>8.67</v>
      </c>
      <c r="P1121">
        <v>9.1</v>
      </c>
      <c r="Q1121">
        <v>1</v>
      </c>
      <c r="R1121">
        <v>2.46</v>
      </c>
      <c r="S1121">
        <v>2</v>
      </c>
      <c r="T1121" t="s">
        <v>23</v>
      </c>
    </row>
    <row r="1122" spans="1:20">
      <c r="A1122" t="s">
        <v>46</v>
      </c>
      <c r="B1122">
        <v>111</v>
      </c>
      <c r="C1122" t="s">
        <v>28</v>
      </c>
      <c r="D1122" t="s">
        <v>22</v>
      </c>
      <c r="E1122" t="s">
        <v>22</v>
      </c>
      <c r="F1122">
        <v>0</v>
      </c>
      <c r="G1122">
        <v>197.1</v>
      </c>
      <c r="H1122">
        <v>117</v>
      </c>
      <c r="I1122">
        <v>33.51</v>
      </c>
      <c r="J1122">
        <v>227.8</v>
      </c>
      <c r="K1122">
        <v>128</v>
      </c>
      <c r="L1122">
        <v>19.36</v>
      </c>
      <c r="M1122">
        <v>214</v>
      </c>
      <c r="N1122">
        <v>101</v>
      </c>
      <c r="O1122">
        <v>9.6300000000000008</v>
      </c>
      <c r="P1122">
        <v>9.3000000000000007</v>
      </c>
      <c r="Q1122">
        <v>11</v>
      </c>
      <c r="R1122">
        <v>2.5099999999999998</v>
      </c>
      <c r="S1122">
        <v>0</v>
      </c>
      <c r="T1122" t="s">
        <v>22</v>
      </c>
    </row>
    <row r="1123" spans="1:20">
      <c r="A1123" t="s">
        <v>38</v>
      </c>
      <c r="B1123">
        <v>118</v>
      </c>
      <c r="C1123" t="s">
        <v>21</v>
      </c>
      <c r="D1123" t="s">
        <v>22</v>
      </c>
      <c r="E1123" t="s">
        <v>22</v>
      </c>
      <c r="F1123">
        <v>0</v>
      </c>
      <c r="G1123">
        <v>154.6</v>
      </c>
      <c r="H1123">
        <v>112</v>
      </c>
      <c r="I1123">
        <v>26.28</v>
      </c>
      <c r="J1123">
        <v>184.2</v>
      </c>
      <c r="K1123">
        <v>105</v>
      </c>
      <c r="L1123">
        <v>15.66</v>
      </c>
      <c r="M1123">
        <v>217.4</v>
      </c>
      <c r="N1123">
        <v>102</v>
      </c>
      <c r="O1123">
        <v>9.7799999999999994</v>
      </c>
      <c r="P1123">
        <v>12.6</v>
      </c>
      <c r="Q1123">
        <v>5</v>
      </c>
      <c r="R1123">
        <v>3.4</v>
      </c>
      <c r="S1123">
        <v>2</v>
      </c>
      <c r="T1123" t="s">
        <v>22</v>
      </c>
    </row>
    <row r="1124" spans="1:20">
      <c r="A1124" t="s">
        <v>37</v>
      </c>
      <c r="B1124">
        <v>193</v>
      </c>
      <c r="C1124" t="s">
        <v>21</v>
      </c>
      <c r="D1124" t="s">
        <v>22</v>
      </c>
      <c r="E1124" t="s">
        <v>22</v>
      </c>
      <c r="F1124">
        <v>0</v>
      </c>
      <c r="G1124">
        <v>96.8</v>
      </c>
      <c r="H1124">
        <v>92</v>
      </c>
      <c r="I1124">
        <v>16.46</v>
      </c>
      <c r="J1124">
        <v>142.6</v>
      </c>
      <c r="K1124">
        <v>103</v>
      </c>
      <c r="L1124">
        <v>12.12</v>
      </c>
      <c r="M1124">
        <v>210.1</v>
      </c>
      <c r="N1124">
        <v>115</v>
      </c>
      <c r="O1124">
        <v>9.4499999999999993</v>
      </c>
      <c r="P1124">
        <v>10.9</v>
      </c>
      <c r="Q1124">
        <v>5</v>
      </c>
      <c r="R1124">
        <v>2.94</v>
      </c>
      <c r="S1124">
        <v>2</v>
      </c>
      <c r="T1124" t="s">
        <v>23</v>
      </c>
    </row>
    <row r="1125" spans="1:20">
      <c r="A1125" t="s">
        <v>71</v>
      </c>
      <c r="B1125">
        <v>114</v>
      </c>
      <c r="C1125" t="s">
        <v>28</v>
      </c>
      <c r="D1125" t="s">
        <v>22</v>
      </c>
      <c r="E1125" t="s">
        <v>22</v>
      </c>
      <c r="F1125">
        <v>0</v>
      </c>
      <c r="G1125">
        <v>172</v>
      </c>
      <c r="H1125">
        <v>145</v>
      </c>
      <c r="I1125">
        <v>29.24</v>
      </c>
      <c r="J1125">
        <v>276.39999999999998</v>
      </c>
      <c r="K1125">
        <v>101</v>
      </c>
      <c r="L1125">
        <v>23.49</v>
      </c>
      <c r="M1125">
        <v>193.7</v>
      </c>
      <c r="N1125">
        <v>100</v>
      </c>
      <c r="O1125">
        <v>8.7200000000000006</v>
      </c>
      <c r="P1125">
        <v>10.1</v>
      </c>
      <c r="Q1125">
        <v>9</v>
      </c>
      <c r="R1125">
        <v>2.73</v>
      </c>
      <c r="S1125">
        <v>1</v>
      </c>
      <c r="T1125" t="s">
        <v>22</v>
      </c>
    </row>
    <row r="1126" spans="1:20">
      <c r="A1126" t="s">
        <v>35</v>
      </c>
      <c r="B1126">
        <v>185</v>
      </c>
      <c r="C1126" t="s">
        <v>25</v>
      </c>
      <c r="D1126" t="s">
        <v>22</v>
      </c>
      <c r="E1126" t="s">
        <v>23</v>
      </c>
      <c r="F1126">
        <v>29</v>
      </c>
      <c r="G1126">
        <v>151.1</v>
      </c>
      <c r="H1126">
        <v>121</v>
      </c>
      <c r="I1126">
        <v>25.69</v>
      </c>
      <c r="J1126">
        <v>244.7</v>
      </c>
      <c r="K1126">
        <v>88</v>
      </c>
      <c r="L1126">
        <v>20.8</v>
      </c>
      <c r="M1126">
        <v>154.4</v>
      </c>
      <c r="N1126">
        <v>91</v>
      </c>
      <c r="O1126">
        <v>6.95</v>
      </c>
      <c r="P1126">
        <v>13.8</v>
      </c>
      <c r="Q1126">
        <v>2</v>
      </c>
      <c r="R1126">
        <v>3.73</v>
      </c>
      <c r="S1126">
        <v>2</v>
      </c>
      <c r="T1126" t="s">
        <v>22</v>
      </c>
    </row>
    <row r="1127" spans="1:20">
      <c r="A1127" t="s">
        <v>26</v>
      </c>
      <c r="B1127">
        <v>101</v>
      </c>
      <c r="C1127" t="s">
        <v>25</v>
      </c>
      <c r="D1127" t="s">
        <v>22</v>
      </c>
      <c r="E1127" t="s">
        <v>22</v>
      </c>
      <c r="F1127">
        <v>0</v>
      </c>
      <c r="G1127">
        <v>209.6</v>
      </c>
      <c r="H1127">
        <v>107</v>
      </c>
      <c r="I1127">
        <v>35.630000000000003</v>
      </c>
      <c r="J1127">
        <v>228.8</v>
      </c>
      <c r="K1127">
        <v>96</v>
      </c>
      <c r="L1127">
        <v>19.45</v>
      </c>
      <c r="M1127">
        <v>172.4</v>
      </c>
      <c r="N1127">
        <v>85</v>
      </c>
      <c r="O1127">
        <v>7.76</v>
      </c>
      <c r="P1127">
        <v>7.6</v>
      </c>
      <c r="Q1127">
        <v>2</v>
      </c>
      <c r="R1127">
        <v>2.0499999999999998</v>
      </c>
      <c r="S1127">
        <v>3</v>
      </c>
      <c r="T1127" t="s">
        <v>22</v>
      </c>
    </row>
    <row r="1128" spans="1:20">
      <c r="A1128" t="s">
        <v>37</v>
      </c>
      <c r="B1128">
        <v>95</v>
      </c>
      <c r="C1128" t="s">
        <v>21</v>
      </c>
      <c r="D1128" t="s">
        <v>22</v>
      </c>
      <c r="E1128" t="s">
        <v>23</v>
      </c>
      <c r="F1128">
        <v>32</v>
      </c>
      <c r="G1128">
        <v>247</v>
      </c>
      <c r="H1128">
        <v>109</v>
      </c>
      <c r="I1128">
        <v>41.99</v>
      </c>
      <c r="J1128">
        <v>125.6</v>
      </c>
      <c r="K1128">
        <v>91</v>
      </c>
      <c r="L1128">
        <v>10.68</v>
      </c>
      <c r="M1128">
        <v>226.5</v>
      </c>
      <c r="N1128">
        <v>90</v>
      </c>
      <c r="O1128">
        <v>10.19</v>
      </c>
      <c r="P1128">
        <v>10.5</v>
      </c>
      <c r="Q1128">
        <v>4</v>
      </c>
      <c r="R1128">
        <v>2.84</v>
      </c>
      <c r="S1128">
        <v>3</v>
      </c>
      <c r="T1128" t="s">
        <v>22</v>
      </c>
    </row>
    <row r="1129" spans="1:20">
      <c r="A1129" t="s">
        <v>62</v>
      </c>
      <c r="B1129">
        <v>7</v>
      </c>
      <c r="C1129" t="s">
        <v>25</v>
      </c>
      <c r="D1129" t="s">
        <v>22</v>
      </c>
      <c r="E1129" t="s">
        <v>23</v>
      </c>
      <c r="F1129">
        <v>30</v>
      </c>
      <c r="G1129">
        <v>221.4</v>
      </c>
      <c r="H1129">
        <v>114</v>
      </c>
      <c r="I1129">
        <v>37.64</v>
      </c>
      <c r="J1129">
        <v>165.8</v>
      </c>
      <c r="K1129">
        <v>116</v>
      </c>
      <c r="L1129">
        <v>14.09</v>
      </c>
      <c r="M1129">
        <v>247</v>
      </c>
      <c r="N1129">
        <v>105</v>
      </c>
      <c r="O1129">
        <v>11.12</v>
      </c>
      <c r="P1129">
        <v>10.8</v>
      </c>
      <c r="Q1129">
        <v>12</v>
      </c>
      <c r="R1129">
        <v>2.92</v>
      </c>
      <c r="S1129">
        <v>1</v>
      </c>
      <c r="T1129" t="s">
        <v>22</v>
      </c>
    </row>
    <row r="1130" spans="1:20">
      <c r="A1130" t="s">
        <v>70</v>
      </c>
      <c r="B1130">
        <v>126</v>
      </c>
      <c r="C1130" t="s">
        <v>25</v>
      </c>
      <c r="D1130" t="s">
        <v>22</v>
      </c>
      <c r="E1130" t="s">
        <v>22</v>
      </c>
      <c r="F1130">
        <v>0</v>
      </c>
      <c r="G1130">
        <v>321.3</v>
      </c>
      <c r="H1130">
        <v>99</v>
      </c>
      <c r="I1130">
        <v>54.62</v>
      </c>
      <c r="J1130">
        <v>167.9</v>
      </c>
      <c r="K1130">
        <v>93</v>
      </c>
      <c r="L1130">
        <v>14.27</v>
      </c>
      <c r="M1130">
        <v>193.6</v>
      </c>
      <c r="N1130">
        <v>106</v>
      </c>
      <c r="O1130">
        <v>8.7100000000000009</v>
      </c>
      <c r="P1130">
        <v>8</v>
      </c>
      <c r="Q1130">
        <v>4</v>
      </c>
      <c r="R1130">
        <v>2.16</v>
      </c>
      <c r="S1130">
        <v>1</v>
      </c>
      <c r="T1130" t="s">
        <v>23</v>
      </c>
    </row>
    <row r="1131" spans="1:20">
      <c r="A1131" t="s">
        <v>44</v>
      </c>
      <c r="B1131">
        <v>71</v>
      </c>
      <c r="C1131" t="s">
        <v>21</v>
      </c>
      <c r="D1131" t="s">
        <v>22</v>
      </c>
      <c r="E1131" t="s">
        <v>22</v>
      </c>
      <c r="F1131">
        <v>0</v>
      </c>
      <c r="G1131">
        <v>243.7</v>
      </c>
      <c r="H1131">
        <v>124</v>
      </c>
      <c r="I1131">
        <v>41.43</v>
      </c>
      <c r="J1131">
        <v>60</v>
      </c>
      <c r="K1131">
        <v>90</v>
      </c>
      <c r="L1131">
        <v>5.0999999999999996</v>
      </c>
      <c r="M1131">
        <v>189</v>
      </c>
      <c r="N1131">
        <v>129</v>
      </c>
      <c r="O1131">
        <v>8.5</v>
      </c>
      <c r="P1131">
        <v>11.3</v>
      </c>
      <c r="Q1131">
        <v>2</v>
      </c>
      <c r="R1131">
        <v>3.05</v>
      </c>
      <c r="S1131">
        <v>0</v>
      </c>
      <c r="T1131" t="s">
        <v>22</v>
      </c>
    </row>
    <row r="1132" spans="1:20">
      <c r="A1132" t="s">
        <v>67</v>
      </c>
      <c r="B1132">
        <v>124</v>
      </c>
      <c r="C1132" t="s">
        <v>21</v>
      </c>
      <c r="D1132" t="s">
        <v>22</v>
      </c>
      <c r="E1132" t="s">
        <v>22</v>
      </c>
      <c r="F1132">
        <v>0</v>
      </c>
      <c r="G1132">
        <v>251.5</v>
      </c>
      <c r="H1132">
        <v>85</v>
      </c>
      <c r="I1132">
        <v>42.76</v>
      </c>
      <c r="J1132">
        <v>214.2</v>
      </c>
      <c r="K1132">
        <v>98</v>
      </c>
      <c r="L1132">
        <v>18.21</v>
      </c>
      <c r="M1132">
        <v>186.1</v>
      </c>
      <c r="N1132">
        <v>71</v>
      </c>
      <c r="O1132">
        <v>8.3699999999999992</v>
      </c>
      <c r="P1132">
        <v>11.1</v>
      </c>
      <c r="Q1132">
        <v>6</v>
      </c>
      <c r="R1132">
        <v>3</v>
      </c>
      <c r="S1132">
        <v>3</v>
      </c>
      <c r="T1132" t="s">
        <v>22</v>
      </c>
    </row>
    <row r="1133" spans="1:20">
      <c r="A1133" t="s">
        <v>44</v>
      </c>
      <c r="B1133">
        <v>97</v>
      </c>
      <c r="C1133" t="s">
        <v>28</v>
      </c>
      <c r="D1133" t="s">
        <v>23</v>
      </c>
      <c r="E1133" t="s">
        <v>22</v>
      </c>
      <c r="F1133">
        <v>0</v>
      </c>
      <c r="G1133">
        <v>236.9</v>
      </c>
      <c r="H1133">
        <v>107</v>
      </c>
      <c r="I1133">
        <v>40.270000000000003</v>
      </c>
      <c r="J1133">
        <v>157.6</v>
      </c>
      <c r="K1133">
        <v>105</v>
      </c>
      <c r="L1133">
        <v>13.4</v>
      </c>
      <c r="M1133">
        <v>241</v>
      </c>
      <c r="N1133">
        <v>120</v>
      </c>
      <c r="O1133">
        <v>10.85</v>
      </c>
      <c r="P1133">
        <v>7.3</v>
      </c>
      <c r="Q1133">
        <v>2</v>
      </c>
      <c r="R1133">
        <v>1.97</v>
      </c>
      <c r="S1133">
        <v>0</v>
      </c>
      <c r="T1133" t="s">
        <v>23</v>
      </c>
    </row>
    <row r="1134" spans="1:20">
      <c r="A1134" t="s">
        <v>39</v>
      </c>
      <c r="B1134">
        <v>28</v>
      </c>
      <c r="C1134" t="s">
        <v>21</v>
      </c>
      <c r="D1134" t="s">
        <v>22</v>
      </c>
      <c r="E1134" t="s">
        <v>22</v>
      </c>
      <c r="F1134">
        <v>0</v>
      </c>
      <c r="G1134">
        <v>159.69999999999999</v>
      </c>
      <c r="H1134">
        <v>79</v>
      </c>
      <c r="I1134">
        <v>27.15</v>
      </c>
      <c r="J1134">
        <v>216.7</v>
      </c>
      <c r="K1134">
        <v>131</v>
      </c>
      <c r="L1134">
        <v>18.420000000000002</v>
      </c>
      <c r="M1134">
        <v>206.7</v>
      </c>
      <c r="N1134">
        <v>116</v>
      </c>
      <c r="O1134">
        <v>9.3000000000000007</v>
      </c>
      <c r="P1134">
        <v>9.3000000000000007</v>
      </c>
      <c r="Q1134">
        <v>3</v>
      </c>
      <c r="R1134">
        <v>2.5099999999999998</v>
      </c>
      <c r="S1134">
        <v>2</v>
      </c>
      <c r="T1134" t="s">
        <v>22</v>
      </c>
    </row>
    <row r="1135" spans="1:20">
      <c r="A1135" t="s">
        <v>59</v>
      </c>
      <c r="B1135">
        <v>90</v>
      </c>
      <c r="C1135" t="s">
        <v>21</v>
      </c>
      <c r="D1135" t="s">
        <v>23</v>
      </c>
      <c r="E1135" t="s">
        <v>22</v>
      </c>
      <c r="F1135">
        <v>0</v>
      </c>
      <c r="G1135">
        <v>148.19999999999999</v>
      </c>
      <c r="H1135">
        <v>96</v>
      </c>
      <c r="I1135">
        <v>25.19</v>
      </c>
      <c r="J1135">
        <v>220.4</v>
      </c>
      <c r="K1135">
        <v>111</v>
      </c>
      <c r="L1135">
        <v>18.73</v>
      </c>
      <c r="M1135">
        <v>134.19999999999999</v>
      </c>
      <c r="N1135">
        <v>97</v>
      </c>
      <c r="O1135">
        <v>6.04</v>
      </c>
      <c r="P1135">
        <v>9.1999999999999993</v>
      </c>
      <c r="Q1135">
        <v>1</v>
      </c>
      <c r="R1135">
        <v>2.48</v>
      </c>
      <c r="S1135">
        <v>4</v>
      </c>
      <c r="T1135" t="s">
        <v>23</v>
      </c>
    </row>
    <row r="1136" spans="1:20">
      <c r="A1136" t="s">
        <v>45</v>
      </c>
      <c r="B1136">
        <v>190</v>
      </c>
      <c r="C1136" t="s">
        <v>25</v>
      </c>
      <c r="D1136" t="s">
        <v>22</v>
      </c>
      <c r="E1136" t="s">
        <v>22</v>
      </c>
      <c r="F1136">
        <v>0</v>
      </c>
      <c r="G1136">
        <v>150.9</v>
      </c>
      <c r="H1136">
        <v>86</v>
      </c>
      <c r="I1136">
        <v>25.65</v>
      </c>
      <c r="J1136">
        <v>268.60000000000002</v>
      </c>
      <c r="K1136">
        <v>129</v>
      </c>
      <c r="L1136">
        <v>22.83</v>
      </c>
      <c r="M1136">
        <v>179.9</v>
      </c>
      <c r="N1136">
        <v>73</v>
      </c>
      <c r="O1136">
        <v>8.1</v>
      </c>
      <c r="P1136">
        <v>14.7</v>
      </c>
      <c r="Q1136">
        <v>1</v>
      </c>
      <c r="R1136">
        <v>3.97</v>
      </c>
      <c r="S1136">
        <v>1</v>
      </c>
      <c r="T1136" t="s">
        <v>22</v>
      </c>
    </row>
    <row r="1137" spans="1:20">
      <c r="A1137" t="s">
        <v>72</v>
      </c>
      <c r="B1137">
        <v>31</v>
      </c>
      <c r="C1137" t="s">
        <v>21</v>
      </c>
      <c r="D1137" t="s">
        <v>22</v>
      </c>
      <c r="E1137" t="s">
        <v>23</v>
      </c>
      <c r="F1137">
        <v>28</v>
      </c>
      <c r="G1137">
        <v>210.5</v>
      </c>
      <c r="H1137">
        <v>101</v>
      </c>
      <c r="I1137">
        <v>35.79</v>
      </c>
      <c r="J1137">
        <v>250.5</v>
      </c>
      <c r="K1137">
        <v>86</v>
      </c>
      <c r="L1137">
        <v>21.29</v>
      </c>
      <c r="M1137">
        <v>241.6</v>
      </c>
      <c r="N1137">
        <v>125</v>
      </c>
      <c r="O1137">
        <v>10.87</v>
      </c>
      <c r="P1137">
        <v>11.5</v>
      </c>
      <c r="Q1137">
        <v>2</v>
      </c>
      <c r="R1137">
        <v>3.11</v>
      </c>
      <c r="S1137">
        <v>1</v>
      </c>
      <c r="T1137" t="s">
        <v>22</v>
      </c>
    </row>
    <row r="1138" spans="1:20">
      <c r="A1138" t="s">
        <v>49</v>
      </c>
      <c r="B1138">
        <v>73</v>
      </c>
      <c r="C1138" t="s">
        <v>28</v>
      </c>
      <c r="D1138" t="s">
        <v>22</v>
      </c>
      <c r="E1138" t="s">
        <v>22</v>
      </c>
      <c r="F1138">
        <v>0</v>
      </c>
      <c r="G1138">
        <v>254.7</v>
      </c>
      <c r="H1138">
        <v>80</v>
      </c>
      <c r="I1138">
        <v>43.3</v>
      </c>
      <c r="J1138">
        <v>90.2</v>
      </c>
      <c r="K1138">
        <v>79</v>
      </c>
      <c r="L1138">
        <v>7.67</v>
      </c>
      <c r="M1138">
        <v>153.4</v>
      </c>
      <c r="N1138">
        <v>60</v>
      </c>
      <c r="O1138">
        <v>6.9</v>
      </c>
      <c r="P1138">
        <v>10.6</v>
      </c>
      <c r="Q1138">
        <v>8</v>
      </c>
      <c r="R1138">
        <v>2.86</v>
      </c>
      <c r="S1138">
        <v>0</v>
      </c>
      <c r="T1138" t="s">
        <v>22</v>
      </c>
    </row>
    <row r="1139" spans="1:20">
      <c r="A1139" t="s">
        <v>27</v>
      </c>
      <c r="B1139">
        <v>111</v>
      </c>
      <c r="C1139" t="s">
        <v>21</v>
      </c>
      <c r="D1139" t="s">
        <v>22</v>
      </c>
      <c r="E1139" t="s">
        <v>22</v>
      </c>
      <c r="F1139">
        <v>0</v>
      </c>
      <c r="G1139">
        <v>284.39999999999998</v>
      </c>
      <c r="H1139">
        <v>89</v>
      </c>
      <c r="I1139">
        <v>48.35</v>
      </c>
      <c r="J1139">
        <v>157</v>
      </c>
      <c r="K1139">
        <v>113</v>
      </c>
      <c r="L1139">
        <v>13.35</v>
      </c>
      <c r="M1139">
        <v>242.8</v>
      </c>
      <c r="N1139">
        <v>91</v>
      </c>
      <c r="O1139">
        <v>10.93</v>
      </c>
      <c r="P1139">
        <v>8.4</v>
      </c>
      <c r="Q1139">
        <v>8</v>
      </c>
      <c r="R1139">
        <v>2.27</v>
      </c>
      <c r="S1139">
        <v>0</v>
      </c>
      <c r="T1139" t="s">
        <v>23</v>
      </c>
    </row>
    <row r="1140" spans="1:20">
      <c r="A1140" t="s">
        <v>57</v>
      </c>
      <c r="B1140">
        <v>98</v>
      </c>
      <c r="C1140" t="s">
        <v>21</v>
      </c>
      <c r="D1140" t="s">
        <v>22</v>
      </c>
      <c r="E1140" t="s">
        <v>22</v>
      </c>
      <c r="F1140">
        <v>0</v>
      </c>
      <c r="G1140">
        <v>0</v>
      </c>
      <c r="H1140">
        <v>0</v>
      </c>
      <c r="I1140">
        <v>0</v>
      </c>
      <c r="J1140">
        <v>159.6</v>
      </c>
      <c r="K1140">
        <v>130</v>
      </c>
      <c r="L1140">
        <v>13.57</v>
      </c>
      <c r="M1140">
        <v>167.1</v>
      </c>
      <c r="N1140">
        <v>88</v>
      </c>
      <c r="O1140">
        <v>7.52</v>
      </c>
      <c r="P1140">
        <v>6.8</v>
      </c>
      <c r="Q1140">
        <v>1</v>
      </c>
      <c r="R1140">
        <v>1.84</v>
      </c>
      <c r="S1140">
        <v>4</v>
      </c>
      <c r="T1140" t="s">
        <v>23</v>
      </c>
    </row>
    <row r="1141" spans="1:20">
      <c r="A1141" t="s">
        <v>73</v>
      </c>
      <c r="B1141">
        <v>106</v>
      </c>
      <c r="C1141" t="s">
        <v>25</v>
      </c>
      <c r="D1141" t="s">
        <v>23</v>
      </c>
      <c r="E1141" t="s">
        <v>22</v>
      </c>
      <c r="F1141">
        <v>0</v>
      </c>
      <c r="G1141">
        <v>133.69999999999999</v>
      </c>
      <c r="H1141">
        <v>45</v>
      </c>
      <c r="I1141">
        <v>22.73</v>
      </c>
      <c r="J1141">
        <v>187.8</v>
      </c>
      <c r="K1141">
        <v>107</v>
      </c>
      <c r="L1141">
        <v>15.96</v>
      </c>
      <c r="M1141">
        <v>181.9</v>
      </c>
      <c r="N1141">
        <v>89</v>
      </c>
      <c r="O1141">
        <v>8.19</v>
      </c>
      <c r="P1141">
        <v>10.7</v>
      </c>
      <c r="Q1141">
        <v>2</v>
      </c>
      <c r="R1141">
        <v>2.89</v>
      </c>
      <c r="S1141">
        <v>1</v>
      </c>
      <c r="T1141" t="s">
        <v>23</v>
      </c>
    </row>
    <row r="1142" spans="1:20">
      <c r="A1142" t="s">
        <v>58</v>
      </c>
      <c r="B1142">
        <v>111</v>
      </c>
      <c r="C1142" t="s">
        <v>25</v>
      </c>
      <c r="D1142" t="s">
        <v>22</v>
      </c>
      <c r="E1142" t="s">
        <v>22</v>
      </c>
      <c r="F1142">
        <v>0</v>
      </c>
      <c r="G1142">
        <v>224.9</v>
      </c>
      <c r="H1142">
        <v>117</v>
      </c>
      <c r="I1142">
        <v>38.229999999999997</v>
      </c>
      <c r="J1142">
        <v>191.9</v>
      </c>
      <c r="K1142">
        <v>127</v>
      </c>
      <c r="L1142">
        <v>16.309999999999999</v>
      </c>
      <c r="M1142">
        <v>229.9</v>
      </c>
      <c r="N1142">
        <v>97</v>
      </c>
      <c r="O1142">
        <v>10.35</v>
      </c>
      <c r="P1142">
        <v>10.3</v>
      </c>
      <c r="Q1142">
        <v>3</v>
      </c>
      <c r="R1142">
        <v>2.78</v>
      </c>
      <c r="S1142">
        <v>0</v>
      </c>
      <c r="T1142" t="s">
        <v>22</v>
      </c>
    </row>
    <row r="1143" spans="1:20">
      <c r="A1143" t="s">
        <v>64</v>
      </c>
      <c r="B1143">
        <v>59</v>
      </c>
      <c r="C1143" t="s">
        <v>25</v>
      </c>
      <c r="D1143" t="s">
        <v>22</v>
      </c>
      <c r="E1143" t="s">
        <v>22</v>
      </c>
      <c r="F1143">
        <v>0</v>
      </c>
      <c r="G1143">
        <v>151.80000000000001</v>
      </c>
      <c r="H1143">
        <v>98</v>
      </c>
      <c r="I1143">
        <v>25.81</v>
      </c>
      <c r="J1143">
        <v>209.9</v>
      </c>
      <c r="K1143">
        <v>92</v>
      </c>
      <c r="L1143">
        <v>17.84</v>
      </c>
      <c r="M1143">
        <v>266.89999999999998</v>
      </c>
      <c r="N1143">
        <v>86</v>
      </c>
      <c r="O1143">
        <v>12.01</v>
      </c>
      <c r="P1143">
        <v>11.9</v>
      </c>
      <c r="Q1143">
        <v>5</v>
      </c>
      <c r="R1143">
        <v>3.21</v>
      </c>
      <c r="S1143">
        <v>1</v>
      </c>
      <c r="T1143" t="s">
        <v>22</v>
      </c>
    </row>
    <row r="1144" spans="1:20">
      <c r="A1144" t="s">
        <v>65</v>
      </c>
      <c r="B1144">
        <v>71</v>
      </c>
      <c r="C1144" t="s">
        <v>28</v>
      </c>
      <c r="D1144" t="s">
        <v>22</v>
      </c>
      <c r="E1144" t="s">
        <v>23</v>
      </c>
      <c r="F1144">
        <v>22</v>
      </c>
      <c r="G1144">
        <v>141.4</v>
      </c>
      <c r="H1144">
        <v>107</v>
      </c>
      <c r="I1144">
        <v>24.04</v>
      </c>
      <c r="J1144">
        <v>163</v>
      </c>
      <c r="K1144">
        <v>105</v>
      </c>
      <c r="L1144">
        <v>13.86</v>
      </c>
      <c r="M1144">
        <v>220</v>
      </c>
      <c r="N1144">
        <v>99</v>
      </c>
      <c r="O1144">
        <v>9.9</v>
      </c>
      <c r="P1144">
        <v>5.6</v>
      </c>
      <c r="Q1144">
        <v>3</v>
      </c>
      <c r="R1144">
        <v>1.51</v>
      </c>
      <c r="S1144">
        <v>2</v>
      </c>
      <c r="T1144" t="s">
        <v>22</v>
      </c>
    </row>
    <row r="1145" spans="1:20">
      <c r="A1145" t="s">
        <v>59</v>
      </c>
      <c r="B1145">
        <v>55</v>
      </c>
      <c r="C1145" t="s">
        <v>25</v>
      </c>
      <c r="D1145" t="s">
        <v>22</v>
      </c>
      <c r="E1145" t="s">
        <v>22</v>
      </c>
      <c r="F1145">
        <v>0</v>
      </c>
      <c r="G1145">
        <v>285.7</v>
      </c>
      <c r="H1145">
        <v>124</v>
      </c>
      <c r="I1145">
        <v>48.57</v>
      </c>
      <c r="J1145">
        <v>230.9</v>
      </c>
      <c r="K1145">
        <v>106</v>
      </c>
      <c r="L1145">
        <v>19.63</v>
      </c>
      <c r="M1145">
        <v>230.7</v>
      </c>
      <c r="N1145">
        <v>140</v>
      </c>
      <c r="O1145">
        <v>10.38</v>
      </c>
      <c r="P1145">
        <v>14.8</v>
      </c>
      <c r="Q1145">
        <v>7</v>
      </c>
      <c r="R1145">
        <v>4</v>
      </c>
      <c r="S1145">
        <v>0</v>
      </c>
      <c r="T1145" t="s">
        <v>23</v>
      </c>
    </row>
    <row r="1146" spans="1:20">
      <c r="A1146" t="s">
        <v>30</v>
      </c>
      <c r="B1146">
        <v>13</v>
      </c>
      <c r="C1146" t="s">
        <v>21</v>
      </c>
      <c r="D1146" t="s">
        <v>22</v>
      </c>
      <c r="E1146" t="s">
        <v>22</v>
      </c>
      <c r="F1146">
        <v>0</v>
      </c>
      <c r="G1146">
        <v>58.4</v>
      </c>
      <c r="H1146">
        <v>121</v>
      </c>
      <c r="I1146">
        <v>9.93</v>
      </c>
      <c r="J1146">
        <v>262.2</v>
      </c>
      <c r="K1146">
        <v>64</v>
      </c>
      <c r="L1146">
        <v>22.29</v>
      </c>
      <c r="M1146">
        <v>159</v>
      </c>
      <c r="N1146">
        <v>115</v>
      </c>
      <c r="O1146">
        <v>7.15</v>
      </c>
      <c r="P1146">
        <v>11.9</v>
      </c>
      <c r="Q1146">
        <v>5</v>
      </c>
      <c r="R1146">
        <v>3.21</v>
      </c>
      <c r="S1146">
        <v>1</v>
      </c>
      <c r="T1146" t="s">
        <v>22</v>
      </c>
    </row>
    <row r="1147" spans="1:20">
      <c r="A1147" t="s">
        <v>59</v>
      </c>
      <c r="B1147">
        <v>136</v>
      </c>
      <c r="C1147" t="s">
        <v>21</v>
      </c>
      <c r="D1147" t="s">
        <v>22</v>
      </c>
      <c r="E1147" t="s">
        <v>23</v>
      </c>
      <c r="F1147">
        <v>16</v>
      </c>
      <c r="G1147">
        <v>90.4</v>
      </c>
      <c r="H1147">
        <v>105</v>
      </c>
      <c r="I1147">
        <v>15.37</v>
      </c>
      <c r="J1147">
        <v>201.3</v>
      </c>
      <c r="K1147">
        <v>109</v>
      </c>
      <c r="L1147">
        <v>17.11</v>
      </c>
      <c r="M1147">
        <v>227.1</v>
      </c>
      <c r="N1147">
        <v>115</v>
      </c>
      <c r="O1147">
        <v>10.220000000000001</v>
      </c>
      <c r="P1147">
        <v>13.1</v>
      </c>
      <c r="Q1147">
        <v>4</v>
      </c>
      <c r="R1147">
        <v>3.54</v>
      </c>
      <c r="S1147">
        <v>0</v>
      </c>
      <c r="T1147" t="s">
        <v>22</v>
      </c>
    </row>
    <row r="1148" spans="1:20">
      <c r="A1148" t="s">
        <v>66</v>
      </c>
      <c r="B1148">
        <v>123</v>
      </c>
      <c r="C1148" t="s">
        <v>25</v>
      </c>
      <c r="D1148" t="s">
        <v>22</v>
      </c>
      <c r="E1148" t="s">
        <v>22</v>
      </c>
      <c r="F1148">
        <v>0</v>
      </c>
      <c r="G1148">
        <v>114.4</v>
      </c>
      <c r="H1148">
        <v>91</v>
      </c>
      <c r="I1148">
        <v>19.45</v>
      </c>
      <c r="J1148">
        <v>216.6</v>
      </c>
      <c r="K1148">
        <v>123</v>
      </c>
      <c r="L1148">
        <v>18.41</v>
      </c>
      <c r="M1148">
        <v>250.6</v>
      </c>
      <c r="N1148">
        <v>102</v>
      </c>
      <c r="O1148">
        <v>11.28</v>
      </c>
      <c r="P1148">
        <v>11</v>
      </c>
      <c r="Q1148">
        <v>3</v>
      </c>
      <c r="R1148">
        <v>2.97</v>
      </c>
      <c r="S1148">
        <v>0</v>
      </c>
      <c r="T1148" t="s">
        <v>22</v>
      </c>
    </row>
    <row r="1149" spans="1:20">
      <c r="A1149" t="s">
        <v>51</v>
      </c>
      <c r="B1149">
        <v>105</v>
      </c>
      <c r="C1149" t="s">
        <v>25</v>
      </c>
      <c r="D1149" t="s">
        <v>22</v>
      </c>
      <c r="E1149" t="s">
        <v>22</v>
      </c>
      <c r="F1149">
        <v>0</v>
      </c>
      <c r="G1149">
        <v>147.69999999999999</v>
      </c>
      <c r="H1149">
        <v>103</v>
      </c>
      <c r="I1149">
        <v>25.11</v>
      </c>
      <c r="J1149">
        <v>222.7</v>
      </c>
      <c r="K1149">
        <v>78</v>
      </c>
      <c r="L1149">
        <v>18.93</v>
      </c>
      <c r="M1149">
        <v>163.5</v>
      </c>
      <c r="N1149">
        <v>102</v>
      </c>
      <c r="O1149">
        <v>7.36</v>
      </c>
      <c r="P1149">
        <v>12.8</v>
      </c>
      <c r="Q1149">
        <v>3</v>
      </c>
      <c r="R1149">
        <v>3.46</v>
      </c>
      <c r="S1149">
        <v>2</v>
      </c>
      <c r="T1149" t="s">
        <v>22</v>
      </c>
    </row>
    <row r="1150" spans="1:20">
      <c r="A1150" t="s">
        <v>39</v>
      </c>
      <c r="B1150">
        <v>50</v>
      </c>
      <c r="C1150" t="s">
        <v>25</v>
      </c>
      <c r="D1150" t="s">
        <v>22</v>
      </c>
      <c r="E1150" t="s">
        <v>23</v>
      </c>
      <c r="F1150">
        <v>31</v>
      </c>
      <c r="G1150">
        <v>302.7</v>
      </c>
      <c r="H1150">
        <v>93</v>
      </c>
      <c r="I1150">
        <v>51.46</v>
      </c>
      <c r="J1150">
        <v>240.5</v>
      </c>
      <c r="K1150">
        <v>119</v>
      </c>
      <c r="L1150">
        <v>20.440000000000001</v>
      </c>
      <c r="M1150">
        <v>193.9</v>
      </c>
      <c r="N1150">
        <v>103</v>
      </c>
      <c r="O1150">
        <v>8.73</v>
      </c>
      <c r="P1150">
        <v>13.6</v>
      </c>
      <c r="Q1150">
        <v>14</v>
      </c>
      <c r="R1150">
        <v>3.67</v>
      </c>
      <c r="S1150">
        <v>3</v>
      </c>
      <c r="T1150" t="s">
        <v>22</v>
      </c>
    </row>
    <row r="1151" spans="1:20">
      <c r="A1151" t="s">
        <v>42</v>
      </c>
      <c r="B1151">
        <v>97</v>
      </c>
      <c r="C1151" t="s">
        <v>25</v>
      </c>
      <c r="D1151" t="s">
        <v>22</v>
      </c>
      <c r="E1151" t="s">
        <v>22</v>
      </c>
      <c r="F1151">
        <v>0</v>
      </c>
      <c r="G1151">
        <v>169.7</v>
      </c>
      <c r="H1151">
        <v>84</v>
      </c>
      <c r="I1151">
        <v>28.85</v>
      </c>
      <c r="J1151">
        <v>165.9</v>
      </c>
      <c r="K1151">
        <v>86</v>
      </c>
      <c r="L1151">
        <v>14.1</v>
      </c>
      <c r="M1151">
        <v>191.9</v>
      </c>
      <c r="N1151">
        <v>83</v>
      </c>
      <c r="O1151">
        <v>8.64</v>
      </c>
      <c r="P1151">
        <v>12.8</v>
      </c>
      <c r="Q1151">
        <v>6</v>
      </c>
      <c r="R1151">
        <v>3.46</v>
      </c>
      <c r="S1151">
        <v>3</v>
      </c>
      <c r="T1151" t="s">
        <v>22</v>
      </c>
    </row>
    <row r="1152" spans="1:20">
      <c r="A1152" t="s">
        <v>75</v>
      </c>
      <c r="B1152">
        <v>51</v>
      </c>
      <c r="C1152" t="s">
        <v>28</v>
      </c>
      <c r="D1152" t="s">
        <v>22</v>
      </c>
      <c r="E1152" t="s">
        <v>22</v>
      </c>
      <c r="F1152">
        <v>0</v>
      </c>
      <c r="G1152">
        <v>227.2</v>
      </c>
      <c r="H1152">
        <v>89</v>
      </c>
      <c r="I1152">
        <v>38.619999999999997</v>
      </c>
      <c r="J1152">
        <v>194.4</v>
      </c>
      <c r="K1152">
        <v>106</v>
      </c>
      <c r="L1152">
        <v>16.52</v>
      </c>
      <c r="M1152">
        <v>243.4</v>
      </c>
      <c r="N1152">
        <v>126</v>
      </c>
      <c r="O1152">
        <v>10.95</v>
      </c>
      <c r="P1152">
        <v>14.9</v>
      </c>
      <c r="Q1152">
        <v>2</v>
      </c>
      <c r="R1152">
        <v>4.0199999999999996</v>
      </c>
      <c r="S1152">
        <v>0</v>
      </c>
      <c r="T1152" t="s">
        <v>22</v>
      </c>
    </row>
    <row r="1153" spans="1:20">
      <c r="A1153" t="s">
        <v>64</v>
      </c>
      <c r="B1153">
        <v>73</v>
      </c>
      <c r="C1153" t="s">
        <v>21</v>
      </c>
      <c r="D1153" t="s">
        <v>22</v>
      </c>
      <c r="E1153" t="s">
        <v>22</v>
      </c>
      <c r="F1153">
        <v>0</v>
      </c>
      <c r="G1153">
        <v>217.8</v>
      </c>
      <c r="H1153">
        <v>91</v>
      </c>
      <c r="I1153">
        <v>37.03</v>
      </c>
      <c r="J1153">
        <v>220.6</v>
      </c>
      <c r="K1153">
        <v>97</v>
      </c>
      <c r="L1153">
        <v>18.75</v>
      </c>
      <c r="M1153">
        <v>277.3</v>
      </c>
      <c r="N1153">
        <v>89</v>
      </c>
      <c r="O1153">
        <v>12.48</v>
      </c>
      <c r="P1153">
        <v>10.3</v>
      </c>
      <c r="Q1153">
        <v>6</v>
      </c>
      <c r="R1153">
        <v>2.78</v>
      </c>
      <c r="S1153">
        <v>1</v>
      </c>
      <c r="T1153" t="s">
        <v>23</v>
      </c>
    </row>
    <row r="1154" spans="1:20">
      <c r="A1154" t="s">
        <v>45</v>
      </c>
      <c r="B1154">
        <v>35</v>
      </c>
      <c r="C1154" t="s">
        <v>21</v>
      </c>
      <c r="D1154" t="s">
        <v>22</v>
      </c>
      <c r="E1154" t="s">
        <v>22</v>
      </c>
      <c r="F1154">
        <v>0</v>
      </c>
      <c r="G1154">
        <v>124.2</v>
      </c>
      <c r="H1154">
        <v>102</v>
      </c>
      <c r="I1154">
        <v>21.11</v>
      </c>
      <c r="J1154">
        <v>123.9</v>
      </c>
      <c r="K1154">
        <v>115</v>
      </c>
      <c r="L1154">
        <v>10.53</v>
      </c>
      <c r="M1154">
        <v>135.69999999999999</v>
      </c>
      <c r="N1154">
        <v>100</v>
      </c>
      <c r="O1154">
        <v>6.11</v>
      </c>
      <c r="P1154">
        <v>13.1</v>
      </c>
      <c r="Q1154">
        <v>8</v>
      </c>
      <c r="R1154">
        <v>3.54</v>
      </c>
      <c r="S1154">
        <v>2</v>
      </c>
      <c r="T1154" t="s">
        <v>22</v>
      </c>
    </row>
    <row r="1155" spans="1:20">
      <c r="A1155" t="s">
        <v>44</v>
      </c>
      <c r="B1155">
        <v>64</v>
      </c>
      <c r="C1155" t="s">
        <v>21</v>
      </c>
      <c r="D1155" t="s">
        <v>22</v>
      </c>
      <c r="E1155" t="s">
        <v>22</v>
      </c>
      <c r="F1155">
        <v>0</v>
      </c>
      <c r="G1155">
        <v>206.2</v>
      </c>
      <c r="H1155">
        <v>76</v>
      </c>
      <c r="I1155">
        <v>35.049999999999997</v>
      </c>
      <c r="J1155">
        <v>232.4</v>
      </c>
      <c r="K1155">
        <v>76</v>
      </c>
      <c r="L1155">
        <v>19.75</v>
      </c>
      <c r="M1155">
        <v>251.6</v>
      </c>
      <c r="N1155">
        <v>96</v>
      </c>
      <c r="O1155">
        <v>11.32</v>
      </c>
      <c r="P1155">
        <v>13.6</v>
      </c>
      <c r="Q1155">
        <v>2</v>
      </c>
      <c r="R1155">
        <v>3.67</v>
      </c>
      <c r="S1155">
        <v>1</v>
      </c>
      <c r="T1155" t="s">
        <v>22</v>
      </c>
    </row>
    <row r="1156" spans="1:20">
      <c r="A1156" t="s">
        <v>31</v>
      </c>
      <c r="B1156">
        <v>63</v>
      </c>
      <c r="C1156" t="s">
        <v>28</v>
      </c>
      <c r="D1156" t="s">
        <v>22</v>
      </c>
      <c r="E1156" t="s">
        <v>22</v>
      </c>
      <c r="F1156">
        <v>0</v>
      </c>
      <c r="G1156">
        <v>132.9</v>
      </c>
      <c r="H1156">
        <v>122</v>
      </c>
      <c r="I1156">
        <v>22.59</v>
      </c>
      <c r="J1156">
        <v>67</v>
      </c>
      <c r="K1156">
        <v>62</v>
      </c>
      <c r="L1156">
        <v>5.7</v>
      </c>
      <c r="M1156">
        <v>160.4</v>
      </c>
      <c r="N1156">
        <v>121</v>
      </c>
      <c r="O1156">
        <v>7.22</v>
      </c>
      <c r="P1156">
        <v>9.9</v>
      </c>
      <c r="Q1156">
        <v>2</v>
      </c>
      <c r="R1156">
        <v>2.67</v>
      </c>
      <c r="S1156">
        <v>3</v>
      </c>
      <c r="T1156" t="s">
        <v>22</v>
      </c>
    </row>
    <row r="1157" spans="1:20">
      <c r="A1157" t="s">
        <v>26</v>
      </c>
      <c r="B1157">
        <v>117</v>
      </c>
      <c r="C1157" t="s">
        <v>21</v>
      </c>
      <c r="D1157" t="s">
        <v>22</v>
      </c>
      <c r="E1157" t="s">
        <v>23</v>
      </c>
      <c r="F1157">
        <v>31</v>
      </c>
      <c r="G1157">
        <v>104.9</v>
      </c>
      <c r="H1157">
        <v>115</v>
      </c>
      <c r="I1157">
        <v>17.829999999999998</v>
      </c>
      <c r="J1157">
        <v>237.6</v>
      </c>
      <c r="K1157">
        <v>125</v>
      </c>
      <c r="L1157">
        <v>20.2</v>
      </c>
      <c r="M1157">
        <v>263.39999999999998</v>
      </c>
      <c r="N1157">
        <v>104</v>
      </c>
      <c r="O1157">
        <v>11.85</v>
      </c>
      <c r="P1157">
        <v>7.7</v>
      </c>
      <c r="Q1157">
        <v>6</v>
      </c>
      <c r="R1157">
        <v>2.08</v>
      </c>
      <c r="S1157">
        <v>3</v>
      </c>
      <c r="T1157" t="s">
        <v>22</v>
      </c>
    </row>
    <row r="1158" spans="1:20">
      <c r="A1158" t="s">
        <v>74</v>
      </c>
      <c r="B1158">
        <v>115</v>
      </c>
      <c r="C1158" t="s">
        <v>21</v>
      </c>
      <c r="D1158" t="s">
        <v>22</v>
      </c>
      <c r="E1158" t="s">
        <v>22</v>
      </c>
      <c r="F1158">
        <v>0</v>
      </c>
      <c r="G1158">
        <v>245</v>
      </c>
      <c r="H1158">
        <v>97</v>
      </c>
      <c r="I1158">
        <v>41.65</v>
      </c>
      <c r="J1158">
        <v>250.7</v>
      </c>
      <c r="K1158">
        <v>75</v>
      </c>
      <c r="L1158">
        <v>21.31</v>
      </c>
      <c r="M1158">
        <v>270.2</v>
      </c>
      <c r="N1158">
        <v>124</v>
      </c>
      <c r="O1158">
        <v>12.16</v>
      </c>
      <c r="P1158">
        <v>13.7</v>
      </c>
      <c r="Q1158">
        <v>8</v>
      </c>
      <c r="R1158">
        <v>3.7</v>
      </c>
      <c r="S1158">
        <v>1</v>
      </c>
      <c r="T1158" t="s">
        <v>23</v>
      </c>
    </row>
    <row r="1159" spans="1:20">
      <c r="A1159" t="s">
        <v>55</v>
      </c>
      <c r="B1159">
        <v>162</v>
      </c>
      <c r="C1159" t="s">
        <v>25</v>
      </c>
      <c r="D1159" t="s">
        <v>22</v>
      </c>
      <c r="E1159" t="s">
        <v>22</v>
      </c>
      <c r="F1159">
        <v>0</v>
      </c>
      <c r="G1159">
        <v>184.5</v>
      </c>
      <c r="H1159">
        <v>118</v>
      </c>
      <c r="I1159">
        <v>31.37</v>
      </c>
      <c r="J1159">
        <v>224</v>
      </c>
      <c r="K1159">
        <v>95</v>
      </c>
      <c r="L1159">
        <v>19.04</v>
      </c>
      <c r="M1159">
        <v>180.5</v>
      </c>
      <c r="N1159">
        <v>82</v>
      </c>
      <c r="O1159">
        <v>8.1199999999999992</v>
      </c>
      <c r="P1159">
        <v>11.6</v>
      </c>
      <c r="Q1159">
        <v>3</v>
      </c>
      <c r="R1159">
        <v>3.13</v>
      </c>
      <c r="S1159">
        <v>1</v>
      </c>
      <c r="T1159" t="s">
        <v>22</v>
      </c>
    </row>
    <row r="1160" spans="1:20">
      <c r="A1160" t="s">
        <v>36</v>
      </c>
      <c r="B1160">
        <v>89</v>
      </c>
      <c r="C1160" t="s">
        <v>21</v>
      </c>
      <c r="D1160" t="s">
        <v>22</v>
      </c>
      <c r="E1160" t="s">
        <v>22</v>
      </c>
      <c r="F1160">
        <v>0</v>
      </c>
      <c r="G1160">
        <v>89.5</v>
      </c>
      <c r="H1160">
        <v>66</v>
      </c>
      <c r="I1160">
        <v>15.22</v>
      </c>
      <c r="J1160">
        <v>179.3</v>
      </c>
      <c r="K1160">
        <v>104</v>
      </c>
      <c r="L1160">
        <v>15.24</v>
      </c>
      <c r="M1160">
        <v>225.1</v>
      </c>
      <c r="N1160">
        <v>116</v>
      </c>
      <c r="O1160">
        <v>10.130000000000001</v>
      </c>
      <c r="P1160">
        <v>12.3</v>
      </c>
      <c r="Q1160">
        <v>1</v>
      </c>
      <c r="R1160">
        <v>3.32</v>
      </c>
      <c r="S1160">
        <v>3</v>
      </c>
      <c r="T1160" t="s">
        <v>22</v>
      </c>
    </row>
    <row r="1161" spans="1:20">
      <c r="A1161" t="s">
        <v>38</v>
      </c>
      <c r="B1161">
        <v>94</v>
      </c>
      <c r="C1161" t="s">
        <v>21</v>
      </c>
      <c r="D1161" t="s">
        <v>23</v>
      </c>
      <c r="E1161" t="s">
        <v>22</v>
      </c>
      <c r="F1161">
        <v>0</v>
      </c>
      <c r="G1161">
        <v>235.6</v>
      </c>
      <c r="H1161">
        <v>131</v>
      </c>
      <c r="I1161">
        <v>40.049999999999997</v>
      </c>
      <c r="J1161">
        <v>194.8</v>
      </c>
      <c r="K1161">
        <v>107</v>
      </c>
      <c r="L1161">
        <v>16.559999999999999</v>
      </c>
      <c r="M1161">
        <v>170.6</v>
      </c>
      <c r="N1161">
        <v>93</v>
      </c>
      <c r="O1161">
        <v>7.68</v>
      </c>
      <c r="P1161">
        <v>8.6</v>
      </c>
      <c r="Q1161">
        <v>4</v>
      </c>
      <c r="R1161">
        <v>2.3199999999999998</v>
      </c>
      <c r="S1161">
        <v>1</v>
      </c>
      <c r="T1161" t="s">
        <v>22</v>
      </c>
    </row>
    <row r="1162" spans="1:20">
      <c r="A1162" t="s">
        <v>64</v>
      </c>
      <c r="B1162">
        <v>129</v>
      </c>
      <c r="C1162" t="s">
        <v>25</v>
      </c>
      <c r="D1162" t="s">
        <v>22</v>
      </c>
      <c r="E1162" t="s">
        <v>22</v>
      </c>
      <c r="F1162">
        <v>0</v>
      </c>
      <c r="G1162">
        <v>186</v>
      </c>
      <c r="H1162">
        <v>127</v>
      </c>
      <c r="I1162">
        <v>31.62</v>
      </c>
      <c r="J1162">
        <v>262.3</v>
      </c>
      <c r="K1162">
        <v>96</v>
      </c>
      <c r="L1162">
        <v>22.3</v>
      </c>
      <c r="M1162">
        <v>98.9</v>
      </c>
      <c r="N1162">
        <v>63</v>
      </c>
      <c r="O1162">
        <v>4.45</v>
      </c>
      <c r="P1162">
        <v>11.5</v>
      </c>
      <c r="Q1162">
        <v>6</v>
      </c>
      <c r="R1162">
        <v>3.11</v>
      </c>
      <c r="S1162">
        <v>4</v>
      </c>
      <c r="T1162" t="s">
        <v>22</v>
      </c>
    </row>
    <row r="1163" spans="1:20">
      <c r="A1163" t="s">
        <v>57</v>
      </c>
      <c r="B1163">
        <v>86</v>
      </c>
      <c r="C1163" t="s">
        <v>21</v>
      </c>
      <c r="D1163" t="s">
        <v>22</v>
      </c>
      <c r="E1163" t="s">
        <v>22</v>
      </c>
      <c r="F1163">
        <v>0</v>
      </c>
      <c r="G1163">
        <v>223.9</v>
      </c>
      <c r="H1163">
        <v>75</v>
      </c>
      <c r="I1163">
        <v>38.06</v>
      </c>
      <c r="J1163">
        <v>155.69999999999999</v>
      </c>
      <c r="K1163">
        <v>109</v>
      </c>
      <c r="L1163">
        <v>13.23</v>
      </c>
      <c r="M1163">
        <v>150.19999999999999</v>
      </c>
      <c r="N1163">
        <v>143</v>
      </c>
      <c r="O1163">
        <v>6.76</v>
      </c>
      <c r="P1163">
        <v>7.3</v>
      </c>
      <c r="Q1163">
        <v>9</v>
      </c>
      <c r="R1163">
        <v>1.97</v>
      </c>
      <c r="S1163">
        <v>1</v>
      </c>
      <c r="T1163" t="s">
        <v>22</v>
      </c>
    </row>
    <row r="1164" spans="1:20">
      <c r="A1164" t="s">
        <v>73</v>
      </c>
      <c r="B1164">
        <v>96</v>
      </c>
      <c r="C1164" t="s">
        <v>28</v>
      </c>
      <c r="D1164" t="s">
        <v>22</v>
      </c>
      <c r="E1164" t="s">
        <v>22</v>
      </c>
      <c r="F1164">
        <v>0</v>
      </c>
      <c r="G1164">
        <v>179.5</v>
      </c>
      <c r="H1164">
        <v>125</v>
      </c>
      <c r="I1164">
        <v>30.52</v>
      </c>
      <c r="J1164">
        <v>162.30000000000001</v>
      </c>
      <c r="K1164">
        <v>139</v>
      </c>
      <c r="L1164">
        <v>13.8</v>
      </c>
      <c r="M1164">
        <v>264.5</v>
      </c>
      <c r="N1164">
        <v>133</v>
      </c>
      <c r="O1164">
        <v>11.9</v>
      </c>
      <c r="P1164">
        <v>6.6</v>
      </c>
      <c r="Q1164">
        <v>2</v>
      </c>
      <c r="R1164">
        <v>1.78</v>
      </c>
      <c r="S1164">
        <v>1</v>
      </c>
      <c r="T1164" t="s">
        <v>22</v>
      </c>
    </row>
    <row r="1165" spans="1:20">
      <c r="A1165" t="s">
        <v>75</v>
      </c>
      <c r="B1165">
        <v>190</v>
      </c>
      <c r="C1165" t="s">
        <v>21</v>
      </c>
      <c r="D1165" t="s">
        <v>22</v>
      </c>
      <c r="E1165" t="s">
        <v>22</v>
      </c>
      <c r="F1165">
        <v>0</v>
      </c>
      <c r="G1165">
        <v>169.4</v>
      </c>
      <c r="H1165">
        <v>102</v>
      </c>
      <c r="I1165">
        <v>28.8</v>
      </c>
      <c r="J1165">
        <v>253.5</v>
      </c>
      <c r="K1165">
        <v>113</v>
      </c>
      <c r="L1165">
        <v>21.55</v>
      </c>
      <c r="M1165">
        <v>197.1</v>
      </c>
      <c r="N1165">
        <v>93</v>
      </c>
      <c r="O1165">
        <v>8.8699999999999992</v>
      </c>
      <c r="P1165">
        <v>8.9</v>
      </c>
      <c r="Q1165">
        <v>5</v>
      </c>
      <c r="R1165">
        <v>2.4</v>
      </c>
      <c r="S1165">
        <v>1</v>
      </c>
      <c r="T1165" t="s">
        <v>22</v>
      </c>
    </row>
    <row r="1166" spans="1:20">
      <c r="A1166" t="s">
        <v>74</v>
      </c>
      <c r="B1166">
        <v>80</v>
      </c>
      <c r="C1166" t="s">
        <v>25</v>
      </c>
      <c r="D1166" t="s">
        <v>22</v>
      </c>
      <c r="E1166" t="s">
        <v>22</v>
      </c>
      <c r="F1166">
        <v>0</v>
      </c>
      <c r="G1166">
        <v>118.1</v>
      </c>
      <c r="H1166">
        <v>90</v>
      </c>
      <c r="I1166">
        <v>20.079999999999998</v>
      </c>
      <c r="J1166">
        <v>144.30000000000001</v>
      </c>
      <c r="K1166">
        <v>77</v>
      </c>
      <c r="L1166">
        <v>12.27</v>
      </c>
      <c r="M1166">
        <v>225.1</v>
      </c>
      <c r="N1166">
        <v>86</v>
      </c>
      <c r="O1166">
        <v>10.130000000000001</v>
      </c>
      <c r="P1166">
        <v>8.1999999999999993</v>
      </c>
      <c r="Q1166">
        <v>6</v>
      </c>
      <c r="R1166">
        <v>2.21</v>
      </c>
      <c r="S1166">
        <v>1</v>
      </c>
      <c r="T1166" t="s">
        <v>22</v>
      </c>
    </row>
    <row r="1167" spans="1:20">
      <c r="A1167" t="s">
        <v>43</v>
      </c>
      <c r="B1167">
        <v>108</v>
      </c>
      <c r="C1167" t="s">
        <v>21</v>
      </c>
      <c r="D1167" t="s">
        <v>22</v>
      </c>
      <c r="E1167" t="s">
        <v>22</v>
      </c>
      <c r="F1167">
        <v>0</v>
      </c>
      <c r="G1167">
        <v>112</v>
      </c>
      <c r="H1167">
        <v>105</v>
      </c>
      <c r="I1167">
        <v>19.04</v>
      </c>
      <c r="J1167">
        <v>193.7</v>
      </c>
      <c r="K1167">
        <v>110</v>
      </c>
      <c r="L1167">
        <v>16.46</v>
      </c>
      <c r="M1167">
        <v>208.9</v>
      </c>
      <c r="N1167">
        <v>93</v>
      </c>
      <c r="O1167">
        <v>9.4</v>
      </c>
      <c r="P1167">
        <v>4.0999999999999996</v>
      </c>
      <c r="Q1167">
        <v>4</v>
      </c>
      <c r="R1167">
        <v>1.1100000000000001</v>
      </c>
      <c r="S1167">
        <v>4</v>
      </c>
      <c r="T1167" t="s">
        <v>23</v>
      </c>
    </row>
    <row r="1168" spans="1:20">
      <c r="A1168" t="s">
        <v>53</v>
      </c>
      <c r="B1168">
        <v>97</v>
      </c>
      <c r="C1168" t="s">
        <v>25</v>
      </c>
      <c r="D1168" t="s">
        <v>22</v>
      </c>
      <c r="E1168" t="s">
        <v>23</v>
      </c>
      <c r="F1168">
        <v>32</v>
      </c>
      <c r="G1168">
        <v>168.4</v>
      </c>
      <c r="H1168">
        <v>129</v>
      </c>
      <c r="I1168">
        <v>28.63</v>
      </c>
      <c r="J1168">
        <v>225.9</v>
      </c>
      <c r="K1168">
        <v>97</v>
      </c>
      <c r="L1168">
        <v>19.2</v>
      </c>
      <c r="M1168">
        <v>191.8</v>
      </c>
      <c r="N1168">
        <v>95</v>
      </c>
      <c r="O1168">
        <v>8.6300000000000008</v>
      </c>
      <c r="P1168">
        <v>8.5</v>
      </c>
      <c r="Q1168">
        <v>7</v>
      </c>
      <c r="R1168">
        <v>2.2999999999999998</v>
      </c>
      <c r="S1168">
        <v>0</v>
      </c>
      <c r="T1168" t="s">
        <v>22</v>
      </c>
    </row>
    <row r="1169" spans="1:20">
      <c r="A1169" t="s">
        <v>64</v>
      </c>
      <c r="B1169">
        <v>84</v>
      </c>
      <c r="C1169" t="s">
        <v>21</v>
      </c>
      <c r="D1169" t="s">
        <v>22</v>
      </c>
      <c r="E1169" t="s">
        <v>23</v>
      </c>
      <c r="F1169">
        <v>42</v>
      </c>
      <c r="G1169">
        <v>214.3</v>
      </c>
      <c r="H1169">
        <v>112</v>
      </c>
      <c r="I1169">
        <v>36.43</v>
      </c>
      <c r="J1169">
        <v>188.2</v>
      </c>
      <c r="K1169">
        <v>107</v>
      </c>
      <c r="L1169">
        <v>16</v>
      </c>
      <c r="M1169">
        <v>333.5</v>
      </c>
      <c r="N1169">
        <v>117</v>
      </c>
      <c r="O1169">
        <v>15.01</v>
      </c>
      <c r="P1169">
        <v>11.3</v>
      </c>
      <c r="Q1169">
        <v>10</v>
      </c>
      <c r="R1169">
        <v>3.05</v>
      </c>
      <c r="S1169">
        <v>0</v>
      </c>
      <c r="T1169" t="s">
        <v>22</v>
      </c>
    </row>
    <row r="1170" spans="1:20">
      <c r="A1170" t="s">
        <v>20</v>
      </c>
      <c r="B1170">
        <v>65</v>
      </c>
      <c r="C1170" t="s">
        <v>21</v>
      </c>
      <c r="D1170" t="s">
        <v>22</v>
      </c>
      <c r="E1170" t="s">
        <v>22</v>
      </c>
      <c r="F1170">
        <v>0</v>
      </c>
      <c r="G1170">
        <v>245.7</v>
      </c>
      <c r="H1170">
        <v>139</v>
      </c>
      <c r="I1170">
        <v>41.77</v>
      </c>
      <c r="J1170">
        <v>241.9</v>
      </c>
      <c r="K1170">
        <v>113</v>
      </c>
      <c r="L1170">
        <v>20.56</v>
      </c>
      <c r="M1170">
        <v>285.3</v>
      </c>
      <c r="N1170">
        <v>117</v>
      </c>
      <c r="O1170">
        <v>12.84</v>
      </c>
      <c r="P1170">
        <v>4.2</v>
      </c>
      <c r="Q1170">
        <v>5</v>
      </c>
      <c r="R1170">
        <v>1.1299999999999999</v>
      </c>
      <c r="S1170">
        <v>4</v>
      </c>
      <c r="T1170" t="s">
        <v>23</v>
      </c>
    </row>
    <row r="1171" spans="1:20">
      <c r="A1171" t="s">
        <v>72</v>
      </c>
      <c r="B1171">
        <v>58</v>
      </c>
      <c r="C1171" t="s">
        <v>21</v>
      </c>
      <c r="D1171" t="s">
        <v>23</v>
      </c>
      <c r="E1171" t="s">
        <v>23</v>
      </c>
      <c r="F1171">
        <v>43</v>
      </c>
      <c r="G1171">
        <v>142.80000000000001</v>
      </c>
      <c r="H1171">
        <v>96</v>
      </c>
      <c r="I1171">
        <v>24.28</v>
      </c>
      <c r="J1171">
        <v>272.3</v>
      </c>
      <c r="K1171">
        <v>100</v>
      </c>
      <c r="L1171">
        <v>23.15</v>
      </c>
      <c r="M1171">
        <v>193.4</v>
      </c>
      <c r="N1171">
        <v>105</v>
      </c>
      <c r="O1171">
        <v>8.6999999999999993</v>
      </c>
      <c r="P1171">
        <v>8.9</v>
      </c>
      <c r="Q1171">
        <v>4</v>
      </c>
      <c r="R1171">
        <v>2.4</v>
      </c>
      <c r="S1171">
        <v>1</v>
      </c>
      <c r="T1171" t="s">
        <v>22</v>
      </c>
    </row>
    <row r="1172" spans="1:20">
      <c r="A1172" t="s">
        <v>29</v>
      </c>
      <c r="B1172">
        <v>36</v>
      </c>
      <c r="C1172" t="s">
        <v>21</v>
      </c>
      <c r="D1172" t="s">
        <v>22</v>
      </c>
      <c r="E1172" t="s">
        <v>22</v>
      </c>
      <c r="F1172">
        <v>0</v>
      </c>
      <c r="G1172">
        <v>202.4</v>
      </c>
      <c r="H1172">
        <v>115</v>
      </c>
      <c r="I1172">
        <v>34.409999999999997</v>
      </c>
      <c r="J1172">
        <v>230.7</v>
      </c>
      <c r="K1172">
        <v>115</v>
      </c>
      <c r="L1172">
        <v>19.61</v>
      </c>
      <c r="M1172">
        <v>202</v>
      </c>
      <c r="N1172">
        <v>127</v>
      </c>
      <c r="O1172">
        <v>9.09</v>
      </c>
      <c r="P1172">
        <v>10.199999999999999</v>
      </c>
      <c r="Q1172">
        <v>2</v>
      </c>
      <c r="R1172">
        <v>2.75</v>
      </c>
      <c r="S1172">
        <v>3</v>
      </c>
      <c r="T1172" t="s">
        <v>22</v>
      </c>
    </row>
    <row r="1173" spans="1:20">
      <c r="A1173" t="s">
        <v>51</v>
      </c>
      <c r="B1173">
        <v>54</v>
      </c>
      <c r="C1173" t="s">
        <v>21</v>
      </c>
      <c r="D1173" t="s">
        <v>22</v>
      </c>
      <c r="E1173" t="s">
        <v>22</v>
      </c>
      <c r="F1173">
        <v>0</v>
      </c>
      <c r="G1173">
        <v>116.8</v>
      </c>
      <c r="H1173">
        <v>119</v>
      </c>
      <c r="I1173">
        <v>19.86</v>
      </c>
      <c r="J1173">
        <v>123.1</v>
      </c>
      <c r="K1173">
        <v>123</v>
      </c>
      <c r="L1173">
        <v>10.46</v>
      </c>
      <c r="M1173">
        <v>217.5</v>
      </c>
      <c r="N1173">
        <v>101</v>
      </c>
      <c r="O1173">
        <v>9.7899999999999991</v>
      </c>
      <c r="P1173">
        <v>12</v>
      </c>
      <c r="Q1173">
        <v>2</v>
      </c>
      <c r="R1173">
        <v>3.24</v>
      </c>
      <c r="S1173">
        <v>1</v>
      </c>
      <c r="T1173" t="s">
        <v>22</v>
      </c>
    </row>
    <row r="1174" spans="1:20">
      <c r="A1174" t="s">
        <v>24</v>
      </c>
      <c r="B1174">
        <v>45</v>
      </c>
      <c r="C1174" t="s">
        <v>28</v>
      </c>
      <c r="D1174" t="s">
        <v>22</v>
      </c>
      <c r="E1174" t="s">
        <v>22</v>
      </c>
      <c r="F1174">
        <v>0</v>
      </c>
      <c r="G1174">
        <v>155.69999999999999</v>
      </c>
      <c r="H1174">
        <v>110</v>
      </c>
      <c r="I1174">
        <v>26.47</v>
      </c>
      <c r="J1174">
        <v>260.3</v>
      </c>
      <c r="K1174">
        <v>103</v>
      </c>
      <c r="L1174">
        <v>22.13</v>
      </c>
      <c r="M1174">
        <v>192.2</v>
      </c>
      <c r="N1174">
        <v>98</v>
      </c>
      <c r="O1174">
        <v>8.65</v>
      </c>
      <c r="P1174">
        <v>11</v>
      </c>
      <c r="Q1174">
        <v>1</v>
      </c>
      <c r="R1174">
        <v>2.97</v>
      </c>
      <c r="S1174">
        <v>1</v>
      </c>
      <c r="T1174" t="s">
        <v>22</v>
      </c>
    </row>
    <row r="1175" spans="1:20">
      <c r="A1175" t="s">
        <v>64</v>
      </c>
      <c r="B1175">
        <v>72</v>
      </c>
      <c r="C1175" t="s">
        <v>21</v>
      </c>
      <c r="D1175" t="s">
        <v>22</v>
      </c>
      <c r="E1175" t="s">
        <v>23</v>
      </c>
      <c r="F1175">
        <v>21</v>
      </c>
      <c r="G1175">
        <v>138.1</v>
      </c>
      <c r="H1175">
        <v>113</v>
      </c>
      <c r="I1175">
        <v>23.48</v>
      </c>
      <c r="J1175">
        <v>260.10000000000002</v>
      </c>
      <c r="K1175">
        <v>83</v>
      </c>
      <c r="L1175">
        <v>22.11</v>
      </c>
      <c r="M1175">
        <v>135.4</v>
      </c>
      <c r="N1175">
        <v>118</v>
      </c>
      <c r="O1175">
        <v>6.09</v>
      </c>
      <c r="P1175">
        <v>8.1999999999999993</v>
      </c>
      <c r="Q1175">
        <v>2</v>
      </c>
      <c r="R1175">
        <v>2.21</v>
      </c>
      <c r="S1175">
        <v>2</v>
      </c>
      <c r="T1175" t="s">
        <v>22</v>
      </c>
    </row>
    <row r="1176" spans="1:20">
      <c r="A1176" t="s">
        <v>74</v>
      </c>
      <c r="B1176">
        <v>141</v>
      </c>
      <c r="C1176" t="s">
        <v>25</v>
      </c>
      <c r="D1176" t="s">
        <v>22</v>
      </c>
      <c r="E1176" t="s">
        <v>22</v>
      </c>
      <c r="F1176">
        <v>0</v>
      </c>
      <c r="G1176">
        <v>51.9</v>
      </c>
      <c r="H1176">
        <v>108</v>
      </c>
      <c r="I1176">
        <v>8.82</v>
      </c>
      <c r="J1176">
        <v>162</v>
      </c>
      <c r="K1176">
        <v>83</v>
      </c>
      <c r="L1176">
        <v>13.77</v>
      </c>
      <c r="M1176">
        <v>223.5</v>
      </c>
      <c r="N1176">
        <v>115</v>
      </c>
      <c r="O1176">
        <v>10.06</v>
      </c>
      <c r="P1176">
        <v>10.1</v>
      </c>
      <c r="Q1176">
        <v>3</v>
      </c>
      <c r="R1176">
        <v>2.73</v>
      </c>
      <c r="S1176">
        <v>3</v>
      </c>
      <c r="T1176" t="s">
        <v>22</v>
      </c>
    </row>
    <row r="1177" spans="1:20">
      <c r="A1177" t="s">
        <v>57</v>
      </c>
      <c r="B1177">
        <v>20</v>
      </c>
      <c r="C1177" t="s">
        <v>21</v>
      </c>
      <c r="D1177" t="s">
        <v>22</v>
      </c>
      <c r="E1177" t="s">
        <v>23</v>
      </c>
      <c r="F1177">
        <v>35</v>
      </c>
      <c r="G1177">
        <v>171.5</v>
      </c>
      <c r="H1177">
        <v>98</v>
      </c>
      <c r="I1177">
        <v>29.16</v>
      </c>
      <c r="J1177">
        <v>153.1</v>
      </c>
      <c r="K1177">
        <v>127</v>
      </c>
      <c r="L1177">
        <v>13.01</v>
      </c>
      <c r="M1177">
        <v>165.6</v>
      </c>
      <c r="N1177">
        <v>125</v>
      </c>
      <c r="O1177">
        <v>7.45</v>
      </c>
      <c r="P1177">
        <v>7.1</v>
      </c>
      <c r="Q1177">
        <v>3</v>
      </c>
      <c r="R1177">
        <v>1.92</v>
      </c>
      <c r="S1177">
        <v>0</v>
      </c>
      <c r="T1177" t="s">
        <v>22</v>
      </c>
    </row>
    <row r="1178" spans="1:20">
      <c r="A1178" t="s">
        <v>20</v>
      </c>
      <c r="B1178">
        <v>94</v>
      </c>
      <c r="C1178" t="s">
        <v>28</v>
      </c>
      <c r="D1178" t="s">
        <v>22</v>
      </c>
      <c r="E1178" t="s">
        <v>22</v>
      </c>
      <c r="F1178">
        <v>0</v>
      </c>
      <c r="G1178">
        <v>194.1</v>
      </c>
      <c r="H1178">
        <v>62</v>
      </c>
      <c r="I1178">
        <v>33</v>
      </c>
      <c r="J1178">
        <v>227.2</v>
      </c>
      <c r="K1178">
        <v>54</v>
      </c>
      <c r="L1178">
        <v>19.309999999999999</v>
      </c>
      <c r="M1178">
        <v>190.4</v>
      </c>
      <c r="N1178">
        <v>115</v>
      </c>
      <c r="O1178">
        <v>8.57</v>
      </c>
      <c r="P1178">
        <v>15.3</v>
      </c>
      <c r="Q1178">
        <v>4</v>
      </c>
      <c r="R1178">
        <v>4.13</v>
      </c>
      <c r="S1178">
        <v>1</v>
      </c>
      <c r="T1178" t="s">
        <v>22</v>
      </c>
    </row>
    <row r="1179" spans="1:20">
      <c r="A1179" t="s">
        <v>36</v>
      </c>
      <c r="B1179">
        <v>40</v>
      </c>
      <c r="C1179" t="s">
        <v>28</v>
      </c>
      <c r="D1179" t="s">
        <v>22</v>
      </c>
      <c r="E1179" t="s">
        <v>22</v>
      </c>
      <c r="F1179">
        <v>0</v>
      </c>
      <c r="G1179">
        <v>115.7</v>
      </c>
      <c r="H1179">
        <v>105</v>
      </c>
      <c r="I1179">
        <v>19.670000000000002</v>
      </c>
      <c r="J1179">
        <v>127.8</v>
      </c>
      <c r="K1179">
        <v>113</v>
      </c>
      <c r="L1179">
        <v>10.86</v>
      </c>
      <c r="M1179">
        <v>107.5</v>
      </c>
      <c r="N1179">
        <v>91</v>
      </c>
      <c r="O1179">
        <v>4.84</v>
      </c>
      <c r="P1179">
        <v>9.3000000000000007</v>
      </c>
      <c r="Q1179">
        <v>6</v>
      </c>
      <c r="R1179">
        <v>2.5099999999999998</v>
      </c>
      <c r="S1179">
        <v>1</v>
      </c>
      <c r="T1179" t="s">
        <v>22</v>
      </c>
    </row>
    <row r="1180" spans="1:20">
      <c r="A1180" t="s">
        <v>26</v>
      </c>
      <c r="B1180">
        <v>101</v>
      </c>
      <c r="C1180" t="s">
        <v>21</v>
      </c>
      <c r="D1180" t="s">
        <v>22</v>
      </c>
      <c r="E1180" t="s">
        <v>22</v>
      </c>
      <c r="F1180">
        <v>0</v>
      </c>
      <c r="G1180">
        <v>269.7</v>
      </c>
      <c r="H1180">
        <v>85</v>
      </c>
      <c r="I1180">
        <v>45.85</v>
      </c>
      <c r="J1180">
        <v>207.6</v>
      </c>
      <c r="K1180">
        <v>86</v>
      </c>
      <c r="L1180">
        <v>17.649999999999999</v>
      </c>
      <c r="M1180">
        <v>214.2</v>
      </c>
      <c r="N1180">
        <v>107</v>
      </c>
      <c r="O1180">
        <v>9.64</v>
      </c>
      <c r="P1180">
        <v>4.5</v>
      </c>
      <c r="Q1180">
        <v>15</v>
      </c>
      <c r="R1180">
        <v>1.22</v>
      </c>
      <c r="S1180">
        <v>3</v>
      </c>
      <c r="T1180" t="s">
        <v>23</v>
      </c>
    </row>
    <row r="1181" spans="1:20">
      <c r="A1181" t="s">
        <v>58</v>
      </c>
      <c r="B1181">
        <v>170</v>
      </c>
      <c r="C1181" t="s">
        <v>21</v>
      </c>
      <c r="D1181" t="s">
        <v>22</v>
      </c>
      <c r="E1181" t="s">
        <v>22</v>
      </c>
      <c r="F1181">
        <v>0</v>
      </c>
      <c r="G1181">
        <v>246.4</v>
      </c>
      <c r="H1181">
        <v>107</v>
      </c>
      <c r="I1181">
        <v>41.89</v>
      </c>
      <c r="J1181">
        <v>228.1</v>
      </c>
      <c r="K1181">
        <v>124</v>
      </c>
      <c r="L1181">
        <v>19.39</v>
      </c>
      <c r="M1181">
        <v>166.4</v>
      </c>
      <c r="N1181">
        <v>95</v>
      </c>
      <c r="O1181">
        <v>7.49</v>
      </c>
      <c r="P1181">
        <v>9.1</v>
      </c>
      <c r="Q1181">
        <v>8</v>
      </c>
      <c r="R1181">
        <v>2.46</v>
      </c>
      <c r="S1181">
        <v>0</v>
      </c>
      <c r="T1181" t="s">
        <v>22</v>
      </c>
    </row>
    <row r="1182" spans="1:20">
      <c r="A1182" t="s">
        <v>45</v>
      </c>
      <c r="B1182">
        <v>105</v>
      </c>
      <c r="C1182" t="s">
        <v>28</v>
      </c>
      <c r="D1182" t="s">
        <v>22</v>
      </c>
      <c r="E1182" t="s">
        <v>22</v>
      </c>
      <c r="F1182">
        <v>0</v>
      </c>
      <c r="G1182">
        <v>227.4</v>
      </c>
      <c r="H1182">
        <v>121</v>
      </c>
      <c r="I1182">
        <v>38.659999999999997</v>
      </c>
      <c r="J1182">
        <v>268.5</v>
      </c>
      <c r="K1182">
        <v>89</v>
      </c>
      <c r="L1182">
        <v>22.82</v>
      </c>
      <c r="M1182">
        <v>143.30000000000001</v>
      </c>
      <c r="N1182">
        <v>82</v>
      </c>
      <c r="O1182">
        <v>6.45</v>
      </c>
      <c r="P1182">
        <v>13</v>
      </c>
      <c r="Q1182">
        <v>4</v>
      </c>
      <c r="R1182">
        <v>3.51</v>
      </c>
      <c r="S1182">
        <v>1</v>
      </c>
      <c r="T1182" t="s">
        <v>22</v>
      </c>
    </row>
    <row r="1183" spans="1:20">
      <c r="A1183" t="s">
        <v>55</v>
      </c>
      <c r="B1183">
        <v>103</v>
      </c>
      <c r="C1183" t="s">
        <v>21</v>
      </c>
      <c r="D1183" t="s">
        <v>22</v>
      </c>
      <c r="E1183" t="s">
        <v>22</v>
      </c>
      <c r="F1183">
        <v>0</v>
      </c>
      <c r="G1183">
        <v>189.8</v>
      </c>
      <c r="H1183">
        <v>110</v>
      </c>
      <c r="I1183">
        <v>32.270000000000003</v>
      </c>
      <c r="J1183">
        <v>115.5</v>
      </c>
      <c r="K1183">
        <v>83</v>
      </c>
      <c r="L1183">
        <v>9.82</v>
      </c>
      <c r="M1183">
        <v>191.3</v>
      </c>
      <c r="N1183">
        <v>103</v>
      </c>
      <c r="O1183">
        <v>8.61</v>
      </c>
      <c r="P1183">
        <v>12.2</v>
      </c>
      <c r="Q1183">
        <v>4</v>
      </c>
      <c r="R1183">
        <v>3.29</v>
      </c>
      <c r="S1183">
        <v>0</v>
      </c>
      <c r="T1183" t="s">
        <v>22</v>
      </c>
    </row>
    <row r="1184" spans="1:20">
      <c r="A1184" t="s">
        <v>49</v>
      </c>
      <c r="B1184">
        <v>140</v>
      </c>
      <c r="C1184" t="s">
        <v>21</v>
      </c>
      <c r="D1184" t="s">
        <v>23</v>
      </c>
      <c r="E1184" t="s">
        <v>23</v>
      </c>
      <c r="F1184">
        <v>27</v>
      </c>
      <c r="G1184">
        <v>188.9</v>
      </c>
      <c r="H1184">
        <v>124</v>
      </c>
      <c r="I1184">
        <v>32.11</v>
      </c>
      <c r="J1184">
        <v>160.9</v>
      </c>
      <c r="K1184">
        <v>102</v>
      </c>
      <c r="L1184">
        <v>13.68</v>
      </c>
      <c r="M1184">
        <v>197.7</v>
      </c>
      <c r="N1184">
        <v>100</v>
      </c>
      <c r="O1184">
        <v>8.9</v>
      </c>
      <c r="P1184">
        <v>11.5</v>
      </c>
      <c r="Q1184">
        <v>5</v>
      </c>
      <c r="R1184">
        <v>3.11</v>
      </c>
      <c r="S1184">
        <v>4</v>
      </c>
      <c r="T1184" t="s">
        <v>22</v>
      </c>
    </row>
    <row r="1185" spans="1:20">
      <c r="A1185" t="s">
        <v>64</v>
      </c>
      <c r="B1185">
        <v>101</v>
      </c>
      <c r="C1185" t="s">
        <v>28</v>
      </c>
      <c r="D1185" t="s">
        <v>22</v>
      </c>
      <c r="E1185" t="s">
        <v>22</v>
      </c>
      <c r="F1185">
        <v>0</v>
      </c>
      <c r="G1185">
        <v>0</v>
      </c>
      <c r="H1185">
        <v>0</v>
      </c>
      <c r="I1185">
        <v>0</v>
      </c>
      <c r="J1185">
        <v>192.1</v>
      </c>
      <c r="K1185">
        <v>119</v>
      </c>
      <c r="L1185">
        <v>16.329999999999998</v>
      </c>
      <c r="M1185">
        <v>168.8</v>
      </c>
      <c r="N1185">
        <v>95</v>
      </c>
      <c r="O1185">
        <v>7.6</v>
      </c>
      <c r="P1185">
        <v>7.2</v>
      </c>
      <c r="Q1185">
        <v>4</v>
      </c>
      <c r="R1185">
        <v>1.94</v>
      </c>
      <c r="S1185">
        <v>1</v>
      </c>
      <c r="T1185" t="s">
        <v>22</v>
      </c>
    </row>
    <row r="1186" spans="1:20">
      <c r="A1186" t="s">
        <v>39</v>
      </c>
      <c r="B1186">
        <v>98</v>
      </c>
      <c r="C1186" t="s">
        <v>25</v>
      </c>
      <c r="D1186" t="s">
        <v>22</v>
      </c>
      <c r="E1186" t="s">
        <v>23</v>
      </c>
      <c r="F1186">
        <v>19</v>
      </c>
      <c r="G1186">
        <v>110.5</v>
      </c>
      <c r="H1186">
        <v>87</v>
      </c>
      <c r="I1186">
        <v>18.79</v>
      </c>
      <c r="J1186">
        <v>227.8</v>
      </c>
      <c r="K1186">
        <v>97</v>
      </c>
      <c r="L1186">
        <v>19.36</v>
      </c>
      <c r="M1186">
        <v>243.6</v>
      </c>
      <c r="N1186">
        <v>84</v>
      </c>
      <c r="O1186">
        <v>10.96</v>
      </c>
      <c r="P1186">
        <v>11</v>
      </c>
      <c r="Q1186">
        <v>4</v>
      </c>
      <c r="R1186">
        <v>2.97</v>
      </c>
      <c r="S1186">
        <v>1</v>
      </c>
      <c r="T1186" t="s">
        <v>22</v>
      </c>
    </row>
    <row r="1187" spans="1:20">
      <c r="A1187" t="s">
        <v>42</v>
      </c>
      <c r="B1187">
        <v>104</v>
      </c>
      <c r="C1187" t="s">
        <v>25</v>
      </c>
      <c r="D1187" t="s">
        <v>22</v>
      </c>
      <c r="E1187" t="s">
        <v>22</v>
      </c>
      <c r="F1187">
        <v>0</v>
      </c>
      <c r="G1187">
        <v>167.6</v>
      </c>
      <c r="H1187">
        <v>116</v>
      </c>
      <c r="I1187">
        <v>28.49</v>
      </c>
      <c r="J1187">
        <v>219.2</v>
      </c>
      <c r="K1187">
        <v>112</v>
      </c>
      <c r="L1187">
        <v>18.63</v>
      </c>
      <c r="M1187">
        <v>215.9</v>
      </c>
      <c r="N1187">
        <v>94</v>
      </c>
      <c r="O1187">
        <v>9.7200000000000006</v>
      </c>
      <c r="P1187">
        <v>11.7</v>
      </c>
      <c r="Q1187">
        <v>2</v>
      </c>
      <c r="R1187">
        <v>3.16</v>
      </c>
      <c r="S1187">
        <v>4</v>
      </c>
      <c r="T1187" t="s">
        <v>22</v>
      </c>
    </row>
    <row r="1188" spans="1:20">
      <c r="A1188" t="s">
        <v>38</v>
      </c>
      <c r="B1188">
        <v>115</v>
      </c>
      <c r="C1188" t="s">
        <v>21</v>
      </c>
      <c r="D1188" t="s">
        <v>22</v>
      </c>
      <c r="E1188" t="s">
        <v>22</v>
      </c>
      <c r="F1188">
        <v>0</v>
      </c>
      <c r="G1188">
        <v>132</v>
      </c>
      <c r="H1188">
        <v>90</v>
      </c>
      <c r="I1188">
        <v>22.44</v>
      </c>
      <c r="J1188">
        <v>197.5</v>
      </c>
      <c r="K1188">
        <v>75</v>
      </c>
      <c r="L1188">
        <v>16.79</v>
      </c>
      <c r="M1188">
        <v>175.8</v>
      </c>
      <c r="N1188">
        <v>114</v>
      </c>
      <c r="O1188">
        <v>7.91</v>
      </c>
      <c r="P1188">
        <v>0</v>
      </c>
      <c r="Q1188">
        <v>0</v>
      </c>
      <c r="R1188">
        <v>0</v>
      </c>
      <c r="S1188">
        <v>3</v>
      </c>
      <c r="T1188" t="s">
        <v>22</v>
      </c>
    </row>
    <row r="1189" spans="1:20">
      <c r="A1189" t="s">
        <v>69</v>
      </c>
      <c r="B1189">
        <v>70</v>
      </c>
      <c r="C1189" t="s">
        <v>21</v>
      </c>
      <c r="D1189" t="s">
        <v>22</v>
      </c>
      <c r="E1189" t="s">
        <v>22</v>
      </c>
      <c r="F1189">
        <v>0</v>
      </c>
      <c r="G1189">
        <v>213.4</v>
      </c>
      <c r="H1189">
        <v>86</v>
      </c>
      <c r="I1189">
        <v>36.28</v>
      </c>
      <c r="J1189">
        <v>204.7</v>
      </c>
      <c r="K1189">
        <v>77</v>
      </c>
      <c r="L1189">
        <v>17.399999999999999</v>
      </c>
      <c r="M1189">
        <v>256.60000000000002</v>
      </c>
      <c r="N1189">
        <v>101</v>
      </c>
      <c r="O1189">
        <v>11.55</v>
      </c>
      <c r="P1189">
        <v>5.7</v>
      </c>
      <c r="Q1189">
        <v>4</v>
      </c>
      <c r="R1189">
        <v>1.54</v>
      </c>
      <c r="S1189">
        <v>1</v>
      </c>
      <c r="T1189" t="s">
        <v>22</v>
      </c>
    </row>
    <row r="1190" spans="1:20">
      <c r="A1190" t="s">
        <v>65</v>
      </c>
      <c r="B1190">
        <v>126</v>
      </c>
      <c r="C1190" t="s">
        <v>28</v>
      </c>
      <c r="D1190" t="s">
        <v>22</v>
      </c>
      <c r="E1190" t="s">
        <v>22</v>
      </c>
      <c r="F1190">
        <v>0</v>
      </c>
      <c r="G1190">
        <v>175.4</v>
      </c>
      <c r="H1190">
        <v>120</v>
      </c>
      <c r="I1190">
        <v>29.82</v>
      </c>
      <c r="J1190">
        <v>98.3</v>
      </c>
      <c r="K1190">
        <v>71</v>
      </c>
      <c r="L1190">
        <v>8.36</v>
      </c>
      <c r="M1190">
        <v>201.9</v>
      </c>
      <c r="N1190">
        <v>93</v>
      </c>
      <c r="O1190">
        <v>9.09</v>
      </c>
      <c r="P1190">
        <v>10.6</v>
      </c>
      <c r="Q1190">
        <v>1</v>
      </c>
      <c r="R1190">
        <v>2.86</v>
      </c>
      <c r="S1190">
        <v>0</v>
      </c>
      <c r="T1190" t="s">
        <v>22</v>
      </c>
    </row>
    <row r="1191" spans="1:20">
      <c r="A1191" t="s">
        <v>62</v>
      </c>
      <c r="B1191">
        <v>87</v>
      </c>
      <c r="C1191" t="s">
        <v>28</v>
      </c>
      <c r="D1191" t="s">
        <v>22</v>
      </c>
      <c r="E1191" t="s">
        <v>23</v>
      </c>
      <c r="F1191">
        <v>39</v>
      </c>
      <c r="G1191">
        <v>82.6</v>
      </c>
      <c r="H1191">
        <v>113</v>
      </c>
      <c r="I1191">
        <v>14.04</v>
      </c>
      <c r="J1191">
        <v>224.4</v>
      </c>
      <c r="K1191">
        <v>63</v>
      </c>
      <c r="L1191">
        <v>19.07</v>
      </c>
      <c r="M1191">
        <v>163.6</v>
      </c>
      <c r="N1191">
        <v>88</v>
      </c>
      <c r="O1191">
        <v>7.36</v>
      </c>
      <c r="P1191">
        <v>9.5</v>
      </c>
      <c r="Q1191">
        <v>1</v>
      </c>
      <c r="R1191">
        <v>2.57</v>
      </c>
      <c r="S1191">
        <v>3</v>
      </c>
      <c r="T1191" t="s">
        <v>22</v>
      </c>
    </row>
    <row r="1192" spans="1:20">
      <c r="A1192" t="s">
        <v>35</v>
      </c>
      <c r="B1192">
        <v>125</v>
      </c>
      <c r="C1192" t="s">
        <v>28</v>
      </c>
      <c r="D1192" t="s">
        <v>22</v>
      </c>
      <c r="E1192" t="s">
        <v>22</v>
      </c>
      <c r="F1192">
        <v>0</v>
      </c>
      <c r="G1192">
        <v>143.19999999999999</v>
      </c>
      <c r="H1192">
        <v>80</v>
      </c>
      <c r="I1192">
        <v>24.34</v>
      </c>
      <c r="J1192">
        <v>88.1</v>
      </c>
      <c r="K1192">
        <v>94</v>
      </c>
      <c r="L1192">
        <v>7.49</v>
      </c>
      <c r="M1192">
        <v>233.2</v>
      </c>
      <c r="N1192">
        <v>135</v>
      </c>
      <c r="O1192">
        <v>10.49</v>
      </c>
      <c r="P1192">
        <v>8.8000000000000007</v>
      </c>
      <c r="Q1192">
        <v>7</v>
      </c>
      <c r="R1192">
        <v>2.38</v>
      </c>
      <c r="S1192">
        <v>4</v>
      </c>
      <c r="T1192" t="s">
        <v>23</v>
      </c>
    </row>
    <row r="1193" spans="1:20">
      <c r="A1193" t="s">
        <v>29</v>
      </c>
      <c r="B1193">
        <v>86</v>
      </c>
      <c r="C1193" t="s">
        <v>21</v>
      </c>
      <c r="D1193" t="s">
        <v>22</v>
      </c>
      <c r="E1193" t="s">
        <v>22</v>
      </c>
      <c r="F1193">
        <v>0</v>
      </c>
      <c r="G1193">
        <v>125.5</v>
      </c>
      <c r="H1193">
        <v>139</v>
      </c>
      <c r="I1193">
        <v>21.34</v>
      </c>
      <c r="J1193">
        <v>269.8</v>
      </c>
      <c r="K1193">
        <v>93</v>
      </c>
      <c r="L1193">
        <v>22.93</v>
      </c>
      <c r="M1193">
        <v>235.8</v>
      </c>
      <c r="N1193">
        <v>110</v>
      </c>
      <c r="O1193">
        <v>10.61</v>
      </c>
      <c r="P1193">
        <v>8.9</v>
      </c>
      <c r="Q1193">
        <v>8</v>
      </c>
      <c r="R1193">
        <v>2.4</v>
      </c>
      <c r="S1193">
        <v>1</v>
      </c>
      <c r="T1193" t="s">
        <v>22</v>
      </c>
    </row>
    <row r="1194" spans="1:20">
      <c r="A1194" t="s">
        <v>67</v>
      </c>
      <c r="B1194">
        <v>73</v>
      </c>
      <c r="C1194" t="s">
        <v>21</v>
      </c>
      <c r="D1194" t="s">
        <v>22</v>
      </c>
      <c r="E1194" t="s">
        <v>23</v>
      </c>
      <c r="F1194">
        <v>31</v>
      </c>
      <c r="G1194">
        <v>82.3</v>
      </c>
      <c r="H1194">
        <v>105</v>
      </c>
      <c r="I1194">
        <v>13.99</v>
      </c>
      <c r="J1194">
        <v>256.10000000000002</v>
      </c>
      <c r="K1194">
        <v>91</v>
      </c>
      <c r="L1194">
        <v>21.77</v>
      </c>
      <c r="M1194">
        <v>229.6</v>
      </c>
      <c r="N1194">
        <v>98</v>
      </c>
      <c r="O1194">
        <v>10.33</v>
      </c>
      <c r="P1194">
        <v>11.8</v>
      </c>
      <c r="Q1194">
        <v>2</v>
      </c>
      <c r="R1194">
        <v>3.19</v>
      </c>
      <c r="S1194">
        <v>6</v>
      </c>
      <c r="T1194" t="s">
        <v>23</v>
      </c>
    </row>
    <row r="1195" spans="1:20">
      <c r="A1195" t="s">
        <v>61</v>
      </c>
      <c r="B1195">
        <v>232</v>
      </c>
      <c r="C1195" t="s">
        <v>25</v>
      </c>
      <c r="D1195" t="s">
        <v>22</v>
      </c>
      <c r="E1195" t="s">
        <v>22</v>
      </c>
      <c r="F1195">
        <v>0</v>
      </c>
      <c r="G1195">
        <v>165.6</v>
      </c>
      <c r="H1195">
        <v>104</v>
      </c>
      <c r="I1195">
        <v>28.15</v>
      </c>
      <c r="J1195">
        <v>195.9</v>
      </c>
      <c r="K1195">
        <v>115</v>
      </c>
      <c r="L1195">
        <v>16.649999999999999</v>
      </c>
      <c r="M1195">
        <v>118.3</v>
      </c>
      <c r="N1195">
        <v>77</v>
      </c>
      <c r="O1195">
        <v>5.32</v>
      </c>
      <c r="P1195">
        <v>11.8</v>
      </c>
      <c r="Q1195">
        <v>3</v>
      </c>
      <c r="R1195">
        <v>3.19</v>
      </c>
      <c r="S1195">
        <v>1</v>
      </c>
      <c r="T1195" t="s">
        <v>22</v>
      </c>
    </row>
    <row r="1196" spans="1:20">
      <c r="A1196" t="s">
        <v>46</v>
      </c>
      <c r="B1196">
        <v>133</v>
      </c>
      <c r="C1196" t="s">
        <v>25</v>
      </c>
      <c r="D1196" t="s">
        <v>22</v>
      </c>
      <c r="E1196" t="s">
        <v>22</v>
      </c>
      <c r="F1196">
        <v>0</v>
      </c>
      <c r="G1196">
        <v>162.1</v>
      </c>
      <c r="H1196">
        <v>91</v>
      </c>
      <c r="I1196">
        <v>27.56</v>
      </c>
      <c r="J1196">
        <v>212.1</v>
      </c>
      <c r="K1196">
        <v>94</v>
      </c>
      <c r="L1196">
        <v>18.03</v>
      </c>
      <c r="M1196">
        <v>260.39999999999998</v>
      </c>
      <c r="N1196">
        <v>78</v>
      </c>
      <c r="O1196">
        <v>11.72</v>
      </c>
      <c r="P1196">
        <v>12.2</v>
      </c>
      <c r="Q1196">
        <v>5</v>
      </c>
      <c r="R1196">
        <v>3.29</v>
      </c>
      <c r="S1196">
        <v>1</v>
      </c>
      <c r="T1196" t="s">
        <v>22</v>
      </c>
    </row>
    <row r="1197" spans="1:20">
      <c r="A1197" t="s">
        <v>58</v>
      </c>
      <c r="B1197">
        <v>103</v>
      </c>
      <c r="C1197" t="s">
        <v>28</v>
      </c>
      <c r="D1197" t="s">
        <v>22</v>
      </c>
      <c r="E1197" t="s">
        <v>22</v>
      </c>
      <c r="F1197">
        <v>0</v>
      </c>
      <c r="G1197">
        <v>166.6</v>
      </c>
      <c r="H1197">
        <v>84</v>
      </c>
      <c r="I1197">
        <v>28.32</v>
      </c>
      <c r="J1197">
        <v>192.4</v>
      </c>
      <c r="K1197">
        <v>91</v>
      </c>
      <c r="L1197">
        <v>16.350000000000001</v>
      </c>
      <c r="M1197">
        <v>167.9</v>
      </c>
      <c r="N1197">
        <v>115</v>
      </c>
      <c r="O1197">
        <v>7.56</v>
      </c>
      <c r="P1197">
        <v>7.7</v>
      </c>
      <c r="Q1197">
        <v>6</v>
      </c>
      <c r="R1197">
        <v>2.08</v>
      </c>
      <c r="S1197">
        <v>1</v>
      </c>
      <c r="T1197" t="s">
        <v>22</v>
      </c>
    </row>
    <row r="1198" spans="1:20">
      <c r="A1198" t="s">
        <v>35</v>
      </c>
      <c r="B1198">
        <v>131</v>
      </c>
      <c r="C1198" t="s">
        <v>21</v>
      </c>
      <c r="D1198" t="s">
        <v>22</v>
      </c>
      <c r="E1198" t="s">
        <v>23</v>
      </c>
      <c r="F1198">
        <v>24</v>
      </c>
      <c r="G1198">
        <v>135.9</v>
      </c>
      <c r="H1198">
        <v>60</v>
      </c>
      <c r="I1198">
        <v>23.1</v>
      </c>
      <c r="J1198">
        <v>233.2</v>
      </c>
      <c r="K1198">
        <v>78</v>
      </c>
      <c r="L1198">
        <v>19.82</v>
      </c>
      <c r="M1198">
        <v>210.6</v>
      </c>
      <c r="N1198">
        <v>121</v>
      </c>
      <c r="O1198">
        <v>9.48</v>
      </c>
      <c r="P1198">
        <v>9.4</v>
      </c>
      <c r="Q1198">
        <v>4</v>
      </c>
      <c r="R1198">
        <v>2.54</v>
      </c>
      <c r="S1198">
        <v>1</v>
      </c>
      <c r="T1198" t="s">
        <v>22</v>
      </c>
    </row>
    <row r="1199" spans="1:20">
      <c r="A1199" t="s">
        <v>57</v>
      </c>
      <c r="B1199">
        <v>95</v>
      </c>
      <c r="C1199" t="s">
        <v>25</v>
      </c>
      <c r="D1199" t="s">
        <v>22</v>
      </c>
      <c r="E1199" t="s">
        <v>23</v>
      </c>
      <c r="F1199">
        <v>20</v>
      </c>
      <c r="G1199">
        <v>165.7</v>
      </c>
      <c r="H1199">
        <v>78</v>
      </c>
      <c r="I1199">
        <v>28.17</v>
      </c>
      <c r="J1199">
        <v>215.6</v>
      </c>
      <c r="K1199">
        <v>94</v>
      </c>
      <c r="L1199">
        <v>18.329999999999998</v>
      </c>
      <c r="M1199">
        <v>243.3</v>
      </c>
      <c r="N1199">
        <v>91</v>
      </c>
      <c r="O1199">
        <v>10.95</v>
      </c>
      <c r="P1199">
        <v>9.8000000000000007</v>
      </c>
      <c r="Q1199">
        <v>6</v>
      </c>
      <c r="R1199">
        <v>2.65</v>
      </c>
      <c r="S1199">
        <v>0</v>
      </c>
      <c r="T1199" t="s">
        <v>22</v>
      </c>
    </row>
    <row r="1200" spans="1:20">
      <c r="A1200" t="s">
        <v>38</v>
      </c>
      <c r="B1200">
        <v>182</v>
      </c>
      <c r="C1200" t="s">
        <v>21</v>
      </c>
      <c r="D1200" t="s">
        <v>22</v>
      </c>
      <c r="E1200" t="s">
        <v>22</v>
      </c>
      <c r="F1200">
        <v>0</v>
      </c>
      <c r="G1200">
        <v>176.1</v>
      </c>
      <c r="H1200">
        <v>90</v>
      </c>
      <c r="I1200">
        <v>29.94</v>
      </c>
      <c r="J1200">
        <v>174.9</v>
      </c>
      <c r="K1200">
        <v>106</v>
      </c>
      <c r="L1200">
        <v>14.87</v>
      </c>
      <c r="M1200">
        <v>234.7</v>
      </c>
      <c r="N1200">
        <v>134</v>
      </c>
      <c r="O1200">
        <v>10.56</v>
      </c>
      <c r="P1200">
        <v>9.6999999999999993</v>
      </c>
      <c r="Q1200">
        <v>4</v>
      </c>
      <c r="R1200">
        <v>2.62</v>
      </c>
      <c r="S1200">
        <v>1</v>
      </c>
      <c r="T1200" t="s">
        <v>22</v>
      </c>
    </row>
    <row r="1201" spans="1:20">
      <c r="A1201" t="s">
        <v>30</v>
      </c>
      <c r="B1201">
        <v>99</v>
      </c>
      <c r="C1201" t="s">
        <v>28</v>
      </c>
      <c r="D1201" t="s">
        <v>22</v>
      </c>
      <c r="E1201" t="s">
        <v>22</v>
      </c>
      <c r="F1201">
        <v>0</v>
      </c>
      <c r="G1201">
        <v>142.30000000000001</v>
      </c>
      <c r="H1201">
        <v>89</v>
      </c>
      <c r="I1201">
        <v>24.19</v>
      </c>
      <c r="J1201">
        <v>204.5</v>
      </c>
      <c r="K1201">
        <v>95</v>
      </c>
      <c r="L1201">
        <v>17.38</v>
      </c>
      <c r="M1201">
        <v>203.1</v>
      </c>
      <c r="N1201">
        <v>114</v>
      </c>
      <c r="O1201">
        <v>9.14</v>
      </c>
      <c r="P1201">
        <v>9.1</v>
      </c>
      <c r="Q1201">
        <v>1</v>
      </c>
      <c r="R1201">
        <v>2.46</v>
      </c>
      <c r="S1201">
        <v>0</v>
      </c>
      <c r="T1201" t="s">
        <v>22</v>
      </c>
    </row>
    <row r="1202" spans="1:20">
      <c r="A1202" t="s">
        <v>47</v>
      </c>
      <c r="B1202">
        <v>141</v>
      </c>
      <c r="C1202" t="s">
        <v>25</v>
      </c>
      <c r="D1202" t="s">
        <v>22</v>
      </c>
      <c r="E1202" t="s">
        <v>22</v>
      </c>
      <c r="F1202">
        <v>0</v>
      </c>
      <c r="G1202">
        <v>83.2</v>
      </c>
      <c r="H1202">
        <v>74</v>
      </c>
      <c r="I1202">
        <v>14.14</v>
      </c>
      <c r="J1202">
        <v>190.6</v>
      </c>
      <c r="K1202">
        <v>104</v>
      </c>
      <c r="L1202">
        <v>16.2</v>
      </c>
      <c r="M1202">
        <v>150.5</v>
      </c>
      <c r="N1202">
        <v>79</v>
      </c>
      <c r="O1202">
        <v>6.77</v>
      </c>
      <c r="P1202">
        <v>10.7</v>
      </c>
      <c r="Q1202">
        <v>7</v>
      </c>
      <c r="R1202">
        <v>2.89</v>
      </c>
      <c r="S1202">
        <v>1</v>
      </c>
      <c r="T1202" t="s">
        <v>22</v>
      </c>
    </row>
    <row r="1203" spans="1:20">
      <c r="A1203" t="s">
        <v>20</v>
      </c>
      <c r="B1203">
        <v>29</v>
      </c>
      <c r="C1203" t="s">
        <v>21</v>
      </c>
      <c r="D1203" t="s">
        <v>23</v>
      </c>
      <c r="E1203" t="s">
        <v>23</v>
      </c>
      <c r="F1203">
        <v>37</v>
      </c>
      <c r="G1203">
        <v>235</v>
      </c>
      <c r="H1203">
        <v>101</v>
      </c>
      <c r="I1203">
        <v>39.950000000000003</v>
      </c>
      <c r="J1203">
        <v>183.3</v>
      </c>
      <c r="K1203">
        <v>79</v>
      </c>
      <c r="L1203">
        <v>15.58</v>
      </c>
      <c r="M1203">
        <v>139.80000000000001</v>
      </c>
      <c r="N1203">
        <v>106</v>
      </c>
      <c r="O1203">
        <v>6.29</v>
      </c>
      <c r="P1203">
        <v>5.7</v>
      </c>
      <c r="Q1203">
        <v>7</v>
      </c>
      <c r="R1203">
        <v>1.54</v>
      </c>
      <c r="S1203">
        <v>2</v>
      </c>
      <c r="T1203" t="s">
        <v>22</v>
      </c>
    </row>
    <row r="1204" spans="1:20">
      <c r="A1204" t="s">
        <v>61</v>
      </c>
      <c r="B1204">
        <v>65</v>
      </c>
      <c r="C1204" t="s">
        <v>21</v>
      </c>
      <c r="D1204" t="s">
        <v>22</v>
      </c>
      <c r="E1204" t="s">
        <v>22</v>
      </c>
      <c r="F1204">
        <v>0</v>
      </c>
      <c r="G1204">
        <v>105.7</v>
      </c>
      <c r="H1204">
        <v>95</v>
      </c>
      <c r="I1204">
        <v>17.97</v>
      </c>
      <c r="J1204">
        <v>141.80000000000001</v>
      </c>
      <c r="K1204">
        <v>100</v>
      </c>
      <c r="L1204">
        <v>12.05</v>
      </c>
      <c r="M1204">
        <v>180.5</v>
      </c>
      <c r="N1204">
        <v>105</v>
      </c>
      <c r="O1204">
        <v>8.1199999999999992</v>
      </c>
      <c r="P1204">
        <v>6.6</v>
      </c>
      <c r="Q1204">
        <v>12</v>
      </c>
      <c r="R1204">
        <v>1.78</v>
      </c>
      <c r="S1204">
        <v>2</v>
      </c>
      <c r="T1204" t="s">
        <v>22</v>
      </c>
    </row>
    <row r="1205" spans="1:20">
      <c r="A1205" t="s">
        <v>53</v>
      </c>
      <c r="B1205">
        <v>81</v>
      </c>
      <c r="C1205" t="s">
        <v>21</v>
      </c>
      <c r="D1205" t="s">
        <v>23</v>
      </c>
      <c r="E1205" t="s">
        <v>22</v>
      </c>
      <c r="F1205">
        <v>0</v>
      </c>
      <c r="G1205">
        <v>149.4</v>
      </c>
      <c r="H1205">
        <v>68</v>
      </c>
      <c r="I1205">
        <v>25.4</v>
      </c>
      <c r="J1205">
        <v>171.9</v>
      </c>
      <c r="K1205">
        <v>98</v>
      </c>
      <c r="L1205">
        <v>14.61</v>
      </c>
      <c r="M1205">
        <v>214.5</v>
      </c>
      <c r="N1205">
        <v>97</v>
      </c>
      <c r="O1205">
        <v>9.65</v>
      </c>
      <c r="P1205">
        <v>17.899999999999999</v>
      </c>
      <c r="Q1205">
        <v>3</v>
      </c>
      <c r="R1205">
        <v>4.83</v>
      </c>
      <c r="S1205">
        <v>3</v>
      </c>
      <c r="T1205" t="s">
        <v>23</v>
      </c>
    </row>
    <row r="1206" spans="1:20">
      <c r="A1206" t="s">
        <v>60</v>
      </c>
      <c r="B1206">
        <v>37</v>
      </c>
      <c r="C1206" t="s">
        <v>21</v>
      </c>
      <c r="D1206" t="s">
        <v>22</v>
      </c>
      <c r="E1206" t="s">
        <v>23</v>
      </c>
      <c r="F1206">
        <v>20</v>
      </c>
      <c r="G1206">
        <v>264.7</v>
      </c>
      <c r="H1206">
        <v>81</v>
      </c>
      <c r="I1206">
        <v>45</v>
      </c>
      <c r="J1206">
        <v>216.5</v>
      </c>
      <c r="K1206">
        <v>110</v>
      </c>
      <c r="L1206">
        <v>18.399999999999999</v>
      </c>
      <c r="M1206">
        <v>210.7</v>
      </c>
      <c r="N1206">
        <v>102</v>
      </c>
      <c r="O1206">
        <v>9.48</v>
      </c>
      <c r="P1206">
        <v>10.4</v>
      </c>
      <c r="Q1206">
        <v>7</v>
      </c>
      <c r="R1206">
        <v>2.81</v>
      </c>
      <c r="S1206">
        <v>0</v>
      </c>
      <c r="T1206" t="s">
        <v>22</v>
      </c>
    </row>
    <row r="1207" spans="1:20">
      <c r="A1207" t="s">
        <v>44</v>
      </c>
      <c r="B1207">
        <v>107</v>
      </c>
      <c r="C1207" t="s">
        <v>28</v>
      </c>
      <c r="D1207" t="s">
        <v>22</v>
      </c>
      <c r="E1207" t="s">
        <v>23</v>
      </c>
      <c r="F1207">
        <v>31</v>
      </c>
      <c r="G1207">
        <v>160.30000000000001</v>
      </c>
      <c r="H1207">
        <v>45</v>
      </c>
      <c r="I1207">
        <v>27.25</v>
      </c>
      <c r="J1207">
        <v>221.5</v>
      </c>
      <c r="K1207">
        <v>70</v>
      </c>
      <c r="L1207">
        <v>18.829999999999998</v>
      </c>
      <c r="M1207">
        <v>261.60000000000002</v>
      </c>
      <c r="N1207">
        <v>109</v>
      </c>
      <c r="O1207">
        <v>11.77</v>
      </c>
      <c r="P1207">
        <v>5.6</v>
      </c>
      <c r="Q1207">
        <v>1</v>
      </c>
      <c r="R1207">
        <v>1.51</v>
      </c>
      <c r="S1207">
        <v>1</v>
      </c>
      <c r="T1207" t="s">
        <v>22</v>
      </c>
    </row>
    <row r="1208" spans="1:20">
      <c r="A1208" t="s">
        <v>44</v>
      </c>
      <c r="B1208">
        <v>127</v>
      </c>
      <c r="C1208" t="s">
        <v>21</v>
      </c>
      <c r="D1208" t="s">
        <v>23</v>
      </c>
      <c r="E1208" t="s">
        <v>23</v>
      </c>
      <c r="F1208">
        <v>28</v>
      </c>
      <c r="G1208">
        <v>95.9</v>
      </c>
      <c r="H1208">
        <v>117</v>
      </c>
      <c r="I1208">
        <v>16.3</v>
      </c>
      <c r="J1208">
        <v>159.5</v>
      </c>
      <c r="K1208">
        <v>131</v>
      </c>
      <c r="L1208">
        <v>13.56</v>
      </c>
      <c r="M1208">
        <v>152.80000000000001</v>
      </c>
      <c r="N1208">
        <v>132</v>
      </c>
      <c r="O1208">
        <v>6.88</v>
      </c>
      <c r="P1208">
        <v>10.4</v>
      </c>
      <c r="Q1208">
        <v>3</v>
      </c>
      <c r="R1208">
        <v>2.81</v>
      </c>
      <c r="S1208">
        <v>1</v>
      </c>
      <c r="T1208" t="s">
        <v>22</v>
      </c>
    </row>
    <row r="1209" spans="1:20">
      <c r="A1209" t="s">
        <v>59</v>
      </c>
      <c r="B1209">
        <v>78</v>
      </c>
      <c r="C1209" t="s">
        <v>25</v>
      </c>
      <c r="D1209" t="s">
        <v>22</v>
      </c>
      <c r="E1209" t="s">
        <v>22</v>
      </c>
      <c r="F1209">
        <v>0</v>
      </c>
      <c r="G1209">
        <v>140.69999999999999</v>
      </c>
      <c r="H1209">
        <v>77</v>
      </c>
      <c r="I1209">
        <v>23.92</v>
      </c>
      <c r="J1209">
        <v>195.2</v>
      </c>
      <c r="K1209">
        <v>114</v>
      </c>
      <c r="L1209">
        <v>16.59</v>
      </c>
      <c r="M1209">
        <v>252.9</v>
      </c>
      <c r="N1209">
        <v>107</v>
      </c>
      <c r="O1209">
        <v>11.38</v>
      </c>
      <c r="P1209">
        <v>11.7</v>
      </c>
      <c r="Q1209">
        <v>5</v>
      </c>
      <c r="R1209">
        <v>3.16</v>
      </c>
      <c r="S1209">
        <v>0</v>
      </c>
      <c r="T1209" t="s">
        <v>22</v>
      </c>
    </row>
    <row r="1210" spans="1:20">
      <c r="A1210" t="s">
        <v>61</v>
      </c>
      <c r="B1210">
        <v>55</v>
      </c>
      <c r="C1210" t="s">
        <v>28</v>
      </c>
      <c r="D1210" t="s">
        <v>22</v>
      </c>
      <c r="E1210" t="s">
        <v>22</v>
      </c>
      <c r="F1210">
        <v>0</v>
      </c>
      <c r="G1210">
        <v>119.7</v>
      </c>
      <c r="H1210">
        <v>148</v>
      </c>
      <c r="I1210">
        <v>20.350000000000001</v>
      </c>
      <c r="J1210">
        <v>231.8</v>
      </c>
      <c r="K1210">
        <v>96</v>
      </c>
      <c r="L1210">
        <v>19.7</v>
      </c>
      <c r="M1210">
        <v>222.3</v>
      </c>
      <c r="N1210">
        <v>113</v>
      </c>
      <c r="O1210">
        <v>10</v>
      </c>
      <c r="P1210">
        <v>4.5999999999999996</v>
      </c>
      <c r="Q1210">
        <v>2</v>
      </c>
      <c r="R1210">
        <v>1.24</v>
      </c>
      <c r="S1210">
        <v>2</v>
      </c>
      <c r="T1210" t="s">
        <v>22</v>
      </c>
    </row>
    <row r="1211" spans="1:20">
      <c r="A1211" t="s">
        <v>38</v>
      </c>
      <c r="B1211">
        <v>86</v>
      </c>
      <c r="C1211" t="s">
        <v>21</v>
      </c>
      <c r="D1211" t="s">
        <v>22</v>
      </c>
      <c r="E1211" t="s">
        <v>23</v>
      </c>
      <c r="F1211">
        <v>30</v>
      </c>
      <c r="G1211">
        <v>99.9</v>
      </c>
      <c r="H1211">
        <v>84</v>
      </c>
      <c r="I1211">
        <v>16.98</v>
      </c>
      <c r="J1211">
        <v>263.5</v>
      </c>
      <c r="K1211">
        <v>125</v>
      </c>
      <c r="L1211">
        <v>22.4</v>
      </c>
      <c r="M1211">
        <v>254.7</v>
      </c>
      <c r="N1211">
        <v>90</v>
      </c>
      <c r="O1211">
        <v>11.46</v>
      </c>
      <c r="P1211">
        <v>9.8000000000000007</v>
      </c>
      <c r="Q1211">
        <v>7</v>
      </c>
      <c r="R1211">
        <v>2.65</v>
      </c>
      <c r="S1211">
        <v>2</v>
      </c>
      <c r="T1211" t="s">
        <v>22</v>
      </c>
    </row>
    <row r="1212" spans="1:20">
      <c r="A1212" t="s">
        <v>33</v>
      </c>
      <c r="B1212">
        <v>176</v>
      </c>
      <c r="C1212" t="s">
        <v>21</v>
      </c>
      <c r="D1212" t="s">
        <v>22</v>
      </c>
      <c r="E1212" t="s">
        <v>22</v>
      </c>
      <c r="F1212">
        <v>0</v>
      </c>
      <c r="G1212">
        <v>250.9</v>
      </c>
      <c r="H1212">
        <v>108</v>
      </c>
      <c r="I1212">
        <v>42.65</v>
      </c>
      <c r="J1212">
        <v>171.4</v>
      </c>
      <c r="K1212">
        <v>100</v>
      </c>
      <c r="L1212">
        <v>14.57</v>
      </c>
      <c r="M1212">
        <v>148.6</v>
      </c>
      <c r="N1212">
        <v>85</v>
      </c>
      <c r="O1212">
        <v>6.69</v>
      </c>
      <c r="P1212">
        <v>9.6</v>
      </c>
      <c r="Q1212">
        <v>6</v>
      </c>
      <c r="R1212">
        <v>2.59</v>
      </c>
      <c r="S1212">
        <v>2</v>
      </c>
      <c r="T1212" t="s">
        <v>22</v>
      </c>
    </row>
    <row r="1213" spans="1:20">
      <c r="A1213" t="s">
        <v>68</v>
      </c>
      <c r="B1213">
        <v>96</v>
      </c>
      <c r="C1213" t="s">
        <v>21</v>
      </c>
      <c r="D1213" t="s">
        <v>23</v>
      </c>
      <c r="E1213" t="s">
        <v>22</v>
      </c>
      <c r="F1213">
        <v>0</v>
      </c>
      <c r="G1213">
        <v>200.6</v>
      </c>
      <c r="H1213">
        <v>117</v>
      </c>
      <c r="I1213">
        <v>34.1</v>
      </c>
      <c r="J1213">
        <v>289.5</v>
      </c>
      <c r="K1213">
        <v>120</v>
      </c>
      <c r="L1213">
        <v>24.61</v>
      </c>
      <c r="M1213">
        <v>98.3</v>
      </c>
      <c r="N1213">
        <v>95</v>
      </c>
      <c r="O1213">
        <v>4.42</v>
      </c>
      <c r="P1213">
        <v>11.2</v>
      </c>
      <c r="Q1213">
        <v>5</v>
      </c>
      <c r="R1213">
        <v>3.02</v>
      </c>
      <c r="S1213">
        <v>2</v>
      </c>
      <c r="T1213" t="s">
        <v>22</v>
      </c>
    </row>
    <row r="1214" spans="1:20">
      <c r="A1214" t="s">
        <v>31</v>
      </c>
      <c r="B1214">
        <v>11</v>
      </c>
      <c r="C1214" t="s">
        <v>28</v>
      </c>
      <c r="D1214" t="s">
        <v>22</v>
      </c>
      <c r="E1214" t="s">
        <v>23</v>
      </c>
      <c r="F1214">
        <v>38</v>
      </c>
      <c r="G1214">
        <v>209.8</v>
      </c>
      <c r="H1214">
        <v>130</v>
      </c>
      <c r="I1214">
        <v>35.67</v>
      </c>
      <c r="J1214">
        <v>196.6</v>
      </c>
      <c r="K1214">
        <v>84</v>
      </c>
      <c r="L1214">
        <v>16.71</v>
      </c>
      <c r="M1214">
        <v>233</v>
      </c>
      <c r="N1214">
        <v>79</v>
      </c>
      <c r="O1214">
        <v>10.49</v>
      </c>
      <c r="P1214">
        <v>7</v>
      </c>
      <c r="Q1214">
        <v>7</v>
      </c>
      <c r="R1214">
        <v>1.89</v>
      </c>
      <c r="S1214">
        <v>1</v>
      </c>
      <c r="T1214" t="s">
        <v>22</v>
      </c>
    </row>
    <row r="1215" spans="1:20">
      <c r="A1215" t="s">
        <v>31</v>
      </c>
      <c r="B1215">
        <v>48</v>
      </c>
      <c r="C1215" t="s">
        <v>21</v>
      </c>
      <c r="D1215" t="s">
        <v>22</v>
      </c>
      <c r="E1215" t="s">
        <v>23</v>
      </c>
      <c r="F1215">
        <v>34</v>
      </c>
      <c r="G1215">
        <v>198</v>
      </c>
      <c r="H1215">
        <v>70</v>
      </c>
      <c r="I1215">
        <v>33.659999999999997</v>
      </c>
      <c r="J1215">
        <v>273.7</v>
      </c>
      <c r="K1215">
        <v>121</v>
      </c>
      <c r="L1215">
        <v>23.26</v>
      </c>
      <c r="M1215">
        <v>217.9</v>
      </c>
      <c r="N1215">
        <v>71</v>
      </c>
      <c r="O1215">
        <v>9.81</v>
      </c>
      <c r="P1215">
        <v>7.6</v>
      </c>
      <c r="Q1215">
        <v>4</v>
      </c>
      <c r="R1215">
        <v>2.0499999999999998</v>
      </c>
      <c r="S1215">
        <v>1</v>
      </c>
      <c r="T1215" t="s">
        <v>22</v>
      </c>
    </row>
    <row r="1216" spans="1:20">
      <c r="A1216" t="s">
        <v>24</v>
      </c>
      <c r="B1216">
        <v>127</v>
      </c>
      <c r="C1216" t="s">
        <v>28</v>
      </c>
      <c r="D1216" t="s">
        <v>22</v>
      </c>
      <c r="E1216" t="s">
        <v>22</v>
      </c>
      <c r="F1216">
        <v>0</v>
      </c>
      <c r="G1216">
        <v>239.8</v>
      </c>
      <c r="H1216">
        <v>107</v>
      </c>
      <c r="I1216">
        <v>40.770000000000003</v>
      </c>
      <c r="J1216">
        <v>128.9</v>
      </c>
      <c r="K1216">
        <v>121</v>
      </c>
      <c r="L1216">
        <v>10.96</v>
      </c>
      <c r="M1216">
        <v>249.9</v>
      </c>
      <c r="N1216">
        <v>110</v>
      </c>
      <c r="O1216">
        <v>11.25</v>
      </c>
      <c r="P1216">
        <v>11.3</v>
      </c>
      <c r="Q1216">
        <v>5</v>
      </c>
      <c r="R1216">
        <v>3.05</v>
      </c>
      <c r="S1216">
        <v>1</v>
      </c>
      <c r="T1216" t="s">
        <v>22</v>
      </c>
    </row>
    <row r="1217" spans="1:20">
      <c r="A1217" t="s">
        <v>53</v>
      </c>
      <c r="B1217">
        <v>79</v>
      </c>
      <c r="C1217" t="s">
        <v>28</v>
      </c>
      <c r="D1217" t="s">
        <v>22</v>
      </c>
      <c r="E1217" t="s">
        <v>22</v>
      </c>
      <c r="F1217">
        <v>0</v>
      </c>
      <c r="G1217">
        <v>220.9</v>
      </c>
      <c r="H1217">
        <v>107</v>
      </c>
      <c r="I1217">
        <v>37.549999999999997</v>
      </c>
      <c r="J1217">
        <v>192.2</v>
      </c>
      <c r="K1217">
        <v>97</v>
      </c>
      <c r="L1217">
        <v>16.34</v>
      </c>
      <c r="M1217">
        <v>161</v>
      </c>
      <c r="N1217">
        <v>74</v>
      </c>
      <c r="O1217">
        <v>7.25</v>
      </c>
      <c r="P1217">
        <v>12.2</v>
      </c>
      <c r="Q1217">
        <v>2</v>
      </c>
      <c r="R1217">
        <v>3.29</v>
      </c>
      <c r="S1217">
        <v>1</v>
      </c>
      <c r="T1217" t="s">
        <v>22</v>
      </c>
    </row>
    <row r="1218" spans="1:20">
      <c r="A1218" t="s">
        <v>53</v>
      </c>
      <c r="B1218">
        <v>83</v>
      </c>
      <c r="C1218" t="s">
        <v>28</v>
      </c>
      <c r="D1218" t="s">
        <v>22</v>
      </c>
      <c r="E1218" t="s">
        <v>23</v>
      </c>
      <c r="F1218">
        <v>26</v>
      </c>
      <c r="G1218">
        <v>226.4</v>
      </c>
      <c r="H1218">
        <v>117</v>
      </c>
      <c r="I1218">
        <v>38.49</v>
      </c>
      <c r="J1218">
        <v>234.7</v>
      </c>
      <c r="K1218">
        <v>97</v>
      </c>
      <c r="L1218">
        <v>19.95</v>
      </c>
      <c r="M1218">
        <v>133.6</v>
      </c>
      <c r="N1218">
        <v>82</v>
      </c>
      <c r="O1218">
        <v>6.01</v>
      </c>
      <c r="P1218">
        <v>10.8</v>
      </c>
      <c r="Q1218">
        <v>7</v>
      </c>
      <c r="R1218">
        <v>2.92</v>
      </c>
      <c r="S1218">
        <v>1</v>
      </c>
      <c r="T1218" t="s">
        <v>22</v>
      </c>
    </row>
    <row r="1219" spans="1:20">
      <c r="A1219" t="s">
        <v>75</v>
      </c>
      <c r="B1219">
        <v>60</v>
      </c>
      <c r="C1219" t="s">
        <v>28</v>
      </c>
      <c r="D1219" t="s">
        <v>22</v>
      </c>
      <c r="E1219" t="s">
        <v>22</v>
      </c>
      <c r="F1219">
        <v>0</v>
      </c>
      <c r="G1219">
        <v>203.2</v>
      </c>
      <c r="H1219">
        <v>99</v>
      </c>
      <c r="I1219">
        <v>34.54</v>
      </c>
      <c r="J1219">
        <v>235.8</v>
      </c>
      <c r="K1219">
        <v>131</v>
      </c>
      <c r="L1219">
        <v>20.04</v>
      </c>
      <c r="M1219">
        <v>224.9</v>
      </c>
      <c r="N1219">
        <v>112</v>
      </c>
      <c r="O1219">
        <v>10.119999999999999</v>
      </c>
      <c r="P1219">
        <v>15.1</v>
      </c>
      <c r="Q1219">
        <v>6</v>
      </c>
      <c r="R1219">
        <v>4.08</v>
      </c>
      <c r="S1219">
        <v>2</v>
      </c>
      <c r="T1219" t="s">
        <v>22</v>
      </c>
    </row>
    <row r="1220" spans="1:20">
      <c r="A1220" t="s">
        <v>64</v>
      </c>
      <c r="B1220">
        <v>122</v>
      </c>
      <c r="C1220" t="s">
        <v>21</v>
      </c>
      <c r="D1220" t="s">
        <v>22</v>
      </c>
      <c r="E1220" t="s">
        <v>22</v>
      </c>
      <c r="F1220">
        <v>0</v>
      </c>
      <c r="G1220">
        <v>136.69999999999999</v>
      </c>
      <c r="H1220">
        <v>115</v>
      </c>
      <c r="I1220">
        <v>23.24</v>
      </c>
      <c r="J1220">
        <v>243.1</v>
      </c>
      <c r="K1220">
        <v>137</v>
      </c>
      <c r="L1220">
        <v>20.66</v>
      </c>
      <c r="M1220">
        <v>188.9</v>
      </c>
      <c r="N1220">
        <v>110</v>
      </c>
      <c r="O1220">
        <v>8.5</v>
      </c>
      <c r="P1220">
        <v>8.6</v>
      </c>
      <c r="Q1220">
        <v>4</v>
      </c>
      <c r="R1220">
        <v>2.3199999999999998</v>
      </c>
      <c r="S1220">
        <v>0</v>
      </c>
      <c r="T1220" t="s">
        <v>22</v>
      </c>
    </row>
    <row r="1221" spans="1:20">
      <c r="A1221" t="s">
        <v>59</v>
      </c>
      <c r="B1221">
        <v>136</v>
      </c>
      <c r="C1221" t="s">
        <v>25</v>
      </c>
      <c r="D1221" t="s">
        <v>22</v>
      </c>
      <c r="E1221" t="s">
        <v>22</v>
      </c>
      <c r="F1221">
        <v>0</v>
      </c>
      <c r="G1221">
        <v>152.6</v>
      </c>
      <c r="H1221">
        <v>97</v>
      </c>
      <c r="I1221">
        <v>25.94</v>
      </c>
      <c r="J1221">
        <v>208.9</v>
      </c>
      <c r="K1221">
        <v>85</v>
      </c>
      <c r="L1221">
        <v>17.760000000000002</v>
      </c>
      <c r="M1221">
        <v>119.1</v>
      </c>
      <c r="N1221">
        <v>99</v>
      </c>
      <c r="O1221">
        <v>5.36</v>
      </c>
      <c r="P1221">
        <v>5</v>
      </c>
      <c r="Q1221">
        <v>10</v>
      </c>
      <c r="R1221">
        <v>1.35</v>
      </c>
      <c r="S1221">
        <v>1</v>
      </c>
      <c r="T1221" t="s">
        <v>22</v>
      </c>
    </row>
    <row r="1222" spans="1:20">
      <c r="A1222" t="s">
        <v>58</v>
      </c>
      <c r="B1222">
        <v>172</v>
      </c>
      <c r="C1222" t="s">
        <v>25</v>
      </c>
      <c r="D1222" t="s">
        <v>22</v>
      </c>
      <c r="E1222" t="s">
        <v>23</v>
      </c>
      <c r="F1222">
        <v>47</v>
      </c>
      <c r="G1222">
        <v>274.89999999999998</v>
      </c>
      <c r="H1222">
        <v>102</v>
      </c>
      <c r="I1222">
        <v>46.73</v>
      </c>
      <c r="J1222">
        <v>186.6</v>
      </c>
      <c r="K1222">
        <v>118</v>
      </c>
      <c r="L1222">
        <v>15.86</v>
      </c>
      <c r="M1222">
        <v>245</v>
      </c>
      <c r="N1222">
        <v>123</v>
      </c>
      <c r="O1222">
        <v>11.03</v>
      </c>
      <c r="P1222">
        <v>8.8000000000000007</v>
      </c>
      <c r="Q1222">
        <v>2</v>
      </c>
      <c r="R1222">
        <v>2.38</v>
      </c>
      <c r="S1222">
        <v>1</v>
      </c>
      <c r="T1222" t="s">
        <v>22</v>
      </c>
    </row>
    <row r="1223" spans="1:20">
      <c r="A1223" t="s">
        <v>31</v>
      </c>
      <c r="B1223">
        <v>79</v>
      </c>
      <c r="C1223" t="s">
        <v>21</v>
      </c>
      <c r="D1223" t="s">
        <v>22</v>
      </c>
      <c r="E1223" t="s">
        <v>22</v>
      </c>
      <c r="F1223">
        <v>0</v>
      </c>
      <c r="G1223">
        <v>222.3</v>
      </c>
      <c r="H1223">
        <v>99</v>
      </c>
      <c r="I1223">
        <v>37.79</v>
      </c>
      <c r="J1223">
        <v>146.19999999999999</v>
      </c>
      <c r="K1223">
        <v>82</v>
      </c>
      <c r="L1223">
        <v>12.43</v>
      </c>
      <c r="M1223">
        <v>275.60000000000002</v>
      </c>
      <c r="N1223">
        <v>82</v>
      </c>
      <c r="O1223">
        <v>12.4</v>
      </c>
      <c r="P1223">
        <v>8.9</v>
      </c>
      <c r="Q1223">
        <v>4</v>
      </c>
      <c r="R1223">
        <v>2.4</v>
      </c>
      <c r="S1223">
        <v>3</v>
      </c>
      <c r="T1223" t="s">
        <v>22</v>
      </c>
    </row>
    <row r="1224" spans="1:20">
      <c r="A1224" t="s">
        <v>37</v>
      </c>
      <c r="B1224">
        <v>55</v>
      </c>
      <c r="C1224" t="s">
        <v>28</v>
      </c>
      <c r="D1224" t="s">
        <v>22</v>
      </c>
      <c r="E1224" t="s">
        <v>23</v>
      </c>
      <c r="F1224">
        <v>8</v>
      </c>
      <c r="G1224">
        <v>222.5</v>
      </c>
      <c r="H1224">
        <v>104</v>
      </c>
      <c r="I1224">
        <v>37.83</v>
      </c>
      <c r="J1224">
        <v>171.5</v>
      </c>
      <c r="K1224">
        <v>94</v>
      </c>
      <c r="L1224">
        <v>14.58</v>
      </c>
      <c r="M1224">
        <v>377.5</v>
      </c>
      <c r="N1224">
        <v>114</v>
      </c>
      <c r="O1224">
        <v>16.989999999999998</v>
      </c>
      <c r="P1224">
        <v>9.6999999999999993</v>
      </c>
      <c r="Q1224">
        <v>2</v>
      </c>
      <c r="R1224">
        <v>2.62</v>
      </c>
      <c r="S1224">
        <v>1</v>
      </c>
      <c r="T1224" t="s">
        <v>22</v>
      </c>
    </row>
    <row r="1225" spans="1:20">
      <c r="A1225" t="s">
        <v>30</v>
      </c>
      <c r="B1225">
        <v>111</v>
      </c>
      <c r="C1225" t="s">
        <v>21</v>
      </c>
      <c r="D1225" t="s">
        <v>22</v>
      </c>
      <c r="E1225" t="s">
        <v>23</v>
      </c>
      <c r="F1225">
        <v>28</v>
      </c>
      <c r="G1225">
        <v>128.80000000000001</v>
      </c>
      <c r="H1225">
        <v>104</v>
      </c>
      <c r="I1225">
        <v>21.9</v>
      </c>
      <c r="J1225">
        <v>157.30000000000001</v>
      </c>
      <c r="K1225">
        <v>52</v>
      </c>
      <c r="L1225">
        <v>13.37</v>
      </c>
      <c r="M1225">
        <v>147.4</v>
      </c>
      <c r="N1225">
        <v>76</v>
      </c>
      <c r="O1225">
        <v>6.63</v>
      </c>
      <c r="P1225">
        <v>10.3</v>
      </c>
      <c r="Q1225">
        <v>2</v>
      </c>
      <c r="R1225">
        <v>2.78</v>
      </c>
      <c r="S1225">
        <v>2</v>
      </c>
      <c r="T1225" t="s">
        <v>22</v>
      </c>
    </row>
    <row r="1226" spans="1:20">
      <c r="A1226" t="s">
        <v>48</v>
      </c>
      <c r="B1226">
        <v>160</v>
      </c>
      <c r="C1226" t="s">
        <v>21</v>
      </c>
      <c r="D1226" t="s">
        <v>22</v>
      </c>
      <c r="E1226" t="s">
        <v>22</v>
      </c>
      <c r="F1226">
        <v>0</v>
      </c>
      <c r="G1226">
        <v>174.3</v>
      </c>
      <c r="H1226">
        <v>105</v>
      </c>
      <c r="I1226">
        <v>29.63</v>
      </c>
      <c r="J1226">
        <v>171.3</v>
      </c>
      <c r="K1226">
        <v>107</v>
      </c>
      <c r="L1226">
        <v>14.56</v>
      </c>
      <c r="M1226">
        <v>220.8</v>
      </c>
      <c r="N1226">
        <v>131</v>
      </c>
      <c r="O1226">
        <v>9.94</v>
      </c>
      <c r="P1226">
        <v>8.3000000000000007</v>
      </c>
      <c r="Q1226">
        <v>2</v>
      </c>
      <c r="R1226">
        <v>2.2400000000000002</v>
      </c>
      <c r="S1226">
        <v>0</v>
      </c>
      <c r="T1226" t="s">
        <v>22</v>
      </c>
    </row>
    <row r="1227" spans="1:20">
      <c r="A1227" t="s">
        <v>40</v>
      </c>
      <c r="B1227">
        <v>110</v>
      </c>
      <c r="C1227" t="s">
        <v>21</v>
      </c>
      <c r="D1227" t="s">
        <v>22</v>
      </c>
      <c r="E1227" t="s">
        <v>22</v>
      </c>
      <c r="F1227">
        <v>0</v>
      </c>
      <c r="G1227">
        <v>242.5</v>
      </c>
      <c r="H1227">
        <v>110</v>
      </c>
      <c r="I1227">
        <v>41.23</v>
      </c>
      <c r="J1227">
        <v>162.30000000000001</v>
      </c>
      <c r="K1227">
        <v>140</v>
      </c>
      <c r="L1227">
        <v>13.8</v>
      </c>
      <c r="M1227">
        <v>184.1</v>
      </c>
      <c r="N1227">
        <v>86</v>
      </c>
      <c r="O1227">
        <v>8.2799999999999994</v>
      </c>
      <c r="P1227">
        <v>7.8</v>
      </c>
      <c r="Q1227">
        <v>3</v>
      </c>
      <c r="R1227">
        <v>2.11</v>
      </c>
      <c r="S1227">
        <v>4</v>
      </c>
      <c r="T1227" t="s">
        <v>22</v>
      </c>
    </row>
    <row r="1228" spans="1:20">
      <c r="A1228" t="s">
        <v>41</v>
      </c>
      <c r="B1228">
        <v>192</v>
      </c>
      <c r="C1228" t="s">
        <v>21</v>
      </c>
      <c r="D1228" t="s">
        <v>22</v>
      </c>
      <c r="E1228" t="s">
        <v>22</v>
      </c>
      <c r="F1228">
        <v>0</v>
      </c>
      <c r="G1228">
        <v>221.6</v>
      </c>
      <c r="H1228">
        <v>101</v>
      </c>
      <c r="I1228">
        <v>37.67</v>
      </c>
      <c r="J1228">
        <v>285.2</v>
      </c>
      <c r="K1228">
        <v>50</v>
      </c>
      <c r="L1228">
        <v>24.24</v>
      </c>
      <c r="M1228">
        <v>167.4</v>
      </c>
      <c r="N1228">
        <v>83</v>
      </c>
      <c r="O1228">
        <v>7.53</v>
      </c>
      <c r="P1228">
        <v>12.7</v>
      </c>
      <c r="Q1228">
        <v>6</v>
      </c>
      <c r="R1228">
        <v>3.43</v>
      </c>
      <c r="S1228">
        <v>4</v>
      </c>
      <c r="T1228" t="s">
        <v>22</v>
      </c>
    </row>
    <row r="1229" spans="1:20">
      <c r="A1229" t="s">
        <v>62</v>
      </c>
      <c r="B1229">
        <v>93</v>
      </c>
      <c r="C1229" t="s">
        <v>25</v>
      </c>
      <c r="D1229" t="s">
        <v>22</v>
      </c>
      <c r="E1229" t="s">
        <v>22</v>
      </c>
      <c r="F1229">
        <v>0</v>
      </c>
      <c r="G1229">
        <v>114.3</v>
      </c>
      <c r="H1229">
        <v>100</v>
      </c>
      <c r="I1229">
        <v>19.43</v>
      </c>
      <c r="J1229">
        <v>221.1</v>
      </c>
      <c r="K1229">
        <v>103</v>
      </c>
      <c r="L1229">
        <v>18.79</v>
      </c>
      <c r="M1229">
        <v>126.3</v>
      </c>
      <c r="N1229">
        <v>88</v>
      </c>
      <c r="O1229">
        <v>5.68</v>
      </c>
      <c r="P1229">
        <v>10.9</v>
      </c>
      <c r="Q1229">
        <v>9</v>
      </c>
      <c r="R1229">
        <v>2.94</v>
      </c>
      <c r="S1229">
        <v>0</v>
      </c>
      <c r="T1229" t="s">
        <v>22</v>
      </c>
    </row>
    <row r="1230" spans="1:20">
      <c r="A1230" t="s">
        <v>38</v>
      </c>
      <c r="B1230">
        <v>77</v>
      </c>
      <c r="C1230" t="s">
        <v>28</v>
      </c>
      <c r="D1230" t="s">
        <v>22</v>
      </c>
      <c r="E1230" t="s">
        <v>22</v>
      </c>
      <c r="F1230">
        <v>0</v>
      </c>
      <c r="G1230">
        <v>144.9</v>
      </c>
      <c r="H1230">
        <v>136</v>
      </c>
      <c r="I1230">
        <v>24.63</v>
      </c>
      <c r="J1230">
        <v>151.30000000000001</v>
      </c>
      <c r="K1230">
        <v>115</v>
      </c>
      <c r="L1230">
        <v>12.86</v>
      </c>
      <c r="M1230">
        <v>252.4</v>
      </c>
      <c r="N1230">
        <v>73</v>
      </c>
      <c r="O1230">
        <v>11.36</v>
      </c>
      <c r="P1230">
        <v>12.3</v>
      </c>
      <c r="Q1230">
        <v>3</v>
      </c>
      <c r="R1230">
        <v>3.32</v>
      </c>
      <c r="S1230">
        <v>2</v>
      </c>
      <c r="T1230" t="s">
        <v>22</v>
      </c>
    </row>
    <row r="1231" spans="1:20">
      <c r="A1231" t="s">
        <v>55</v>
      </c>
      <c r="B1231">
        <v>105</v>
      </c>
      <c r="C1231" t="s">
        <v>21</v>
      </c>
      <c r="D1231" t="s">
        <v>22</v>
      </c>
      <c r="E1231" t="s">
        <v>23</v>
      </c>
      <c r="F1231">
        <v>40</v>
      </c>
      <c r="G1231">
        <v>236.5</v>
      </c>
      <c r="H1231">
        <v>111</v>
      </c>
      <c r="I1231">
        <v>40.21</v>
      </c>
      <c r="J1231">
        <v>117</v>
      </c>
      <c r="K1231">
        <v>110</v>
      </c>
      <c r="L1231">
        <v>9.9499999999999993</v>
      </c>
      <c r="M1231">
        <v>221.1</v>
      </c>
      <c r="N1231">
        <v>115</v>
      </c>
      <c r="O1231">
        <v>9.9499999999999993</v>
      </c>
      <c r="P1231">
        <v>8.1</v>
      </c>
      <c r="Q1231">
        <v>3</v>
      </c>
      <c r="R1231">
        <v>2.19</v>
      </c>
      <c r="S1231">
        <v>2</v>
      </c>
      <c r="T1231" t="s">
        <v>22</v>
      </c>
    </row>
    <row r="1232" spans="1:20">
      <c r="A1232" t="s">
        <v>55</v>
      </c>
      <c r="B1232">
        <v>133</v>
      </c>
      <c r="C1232" t="s">
        <v>25</v>
      </c>
      <c r="D1232" t="s">
        <v>22</v>
      </c>
      <c r="E1232" t="s">
        <v>23</v>
      </c>
      <c r="F1232">
        <v>44</v>
      </c>
      <c r="G1232">
        <v>174</v>
      </c>
      <c r="H1232">
        <v>80</v>
      </c>
      <c r="I1232">
        <v>29.58</v>
      </c>
      <c r="J1232">
        <v>209.4</v>
      </c>
      <c r="K1232">
        <v>113</v>
      </c>
      <c r="L1232">
        <v>17.8</v>
      </c>
      <c r="M1232">
        <v>224.1</v>
      </c>
      <c r="N1232">
        <v>87</v>
      </c>
      <c r="O1232">
        <v>10.08</v>
      </c>
      <c r="P1232">
        <v>14.1</v>
      </c>
      <c r="Q1232">
        <v>7</v>
      </c>
      <c r="R1232">
        <v>3.81</v>
      </c>
      <c r="S1232">
        <v>2</v>
      </c>
      <c r="T1232" t="s">
        <v>23</v>
      </c>
    </row>
    <row r="1233" spans="1:20">
      <c r="A1233" t="s">
        <v>29</v>
      </c>
      <c r="B1233">
        <v>131</v>
      </c>
      <c r="C1233" t="s">
        <v>25</v>
      </c>
      <c r="D1233" t="s">
        <v>22</v>
      </c>
      <c r="E1233" t="s">
        <v>22</v>
      </c>
      <c r="F1233">
        <v>0</v>
      </c>
      <c r="G1233">
        <v>109.5</v>
      </c>
      <c r="H1233">
        <v>95</v>
      </c>
      <c r="I1233">
        <v>18.62</v>
      </c>
      <c r="J1233">
        <v>332.1</v>
      </c>
      <c r="K1233">
        <v>48</v>
      </c>
      <c r="L1233">
        <v>28.23</v>
      </c>
      <c r="M1233">
        <v>258.60000000000002</v>
      </c>
      <c r="N1233">
        <v>108</v>
      </c>
      <c r="O1233">
        <v>11.64</v>
      </c>
      <c r="P1233">
        <v>6.6</v>
      </c>
      <c r="Q1233">
        <v>7</v>
      </c>
      <c r="R1233">
        <v>1.78</v>
      </c>
      <c r="S1233">
        <v>1</v>
      </c>
      <c r="T1233" t="s">
        <v>22</v>
      </c>
    </row>
    <row r="1234" spans="1:20">
      <c r="A1234" t="s">
        <v>45</v>
      </c>
      <c r="B1234">
        <v>118</v>
      </c>
      <c r="C1234" t="s">
        <v>21</v>
      </c>
      <c r="D1234" t="s">
        <v>22</v>
      </c>
      <c r="E1234" t="s">
        <v>22</v>
      </c>
      <c r="F1234">
        <v>0</v>
      </c>
      <c r="G1234">
        <v>133.4</v>
      </c>
      <c r="H1234">
        <v>113</v>
      </c>
      <c r="I1234">
        <v>22.68</v>
      </c>
      <c r="J1234">
        <v>121</v>
      </c>
      <c r="K1234">
        <v>92</v>
      </c>
      <c r="L1234">
        <v>10.29</v>
      </c>
      <c r="M1234">
        <v>254.7</v>
      </c>
      <c r="N1234">
        <v>129</v>
      </c>
      <c r="O1234">
        <v>11.46</v>
      </c>
      <c r="P1234">
        <v>5.9</v>
      </c>
      <c r="Q1234">
        <v>4</v>
      </c>
      <c r="R1234">
        <v>1.59</v>
      </c>
      <c r="S1234">
        <v>1</v>
      </c>
      <c r="T1234" t="s">
        <v>22</v>
      </c>
    </row>
    <row r="1235" spans="1:20">
      <c r="A1235" t="s">
        <v>49</v>
      </c>
      <c r="B1235">
        <v>125</v>
      </c>
      <c r="C1235" t="s">
        <v>25</v>
      </c>
      <c r="D1235" t="s">
        <v>22</v>
      </c>
      <c r="E1235" t="s">
        <v>22</v>
      </c>
      <c r="F1235">
        <v>0</v>
      </c>
      <c r="G1235">
        <v>137.1</v>
      </c>
      <c r="H1235">
        <v>94</v>
      </c>
      <c r="I1235">
        <v>23.31</v>
      </c>
      <c r="J1235">
        <v>209.8</v>
      </c>
      <c r="K1235">
        <v>83</v>
      </c>
      <c r="L1235">
        <v>17.829999999999998</v>
      </c>
      <c r="M1235">
        <v>238.4</v>
      </c>
      <c r="N1235">
        <v>114</v>
      </c>
      <c r="O1235">
        <v>10.73</v>
      </c>
      <c r="P1235">
        <v>8.6</v>
      </c>
      <c r="Q1235">
        <v>4</v>
      </c>
      <c r="R1235">
        <v>2.3199999999999998</v>
      </c>
      <c r="S1235">
        <v>1</v>
      </c>
      <c r="T1235" t="s">
        <v>22</v>
      </c>
    </row>
    <row r="1236" spans="1:20">
      <c r="A1236" t="s">
        <v>38</v>
      </c>
      <c r="B1236">
        <v>95</v>
      </c>
      <c r="C1236" t="s">
        <v>21</v>
      </c>
      <c r="D1236" t="s">
        <v>22</v>
      </c>
      <c r="E1236" t="s">
        <v>22</v>
      </c>
      <c r="F1236">
        <v>0</v>
      </c>
      <c r="G1236">
        <v>197</v>
      </c>
      <c r="H1236">
        <v>88</v>
      </c>
      <c r="I1236">
        <v>33.49</v>
      </c>
      <c r="J1236">
        <v>190.4</v>
      </c>
      <c r="K1236">
        <v>68</v>
      </c>
      <c r="L1236">
        <v>16.18</v>
      </c>
      <c r="M1236">
        <v>211.9</v>
      </c>
      <c r="N1236">
        <v>104</v>
      </c>
      <c r="O1236">
        <v>9.5399999999999991</v>
      </c>
      <c r="P1236">
        <v>16.100000000000001</v>
      </c>
      <c r="Q1236">
        <v>8</v>
      </c>
      <c r="R1236">
        <v>4.3499999999999996</v>
      </c>
      <c r="S1236">
        <v>0</v>
      </c>
      <c r="T1236" t="s">
        <v>22</v>
      </c>
    </row>
    <row r="1237" spans="1:20">
      <c r="A1237" t="s">
        <v>35</v>
      </c>
      <c r="B1237">
        <v>80</v>
      </c>
      <c r="C1237" t="s">
        <v>21</v>
      </c>
      <c r="D1237" t="s">
        <v>22</v>
      </c>
      <c r="E1237" t="s">
        <v>22</v>
      </c>
      <c r="F1237">
        <v>0</v>
      </c>
      <c r="G1237">
        <v>198.1</v>
      </c>
      <c r="H1237">
        <v>160</v>
      </c>
      <c r="I1237">
        <v>33.68</v>
      </c>
      <c r="J1237">
        <v>156.69999999999999</v>
      </c>
      <c r="K1237">
        <v>87</v>
      </c>
      <c r="L1237">
        <v>13.32</v>
      </c>
      <c r="M1237">
        <v>182.1</v>
      </c>
      <c r="N1237">
        <v>76</v>
      </c>
      <c r="O1237">
        <v>8.19</v>
      </c>
      <c r="P1237">
        <v>9.3000000000000007</v>
      </c>
      <c r="Q1237">
        <v>3</v>
      </c>
      <c r="R1237">
        <v>2.5099999999999998</v>
      </c>
      <c r="S1237">
        <v>3</v>
      </c>
      <c r="T1237" t="s">
        <v>22</v>
      </c>
    </row>
    <row r="1238" spans="1:20">
      <c r="A1238" t="s">
        <v>43</v>
      </c>
      <c r="B1238">
        <v>145</v>
      </c>
      <c r="C1238" t="s">
        <v>25</v>
      </c>
      <c r="D1238" t="s">
        <v>22</v>
      </c>
      <c r="E1238" t="s">
        <v>22</v>
      </c>
      <c r="F1238">
        <v>0</v>
      </c>
      <c r="G1238">
        <v>39.5</v>
      </c>
      <c r="H1238">
        <v>78</v>
      </c>
      <c r="I1238">
        <v>6.72</v>
      </c>
      <c r="J1238">
        <v>264.3</v>
      </c>
      <c r="K1238">
        <v>106</v>
      </c>
      <c r="L1238">
        <v>22.47</v>
      </c>
      <c r="M1238">
        <v>185.8</v>
      </c>
      <c r="N1238">
        <v>90</v>
      </c>
      <c r="O1238">
        <v>8.36</v>
      </c>
      <c r="P1238">
        <v>10</v>
      </c>
      <c r="Q1238">
        <v>6</v>
      </c>
      <c r="R1238">
        <v>2.7</v>
      </c>
      <c r="S1238">
        <v>0</v>
      </c>
      <c r="T1238" t="s">
        <v>22</v>
      </c>
    </row>
    <row r="1239" spans="1:20">
      <c r="A1239" t="s">
        <v>41</v>
      </c>
      <c r="B1239">
        <v>37</v>
      </c>
      <c r="C1239" t="s">
        <v>25</v>
      </c>
      <c r="D1239" t="s">
        <v>22</v>
      </c>
      <c r="E1239" t="s">
        <v>22</v>
      </c>
      <c r="F1239">
        <v>0</v>
      </c>
      <c r="G1239">
        <v>199.5</v>
      </c>
      <c r="H1239">
        <v>107</v>
      </c>
      <c r="I1239">
        <v>33.92</v>
      </c>
      <c r="J1239">
        <v>207.5</v>
      </c>
      <c r="K1239">
        <v>110</v>
      </c>
      <c r="L1239">
        <v>17.64</v>
      </c>
      <c r="M1239">
        <v>83.9</v>
      </c>
      <c r="N1239">
        <v>123</v>
      </c>
      <c r="O1239">
        <v>3.78</v>
      </c>
      <c r="P1239">
        <v>8.1</v>
      </c>
      <c r="Q1239">
        <v>4</v>
      </c>
      <c r="R1239">
        <v>2.19</v>
      </c>
      <c r="S1239">
        <v>2</v>
      </c>
      <c r="T1239" t="s">
        <v>22</v>
      </c>
    </row>
    <row r="1240" spans="1:20">
      <c r="A1240" t="s">
        <v>37</v>
      </c>
      <c r="B1240">
        <v>87</v>
      </c>
      <c r="C1240" t="s">
        <v>21</v>
      </c>
      <c r="D1240" t="s">
        <v>22</v>
      </c>
      <c r="E1240" t="s">
        <v>22</v>
      </c>
      <c r="F1240">
        <v>0</v>
      </c>
      <c r="G1240">
        <v>156.80000000000001</v>
      </c>
      <c r="H1240">
        <v>93</v>
      </c>
      <c r="I1240">
        <v>26.66</v>
      </c>
      <c r="J1240">
        <v>215.8</v>
      </c>
      <c r="K1240">
        <v>68</v>
      </c>
      <c r="L1240">
        <v>18.34</v>
      </c>
      <c r="M1240">
        <v>223.3</v>
      </c>
      <c r="N1240">
        <v>77</v>
      </c>
      <c r="O1240">
        <v>10.050000000000001</v>
      </c>
      <c r="P1240">
        <v>7.6</v>
      </c>
      <c r="Q1240">
        <v>6</v>
      </c>
      <c r="R1240">
        <v>2.0499999999999998</v>
      </c>
      <c r="S1240">
        <v>1</v>
      </c>
      <c r="T1240" t="s">
        <v>22</v>
      </c>
    </row>
    <row r="1241" spans="1:20">
      <c r="A1241" t="s">
        <v>55</v>
      </c>
      <c r="B1241">
        <v>195</v>
      </c>
      <c r="C1241" t="s">
        <v>21</v>
      </c>
      <c r="D1241" t="s">
        <v>22</v>
      </c>
      <c r="E1241" t="s">
        <v>22</v>
      </c>
      <c r="F1241">
        <v>0</v>
      </c>
      <c r="G1241">
        <v>63.2</v>
      </c>
      <c r="H1241">
        <v>108</v>
      </c>
      <c r="I1241">
        <v>10.74</v>
      </c>
      <c r="J1241">
        <v>220.2</v>
      </c>
      <c r="K1241">
        <v>88</v>
      </c>
      <c r="L1241">
        <v>18.72</v>
      </c>
      <c r="M1241">
        <v>184</v>
      </c>
      <c r="N1241">
        <v>99</v>
      </c>
      <c r="O1241">
        <v>8.2799999999999994</v>
      </c>
      <c r="P1241">
        <v>5.0999999999999996</v>
      </c>
      <c r="Q1241">
        <v>3</v>
      </c>
      <c r="R1241">
        <v>1.38</v>
      </c>
      <c r="S1241">
        <v>0</v>
      </c>
      <c r="T1241" t="s">
        <v>22</v>
      </c>
    </row>
    <row r="1242" spans="1:20">
      <c r="A1242" t="s">
        <v>33</v>
      </c>
      <c r="B1242">
        <v>123</v>
      </c>
      <c r="C1242" t="s">
        <v>21</v>
      </c>
      <c r="D1242" t="s">
        <v>22</v>
      </c>
      <c r="E1242" t="s">
        <v>23</v>
      </c>
      <c r="F1242">
        <v>27</v>
      </c>
      <c r="G1242">
        <v>218.7</v>
      </c>
      <c r="H1242">
        <v>79</v>
      </c>
      <c r="I1242">
        <v>37.18</v>
      </c>
      <c r="J1242">
        <v>163.4</v>
      </c>
      <c r="K1242">
        <v>78</v>
      </c>
      <c r="L1242">
        <v>13.89</v>
      </c>
      <c r="M1242">
        <v>173.8</v>
      </c>
      <c r="N1242">
        <v>116</v>
      </c>
      <c r="O1242">
        <v>7.82</v>
      </c>
      <c r="P1242">
        <v>15</v>
      </c>
      <c r="Q1242">
        <v>1</v>
      </c>
      <c r="R1242">
        <v>4.05</v>
      </c>
      <c r="S1242">
        <v>0</v>
      </c>
      <c r="T1242" t="s">
        <v>22</v>
      </c>
    </row>
    <row r="1243" spans="1:20">
      <c r="A1243" t="s">
        <v>40</v>
      </c>
      <c r="B1243">
        <v>41</v>
      </c>
      <c r="C1243" t="s">
        <v>21</v>
      </c>
      <c r="D1243" t="s">
        <v>22</v>
      </c>
      <c r="E1243" t="s">
        <v>23</v>
      </c>
      <c r="F1243">
        <v>41</v>
      </c>
      <c r="G1243">
        <v>207.3</v>
      </c>
      <c r="H1243">
        <v>95</v>
      </c>
      <c r="I1243">
        <v>35.24</v>
      </c>
      <c r="J1243">
        <v>137.30000000000001</v>
      </c>
      <c r="K1243">
        <v>120</v>
      </c>
      <c r="L1243">
        <v>11.67</v>
      </c>
      <c r="M1243">
        <v>115.7</v>
      </c>
      <c r="N1243">
        <v>74</v>
      </c>
      <c r="O1243">
        <v>5.21</v>
      </c>
      <c r="P1243">
        <v>5.9</v>
      </c>
      <c r="Q1243">
        <v>3</v>
      </c>
      <c r="R1243">
        <v>1.59</v>
      </c>
      <c r="S1243">
        <v>1</v>
      </c>
      <c r="T1243" t="s">
        <v>22</v>
      </c>
    </row>
    <row r="1244" spans="1:20">
      <c r="A1244" t="s">
        <v>49</v>
      </c>
      <c r="B1244">
        <v>76</v>
      </c>
      <c r="C1244" t="s">
        <v>21</v>
      </c>
      <c r="D1244" t="s">
        <v>23</v>
      </c>
      <c r="E1244" t="s">
        <v>22</v>
      </c>
      <c r="F1244">
        <v>0</v>
      </c>
      <c r="G1244">
        <v>273.3</v>
      </c>
      <c r="H1244">
        <v>66</v>
      </c>
      <c r="I1244">
        <v>46.46</v>
      </c>
      <c r="J1244">
        <v>263.60000000000002</v>
      </c>
      <c r="K1244">
        <v>121</v>
      </c>
      <c r="L1244">
        <v>22.41</v>
      </c>
      <c r="M1244">
        <v>165.2</v>
      </c>
      <c r="N1244">
        <v>84</v>
      </c>
      <c r="O1244">
        <v>7.43</v>
      </c>
      <c r="P1244">
        <v>12</v>
      </c>
      <c r="Q1244">
        <v>7</v>
      </c>
      <c r="R1244">
        <v>3.24</v>
      </c>
      <c r="S1244">
        <v>1</v>
      </c>
      <c r="T1244" t="s">
        <v>23</v>
      </c>
    </row>
    <row r="1245" spans="1:20">
      <c r="A1245" t="s">
        <v>72</v>
      </c>
      <c r="B1245">
        <v>86</v>
      </c>
      <c r="C1245" t="s">
        <v>21</v>
      </c>
      <c r="D1245" t="s">
        <v>23</v>
      </c>
      <c r="E1245" t="s">
        <v>22</v>
      </c>
      <c r="F1245">
        <v>0</v>
      </c>
      <c r="G1245">
        <v>266.10000000000002</v>
      </c>
      <c r="H1245">
        <v>120</v>
      </c>
      <c r="I1245">
        <v>45.24</v>
      </c>
      <c r="J1245">
        <v>182</v>
      </c>
      <c r="K1245">
        <v>92</v>
      </c>
      <c r="L1245">
        <v>15.47</v>
      </c>
      <c r="M1245">
        <v>206.5</v>
      </c>
      <c r="N1245">
        <v>103</v>
      </c>
      <c r="O1245">
        <v>9.2899999999999991</v>
      </c>
      <c r="P1245">
        <v>10.3</v>
      </c>
      <c r="Q1245">
        <v>4</v>
      </c>
      <c r="R1245">
        <v>2.78</v>
      </c>
      <c r="S1245">
        <v>1</v>
      </c>
      <c r="T1245" t="s">
        <v>22</v>
      </c>
    </row>
    <row r="1246" spans="1:20">
      <c r="A1246" t="s">
        <v>73</v>
      </c>
      <c r="B1246">
        <v>140</v>
      </c>
      <c r="C1246" t="s">
        <v>25</v>
      </c>
      <c r="D1246" t="s">
        <v>22</v>
      </c>
      <c r="E1246" t="s">
        <v>22</v>
      </c>
      <c r="F1246">
        <v>0</v>
      </c>
      <c r="G1246">
        <v>112.8</v>
      </c>
      <c r="H1246">
        <v>89</v>
      </c>
      <c r="I1246">
        <v>19.18</v>
      </c>
      <c r="J1246">
        <v>156.69999999999999</v>
      </c>
      <c r="K1246">
        <v>65</v>
      </c>
      <c r="L1246">
        <v>13.32</v>
      </c>
      <c r="M1246">
        <v>249.6</v>
      </c>
      <c r="N1246">
        <v>85</v>
      </c>
      <c r="O1246">
        <v>11.23</v>
      </c>
      <c r="P1246">
        <v>16.3</v>
      </c>
      <c r="Q1246">
        <v>6</v>
      </c>
      <c r="R1246">
        <v>4.4000000000000004</v>
      </c>
      <c r="S1246">
        <v>0</v>
      </c>
      <c r="T1246" t="s">
        <v>22</v>
      </c>
    </row>
    <row r="1247" spans="1:20">
      <c r="A1247" t="s">
        <v>42</v>
      </c>
      <c r="B1247">
        <v>70</v>
      </c>
      <c r="C1247" t="s">
        <v>21</v>
      </c>
      <c r="D1247" t="s">
        <v>22</v>
      </c>
      <c r="E1247" t="s">
        <v>22</v>
      </c>
      <c r="F1247">
        <v>0</v>
      </c>
      <c r="G1247">
        <v>104.7</v>
      </c>
      <c r="H1247">
        <v>112</v>
      </c>
      <c r="I1247">
        <v>17.8</v>
      </c>
      <c r="J1247">
        <v>82.2</v>
      </c>
      <c r="K1247">
        <v>104</v>
      </c>
      <c r="L1247">
        <v>6.99</v>
      </c>
      <c r="M1247">
        <v>169.4</v>
      </c>
      <c r="N1247">
        <v>110</v>
      </c>
      <c r="O1247">
        <v>7.62</v>
      </c>
      <c r="P1247">
        <v>15.8</v>
      </c>
      <c r="Q1247">
        <v>7</v>
      </c>
      <c r="R1247">
        <v>4.2699999999999996</v>
      </c>
      <c r="S1247">
        <v>3</v>
      </c>
      <c r="T1247" t="s">
        <v>22</v>
      </c>
    </row>
    <row r="1248" spans="1:20">
      <c r="A1248" t="s">
        <v>46</v>
      </c>
      <c r="B1248">
        <v>121</v>
      </c>
      <c r="C1248" t="s">
        <v>28</v>
      </c>
      <c r="D1248" t="s">
        <v>22</v>
      </c>
      <c r="E1248" t="s">
        <v>23</v>
      </c>
      <c r="F1248">
        <v>35</v>
      </c>
      <c r="G1248">
        <v>193.8</v>
      </c>
      <c r="H1248">
        <v>62</v>
      </c>
      <c r="I1248">
        <v>32.950000000000003</v>
      </c>
      <c r="J1248">
        <v>197.6</v>
      </c>
      <c r="K1248">
        <v>97</v>
      </c>
      <c r="L1248">
        <v>16.8</v>
      </c>
      <c r="M1248">
        <v>218.8</v>
      </c>
      <c r="N1248">
        <v>95</v>
      </c>
      <c r="O1248">
        <v>9.85</v>
      </c>
      <c r="P1248">
        <v>5.9</v>
      </c>
      <c r="Q1248">
        <v>4</v>
      </c>
      <c r="R1248">
        <v>1.59</v>
      </c>
      <c r="S1248">
        <v>0</v>
      </c>
      <c r="T1248" t="s">
        <v>22</v>
      </c>
    </row>
    <row r="1249" spans="1:20">
      <c r="A1249" t="s">
        <v>33</v>
      </c>
      <c r="B1249">
        <v>112</v>
      </c>
      <c r="C1249" t="s">
        <v>21</v>
      </c>
      <c r="D1249" t="s">
        <v>22</v>
      </c>
      <c r="E1249" t="s">
        <v>22</v>
      </c>
      <c r="F1249">
        <v>0</v>
      </c>
      <c r="G1249">
        <v>168.6</v>
      </c>
      <c r="H1249">
        <v>102</v>
      </c>
      <c r="I1249">
        <v>28.66</v>
      </c>
      <c r="J1249">
        <v>298</v>
      </c>
      <c r="K1249">
        <v>117</v>
      </c>
      <c r="L1249">
        <v>25.33</v>
      </c>
      <c r="M1249">
        <v>194.7</v>
      </c>
      <c r="N1249">
        <v>110</v>
      </c>
      <c r="O1249">
        <v>8.76</v>
      </c>
      <c r="P1249">
        <v>9.8000000000000007</v>
      </c>
      <c r="Q1249">
        <v>5</v>
      </c>
      <c r="R1249">
        <v>2.65</v>
      </c>
      <c r="S1249">
        <v>1</v>
      </c>
      <c r="T1249" t="s">
        <v>22</v>
      </c>
    </row>
    <row r="1250" spans="1:20">
      <c r="A1250" t="s">
        <v>45</v>
      </c>
      <c r="B1250">
        <v>118</v>
      </c>
      <c r="C1250" t="s">
        <v>21</v>
      </c>
      <c r="D1250" t="s">
        <v>22</v>
      </c>
      <c r="E1250" t="s">
        <v>22</v>
      </c>
      <c r="F1250">
        <v>0</v>
      </c>
      <c r="G1250">
        <v>253.2</v>
      </c>
      <c r="H1250">
        <v>122</v>
      </c>
      <c r="I1250">
        <v>43.04</v>
      </c>
      <c r="J1250">
        <v>201</v>
      </c>
      <c r="K1250">
        <v>78</v>
      </c>
      <c r="L1250">
        <v>17.09</v>
      </c>
      <c r="M1250">
        <v>195.3</v>
      </c>
      <c r="N1250">
        <v>108</v>
      </c>
      <c r="O1250">
        <v>8.7899999999999991</v>
      </c>
      <c r="P1250">
        <v>9.6999999999999993</v>
      </c>
      <c r="Q1250">
        <v>7</v>
      </c>
      <c r="R1250">
        <v>2.62</v>
      </c>
      <c r="S1250">
        <v>2</v>
      </c>
      <c r="T1250" t="s">
        <v>22</v>
      </c>
    </row>
    <row r="1251" spans="1:20">
      <c r="A1251" t="s">
        <v>24</v>
      </c>
      <c r="B1251">
        <v>66</v>
      </c>
      <c r="C1251" t="s">
        <v>21</v>
      </c>
      <c r="D1251" t="s">
        <v>22</v>
      </c>
      <c r="E1251" t="s">
        <v>23</v>
      </c>
      <c r="F1251">
        <v>16</v>
      </c>
      <c r="G1251">
        <v>174.7</v>
      </c>
      <c r="H1251">
        <v>92</v>
      </c>
      <c r="I1251">
        <v>29.7</v>
      </c>
      <c r="J1251">
        <v>232.1</v>
      </c>
      <c r="K1251">
        <v>105</v>
      </c>
      <c r="L1251">
        <v>19.73</v>
      </c>
      <c r="M1251">
        <v>305.39999999999998</v>
      </c>
      <c r="N1251">
        <v>98</v>
      </c>
      <c r="O1251">
        <v>13.74</v>
      </c>
      <c r="P1251">
        <v>8.9</v>
      </c>
      <c r="Q1251">
        <v>2</v>
      </c>
      <c r="R1251">
        <v>2.4</v>
      </c>
      <c r="S1251">
        <v>1</v>
      </c>
      <c r="T1251" t="s">
        <v>22</v>
      </c>
    </row>
    <row r="1252" spans="1:20">
      <c r="A1252" t="s">
        <v>49</v>
      </c>
      <c r="B1252">
        <v>129</v>
      </c>
      <c r="C1252" t="s">
        <v>21</v>
      </c>
      <c r="D1252" t="s">
        <v>22</v>
      </c>
      <c r="E1252" t="s">
        <v>23</v>
      </c>
      <c r="F1252">
        <v>34</v>
      </c>
      <c r="G1252">
        <v>204.5</v>
      </c>
      <c r="H1252">
        <v>79</v>
      </c>
      <c r="I1252">
        <v>34.770000000000003</v>
      </c>
      <c r="J1252">
        <v>132.80000000000001</v>
      </c>
      <c r="K1252">
        <v>113</v>
      </c>
      <c r="L1252">
        <v>11.29</v>
      </c>
      <c r="M1252">
        <v>190.1</v>
      </c>
      <c r="N1252">
        <v>117</v>
      </c>
      <c r="O1252">
        <v>8.5500000000000007</v>
      </c>
      <c r="P1252">
        <v>14.8</v>
      </c>
      <c r="Q1252">
        <v>9</v>
      </c>
      <c r="R1252">
        <v>4</v>
      </c>
      <c r="S1252">
        <v>2</v>
      </c>
      <c r="T1252" t="s">
        <v>22</v>
      </c>
    </row>
    <row r="1253" spans="1:20">
      <c r="A1253" t="s">
        <v>52</v>
      </c>
      <c r="B1253">
        <v>6</v>
      </c>
      <c r="C1253" t="s">
        <v>25</v>
      </c>
      <c r="D1253" t="s">
        <v>22</v>
      </c>
      <c r="E1253" t="s">
        <v>22</v>
      </c>
      <c r="F1253">
        <v>0</v>
      </c>
      <c r="G1253">
        <v>226.5</v>
      </c>
      <c r="H1253">
        <v>93</v>
      </c>
      <c r="I1253">
        <v>38.51</v>
      </c>
      <c r="J1253">
        <v>152.1</v>
      </c>
      <c r="K1253">
        <v>122</v>
      </c>
      <c r="L1253">
        <v>12.93</v>
      </c>
      <c r="M1253">
        <v>164.4</v>
      </c>
      <c r="N1253">
        <v>98</v>
      </c>
      <c r="O1253">
        <v>7.4</v>
      </c>
      <c r="P1253">
        <v>9.4</v>
      </c>
      <c r="Q1253">
        <v>4</v>
      </c>
      <c r="R1253">
        <v>2.54</v>
      </c>
      <c r="S1253">
        <v>3</v>
      </c>
      <c r="T1253" t="s">
        <v>22</v>
      </c>
    </row>
    <row r="1254" spans="1:20">
      <c r="A1254" t="s">
        <v>62</v>
      </c>
      <c r="B1254">
        <v>107</v>
      </c>
      <c r="C1254" t="s">
        <v>28</v>
      </c>
      <c r="D1254" t="s">
        <v>23</v>
      </c>
      <c r="E1254" t="s">
        <v>22</v>
      </c>
      <c r="F1254">
        <v>0</v>
      </c>
      <c r="G1254">
        <v>234.1</v>
      </c>
      <c r="H1254">
        <v>91</v>
      </c>
      <c r="I1254">
        <v>39.799999999999997</v>
      </c>
      <c r="J1254">
        <v>163.1</v>
      </c>
      <c r="K1254">
        <v>105</v>
      </c>
      <c r="L1254">
        <v>13.86</v>
      </c>
      <c r="M1254">
        <v>282.5</v>
      </c>
      <c r="N1254">
        <v>100</v>
      </c>
      <c r="O1254">
        <v>12.71</v>
      </c>
      <c r="P1254">
        <v>10</v>
      </c>
      <c r="Q1254">
        <v>3</v>
      </c>
      <c r="R1254">
        <v>2.7</v>
      </c>
      <c r="S1254">
        <v>1</v>
      </c>
      <c r="T1254" t="s">
        <v>22</v>
      </c>
    </row>
    <row r="1255" spans="1:20">
      <c r="A1255" t="s">
        <v>50</v>
      </c>
      <c r="B1255">
        <v>107</v>
      </c>
      <c r="C1255" t="s">
        <v>21</v>
      </c>
      <c r="D1255" t="s">
        <v>23</v>
      </c>
      <c r="E1255" t="s">
        <v>22</v>
      </c>
      <c r="F1255">
        <v>0</v>
      </c>
      <c r="G1255">
        <v>133.30000000000001</v>
      </c>
      <c r="H1255">
        <v>106</v>
      </c>
      <c r="I1255">
        <v>22.66</v>
      </c>
      <c r="J1255">
        <v>182.9</v>
      </c>
      <c r="K1255">
        <v>89</v>
      </c>
      <c r="L1255">
        <v>15.55</v>
      </c>
      <c r="M1255">
        <v>241.1</v>
      </c>
      <c r="N1255">
        <v>123</v>
      </c>
      <c r="O1255">
        <v>10.85</v>
      </c>
      <c r="P1255">
        <v>12.9</v>
      </c>
      <c r="Q1255">
        <v>2</v>
      </c>
      <c r="R1255">
        <v>3.48</v>
      </c>
      <c r="S1255">
        <v>3</v>
      </c>
      <c r="T1255" t="s">
        <v>23</v>
      </c>
    </row>
    <row r="1256" spans="1:20">
      <c r="A1256" t="s">
        <v>35</v>
      </c>
      <c r="B1256">
        <v>138</v>
      </c>
      <c r="C1256" t="s">
        <v>21</v>
      </c>
      <c r="D1256" t="s">
        <v>22</v>
      </c>
      <c r="E1256" t="s">
        <v>22</v>
      </c>
      <c r="F1256">
        <v>0</v>
      </c>
      <c r="G1256">
        <v>133.9</v>
      </c>
      <c r="H1256">
        <v>87</v>
      </c>
      <c r="I1256">
        <v>22.76</v>
      </c>
      <c r="J1256">
        <v>166.4</v>
      </c>
      <c r="K1256">
        <v>110</v>
      </c>
      <c r="L1256">
        <v>14.14</v>
      </c>
      <c r="M1256">
        <v>193.5</v>
      </c>
      <c r="N1256">
        <v>139</v>
      </c>
      <c r="O1256">
        <v>8.7100000000000009</v>
      </c>
      <c r="P1256">
        <v>15.4</v>
      </c>
      <c r="Q1256">
        <v>3</v>
      </c>
      <c r="R1256">
        <v>4.16</v>
      </c>
      <c r="S1256">
        <v>1</v>
      </c>
      <c r="T1256" t="s">
        <v>22</v>
      </c>
    </row>
    <row r="1257" spans="1:20">
      <c r="A1257" t="s">
        <v>74</v>
      </c>
      <c r="B1257">
        <v>103</v>
      </c>
      <c r="C1257" t="s">
        <v>28</v>
      </c>
      <c r="D1257" t="s">
        <v>22</v>
      </c>
      <c r="E1257" t="s">
        <v>22</v>
      </c>
      <c r="F1257">
        <v>0</v>
      </c>
      <c r="G1257">
        <v>160.19999999999999</v>
      </c>
      <c r="H1257">
        <v>104</v>
      </c>
      <c r="I1257">
        <v>27.23</v>
      </c>
      <c r="J1257">
        <v>138.9</v>
      </c>
      <c r="K1257">
        <v>70</v>
      </c>
      <c r="L1257">
        <v>11.81</v>
      </c>
      <c r="M1257">
        <v>312.5</v>
      </c>
      <c r="N1257">
        <v>97</v>
      </c>
      <c r="O1257">
        <v>14.06</v>
      </c>
      <c r="P1257">
        <v>9.6999999999999993</v>
      </c>
      <c r="Q1257">
        <v>2</v>
      </c>
      <c r="R1257">
        <v>2.62</v>
      </c>
      <c r="S1257">
        <v>0</v>
      </c>
      <c r="T1257" t="s">
        <v>22</v>
      </c>
    </row>
    <row r="1258" spans="1:20">
      <c r="A1258" t="s">
        <v>55</v>
      </c>
      <c r="B1258">
        <v>116</v>
      </c>
      <c r="C1258" t="s">
        <v>21</v>
      </c>
      <c r="D1258" t="s">
        <v>22</v>
      </c>
      <c r="E1258" t="s">
        <v>23</v>
      </c>
      <c r="F1258">
        <v>44</v>
      </c>
      <c r="G1258">
        <v>230.6</v>
      </c>
      <c r="H1258">
        <v>94</v>
      </c>
      <c r="I1258">
        <v>39.200000000000003</v>
      </c>
      <c r="J1258">
        <v>224.1</v>
      </c>
      <c r="K1258">
        <v>103</v>
      </c>
      <c r="L1258">
        <v>19.05</v>
      </c>
      <c r="M1258">
        <v>244</v>
      </c>
      <c r="N1258">
        <v>76</v>
      </c>
      <c r="O1258">
        <v>10.98</v>
      </c>
      <c r="P1258">
        <v>11.1</v>
      </c>
      <c r="Q1258">
        <v>2</v>
      </c>
      <c r="R1258">
        <v>3</v>
      </c>
      <c r="S1258">
        <v>0</v>
      </c>
      <c r="T1258" t="s">
        <v>22</v>
      </c>
    </row>
    <row r="1259" spans="1:20">
      <c r="A1259" t="s">
        <v>62</v>
      </c>
      <c r="B1259">
        <v>161</v>
      </c>
      <c r="C1259" t="s">
        <v>21</v>
      </c>
      <c r="D1259" t="s">
        <v>22</v>
      </c>
      <c r="E1259" t="s">
        <v>22</v>
      </c>
      <c r="F1259">
        <v>0</v>
      </c>
      <c r="G1259">
        <v>72.8</v>
      </c>
      <c r="H1259">
        <v>120</v>
      </c>
      <c r="I1259">
        <v>12.38</v>
      </c>
      <c r="J1259">
        <v>267.10000000000002</v>
      </c>
      <c r="K1259">
        <v>120</v>
      </c>
      <c r="L1259">
        <v>22.7</v>
      </c>
      <c r="M1259">
        <v>222.5</v>
      </c>
      <c r="N1259">
        <v>91</v>
      </c>
      <c r="O1259">
        <v>10.01</v>
      </c>
      <c r="P1259">
        <v>11.8</v>
      </c>
      <c r="Q1259">
        <v>2</v>
      </c>
      <c r="R1259">
        <v>3.19</v>
      </c>
      <c r="S1259">
        <v>2</v>
      </c>
      <c r="T1259" t="s">
        <v>22</v>
      </c>
    </row>
    <row r="1260" spans="1:20">
      <c r="A1260" t="s">
        <v>71</v>
      </c>
      <c r="B1260">
        <v>1</v>
      </c>
      <c r="C1260" t="s">
        <v>21</v>
      </c>
      <c r="D1260" t="s">
        <v>22</v>
      </c>
      <c r="E1260" t="s">
        <v>22</v>
      </c>
      <c r="F1260">
        <v>0</v>
      </c>
      <c r="G1260">
        <v>196.1</v>
      </c>
      <c r="H1260">
        <v>107</v>
      </c>
      <c r="I1260">
        <v>33.340000000000003</v>
      </c>
      <c r="J1260">
        <v>296.5</v>
      </c>
      <c r="K1260">
        <v>82</v>
      </c>
      <c r="L1260">
        <v>25.2</v>
      </c>
      <c r="M1260">
        <v>211.5</v>
      </c>
      <c r="N1260">
        <v>91</v>
      </c>
      <c r="O1260">
        <v>9.52</v>
      </c>
      <c r="P1260">
        <v>7</v>
      </c>
      <c r="Q1260">
        <v>2</v>
      </c>
      <c r="R1260">
        <v>1.89</v>
      </c>
      <c r="S1260">
        <v>1</v>
      </c>
      <c r="T1260" t="s">
        <v>22</v>
      </c>
    </row>
    <row r="1261" spans="1:20">
      <c r="A1261" t="s">
        <v>54</v>
      </c>
      <c r="B1261">
        <v>89</v>
      </c>
      <c r="C1261" t="s">
        <v>25</v>
      </c>
      <c r="D1261" t="s">
        <v>22</v>
      </c>
      <c r="E1261" t="s">
        <v>22</v>
      </c>
      <c r="F1261">
        <v>0</v>
      </c>
      <c r="G1261">
        <v>197.1</v>
      </c>
      <c r="H1261">
        <v>110</v>
      </c>
      <c r="I1261">
        <v>33.51</v>
      </c>
      <c r="J1261">
        <v>165.9</v>
      </c>
      <c r="K1261">
        <v>115</v>
      </c>
      <c r="L1261">
        <v>14.1</v>
      </c>
      <c r="M1261">
        <v>227.3</v>
      </c>
      <c r="N1261">
        <v>106</v>
      </c>
      <c r="O1261">
        <v>10.23</v>
      </c>
      <c r="P1261">
        <v>12.8</v>
      </c>
      <c r="Q1261">
        <v>3</v>
      </c>
      <c r="R1261">
        <v>3.46</v>
      </c>
      <c r="S1261">
        <v>1</v>
      </c>
      <c r="T1261" t="s">
        <v>22</v>
      </c>
    </row>
    <row r="1262" spans="1:20">
      <c r="A1262" t="s">
        <v>36</v>
      </c>
      <c r="B1262">
        <v>64</v>
      </c>
      <c r="C1262" t="s">
        <v>25</v>
      </c>
      <c r="D1262" t="s">
        <v>22</v>
      </c>
      <c r="E1262" t="s">
        <v>22</v>
      </c>
      <c r="F1262">
        <v>0</v>
      </c>
      <c r="G1262">
        <v>219.6</v>
      </c>
      <c r="H1262">
        <v>126</v>
      </c>
      <c r="I1262">
        <v>37.33</v>
      </c>
      <c r="J1262">
        <v>303.3</v>
      </c>
      <c r="K1262">
        <v>100</v>
      </c>
      <c r="L1262">
        <v>25.78</v>
      </c>
      <c r="M1262">
        <v>154.5</v>
      </c>
      <c r="N1262">
        <v>65</v>
      </c>
      <c r="O1262">
        <v>6.95</v>
      </c>
      <c r="P1262">
        <v>9.6999999999999993</v>
      </c>
      <c r="Q1262">
        <v>5</v>
      </c>
      <c r="R1262">
        <v>2.62</v>
      </c>
      <c r="S1262">
        <v>1</v>
      </c>
      <c r="T1262" t="s">
        <v>22</v>
      </c>
    </row>
    <row r="1263" spans="1:20">
      <c r="A1263" t="s">
        <v>34</v>
      </c>
      <c r="B1263">
        <v>129</v>
      </c>
      <c r="C1263" t="s">
        <v>21</v>
      </c>
      <c r="D1263" t="s">
        <v>22</v>
      </c>
      <c r="E1263" t="s">
        <v>22</v>
      </c>
      <c r="F1263">
        <v>0</v>
      </c>
      <c r="G1263">
        <v>216</v>
      </c>
      <c r="H1263">
        <v>85</v>
      </c>
      <c r="I1263">
        <v>36.72</v>
      </c>
      <c r="J1263">
        <v>186.9</v>
      </c>
      <c r="K1263">
        <v>114</v>
      </c>
      <c r="L1263">
        <v>15.89</v>
      </c>
      <c r="M1263">
        <v>210.7</v>
      </c>
      <c r="N1263">
        <v>109</v>
      </c>
      <c r="O1263">
        <v>9.48</v>
      </c>
      <c r="P1263">
        <v>4.9000000000000004</v>
      </c>
      <c r="Q1263">
        <v>10</v>
      </c>
      <c r="R1263">
        <v>1.32</v>
      </c>
      <c r="S1263">
        <v>2</v>
      </c>
      <c r="T1263" t="s">
        <v>22</v>
      </c>
    </row>
    <row r="1264" spans="1:20">
      <c r="A1264" t="s">
        <v>64</v>
      </c>
      <c r="B1264">
        <v>128</v>
      </c>
      <c r="C1264" t="s">
        <v>28</v>
      </c>
      <c r="D1264" t="s">
        <v>22</v>
      </c>
      <c r="E1264" t="s">
        <v>23</v>
      </c>
      <c r="F1264">
        <v>32</v>
      </c>
      <c r="G1264">
        <v>222.9</v>
      </c>
      <c r="H1264">
        <v>136</v>
      </c>
      <c r="I1264">
        <v>37.89</v>
      </c>
      <c r="J1264">
        <v>262</v>
      </c>
      <c r="K1264">
        <v>80</v>
      </c>
      <c r="L1264">
        <v>22.27</v>
      </c>
      <c r="M1264">
        <v>191.4</v>
      </c>
      <c r="N1264">
        <v>101</v>
      </c>
      <c r="O1264">
        <v>8.61</v>
      </c>
      <c r="P1264">
        <v>10.8</v>
      </c>
      <c r="Q1264">
        <v>4</v>
      </c>
      <c r="R1264">
        <v>2.92</v>
      </c>
      <c r="S1264">
        <v>0</v>
      </c>
      <c r="T1264" t="s">
        <v>22</v>
      </c>
    </row>
    <row r="1265" spans="1:20">
      <c r="A1265" t="s">
        <v>30</v>
      </c>
      <c r="B1265">
        <v>81</v>
      </c>
      <c r="C1265" t="s">
        <v>21</v>
      </c>
      <c r="D1265" t="s">
        <v>22</v>
      </c>
      <c r="E1265" t="s">
        <v>23</v>
      </c>
      <c r="F1265">
        <v>36</v>
      </c>
      <c r="G1265">
        <v>115.9</v>
      </c>
      <c r="H1265">
        <v>120</v>
      </c>
      <c r="I1265">
        <v>19.7</v>
      </c>
      <c r="J1265">
        <v>236.6</v>
      </c>
      <c r="K1265">
        <v>95</v>
      </c>
      <c r="L1265">
        <v>20.11</v>
      </c>
      <c r="M1265">
        <v>255</v>
      </c>
      <c r="N1265">
        <v>90</v>
      </c>
      <c r="O1265">
        <v>11.48</v>
      </c>
      <c r="P1265">
        <v>11.7</v>
      </c>
      <c r="Q1265">
        <v>6</v>
      </c>
      <c r="R1265">
        <v>3.16</v>
      </c>
      <c r="S1265">
        <v>3</v>
      </c>
      <c r="T1265" t="s">
        <v>22</v>
      </c>
    </row>
    <row r="1266" spans="1:20">
      <c r="A1266" t="s">
        <v>35</v>
      </c>
      <c r="B1266">
        <v>114</v>
      </c>
      <c r="C1266" t="s">
        <v>28</v>
      </c>
      <c r="D1266" t="s">
        <v>22</v>
      </c>
      <c r="E1266" t="s">
        <v>22</v>
      </c>
      <c r="F1266">
        <v>0</v>
      </c>
      <c r="G1266">
        <v>189.8</v>
      </c>
      <c r="H1266">
        <v>101</v>
      </c>
      <c r="I1266">
        <v>32.270000000000003</v>
      </c>
      <c r="J1266">
        <v>147.69999999999999</v>
      </c>
      <c r="K1266">
        <v>80</v>
      </c>
      <c r="L1266">
        <v>12.55</v>
      </c>
      <c r="M1266">
        <v>172.7</v>
      </c>
      <c r="N1266">
        <v>121</v>
      </c>
      <c r="O1266">
        <v>7.77</v>
      </c>
      <c r="P1266">
        <v>10.6</v>
      </c>
      <c r="Q1266">
        <v>5</v>
      </c>
      <c r="R1266">
        <v>2.86</v>
      </c>
      <c r="S1266">
        <v>1</v>
      </c>
      <c r="T1266" t="s">
        <v>22</v>
      </c>
    </row>
    <row r="1267" spans="1:20">
      <c r="A1267" t="s">
        <v>31</v>
      </c>
      <c r="B1267">
        <v>86</v>
      </c>
      <c r="C1267" t="s">
        <v>21</v>
      </c>
      <c r="D1267" t="s">
        <v>22</v>
      </c>
      <c r="E1267" t="s">
        <v>22</v>
      </c>
      <c r="F1267">
        <v>0</v>
      </c>
      <c r="G1267">
        <v>136.4</v>
      </c>
      <c r="H1267">
        <v>104</v>
      </c>
      <c r="I1267">
        <v>23.19</v>
      </c>
      <c r="J1267">
        <v>202.5</v>
      </c>
      <c r="K1267">
        <v>110</v>
      </c>
      <c r="L1267">
        <v>17.21</v>
      </c>
      <c r="M1267">
        <v>230.7</v>
      </c>
      <c r="N1267">
        <v>86</v>
      </c>
      <c r="O1267">
        <v>10.38</v>
      </c>
      <c r="P1267">
        <v>11.5</v>
      </c>
      <c r="Q1267">
        <v>1</v>
      </c>
      <c r="R1267">
        <v>3.11</v>
      </c>
      <c r="S1267">
        <v>3</v>
      </c>
      <c r="T1267" t="s">
        <v>22</v>
      </c>
    </row>
    <row r="1268" spans="1:20">
      <c r="A1268" t="s">
        <v>37</v>
      </c>
      <c r="B1268">
        <v>96</v>
      </c>
      <c r="C1268" t="s">
        <v>25</v>
      </c>
      <c r="D1268" t="s">
        <v>22</v>
      </c>
      <c r="E1268" t="s">
        <v>22</v>
      </c>
      <c r="F1268">
        <v>0</v>
      </c>
      <c r="G1268">
        <v>170.5</v>
      </c>
      <c r="H1268">
        <v>86</v>
      </c>
      <c r="I1268">
        <v>28.99</v>
      </c>
      <c r="J1268">
        <v>277.5</v>
      </c>
      <c r="K1268">
        <v>88</v>
      </c>
      <c r="L1268">
        <v>23.59</v>
      </c>
      <c r="M1268">
        <v>162.5</v>
      </c>
      <c r="N1268">
        <v>117</v>
      </c>
      <c r="O1268">
        <v>7.31</v>
      </c>
      <c r="P1268">
        <v>12.2</v>
      </c>
      <c r="Q1268">
        <v>6</v>
      </c>
      <c r="R1268">
        <v>3.29</v>
      </c>
      <c r="S1268">
        <v>1</v>
      </c>
      <c r="T1268" t="s">
        <v>22</v>
      </c>
    </row>
    <row r="1269" spans="1:20">
      <c r="A1269" t="s">
        <v>42</v>
      </c>
      <c r="B1269">
        <v>72</v>
      </c>
      <c r="C1269" t="s">
        <v>28</v>
      </c>
      <c r="D1269" t="s">
        <v>22</v>
      </c>
      <c r="E1269" t="s">
        <v>22</v>
      </c>
      <c r="F1269">
        <v>0</v>
      </c>
      <c r="G1269">
        <v>272.39999999999998</v>
      </c>
      <c r="H1269">
        <v>88</v>
      </c>
      <c r="I1269">
        <v>46.31</v>
      </c>
      <c r="J1269">
        <v>107.9</v>
      </c>
      <c r="K1269">
        <v>125</v>
      </c>
      <c r="L1269">
        <v>9.17</v>
      </c>
      <c r="M1269">
        <v>185.5</v>
      </c>
      <c r="N1269">
        <v>81</v>
      </c>
      <c r="O1269">
        <v>8.35</v>
      </c>
      <c r="P1269">
        <v>12.7</v>
      </c>
      <c r="Q1269">
        <v>2</v>
      </c>
      <c r="R1269">
        <v>3.43</v>
      </c>
      <c r="S1269">
        <v>0</v>
      </c>
      <c r="T1269" t="s">
        <v>22</v>
      </c>
    </row>
    <row r="1270" spans="1:20">
      <c r="A1270" t="s">
        <v>43</v>
      </c>
      <c r="B1270">
        <v>64</v>
      </c>
      <c r="C1270" t="s">
        <v>28</v>
      </c>
      <c r="D1270" t="s">
        <v>22</v>
      </c>
      <c r="E1270" t="s">
        <v>23</v>
      </c>
      <c r="F1270">
        <v>40</v>
      </c>
      <c r="G1270">
        <v>210</v>
      </c>
      <c r="H1270">
        <v>116</v>
      </c>
      <c r="I1270">
        <v>35.700000000000003</v>
      </c>
      <c r="J1270">
        <v>232.7</v>
      </c>
      <c r="K1270">
        <v>89</v>
      </c>
      <c r="L1270">
        <v>19.78</v>
      </c>
      <c r="M1270">
        <v>168.8</v>
      </c>
      <c r="N1270">
        <v>94</v>
      </c>
      <c r="O1270">
        <v>7.6</v>
      </c>
      <c r="P1270">
        <v>5.9</v>
      </c>
      <c r="Q1270">
        <v>4</v>
      </c>
      <c r="R1270">
        <v>1.59</v>
      </c>
      <c r="S1270">
        <v>8</v>
      </c>
      <c r="T1270" t="s">
        <v>22</v>
      </c>
    </row>
    <row r="1271" spans="1:20">
      <c r="A1271" t="s">
        <v>20</v>
      </c>
      <c r="B1271">
        <v>65</v>
      </c>
      <c r="C1271" t="s">
        <v>28</v>
      </c>
      <c r="D1271" t="s">
        <v>22</v>
      </c>
      <c r="E1271" t="s">
        <v>22</v>
      </c>
      <c r="F1271">
        <v>0</v>
      </c>
      <c r="G1271">
        <v>153.9</v>
      </c>
      <c r="H1271">
        <v>117</v>
      </c>
      <c r="I1271">
        <v>26.16</v>
      </c>
      <c r="J1271">
        <v>220.1</v>
      </c>
      <c r="K1271">
        <v>122</v>
      </c>
      <c r="L1271">
        <v>18.71</v>
      </c>
      <c r="M1271">
        <v>280.5</v>
      </c>
      <c r="N1271">
        <v>147</v>
      </c>
      <c r="O1271">
        <v>12.62</v>
      </c>
      <c r="P1271">
        <v>8.5</v>
      </c>
      <c r="Q1271">
        <v>3</v>
      </c>
      <c r="R1271">
        <v>2.2999999999999998</v>
      </c>
      <c r="S1271">
        <v>2</v>
      </c>
      <c r="T1271" t="s">
        <v>22</v>
      </c>
    </row>
    <row r="1272" spans="1:20">
      <c r="A1272" t="s">
        <v>49</v>
      </c>
      <c r="B1272">
        <v>136</v>
      </c>
      <c r="C1272" t="s">
        <v>21</v>
      </c>
      <c r="D1272" t="s">
        <v>22</v>
      </c>
      <c r="E1272" t="s">
        <v>22</v>
      </c>
      <c r="F1272">
        <v>0</v>
      </c>
      <c r="G1272">
        <v>252.4</v>
      </c>
      <c r="H1272">
        <v>74</v>
      </c>
      <c r="I1272">
        <v>42.91</v>
      </c>
      <c r="J1272">
        <v>167.9</v>
      </c>
      <c r="K1272">
        <v>81</v>
      </c>
      <c r="L1272">
        <v>14.27</v>
      </c>
      <c r="M1272">
        <v>248.3</v>
      </c>
      <c r="N1272">
        <v>110</v>
      </c>
      <c r="O1272">
        <v>11.17</v>
      </c>
      <c r="P1272">
        <v>10.7</v>
      </c>
      <c r="Q1272">
        <v>3</v>
      </c>
      <c r="R1272">
        <v>2.89</v>
      </c>
      <c r="S1272">
        <v>2</v>
      </c>
      <c r="T1272" t="s">
        <v>22</v>
      </c>
    </row>
    <row r="1273" spans="1:20">
      <c r="A1273" t="s">
        <v>60</v>
      </c>
      <c r="B1273">
        <v>116</v>
      </c>
      <c r="C1273" t="s">
        <v>25</v>
      </c>
      <c r="D1273" t="s">
        <v>22</v>
      </c>
      <c r="E1273" t="s">
        <v>22</v>
      </c>
      <c r="F1273">
        <v>0</v>
      </c>
      <c r="G1273">
        <v>197.9</v>
      </c>
      <c r="H1273">
        <v>84</v>
      </c>
      <c r="I1273">
        <v>33.64</v>
      </c>
      <c r="J1273">
        <v>168.1</v>
      </c>
      <c r="K1273">
        <v>113</v>
      </c>
      <c r="L1273">
        <v>14.29</v>
      </c>
      <c r="M1273">
        <v>239.8</v>
      </c>
      <c r="N1273">
        <v>145</v>
      </c>
      <c r="O1273">
        <v>10.79</v>
      </c>
      <c r="P1273">
        <v>12</v>
      </c>
      <c r="Q1273">
        <v>6</v>
      </c>
      <c r="R1273">
        <v>3.24</v>
      </c>
      <c r="S1273">
        <v>1</v>
      </c>
      <c r="T1273" t="s">
        <v>22</v>
      </c>
    </row>
    <row r="1274" spans="1:20">
      <c r="A1274" t="s">
        <v>69</v>
      </c>
      <c r="B1274">
        <v>93</v>
      </c>
      <c r="C1274" t="s">
        <v>25</v>
      </c>
      <c r="D1274" t="s">
        <v>22</v>
      </c>
      <c r="E1274" t="s">
        <v>22</v>
      </c>
      <c r="F1274">
        <v>0</v>
      </c>
      <c r="G1274">
        <v>152.4</v>
      </c>
      <c r="H1274">
        <v>74</v>
      </c>
      <c r="I1274">
        <v>25.91</v>
      </c>
      <c r="J1274">
        <v>274.60000000000002</v>
      </c>
      <c r="K1274">
        <v>88</v>
      </c>
      <c r="L1274">
        <v>23.34</v>
      </c>
      <c r="M1274">
        <v>252.2</v>
      </c>
      <c r="N1274">
        <v>120</v>
      </c>
      <c r="O1274">
        <v>11.35</v>
      </c>
      <c r="P1274">
        <v>6.6</v>
      </c>
      <c r="Q1274">
        <v>5</v>
      </c>
      <c r="R1274">
        <v>1.78</v>
      </c>
      <c r="S1274">
        <v>3</v>
      </c>
      <c r="T1274" t="s">
        <v>22</v>
      </c>
    </row>
    <row r="1275" spans="1:20">
      <c r="A1275" t="s">
        <v>60</v>
      </c>
      <c r="B1275">
        <v>142</v>
      </c>
      <c r="C1275" t="s">
        <v>28</v>
      </c>
      <c r="D1275" t="s">
        <v>22</v>
      </c>
      <c r="E1275" t="s">
        <v>23</v>
      </c>
      <c r="F1275">
        <v>40</v>
      </c>
      <c r="G1275">
        <v>237.4</v>
      </c>
      <c r="H1275">
        <v>105</v>
      </c>
      <c r="I1275">
        <v>40.36</v>
      </c>
      <c r="J1275">
        <v>175.9</v>
      </c>
      <c r="K1275">
        <v>93</v>
      </c>
      <c r="L1275">
        <v>14.95</v>
      </c>
      <c r="M1275">
        <v>210.3</v>
      </c>
      <c r="N1275">
        <v>110</v>
      </c>
      <c r="O1275">
        <v>9.4600000000000009</v>
      </c>
      <c r="P1275">
        <v>9.1999999999999993</v>
      </c>
      <c r="Q1275">
        <v>3</v>
      </c>
      <c r="R1275">
        <v>2.48</v>
      </c>
      <c r="S1275">
        <v>3</v>
      </c>
      <c r="T1275" t="s">
        <v>22</v>
      </c>
    </row>
    <row r="1276" spans="1:20">
      <c r="A1276" t="s">
        <v>36</v>
      </c>
      <c r="B1276">
        <v>92</v>
      </c>
      <c r="C1276" t="s">
        <v>25</v>
      </c>
      <c r="D1276" t="s">
        <v>22</v>
      </c>
      <c r="E1276" t="s">
        <v>22</v>
      </c>
      <c r="F1276">
        <v>0</v>
      </c>
      <c r="G1276">
        <v>265.60000000000002</v>
      </c>
      <c r="H1276">
        <v>82</v>
      </c>
      <c r="I1276">
        <v>45.15</v>
      </c>
      <c r="J1276">
        <v>180.7</v>
      </c>
      <c r="K1276">
        <v>75</v>
      </c>
      <c r="L1276">
        <v>15.36</v>
      </c>
      <c r="M1276">
        <v>211.1</v>
      </c>
      <c r="N1276">
        <v>113</v>
      </c>
      <c r="O1276">
        <v>9.5</v>
      </c>
      <c r="P1276">
        <v>8.6</v>
      </c>
      <c r="Q1276">
        <v>2</v>
      </c>
      <c r="R1276">
        <v>2.3199999999999998</v>
      </c>
      <c r="S1276">
        <v>1</v>
      </c>
      <c r="T1276" t="s">
        <v>22</v>
      </c>
    </row>
    <row r="1277" spans="1:20">
      <c r="A1277" t="s">
        <v>45</v>
      </c>
      <c r="B1277">
        <v>70</v>
      </c>
      <c r="C1277" t="s">
        <v>21</v>
      </c>
      <c r="D1277" t="s">
        <v>22</v>
      </c>
      <c r="E1277" t="s">
        <v>22</v>
      </c>
      <c r="F1277">
        <v>0</v>
      </c>
      <c r="G1277">
        <v>197.3</v>
      </c>
      <c r="H1277">
        <v>91</v>
      </c>
      <c r="I1277">
        <v>33.54</v>
      </c>
      <c r="J1277">
        <v>305.8</v>
      </c>
      <c r="K1277">
        <v>81</v>
      </c>
      <c r="L1277">
        <v>25.99</v>
      </c>
      <c r="M1277">
        <v>171</v>
      </c>
      <c r="N1277">
        <v>105</v>
      </c>
      <c r="O1277">
        <v>7.69</v>
      </c>
      <c r="P1277">
        <v>6.7</v>
      </c>
      <c r="Q1277">
        <v>6</v>
      </c>
      <c r="R1277">
        <v>1.81</v>
      </c>
      <c r="S1277">
        <v>1</v>
      </c>
      <c r="T1277" t="s">
        <v>22</v>
      </c>
    </row>
    <row r="1278" spans="1:20">
      <c r="A1278" t="s">
        <v>29</v>
      </c>
      <c r="B1278">
        <v>22</v>
      </c>
      <c r="C1278" t="s">
        <v>25</v>
      </c>
      <c r="D1278" t="s">
        <v>22</v>
      </c>
      <c r="E1278" t="s">
        <v>23</v>
      </c>
      <c r="F1278">
        <v>14</v>
      </c>
      <c r="G1278">
        <v>199.1</v>
      </c>
      <c r="H1278">
        <v>100</v>
      </c>
      <c r="I1278">
        <v>33.85</v>
      </c>
      <c r="J1278">
        <v>221.8</v>
      </c>
      <c r="K1278">
        <v>103</v>
      </c>
      <c r="L1278">
        <v>18.850000000000001</v>
      </c>
      <c r="M1278">
        <v>65.7</v>
      </c>
      <c r="N1278">
        <v>91</v>
      </c>
      <c r="O1278">
        <v>2.96</v>
      </c>
      <c r="P1278">
        <v>4.2</v>
      </c>
      <c r="Q1278">
        <v>1</v>
      </c>
      <c r="R1278">
        <v>1.1299999999999999</v>
      </c>
      <c r="S1278">
        <v>1</v>
      </c>
      <c r="T1278" t="s">
        <v>22</v>
      </c>
    </row>
    <row r="1279" spans="1:20">
      <c r="A1279" t="s">
        <v>62</v>
      </c>
      <c r="B1279">
        <v>37</v>
      </c>
      <c r="C1279" t="s">
        <v>21</v>
      </c>
      <c r="D1279" t="s">
        <v>22</v>
      </c>
      <c r="E1279" t="s">
        <v>22</v>
      </c>
      <c r="F1279">
        <v>0</v>
      </c>
      <c r="G1279">
        <v>233.7</v>
      </c>
      <c r="H1279">
        <v>114</v>
      </c>
      <c r="I1279">
        <v>39.729999999999997</v>
      </c>
      <c r="J1279">
        <v>207.9</v>
      </c>
      <c r="K1279">
        <v>109</v>
      </c>
      <c r="L1279">
        <v>17.670000000000002</v>
      </c>
      <c r="M1279">
        <v>212.7</v>
      </c>
      <c r="N1279">
        <v>101</v>
      </c>
      <c r="O1279">
        <v>9.57</v>
      </c>
      <c r="P1279">
        <v>12</v>
      </c>
      <c r="Q1279">
        <v>2</v>
      </c>
      <c r="R1279">
        <v>3.24</v>
      </c>
      <c r="S1279">
        <v>2</v>
      </c>
      <c r="T1279" t="s">
        <v>22</v>
      </c>
    </row>
    <row r="1280" spans="1:20">
      <c r="A1280" t="s">
        <v>27</v>
      </c>
      <c r="B1280">
        <v>51</v>
      </c>
      <c r="C1280" t="s">
        <v>21</v>
      </c>
      <c r="D1280" t="s">
        <v>22</v>
      </c>
      <c r="E1280" t="s">
        <v>22</v>
      </c>
      <c r="F1280">
        <v>0</v>
      </c>
      <c r="G1280">
        <v>183.1</v>
      </c>
      <c r="H1280">
        <v>99</v>
      </c>
      <c r="I1280">
        <v>31.13</v>
      </c>
      <c r="J1280">
        <v>160.1</v>
      </c>
      <c r="K1280">
        <v>107</v>
      </c>
      <c r="L1280">
        <v>13.61</v>
      </c>
      <c r="M1280">
        <v>311.8</v>
      </c>
      <c r="N1280">
        <v>121</v>
      </c>
      <c r="O1280">
        <v>14.03</v>
      </c>
      <c r="P1280">
        <v>7</v>
      </c>
      <c r="Q1280">
        <v>3</v>
      </c>
      <c r="R1280">
        <v>1.89</v>
      </c>
      <c r="S1280">
        <v>1</v>
      </c>
      <c r="T1280" t="s">
        <v>22</v>
      </c>
    </row>
    <row r="1281" spans="1:20">
      <c r="A1281" t="s">
        <v>40</v>
      </c>
      <c r="B1281">
        <v>130</v>
      </c>
      <c r="C1281" t="s">
        <v>21</v>
      </c>
      <c r="D1281" t="s">
        <v>22</v>
      </c>
      <c r="E1281" t="s">
        <v>22</v>
      </c>
      <c r="F1281">
        <v>0</v>
      </c>
      <c r="G1281">
        <v>207.1</v>
      </c>
      <c r="H1281">
        <v>70</v>
      </c>
      <c r="I1281">
        <v>35.21</v>
      </c>
      <c r="J1281">
        <v>200.1</v>
      </c>
      <c r="K1281">
        <v>115</v>
      </c>
      <c r="L1281">
        <v>17.010000000000002</v>
      </c>
      <c r="M1281">
        <v>194.2</v>
      </c>
      <c r="N1281">
        <v>100</v>
      </c>
      <c r="O1281">
        <v>8.74</v>
      </c>
      <c r="P1281">
        <v>12.4</v>
      </c>
      <c r="Q1281">
        <v>2</v>
      </c>
      <c r="R1281">
        <v>3.35</v>
      </c>
      <c r="S1281">
        <v>1</v>
      </c>
      <c r="T1281" t="s">
        <v>22</v>
      </c>
    </row>
    <row r="1282" spans="1:20">
      <c r="A1282" t="s">
        <v>59</v>
      </c>
      <c r="B1282">
        <v>104</v>
      </c>
      <c r="C1282" t="s">
        <v>21</v>
      </c>
      <c r="D1282" t="s">
        <v>22</v>
      </c>
      <c r="E1282" t="s">
        <v>22</v>
      </c>
      <c r="F1282">
        <v>0</v>
      </c>
      <c r="G1282">
        <v>139.69999999999999</v>
      </c>
      <c r="H1282">
        <v>78</v>
      </c>
      <c r="I1282">
        <v>23.75</v>
      </c>
      <c r="J1282">
        <v>202.6</v>
      </c>
      <c r="K1282">
        <v>119</v>
      </c>
      <c r="L1282">
        <v>17.22</v>
      </c>
      <c r="M1282">
        <v>203.6</v>
      </c>
      <c r="N1282">
        <v>102</v>
      </c>
      <c r="O1282">
        <v>9.16</v>
      </c>
      <c r="P1282">
        <v>11.3</v>
      </c>
      <c r="Q1282">
        <v>5</v>
      </c>
      <c r="R1282">
        <v>3.05</v>
      </c>
      <c r="S1282">
        <v>2</v>
      </c>
      <c r="T1282" t="s">
        <v>22</v>
      </c>
    </row>
    <row r="1283" spans="1:20">
      <c r="A1283" t="s">
        <v>74</v>
      </c>
      <c r="B1283">
        <v>134</v>
      </c>
      <c r="C1283" t="s">
        <v>25</v>
      </c>
      <c r="D1283" t="s">
        <v>22</v>
      </c>
      <c r="E1283" t="s">
        <v>22</v>
      </c>
      <c r="F1283">
        <v>0</v>
      </c>
      <c r="G1283">
        <v>177.2</v>
      </c>
      <c r="H1283">
        <v>91</v>
      </c>
      <c r="I1283">
        <v>30.12</v>
      </c>
      <c r="J1283">
        <v>228.7</v>
      </c>
      <c r="K1283">
        <v>105</v>
      </c>
      <c r="L1283">
        <v>19.440000000000001</v>
      </c>
      <c r="M1283">
        <v>194.3</v>
      </c>
      <c r="N1283">
        <v>113</v>
      </c>
      <c r="O1283">
        <v>8.74</v>
      </c>
      <c r="P1283">
        <v>8.9</v>
      </c>
      <c r="Q1283">
        <v>3</v>
      </c>
      <c r="R1283">
        <v>2.4</v>
      </c>
      <c r="S1283">
        <v>2</v>
      </c>
      <c r="T1283" t="s">
        <v>22</v>
      </c>
    </row>
    <row r="1284" spans="1:20">
      <c r="A1284" t="s">
        <v>65</v>
      </c>
      <c r="B1284">
        <v>108</v>
      </c>
      <c r="C1284" t="s">
        <v>21</v>
      </c>
      <c r="D1284" t="s">
        <v>22</v>
      </c>
      <c r="E1284" t="s">
        <v>23</v>
      </c>
      <c r="F1284">
        <v>35</v>
      </c>
      <c r="G1284">
        <v>169.8</v>
      </c>
      <c r="H1284">
        <v>136</v>
      </c>
      <c r="I1284">
        <v>28.87</v>
      </c>
      <c r="J1284">
        <v>173.7</v>
      </c>
      <c r="K1284">
        <v>101</v>
      </c>
      <c r="L1284">
        <v>14.76</v>
      </c>
      <c r="M1284">
        <v>214.6</v>
      </c>
      <c r="N1284">
        <v>105</v>
      </c>
      <c r="O1284">
        <v>9.66</v>
      </c>
      <c r="P1284">
        <v>9.5</v>
      </c>
      <c r="Q1284">
        <v>7</v>
      </c>
      <c r="R1284">
        <v>2.57</v>
      </c>
      <c r="S1284">
        <v>2</v>
      </c>
      <c r="T1284" t="s">
        <v>22</v>
      </c>
    </row>
    <row r="1285" spans="1:20">
      <c r="A1285" t="s">
        <v>61</v>
      </c>
      <c r="B1285">
        <v>103</v>
      </c>
      <c r="C1285" t="s">
        <v>21</v>
      </c>
      <c r="D1285" t="s">
        <v>22</v>
      </c>
      <c r="E1285" t="s">
        <v>22</v>
      </c>
      <c r="F1285">
        <v>0</v>
      </c>
      <c r="G1285">
        <v>173.5</v>
      </c>
      <c r="H1285">
        <v>83</v>
      </c>
      <c r="I1285">
        <v>29.5</v>
      </c>
      <c r="J1285">
        <v>244.3</v>
      </c>
      <c r="K1285">
        <v>65</v>
      </c>
      <c r="L1285">
        <v>20.77</v>
      </c>
      <c r="M1285">
        <v>221.6</v>
      </c>
      <c r="N1285">
        <v>66</v>
      </c>
      <c r="O1285">
        <v>9.9700000000000006</v>
      </c>
      <c r="P1285">
        <v>9.6999999999999993</v>
      </c>
      <c r="Q1285">
        <v>2</v>
      </c>
      <c r="R1285">
        <v>2.62</v>
      </c>
      <c r="S1285">
        <v>3</v>
      </c>
      <c r="T1285" t="s">
        <v>22</v>
      </c>
    </row>
    <row r="1286" spans="1:20">
      <c r="A1286" t="s">
        <v>75</v>
      </c>
      <c r="B1286">
        <v>62</v>
      </c>
      <c r="C1286" t="s">
        <v>28</v>
      </c>
      <c r="D1286" t="s">
        <v>22</v>
      </c>
      <c r="E1286" t="s">
        <v>22</v>
      </c>
      <c r="F1286">
        <v>0</v>
      </c>
      <c r="G1286">
        <v>159.9</v>
      </c>
      <c r="H1286">
        <v>100</v>
      </c>
      <c r="I1286">
        <v>27.18</v>
      </c>
      <c r="J1286">
        <v>172.2</v>
      </c>
      <c r="K1286">
        <v>99</v>
      </c>
      <c r="L1286">
        <v>14.64</v>
      </c>
      <c r="M1286">
        <v>263.2</v>
      </c>
      <c r="N1286">
        <v>109</v>
      </c>
      <c r="O1286">
        <v>11.84</v>
      </c>
      <c r="P1286">
        <v>5.6</v>
      </c>
      <c r="Q1286">
        <v>4</v>
      </c>
      <c r="R1286">
        <v>1.51</v>
      </c>
      <c r="S1286">
        <v>1</v>
      </c>
      <c r="T1286" t="s">
        <v>22</v>
      </c>
    </row>
    <row r="1287" spans="1:20">
      <c r="A1287" t="s">
        <v>62</v>
      </c>
      <c r="B1287">
        <v>162</v>
      </c>
      <c r="C1287" t="s">
        <v>21</v>
      </c>
      <c r="D1287" t="s">
        <v>22</v>
      </c>
      <c r="E1287" t="s">
        <v>22</v>
      </c>
      <c r="F1287">
        <v>0</v>
      </c>
      <c r="G1287">
        <v>115.1</v>
      </c>
      <c r="H1287">
        <v>89</v>
      </c>
      <c r="I1287">
        <v>19.57</v>
      </c>
      <c r="J1287">
        <v>196.8</v>
      </c>
      <c r="K1287">
        <v>111</v>
      </c>
      <c r="L1287">
        <v>16.73</v>
      </c>
      <c r="M1287">
        <v>212.4</v>
      </c>
      <c r="N1287">
        <v>98</v>
      </c>
      <c r="O1287">
        <v>9.56</v>
      </c>
      <c r="P1287">
        <v>11.4</v>
      </c>
      <c r="Q1287">
        <v>3</v>
      </c>
      <c r="R1287">
        <v>3.08</v>
      </c>
      <c r="S1287">
        <v>2</v>
      </c>
      <c r="T1287" t="s">
        <v>22</v>
      </c>
    </row>
    <row r="1288" spans="1:20">
      <c r="A1288" t="s">
        <v>37</v>
      </c>
      <c r="B1288">
        <v>42</v>
      </c>
      <c r="C1288" t="s">
        <v>21</v>
      </c>
      <c r="D1288" t="s">
        <v>22</v>
      </c>
      <c r="E1288" t="s">
        <v>22</v>
      </c>
      <c r="F1288">
        <v>0</v>
      </c>
      <c r="G1288">
        <v>92.2</v>
      </c>
      <c r="H1288">
        <v>108</v>
      </c>
      <c r="I1288">
        <v>15.67</v>
      </c>
      <c r="J1288">
        <v>211.2</v>
      </c>
      <c r="K1288">
        <v>120</v>
      </c>
      <c r="L1288">
        <v>17.95</v>
      </c>
      <c r="M1288">
        <v>129.1</v>
      </c>
      <c r="N1288">
        <v>73</v>
      </c>
      <c r="O1288">
        <v>5.81</v>
      </c>
      <c r="P1288">
        <v>13.1</v>
      </c>
      <c r="Q1288">
        <v>6</v>
      </c>
      <c r="R1288">
        <v>3.54</v>
      </c>
      <c r="S1288">
        <v>1</v>
      </c>
      <c r="T1288" t="s">
        <v>22</v>
      </c>
    </row>
    <row r="1289" spans="1:20">
      <c r="A1289" t="s">
        <v>34</v>
      </c>
      <c r="B1289">
        <v>36</v>
      </c>
      <c r="C1289" t="s">
        <v>28</v>
      </c>
      <c r="D1289" t="s">
        <v>22</v>
      </c>
      <c r="E1289" t="s">
        <v>22</v>
      </c>
      <c r="F1289">
        <v>0</v>
      </c>
      <c r="G1289">
        <v>117.1</v>
      </c>
      <c r="H1289">
        <v>94</v>
      </c>
      <c r="I1289">
        <v>19.91</v>
      </c>
      <c r="J1289">
        <v>235.4</v>
      </c>
      <c r="K1289">
        <v>117</v>
      </c>
      <c r="L1289">
        <v>20.010000000000002</v>
      </c>
      <c r="M1289">
        <v>221.3</v>
      </c>
      <c r="N1289">
        <v>108</v>
      </c>
      <c r="O1289">
        <v>9.9600000000000009</v>
      </c>
      <c r="P1289">
        <v>9</v>
      </c>
      <c r="Q1289">
        <v>2</v>
      </c>
      <c r="R1289">
        <v>2.4300000000000002</v>
      </c>
      <c r="S1289">
        <v>0</v>
      </c>
      <c r="T1289" t="s">
        <v>22</v>
      </c>
    </row>
    <row r="1290" spans="1:20">
      <c r="A1290" t="s">
        <v>20</v>
      </c>
      <c r="B1290">
        <v>143</v>
      </c>
      <c r="C1290" t="s">
        <v>21</v>
      </c>
      <c r="D1290" t="s">
        <v>22</v>
      </c>
      <c r="E1290" t="s">
        <v>22</v>
      </c>
      <c r="F1290">
        <v>0</v>
      </c>
      <c r="G1290">
        <v>223.3</v>
      </c>
      <c r="H1290">
        <v>99</v>
      </c>
      <c r="I1290">
        <v>37.96</v>
      </c>
      <c r="J1290">
        <v>167.1</v>
      </c>
      <c r="K1290">
        <v>128</v>
      </c>
      <c r="L1290">
        <v>14.2</v>
      </c>
      <c r="M1290">
        <v>203</v>
      </c>
      <c r="N1290">
        <v>84</v>
      </c>
      <c r="O1290">
        <v>9.14</v>
      </c>
      <c r="P1290">
        <v>4.5</v>
      </c>
      <c r="Q1290">
        <v>4</v>
      </c>
      <c r="R1290">
        <v>1.22</v>
      </c>
      <c r="S1290">
        <v>0</v>
      </c>
      <c r="T1290" t="s">
        <v>23</v>
      </c>
    </row>
    <row r="1291" spans="1:20">
      <c r="A1291" t="s">
        <v>24</v>
      </c>
      <c r="B1291">
        <v>197</v>
      </c>
      <c r="C1291" t="s">
        <v>28</v>
      </c>
      <c r="D1291" t="s">
        <v>22</v>
      </c>
      <c r="E1291" t="s">
        <v>22</v>
      </c>
      <c r="F1291">
        <v>0</v>
      </c>
      <c r="G1291">
        <v>154.80000000000001</v>
      </c>
      <c r="H1291">
        <v>111</v>
      </c>
      <c r="I1291">
        <v>26.32</v>
      </c>
      <c r="J1291">
        <v>171.5</v>
      </c>
      <c r="K1291">
        <v>102</v>
      </c>
      <c r="L1291">
        <v>14.58</v>
      </c>
      <c r="M1291">
        <v>227.3</v>
      </c>
      <c r="N1291">
        <v>86</v>
      </c>
      <c r="O1291">
        <v>10.23</v>
      </c>
      <c r="P1291">
        <v>10.6</v>
      </c>
      <c r="Q1291">
        <v>2</v>
      </c>
      <c r="R1291">
        <v>2.86</v>
      </c>
      <c r="S1291">
        <v>3</v>
      </c>
      <c r="T1291" t="s">
        <v>22</v>
      </c>
    </row>
    <row r="1292" spans="1:20">
      <c r="A1292" t="s">
        <v>34</v>
      </c>
      <c r="B1292">
        <v>81</v>
      </c>
      <c r="C1292" t="s">
        <v>28</v>
      </c>
      <c r="D1292" t="s">
        <v>22</v>
      </c>
      <c r="E1292" t="s">
        <v>22</v>
      </c>
      <c r="F1292">
        <v>0</v>
      </c>
      <c r="G1292">
        <v>261.39999999999998</v>
      </c>
      <c r="H1292">
        <v>141</v>
      </c>
      <c r="I1292">
        <v>44.44</v>
      </c>
      <c r="J1292">
        <v>215.7</v>
      </c>
      <c r="K1292">
        <v>102</v>
      </c>
      <c r="L1292">
        <v>18.329999999999998</v>
      </c>
      <c r="M1292">
        <v>271.8</v>
      </c>
      <c r="N1292">
        <v>96</v>
      </c>
      <c r="O1292">
        <v>12.23</v>
      </c>
      <c r="P1292">
        <v>8</v>
      </c>
      <c r="Q1292">
        <v>6</v>
      </c>
      <c r="R1292">
        <v>2.16</v>
      </c>
      <c r="S1292">
        <v>1</v>
      </c>
      <c r="T1292" t="s">
        <v>23</v>
      </c>
    </row>
    <row r="1293" spans="1:20">
      <c r="A1293" t="s">
        <v>54</v>
      </c>
      <c r="B1293">
        <v>138</v>
      </c>
      <c r="C1293" t="s">
        <v>28</v>
      </c>
      <c r="D1293" t="s">
        <v>23</v>
      </c>
      <c r="E1293" t="s">
        <v>22</v>
      </c>
      <c r="F1293">
        <v>0</v>
      </c>
      <c r="G1293">
        <v>46.5</v>
      </c>
      <c r="H1293">
        <v>104</v>
      </c>
      <c r="I1293">
        <v>7.91</v>
      </c>
      <c r="J1293">
        <v>186</v>
      </c>
      <c r="K1293">
        <v>114</v>
      </c>
      <c r="L1293">
        <v>15.81</v>
      </c>
      <c r="M1293">
        <v>167.5</v>
      </c>
      <c r="N1293">
        <v>95</v>
      </c>
      <c r="O1293">
        <v>7.54</v>
      </c>
      <c r="P1293">
        <v>9.6</v>
      </c>
      <c r="Q1293">
        <v>4</v>
      </c>
      <c r="R1293">
        <v>2.59</v>
      </c>
      <c r="S1293">
        <v>4</v>
      </c>
      <c r="T1293" t="s">
        <v>23</v>
      </c>
    </row>
    <row r="1294" spans="1:20">
      <c r="A1294" t="s">
        <v>56</v>
      </c>
      <c r="B1294">
        <v>103</v>
      </c>
      <c r="C1294" t="s">
        <v>21</v>
      </c>
      <c r="D1294" t="s">
        <v>22</v>
      </c>
      <c r="E1294" t="s">
        <v>23</v>
      </c>
      <c r="F1294">
        <v>18</v>
      </c>
      <c r="G1294">
        <v>149.9</v>
      </c>
      <c r="H1294">
        <v>84</v>
      </c>
      <c r="I1294">
        <v>25.48</v>
      </c>
      <c r="J1294">
        <v>170.9</v>
      </c>
      <c r="K1294">
        <v>84</v>
      </c>
      <c r="L1294">
        <v>14.53</v>
      </c>
      <c r="M1294">
        <v>171.5</v>
      </c>
      <c r="N1294">
        <v>112</v>
      </c>
      <c r="O1294">
        <v>7.72</v>
      </c>
      <c r="P1294">
        <v>11.5</v>
      </c>
      <c r="Q1294">
        <v>7</v>
      </c>
      <c r="R1294">
        <v>3.11</v>
      </c>
      <c r="S1294">
        <v>0</v>
      </c>
      <c r="T1294" t="s">
        <v>23</v>
      </c>
    </row>
    <row r="1295" spans="1:20">
      <c r="A1295" t="s">
        <v>44</v>
      </c>
      <c r="B1295">
        <v>127</v>
      </c>
      <c r="C1295" t="s">
        <v>28</v>
      </c>
      <c r="D1295" t="s">
        <v>23</v>
      </c>
      <c r="E1295" t="s">
        <v>22</v>
      </c>
      <c r="F1295">
        <v>0</v>
      </c>
      <c r="G1295">
        <v>242.2</v>
      </c>
      <c r="H1295">
        <v>102</v>
      </c>
      <c r="I1295">
        <v>41.17</v>
      </c>
      <c r="J1295">
        <v>226.1</v>
      </c>
      <c r="K1295">
        <v>80</v>
      </c>
      <c r="L1295">
        <v>19.22</v>
      </c>
      <c r="M1295">
        <v>252</v>
      </c>
      <c r="N1295">
        <v>96</v>
      </c>
      <c r="O1295">
        <v>11.34</v>
      </c>
      <c r="P1295">
        <v>13.9</v>
      </c>
      <c r="Q1295">
        <v>5</v>
      </c>
      <c r="R1295">
        <v>3.75</v>
      </c>
      <c r="S1295">
        <v>2</v>
      </c>
      <c r="T1295" t="s">
        <v>23</v>
      </c>
    </row>
    <row r="1296" spans="1:20">
      <c r="A1296" t="s">
        <v>66</v>
      </c>
      <c r="B1296">
        <v>99</v>
      </c>
      <c r="C1296" t="s">
        <v>21</v>
      </c>
      <c r="D1296" t="s">
        <v>22</v>
      </c>
      <c r="E1296" t="s">
        <v>22</v>
      </c>
      <c r="F1296">
        <v>0</v>
      </c>
      <c r="G1296">
        <v>222.4</v>
      </c>
      <c r="H1296">
        <v>102</v>
      </c>
      <c r="I1296">
        <v>37.81</v>
      </c>
      <c r="J1296">
        <v>185.8</v>
      </c>
      <c r="K1296">
        <v>89</v>
      </c>
      <c r="L1296">
        <v>15.79</v>
      </c>
      <c r="M1296">
        <v>237.7</v>
      </c>
      <c r="N1296">
        <v>81</v>
      </c>
      <c r="O1296">
        <v>10.7</v>
      </c>
      <c r="P1296">
        <v>12</v>
      </c>
      <c r="Q1296">
        <v>8</v>
      </c>
      <c r="R1296">
        <v>3.24</v>
      </c>
      <c r="S1296">
        <v>2</v>
      </c>
      <c r="T1296" t="s">
        <v>22</v>
      </c>
    </row>
    <row r="1297" spans="1:20">
      <c r="A1297" t="s">
        <v>50</v>
      </c>
      <c r="B1297">
        <v>95</v>
      </c>
      <c r="C1297" t="s">
        <v>21</v>
      </c>
      <c r="D1297" t="s">
        <v>22</v>
      </c>
      <c r="E1297" t="s">
        <v>22</v>
      </c>
      <c r="F1297">
        <v>0</v>
      </c>
      <c r="G1297">
        <v>69.400000000000006</v>
      </c>
      <c r="H1297">
        <v>79</v>
      </c>
      <c r="I1297">
        <v>11.8</v>
      </c>
      <c r="J1297">
        <v>190.8</v>
      </c>
      <c r="K1297">
        <v>109</v>
      </c>
      <c r="L1297">
        <v>16.22</v>
      </c>
      <c r="M1297">
        <v>219.9</v>
      </c>
      <c r="N1297">
        <v>102</v>
      </c>
      <c r="O1297">
        <v>9.9</v>
      </c>
      <c r="P1297">
        <v>8.9</v>
      </c>
      <c r="Q1297">
        <v>5</v>
      </c>
      <c r="R1297">
        <v>2.4</v>
      </c>
      <c r="S1297">
        <v>0</v>
      </c>
      <c r="T1297" t="s">
        <v>22</v>
      </c>
    </row>
    <row r="1298" spans="1:20">
      <c r="A1298" t="s">
        <v>31</v>
      </c>
      <c r="B1298">
        <v>113</v>
      </c>
      <c r="C1298" t="s">
        <v>21</v>
      </c>
      <c r="D1298" t="s">
        <v>22</v>
      </c>
      <c r="E1298" t="s">
        <v>22</v>
      </c>
      <c r="F1298">
        <v>0</v>
      </c>
      <c r="G1298">
        <v>61.2</v>
      </c>
      <c r="H1298">
        <v>111</v>
      </c>
      <c r="I1298">
        <v>10.4</v>
      </c>
      <c r="J1298">
        <v>92.3</v>
      </c>
      <c r="K1298">
        <v>88</v>
      </c>
      <c r="L1298">
        <v>7.85</v>
      </c>
      <c r="M1298">
        <v>197.4</v>
      </c>
      <c r="N1298">
        <v>114</v>
      </c>
      <c r="O1298">
        <v>8.8800000000000008</v>
      </c>
      <c r="P1298">
        <v>13.7</v>
      </c>
      <c r="Q1298">
        <v>3</v>
      </c>
      <c r="R1298">
        <v>3.7</v>
      </c>
      <c r="S1298">
        <v>5</v>
      </c>
      <c r="T1298" t="s">
        <v>23</v>
      </c>
    </row>
    <row r="1299" spans="1:20">
      <c r="A1299" t="s">
        <v>73</v>
      </c>
      <c r="B1299">
        <v>128</v>
      </c>
      <c r="C1299" t="s">
        <v>25</v>
      </c>
      <c r="D1299" t="s">
        <v>23</v>
      </c>
      <c r="E1299" t="s">
        <v>22</v>
      </c>
      <c r="F1299">
        <v>0</v>
      </c>
      <c r="G1299">
        <v>245.2</v>
      </c>
      <c r="H1299">
        <v>112</v>
      </c>
      <c r="I1299">
        <v>41.68</v>
      </c>
      <c r="J1299">
        <v>101.5</v>
      </c>
      <c r="K1299">
        <v>101</v>
      </c>
      <c r="L1299">
        <v>8.6300000000000008</v>
      </c>
      <c r="M1299">
        <v>152.30000000000001</v>
      </c>
      <c r="N1299">
        <v>116</v>
      </c>
      <c r="O1299">
        <v>6.85</v>
      </c>
      <c r="P1299">
        <v>10.7</v>
      </c>
      <c r="Q1299">
        <v>5</v>
      </c>
      <c r="R1299">
        <v>2.89</v>
      </c>
      <c r="S1299">
        <v>0</v>
      </c>
      <c r="T1299" t="s">
        <v>22</v>
      </c>
    </row>
    <row r="1300" spans="1:20">
      <c r="A1300" t="s">
        <v>63</v>
      </c>
      <c r="B1300">
        <v>81</v>
      </c>
      <c r="C1300" t="s">
        <v>28</v>
      </c>
      <c r="D1300" t="s">
        <v>23</v>
      </c>
      <c r="E1300" t="s">
        <v>22</v>
      </c>
      <c r="F1300">
        <v>0</v>
      </c>
      <c r="G1300">
        <v>227.4</v>
      </c>
      <c r="H1300">
        <v>105</v>
      </c>
      <c r="I1300">
        <v>38.659999999999997</v>
      </c>
      <c r="J1300">
        <v>211.5</v>
      </c>
      <c r="K1300">
        <v>120</v>
      </c>
      <c r="L1300">
        <v>17.98</v>
      </c>
      <c r="M1300">
        <v>258.2</v>
      </c>
      <c r="N1300">
        <v>113</v>
      </c>
      <c r="O1300">
        <v>11.62</v>
      </c>
      <c r="P1300">
        <v>11.9</v>
      </c>
      <c r="Q1300">
        <v>3</v>
      </c>
      <c r="R1300">
        <v>3.21</v>
      </c>
      <c r="S1300">
        <v>0</v>
      </c>
      <c r="T1300" t="s">
        <v>22</v>
      </c>
    </row>
    <row r="1301" spans="1:20">
      <c r="A1301" t="s">
        <v>50</v>
      </c>
      <c r="B1301">
        <v>57</v>
      </c>
      <c r="C1301" t="s">
        <v>28</v>
      </c>
      <c r="D1301" t="s">
        <v>22</v>
      </c>
      <c r="E1301" t="s">
        <v>22</v>
      </c>
      <c r="F1301">
        <v>0</v>
      </c>
      <c r="G1301">
        <v>192.8</v>
      </c>
      <c r="H1301">
        <v>68</v>
      </c>
      <c r="I1301">
        <v>32.78</v>
      </c>
      <c r="J1301">
        <v>158</v>
      </c>
      <c r="K1301">
        <v>86</v>
      </c>
      <c r="L1301">
        <v>13.43</v>
      </c>
      <c r="M1301">
        <v>235.5</v>
      </c>
      <c r="N1301">
        <v>105</v>
      </c>
      <c r="O1301">
        <v>10.6</v>
      </c>
      <c r="P1301">
        <v>12.7</v>
      </c>
      <c r="Q1301">
        <v>6</v>
      </c>
      <c r="R1301">
        <v>3.43</v>
      </c>
      <c r="S1301">
        <v>1</v>
      </c>
      <c r="T1301" t="s">
        <v>22</v>
      </c>
    </row>
    <row r="1302" spans="1:20">
      <c r="A1302" t="s">
        <v>67</v>
      </c>
      <c r="B1302">
        <v>140</v>
      </c>
      <c r="C1302" t="s">
        <v>25</v>
      </c>
      <c r="D1302" t="s">
        <v>22</v>
      </c>
      <c r="E1302" t="s">
        <v>22</v>
      </c>
      <c r="F1302">
        <v>0</v>
      </c>
      <c r="G1302">
        <v>162.6</v>
      </c>
      <c r="H1302">
        <v>98</v>
      </c>
      <c r="I1302">
        <v>27.64</v>
      </c>
      <c r="J1302">
        <v>206.2</v>
      </c>
      <c r="K1302">
        <v>109</v>
      </c>
      <c r="L1302">
        <v>17.53</v>
      </c>
      <c r="M1302">
        <v>141.6</v>
      </c>
      <c r="N1302">
        <v>66</v>
      </c>
      <c r="O1302">
        <v>6.37</v>
      </c>
      <c r="P1302">
        <v>8.1999999999999993</v>
      </c>
      <c r="Q1302">
        <v>2</v>
      </c>
      <c r="R1302">
        <v>2.21</v>
      </c>
      <c r="S1302">
        <v>1</v>
      </c>
      <c r="T1302" t="s">
        <v>22</v>
      </c>
    </row>
    <row r="1303" spans="1:20">
      <c r="A1303" t="s">
        <v>49</v>
      </c>
      <c r="B1303">
        <v>102</v>
      </c>
      <c r="C1303" t="s">
        <v>21</v>
      </c>
      <c r="D1303" t="s">
        <v>22</v>
      </c>
      <c r="E1303" t="s">
        <v>22</v>
      </c>
      <c r="F1303">
        <v>0</v>
      </c>
      <c r="G1303">
        <v>271.10000000000002</v>
      </c>
      <c r="H1303">
        <v>80</v>
      </c>
      <c r="I1303">
        <v>46.09</v>
      </c>
      <c r="J1303">
        <v>172</v>
      </c>
      <c r="K1303">
        <v>133</v>
      </c>
      <c r="L1303">
        <v>14.62</v>
      </c>
      <c r="M1303">
        <v>169.2</v>
      </c>
      <c r="N1303">
        <v>105</v>
      </c>
      <c r="O1303">
        <v>7.61</v>
      </c>
      <c r="P1303">
        <v>10.3</v>
      </c>
      <c r="Q1303">
        <v>5</v>
      </c>
      <c r="R1303">
        <v>2.78</v>
      </c>
      <c r="S1303">
        <v>1</v>
      </c>
      <c r="T1303" t="s">
        <v>22</v>
      </c>
    </row>
    <row r="1304" spans="1:20">
      <c r="A1304" t="s">
        <v>74</v>
      </c>
      <c r="B1304">
        <v>107</v>
      </c>
      <c r="C1304" t="s">
        <v>25</v>
      </c>
      <c r="D1304" t="s">
        <v>22</v>
      </c>
      <c r="E1304" t="s">
        <v>22</v>
      </c>
      <c r="F1304">
        <v>0</v>
      </c>
      <c r="G1304">
        <v>103.4</v>
      </c>
      <c r="H1304">
        <v>94</v>
      </c>
      <c r="I1304">
        <v>17.579999999999998</v>
      </c>
      <c r="J1304">
        <v>189.3</v>
      </c>
      <c r="K1304">
        <v>125</v>
      </c>
      <c r="L1304">
        <v>16.09</v>
      </c>
      <c r="M1304">
        <v>227.2</v>
      </c>
      <c r="N1304">
        <v>125</v>
      </c>
      <c r="O1304">
        <v>10.220000000000001</v>
      </c>
      <c r="P1304">
        <v>14.4</v>
      </c>
      <c r="Q1304">
        <v>3</v>
      </c>
      <c r="R1304">
        <v>3.89</v>
      </c>
      <c r="S1304">
        <v>1</v>
      </c>
      <c r="T1304" t="s">
        <v>22</v>
      </c>
    </row>
    <row r="1305" spans="1:20">
      <c r="A1305" t="s">
        <v>43</v>
      </c>
      <c r="B1305">
        <v>106</v>
      </c>
      <c r="C1305" t="s">
        <v>25</v>
      </c>
      <c r="D1305" t="s">
        <v>22</v>
      </c>
      <c r="E1305" t="s">
        <v>22</v>
      </c>
      <c r="F1305">
        <v>0</v>
      </c>
      <c r="G1305">
        <v>52.2</v>
      </c>
      <c r="H1305">
        <v>106</v>
      </c>
      <c r="I1305">
        <v>8.8699999999999992</v>
      </c>
      <c r="J1305">
        <v>220.1</v>
      </c>
      <c r="K1305">
        <v>113</v>
      </c>
      <c r="L1305">
        <v>18.71</v>
      </c>
      <c r="M1305">
        <v>112.3</v>
      </c>
      <c r="N1305">
        <v>95</v>
      </c>
      <c r="O1305">
        <v>5.05</v>
      </c>
      <c r="P1305">
        <v>11.4</v>
      </c>
      <c r="Q1305">
        <v>2</v>
      </c>
      <c r="R1305">
        <v>3.08</v>
      </c>
      <c r="S1305">
        <v>2</v>
      </c>
      <c r="T1305" t="s">
        <v>22</v>
      </c>
    </row>
    <row r="1306" spans="1:20">
      <c r="A1306" t="s">
        <v>53</v>
      </c>
      <c r="B1306">
        <v>225</v>
      </c>
      <c r="C1306" t="s">
        <v>21</v>
      </c>
      <c r="D1306" t="s">
        <v>22</v>
      </c>
      <c r="E1306" t="s">
        <v>22</v>
      </c>
      <c r="F1306">
        <v>0</v>
      </c>
      <c r="G1306">
        <v>165.4</v>
      </c>
      <c r="H1306">
        <v>106</v>
      </c>
      <c r="I1306">
        <v>28.12</v>
      </c>
      <c r="J1306">
        <v>273.7</v>
      </c>
      <c r="K1306">
        <v>109</v>
      </c>
      <c r="L1306">
        <v>23.26</v>
      </c>
      <c r="M1306">
        <v>210</v>
      </c>
      <c r="N1306">
        <v>93</v>
      </c>
      <c r="O1306">
        <v>9.4499999999999993</v>
      </c>
      <c r="P1306">
        <v>8.6999999999999993</v>
      </c>
      <c r="Q1306">
        <v>3</v>
      </c>
      <c r="R1306">
        <v>2.35</v>
      </c>
      <c r="S1306">
        <v>0</v>
      </c>
      <c r="T1306" t="s">
        <v>23</v>
      </c>
    </row>
    <row r="1307" spans="1:20">
      <c r="A1307" t="s">
        <v>57</v>
      </c>
      <c r="B1307">
        <v>75</v>
      </c>
      <c r="C1307" t="s">
        <v>25</v>
      </c>
      <c r="D1307" t="s">
        <v>22</v>
      </c>
      <c r="E1307" t="s">
        <v>22</v>
      </c>
      <c r="F1307">
        <v>0</v>
      </c>
      <c r="G1307">
        <v>147.5</v>
      </c>
      <c r="H1307">
        <v>110</v>
      </c>
      <c r="I1307">
        <v>25.08</v>
      </c>
      <c r="J1307">
        <v>191.7</v>
      </c>
      <c r="K1307">
        <v>97</v>
      </c>
      <c r="L1307">
        <v>16.29</v>
      </c>
      <c r="M1307">
        <v>135</v>
      </c>
      <c r="N1307">
        <v>68</v>
      </c>
      <c r="O1307">
        <v>6.08</v>
      </c>
      <c r="P1307">
        <v>16.399999999999999</v>
      </c>
      <c r="Q1307">
        <v>3</v>
      </c>
      <c r="R1307">
        <v>4.43</v>
      </c>
      <c r="S1307">
        <v>2</v>
      </c>
      <c r="T1307" t="s">
        <v>22</v>
      </c>
    </row>
    <row r="1308" spans="1:20">
      <c r="A1308" t="s">
        <v>41</v>
      </c>
      <c r="B1308">
        <v>86</v>
      </c>
      <c r="C1308" t="s">
        <v>21</v>
      </c>
      <c r="D1308" t="s">
        <v>22</v>
      </c>
      <c r="E1308" t="s">
        <v>22</v>
      </c>
      <c r="F1308">
        <v>0</v>
      </c>
      <c r="G1308">
        <v>217.8</v>
      </c>
      <c r="H1308">
        <v>93</v>
      </c>
      <c r="I1308">
        <v>37.03</v>
      </c>
      <c r="J1308">
        <v>214.7</v>
      </c>
      <c r="K1308">
        <v>95</v>
      </c>
      <c r="L1308">
        <v>18.25</v>
      </c>
      <c r="M1308">
        <v>228.7</v>
      </c>
      <c r="N1308">
        <v>70</v>
      </c>
      <c r="O1308">
        <v>10.29</v>
      </c>
      <c r="P1308">
        <v>11.3</v>
      </c>
      <c r="Q1308">
        <v>7</v>
      </c>
      <c r="R1308">
        <v>3.05</v>
      </c>
      <c r="S1308">
        <v>0</v>
      </c>
      <c r="T1308" t="s">
        <v>22</v>
      </c>
    </row>
    <row r="1309" spans="1:20">
      <c r="A1309" t="s">
        <v>37</v>
      </c>
      <c r="B1309">
        <v>169</v>
      </c>
      <c r="C1309" t="s">
        <v>21</v>
      </c>
      <c r="D1309" t="s">
        <v>22</v>
      </c>
      <c r="E1309" t="s">
        <v>22</v>
      </c>
      <c r="F1309">
        <v>0</v>
      </c>
      <c r="G1309">
        <v>235.7</v>
      </c>
      <c r="H1309">
        <v>79</v>
      </c>
      <c r="I1309">
        <v>40.07</v>
      </c>
      <c r="J1309">
        <v>136.9</v>
      </c>
      <c r="K1309">
        <v>85</v>
      </c>
      <c r="L1309">
        <v>11.64</v>
      </c>
      <c r="M1309">
        <v>220.9</v>
      </c>
      <c r="N1309">
        <v>97</v>
      </c>
      <c r="O1309">
        <v>9.94</v>
      </c>
      <c r="P1309">
        <v>13.3</v>
      </c>
      <c r="Q1309">
        <v>10</v>
      </c>
      <c r="R1309">
        <v>3.59</v>
      </c>
      <c r="S1309">
        <v>1</v>
      </c>
      <c r="T1309" t="s">
        <v>22</v>
      </c>
    </row>
    <row r="1310" spans="1:20">
      <c r="A1310" t="s">
        <v>42</v>
      </c>
      <c r="B1310">
        <v>122</v>
      </c>
      <c r="C1310" t="s">
        <v>28</v>
      </c>
      <c r="D1310" t="s">
        <v>22</v>
      </c>
      <c r="E1310" t="s">
        <v>23</v>
      </c>
      <c r="F1310">
        <v>22</v>
      </c>
      <c r="G1310">
        <v>204.5</v>
      </c>
      <c r="H1310">
        <v>92</v>
      </c>
      <c r="I1310">
        <v>34.770000000000003</v>
      </c>
      <c r="J1310">
        <v>139.6</v>
      </c>
      <c r="K1310">
        <v>121</v>
      </c>
      <c r="L1310">
        <v>11.87</v>
      </c>
      <c r="M1310">
        <v>205</v>
      </c>
      <c r="N1310">
        <v>103</v>
      </c>
      <c r="O1310">
        <v>9.23</v>
      </c>
      <c r="P1310">
        <v>8.6</v>
      </c>
      <c r="Q1310">
        <v>5</v>
      </c>
      <c r="R1310">
        <v>2.3199999999999998</v>
      </c>
      <c r="S1310">
        <v>2</v>
      </c>
      <c r="T1310" t="s">
        <v>22</v>
      </c>
    </row>
    <row r="1311" spans="1:20">
      <c r="A1311" t="s">
        <v>40</v>
      </c>
      <c r="B1311">
        <v>106</v>
      </c>
      <c r="C1311" t="s">
        <v>25</v>
      </c>
      <c r="D1311" t="s">
        <v>22</v>
      </c>
      <c r="E1311" t="s">
        <v>22</v>
      </c>
      <c r="F1311">
        <v>0</v>
      </c>
      <c r="G1311">
        <v>178.4</v>
      </c>
      <c r="H1311">
        <v>143</v>
      </c>
      <c r="I1311">
        <v>30.33</v>
      </c>
      <c r="J1311">
        <v>247</v>
      </c>
      <c r="K1311">
        <v>123</v>
      </c>
      <c r="L1311">
        <v>21</v>
      </c>
      <c r="M1311">
        <v>259.89999999999998</v>
      </c>
      <c r="N1311">
        <v>105</v>
      </c>
      <c r="O1311">
        <v>11.7</v>
      </c>
      <c r="P1311">
        <v>9.6</v>
      </c>
      <c r="Q1311">
        <v>2</v>
      </c>
      <c r="R1311">
        <v>2.59</v>
      </c>
      <c r="S1311">
        <v>0</v>
      </c>
      <c r="T1311" t="s">
        <v>22</v>
      </c>
    </row>
    <row r="1312" spans="1:20">
      <c r="A1312" t="s">
        <v>60</v>
      </c>
      <c r="B1312">
        <v>52</v>
      </c>
      <c r="C1312" t="s">
        <v>21</v>
      </c>
      <c r="D1312" t="s">
        <v>22</v>
      </c>
      <c r="E1312" t="s">
        <v>23</v>
      </c>
      <c r="F1312">
        <v>32</v>
      </c>
      <c r="G1312">
        <v>130.1</v>
      </c>
      <c r="H1312">
        <v>68</v>
      </c>
      <c r="I1312">
        <v>22.12</v>
      </c>
      <c r="J1312">
        <v>247.2</v>
      </c>
      <c r="K1312">
        <v>77</v>
      </c>
      <c r="L1312">
        <v>21.01</v>
      </c>
      <c r="M1312">
        <v>289.39999999999998</v>
      </c>
      <c r="N1312">
        <v>87</v>
      </c>
      <c r="O1312">
        <v>13.02</v>
      </c>
      <c r="P1312">
        <v>13.5</v>
      </c>
      <c r="Q1312">
        <v>5</v>
      </c>
      <c r="R1312">
        <v>3.65</v>
      </c>
      <c r="S1312">
        <v>2</v>
      </c>
      <c r="T1312" t="s">
        <v>22</v>
      </c>
    </row>
    <row r="1313" spans="1:20">
      <c r="A1313" t="s">
        <v>54</v>
      </c>
      <c r="B1313">
        <v>79</v>
      </c>
      <c r="C1313" t="s">
        <v>21</v>
      </c>
      <c r="D1313" t="s">
        <v>22</v>
      </c>
      <c r="E1313" t="s">
        <v>23</v>
      </c>
      <c r="F1313">
        <v>34</v>
      </c>
      <c r="G1313">
        <v>103.7</v>
      </c>
      <c r="H1313">
        <v>100</v>
      </c>
      <c r="I1313">
        <v>17.63</v>
      </c>
      <c r="J1313">
        <v>236.3</v>
      </c>
      <c r="K1313">
        <v>78</v>
      </c>
      <c r="L1313">
        <v>20.09</v>
      </c>
      <c r="M1313">
        <v>256.60000000000002</v>
      </c>
      <c r="N1313">
        <v>102</v>
      </c>
      <c r="O1313">
        <v>11.55</v>
      </c>
      <c r="P1313">
        <v>14.8</v>
      </c>
      <c r="Q1313">
        <v>4</v>
      </c>
      <c r="R1313">
        <v>4</v>
      </c>
      <c r="S1313">
        <v>2</v>
      </c>
      <c r="T1313" t="s">
        <v>22</v>
      </c>
    </row>
    <row r="1314" spans="1:20">
      <c r="A1314" t="s">
        <v>53</v>
      </c>
      <c r="B1314">
        <v>135</v>
      </c>
      <c r="C1314" t="s">
        <v>21</v>
      </c>
      <c r="D1314" t="s">
        <v>22</v>
      </c>
      <c r="E1314" t="s">
        <v>22</v>
      </c>
      <c r="F1314">
        <v>0</v>
      </c>
      <c r="G1314">
        <v>239.9</v>
      </c>
      <c r="H1314">
        <v>91</v>
      </c>
      <c r="I1314">
        <v>40.78</v>
      </c>
      <c r="J1314">
        <v>177.1</v>
      </c>
      <c r="K1314">
        <v>104</v>
      </c>
      <c r="L1314">
        <v>15.05</v>
      </c>
      <c r="M1314">
        <v>217.2</v>
      </c>
      <c r="N1314">
        <v>118</v>
      </c>
      <c r="O1314">
        <v>9.77</v>
      </c>
      <c r="P1314">
        <v>5.9</v>
      </c>
      <c r="Q1314">
        <v>3</v>
      </c>
      <c r="R1314">
        <v>1.59</v>
      </c>
      <c r="S1314">
        <v>2</v>
      </c>
      <c r="T1314" t="s">
        <v>22</v>
      </c>
    </row>
    <row r="1315" spans="1:20">
      <c r="A1315" t="s">
        <v>67</v>
      </c>
      <c r="B1315">
        <v>70</v>
      </c>
      <c r="C1315" t="s">
        <v>25</v>
      </c>
      <c r="D1315" t="s">
        <v>22</v>
      </c>
      <c r="E1315" t="s">
        <v>22</v>
      </c>
      <c r="F1315">
        <v>0</v>
      </c>
      <c r="G1315">
        <v>148.4</v>
      </c>
      <c r="H1315">
        <v>110</v>
      </c>
      <c r="I1315">
        <v>25.23</v>
      </c>
      <c r="J1315">
        <v>267.10000000000002</v>
      </c>
      <c r="K1315">
        <v>90</v>
      </c>
      <c r="L1315">
        <v>22.7</v>
      </c>
      <c r="M1315">
        <v>151.5</v>
      </c>
      <c r="N1315">
        <v>101</v>
      </c>
      <c r="O1315">
        <v>6.82</v>
      </c>
      <c r="P1315">
        <v>8.9</v>
      </c>
      <c r="Q1315">
        <v>4</v>
      </c>
      <c r="R1315">
        <v>2.4</v>
      </c>
      <c r="S1315">
        <v>0</v>
      </c>
      <c r="T1315" t="s">
        <v>22</v>
      </c>
    </row>
    <row r="1316" spans="1:20">
      <c r="A1316" t="s">
        <v>27</v>
      </c>
      <c r="B1316">
        <v>80</v>
      </c>
      <c r="C1316" t="s">
        <v>25</v>
      </c>
      <c r="D1316" t="s">
        <v>22</v>
      </c>
      <c r="E1316" t="s">
        <v>22</v>
      </c>
      <c r="F1316">
        <v>0</v>
      </c>
      <c r="G1316">
        <v>148.6</v>
      </c>
      <c r="H1316">
        <v>106</v>
      </c>
      <c r="I1316">
        <v>25.26</v>
      </c>
      <c r="J1316">
        <v>210.8</v>
      </c>
      <c r="K1316">
        <v>65</v>
      </c>
      <c r="L1316">
        <v>17.920000000000002</v>
      </c>
      <c r="M1316">
        <v>203.7</v>
      </c>
      <c r="N1316">
        <v>86</v>
      </c>
      <c r="O1316">
        <v>9.17</v>
      </c>
      <c r="P1316">
        <v>10</v>
      </c>
      <c r="Q1316">
        <v>2</v>
      </c>
      <c r="R1316">
        <v>2.7</v>
      </c>
      <c r="S1316">
        <v>2</v>
      </c>
      <c r="T1316" t="s">
        <v>22</v>
      </c>
    </row>
    <row r="1317" spans="1:20">
      <c r="A1317" t="s">
        <v>56</v>
      </c>
      <c r="B1317">
        <v>37</v>
      </c>
      <c r="C1317" t="s">
        <v>21</v>
      </c>
      <c r="D1317" t="s">
        <v>22</v>
      </c>
      <c r="E1317" t="s">
        <v>22</v>
      </c>
      <c r="F1317">
        <v>0</v>
      </c>
      <c r="G1317">
        <v>191.1</v>
      </c>
      <c r="H1317">
        <v>69</v>
      </c>
      <c r="I1317">
        <v>32.49</v>
      </c>
      <c r="J1317">
        <v>129.19999999999999</v>
      </c>
      <c r="K1317">
        <v>113</v>
      </c>
      <c r="L1317">
        <v>10.98</v>
      </c>
      <c r="M1317">
        <v>207.5</v>
      </c>
      <c r="N1317">
        <v>117</v>
      </c>
      <c r="O1317">
        <v>9.34</v>
      </c>
      <c r="P1317">
        <v>12.9</v>
      </c>
      <c r="Q1317">
        <v>1</v>
      </c>
      <c r="R1317">
        <v>3.48</v>
      </c>
      <c r="S1317">
        <v>0</v>
      </c>
      <c r="T1317" t="s">
        <v>22</v>
      </c>
    </row>
    <row r="1318" spans="1:20">
      <c r="A1318" t="s">
        <v>60</v>
      </c>
      <c r="B1318">
        <v>161</v>
      </c>
      <c r="C1318" t="s">
        <v>21</v>
      </c>
      <c r="D1318" t="s">
        <v>22</v>
      </c>
      <c r="E1318" t="s">
        <v>23</v>
      </c>
      <c r="F1318">
        <v>39</v>
      </c>
      <c r="G1318">
        <v>218.5</v>
      </c>
      <c r="H1318">
        <v>76</v>
      </c>
      <c r="I1318">
        <v>37.15</v>
      </c>
      <c r="J1318">
        <v>112.7</v>
      </c>
      <c r="K1318">
        <v>94</v>
      </c>
      <c r="L1318">
        <v>9.58</v>
      </c>
      <c r="M1318">
        <v>205.1</v>
      </c>
      <c r="N1318">
        <v>121</v>
      </c>
      <c r="O1318">
        <v>9.23</v>
      </c>
      <c r="P1318">
        <v>7.3</v>
      </c>
      <c r="Q1318">
        <v>4</v>
      </c>
      <c r="R1318">
        <v>1.97</v>
      </c>
      <c r="S1318">
        <v>1</v>
      </c>
      <c r="T1318" t="s">
        <v>22</v>
      </c>
    </row>
    <row r="1319" spans="1:20">
      <c r="A1319" t="s">
        <v>64</v>
      </c>
      <c r="B1319">
        <v>137</v>
      </c>
      <c r="C1319" t="s">
        <v>28</v>
      </c>
      <c r="D1319" t="s">
        <v>22</v>
      </c>
      <c r="E1319" t="s">
        <v>22</v>
      </c>
      <c r="F1319">
        <v>0</v>
      </c>
      <c r="G1319">
        <v>97.5</v>
      </c>
      <c r="H1319">
        <v>95</v>
      </c>
      <c r="I1319">
        <v>16.579999999999998</v>
      </c>
      <c r="J1319">
        <v>195.8</v>
      </c>
      <c r="K1319">
        <v>82</v>
      </c>
      <c r="L1319">
        <v>16.64</v>
      </c>
      <c r="M1319">
        <v>288.8</v>
      </c>
      <c r="N1319">
        <v>78</v>
      </c>
      <c r="O1319">
        <v>13</v>
      </c>
      <c r="P1319">
        <v>0</v>
      </c>
      <c r="Q1319">
        <v>0</v>
      </c>
      <c r="R1319">
        <v>0</v>
      </c>
      <c r="S1319">
        <v>1</v>
      </c>
      <c r="T1319" t="s">
        <v>22</v>
      </c>
    </row>
    <row r="1320" spans="1:20">
      <c r="A1320" t="s">
        <v>74</v>
      </c>
      <c r="B1320">
        <v>123</v>
      </c>
      <c r="C1320" t="s">
        <v>21</v>
      </c>
      <c r="D1320" t="s">
        <v>22</v>
      </c>
      <c r="E1320" t="s">
        <v>22</v>
      </c>
      <c r="F1320">
        <v>0</v>
      </c>
      <c r="G1320">
        <v>128.69999999999999</v>
      </c>
      <c r="H1320">
        <v>126</v>
      </c>
      <c r="I1320">
        <v>21.88</v>
      </c>
      <c r="J1320">
        <v>117.6</v>
      </c>
      <c r="K1320">
        <v>94</v>
      </c>
      <c r="L1320">
        <v>10</v>
      </c>
      <c r="M1320">
        <v>198.4</v>
      </c>
      <c r="N1320">
        <v>132</v>
      </c>
      <c r="O1320">
        <v>8.93</v>
      </c>
      <c r="P1320">
        <v>10.8</v>
      </c>
      <c r="Q1320">
        <v>5</v>
      </c>
      <c r="R1320">
        <v>2.92</v>
      </c>
      <c r="S1320">
        <v>0</v>
      </c>
      <c r="T1320" t="s">
        <v>22</v>
      </c>
    </row>
    <row r="1321" spans="1:20">
      <c r="A1321" t="s">
        <v>31</v>
      </c>
      <c r="B1321">
        <v>80</v>
      </c>
      <c r="C1321" t="s">
        <v>21</v>
      </c>
      <c r="D1321" t="s">
        <v>22</v>
      </c>
      <c r="E1321" t="s">
        <v>23</v>
      </c>
      <c r="F1321">
        <v>38</v>
      </c>
      <c r="G1321">
        <v>236.6</v>
      </c>
      <c r="H1321">
        <v>69</v>
      </c>
      <c r="I1321">
        <v>40.22</v>
      </c>
      <c r="J1321">
        <v>197.5</v>
      </c>
      <c r="K1321">
        <v>68</v>
      </c>
      <c r="L1321">
        <v>16.79</v>
      </c>
      <c r="M1321">
        <v>209.5</v>
      </c>
      <c r="N1321">
        <v>102</v>
      </c>
      <c r="O1321">
        <v>9.43</v>
      </c>
      <c r="P1321">
        <v>9.5</v>
      </c>
      <c r="Q1321">
        <v>10</v>
      </c>
      <c r="R1321">
        <v>2.57</v>
      </c>
      <c r="S1321">
        <v>2</v>
      </c>
      <c r="T1321" t="s">
        <v>22</v>
      </c>
    </row>
    <row r="1322" spans="1:20">
      <c r="A1322" t="s">
        <v>31</v>
      </c>
      <c r="B1322">
        <v>94</v>
      </c>
      <c r="C1322" t="s">
        <v>21</v>
      </c>
      <c r="D1322" t="s">
        <v>22</v>
      </c>
      <c r="E1322" t="s">
        <v>22</v>
      </c>
      <c r="F1322">
        <v>0</v>
      </c>
      <c r="G1322">
        <v>85.9</v>
      </c>
      <c r="H1322">
        <v>113</v>
      </c>
      <c r="I1322">
        <v>14.6</v>
      </c>
      <c r="J1322">
        <v>226.7</v>
      </c>
      <c r="K1322">
        <v>91</v>
      </c>
      <c r="L1322">
        <v>19.27</v>
      </c>
      <c r="M1322">
        <v>279.60000000000002</v>
      </c>
      <c r="N1322">
        <v>110</v>
      </c>
      <c r="O1322">
        <v>12.58</v>
      </c>
      <c r="P1322">
        <v>15.6</v>
      </c>
      <c r="Q1322">
        <v>16</v>
      </c>
      <c r="R1322">
        <v>4.21</v>
      </c>
      <c r="S1322">
        <v>0</v>
      </c>
      <c r="T1322" t="s">
        <v>22</v>
      </c>
    </row>
    <row r="1323" spans="1:20">
      <c r="A1323" t="s">
        <v>69</v>
      </c>
      <c r="B1323">
        <v>105</v>
      </c>
      <c r="C1323" t="s">
        <v>21</v>
      </c>
      <c r="D1323" t="s">
        <v>22</v>
      </c>
      <c r="E1323" t="s">
        <v>23</v>
      </c>
      <c r="F1323">
        <v>27</v>
      </c>
      <c r="G1323">
        <v>141.19999999999999</v>
      </c>
      <c r="H1323">
        <v>96</v>
      </c>
      <c r="I1323">
        <v>24</v>
      </c>
      <c r="J1323">
        <v>167.7</v>
      </c>
      <c r="K1323">
        <v>94</v>
      </c>
      <c r="L1323">
        <v>14.25</v>
      </c>
      <c r="M1323">
        <v>274.39999999999998</v>
      </c>
      <c r="N1323">
        <v>101</v>
      </c>
      <c r="O1323">
        <v>12.35</v>
      </c>
      <c r="P1323">
        <v>11.4</v>
      </c>
      <c r="Q1323">
        <v>2</v>
      </c>
      <c r="R1323">
        <v>3.08</v>
      </c>
      <c r="S1323">
        <v>1</v>
      </c>
      <c r="T1323" t="s">
        <v>22</v>
      </c>
    </row>
    <row r="1324" spans="1:20">
      <c r="A1324" t="s">
        <v>58</v>
      </c>
      <c r="B1324">
        <v>73</v>
      </c>
      <c r="C1324" t="s">
        <v>21</v>
      </c>
      <c r="D1324" t="s">
        <v>22</v>
      </c>
      <c r="E1324" t="s">
        <v>23</v>
      </c>
      <c r="F1324">
        <v>31</v>
      </c>
      <c r="G1324">
        <v>194.4</v>
      </c>
      <c r="H1324">
        <v>104</v>
      </c>
      <c r="I1324">
        <v>33.049999999999997</v>
      </c>
      <c r="J1324">
        <v>176</v>
      </c>
      <c r="K1324">
        <v>84</v>
      </c>
      <c r="L1324">
        <v>14.96</v>
      </c>
      <c r="M1324">
        <v>230.1</v>
      </c>
      <c r="N1324">
        <v>110</v>
      </c>
      <c r="O1324">
        <v>10.35</v>
      </c>
      <c r="P1324">
        <v>11.5</v>
      </c>
      <c r="Q1324">
        <v>3</v>
      </c>
      <c r="R1324">
        <v>3.11</v>
      </c>
      <c r="S1324">
        <v>0</v>
      </c>
      <c r="T1324" t="s">
        <v>22</v>
      </c>
    </row>
    <row r="1325" spans="1:20">
      <c r="A1325" t="s">
        <v>69</v>
      </c>
      <c r="B1325">
        <v>112</v>
      </c>
      <c r="C1325" t="s">
        <v>21</v>
      </c>
      <c r="D1325" t="s">
        <v>22</v>
      </c>
      <c r="E1325" t="s">
        <v>22</v>
      </c>
      <c r="F1325">
        <v>0</v>
      </c>
      <c r="G1325">
        <v>167.6</v>
      </c>
      <c r="H1325">
        <v>100</v>
      </c>
      <c r="I1325">
        <v>28.49</v>
      </c>
      <c r="J1325">
        <v>154.5</v>
      </c>
      <c r="K1325">
        <v>90</v>
      </c>
      <c r="L1325">
        <v>13.13</v>
      </c>
      <c r="M1325">
        <v>281.39999999999998</v>
      </c>
      <c r="N1325">
        <v>107</v>
      </c>
      <c r="O1325">
        <v>12.66</v>
      </c>
      <c r="P1325">
        <v>17.3</v>
      </c>
      <c r="Q1325">
        <v>3</v>
      </c>
      <c r="R1325">
        <v>4.67</v>
      </c>
      <c r="S1325">
        <v>2</v>
      </c>
      <c r="T1325" t="s">
        <v>22</v>
      </c>
    </row>
    <row r="1326" spans="1:20">
      <c r="A1326" t="s">
        <v>72</v>
      </c>
      <c r="B1326">
        <v>179</v>
      </c>
      <c r="C1326" t="s">
        <v>25</v>
      </c>
      <c r="D1326" t="s">
        <v>22</v>
      </c>
      <c r="E1326" t="s">
        <v>22</v>
      </c>
      <c r="F1326">
        <v>0</v>
      </c>
      <c r="G1326">
        <v>234.5</v>
      </c>
      <c r="H1326">
        <v>134</v>
      </c>
      <c r="I1326">
        <v>39.869999999999997</v>
      </c>
      <c r="J1326">
        <v>164.2</v>
      </c>
      <c r="K1326">
        <v>94</v>
      </c>
      <c r="L1326">
        <v>13.96</v>
      </c>
      <c r="M1326">
        <v>191.4</v>
      </c>
      <c r="N1326">
        <v>72</v>
      </c>
      <c r="O1326">
        <v>8.61</v>
      </c>
      <c r="P1326">
        <v>6.1</v>
      </c>
      <c r="Q1326">
        <v>4</v>
      </c>
      <c r="R1326">
        <v>1.65</v>
      </c>
      <c r="S1326">
        <v>1</v>
      </c>
      <c r="T1326" t="s">
        <v>22</v>
      </c>
    </row>
    <row r="1327" spans="1:20">
      <c r="A1327" t="s">
        <v>27</v>
      </c>
      <c r="B1327">
        <v>57</v>
      </c>
      <c r="C1327" t="s">
        <v>28</v>
      </c>
      <c r="D1327" t="s">
        <v>22</v>
      </c>
      <c r="E1327" t="s">
        <v>22</v>
      </c>
      <c r="F1327">
        <v>0</v>
      </c>
      <c r="G1327">
        <v>154.19999999999999</v>
      </c>
      <c r="H1327">
        <v>78</v>
      </c>
      <c r="I1327">
        <v>26.21</v>
      </c>
      <c r="J1327">
        <v>196.7</v>
      </c>
      <c r="K1327">
        <v>85</v>
      </c>
      <c r="L1327">
        <v>16.72</v>
      </c>
      <c r="M1327">
        <v>253.5</v>
      </c>
      <c r="N1327">
        <v>97</v>
      </c>
      <c r="O1327">
        <v>11.41</v>
      </c>
      <c r="P1327">
        <v>10.1</v>
      </c>
      <c r="Q1327">
        <v>9</v>
      </c>
      <c r="R1327">
        <v>2.73</v>
      </c>
      <c r="S1327">
        <v>1</v>
      </c>
      <c r="T1327" t="s">
        <v>22</v>
      </c>
    </row>
    <row r="1328" spans="1:20">
      <c r="A1328" t="s">
        <v>42</v>
      </c>
      <c r="B1328">
        <v>127</v>
      </c>
      <c r="C1328" t="s">
        <v>21</v>
      </c>
      <c r="D1328" t="s">
        <v>22</v>
      </c>
      <c r="E1328" t="s">
        <v>23</v>
      </c>
      <c r="F1328">
        <v>14</v>
      </c>
      <c r="G1328">
        <v>143.19999999999999</v>
      </c>
      <c r="H1328">
        <v>99</v>
      </c>
      <c r="I1328">
        <v>24.34</v>
      </c>
      <c r="J1328">
        <v>169.9</v>
      </c>
      <c r="K1328">
        <v>91</v>
      </c>
      <c r="L1328">
        <v>14.44</v>
      </c>
      <c r="M1328">
        <v>221.6</v>
      </c>
      <c r="N1328">
        <v>77</v>
      </c>
      <c r="O1328">
        <v>9.9700000000000006</v>
      </c>
      <c r="P1328">
        <v>11.6</v>
      </c>
      <c r="Q1328">
        <v>1</v>
      </c>
      <c r="R1328">
        <v>3.13</v>
      </c>
      <c r="S1328">
        <v>1</v>
      </c>
      <c r="T1328" t="s">
        <v>22</v>
      </c>
    </row>
    <row r="1329" spans="1:20">
      <c r="A1329" t="s">
        <v>57</v>
      </c>
      <c r="B1329">
        <v>122</v>
      </c>
      <c r="C1329" t="s">
        <v>21</v>
      </c>
      <c r="D1329" t="s">
        <v>23</v>
      </c>
      <c r="E1329" t="s">
        <v>23</v>
      </c>
      <c r="F1329">
        <v>40</v>
      </c>
      <c r="G1329">
        <v>216.4</v>
      </c>
      <c r="H1329">
        <v>80</v>
      </c>
      <c r="I1329">
        <v>36.79</v>
      </c>
      <c r="J1329">
        <v>249.7</v>
      </c>
      <c r="K1329">
        <v>90</v>
      </c>
      <c r="L1329">
        <v>21.22</v>
      </c>
      <c r="M1329">
        <v>185.9</v>
      </c>
      <c r="N1329">
        <v>99</v>
      </c>
      <c r="O1329">
        <v>8.3699999999999992</v>
      </c>
      <c r="P1329">
        <v>12.7</v>
      </c>
      <c r="Q1329">
        <v>4</v>
      </c>
      <c r="R1329">
        <v>3.43</v>
      </c>
      <c r="S1329">
        <v>1</v>
      </c>
      <c r="T1329" t="s">
        <v>22</v>
      </c>
    </row>
    <row r="1330" spans="1:20">
      <c r="A1330" t="s">
        <v>35</v>
      </c>
      <c r="B1330">
        <v>33</v>
      </c>
      <c r="C1330" t="s">
        <v>28</v>
      </c>
      <c r="D1330" t="s">
        <v>22</v>
      </c>
      <c r="E1330" t="s">
        <v>23</v>
      </c>
      <c r="F1330">
        <v>35</v>
      </c>
      <c r="G1330">
        <v>161.9</v>
      </c>
      <c r="H1330">
        <v>85</v>
      </c>
      <c r="I1330">
        <v>27.52</v>
      </c>
      <c r="J1330">
        <v>151.19999999999999</v>
      </c>
      <c r="K1330">
        <v>82</v>
      </c>
      <c r="L1330">
        <v>12.85</v>
      </c>
      <c r="M1330">
        <v>191</v>
      </c>
      <c r="N1330">
        <v>131</v>
      </c>
      <c r="O1330">
        <v>8.59</v>
      </c>
      <c r="P1330">
        <v>8.5</v>
      </c>
      <c r="Q1330">
        <v>2</v>
      </c>
      <c r="R1330">
        <v>2.2999999999999998</v>
      </c>
      <c r="S1330">
        <v>1</v>
      </c>
      <c r="T1330" t="s">
        <v>22</v>
      </c>
    </row>
    <row r="1331" spans="1:20">
      <c r="A1331" t="s">
        <v>64</v>
      </c>
      <c r="B1331">
        <v>94</v>
      </c>
      <c r="C1331" t="s">
        <v>25</v>
      </c>
      <c r="D1331" t="s">
        <v>22</v>
      </c>
      <c r="E1331" t="s">
        <v>22</v>
      </c>
      <c r="F1331">
        <v>0</v>
      </c>
      <c r="G1331">
        <v>118.7</v>
      </c>
      <c r="H1331">
        <v>90</v>
      </c>
      <c r="I1331">
        <v>20.18</v>
      </c>
      <c r="J1331">
        <v>205.1</v>
      </c>
      <c r="K1331">
        <v>57</v>
      </c>
      <c r="L1331">
        <v>17.43</v>
      </c>
      <c r="M1331">
        <v>172.2</v>
      </c>
      <c r="N1331">
        <v>100</v>
      </c>
      <c r="O1331">
        <v>7.75</v>
      </c>
      <c r="P1331">
        <v>10.4</v>
      </c>
      <c r="Q1331">
        <v>6</v>
      </c>
      <c r="R1331">
        <v>2.81</v>
      </c>
      <c r="S1331">
        <v>3</v>
      </c>
      <c r="T1331" t="s">
        <v>22</v>
      </c>
    </row>
    <row r="1332" spans="1:20">
      <c r="A1332" t="s">
        <v>55</v>
      </c>
      <c r="B1332">
        <v>100</v>
      </c>
      <c r="C1332" t="s">
        <v>25</v>
      </c>
      <c r="D1332" t="s">
        <v>22</v>
      </c>
      <c r="E1332" t="s">
        <v>22</v>
      </c>
      <c r="F1332">
        <v>0</v>
      </c>
      <c r="G1332">
        <v>179.1</v>
      </c>
      <c r="H1332">
        <v>123</v>
      </c>
      <c r="I1332">
        <v>30.45</v>
      </c>
      <c r="J1332">
        <v>196.6</v>
      </c>
      <c r="K1332">
        <v>132</v>
      </c>
      <c r="L1332">
        <v>16.71</v>
      </c>
      <c r="M1332">
        <v>186.7</v>
      </c>
      <c r="N1332">
        <v>116</v>
      </c>
      <c r="O1332">
        <v>8.4</v>
      </c>
      <c r="P1332">
        <v>10.199999999999999</v>
      </c>
      <c r="Q1332">
        <v>10</v>
      </c>
      <c r="R1332">
        <v>2.75</v>
      </c>
      <c r="S1332">
        <v>1</v>
      </c>
      <c r="T1332" t="s">
        <v>22</v>
      </c>
    </row>
    <row r="1333" spans="1:20">
      <c r="A1333" t="s">
        <v>45</v>
      </c>
      <c r="B1333">
        <v>106</v>
      </c>
      <c r="C1333" t="s">
        <v>21</v>
      </c>
      <c r="D1333" t="s">
        <v>22</v>
      </c>
      <c r="E1333" t="s">
        <v>22</v>
      </c>
      <c r="F1333">
        <v>0</v>
      </c>
      <c r="G1333">
        <v>147.9</v>
      </c>
      <c r="H1333">
        <v>97</v>
      </c>
      <c r="I1333">
        <v>25.14</v>
      </c>
      <c r="J1333">
        <v>209.3</v>
      </c>
      <c r="K1333">
        <v>99</v>
      </c>
      <c r="L1333">
        <v>17.79</v>
      </c>
      <c r="M1333">
        <v>162.1</v>
      </c>
      <c r="N1333">
        <v>80</v>
      </c>
      <c r="O1333">
        <v>7.29</v>
      </c>
      <c r="P1333">
        <v>8.8000000000000007</v>
      </c>
      <c r="Q1333">
        <v>5</v>
      </c>
      <c r="R1333">
        <v>2.38</v>
      </c>
      <c r="S1333">
        <v>2</v>
      </c>
      <c r="T1333" t="s">
        <v>22</v>
      </c>
    </row>
    <row r="1334" spans="1:20">
      <c r="A1334" t="s">
        <v>63</v>
      </c>
      <c r="B1334">
        <v>148</v>
      </c>
      <c r="C1334" t="s">
        <v>21</v>
      </c>
      <c r="D1334" t="s">
        <v>22</v>
      </c>
      <c r="E1334" t="s">
        <v>23</v>
      </c>
      <c r="F1334">
        <v>38</v>
      </c>
      <c r="G1334">
        <v>209.2</v>
      </c>
      <c r="H1334">
        <v>110</v>
      </c>
      <c r="I1334">
        <v>35.56</v>
      </c>
      <c r="J1334">
        <v>116.6</v>
      </c>
      <c r="K1334">
        <v>73</v>
      </c>
      <c r="L1334">
        <v>9.91</v>
      </c>
      <c r="M1334">
        <v>109.6</v>
      </c>
      <c r="N1334">
        <v>105</v>
      </c>
      <c r="O1334">
        <v>4.93</v>
      </c>
      <c r="P1334">
        <v>16.5</v>
      </c>
      <c r="Q1334">
        <v>4</v>
      </c>
      <c r="R1334">
        <v>4.46</v>
      </c>
      <c r="S1334">
        <v>2</v>
      </c>
      <c r="T1334" t="s">
        <v>22</v>
      </c>
    </row>
    <row r="1335" spans="1:20">
      <c r="A1335" t="s">
        <v>51</v>
      </c>
      <c r="B1335">
        <v>120</v>
      </c>
      <c r="C1335" t="s">
        <v>21</v>
      </c>
      <c r="D1335" t="s">
        <v>22</v>
      </c>
      <c r="E1335" t="s">
        <v>23</v>
      </c>
      <c r="F1335">
        <v>29</v>
      </c>
      <c r="G1335">
        <v>244.3</v>
      </c>
      <c r="H1335">
        <v>140</v>
      </c>
      <c r="I1335">
        <v>41.53</v>
      </c>
      <c r="J1335">
        <v>322.3</v>
      </c>
      <c r="K1335">
        <v>89</v>
      </c>
      <c r="L1335">
        <v>27.4</v>
      </c>
      <c r="M1335">
        <v>166.8</v>
      </c>
      <c r="N1335">
        <v>83</v>
      </c>
      <c r="O1335">
        <v>7.51</v>
      </c>
      <c r="P1335">
        <v>10.6</v>
      </c>
      <c r="Q1335">
        <v>6</v>
      </c>
      <c r="R1335">
        <v>2.86</v>
      </c>
      <c r="S1335">
        <v>0</v>
      </c>
      <c r="T1335" t="s">
        <v>22</v>
      </c>
    </row>
    <row r="1336" spans="1:20">
      <c r="A1336" t="s">
        <v>55</v>
      </c>
      <c r="B1336">
        <v>91</v>
      </c>
      <c r="C1336" t="s">
        <v>21</v>
      </c>
      <c r="D1336" t="s">
        <v>22</v>
      </c>
      <c r="E1336" t="s">
        <v>23</v>
      </c>
      <c r="F1336">
        <v>34</v>
      </c>
      <c r="G1336">
        <v>175.3</v>
      </c>
      <c r="H1336">
        <v>96</v>
      </c>
      <c r="I1336">
        <v>29.8</v>
      </c>
      <c r="J1336">
        <v>262.3</v>
      </c>
      <c r="K1336">
        <v>122</v>
      </c>
      <c r="L1336">
        <v>22.3</v>
      </c>
      <c r="M1336">
        <v>143.9</v>
      </c>
      <c r="N1336">
        <v>76</v>
      </c>
      <c r="O1336">
        <v>6.48</v>
      </c>
      <c r="P1336">
        <v>5.6</v>
      </c>
      <c r="Q1336">
        <v>11</v>
      </c>
      <c r="R1336">
        <v>1.51</v>
      </c>
      <c r="S1336">
        <v>1</v>
      </c>
      <c r="T1336" t="s">
        <v>22</v>
      </c>
    </row>
    <row r="1337" spans="1:20">
      <c r="A1337" t="s">
        <v>59</v>
      </c>
      <c r="B1337">
        <v>86</v>
      </c>
      <c r="C1337" t="s">
        <v>28</v>
      </c>
      <c r="D1337" t="s">
        <v>22</v>
      </c>
      <c r="E1337" t="s">
        <v>22</v>
      </c>
      <c r="F1337">
        <v>0</v>
      </c>
      <c r="G1337">
        <v>150.5</v>
      </c>
      <c r="H1337">
        <v>92</v>
      </c>
      <c r="I1337">
        <v>25.59</v>
      </c>
      <c r="J1337">
        <v>120.3</v>
      </c>
      <c r="K1337">
        <v>95</v>
      </c>
      <c r="L1337">
        <v>10.23</v>
      </c>
      <c r="M1337">
        <v>271.2</v>
      </c>
      <c r="N1337">
        <v>96</v>
      </c>
      <c r="O1337">
        <v>12.2</v>
      </c>
      <c r="P1337">
        <v>9</v>
      </c>
      <c r="Q1337">
        <v>2</v>
      </c>
      <c r="R1337">
        <v>2.4300000000000002</v>
      </c>
      <c r="S1337">
        <v>1</v>
      </c>
      <c r="T1337" t="s">
        <v>22</v>
      </c>
    </row>
    <row r="1338" spans="1:20">
      <c r="A1338" t="s">
        <v>35</v>
      </c>
      <c r="B1338">
        <v>94</v>
      </c>
      <c r="C1338" t="s">
        <v>28</v>
      </c>
      <c r="D1338" t="s">
        <v>22</v>
      </c>
      <c r="E1338" t="s">
        <v>22</v>
      </c>
      <c r="F1338">
        <v>0</v>
      </c>
      <c r="G1338">
        <v>163.5</v>
      </c>
      <c r="H1338">
        <v>136</v>
      </c>
      <c r="I1338">
        <v>27.8</v>
      </c>
      <c r="J1338">
        <v>143.69999999999999</v>
      </c>
      <c r="K1338">
        <v>111</v>
      </c>
      <c r="L1338">
        <v>12.21</v>
      </c>
      <c r="M1338">
        <v>253.4</v>
      </c>
      <c r="N1338">
        <v>82</v>
      </c>
      <c r="O1338">
        <v>11.4</v>
      </c>
      <c r="P1338">
        <v>12.6</v>
      </c>
      <c r="Q1338">
        <v>5</v>
      </c>
      <c r="R1338">
        <v>3.4</v>
      </c>
      <c r="S1338">
        <v>1</v>
      </c>
      <c r="T1338" t="s">
        <v>22</v>
      </c>
    </row>
    <row r="1339" spans="1:20">
      <c r="A1339" t="s">
        <v>24</v>
      </c>
      <c r="B1339">
        <v>85</v>
      </c>
      <c r="C1339" t="s">
        <v>21</v>
      </c>
      <c r="D1339" t="s">
        <v>22</v>
      </c>
      <c r="E1339" t="s">
        <v>22</v>
      </c>
      <c r="F1339">
        <v>0</v>
      </c>
      <c r="G1339">
        <v>236.9</v>
      </c>
      <c r="H1339">
        <v>93</v>
      </c>
      <c r="I1339">
        <v>40.270000000000003</v>
      </c>
      <c r="J1339">
        <v>197.7</v>
      </c>
      <c r="K1339">
        <v>113</v>
      </c>
      <c r="L1339">
        <v>16.8</v>
      </c>
      <c r="M1339">
        <v>309.10000000000002</v>
      </c>
      <c r="N1339">
        <v>78</v>
      </c>
      <c r="O1339">
        <v>13.91</v>
      </c>
      <c r="P1339">
        <v>11.4</v>
      </c>
      <c r="Q1339">
        <v>7</v>
      </c>
      <c r="R1339">
        <v>3.08</v>
      </c>
      <c r="S1339">
        <v>2</v>
      </c>
      <c r="T1339" t="s">
        <v>23</v>
      </c>
    </row>
    <row r="1340" spans="1:20">
      <c r="A1340" t="s">
        <v>74</v>
      </c>
      <c r="B1340">
        <v>89</v>
      </c>
      <c r="C1340" t="s">
        <v>21</v>
      </c>
      <c r="D1340" t="s">
        <v>22</v>
      </c>
      <c r="E1340" t="s">
        <v>22</v>
      </c>
      <c r="F1340">
        <v>0</v>
      </c>
      <c r="G1340">
        <v>82.3</v>
      </c>
      <c r="H1340">
        <v>77</v>
      </c>
      <c r="I1340">
        <v>13.99</v>
      </c>
      <c r="J1340">
        <v>167.2</v>
      </c>
      <c r="K1340">
        <v>80</v>
      </c>
      <c r="L1340">
        <v>14.21</v>
      </c>
      <c r="M1340">
        <v>194.7</v>
      </c>
      <c r="N1340">
        <v>70</v>
      </c>
      <c r="O1340">
        <v>8.76</v>
      </c>
      <c r="P1340">
        <v>7.2</v>
      </c>
      <c r="Q1340">
        <v>4</v>
      </c>
      <c r="R1340">
        <v>1.94</v>
      </c>
      <c r="S1340">
        <v>1</v>
      </c>
      <c r="T1340" t="s">
        <v>22</v>
      </c>
    </row>
    <row r="1341" spans="1:20">
      <c r="A1341" t="s">
        <v>38</v>
      </c>
      <c r="B1341">
        <v>128</v>
      </c>
      <c r="C1341" t="s">
        <v>21</v>
      </c>
      <c r="D1341" t="s">
        <v>22</v>
      </c>
      <c r="E1341" t="s">
        <v>22</v>
      </c>
      <c r="F1341">
        <v>0</v>
      </c>
      <c r="G1341">
        <v>216</v>
      </c>
      <c r="H1341">
        <v>111</v>
      </c>
      <c r="I1341">
        <v>36.72</v>
      </c>
      <c r="J1341">
        <v>153.69999999999999</v>
      </c>
      <c r="K1341">
        <v>115</v>
      </c>
      <c r="L1341">
        <v>13.06</v>
      </c>
      <c r="M1341">
        <v>227</v>
      </c>
      <c r="N1341">
        <v>74</v>
      </c>
      <c r="O1341">
        <v>10.220000000000001</v>
      </c>
      <c r="P1341">
        <v>12.7</v>
      </c>
      <c r="Q1341">
        <v>4</v>
      </c>
      <c r="R1341">
        <v>3.43</v>
      </c>
      <c r="S1341">
        <v>1</v>
      </c>
      <c r="T1341" t="s">
        <v>22</v>
      </c>
    </row>
    <row r="1342" spans="1:20">
      <c r="A1342" t="s">
        <v>58</v>
      </c>
      <c r="B1342">
        <v>115</v>
      </c>
      <c r="C1342" t="s">
        <v>21</v>
      </c>
      <c r="D1342" t="s">
        <v>23</v>
      </c>
      <c r="E1342" t="s">
        <v>22</v>
      </c>
      <c r="F1342">
        <v>0</v>
      </c>
      <c r="G1342">
        <v>180</v>
      </c>
      <c r="H1342">
        <v>119</v>
      </c>
      <c r="I1342">
        <v>30.6</v>
      </c>
      <c r="J1342">
        <v>198.8</v>
      </c>
      <c r="K1342">
        <v>126</v>
      </c>
      <c r="L1342">
        <v>16.899999999999999</v>
      </c>
      <c r="M1342">
        <v>217.1</v>
      </c>
      <c r="N1342">
        <v>70</v>
      </c>
      <c r="O1342">
        <v>9.77</v>
      </c>
      <c r="P1342">
        <v>12.4</v>
      </c>
      <c r="Q1342">
        <v>3</v>
      </c>
      <c r="R1342">
        <v>3.35</v>
      </c>
      <c r="S1342">
        <v>1</v>
      </c>
      <c r="T1342" t="s">
        <v>22</v>
      </c>
    </row>
    <row r="1343" spans="1:20">
      <c r="A1343" t="s">
        <v>47</v>
      </c>
      <c r="B1343">
        <v>76</v>
      </c>
      <c r="C1343" t="s">
        <v>21</v>
      </c>
      <c r="D1343" t="s">
        <v>22</v>
      </c>
      <c r="E1343" t="s">
        <v>22</v>
      </c>
      <c r="F1343">
        <v>0</v>
      </c>
      <c r="G1343">
        <v>143.69999999999999</v>
      </c>
      <c r="H1343">
        <v>55</v>
      </c>
      <c r="I1343">
        <v>24.43</v>
      </c>
      <c r="J1343">
        <v>173.1</v>
      </c>
      <c r="K1343">
        <v>108</v>
      </c>
      <c r="L1343">
        <v>14.71</v>
      </c>
      <c r="M1343">
        <v>239.1</v>
      </c>
      <c r="N1343">
        <v>95</v>
      </c>
      <c r="O1343">
        <v>10.76</v>
      </c>
      <c r="P1343">
        <v>5.8</v>
      </c>
      <c r="Q1343">
        <v>6</v>
      </c>
      <c r="R1343">
        <v>1.57</v>
      </c>
      <c r="S1343">
        <v>1</v>
      </c>
      <c r="T1343" t="s">
        <v>22</v>
      </c>
    </row>
    <row r="1344" spans="1:20">
      <c r="A1344" t="s">
        <v>72</v>
      </c>
      <c r="B1344">
        <v>90</v>
      </c>
      <c r="C1344" t="s">
        <v>21</v>
      </c>
      <c r="D1344" t="s">
        <v>22</v>
      </c>
      <c r="E1344" t="s">
        <v>23</v>
      </c>
      <c r="F1344">
        <v>29</v>
      </c>
      <c r="G1344">
        <v>185.6</v>
      </c>
      <c r="H1344">
        <v>106</v>
      </c>
      <c r="I1344">
        <v>31.55</v>
      </c>
      <c r="J1344">
        <v>219.7</v>
      </c>
      <c r="K1344">
        <v>113</v>
      </c>
      <c r="L1344">
        <v>18.670000000000002</v>
      </c>
      <c r="M1344">
        <v>152.1</v>
      </c>
      <c r="N1344">
        <v>120</v>
      </c>
      <c r="O1344">
        <v>6.84</v>
      </c>
      <c r="P1344">
        <v>11.1</v>
      </c>
      <c r="Q1344">
        <v>5</v>
      </c>
      <c r="R1344">
        <v>3</v>
      </c>
      <c r="S1344">
        <v>2</v>
      </c>
      <c r="T1344" t="s">
        <v>22</v>
      </c>
    </row>
    <row r="1345" spans="1:20">
      <c r="A1345" t="s">
        <v>74</v>
      </c>
      <c r="B1345">
        <v>30</v>
      </c>
      <c r="C1345" t="s">
        <v>25</v>
      </c>
      <c r="D1345" t="s">
        <v>22</v>
      </c>
      <c r="E1345" t="s">
        <v>22</v>
      </c>
      <c r="F1345">
        <v>0</v>
      </c>
      <c r="G1345">
        <v>137.6</v>
      </c>
      <c r="H1345">
        <v>108</v>
      </c>
      <c r="I1345">
        <v>23.39</v>
      </c>
      <c r="J1345">
        <v>162</v>
      </c>
      <c r="K1345">
        <v>80</v>
      </c>
      <c r="L1345">
        <v>13.77</v>
      </c>
      <c r="M1345">
        <v>187.7</v>
      </c>
      <c r="N1345">
        <v>126</v>
      </c>
      <c r="O1345">
        <v>8.4499999999999993</v>
      </c>
      <c r="P1345">
        <v>5.8</v>
      </c>
      <c r="Q1345">
        <v>10</v>
      </c>
      <c r="R1345">
        <v>1.57</v>
      </c>
      <c r="S1345">
        <v>3</v>
      </c>
      <c r="T1345" t="s">
        <v>22</v>
      </c>
    </row>
    <row r="1346" spans="1:20">
      <c r="A1346" t="s">
        <v>70</v>
      </c>
      <c r="B1346">
        <v>105</v>
      </c>
      <c r="C1346" t="s">
        <v>21</v>
      </c>
      <c r="D1346" t="s">
        <v>23</v>
      </c>
      <c r="E1346" t="s">
        <v>22</v>
      </c>
      <c r="F1346">
        <v>0</v>
      </c>
      <c r="G1346">
        <v>273.89999999999998</v>
      </c>
      <c r="H1346">
        <v>119</v>
      </c>
      <c r="I1346">
        <v>46.56</v>
      </c>
      <c r="J1346">
        <v>278.60000000000002</v>
      </c>
      <c r="K1346">
        <v>103</v>
      </c>
      <c r="L1346">
        <v>23.68</v>
      </c>
      <c r="M1346">
        <v>255.3</v>
      </c>
      <c r="N1346">
        <v>90</v>
      </c>
      <c r="O1346">
        <v>11.49</v>
      </c>
      <c r="P1346">
        <v>10.9</v>
      </c>
      <c r="Q1346">
        <v>7</v>
      </c>
      <c r="R1346">
        <v>2.94</v>
      </c>
      <c r="S1346">
        <v>1</v>
      </c>
      <c r="T1346" t="s">
        <v>23</v>
      </c>
    </row>
    <row r="1347" spans="1:20">
      <c r="A1347" t="s">
        <v>27</v>
      </c>
      <c r="B1347">
        <v>102</v>
      </c>
      <c r="C1347" t="s">
        <v>21</v>
      </c>
      <c r="D1347" t="s">
        <v>22</v>
      </c>
      <c r="E1347" t="s">
        <v>23</v>
      </c>
      <c r="F1347">
        <v>31</v>
      </c>
      <c r="G1347">
        <v>125.3</v>
      </c>
      <c r="H1347">
        <v>92</v>
      </c>
      <c r="I1347">
        <v>21.3</v>
      </c>
      <c r="J1347">
        <v>141.19999999999999</v>
      </c>
      <c r="K1347">
        <v>108</v>
      </c>
      <c r="L1347">
        <v>12</v>
      </c>
      <c r="M1347">
        <v>168.2</v>
      </c>
      <c r="N1347">
        <v>68</v>
      </c>
      <c r="O1347">
        <v>7.57</v>
      </c>
      <c r="P1347">
        <v>6.3</v>
      </c>
      <c r="Q1347">
        <v>2</v>
      </c>
      <c r="R1347">
        <v>1.7</v>
      </c>
      <c r="S1347">
        <v>3</v>
      </c>
      <c r="T1347" t="s">
        <v>22</v>
      </c>
    </row>
    <row r="1348" spans="1:20">
      <c r="A1348" t="s">
        <v>50</v>
      </c>
      <c r="B1348">
        <v>63</v>
      </c>
      <c r="C1348" t="s">
        <v>28</v>
      </c>
      <c r="D1348" t="s">
        <v>22</v>
      </c>
      <c r="E1348" t="s">
        <v>23</v>
      </c>
      <c r="F1348">
        <v>49</v>
      </c>
      <c r="G1348">
        <v>214.9</v>
      </c>
      <c r="H1348">
        <v>86</v>
      </c>
      <c r="I1348">
        <v>36.53</v>
      </c>
      <c r="J1348">
        <v>198.2</v>
      </c>
      <c r="K1348">
        <v>89</v>
      </c>
      <c r="L1348">
        <v>16.850000000000001</v>
      </c>
      <c r="M1348">
        <v>170.8</v>
      </c>
      <c r="N1348">
        <v>139</v>
      </c>
      <c r="O1348">
        <v>7.69</v>
      </c>
      <c r="P1348">
        <v>8.1999999999999993</v>
      </c>
      <c r="Q1348">
        <v>5</v>
      </c>
      <c r="R1348">
        <v>2.21</v>
      </c>
      <c r="S1348">
        <v>0</v>
      </c>
      <c r="T1348" t="s">
        <v>22</v>
      </c>
    </row>
    <row r="1349" spans="1:20">
      <c r="A1349" t="s">
        <v>67</v>
      </c>
      <c r="B1349">
        <v>155</v>
      </c>
      <c r="C1349" t="s">
        <v>25</v>
      </c>
      <c r="D1349" t="s">
        <v>22</v>
      </c>
      <c r="E1349" t="s">
        <v>22</v>
      </c>
      <c r="F1349">
        <v>0</v>
      </c>
      <c r="G1349">
        <v>163</v>
      </c>
      <c r="H1349">
        <v>93</v>
      </c>
      <c r="I1349">
        <v>27.71</v>
      </c>
      <c r="J1349">
        <v>203.9</v>
      </c>
      <c r="K1349">
        <v>102</v>
      </c>
      <c r="L1349">
        <v>17.329999999999998</v>
      </c>
      <c r="M1349">
        <v>159</v>
      </c>
      <c r="N1349">
        <v>109</v>
      </c>
      <c r="O1349">
        <v>7.15</v>
      </c>
      <c r="P1349">
        <v>15.1</v>
      </c>
      <c r="Q1349">
        <v>4</v>
      </c>
      <c r="R1349">
        <v>4.08</v>
      </c>
      <c r="S1349">
        <v>2</v>
      </c>
      <c r="T1349" t="s">
        <v>22</v>
      </c>
    </row>
    <row r="1350" spans="1:20">
      <c r="A1350" t="s">
        <v>75</v>
      </c>
      <c r="B1350">
        <v>82</v>
      </c>
      <c r="C1350" t="s">
        <v>21</v>
      </c>
      <c r="D1350" t="s">
        <v>22</v>
      </c>
      <c r="E1350" t="s">
        <v>23</v>
      </c>
      <c r="F1350">
        <v>29</v>
      </c>
      <c r="G1350">
        <v>163.80000000000001</v>
      </c>
      <c r="H1350">
        <v>77</v>
      </c>
      <c r="I1350">
        <v>27.85</v>
      </c>
      <c r="J1350">
        <v>134.9</v>
      </c>
      <c r="K1350">
        <v>112</v>
      </c>
      <c r="L1350">
        <v>11.47</v>
      </c>
      <c r="M1350">
        <v>79.3</v>
      </c>
      <c r="N1350">
        <v>95</v>
      </c>
      <c r="O1350">
        <v>3.57</v>
      </c>
      <c r="P1350">
        <v>8.8000000000000007</v>
      </c>
      <c r="Q1350">
        <v>2</v>
      </c>
      <c r="R1350">
        <v>2.38</v>
      </c>
      <c r="S1350">
        <v>2</v>
      </c>
      <c r="T1350" t="s">
        <v>22</v>
      </c>
    </row>
    <row r="1351" spans="1:20">
      <c r="A1351" t="s">
        <v>32</v>
      </c>
      <c r="B1351">
        <v>87</v>
      </c>
      <c r="C1351" t="s">
        <v>28</v>
      </c>
      <c r="D1351" t="s">
        <v>22</v>
      </c>
      <c r="E1351" t="s">
        <v>22</v>
      </c>
      <c r="F1351">
        <v>0</v>
      </c>
      <c r="G1351">
        <v>189.5</v>
      </c>
      <c r="H1351">
        <v>113</v>
      </c>
      <c r="I1351">
        <v>32.22</v>
      </c>
      <c r="J1351">
        <v>204.9</v>
      </c>
      <c r="K1351">
        <v>100</v>
      </c>
      <c r="L1351">
        <v>17.420000000000002</v>
      </c>
      <c r="M1351">
        <v>221.7</v>
      </c>
      <c r="N1351">
        <v>93</v>
      </c>
      <c r="O1351">
        <v>9.98</v>
      </c>
      <c r="P1351">
        <v>13.4</v>
      </c>
      <c r="Q1351">
        <v>3</v>
      </c>
      <c r="R1351">
        <v>3.62</v>
      </c>
      <c r="S1351">
        <v>1</v>
      </c>
      <c r="T1351" t="s">
        <v>22</v>
      </c>
    </row>
    <row r="1352" spans="1:20">
      <c r="A1352" t="s">
        <v>53</v>
      </c>
      <c r="B1352">
        <v>115</v>
      </c>
      <c r="C1352" t="s">
        <v>21</v>
      </c>
      <c r="D1352" t="s">
        <v>22</v>
      </c>
      <c r="E1352" t="s">
        <v>23</v>
      </c>
      <c r="F1352">
        <v>26</v>
      </c>
      <c r="G1352">
        <v>155.19999999999999</v>
      </c>
      <c r="H1352">
        <v>110</v>
      </c>
      <c r="I1352">
        <v>26.38</v>
      </c>
      <c r="J1352">
        <v>230.9</v>
      </c>
      <c r="K1352">
        <v>133</v>
      </c>
      <c r="L1352">
        <v>19.63</v>
      </c>
      <c r="M1352">
        <v>261.60000000000002</v>
      </c>
      <c r="N1352">
        <v>100</v>
      </c>
      <c r="O1352">
        <v>11.77</v>
      </c>
      <c r="P1352">
        <v>4.5</v>
      </c>
      <c r="Q1352">
        <v>4</v>
      </c>
      <c r="R1352">
        <v>1.22</v>
      </c>
      <c r="S1352">
        <v>0</v>
      </c>
      <c r="T1352" t="s">
        <v>22</v>
      </c>
    </row>
    <row r="1353" spans="1:20">
      <c r="A1353" t="s">
        <v>64</v>
      </c>
      <c r="B1353">
        <v>121</v>
      </c>
      <c r="C1353" t="s">
        <v>21</v>
      </c>
      <c r="D1353" t="s">
        <v>23</v>
      </c>
      <c r="E1353" t="s">
        <v>23</v>
      </c>
      <c r="F1353">
        <v>44</v>
      </c>
      <c r="G1353">
        <v>254.1</v>
      </c>
      <c r="H1353">
        <v>127</v>
      </c>
      <c r="I1353">
        <v>43.2</v>
      </c>
      <c r="J1353">
        <v>180.2</v>
      </c>
      <c r="K1353">
        <v>108</v>
      </c>
      <c r="L1353">
        <v>15.32</v>
      </c>
      <c r="M1353">
        <v>196.2</v>
      </c>
      <c r="N1353">
        <v>129</v>
      </c>
      <c r="O1353">
        <v>8.83</v>
      </c>
      <c r="P1353">
        <v>8.6999999999999993</v>
      </c>
      <c r="Q1353">
        <v>4</v>
      </c>
      <c r="R1353">
        <v>2.35</v>
      </c>
      <c r="S1353">
        <v>3</v>
      </c>
      <c r="T1353" t="s">
        <v>22</v>
      </c>
    </row>
    <row r="1354" spans="1:20">
      <c r="A1354" t="s">
        <v>31</v>
      </c>
      <c r="B1354">
        <v>54</v>
      </c>
      <c r="C1354" t="s">
        <v>28</v>
      </c>
      <c r="D1354" t="s">
        <v>22</v>
      </c>
      <c r="E1354" t="s">
        <v>23</v>
      </c>
      <c r="F1354">
        <v>33</v>
      </c>
      <c r="G1354">
        <v>112</v>
      </c>
      <c r="H1354">
        <v>90</v>
      </c>
      <c r="I1354">
        <v>19.04</v>
      </c>
      <c r="J1354">
        <v>208</v>
      </c>
      <c r="K1354">
        <v>112</v>
      </c>
      <c r="L1354">
        <v>17.68</v>
      </c>
      <c r="M1354">
        <v>150.30000000000001</v>
      </c>
      <c r="N1354">
        <v>83</v>
      </c>
      <c r="O1354">
        <v>6.76</v>
      </c>
      <c r="P1354">
        <v>11.3</v>
      </c>
      <c r="Q1354">
        <v>4</v>
      </c>
      <c r="R1354">
        <v>3.05</v>
      </c>
      <c r="S1354">
        <v>2</v>
      </c>
      <c r="T1354" t="s">
        <v>22</v>
      </c>
    </row>
    <row r="1355" spans="1:20">
      <c r="A1355" t="s">
        <v>66</v>
      </c>
      <c r="B1355">
        <v>105</v>
      </c>
      <c r="C1355" t="s">
        <v>25</v>
      </c>
      <c r="D1355" t="s">
        <v>22</v>
      </c>
      <c r="E1355" t="s">
        <v>22</v>
      </c>
      <c r="F1355">
        <v>0</v>
      </c>
      <c r="G1355">
        <v>115.5</v>
      </c>
      <c r="H1355">
        <v>73</v>
      </c>
      <c r="I1355">
        <v>19.64</v>
      </c>
      <c r="J1355">
        <v>267.3</v>
      </c>
      <c r="K1355">
        <v>83</v>
      </c>
      <c r="L1355">
        <v>22.72</v>
      </c>
      <c r="M1355">
        <v>114.2</v>
      </c>
      <c r="N1355">
        <v>90</v>
      </c>
      <c r="O1355">
        <v>5.14</v>
      </c>
      <c r="P1355">
        <v>13.3</v>
      </c>
      <c r="Q1355">
        <v>5</v>
      </c>
      <c r="R1355">
        <v>3.59</v>
      </c>
      <c r="S1355">
        <v>3</v>
      </c>
      <c r="T1355" t="s">
        <v>22</v>
      </c>
    </row>
    <row r="1356" spans="1:20">
      <c r="A1356" t="s">
        <v>34</v>
      </c>
      <c r="B1356">
        <v>73</v>
      </c>
      <c r="C1356" t="s">
        <v>21</v>
      </c>
      <c r="D1356" t="s">
        <v>22</v>
      </c>
      <c r="E1356" t="s">
        <v>22</v>
      </c>
      <c r="F1356">
        <v>0</v>
      </c>
      <c r="G1356">
        <v>137.1</v>
      </c>
      <c r="H1356">
        <v>102</v>
      </c>
      <c r="I1356">
        <v>23.31</v>
      </c>
      <c r="J1356">
        <v>210.8</v>
      </c>
      <c r="K1356">
        <v>114</v>
      </c>
      <c r="L1356">
        <v>17.920000000000002</v>
      </c>
      <c r="M1356">
        <v>191.4</v>
      </c>
      <c r="N1356">
        <v>120</v>
      </c>
      <c r="O1356">
        <v>8.61</v>
      </c>
      <c r="P1356">
        <v>11.1</v>
      </c>
      <c r="Q1356">
        <v>4</v>
      </c>
      <c r="R1356">
        <v>3</v>
      </c>
      <c r="S1356">
        <v>1</v>
      </c>
      <c r="T1356" t="s">
        <v>22</v>
      </c>
    </row>
    <row r="1357" spans="1:20">
      <c r="A1357" t="s">
        <v>74</v>
      </c>
      <c r="B1357">
        <v>95</v>
      </c>
      <c r="C1357" t="s">
        <v>21</v>
      </c>
      <c r="D1357" t="s">
        <v>22</v>
      </c>
      <c r="E1357" t="s">
        <v>22</v>
      </c>
      <c r="F1357">
        <v>0</v>
      </c>
      <c r="G1357">
        <v>198.4</v>
      </c>
      <c r="H1357">
        <v>113</v>
      </c>
      <c r="I1357">
        <v>33.729999999999997</v>
      </c>
      <c r="J1357">
        <v>235.9</v>
      </c>
      <c r="K1357">
        <v>144</v>
      </c>
      <c r="L1357">
        <v>20.05</v>
      </c>
      <c r="M1357">
        <v>325.60000000000002</v>
      </c>
      <c r="N1357">
        <v>99</v>
      </c>
      <c r="O1357">
        <v>14.65</v>
      </c>
      <c r="P1357">
        <v>10.1</v>
      </c>
      <c r="Q1357">
        <v>3</v>
      </c>
      <c r="R1357">
        <v>2.73</v>
      </c>
      <c r="S1357">
        <v>0</v>
      </c>
      <c r="T1357" t="s">
        <v>22</v>
      </c>
    </row>
    <row r="1358" spans="1:20">
      <c r="A1358" t="s">
        <v>61</v>
      </c>
      <c r="B1358">
        <v>21</v>
      </c>
      <c r="C1358" t="s">
        <v>21</v>
      </c>
      <c r="D1358" t="s">
        <v>22</v>
      </c>
      <c r="E1358" t="s">
        <v>23</v>
      </c>
      <c r="F1358">
        <v>19</v>
      </c>
      <c r="G1358">
        <v>132.69999999999999</v>
      </c>
      <c r="H1358">
        <v>94</v>
      </c>
      <c r="I1358">
        <v>22.56</v>
      </c>
      <c r="J1358">
        <v>204.6</v>
      </c>
      <c r="K1358">
        <v>101</v>
      </c>
      <c r="L1358">
        <v>17.39</v>
      </c>
      <c r="M1358">
        <v>154.69999999999999</v>
      </c>
      <c r="N1358">
        <v>78</v>
      </c>
      <c r="O1358">
        <v>6.96</v>
      </c>
      <c r="P1358">
        <v>12.9</v>
      </c>
      <c r="Q1358">
        <v>7</v>
      </c>
      <c r="R1358">
        <v>3.48</v>
      </c>
      <c r="S1358">
        <v>3</v>
      </c>
      <c r="T1358" t="s">
        <v>22</v>
      </c>
    </row>
    <row r="1359" spans="1:20">
      <c r="A1359" t="s">
        <v>52</v>
      </c>
      <c r="B1359">
        <v>163</v>
      </c>
      <c r="C1359" t="s">
        <v>25</v>
      </c>
      <c r="D1359" t="s">
        <v>22</v>
      </c>
      <c r="E1359" t="s">
        <v>23</v>
      </c>
      <c r="F1359">
        <v>25</v>
      </c>
      <c r="G1359">
        <v>219.6</v>
      </c>
      <c r="H1359">
        <v>99</v>
      </c>
      <c r="I1359">
        <v>37.33</v>
      </c>
      <c r="J1359">
        <v>210.4</v>
      </c>
      <c r="K1359">
        <v>99</v>
      </c>
      <c r="L1359">
        <v>17.88</v>
      </c>
      <c r="M1359">
        <v>242.7</v>
      </c>
      <c r="N1359">
        <v>88</v>
      </c>
      <c r="O1359">
        <v>10.92</v>
      </c>
      <c r="P1359">
        <v>13.8</v>
      </c>
      <c r="Q1359">
        <v>8</v>
      </c>
      <c r="R1359">
        <v>3.73</v>
      </c>
      <c r="S1359">
        <v>2</v>
      </c>
      <c r="T1359" t="s">
        <v>22</v>
      </c>
    </row>
    <row r="1360" spans="1:20">
      <c r="A1360" t="s">
        <v>64</v>
      </c>
      <c r="B1360">
        <v>57</v>
      </c>
      <c r="C1360" t="s">
        <v>21</v>
      </c>
      <c r="D1360" t="s">
        <v>22</v>
      </c>
      <c r="E1360" t="s">
        <v>22</v>
      </c>
      <c r="F1360">
        <v>0</v>
      </c>
      <c r="G1360">
        <v>169.6</v>
      </c>
      <c r="H1360">
        <v>96</v>
      </c>
      <c r="I1360">
        <v>28.83</v>
      </c>
      <c r="J1360">
        <v>234.7</v>
      </c>
      <c r="K1360">
        <v>112</v>
      </c>
      <c r="L1360">
        <v>19.95</v>
      </c>
      <c r="M1360">
        <v>285.39999999999998</v>
      </c>
      <c r="N1360">
        <v>83</v>
      </c>
      <c r="O1360">
        <v>12.84</v>
      </c>
      <c r="P1360">
        <v>11.2</v>
      </c>
      <c r="Q1360">
        <v>4</v>
      </c>
      <c r="R1360">
        <v>3.02</v>
      </c>
      <c r="S1360">
        <v>0</v>
      </c>
      <c r="T1360" t="s">
        <v>22</v>
      </c>
    </row>
    <row r="1361" spans="1:20">
      <c r="A1361" t="s">
        <v>33</v>
      </c>
      <c r="B1361">
        <v>104</v>
      </c>
      <c r="C1361" t="s">
        <v>25</v>
      </c>
      <c r="D1361" t="s">
        <v>23</v>
      </c>
      <c r="E1361" t="s">
        <v>22</v>
      </c>
      <c r="F1361">
        <v>0</v>
      </c>
      <c r="G1361">
        <v>160.4</v>
      </c>
      <c r="H1361">
        <v>73</v>
      </c>
      <c r="I1361">
        <v>27.27</v>
      </c>
      <c r="J1361">
        <v>293.89999999999998</v>
      </c>
      <c r="K1361">
        <v>103</v>
      </c>
      <c r="L1361">
        <v>24.98</v>
      </c>
      <c r="M1361">
        <v>306.60000000000002</v>
      </c>
      <c r="N1361">
        <v>90</v>
      </c>
      <c r="O1361">
        <v>13.8</v>
      </c>
      <c r="P1361">
        <v>12.6</v>
      </c>
      <c r="Q1361">
        <v>5</v>
      </c>
      <c r="R1361">
        <v>3.4</v>
      </c>
      <c r="S1361">
        <v>4</v>
      </c>
      <c r="T1361" t="s">
        <v>22</v>
      </c>
    </row>
    <row r="1362" spans="1:20">
      <c r="A1362" t="s">
        <v>68</v>
      </c>
      <c r="B1362">
        <v>95</v>
      </c>
      <c r="C1362" t="s">
        <v>21</v>
      </c>
      <c r="D1362" t="s">
        <v>22</v>
      </c>
      <c r="E1362" t="s">
        <v>22</v>
      </c>
      <c r="F1362">
        <v>0</v>
      </c>
      <c r="G1362">
        <v>194.6</v>
      </c>
      <c r="H1362">
        <v>114</v>
      </c>
      <c r="I1362">
        <v>33.08</v>
      </c>
      <c r="J1362">
        <v>232.8</v>
      </c>
      <c r="K1362">
        <v>106</v>
      </c>
      <c r="L1362">
        <v>19.79</v>
      </c>
      <c r="M1362">
        <v>173.4</v>
      </c>
      <c r="N1362">
        <v>92</v>
      </c>
      <c r="O1362">
        <v>7.8</v>
      </c>
      <c r="P1362">
        <v>3.8</v>
      </c>
      <c r="Q1362">
        <v>2</v>
      </c>
      <c r="R1362">
        <v>1.03</v>
      </c>
      <c r="S1362">
        <v>3</v>
      </c>
      <c r="T1362" t="s">
        <v>22</v>
      </c>
    </row>
    <row r="1363" spans="1:20">
      <c r="A1363" t="s">
        <v>74</v>
      </c>
      <c r="B1363">
        <v>74</v>
      </c>
      <c r="C1363" t="s">
        <v>25</v>
      </c>
      <c r="D1363" t="s">
        <v>22</v>
      </c>
      <c r="E1363" t="s">
        <v>22</v>
      </c>
      <c r="F1363">
        <v>0</v>
      </c>
      <c r="G1363">
        <v>157.1</v>
      </c>
      <c r="H1363">
        <v>95</v>
      </c>
      <c r="I1363">
        <v>26.71</v>
      </c>
      <c r="J1363">
        <v>213.1</v>
      </c>
      <c r="K1363">
        <v>36</v>
      </c>
      <c r="L1363">
        <v>18.11</v>
      </c>
      <c r="M1363">
        <v>280.39999999999998</v>
      </c>
      <c r="N1363">
        <v>77</v>
      </c>
      <c r="O1363">
        <v>12.62</v>
      </c>
      <c r="P1363">
        <v>7.6</v>
      </c>
      <c r="Q1363">
        <v>3</v>
      </c>
      <c r="R1363">
        <v>2.0499999999999998</v>
      </c>
      <c r="S1363">
        <v>2</v>
      </c>
      <c r="T1363" t="s">
        <v>22</v>
      </c>
    </row>
    <row r="1364" spans="1:20">
      <c r="A1364" t="s">
        <v>71</v>
      </c>
      <c r="B1364">
        <v>67</v>
      </c>
      <c r="C1364" t="s">
        <v>21</v>
      </c>
      <c r="D1364" t="s">
        <v>22</v>
      </c>
      <c r="E1364" t="s">
        <v>22</v>
      </c>
      <c r="F1364">
        <v>0</v>
      </c>
      <c r="G1364">
        <v>179.8</v>
      </c>
      <c r="H1364">
        <v>125</v>
      </c>
      <c r="I1364">
        <v>30.57</v>
      </c>
      <c r="J1364">
        <v>173.2</v>
      </c>
      <c r="K1364">
        <v>86</v>
      </c>
      <c r="L1364">
        <v>14.72</v>
      </c>
      <c r="M1364">
        <v>272.8</v>
      </c>
      <c r="N1364">
        <v>97</v>
      </c>
      <c r="O1364">
        <v>12.28</v>
      </c>
      <c r="P1364">
        <v>10.9</v>
      </c>
      <c r="Q1364">
        <v>4</v>
      </c>
      <c r="R1364">
        <v>2.94</v>
      </c>
      <c r="S1364">
        <v>0</v>
      </c>
      <c r="T1364" t="s">
        <v>22</v>
      </c>
    </row>
    <row r="1365" spans="1:20">
      <c r="A1365" t="s">
        <v>37</v>
      </c>
      <c r="B1365">
        <v>104</v>
      </c>
      <c r="C1365" t="s">
        <v>21</v>
      </c>
      <c r="D1365" t="s">
        <v>23</v>
      </c>
      <c r="E1365" t="s">
        <v>22</v>
      </c>
      <c r="F1365">
        <v>0</v>
      </c>
      <c r="G1365">
        <v>148.19999999999999</v>
      </c>
      <c r="H1365">
        <v>108</v>
      </c>
      <c r="I1365">
        <v>25.19</v>
      </c>
      <c r="J1365">
        <v>161.80000000000001</v>
      </c>
      <c r="K1365">
        <v>113</v>
      </c>
      <c r="L1365">
        <v>13.75</v>
      </c>
      <c r="M1365">
        <v>259.3</v>
      </c>
      <c r="N1365">
        <v>103</v>
      </c>
      <c r="O1365">
        <v>11.67</v>
      </c>
      <c r="P1365">
        <v>11</v>
      </c>
      <c r="Q1365">
        <v>4</v>
      </c>
      <c r="R1365">
        <v>2.97</v>
      </c>
      <c r="S1365">
        <v>0</v>
      </c>
      <c r="T1365" t="s">
        <v>22</v>
      </c>
    </row>
    <row r="1366" spans="1:20">
      <c r="A1366" t="s">
        <v>39</v>
      </c>
      <c r="B1366">
        <v>71</v>
      </c>
      <c r="C1366" t="s">
        <v>21</v>
      </c>
      <c r="D1366" t="s">
        <v>22</v>
      </c>
      <c r="E1366" t="s">
        <v>23</v>
      </c>
      <c r="F1366">
        <v>39</v>
      </c>
      <c r="G1366">
        <v>183.2</v>
      </c>
      <c r="H1366">
        <v>103</v>
      </c>
      <c r="I1366">
        <v>31.14</v>
      </c>
      <c r="J1366">
        <v>209.4</v>
      </c>
      <c r="K1366">
        <v>111</v>
      </c>
      <c r="L1366">
        <v>17.8</v>
      </c>
      <c r="M1366">
        <v>172.4</v>
      </c>
      <c r="N1366">
        <v>109</v>
      </c>
      <c r="O1366">
        <v>7.76</v>
      </c>
      <c r="P1366">
        <v>11.9</v>
      </c>
      <c r="Q1366">
        <v>6</v>
      </c>
      <c r="R1366">
        <v>3.21</v>
      </c>
      <c r="S1366">
        <v>1</v>
      </c>
      <c r="T1366" t="s">
        <v>22</v>
      </c>
    </row>
    <row r="1367" spans="1:20">
      <c r="A1367" t="s">
        <v>46</v>
      </c>
      <c r="B1367">
        <v>149</v>
      </c>
      <c r="C1367" t="s">
        <v>21</v>
      </c>
      <c r="D1367" t="s">
        <v>22</v>
      </c>
      <c r="E1367" t="s">
        <v>22</v>
      </c>
      <c r="F1367">
        <v>0</v>
      </c>
      <c r="G1367">
        <v>119.2</v>
      </c>
      <c r="H1367">
        <v>88</v>
      </c>
      <c r="I1367">
        <v>20.260000000000002</v>
      </c>
      <c r="J1367">
        <v>168.3</v>
      </c>
      <c r="K1367">
        <v>110</v>
      </c>
      <c r="L1367">
        <v>14.31</v>
      </c>
      <c r="M1367">
        <v>204.7</v>
      </c>
      <c r="N1367">
        <v>119</v>
      </c>
      <c r="O1367">
        <v>9.2100000000000009</v>
      </c>
      <c r="P1367">
        <v>12.2</v>
      </c>
      <c r="Q1367">
        <v>6</v>
      </c>
      <c r="R1367">
        <v>3.29</v>
      </c>
      <c r="S1367">
        <v>4</v>
      </c>
      <c r="T1367" t="s">
        <v>23</v>
      </c>
    </row>
    <row r="1368" spans="1:20">
      <c r="A1368" t="s">
        <v>75</v>
      </c>
      <c r="B1368">
        <v>154</v>
      </c>
      <c r="C1368" t="s">
        <v>25</v>
      </c>
      <c r="D1368" t="s">
        <v>22</v>
      </c>
      <c r="E1368" t="s">
        <v>23</v>
      </c>
      <c r="F1368">
        <v>35</v>
      </c>
      <c r="G1368">
        <v>224</v>
      </c>
      <c r="H1368">
        <v>102</v>
      </c>
      <c r="I1368">
        <v>38.08</v>
      </c>
      <c r="J1368">
        <v>192</v>
      </c>
      <c r="K1368">
        <v>99</v>
      </c>
      <c r="L1368">
        <v>16.32</v>
      </c>
      <c r="M1368">
        <v>163.1</v>
      </c>
      <c r="N1368">
        <v>100</v>
      </c>
      <c r="O1368">
        <v>7.34</v>
      </c>
      <c r="P1368">
        <v>9.6</v>
      </c>
      <c r="Q1368">
        <v>2</v>
      </c>
      <c r="R1368">
        <v>2.59</v>
      </c>
      <c r="S1368">
        <v>0</v>
      </c>
      <c r="T1368" t="s">
        <v>22</v>
      </c>
    </row>
    <row r="1369" spans="1:20">
      <c r="A1369" t="s">
        <v>70</v>
      </c>
      <c r="B1369">
        <v>117</v>
      </c>
      <c r="C1369" t="s">
        <v>21</v>
      </c>
      <c r="D1369" t="s">
        <v>22</v>
      </c>
      <c r="E1369" t="s">
        <v>22</v>
      </c>
      <c r="F1369">
        <v>0</v>
      </c>
      <c r="G1369">
        <v>184.8</v>
      </c>
      <c r="H1369">
        <v>83</v>
      </c>
      <c r="I1369">
        <v>31.42</v>
      </c>
      <c r="J1369">
        <v>248.6</v>
      </c>
      <c r="K1369">
        <v>101</v>
      </c>
      <c r="L1369">
        <v>21.13</v>
      </c>
      <c r="M1369">
        <v>133.1</v>
      </c>
      <c r="N1369">
        <v>113</v>
      </c>
      <c r="O1369">
        <v>5.99</v>
      </c>
      <c r="P1369">
        <v>9.6</v>
      </c>
      <c r="Q1369">
        <v>8</v>
      </c>
      <c r="R1369">
        <v>2.59</v>
      </c>
      <c r="S1369">
        <v>1</v>
      </c>
      <c r="T1369" t="s">
        <v>22</v>
      </c>
    </row>
    <row r="1370" spans="1:20">
      <c r="A1370" t="s">
        <v>66</v>
      </c>
      <c r="B1370">
        <v>130</v>
      </c>
      <c r="C1370" t="s">
        <v>25</v>
      </c>
      <c r="D1370" t="s">
        <v>22</v>
      </c>
      <c r="E1370" t="s">
        <v>22</v>
      </c>
      <c r="F1370">
        <v>0</v>
      </c>
      <c r="G1370">
        <v>176.3</v>
      </c>
      <c r="H1370">
        <v>140</v>
      </c>
      <c r="I1370">
        <v>29.97</v>
      </c>
      <c r="J1370">
        <v>201</v>
      </c>
      <c r="K1370">
        <v>104</v>
      </c>
      <c r="L1370">
        <v>17.09</v>
      </c>
      <c r="M1370">
        <v>161.9</v>
      </c>
      <c r="N1370">
        <v>123</v>
      </c>
      <c r="O1370">
        <v>7.29</v>
      </c>
      <c r="P1370">
        <v>11.3</v>
      </c>
      <c r="Q1370">
        <v>5</v>
      </c>
      <c r="R1370">
        <v>3.05</v>
      </c>
      <c r="S1370">
        <v>1</v>
      </c>
      <c r="T1370" t="s">
        <v>22</v>
      </c>
    </row>
    <row r="1371" spans="1:20">
      <c r="A1371" t="s">
        <v>33</v>
      </c>
      <c r="B1371">
        <v>73</v>
      </c>
      <c r="C1371" t="s">
        <v>21</v>
      </c>
      <c r="D1371" t="s">
        <v>22</v>
      </c>
      <c r="E1371" t="s">
        <v>22</v>
      </c>
      <c r="F1371">
        <v>0</v>
      </c>
      <c r="G1371">
        <v>241.7</v>
      </c>
      <c r="H1371">
        <v>115</v>
      </c>
      <c r="I1371">
        <v>41.09</v>
      </c>
      <c r="J1371">
        <v>168.5</v>
      </c>
      <c r="K1371">
        <v>133</v>
      </c>
      <c r="L1371">
        <v>14.32</v>
      </c>
      <c r="M1371">
        <v>169.8</v>
      </c>
      <c r="N1371">
        <v>122</v>
      </c>
      <c r="O1371">
        <v>7.64</v>
      </c>
      <c r="P1371">
        <v>11.1</v>
      </c>
      <c r="Q1371">
        <v>2</v>
      </c>
      <c r="R1371">
        <v>3</v>
      </c>
      <c r="S1371">
        <v>2</v>
      </c>
      <c r="T1371" t="s">
        <v>22</v>
      </c>
    </row>
    <row r="1372" spans="1:20">
      <c r="A1372" t="s">
        <v>51</v>
      </c>
      <c r="B1372">
        <v>100</v>
      </c>
      <c r="C1372" t="s">
        <v>28</v>
      </c>
      <c r="D1372" t="s">
        <v>22</v>
      </c>
      <c r="E1372" t="s">
        <v>23</v>
      </c>
      <c r="F1372">
        <v>38</v>
      </c>
      <c r="G1372">
        <v>224.7</v>
      </c>
      <c r="H1372">
        <v>121</v>
      </c>
      <c r="I1372">
        <v>38.200000000000003</v>
      </c>
      <c r="J1372">
        <v>294</v>
      </c>
      <c r="K1372">
        <v>131</v>
      </c>
      <c r="L1372">
        <v>24.99</v>
      </c>
      <c r="M1372">
        <v>290</v>
      </c>
      <c r="N1372">
        <v>61</v>
      </c>
      <c r="O1372">
        <v>13.05</v>
      </c>
      <c r="P1372">
        <v>9.8000000000000007</v>
      </c>
      <c r="Q1372">
        <v>6</v>
      </c>
      <c r="R1372">
        <v>2.65</v>
      </c>
      <c r="S1372">
        <v>0</v>
      </c>
      <c r="T1372" t="s">
        <v>22</v>
      </c>
    </row>
    <row r="1373" spans="1:20">
      <c r="A1373" t="s">
        <v>58</v>
      </c>
      <c r="B1373">
        <v>149</v>
      </c>
      <c r="C1373" t="s">
        <v>28</v>
      </c>
      <c r="D1373" t="s">
        <v>22</v>
      </c>
      <c r="E1373" t="s">
        <v>22</v>
      </c>
      <c r="F1373">
        <v>0</v>
      </c>
      <c r="G1373">
        <v>207.3</v>
      </c>
      <c r="H1373">
        <v>115</v>
      </c>
      <c r="I1373">
        <v>35.24</v>
      </c>
      <c r="J1373">
        <v>198.4</v>
      </c>
      <c r="K1373">
        <v>82</v>
      </c>
      <c r="L1373">
        <v>16.86</v>
      </c>
      <c r="M1373">
        <v>114.1</v>
      </c>
      <c r="N1373">
        <v>83</v>
      </c>
      <c r="O1373">
        <v>5.13</v>
      </c>
      <c r="P1373">
        <v>8.6</v>
      </c>
      <c r="Q1373">
        <v>4</v>
      </c>
      <c r="R1373">
        <v>2.3199999999999998</v>
      </c>
      <c r="S1373">
        <v>1</v>
      </c>
      <c r="T1373" t="s">
        <v>22</v>
      </c>
    </row>
    <row r="1374" spans="1:20">
      <c r="A1374" t="s">
        <v>20</v>
      </c>
      <c r="B1374">
        <v>29</v>
      </c>
      <c r="C1374" t="s">
        <v>25</v>
      </c>
      <c r="D1374" t="s">
        <v>22</v>
      </c>
      <c r="E1374" t="s">
        <v>22</v>
      </c>
      <c r="F1374">
        <v>0</v>
      </c>
      <c r="G1374">
        <v>196.8</v>
      </c>
      <c r="H1374">
        <v>81</v>
      </c>
      <c r="I1374">
        <v>33.46</v>
      </c>
      <c r="J1374">
        <v>168</v>
      </c>
      <c r="K1374">
        <v>110</v>
      </c>
      <c r="L1374">
        <v>14.28</v>
      </c>
      <c r="M1374">
        <v>132.6</v>
      </c>
      <c r="N1374">
        <v>98</v>
      </c>
      <c r="O1374">
        <v>5.97</v>
      </c>
      <c r="P1374">
        <v>12.7</v>
      </c>
      <c r="Q1374">
        <v>7</v>
      </c>
      <c r="R1374">
        <v>3.43</v>
      </c>
      <c r="S1374">
        <v>2</v>
      </c>
      <c r="T1374" t="s">
        <v>22</v>
      </c>
    </row>
    <row r="1375" spans="1:20">
      <c r="A1375" t="s">
        <v>44</v>
      </c>
      <c r="B1375">
        <v>131</v>
      </c>
      <c r="C1375" t="s">
        <v>28</v>
      </c>
      <c r="D1375" t="s">
        <v>22</v>
      </c>
      <c r="E1375" t="s">
        <v>22</v>
      </c>
      <c r="F1375">
        <v>0</v>
      </c>
      <c r="G1375">
        <v>110.9</v>
      </c>
      <c r="H1375">
        <v>74</v>
      </c>
      <c r="I1375">
        <v>18.850000000000001</v>
      </c>
      <c r="J1375">
        <v>115.6</v>
      </c>
      <c r="K1375">
        <v>90</v>
      </c>
      <c r="L1375">
        <v>9.83</v>
      </c>
      <c r="M1375">
        <v>190.5</v>
      </c>
      <c r="N1375">
        <v>114</v>
      </c>
      <c r="O1375">
        <v>8.57</v>
      </c>
      <c r="P1375">
        <v>15.8</v>
      </c>
      <c r="Q1375">
        <v>9</v>
      </c>
      <c r="R1375">
        <v>4.2699999999999996</v>
      </c>
      <c r="S1375">
        <v>1</v>
      </c>
      <c r="T1375" t="s">
        <v>22</v>
      </c>
    </row>
    <row r="1376" spans="1:20">
      <c r="A1376" t="s">
        <v>24</v>
      </c>
      <c r="B1376">
        <v>153</v>
      </c>
      <c r="C1376" t="s">
        <v>28</v>
      </c>
      <c r="D1376" t="s">
        <v>22</v>
      </c>
      <c r="E1376" t="s">
        <v>22</v>
      </c>
      <c r="F1376">
        <v>0</v>
      </c>
      <c r="G1376">
        <v>122.5</v>
      </c>
      <c r="H1376">
        <v>145</v>
      </c>
      <c r="I1376">
        <v>20.83</v>
      </c>
      <c r="J1376">
        <v>273.3</v>
      </c>
      <c r="K1376">
        <v>103</v>
      </c>
      <c r="L1376">
        <v>23.23</v>
      </c>
      <c r="M1376">
        <v>197.8</v>
      </c>
      <c r="N1376">
        <v>71</v>
      </c>
      <c r="O1376">
        <v>8.9</v>
      </c>
      <c r="P1376">
        <v>8</v>
      </c>
      <c r="Q1376">
        <v>3</v>
      </c>
      <c r="R1376">
        <v>2.16</v>
      </c>
      <c r="S1376">
        <v>2</v>
      </c>
      <c r="T1376" t="s">
        <v>22</v>
      </c>
    </row>
    <row r="1377" spans="1:20">
      <c r="A1377" t="s">
        <v>51</v>
      </c>
      <c r="B1377">
        <v>133</v>
      </c>
      <c r="C1377" t="s">
        <v>28</v>
      </c>
      <c r="D1377" t="s">
        <v>22</v>
      </c>
      <c r="E1377" t="s">
        <v>22</v>
      </c>
      <c r="F1377">
        <v>0</v>
      </c>
      <c r="G1377">
        <v>187</v>
      </c>
      <c r="H1377">
        <v>65</v>
      </c>
      <c r="I1377">
        <v>31.79</v>
      </c>
      <c r="J1377">
        <v>141.4</v>
      </c>
      <c r="K1377">
        <v>128</v>
      </c>
      <c r="L1377">
        <v>12.02</v>
      </c>
      <c r="M1377">
        <v>238.2</v>
      </c>
      <c r="N1377">
        <v>108</v>
      </c>
      <c r="O1377">
        <v>10.72</v>
      </c>
      <c r="P1377">
        <v>10</v>
      </c>
      <c r="Q1377">
        <v>8</v>
      </c>
      <c r="R1377">
        <v>2.7</v>
      </c>
      <c r="S1377">
        <v>2</v>
      </c>
      <c r="T1377" t="s">
        <v>22</v>
      </c>
    </row>
    <row r="1378" spans="1:20">
      <c r="A1378" t="s">
        <v>65</v>
      </c>
      <c r="B1378">
        <v>112</v>
      </c>
      <c r="C1378" t="s">
        <v>21</v>
      </c>
      <c r="D1378" t="s">
        <v>22</v>
      </c>
      <c r="E1378" t="s">
        <v>22</v>
      </c>
      <c r="F1378">
        <v>0</v>
      </c>
      <c r="G1378">
        <v>170.5</v>
      </c>
      <c r="H1378">
        <v>113</v>
      </c>
      <c r="I1378">
        <v>28.99</v>
      </c>
      <c r="J1378">
        <v>193.2</v>
      </c>
      <c r="K1378">
        <v>129</v>
      </c>
      <c r="L1378">
        <v>16.420000000000002</v>
      </c>
      <c r="M1378">
        <v>188</v>
      </c>
      <c r="N1378">
        <v>91</v>
      </c>
      <c r="O1378">
        <v>8.4600000000000009</v>
      </c>
      <c r="P1378">
        <v>11.2</v>
      </c>
      <c r="Q1378">
        <v>6</v>
      </c>
      <c r="R1378">
        <v>3.02</v>
      </c>
      <c r="S1378">
        <v>0</v>
      </c>
      <c r="T1378" t="s">
        <v>22</v>
      </c>
    </row>
    <row r="1379" spans="1:20">
      <c r="A1379" t="s">
        <v>36</v>
      </c>
      <c r="B1379">
        <v>87</v>
      </c>
      <c r="C1379" t="s">
        <v>21</v>
      </c>
      <c r="D1379" t="s">
        <v>22</v>
      </c>
      <c r="E1379" t="s">
        <v>22</v>
      </c>
      <c r="F1379">
        <v>0</v>
      </c>
      <c r="G1379">
        <v>204.8</v>
      </c>
      <c r="H1379">
        <v>101</v>
      </c>
      <c r="I1379">
        <v>34.82</v>
      </c>
      <c r="J1379">
        <v>161</v>
      </c>
      <c r="K1379">
        <v>80</v>
      </c>
      <c r="L1379">
        <v>13.69</v>
      </c>
      <c r="M1379">
        <v>285.7</v>
      </c>
      <c r="N1379">
        <v>89</v>
      </c>
      <c r="O1379">
        <v>12.86</v>
      </c>
      <c r="P1379">
        <v>9.5</v>
      </c>
      <c r="Q1379">
        <v>3</v>
      </c>
      <c r="R1379">
        <v>2.57</v>
      </c>
      <c r="S1379">
        <v>0</v>
      </c>
      <c r="T1379" t="s">
        <v>22</v>
      </c>
    </row>
    <row r="1380" spans="1:20">
      <c r="A1380" t="s">
        <v>42</v>
      </c>
      <c r="B1380">
        <v>66</v>
      </c>
      <c r="C1380" t="s">
        <v>28</v>
      </c>
      <c r="D1380" t="s">
        <v>22</v>
      </c>
      <c r="E1380" t="s">
        <v>22</v>
      </c>
      <c r="F1380">
        <v>0</v>
      </c>
      <c r="G1380">
        <v>154</v>
      </c>
      <c r="H1380">
        <v>133</v>
      </c>
      <c r="I1380">
        <v>26.18</v>
      </c>
      <c r="J1380">
        <v>198.9</v>
      </c>
      <c r="K1380">
        <v>121</v>
      </c>
      <c r="L1380">
        <v>16.91</v>
      </c>
      <c r="M1380">
        <v>151.9</v>
      </c>
      <c r="N1380">
        <v>100</v>
      </c>
      <c r="O1380">
        <v>6.84</v>
      </c>
      <c r="P1380">
        <v>9.5</v>
      </c>
      <c r="Q1380">
        <v>3</v>
      </c>
      <c r="R1380">
        <v>2.57</v>
      </c>
      <c r="S1380">
        <v>4</v>
      </c>
      <c r="T1380" t="s">
        <v>23</v>
      </c>
    </row>
    <row r="1381" spans="1:20">
      <c r="A1381" t="s">
        <v>41</v>
      </c>
      <c r="B1381">
        <v>74</v>
      </c>
      <c r="C1381" t="s">
        <v>21</v>
      </c>
      <c r="D1381" t="s">
        <v>22</v>
      </c>
      <c r="E1381" t="s">
        <v>22</v>
      </c>
      <c r="F1381">
        <v>0</v>
      </c>
      <c r="G1381">
        <v>225.2</v>
      </c>
      <c r="H1381">
        <v>93</v>
      </c>
      <c r="I1381">
        <v>38.28</v>
      </c>
      <c r="J1381">
        <v>215.1</v>
      </c>
      <c r="K1381">
        <v>120</v>
      </c>
      <c r="L1381">
        <v>18.28</v>
      </c>
      <c r="M1381">
        <v>241.8</v>
      </c>
      <c r="N1381">
        <v>95</v>
      </c>
      <c r="O1381">
        <v>10.88</v>
      </c>
      <c r="P1381">
        <v>9.1</v>
      </c>
      <c r="Q1381">
        <v>2</v>
      </c>
      <c r="R1381">
        <v>2.46</v>
      </c>
      <c r="S1381">
        <v>2</v>
      </c>
      <c r="T1381" t="s">
        <v>22</v>
      </c>
    </row>
    <row r="1382" spans="1:20">
      <c r="A1382" t="s">
        <v>49</v>
      </c>
      <c r="B1382">
        <v>116</v>
      </c>
      <c r="C1382" t="s">
        <v>25</v>
      </c>
      <c r="D1382" t="s">
        <v>22</v>
      </c>
      <c r="E1382" t="s">
        <v>22</v>
      </c>
      <c r="F1382">
        <v>0</v>
      </c>
      <c r="G1382">
        <v>159.4</v>
      </c>
      <c r="H1382">
        <v>79</v>
      </c>
      <c r="I1382">
        <v>27.1</v>
      </c>
      <c r="J1382">
        <v>179.5</v>
      </c>
      <c r="K1382">
        <v>88</v>
      </c>
      <c r="L1382">
        <v>15.26</v>
      </c>
      <c r="M1382">
        <v>167.8</v>
      </c>
      <c r="N1382">
        <v>71</v>
      </c>
      <c r="O1382">
        <v>7.55</v>
      </c>
      <c r="P1382">
        <v>9.6999999999999993</v>
      </c>
      <c r="Q1382">
        <v>2</v>
      </c>
      <c r="R1382">
        <v>2.62</v>
      </c>
      <c r="S1382">
        <v>6</v>
      </c>
      <c r="T1382" t="s">
        <v>23</v>
      </c>
    </row>
    <row r="1383" spans="1:20">
      <c r="A1383" t="s">
        <v>50</v>
      </c>
      <c r="B1383">
        <v>68</v>
      </c>
      <c r="C1383" t="s">
        <v>28</v>
      </c>
      <c r="D1383" t="s">
        <v>22</v>
      </c>
      <c r="E1383" t="s">
        <v>22</v>
      </c>
      <c r="F1383">
        <v>0</v>
      </c>
      <c r="G1383">
        <v>172.7</v>
      </c>
      <c r="H1383">
        <v>95</v>
      </c>
      <c r="I1383">
        <v>29.36</v>
      </c>
      <c r="J1383">
        <v>139.1</v>
      </c>
      <c r="K1383">
        <v>90</v>
      </c>
      <c r="L1383">
        <v>11.82</v>
      </c>
      <c r="M1383">
        <v>174.3</v>
      </c>
      <c r="N1383">
        <v>99</v>
      </c>
      <c r="O1383">
        <v>7.84</v>
      </c>
      <c r="P1383">
        <v>11.7</v>
      </c>
      <c r="Q1383">
        <v>1</v>
      </c>
      <c r="R1383">
        <v>3.16</v>
      </c>
      <c r="S1383">
        <v>2</v>
      </c>
      <c r="T1383" t="s">
        <v>22</v>
      </c>
    </row>
    <row r="1384" spans="1:20">
      <c r="A1384" t="s">
        <v>71</v>
      </c>
      <c r="B1384">
        <v>68</v>
      </c>
      <c r="C1384" t="s">
        <v>21</v>
      </c>
      <c r="D1384" t="s">
        <v>22</v>
      </c>
      <c r="E1384" t="s">
        <v>22</v>
      </c>
      <c r="F1384">
        <v>0</v>
      </c>
      <c r="G1384">
        <v>222.8</v>
      </c>
      <c r="H1384">
        <v>99</v>
      </c>
      <c r="I1384">
        <v>37.880000000000003</v>
      </c>
      <c r="J1384">
        <v>175.8</v>
      </c>
      <c r="K1384">
        <v>85</v>
      </c>
      <c r="L1384">
        <v>14.94</v>
      </c>
      <c r="M1384">
        <v>202</v>
      </c>
      <c r="N1384">
        <v>111</v>
      </c>
      <c r="O1384">
        <v>9.09</v>
      </c>
      <c r="P1384">
        <v>11</v>
      </c>
      <c r="Q1384">
        <v>3</v>
      </c>
      <c r="R1384">
        <v>2.97</v>
      </c>
      <c r="S1384">
        <v>3</v>
      </c>
      <c r="T1384" t="s">
        <v>22</v>
      </c>
    </row>
    <row r="1385" spans="1:20">
      <c r="A1385" t="s">
        <v>54</v>
      </c>
      <c r="B1385">
        <v>54</v>
      </c>
      <c r="C1385" t="s">
        <v>21</v>
      </c>
      <c r="D1385" t="s">
        <v>23</v>
      </c>
      <c r="E1385" t="s">
        <v>22</v>
      </c>
      <c r="F1385">
        <v>0</v>
      </c>
      <c r="G1385">
        <v>214.1</v>
      </c>
      <c r="H1385">
        <v>77</v>
      </c>
      <c r="I1385">
        <v>36.4</v>
      </c>
      <c r="J1385">
        <v>240.5</v>
      </c>
      <c r="K1385">
        <v>94</v>
      </c>
      <c r="L1385">
        <v>20.440000000000001</v>
      </c>
      <c r="M1385">
        <v>188.9</v>
      </c>
      <c r="N1385">
        <v>75</v>
      </c>
      <c r="O1385">
        <v>8.5</v>
      </c>
      <c r="P1385">
        <v>10.1</v>
      </c>
      <c r="Q1385">
        <v>3</v>
      </c>
      <c r="R1385">
        <v>2.73</v>
      </c>
      <c r="S1385">
        <v>1</v>
      </c>
      <c r="T1385" t="s">
        <v>22</v>
      </c>
    </row>
    <row r="1386" spans="1:20">
      <c r="A1386" t="s">
        <v>51</v>
      </c>
      <c r="B1386">
        <v>107</v>
      </c>
      <c r="C1386" t="s">
        <v>25</v>
      </c>
      <c r="D1386" t="s">
        <v>22</v>
      </c>
      <c r="E1386" t="s">
        <v>22</v>
      </c>
      <c r="F1386">
        <v>0</v>
      </c>
      <c r="G1386">
        <v>134</v>
      </c>
      <c r="H1386">
        <v>104</v>
      </c>
      <c r="I1386">
        <v>22.78</v>
      </c>
      <c r="J1386">
        <v>174.5</v>
      </c>
      <c r="K1386">
        <v>94</v>
      </c>
      <c r="L1386">
        <v>14.83</v>
      </c>
      <c r="M1386">
        <v>311.10000000000002</v>
      </c>
      <c r="N1386">
        <v>79</v>
      </c>
      <c r="O1386">
        <v>14</v>
      </c>
      <c r="P1386">
        <v>7.3</v>
      </c>
      <c r="Q1386">
        <v>3</v>
      </c>
      <c r="R1386">
        <v>1.97</v>
      </c>
      <c r="S1386">
        <v>3</v>
      </c>
      <c r="T1386" t="s">
        <v>22</v>
      </c>
    </row>
    <row r="1387" spans="1:20">
      <c r="A1387" t="s">
        <v>31</v>
      </c>
      <c r="B1387">
        <v>124</v>
      </c>
      <c r="C1387" t="s">
        <v>28</v>
      </c>
      <c r="D1387" t="s">
        <v>22</v>
      </c>
      <c r="E1387" t="s">
        <v>22</v>
      </c>
      <c r="F1387">
        <v>0</v>
      </c>
      <c r="G1387">
        <v>184.8</v>
      </c>
      <c r="H1387">
        <v>74</v>
      </c>
      <c r="I1387">
        <v>31.42</v>
      </c>
      <c r="J1387">
        <v>175.1</v>
      </c>
      <c r="K1387">
        <v>84</v>
      </c>
      <c r="L1387">
        <v>14.88</v>
      </c>
      <c r="M1387">
        <v>158.19999999999999</v>
      </c>
      <c r="N1387">
        <v>95</v>
      </c>
      <c r="O1387">
        <v>7.12</v>
      </c>
      <c r="P1387">
        <v>10.5</v>
      </c>
      <c r="Q1387">
        <v>6</v>
      </c>
      <c r="R1387">
        <v>2.84</v>
      </c>
      <c r="S1387">
        <v>1</v>
      </c>
      <c r="T1387" t="s">
        <v>22</v>
      </c>
    </row>
    <row r="1388" spans="1:20">
      <c r="A1388" t="s">
        <v>74</v>
      </c>
      <c r="B1388">
        <v>95</v>
      </c>
      <c r="C1388" t="s">
        <v>21</v>
      </c>
      <c r="D1388" t="s">
        <v>22</v>
      </c>
      <c r="E1388" t="s">
        <v>23</v>
      </c>
      <c r="F1388">
        <v>36</v>
      </c>
      <c r="G1388">
        <v>283.10000000000002</v>
      </c>
      <c r="H1388">
        <v>112</v>
      </c>
      <c r="I1388">
        <v>48.13</v>
      </c>
      <c r="J1388">
        <v>286.2</v>
      </c>
      <c r="K1388">
        <v>86</v>
      </c>
      <c r="L1388">
        <v>24.33</v>
      </c>
      <c r="M1388">
        <v>261.7</v>
      </c>
      <c r="N1388">
        <v>129</v>
      </c>
      <c r="O1388">
        <v>11.78</v>
      </c>
      <c r="P1388">
        <v>11.3</v>
      </c>
      <c r="Q1388">
        <v>3</v>
      </c>
      <c r="R1388">
        <v>3.05</v>
      </c>
      <c r="S1388">
        <v>3</v>
      </c>
      <c r="T1388" t="s">
        <v>22</v>
      </c>
    </row>
    <row r="1389" spans="1:20">
      <c r="A1389" t="s">
        <v>60</v>
      </c>
      <c r="B1389">
        <v>173</v>
      </c>
      <c r="C1389" t="s">
        <v>28</v>
      </c>
      <c r="D1389" t="s">
        <v>22</v>
      </c>
      <c r="E1389" t="s">
        <v>22</v>
      </c>
      <c r="F1389">
        <v>0</v>
      </c>
      <c r="G1389">
        <v>291.8</v>
      </c>
      <c r="H1389">
        <v>143</v>
      </c>
      <c r="I1389">
        <v>49.61</v>
      </c>
      <c r="J1389">
        <v>214.3</v>
      </c>
      <c r="K1389">
        <v>134</v>
      </c>
      <c r="L1389">
        <v>18.22</v>
      </c>
      <c r="M1389">
        <v>151.19999999999999</v>
      </c>
      <c r="N1389">
        <v>119</v>
      </c>
      <c r="O1389">
        <v>6.8</v>
      </c>
      <c r="P1389">
        <v>9.9</v>
      </c>
      <c r="Q1389">
        <v>2</v>
      </c>
      <c r="R1389">
        <v>2.67</v>
      </c>
      <c r="S1389">
        <v>0</v>
      </c>
      <c r="T1389" t="s">
        <v>23</v>
      </c>
    </row>
    <row r="1390" spans="1:20">
      <c r="A1390" t="s">
        <v>29</v>
      </c>
      <c r="B1390">
        <v>110</v>
      </c>
      <c r="C1390" t="s">
        <v>25</v>
      </c>
      <c r="D1390" t="s">
        <v>22</v>
      </c>
      <c r="E1390" t="s">
        <v>22</v>
      </c>
      <c r="F1390">
        <v>0</v>
      </c>
      <c r="G1390">
        <v>222.7</v>
      </c>
      <c r="H1390">
        <v>94</v>
      </c>
      <c r="I1390">
        <v>37.86</v>
      </c>
      <c r="J1390">
        <v>105.8</v>
      </c>
      <c r="K1390">
        <v>98</v>
      </c>
      <c r="L1390">
        <v>8.99</v>
      </c>
      <c r="M1390">
        <v>214.8</v>
      </c>
      <c r="N1390">
        <v>78</v>
      </c>
      <c r="O1390">
        <v>9.67</v>
      </c>
      <c r="P1390">
        <v>13.5</v>
      </c>
      <c r="Q1390">
        <v>4</v>
      </c>
      <c r="R1390">
        <v>3.65</v>
      </c>
      <c r="S1390">
        <v>1</v>
      </c>
      <c r="T1390" t="s">
        <v>22</v>
      </c>
    </row>
    <row r="1391" spans="1:20">
      <c r="A1391" t="s">
        <v>38</v>
      </c>
      <c r="B1391">
        <v>102</v>
      </c>
      <c r="C1391" t="s">
        <v>28</v>
      </c>
      <c r="D1391" t="s">
        <v>22</v>
      </c>
      <c r="E1391" t="s">
        <v>22</v>
      </c>
      <c r="F1391">
        <v>0</v>
      </c>
      <c r="G1391">
        <v>174.5</v>
      </c>
      <c r="H1391">
        <v>79</v>
      </c>
      <c r="I1391">
        <v>29.67</v>
      </c>
      <c r="J1391">
        <v>236.8</v>
      </c>
      <c r="K1391">
        <v>136</v>
      </c>
      <c r="L1391">
        <v>20.13</v>
      </c>
      <c r="M1391">
        <v>270.39999999999998</v>
      </c>
      <c r="N1391">
        <v>110</v>
      </c>
      <c r="O1391">
        <v>12.17</v>
      </c>
      <c r="P1391">
        <v>8.5</v>
      </c>
      <c r="Q1391">
        <v>5</v>
      </c>
      <c r="R1391">
        <v>2.2999999999999998</v>
      </c>
      <c r="S1391">
        <v>0</v>
      </c>
      <c r="T1391" t="s">
        <v>22</v>
      </c>
    </row>
    <row r="1392" spans="1:20">
      <c r="A1392" t="s">
        <v>46</v>
      </c>
      <c r="B1392">
        <v>130</v>
      </c>
      <c r="C1392" t="s">
        <v>25</v>
      </c>
      <c r="D1392" t="s">
        <v>22</v>
      </c>
      <c r="E1392" t="s">
        <v>22</v>
      </c>
      <c r="F1392">
        <v>0</v>
      </c>
      <c r="G1392">
        <v>68.400000000000006</v>
      </c>
      <c r="H1392">
        <v>86</v>
      </c>
      <c r="I1392">
        <v>11.63</v>
      </c>
      <c r="J1392">
        <v>193.3</v>
      </c>
      <c r="K1392">
        <v>110</v>
      </c>
      <c r="L1392">
        <v>16.43</v>
      </c>
      <c r="M1392">
        <v>171.5</v>
      </c>
      <c r="N1392">
        <v>139</v>
      </c>
      <c r="O1392">
        <v>7.72</v>
      </c>
      <c r="P1392">
        <v>10.4</v>
      </c>
      <c r="Q1392">
        <v>4</v>
      </c>
      <c r="R1392">
        <v>2.81</v>
      </c>
      <c r="S1392">
        <v>0</v>
      </c>
      <c r="T1392" t="s">
        <v>22</v>
      </c>
    </row>
    <row r="1393" spans="1:20">
      <c r="A1393" t="s">
        <v>26</v>
      </c>
      <c r="B1393">
        <v>91</v>
      </c>
      <c r="C1393" t="s">
        <v>25</v>
      </c>
      <c r="D1393" t="s">
        <v>22</v>
      </c>
      <c r="E1393" t="s">
        <v>23</v>
      </c>
      <c r="F1393">
        <v>31</v>
      </c>
      <c r="G1393">
        <v>273</v>
      </c>
      <c r="H1393">
        <v>78</v>
      </c>
      <c r="I1393">
        <v>46.41</v>
      </c>
      <c r="J1393">
        <v>215.5</v>
      </c>
      <c r="K1393">
        <v>98</v>
      </c>
      <c r="L1393">
        <v>18.32</v>
      </c>
      <c r="M1393">
        <v>104.7</v>
      </c>
      <c r="N1393">
        <v>114</v>
      </c>
      <c r="O1393">
        <v>4.71</v>
      </c>
      <c r="P1393">
        <v>9.6</v>
      </c>
      <c r="Q1393">
        <v>2</v>
      </c>
      <c r="R1393">
        <v>2.59</v>
      </c>
      <c r="S1393">
        <v>1</v>
      </c>
      <c r="T1393" t="s">
        <v>22</v>
      </c>
    </row>
    <row r="1394" spans="1:20">
      <c r="A1394" t="s">
        <v>74</v>
      </c>
      <c r="B1394">
        <v>64</v>
      </c>
      <c r="C1394" t="s">
        <v>21</v>
      </c>
      <c r="D1394" t="s">
        <v>23</v>
      </c>
      <c r="E1394" t="s">
        <v>22</v>
      </c>
      <c r="F1394">
        <v>0</v>
      </c>
      <c r="G1394">
        <v>225.3</v>
      </c>
      <c r="H1394">
        <v>134</v>
      </c>
      <c r="I1394">
        <v>38.299999999999997</v>
      </c>
      <c r="J1394">
        <v>108.2</v>
      </c>
      <c r="K1394">
        <v>87</v>
      </c>
      <c r="L1394">
        <v>9.1999999999999993</v>
      </c>
      <c r="M1394">
        <v>139.6</v>
      </c>
      <c r="N1394">
        <v>132</v>
      </c>
      <c r="O1394">
        <v>6.28</v>
      </c>
      <c r="P1394">
        <v>17.3</v>
      </c>
      <c r="Q1394">
        <v>9</v>
      </c>
      <c r="R1394">
        <v>4.67</v>
      </c>
      <c r="S1394">
        <v>1</v>
      </c>
      <c r="T1394" t="s">
        <v>23</v>
      </c>
    </row>
    <row r="1395" spans="1:20">
      <c r="A1395" t="s">
        <v>71</v>
      </c>
      <c r="B1395">
        <v>176</v>
      </c>
      <c r="C1395" t="s">
        <v>21</v>
      </c>
      <c r="D1395" t="s">
        <v>22</v>
      </c>
      <c r="E1395" t="s">
        <v>23</v>
      </c>
      <c r="F1395">
        <v>23</v>
      </c>
      <c r="G1395">
        <v>283.2</v>
      </c>
      <c r="H1395">
        <v>130</v>
      </c>
      <c r="I1395">
        <v>48.14</v>
      </c>
      <c r="J1395">
        <v>162.6</v>
      </c>
      <c r="K1395">
        <v>74</v>
      </c>
      <c r="L1395">
        <v>13.82</v>
      </c>
      <c r="M1395">
        <v>177.7</v>
      </c>
      <c r="N1395">
        <v>104</v>
      </c>
      <c r="O1395">
        <v>8</v>
      </c>
      <c r="P1395">
        <v>7.2</v>
      </c>
      <c r="Q1395">
        <v>6</v>
      </c>
      <c r="R1395">
        <v>1.94</v>
      </c>
      <c r="S1395">
        <v>1</v>
      </c>
      <c r="T1395" t="s">
        <v>22</v>
      </c>
    </row>
    <row r="1396" spans="1:20">
      <c r="A1396" t="s">
        <v>49</v>
      </c>
      <c r="B1396">
        <v>93</v>
      </c>
      <c r="C1396" t="s">
        <v>28</v>
      </c>
      <c r="D1396" t="s">
        <v>23</v>
      </c>
      <c r="E1396" t="s">
        <v>22</v>
      </c>
      <c r="F1396">
        <v>0</v>
      </c>
      <c r="G1396">
        <v>131.4</v>
      </c>
      <c r="H1396">
        <v>78</v>
      </c>
      <c r="I1396">
        <v>22.34</v>
      </c>
      <c r="J1396">
        <v>219.7</v>
      </c>
      <c r="K1396">
        <v>106</v>
      </c>
      <c r="L1396">
        <v>18.670000000000002</v>
      </c>
      <c r="M1396">
        <v>155.69999999999999</v>
      </c>
      <c r="N1396">
        <v>103</v>
      </c>
      <c r="O1396">
        <v>7.01</v>
      </c>
      <c r="P1396">
        <v>11.1</v>
      </c>
      <c r="Q1396">
        <v>2</v>
      </c>
      <c r="R1396">
        <v>3</v>
      </c>
      <c r="S1396">
        <v>1</v>
      </c>
      <c r="T1396" t="s">
        <v>23</v>
      </c>
    </row>
    <row r="1397" spans="1:20">
      <c r="A1397" t="s">
        <v>51</v>
      </c>
      <c r="B1397">
        <v>84</v>
      </c>
      <c r="C1397" t="s">
        <v>28</v>
      </c>
      <c r="D1397" t="s">
        <v>22</v>
      </c>
      <c r="E1397" t="s">
        <v>23</v>
      </c>
      <c r="F1397">
        <v>12</v>
      </c>
      <c r="G1397">
        <v>89.7</v>
      </c>
      <c r="H1397">
        <v>87</v>
      </c>
      <c r="I1397">
        <v>15.25</v>
      </c>
      <c r="J1397">
        <v>138.6</v>
      </c>
      <c r="K1397">
        <v>73</v>
      </c>
      <c r="L1397">
        <v>11.78</v>
      </c>
      <c r="M1397">
        <v>165.8</v>
      </c>
      <c r="N1397">
        <v>114</v>
      </c>
      <c r="O1397">
        <v>7.46</v>
      </c>
      <c r="P1397">
        <v>10.7</v>
      </c>
      <c r="Q1397">
        <v>2</v>
      </c>
      <c r="R1397">
        <v>2.89</v>
      </c>
      <c r="S1397">
        <v>1</v>
      </c>
      <c r="T1397" t="s">
        <v>22</v>
      </c>
    </row>
    <row r="1398" spans="1:20">
      <c r="A1398" t="s">
        <v>57</v>
      </c>
      <c r="B1398">
        <v>138</v>
      </c>
      <c r="C1398" t="s">
        <v>28</v>
      </c>
      <c r="D1398" t="s">
        <v>22</v>
      </c>
      <c r="E1398" t="s">
        <v>22</v>
      </c>
      <c r="F1398">
        <v>0</v>
      </c>
      <c r="G1398">
        <v>127.1</v>
      </c>
      <c r="H1398">
        <v>102</v>
      </c>
      <c r="I1398">
        <v>21.61</v>
      </c>
      <c r="J1398">
        <v>247.7</v>
      </c>
      <c r="K1398">
        <v>106</v>
      </c>
      <c r="L1398">
        <v>21.05</v>
      </c>
      <c r="M1398">
        <v>207.7</v>
      </c>
      <c r="N1398">
        <v>75</v>
      </c>
      <c r="O1398">
        <v>9.35</v>
      </c>
      <c r="P1398">
        <v>5</v>
      </c>
      <c r="Q1398">
        <v>3</v>
      </c>
      <c r="R1398">
        <v>1.35</v>
      </c>
      <c r="S1398">
        <v>3</v>
      </c>
      <c r="T1398" t="s">
        <v>22</v>
      </c>
    </row>
    <row r="1399" spans="1:20">
      <c r="A1399" t="s">
        <v>75</v>
      </c>
      <c r="B1399">
        <v>101</v>
      </c>
      <c r="C1399" t="s">
        <v>21</v>
      </c>
      <c r="D1399" t="s">
        <v>22</v>
      </c>
      <c r="E1399" t="s">
        <v>23</v>
      </c>
      <c r="F1399">
        <v>28</v>
      </c>
      <c r="G1399">
        <v>105.9</v>
      </c>
      <c r="H1399">
        <v>132</v>
      </c>
      <c r="I1399">
        <v>18</v>
      </c>
      <c r="J1399">
        <v>231.7</v>
      </c>
      <c r="K1399">
        <v>107</v>
      </c>
      <c r="L1399">
        <v>19.690000000000001</v>
      </c>
      <c r="M1399">
        <v>281.3</v>
      </c>
      <c r="N1399">
        <v>120</v>
      </c>
      <c r="O1399">
        <v>12.66</v>
      </c>
      <c r="P1399">
        <v>10.7</v>
      </c>
      <c r="Q1399">
        <v>5</v>
      </c>
      <c r="R1399">
        <v>2.89</v>
      </c>
      <c r="S1399">
        <v>1</v>
      </c>
      <c r="T1399" t="s">
        <v>22</v>
      </c>
    </row>
    <row r="1400" spans="1:20">
      <c r="A1400" t="s">
        <v>38</v>
      </c>
      <c r="B1400">
        <v>136</v>
      </c>
      <c r="C1400" t="s">
        <v>25</v>
      </c>
      <c r="D1400" t="s">
        <v>22</v>
      </c>
      <c r="E1400" t="s">
        <v>22</v>
      </c>
      <c r="F1400">
        <v>0</v>
      </c>
      <c r="G1400">
        <v>142.30000000000001</v>
      </c>
      <c r="H1400">
        <v>79</v>
      </c>
      <c r="I1400">
        <v>24.19</v>
      </c>
      <c r="J1400">
        <v>158</v>
      </c>
      <c r="K1400">
        <v>113</v>
      </c>
      <c r="L1400">
        <v>13.43</v>
      </c>
      <c r="M1400">
        <v>177.5</v>
      </c>
      <c r="N1400">
        <v>75</v>
      </c>
      <c r="O1400">
        <v>7.99</v>
      </c>
      <c r="P1400">
        <v>6</v>
      </c>
      <c r="Q1400">
        <v>11</v>
      </c>
      <c r="R1400">
        <v>1.62</v>
      </c>
      <c r="S1400">
        <v>2</v>
      </c>
      <c r="T1400" t="s">
        <v>22</v>
      </c>
    </row>
    <row r="1401" spans="1:20">
      <c r="A1401" t="s">
        <v>27</v>
      </c>
      <c r="B1401">
        <v>132</v>
      </c>
      <c r="C1401" t="s">
        <v>25</v>
      </c>
      <c r="D1401" t="s">
        <v>22</v>
      </c>
      <c r="E1401" t="s">
        <v>23</v>
      </c>
      <c r="F1401">
        <v>36</v>
      </c>
      <c r="G1401">
        <v>201.9</v>
      </c>
      <c r="H1401">
        <v>93</v>
      </c>
      <c r="I1401">
        <v>34.32</v>
      </c>
      <c r="J1401">
        <v>156.30000000000001</v>
      </c>
      <c r="K1401">
        <v>75</v>
      </c>
      <c r="L1401">
        <v>13.29</v>
      </c>
      <c r="M1401">
        <v>131.30000000000001</v>
      </c>
      <c r="N1401">
        <v>92</v>
      </c>
      <c r="O1401">
        <v>5.91</v>
      </c>
      <c r="P1401">
        <v>13.7</v>
      </c>
      <c r="Q1401">
        <v>5</v>
      </c>
      <c r="R1401">
        <v>3.7</v>
      </c>
      <c r="S1401">
        <v>0</v>
      </c>
      <c r="T1401" t="s">
        <v>22</v>
      </c>
    </row>
    <row r="1402" spans="1:20">
      <c r="A1402" t="s">
        <v>57</v>
      </c>
      <c r="B1402">
        <v>128</v>
      </c>
      <c r="C1402" t="s">
        <v>21</v>
      </c>
      <c r="D1402" t="s">
        <v>22</v>
      </c>
      <c r="E1402" t="s">
        <v>22</v>
      </c>
      <c r="F1402">
        <v>0</v>
      </c>
      <c r="G1402">
        <v>247.3</v>
      </c>
      <c r="H1402">
        <v>91</v>
      </c>
      <c r="I1402">
        <v>42.04</v>
      </c>
      <c r="J1402">
        <v>182.7</v>
      </c>
      <c r="K1402">
        <v>60</v>
      </c>
      <c r="L1402">
        <v>15.53</v>
      </c>
      <c r="M1402">
        <v>143.19999999999999</v>
      </c>
      <c r="N1402">
        <v>112</v>
      </c>
      <c r="O1402">
        <v>6.44</v>
      </c>
      <c r="P1402">
        <v>14.7</v>
      </c>
      <c r="Q1402">
        <v>2</v>
      </c>
      <c r="R1402">
        <v>3.97</v>
      </c>
      <c r="S1402">
        <v>3</v>
      </c>
      <c r="T1402" t="s">
        <v>22</v>
      </c>
    </row>
    <row r="1403" spans="1:20">
      <c r="A1403" t="s">
        <v>68</v>
      </c>
      <c r="B1403">
        <v>92</v>
      </c>
      <c r="C1403" t="s">
        <v>25</v>
      </c>
      <c r="D1403" t="s">
        <v>22</v>
      </c>
      <c r="E1403" t="s">
        <v>23</v>
      </c>
      <c r="F1403">
        <v>38</v>
      </c>
      <c r="G1403">
        <v>242.2</v>
      </c>
      <c r="H1403">
        <v>96</v>
      </c>
      <c r="I1403">
        <v>41.17</v>
      </c>
      <c r="J1403">
        <v>159.69999999999999</v>
      </c>
      <c r="K1403">
        <v>144</v>
      </c>
      <c r="L1403">
        <v>13.57</v>
      </c>
      <c r="M1403">
        <v>210</v>
      </c>
      <c r="N1403">
        <v>108</v>
      </c>
      <c r="O1403">
        <v>9.4499999999999993</v>
      </c>
      <c r="P1403">
        <v>8.9</v>
      </c>
      <c r="Q1403">
        <v>1</v>
      </c>
      <c r="R1403">
        <v>2.4</v>
      </c>
      <c r="S1403">
        <v>1</v>
      </c>
      <c r="T1403" t="s">
        <v>22</v>
      </c>
    </row>
    <row r="1404" spans="1:20">
      <c r="A1404" t="s">
        <v>68</v>
      </c>
      <c r="B1404">
        <v>197</v>
      </c>
      <c r="C1404" t="s">
        <v>21</v>
      </c>
      <c r="D1404" t="s">
        <v>23</v>
      </c>
      <c r="E1404" t="s">
        <v>22</v>
      </c>
      <c r="F1404">
        <v>0</v>
      </c>
      <c r="G1404">
        <v>127.3</v>
      </c>
      <c r="H1404">
        <v>80</v>
      </c>
      <c r="I1404">
        <v>21.64</v>
      </c>
      <c r="J1404">
        <v>222.3</v>
      </c>
      <c r="K1404">
        <v>115</v>
      </c>
      <c r="L1404">
        <v>18.899999999999999</v>
      </c>
      <c r="M1404">
        <v>173.9</v>
      </c>
      <c r="N1404">
        <v>95</v>
      </c>
      <c r="O1404">
        <v>7.83</v>
      </c>
      <c r="P1404">
        <v>13.7</v>
      </c>
      <c r="Q1404">
        <v>5</v>
      </c>
      <c r="R1404">
        <v>3.7</v>
      </c>
      <c r="S1404">
        <v>5</v>
      </c>
      <c r="T1404" t="s">
        <v>23</v>
      </c>
    </row>
    <row r="1405" spans="1:20">
      <c r="A1405" t="s">
        <v>31</v>
      </c>
      <c r="B1405">
        <v>191</v>
      </c>
      <c r="C1405" t="s">
        <v>25</v>
      </c>
      <c r="D1405" t="s">
        <v>22</v>
      </c>
      <c r="E1405" t="s">
        <v>22</v>
      </c>
      <c r="F1405">
        <v>0</v>
      </c>
      <c r="G1405">
        <v>162</v>
      </c>
      <c r="H1405">
        <v>104</v>
      </c>
      <c r="I1405">
        <v>27.54</v>
      </c>
      <c r="J1405">
        <v>241.2</v>
      </c>
      <c r="K1405">
        <v>120</v>
      </c>
      <c r="L1405">
        <v>20.5</v>
      </c>
      <c r="M1405">
        <v>210.4</v>
      </c>
      <c r="N1405">
        <v>83</v>
      </c>
      <c r="O1405">
        <v>9.4700000000000006</v>
      </c>
      <c r="P1405">
        <v>10.9</v>
      </c>
      <c r="Q1405">
        <v>7</v>
      </c>
      <c r="R1405">
        <v>2.94</v>
      </c>
      <c r="S1405">
        <v>1</v>
      </c>
      <c r="T1405" t="s">
        <v>22</v>
      </c>
    </row>
    <row r="1406" spans="1:20">
      <c r="A1406" t="s">
        <v>43</v>
      </c>
      <c r="B1406">
        <v>99</v>
      </c>
      <c r="C1406" t="s">
        <v>21</v>
      </c>
      <c r="D1406" t="s">
        <v>22</v>
      </c>
      <c r="E1406" t="s">
        <v>23</v>
      </c>
      <c r="F1406">
        <v>33</v>
      </c>
      <c r="G1406">
        <v>179.1</v>
      </c>
      <c r="H1406">
        <v>93</v>
      </c>
      <c r="I1406">
        <v>30.45</v>
      </c>
      <c r="J1406">
        <v>238.3</v>
      </c>
      <c r="K1406">
        <v>102</v>
      </c>
      <c r="L1406">
        <v>20.260000000000002</v>
      </c>
      <c r="M1406">
        <v>165.7</v>
      </c>
      <c r="N1406">
        <v>96</v>
      </c>
      <c r="O1406">
        <v>7.46</v>
      </c>
      <c r="P1406">
        <v>10.6</v>
      </c>
      <c r="Q1406">
        <v>1</v>
      </c>
      <c r="R1406">
        <v>2.86</v>
      </c>
      <c r="S1406">
        <v>2</v>
      </c>
      <c r="T1406" t="s">
        <v>22</v>
      </c>
    </row>
    <row r="1407" spans="1:20">
      <c r="A1407" t="s">
        <v>55</v>
      </c>
      <c r="B1407">
        <v>78</v>
      </c>
      <c r="C1407" t="s">
        <v>21</v>
      </c>
      <c r="D1407" t="s">
        <v>22</v>
      </c>
      <c r="E1407" t="s">
        <v>22</v>
      </c>
      <c r="F1407">
        <v>0</v>
      </c>
      <c r="G1407">
        <v>193.1</v>
      </c>
      <c r="H1407">
        <v>85</v>
      </c>
      <c r="I1407">
        <v>32.83</v>
      </c>
      <c r="J1407">
        <v>172.1</v>
      </c>
      <c r="K1407">
        <v>105</v>
      </c>
      <c r="L1407">
        <v>14.63</v>
      </c>
      <c r="M1407">
        <v>129.6</v>
      </c>
      <c r="N1407">
        <v>119</v>
      </c>
      <c r="O1407">
        <v>5.83</v>
      </c>
      <c r="P1407">
        <v>10.199999999999999</v>
      </c>
      <c r="Q1407">
        <v>1</v>
      </c>
      <c r="R1407">
        <v>2.75</v>
      </c>
      <c r="S1407">
        <v>0</v>
      </c>
      <c r="T1407" t="s">
        <v>22</v>
      </c>
    </row>
    <row r="1408" spans="1:20">
      <c r="A1408" t="s">
        <v>36</v>
      </c>
      <c r="B1408">
        <v>98</v>
      </c>
      <c r="C1408" t="s">
        <v>25</v>
      </c>
      <c r="D1408" t="s">
        <v>22</v>
      </c>
      <c r="E1408" t="s">
        <v>22</v>
      </c>
      <c r="F1408">
        <v>0</v>
      </c>
      <c r="G1408">
        <v>171.7</v>
      </c>
      <c r="H1408">
        <v>99</v>
      </c>
      <c r="I1408">
        <v>29.19</v>
      </c>
      <c r="J1408">
        <v>174.8</v>
      </c>
      <c r="K1408">
        <v>87</v>
      </c>
      <c r="L1408">
        <v>14.86</v>
      </c>
      <c r="M1408">
        <v>189.6</v>
      </c>
      <c r="N1408">
        <v>130</v>
      </c>
      <c r="O1408">
        <v>8.5299999999999994</v>
      </c>
      <c r="P1408">
        <v>7.8</v>
      </c>
      <c r="Q1408">
        <v>6</v>
      </c>
      <c r="R1408">
        <v>2.11</v>
      </c>
      <c r="S1408">
        <v>1</v>
      </c>
      <c r="T1408" t="s">
        <v>22</v>
      </c>
    </row>
    <row r="1409" spans="1:20">
      <c r="A1409" t="s">
        <v>46</v>
      </c>
      <c r="B1409">
        <v>56</v>
      </c>
      <c r="C1409" t="s">
        <v>21</v>
      </c>
      <c r="D1409" t="s">
        <v>22</v>
      </c>
      <c r="E1409" t="s">
        <v>23</v>
      </c>
      <c r="F1409">
        <v>24</v>
      </c>
      <c r="G1409">
        <v>121.7</v>
      </c>
      <c r="H1409">
        <v>87</v>
      </c>
      <c r="I1409">
        <v>20.69</v>
      </c>
      <c r="J1409">
        <v>184</v>
      </c>
      <c r="K1409">
        <v>76</v>
      </c>
      <c r="L1409">
        <v>15.64</v>
      </c>
      <c r="M1409">
        <v>266.60000000000002</v>
      </c>
      <c r="N1409">
        <v>98</v>
      </c>
      <c r="O1409">
        <v>12</v>
      </c>
      <c r="P1409">
        <v>12.7</v>
      </c>
      <c r="Q1409">
        <v>3</v>
      </c>
      <c r="R1409">
        <v>3.43</v>
      </c>
      <c r="S1409">
        <v>1</v>
      </c>
      <c r="T1409" t="s">
        <v>22</v>
      </c>
    </row>
    <row r="1410" spans="1:20">
      <c r="A1410" t="s">
        <v>38</v>
      </c>
      <c r="B1410">
        <v>84</v>
      </c>
      <c r="C1410" t="s">
        <v>21</v>
      </c>
      <c r="D1410" t="s">
        <v>22</v>
      </c>
      <c r="E1410" t="s">
        <v>22</v>
      </c>
      <c r="F1410">
        <v>0</v>
      </c>
      <c r="G1410">
        <v>130.19999999999999</v>
      </c>
      <c r="H1410">
        <v>105</v>
      </c>
      <c r="I1410">
        <v>22.13</v>
      </c>
      <c r="J1410">
        <v>278</v>
      </c>
      <c r="K1410">
        <v>60</v>
      </c>
      <c r="L1410">
        <v>23.63</v>
      </c>
      <c r="M1410">
        <v>305.39999999999998</v>
      </c>
      <c r="N1410">
        <v>74</v>
      </c>
      <c r="O1410">
        <v>13.74</v>
      </c>
      <c r="P1410">
        <v>14</v>
      </c>
      <c r="Q1410">
        <v>6</v>
      </c>
      <c r="R1410">
        <v>3.78</v>
      </c>
      <c r="S1410">
        <v>2</v>
      </c>
      <c r="T1410" t="s">
        <v>22</v>
      </c>
    </row>
    <row r="1411" spans="1:20">
      <c r="A1411" t="s">
        <v>64</v>
      </c>
      <c r="B1411">
        <v>95</v>
      </c>
      <c r="C1411" t="s">
        <v>28</v>
      </c>
      <c r="D1411" t="s">
        <v>22</v>
      </c>
      <c r="E1411" t="s">
        <v>22</v>
      </c>
      <c r="F1411">
        <v>0</v>
      </c>
      <c r="G1411">
        <v>203.4</v>
      </c>
      <c r="H1411">
        <v>96</v>
      </c>
      <c r="I1411">
        <v>34.58</v>
      </c>
      <c r="J1411">
        <v>168.6</v>
      </c>
      <c r="K1411">
        <v>61</v>
      </c>
      <c r="L1411">
        <v>14.33</v>
      </c>
      <c r="M1411">
        <v>173</v>
      </c>
      <c r="N1411">
        <v>105</v>
      </c>
      <c r="O1411">
        <v>7.79</v>
      </c>
      <c r="P1411">
        <v>13.7</v>
      </c>
      <c r="Q1411">
        <v>3</v>
      </c>
      <c r="R1411">
        <v>3.7</v>
      </c>
      <c r="S1411">
        <v>2</v>
      </c>
      <c r="T1411" t="s">
        <v>22</v>
      </c>
    </row>
    <row r="1412" spans="1:20">
      <c r="A1412" t="s">
        <v>44</v>
      </c>
      <c r="B1412">
        <v>16</v>
      </c>
      <c r="C1412" t="s">
        <v>21</v>
      </c>
      <c r="D1412" t="s">
        <v>22</v>
      </c>
      <c r="E1412" t="s">
        <v>22</v>
      </c>
      <c r="F1412">
        <v>0</v>
      </c>
      <c r="G1412">
        <v>174.7</v>
      </c>
      <c r="H1412">
        <v>83</v>
      </c>
      <c r="I1412">
        <v>29.7</v>
      </c>
      <c r="J1412">
        <v>280.8</v>
      </c>
      <c r="K1412">
        <v>122</v>
      </c>
      <c r="L1412">
        <v>23.87</v>
      </c>
      <c r="M1412">
        <v>171.7</v>
      </c>
      <c r="N1412">
        <v>80</v>
      </c>
      <c r="O1412">
        <v>7.73</v>
      </c>
      <c r="P1412">
        <v>10.5</v>
      </c>
      <c r="Q1412">
        <v>8</v>
      </c>
      <c r="R1412">
        <v>2.84</v>
      </c>
      <c r="S1412">
        <v>5</v>
      </c>
      <c r="T1412" t="s">
        <v>22</v>
      </c>
    </row>
    <row r="1413" spans="1:20">
      <c r="A1413" t="s">
        <v>62</v>
      </c>
      <c r="B1413">
        <v>76</v>
      </c>
      <c r="C1413" t="s">
        <v>28</v>
      </c>
      <c r="D1413" t="s">
        <v>23</v>
      </c>
      <c r="E1413" t="s">
        <v>22</v>
      </c>
      <c r="F1413">
        <v>0</v>
      </c>
      <c r="G1413">
        <v>241</v>
      </c>
      <c r="H1413">
        <v>120</v>
      </c>
      <c r="I1413">
        <v>40.97</v>
      </c>
      <c r="J1413">
        <v>231.8</v>
      </c>
      <c r="K1413">
        <v>96</v>
      </c>
      <c r="L1413">
        <v>19.7</v>
      </c>
      <c r="M1413">
        <v>220.2</v>
      </c>
      <c r="N1413">
        <v>67</v>
      </c>
      <c r="O1413">
        <v>9.91</v>
      </c>
      <c r="P1413">
        <v>9.9</v>
      </c>
      <c r="Q1413">
        <v>1</v>
      </c>
      <c r="R1413">
        <v>2.67</v>
      </c>
      <c r="S1413">
        <v>1</v>
      </c>
      <c r="T1413" t="s">
        <v>23</v>
      </c>
    </row>
    <row r="1414" spans="1:20">
      <c r="A1414" t="s">
        <v>31</v>
      </c>
      <c r="B1414">
        <v>93</v>
      </c>
      <c r="C1414" t="s">
        <v>21</v>
      </c>
      <c r="D1414" t="s">
        <v>22</v>
      </c>
      <c r="E1414" t="s">
        <v>22</v>
      </c>
      <c r="F1414">
        <v>0</v>
      </c>
      <c r="G1414">
        <v>141.69999999999999</v>
      </c>
      <c r="H1414">
        <v>95</v>
      </c>
      <c r="I1414">
        <v>24.09</v>
      </c>
      <c r="J1414">
        <v>221</v>
      </c>
      <c r="K1414">
        <v>100</v>
      </c>
      <c r="L1414">
        <v>18.79</v>
      </c>
      <c r="M1414">
        <v>227.1</v>
      </c>
      <c r="N1414">
        <v>71</v>
      </c>
      <c r="O1414">
        <v>10.220000000000001</v>
      </c>
      <c r="P1414">
        <v>10.199999999999999</v>
      </c>
      <c r="Q1414">
        <v>3</v>
      </c>
      <c r="R1414">
        <v>2.75</v>
      </c>
      <c r="S1414">
        <v>0</v>
      </c>
      <c r="T1414" t="s">
        <v>22</v>
      </c>
    </row>
    <row r="1415" spans="1:20">
      <c r="A1415" t="s">
        <v>59</v>
      </c>
      <c r="B1415">
        <v>83</v>
      </c>
      <c r="C1415" t="s">
        <v>25</v>
      </c>
      <c r="D1415" t="s">
        <v>22</v>
      </c>
      <c r="E1415" t="s">
        <v>22</v>
      </c>
      <c r="F1415">
        <v>0</v>
      </c>
      <c r="G1415">
        <v>134.80000000000001</v>
      </c>
      <c r="H1415">
        <v>96</v>
      </c>
      <c r="I1415">
        <v>22.92</v>
      </c>
      <c r="J1415">
        <v>167.2</v>
      </c>
      <c r="K1415">
        <v>78</v>
      </c>
      <c r="L1415">
        <v>14.21</v>
      </c>
      <c r="M1415">
        <v>161.5</v>
      </c>
      <c r="N1415">
        <v>123</v>
      </c>
      <c r="O1415">
        <v>7.27</v>
      </c>
      <c r="P1415">
        <v>7.7</v>
      </c>
      <c r="Q1415">
        <v>5</v>
      </c>
      <c r="R1415">
        <v>2.08</v>
      </c>
      <c r="S1415">
        <v>2</v>
      </c>
      <c r="T1415" t="s">
        <v>22</v>
      </c>
    </row>
    <row r="1416" spans="1:20">
      <c r="A1416" t="s">
        <v>70</v>
      </c>
      <c r="B1416">
        <v>123</v>
      </c>
      <c r="C1416" t="s">
        <v>21</v>
      </c>
      <c r="D1416" t="s">
        <v>22</v>
      </c>
      <c r="E1416" t="s">
        <v>22</v>
      </c>
      <c r="F1416">
        <v>0</v>
      </c>
      <c r="G1416">
        <v>163.1</v>
      </c>
      <c r="H1416">
        <v>119</v>
      </c>
      <c r="I1416">
        <v>27.73</v>
      </c>
      <c r="J1416">
        <v>249.4</v>
      </c>
      <c r="K1416">
        <v>51</v>
      </c>
      <c r="L1416">
        <v>21.2</v>
      </c>
      <c r="M1416">
        <v>168.2</v>
      </c>
      <c r="N1416">
        <v>77</v>
      </c>
      <c r="O1416">
        <v>7.57</v>
      </c>
      <c r="P1416">
        <v>9</v>
      </c>
      <c r="Q1416">
        <v>10</v>
      </c>
      <c r="R1416">
        <v>2.4300000000000002</v>
      </c>
      <c r="S1416">
        <v>1</v>
      </c>
      <c r="T1416" t="s">
        <v>22</v>
      </c>
    </row>
    <row r="1417" spans="1:20">
      <c r="A1417" t="s">
        <v>26</v>
      </c>
      <c r="B1417">
        <v>82</v>
      </c>
      <c r="C1417" t="s">
        <v>28</v>
      </c>
      <c r="D1417" t="s">
        <v>22</v>
      </c>
      <c r="E1417" t="s">
        <v>22</v>
      </c>
      <c r="F1417">
        <v>0</v>
      </c>
      <c r="G1417">
        <v>329.8</v>
      </c>
      <c r="H1417">
        <v>73</v>
      </c>
      <c r="I1417">
        <v>56.07</v>
      </c>
      <c r="J1417">
        <v>208.3</v>
      </c>
      <c r="K1417">
        <v>120</v>
      </c>
      <c r="L1417">
        <v>17.71</v>
      </c>
      <c r="M1417">
        <v>267.10000000000002</v>
      </c>
      <c r="N1417">
        <v>102</v>
      </c>
      <c r="O1417">
        <v>12.02</v>
      </c>
      <c r="P1417">
        <v>10.6</v>
      </c>
      <c r="Q1417">
        <v>6</v>
      </c>
      <c r="R1417">
        <v>2.86</v>
      </c>
      <c r="S1417">
        <v>0</v>
      </c>
      <c r="T1417" t="s">
        <v>23</v>
      </c>
    </row>
    <row r="1418" spans="1:20">
      <c r="A1418" t="s">
        <v>41</v>
      </c>
      <c r="B1418">
        <v>110</v>
      </c>
      <c r="C1418" t="s">
        <v>28</v>
      </c>
      <c r="D1418" t="s">
        <v>22</v>
      </c>
      <c r="E1418" t="s">
        <v>22</v>
      </c>
      <c r="F1418">
        <v>0</v>
      </c>
      <c r="G1418">
        <v>131.9</v>
      </c>
      <c r="H1418">
        <v>93</v>
      </c>
      <c r="I1418">
        <v>22.42</v>
      </c>
      <c r="J1418">
        <v>272.7</v>
      </c>
      <c r="K1418">
        <v>106</v>
      </c>
      <c r="L1418">
        <v>23.18</v>
      </c>
      <c r="M1418">
        <v>192.8</v>
      </c>
      <c r="N1418">
        <v>105</v>
      </c>
      <c r="O1418">
        <v>8.68</v>
      </c>
      <c r="P1418">
        <v>7.1</v>
      </c>
      <c r="Q1418">
        <v>4</v>
      </c>
      <c r="R1418">
        <v>1.92</v>
      </c>
      <c r="S1418">
        <v>1</v>
      </c>
      <c r="T1418" t="s">
        <v>22</v>
      </c>
    </row>
    <row r="1419" spans="1:20">
      <c r="A1419" t="s">
        <v>47</v>
      </c>
      <c r="B1419">
        <v>96</v>
      </c>
      <c r="C1419" t="s">
        <v>25</v>
      </c>
      <c r="D1419" t="s">
        <v>22</v>
      </c>
      <c r="E1419" t="s">
        <v>23</v>
      </c>
      <c r="F1419">
        <v>29</v>
      </c>
      <c r="G1419">
        <v>150</v>
      </c>
      <c r="H1419">
        <v>91</v>
      </c>
      <c r="I1419">
        <v>25.5</v>
      </c>
      <c r="J1419">
        <v>159.4</v>
      </c>
      <c r="K1419">
        <v>75</v>
      </c>
      <c r="L1419">
        <v>13.55</v>
      </c>
      <c r="M1419">
        <v>228.1</v>
      </c>
      <c r="N1419">
        <v>55</v>
      </c>
      <c r="O1419">
        <v>10.26</v>
      </c>
      <c r="P1419">
        <v>8.5</v>
      </c>
      <c r="Q1419">
        <v>3</v>
      </c>
      <c r="R1419">
        <v>2.2999999999999998</v>
      </c>
      <c r="S1419">
        <v>1</v>
      </c>
      <c r="T1419" t="s">
        <v>22</v>
      </c>
    </row>
    <row r="1420" spans="1:20">
      <c r="A1420" t="s">
        <v>71</v>
      </c>
      <c r="B1420">
        <v>47</v>
      </c>
      <c r="C1420" t="s">
        <v>21</v>
      </c>
      <c r="D1420" t="s">
        <v>22</v>
      </c>
      <c r="E1420" t="s">
        <v>23</v>
      </c>
      <c r="F1420">
        <v>30</v>
      </c>
      <c r="G1420">
        <v>196.6</v>
      </c>
      <c r="H1420">
        <v>93</v>
      </c>
      <c r="I1420">
        <v>33.42</v>
      </c>
      <c r="J1420">
        <v>241.4</v>
      </c>
      <c r="K1420">
        <v>140</v>
      </c>
      <c r="L1420">
        <v>20.52</v>
      </c>
      <c r="M1420">
        <v>226</v>
      </c>
      <c r="N1420">
        <v>118</v>
      </c>
      <c r="O1420">
        <v>10.17</v>
      </c>
      <c r="P1420">
        <v>12.9</v>
      </c>
      <c r="Q1420">
        <v>4</v>
      </c>
      <c r="R1420">
        <v>3.48</v>
      </c>
      <c r="S1420">
        <v>2</v>
      </c>
      <c r="T1420" t="s">
        <v>22</v>
      </c>
    </row>
    <row r="1421" spans="1:20">
      <c r="A1421" t="s">
        <v>65</v>
      </c>
      <c r="B1421">
        <v>115</v>
      </c>
      <c r="C1421" t="s">
        <v>28</v>
      </c>
      <c r="D1421" t="s">
        <v>22</v>
      </c>
      <c r="E1421" t="s">
        <v>22</v>
      </c>
      <c r="F1421">
        <v>0</v>
      </c>
      <c r="G1421">
        <v>99.7</v>
      </c>
      <c r="H1421">
        <v>107</v>
      </c>
      <c r="I1421">
        <v>16.95</v>
      </c>
      <c r="J1421">
        <v>145.1</v>
      </c>
      <c r="K1421">
        <v>96</v>
      </c>
      <c r="L1421">
        <v>12.33</v>
      </c>
      <c r="M1421">
        <v>149.4</v>
      </c>
      <c r="N1421">
        <v>99</v>
      </c>
      <c r="O1421">
        <v>6.72</v>
      </c>
      <c r="P1421">
        <v>14.1</v>
      </c>
      <c r="Q1421">
        <v>4</v>
      </c>
      <c r="R1421">
        <v>3.81</v>
      </c>
      <c r="S1421">
        <v>2</v>
      </c>
      <c r="T1421" t="s">
        <v>22</v>
      </c>
    </row>
    <row r="1422" spans="1:20">
      <c r="A1422" t="s">
        <v>73</v>
      </c>
      <c r="B1422">
        <v>69</v>
      </c>
      <c r="C1422" t="s">
        <v>21</v>
      </c>
      <c r="D1422" t="s">
        <v>22</v>
      </c>
      <c r="E1422" t="s">
        <v>22</v>
      </c>
      <c r="F1422">
        <v>0</v>
      </c>
      <c r="G1422">
        <v>143.6</v>
      </c>
      <c r="H1422">
        <v>88</v>
      </c>
      <c r="I1422">
        <v>24.41</v>
      </c>
      <c r="J1422">
        <v>141.80000000000001</v>
      </c>
      <c r="K1422">
        <v>86</v>
      </c>
      <c r="L1422">
        <v>12.05</v>
      </c>
      <c r="M1422">
        <v>194</v>
      </c>
      <c r="N1422">
        <v>83</v>
      </c>
      <c r="O1422">
        <v>8.73</v>
      </c>
      <c r="P1422">
        <v>10.8</v>
      </c>
      <c r="Q1422">
        <v>5</v>
      </c>
      <c r="R1422">
        <v>2.92</v>
      </c>
      <c r="S1422">
        <v>3</v>
      </c>
      <c r="T1422" t="s">
        <v>22</v>
      </c>
    </row>
    <row r="1423" spans="1:20">
      <c r="A1423" t="s">
        <v>74</v>
      </c>
      <c r="B1423">
        <v>163</v>
      </c>
      <c r="C1423" t="s">
        <v>25</v>
      </c>
      <c r="D1423" t="s">
        <v>22</v>
      </c>
      <c r="E1423" t="s">
        <v>23</v>
      </c>
      <c r="F1423">
        <v>40</v>
      </c>
      <c r="G1423">
        <v>231.9</v>
      </c>
      <c r="H1423">
        <v>56</v>
      </c>
      <c r="I1423">
        <v>39.42</v>
      </c>
      <c r="J1423">
        <v>211.8</v>
      </c>
      <c r="K1423">
        <v>91</v>
      </c>
      <c r="L1423">
        <v>18</v>
      </c>
      <c r="M1423">
        <v>268.5</v>
      </c>
      <c r="N1423">
        <v>74</v>
      </c>
      <c r="O1423">
        <v>12.08</v>
      </c>
      <c r="P1423">
        <v>12.3</v>
      </c>
      <c r="Q1423">
        <v>3</v>
      </c>
      <c r="R1423">
        <v>3.32</v>
      </c>
      <c r="S1423">
        <v>2</v>
      </c>
      <c r="T1423" t="s">
        <v>22</v>
      </c>
    </row>
    <row r="1424" spans="1:20">
      <c r="A1424" t="s">
        <v>60</v>
      </c>
      <c r="B1424">
        <v>98</v>
      </c>
      <c r="C1424" t="s">
        <v>21</v>
      </c>
      <c r="D1424" t="s">
        <v>22</v>
      </c>
      <c r="E1424" t="s">
        <v>22</v>
      </c>
      <c r="F1424">
        <v>0</v>
      </c>
      <c r="G1424">
        <v>72.8</v>
      </c>
      <c r="H1424">
        <v>107</v>
      </c>
      <c r="I1424">
        <v>12.38</v>
      </c>
      <c r="J1424">
        <v>186.4</v>
      </c>
      <c r="K1424">
        <v>103</v>
      </c>
      <c r="L1424">
        <v>15.84</v>
      </c>
      <c r="M1424">
        <v>175.3</v>
      </c>
      <c r="N1424">
        <v>110</v>
      </c>
      <c r="O1424">
        <v>7.89</v>
      </c>
      <c r="P1424">
        <v>10.5</v>
      </c>
      <c r="Q1424">
        <v>4</v>
      </c>
      <c r="R1424">
        <v>2.84</v>
      </c>
      <c r="S1424">
        <v>3</v>
      </c>
      <c r="T1424" t="s">
        <v>22</v>
      </c>
    </row>
    <row r="1425" spans="1:20">
      <c r="A1425" t="s">
        <v>73</v>
      </c>
      <c r="B1425">
        <v>174</v>
      </c>
      <c r="C1425" t="s">
        <v>21</v>
      </c>
      <c r="D1425" t="s">
        <v>22</v>
      </c>
      <c r="E1425" t="s">
        <v>23</v>
      </c>
      <c r="F1425">
        <v>15</v>
      </c>
      <c r="G1425">
        <v>221.8</v>
      </c>
      <c r="H1425">
        <v>143</v>
      </c>
      <c r="I1425">
        <v>37.71</v>
      </c>
      <c r="J1425">
        <v>210.6</v>
      </c>
      <c r="K1425">
        <v>115</v>
      </c>
      <c r="L1425">
        <v>17.899999999999999</v>
      </c>
      <c r="M1425">
        <v>221.8</v>
      </c>
      <c r="N1425">
        <v>109</v>
      </c>
      <c r="O1425">
        <v>9.98</v>
      </c>
      <c r="P1425">
        <v>12.4</v>
      </c>
      <c r="Q1425">
        <v>9</v>
      </c>
      <c r="R1425">
        <v>3.35</v>
      </c>
      <c r="S1425">
        <v>1</v>
      </c>
      <c r="T1425" t="s">
        <v>22</v>
      </c>
    </row>
    <row r="1426" spans="1:20">
      <c r="A1426" t="s">
        <v>52</v>
      </c>
      <c r="B1426">
        <v>95</v>
      </c>
      <c r="C1426" t="s">
        <v>21</v>
      </c>
      <c r="D1426" t="s">
        <v>22</v>
      </c>
      <c r="E1426" t="s">
        <v>22</v>
      </c>
      <c r="F1426">
        <v>0</v>
      </c>
      <c r="G1426">
        <v>269</v>
      </c>
      <c r="H1426">
        <v>120</v>
      </c>
      <c r="I1426">
        <v>45.73</v>
      </c>
      <c r="J1426">
        <v>233.7</v>
      </c>
      <c r="K1426">
        <v>120</v>
      </c>
      <c r="L1426">
        <v>19.86</v>
      </c>
      <c r="M1426">
        <v>179.3</v>
      </c>
      <c r="N1426">
        <v>61</v>
      </c>
      <c r="O1426">
        <v>8.07</v>
      </c>
      <c r="P1426">
        <v>7.3</v>
      </c>
      <c r="Q1426">
        <v>4</v>
      </c>
      <c r="R1426">
        <v>1.97</v>
      </c>
      <c r="S1426">
        <v>2</v>
      </c>
      <c r="T1426" t="s">
        <v>23</v>
      </c>
    </row>
    <row r="1427" spans="1:20">
      <c r="A1427" t="s">
        <v>73</v>
      </c>
      <c r="B1427">
        <v>79</v>
      </c>
      <c r="C1427" t="s">
        <v>21</v>
      </c>
      <c r="D1427" t="s">
        <v>22</v>
      </c>
      <c r="E1427" t="s">
        <v>22</v>
      </c>
      <c r="F1427">
        <v>0</v>
      </c>
      <c r="G1427">
        <v>268.3</v>
      </c>
      <c r="H1427">
        <v>114</v>
      </c>
      <c r="I1427">
        <v>45.61</v>
      </c>
      <c r="J1427">
        <v>185.5</v>
      </c>
      <c r="K1427">
        <v>111</v>
      </c>
      <c r="L1427">
        <v>15.77</v>
      </c>
      <c r="M1427">
        <v>264.60000000000002</v>
      </c>
      <c r="N1427">
        <v>88</v>
      </c>
      <c r="O1427">
        <v>11.91</v>
      </c>
      <c r="P1427">
        <v>6.3</v>
      </c>
      <c r="Q1427">
        <v>7</v>
      </c>
      <c r="R1427">
        <v>1.7</v>
      </c>
      <c r="S1427">
        <v>1</v>
      </c>
      <c r="T1427" t="s">
        <v>23</v>
      </c>
    </row>
    <row r="1428" spans="1:20">
      <c r="A1428" t="s">
        <v>26</v>
      </c>
      <c r="B1428">
        <v>123</v>
      </c>
      <c r="C1428" t="s">
        <v>21</v>
      </c>
      <c r="D1428" t="s">
        <v>22</v>
      </c>
      <c r="E1428" t="s">
        <v>23</v>
      </c>
      <c r="F1428">
        <v>27</v>
      </c>
      <c r="G1428">
        <v>198.7</v>
      </c>
      <c r="H1428">
        <v>127</v>
      </c>
      <c r="I1428">
        <v>33.78</v>
      </c>
      <c r="J1428">
        <v>249</v>
      </c>
      <c r="K1428">
        <v>105</v>
      </c>
      <c r="L1428">
        <v>21.17</v>
      </c>
      <c r="M1428">
        <v>173.2</v>
      </c>
      <c r="N1428">
        <v>124</v>
      </c>
      <c r="O1428">
        <v>7.79</v>
      </c>
      <c r="P1428">
        <v>12.5</v>
      </c>
      <c r="Q1428">
        <v>5</v>
      </c>
      <c r="R1428">
        <v>3.38</v>
      </c>
      <c r="S1428">
        <v>1</v>
      </c>
      <c r="T1428" t="s">
        <v>22</v>
      </c>
    </row>
    <row r="1429" spans="1:20">
      <c r="A1429" t="s">
        <v>64</v>
      </c>
      <c r="B1429">
        <v>99</v>
      </c>
      <c r="C1429" t="s">
        <v>21</v>
      </c>
      <c r="D1429" t="s">
        <v>22</v>
      </c>
      <c r="E1429" t="s">
        <v>22</v>
      </c>
      <c r="F1429">
        <v>0</v>
      </c>
      <c r="G1429">
        <v>115.5</v>
      </c>
      <c r="H1429">
        <v>75</v>
      </c>
      <c r="I1429">
        <v>19.64</v>
      </c>
      <c r="J1429">
        <v>218.1</v>
      </c>
      <c r="K1429">
        <v>111</v>
      </c>
      <c r="L1429">
        <v>18.54</v>
      </c>
      <c r="M1429">
        <v>254.9</v>
      </c>
      <c r="N1429">
        <v>98</v>
      </c>
      <c r="O1429">
        <v>11.47</v>
      </c>
      <c r="P1429">
        <v>11.5</v>
      </c>
      <c r="Q1429">
        <v>7</v>
      </c>
      <c r="R1429">
        <v>3.11</v>
      </c>
      <c r="S1429">
        <v>7</v>
      </c>
      <c r="T1429" t="s">
        <v>23</v>
      </c>
    </row>
    <row r="1430" spans="1:20">
      <c r="A1430" t="s">
        <v>73</v>
      </c>
      <c r="B1430">
        <v>141</v>
      </c>
      <c r="C1430" t="s">
        <v>28</v>
      </c>
      <c r="D1430" t="s">
        <v>22</v>
      </c>
      <c r="E1430" t="s">
        <v>22</v>
      </c>
      <c r="F1430">
        <v>0</v>
      </c>
      <c r="G1430">
        <v>215.6</v>
      </c>
      <c r="H1430">
        <v>113</v>
      </c>
      <c r="I1430">
        <v>36.65</v>
      </c>
      <c r="J1430">
        <v>200.6</v>
      </c>
      <c r="K1430">
        <v>81</v>
      </c>
      <c r="L1430">
        <v>17.05</v>
      </c>
      <c r="M1430">
        <v>153.80000000000001</v>
      </c>
      <c r="N1430">
        <v>107</v>
      </c>
      <c r="O1430">
        <v>6.92</v>
      </c>
      <c r="P1430">
        <v>12.4</v>
      </c>
      <c r="Q1430">
        <v>6</v>
      </c>
      <c r="R1430">
        <v>3.35</v>
      </c>
      <c r="S1430">
        <v>1</v>
      </c>
      <c r="T1430" t="s">
        <v>22</v>
      </c>
    </row>
    <row r="1431" spans="1:20">
      <c r="A1431" t="s">
        <v>61</v>
      </c>
      <c r="B1431">
        <v>132</v>
      </c>
      <c r="C1431" t="s">
        <v>25</v>
      </c>
      <c r="D1431" t="s">
        <v>22</v>
      </c>
      <c r="E1431" t="s">
        <v>22</v>
      </c>
      <c r="F1431">
        <v>0</v>
      </c>
      <c r="G1431">
        <v>169.9</v>
      </c>
      <c r="H1431">
        <v>107</v>
      </c>
      <c r="I1431">
        <v>28.88</v>
      </c>
      <c r="J1431">
        <v>209.4</v>
      </c>
      <c r="K1431">
        <v>121</v>
      </c>
      <c r="L1431">
        <v>17.8</v>
      </c>
      <c r="M1431">
        <v>206.1</v>
      </c>
      <c r="N1431">
        <v>79</v>
      </c>
      <c r="O1431">
        <v>9.27</v>
      </c>
      <c r="P1431">
        <v>11.5</v>
      </c>
      <c r="Q1431">
        <v>2</v>
      </c>
      <c r="R1431">
        <v>3.11</v>
      </c>
      <c r="S1431">
        <v>1</v>
      </c>
      <c r="T1431" t="s">
        <v>22</v>
      </c>
    </row>
    <row r="1432" spans="1:20">
      <c r="A1432" t="s">
        <v>40</v>
      </c>
      <c r="B1432">
        <v>133</v>
      </c>
      <c r="C1432" t="s">
        <v>28</v>
      </c>
      <c r="D1432" t="s">
        <v>22</v>
      </c>
      <c r="E1432" t="s">
        <v>22</v>
      </c>
      <c r="F1432">
        <v>0</v>
      </c>
      <c r="G1432">
        <v>201.7</v>
      </c>
      <c r="H1432">
        <v>85</v>
      </c>
      <c r="I1432">
        <v>34.29</v>
      </c>
      <c r="J1432">
        <v>169.4</v>
      </c>
      <c r="K1432">
        <v>116</v>
      </c>
      <c r="L1432">
        <v>14.4</v>
      </c>
      <c r="M1432">
        <v>286.3</v>
      </c>
      <c r="N1432">
        <v>80</v>
      </c>
      <c r="O1432">
        <v>12.88</v>
      </c>
      <c r="P1432">
        <v>6</v>
      </c>
      <c r="Q1432">
        <v>4</v>
      </c>
      <c r="R1432">
        <v>1.62</v>
      </c>
      <c r="S1432">
        <v>0</v>
      </c>
      <c r="T1432" t="s">
        <v>22</v>
      </c>
    </row>
    <row r="1433" spans="1:20">
      <c r="A1433" t="s">
        <v>39</v>
      </c>
      <c r="B1433">
        <v>133</v>
      </c>
      <c r="C1433" t="s">
        <v>25</v>
      </c>
      <c r="D1433" t="s">
        <v>22</v>
      </c>
      <c r="E1433" t="s">
        <v>22</v>
      </c>
      <c r="F1433">
        <v>0</v>
      </c>
      <c r="G1433">
        <v>221.1</v>
      </c>
      <c r="H1433">
        <v>133</v>
      </c>
      <c r="I1433">
        <v>37.590000000000003</v>
      </c>
      <c r="J1433">
        <v>160.19999999999999</v>
      </c>
      <c r="K1433">
        <v>140</v>
      </c>
      <c r="L1433">
        <v>13.62</v>
      </c>
      <c r="M1433">
        <v>161.80000000000001</v>
      </c>
      <c r="N1433">
        <v>84</v>
      </c>
      <c r="O1433">
        <v>7.28</v>
      </c>
      <c r="P1433">
        <v>8.4</v>
      </c>
      <c r="Q1433">
        <v>3</v>
      </c>
      <c r="R1433">
        <v>2.27</v>
      </c>
      <c r="S1433">
        <v>4</v>
      </c>
      <c r="T1433" t="s">
        <v>22</v>
      </c>
    </row>
    <row r="1434" spans="1:20">
      <c r="A1434" t="s">
        <v>64</v>
      </c>
      <c r="B1434">
        <v>93</v>
      </c>
      <c r="C1434" t="s">
        <v>28</v>
      </c>
      <c r="D1434" t="s">
        <v>22</v>
      </c>
      <c r="E1434" t="s">
        <v>23</v>
      </c>
      <c r="F1434">
        <v>32</v>
      </c>
      <c r="G1434">
        <v>218.7</v>
      </c>
      <c r="H1434">
        <v>117</v>
      </c>
      <c r="I1434">
        <v>37.18</v>
      </c>
      <c r="J1434">
        <v>115</v>
      </c>
      <c r="K1434">
        <v>61</v>
      </c>
      <c r="L1434">
        <v>9.7799999999999994</v>
      </c>
      <c r="M1434">
        <v>192.7</v>
      </c>
      <c r="N1434">
        <v>85</v>
      </c>
      <c r="O1434">
        <v>8.67</v>
      </c>
      <c r="P1434">
        <v>9.4</v>
      </c>
      <c r="Q1434">
        <v>5</v>
      </c>
      <c r="R1434">
        <v>2.54</v>
      </c>
      <c r="S1434">
        <v>2</v>
      </c>
      <c r="T1434" t="s">
        <v>22</v>
      </c>
    </row>
    <row r="1435" spans="1:20">
      <c r="A1435" t="s">
        <v>27</v>
      </c>
      <c r="B1435">
        <v>34</v>
      </c>
      <c r="C1435" t="s">
        <v>21</v>
      </c>
      <c r="D1435" t="s">
        <v>22</v>
      </c>
      <c r="E1435" t="s">
        <v>22</v>
      </c>
      <c r="F1435">
        <v>0</v>
      </c>
      <c r="G1435">
        <v>293.7</v>
      </c>
      <c r="H1435">
        <v>89</v>
      </c>
      <c r="I1435">
        <v>49.93</v>
      </c>
      <c r="J1435">
        <v>272.5</v>
      </c>
      <c r="K1435">
        <v>71</v>
      </c>
      <c r="L1435">
        <v>23.16</v>
      </c>
      <c r="M1435">
        <v>178.2</v>
      </c>
      <c r="N1435">
        <v>76</v>
      </c>
      <c r="O1435">
        <v>8.02</v>
      </c>
      <c r="P1435">
        <v>11</v>
      </c>
      <c r="Q1435">
        <v>10</v>
      </c>
      <c r="R1435">
        <v>2.97</v>
      </c>
      <c r="S1435">
        <v>2</v>
      </c>
      <c r="T1435" t="s">
        <v>23</v>
      </c>
    </row>
    <row r="1436" spans="1:20">
      <c r="A1436" t="s">
        <v>54</v>
      </c>
      <c r="B1436">
        <v>96</v>
      </c>
      <c r="C1436" t="s">
        <v>21</v>
      </c>
      <c r="D1436" t="s">
        <v>22</v>
      </c>
      <c r="E1436" t="s">
        <v>23</v>
      </c>
      <c r="F1436">
        <v>26</v>
      </c>
      <c r="G1436">
        <v>175.8</v>
      </c>
      <c r="H1436">
        <v>96</v>
      </c>
      <c r="I1436">
        <v>29.89</v>
      </c>
      <c r="J1436">
        <v>206.6</v>
      </c>
      <c r="K1436">
        <v>84</v>
      </c>
      <c r="L1436">
        <v>17.559999999999999</v>
      </c>
      <c r="M1436">
        <v>178</v>
      </c>
      <c r="N1436">
        <v>105</v>
      </c>
      <c r="O1436">
        <v>8.01</v>
      </c>
      <c r="P1436">
        <v>11.1</v>
      </c>
      <c r="Q1436">
        <v>2</v>
      </c>
      <c r="R1436">
        <v>3</v>
      </c>
      <c r="S1436">
        <v>2</v>
      </c>
      <c r="T1436" t="s">
        <v>22</v>
      </c>
    </row>
    <row r="1437" spans="1:20">
      <c r="A1437" t="s">
        <v>40</v>
      </c>
      <c r="B1437">
        <v>144</v>
      </c>
      <c r="C1437" t="s">
        <v>28</v>
      </c>
      <c r="D1437" t="s">
        <v>22</v>
      </c>
      <c r="E1437" t="s">
        <v>22</v>
      </c>
      <c r="F1437">
        <v>0</v>
      </c>
      <c r="G1437">
        <v>278.5</v>
      </c>
      <c r="H1437">
        <v>95</v>
      </c>
      <c r="I1437">
        <v>47.35</v>
      </c>
      <c r="J1437">
        <v>240.7</v>
      </c>
      <c r="K1437">
        <v>90</v>
      </c>
      <c r="L1437">
        <v>20.46</v>
      </c>
      <c r="M1437">
        <v>120</v>
      </c>
      <c r="N1437">
        <v>90</v>
      </c>
      <c r="O1437">
        <v>5.4</v>
      </c>
      <c r="P1437">
        <v>11.6</v>
      </c>
      <c r="Q1437">
        <v>5</v>
      </c>
      <c r="R1437">
        <v>3.13</v>
      </c>
      <c r="S1437">
        <v>1</v>
      </c>
      <c r="T1437" t="s">
        <v>23</v>
      </c>
    </row>
    <row r="1438" spans="1:20">
      <c r="A1438" t="s">
        <v>37</v>
      </c>
      <c r="B1438">
        <v>24</v>
      </c>
      <c r="C1438" t="s">
        <v>25</v>
      </c>
      <c r="D1438" t="s">
        <v>22</v>
      </c>
      <c r="E1438" t="s">
        <v>23</v>
      </c>
      <c r="F1438">
        <v>29</v>
      </c>
      <c r="G1438">
        <v>236.3</v>
      </c>
      <c r="H1438">
        <v>105</v>
      </c>
      <c r="I1438">
        <v>40.17</v>
      </c>
      <c r="J1438">
        <v>190.8</v>
      </c>
      <c r="K1438">
        <v>114</v>
      </c>
      <c r="L1438">
        <v>16.22</v>
      </c>
      <c r="M1438">
        <v>129</v>
      </c>
      <c r="N1438">
        <v>105</v>
      </c>
      <c r="O1438">
        <v>5.81</v>
      </c>
      <c r="P1438">
        <v>7.2</v>
      </c>
      <c r="Q1438">
        <v>2</v>
      </c>
      <c r="R1438">
        <v>1.94</v>
      </c>
      <c r="S1438">
        <v>3</v>
      </c>
      <c r="T1438" t="s">
        <v>22</v>
      </c>
    </row>
    <row r="1439" spans="1:20">
      <c r="A1439" t="s">
        <v>49</v>
      </c>
      <c r="B1439">
        <v>54</v>
      </c>
      <c r="C1439" t="s">
        <v>21</v>
      </c>
      <c r="D1439" t="s">
        <v>22</v>
      </c>
      <c r="E1439" t="s">
        <v>22</v>
      </c>
      <c r="F1439">
        <v>0</v>
      </c>
      <c r="G1439">
        <v>273.8</v>
      </c>
      <c r="H1439">
        <v>113</v>
      </c>
      <c r="I1439">
        <v>46.55</v>
      </c>
      <c r="J1439">
        <v>119.6</v>
      </c>
      <c r="K1439">
        <v>156</v>
      </c>
      <c r="L1439">
        <v>10.17</v>
      </c>
      <c r="M1439">
        <v>267.60000000000002</v>
      </c>
      <c r="N1439">
        <v>117</v>
      </c>
      <c r="O1439">
        <v>12.04</v>
      </c>
      <c r="P1439">
        <v>11.7</v>
      </c>
      <c r="Q1439">
        <v>3</v>
      </c>
      <c r="R1439">
        <v>3.16</v>
      </c>
      <c r="S1439">
        <v>1</v>
      </c>
      <c r="T1439" t="s">
        <v>22</v>
      </c>
    </row>
    <row r="1440" spans="1:20">
      <c r="A1440" t="s">
        <v>31</v>
      </c>
      <c r="B1440">
        <v>50</v>
      </c>
      <c r="C1440" t="s">
        <v>25</v>
      </c>
      <c r="D1440" t="s">
        <v>22</v>
      </c>
      <c r="E1440" t="s">
        <v>22</v>
      </c>
      <c r="F1440">
        <v>0</v>
      </c>
      <c r="G1440">
        <v>131.1</v>
      </c>
      <c r="H1440">
        <v>129</v>
      </c>
      <c r="I1440">
        <v>22.29</v>
      </c>
      <c r="J1440">
        <v>160.5</v>
      </c>
      <c r="K1440">
        <v>94</v>
      </c>
      <c r="L1440">
        <v>13.64</v>
      </c>
      <c r="M1440">
        <v>206.9</v>
      </c>
      <c r="N1440">
        <v>88</v>
      </c>
      <c r="O1440">
        <v>9.31</v>
      </c>
      <c r="P1440">
        <v>5.6</v>
      </c>
      <c r="Q1440">
        <v>9</v>
      </c>
      <c r="R1440">
        <v>1.51</v>
      </c>
      <c r="S1440">
        <v>5</v>
      </c>
      <c r="T1440" t="s">
        <v>23</v>
      </c>
    </row>
    <row r="1441" spans="1:20">
      <c r="A1441" t="s">
        <v>37</v>
      </c>
      <c r="B1441">
        <v>92</v>
      </c>
      <c r="C1441" t="s">
        <v>21</v>
      </c>
      <c r="D1441" t="s">
        <v>22</v>
      </c>
      <c r="E1441" t="s">
        <v>23</v>
      </c>
      <c r="F1441">
        <v>23</v>
      </c>
      <c r="G1441">
        <v>167.4</v>
      </c>
      <c r="H1441">
        <v>83</v>
      </c>
      <c r="I1441">
        <v>28.46</v>
      </c>
      <c r="J1441">
        <v>258.60000000000002</v>
      </c>
      <c r="K1441">
        <v>129</v>
      </c>
      <c r="L1441">
        <v>21.98</v>
      </c>
      <c r="M1441">
        <v>116.4</v>
      </c>
      <c r="N1441">
        <v>110</v>
      </c>
      <c r="O1441">
        <v>5.24</v>
      </c>
      <c r="P1441">
        <v>11.2</v>
      </c>
      <c r="Q1441">
        <v>3</v>
      </c>
      <c r="R1441">
        <v>3.02</v>
      </c>
      <c r="S1441">
        <v>4</v>
      </c>
      <c r="T1441" t="s">
        <v>22</v>
      </c>
    </row>
    <row r="1442" spans="1:20">
      <c r="A1442" t="s">
        <v>62</v>
      </c>
      <c r="B1442">
        <v>96</v>
      </c>
      <c r="C1442" t="s">
        <v>25</v>
      </c>
      <c r="D1442" t="s">
        <v>22</v>
      </c>
      <c r="E1442" t="s">
        <v>22</v>
      </c>
      <c r="F1442">
        <v>0</v>
      </c>
      <c r="G1442">
        <v>197.7</v>
      </c>
      <c r="H1442">
        <v>68</v>
      </c>
      <c r="I1442">
        <v>33.61</v>
      </c>
      <c r="J1442">
        <v>250.5</v>
      </c>
      <c r="K1442">
        <v>53</v>
      </c>
      <c r="L1442">
        <v>21.29</v>
      </c>
      <c r="M1442">
        <v>181.2</v>
      </c>
      <c r="N1442">
        <v>67</v>
      </c>
      <c r="O1442">
        <v>8.15</v>
      </c>
      <c r="P1442">
        <v>10.5</v>
      </c>
      <c r="Q1442">
        <v>3</v>
      </c>
      <c r="R1442">
        <v>2.84</v>
      </c>
      <c r="S1442">
        <v>3</v>
      </c>
      <c r="T1442" t="s">
        <v>22</v>
      </c>
    </row>
    <row r="1443" spans="1:20">
      <c r="A1443" t="s">
        <v>20</v>
      </c>
      <c r="B1443">
        <v>146</v>
      </c>
      <c r="C1443" t="s">
        <v>21</v>
      </c>
      <c r="D1443" t="s">
        <v>22</v>
      </c>
      <c r="E1443" t="s">
        <v>22</v>
      </c>
      <c r="F1443">
        <v>0</v>
      </c>
      <c r="G1443">
        <v>169.5</v>
      </c>
      <c r="H1443">
        <v>93</v>
      </c>
      <c r="I1443">
        <v>28.82</v>
      </c>
      <c r="J1443">
        <v>230.9</v>
      </c>
      <c r="K1443">
        <v>71</v>
      </c>
      <c r="L1443">
        <v>19.63</v>
      </c>
      <c r="M1443">
        <v>269.8</v>
      </c>
      <c r="N1443">
        <v>115</v>
      </c>
      <c r="O1443">
        <v>12.14</v>
      </c>
      <c r="P1443">
        <v>9</v>
      </c>
      <c r="Q1443">
        <v>7</v>
      </c>
      <c r="R1443">
        <v>2.4300000000000002</v>
      </c>
      <c r="S1443">
        <v>2</v>
      </c>
      <c r="T1443" t="s">
        <v>22</v>
      </c>
    </row>
    <row r="1444" spans="1:20">
      <c r="A1444" t="s">
        <v>37</v>
      </c>
      <c r="B1444">
        <v>138</v>
      </c>
      <c r="C1444" t="s">
        <v>21</v>
      </c>
      <c r="D1444" t="s">
        <v>23</v>
      </c>
      <c r="E1444" t="s">
        <v>23</v>
      </c>
      <c r="F1444">
        <v>17</v>
      </c>
      <c r="G1444">
        <v>225.2</v>
      </c>
      <c r="H1444">
        <v>116</v>
      </c>
      <c r="I1444">
        <v>38.28</v>
      </c>
      <c r="J1444">
        <v>173.4</v>
      </c>
      <c r="K1444">
        <v>88</v>
      </c>
      <c r="L1444">
        <v>14.74</v>
      </c>
      <c r="M1444">
        <v>145.80000000000001</v>
      </c>
      <c r="N1444">
        <v>99</v>
      </c>
      <c r="O1444">
        <v>6.56</v>
      </c>
      <c r="P1444">
        <v>11.7</v>
      </c>
      <c r="Q1444">
        <v>4</v>
      </c>
      <c r="R1444">
        <v>3.16</v>
      </c>
      <c r="S1444">
        <v>0</v>
      </c>
      <c r="T1444" t="s">
        <v>22</v>
      </c>
    </row>
    <row r="1445" spans="1:20">
      <c r="A1445" t="s">
        <v>29</v>
      </c>
      <c r="B1445">
        <v>76</v>
      </c>
      <c r="C1445" t="s">
        <v>28</v>
      </c>
      <c r="D1445" t="s">
        <v>22</v>
      </c>
      <c r="E1445" t="s">
        <v>22</v>
      </c>
      <c r="F1445">
        <v>0</v>
      </c>
      <c r="G1445">
        <v>129.69999999999999</v>
      </c>
      <c r="H1445">
        <v>84</v>
      </c>
      <c r="I1445">
        <v>22.05</v>
      </c>
      <c r="J1445">
        <v>177.5</v>
      </c>
      <c r="K1445">
        <v>80</v>
      </c>
      <c r="L1445">
        <v>15.09</v>
      </c>
      <c r="M1445">
        <v>228.9</v>
      </c>
      <c r="N1445">
        <v>87</v>
      </c>
      <c r="O1445">
        <v>10.3</v>
      </c>
      <c r="P1445">
        <v>7.5</v>
      </c>
      <c r="Q1445">
        <v>3</v>
      </c>
      <c r="R1445">
        <v>2.0299999999999998</v>
      </c>
      <c r="S1445">
        <v>5</v>
      </c>
      <c r="T1445" t="s">
        <v>23</v>
      </c>
    </row>
    <row r="1446" spans="1:20">
      <c r="A1446" t="s">
        <v>69</v>
      </c>
      <c r="B1446">
        <v>99</v>
      </c>
      <c r="C1446" t="s">
        <v>21</v>
      </c>
      <c r="D1446" t="s">
        <v>22</v>
      </c>
      <c r="E1446" t="s">
        <v>22</v>
      </c>
      <c r="F1446">
        <v>0</v>
      </c>
      <c r="G1446">
        <v>200</v>
      </c>
      <c r="H1446">
        <v>66</v>
      </c>
      <c r="I1446">
        <v>34</v>
      </c>
      <c r="J1446">
        <v>107.9</v>
      </c>
      <c r="K1446">
        <v>104</v>
      </c>
      <c r="L1446">
        <v>9.17</v>
      </c>
      <c r="M1446">
        <v>233.7</v>
      </c>
      <c r="N1446">
        <v>82</v>
      </c>
      <c r="O1446">
        <v>10.52</v>
      </c>
      <c r="P1446">
        <v>11.4</v>
      </c>
      <c r="Q1446">
        <v>2</v>
      </c>
      <c r="R1446">
        <v>3.08</v>
      </c>
      <c r="S1446">
        <v>3</v>
      </c>
      <c r="T1446" t="s">
        <v>22</v>
      </c>
    </row>
    <row r="1447" spans="1:20">
      <c r="A1447" t="s">
        <v>58</v>
      </c>
      <c r="B1447">
        <v>83</v>
      </c>
      <c r="C1447" t="s">
        <v>28</v>
      </c>
      <c r="D1447" t="s">
        <v>22</v>
      </c>
      <c r="E1447" t="s">
        <v>23</v>
      </c>
      <c r="F1447">
        <v>36</v>
      </c>
      <c r="G1447">
        <v>95.9</v>
      </c>
      <c r="H1447">
        <v>87</v>
      </c>
      <c r="I1447">
        <v>16.3</v>
      </c>
      <c r="J1447">
        <v>261.60000000000002</v>
      </c>
      <c r="K1447">
        <v>105</v>
      </c>
      <c r="L1447">
        <v>22.24</v>
      </c>
      <c r="M1447">
        <v>228.6</v>
      </c>
      <c r="N1447">
        <v>109</v>
      </c>
      <c r="O1447">
        <v>10.29</v>
      </c>
      <c r="P1447">
        <v>13.3</v>
      </c>
      <c r="Q1447">
        <v>4</v>
      </c>
      <c r="R1447">
        <v>3.59</v>
      </c>
      <c r="S1447">
        <v>0</v>
      </c>
      <c r="T1447" t="s">
        <v>22</v>
      </c>
    </row>
    <row r="1448" spans="1:20">
      <c r="A1448" t="s">
        <v>66</v>
      </c>
      <c r="B1448">
        <v>36</v>
      </c>
      <c r="C1448" t="s">
        <v>28</v>
      </c>
      <c r="D1448" t="s">
        <v>22</v>
      </c>
      <c r="E1448" t="s">
        <v>23</v>
      </c>
      <c r="F1448">
        <v>25</v>
      </c>
      <c r="G1448">
        <v>152.80000000000001</v>
      </c>
      <c r="H1448">
        <v>110</v>
      </c>
      <c r="I1448">
        <v>25.98</v>
      </c>
      <c r="J1448">
        <v>242.8</v>
      </c>
      <c r="K1448">
        <v>67</v>
      </c>
      <c r="L1448">
        <v>20.64</v>
      </c>
      <c r="M1448">
        <v>147.4</v>
      </c>
      <c r="N1448">
        <v>74</v>
      </c>
      <c r="O1448">
        <v>6.63</v>
      </c>
      <c r="P1448">
        <v>9.1</v>
      </c>
      <c r="Q1448">
        <v>2</v>
      </c>
      <c r="R1448">
        <v>2.46</v>
      </c>
      <c r="S1448">
        <v>1</v>
      </c>
      <c r="T1448" t="s">
        <v>22</v>
      </c>
    </row>
    <row r="1449" spans="1:20">
      <c r="A1449" t="s">
        <v>42</v>
      </c>
      <c r="B1449">
        <v>109</v>
      </c>
      <c r="C1449" t="s">
        <v>21</v>
      </c>
      <c r="D1449" t="s">
        <v>23</v>
      </c>
      <c r="E1449" t="s">
        <v>22</v>
      </c>
      <c r="F1449">
        <v>0</v>
      </c>
      <c r="G1449">
        <v>268.39999999999998</v>
      </c>
      <c r="H1449">
        <v>85</v>
      </c>
      <c r="I1449">
        <v>45.63</v>
      </c>
      <c r="J1449">
        <v>150.6</v>
      </c>
      <c r="K1449">
        <v>131</v>
      </c>
      <c r="L1449">
        <v>12.8</v>
      </c>
      <c r="M1449">
        <v>297.89999999999998</v>
      </c>
      <c r="N1449">
        <v>84</v>
      </c>
      <c r="O1449">
        <v>13.41</v>
      </c>
      <c r="P1449">
        <v>9.6999999999999993</v>
      </c>
      <c r="Q1449">
        <v>8</v>
      </c>
      <c r="R1449">
        <v>2.62</v>
      </c>
      <c r="S1449">
        <v>2</v>
      </c>
      <c r="T1449" t="s">
        <v>23</v>
      </c>
    </row>
    <row r="1450" spans="1:20">
      <c r="A1450" t="s">
        <v>42</v>
      </c>
      <c r="B1450">
        <v>100</v>
      </c>
      <c r="C1450" t="s">
        <v>21</v>
      </c>
      <c r="D1450" t="s">
        <v>22</v>
      </c>
      <c r="E1450" t="s">
        <v>22</v>
      </c>
      <c r="F1450">
        <v>0</v>
      </c>
      <c r="G1450">
        <v>188.5</v>
      </c>
      <c r="H1450">
        <v>152</v>
      </c>
      <c r="I1450">
        <v>32.049999999999997</v>
      </c>
      <c r="J1450">
        <v>148.30000000000001</v>
      </c>
      <c r="K1450">
        <v>115</v>
      </c>
      <c r="L1450">
        <v>12.61</v>
      </c>
      <c r="M1450">
        <v>179.8</v>
      </c>
      <c r="N1450">
        <v>88</v>
      </c>
      <c r="O1450">
        <v>8.09</v>
      </c>
      <c r="P1450">
        <v>15.2</v>
      </c>
      <c r="Q1450">
        <v>5</v>
      </c>
      <c r="R1450">
        <v>4.0999999999999996</v>
      </c>
      <c r="S1450">
        <v>2</v>
      </c>
      <c r="T1450" t="s">
        <v>22</v>
      </c>
    </row>
    <row r="1451" spans="1:20">
      <c r="A1451" t="s">
        <v>45</v>
      </c>
      <c r="B1451">
        <v>104</v>
      </c>
      <c r="C1451" t="s">
        <v>25</v>
      </c>
      <c r="D1451" t="s">
        <v>22</v>
      </c>
      <c r="E1451" t="s">
        <v>22</v>
      </c>
      <c r="F1451">
        <v>0</v>
      </c>
      <c r="G1451">
        <v>170.6</v>
      </c>
      <c r="H1451">
        <v>97</v>
      </c>
      <c r="I1451">
        <v>29</v>
      </c>
      <c r="J1451">
        <v>162.1</v>
      </c>
      <c r="K1451">
        <v>111</v>
      </c>
      <c r="L1451">
        <v>13.78</v>
      </c>
      <c r="M1451">
        <v>210.7</v>
      </c>
      <c r="N1451">
        <v>131</v>
      </c>
      <c r="O1451">
        <v>9.48</v>
      </c>
      <c r="P1451">
        <v>6.1</v>
      </c>
      <c r="Q1451">
        <v>1</v>
      </c>
      <c r="R1451">
        <v>1.65</v>
      </c>
      <c r="S1451">
        <v>1</v>
      </c>
      <c r="T1451" t="s">
        <v>22</v>
      </c>
    </row>
    <row r="1452" spans="1:20">
      <c r="A1452" t="s">
        <v>24</v>
      </c>
      <c r="B1452">
        <v>106</v>
      </c>
      <c r="C1452" t="s">
        <v>21</v>
      </c>
      <c r="D1452" t="s">
        <v>22</v>
      </c>
      <c r="E1452" t="s">
        <v>22</v>
      </c>
      <c r="F1452">
        <v>0</v>
      </c>
      <c r="G1452">
        <v>191.4</v>
      </c>
      <c r="H1452">
        <v>124</v>
      </c>
      <c r="I1452">
        <v>32.54</v>
      </c>
      <c r="J1452">
        <v>200.7</v>
      </c>
      <c r="K1452">
        <v>116</v>
      </c>
      <c r="L1452">
        <v>17.059999999999999</v>
      </c>
      <c r="M1452">
        <v>230.1</v>
      </c>
      <c r="N1452">
        <v>76</v>
      </c>
      <c r="O1452">
        <v>10.35</v>
      </c>
      <c r="P1452">
        <v>8.1999999999999993</v>
      </c>
      <c r="Q1452">
        <v>3</v>
      </c>
      <c r="R1452">
        <v>2.21</v>
      </c>
      <c r="S1452">
        <v>1</v>
      </c>
      <c r="T1452" t="s">
        <v>22</v>
      </c>
    </row>
    <row r="1453" spans="1:20">
      <c r="A1453" t="s">
        <v>43</v>
      </c>
      <c r="B1453">
        <v>100</v>
      </c>
      <c r="C1453" t="s">
        <v>28</v>
      </c>
      <c r="D1453" t="s">
        <v>22</v>
      </c>
      <c r="E1453" t="s">
        <v>22</v>
      </c>
      <c r="F1453">
        <v>0</v>
      </c>
      <c r="G1453">
        <v>115.9</v>
      </c>
      <c r="H1453">
        <v>87</v>
      </c>
      <c r="I1453">
        <v>19.7</v>
      </c>
      <c r="J1453">
        <v>111.3</v>
      </c>
      <c r="K1453">
        <v>56</v>
      </c>
      <c r="L1453">
        <v>9.4600000000000009</v>
      </c>
      <c r="M1453">
        <v>170.2</v>
      </c>
      <c r="N1453">
        <v>77</v>
      </c>
      <c r="O1453">
        <v>7.66</v>
      </c>
      <c r="P1453">
        <v>7.1</v>
      </c>
      <c r="Q1453">
        <v>4</v>
      </c>
      <c r="R1453">
        <v>1.92</v>
      </c>
      <c r="S1453">
        <v>1</v>
      </c>
      <c r="T1453" t="s">
        <v>22</v>
      </c>
    </row>
    <row r="1454" spans="1:20">
      <c r="A1454" t="s">
        <v>60</v>
      </c>
      <c r="B1454">
        <v>99</v>
      </c>
      <c r="C1454" t="s">
        <v>25</v>
      </c>
      <c r="D1454" t="s">
        <v>22</v>
      </c>
      <c r="E1454" t="s">
        <v>22</v>
      </c>
      <c r="F1454">
        <v>0</v>
      </c>
      <c r="G1454">
        <v>128.80000000000001</v>
      </c>
      <c r="H1454">
        <v>86</v>
      </c>
      <c r="I1454">
        <v>21.9</v>
      </c>
      <c r="J1454">
        <v>203.9</v>
      </c>
      <c r="K1454">
        <v>105</v>
      </c>
      <c r="L1454">
        <v>17.329999999999998</v>
      </c>
      <c r="M1454">
        <v>282.60000000000002</v>
      </c>
      <c r="N1454">
        <v>131</v>
      </c>
      <c r="O1454">
        <v>12.72</v>
      </c>
      <c r="P1454">
        <v>14.1</v>
      </c>
      <c r="Q1454">
        <v>4</v>
      </c>
      <c r="R1454">
        <v>3.81</v>
      </c>
      <c r="S1454">
        <v>2</v>
      </c>
      <c r="T1454" t="s">
        <v>22</v>
      </c>
    </row>
    <row r="1455" spans="1:20">
      <c r="A1455" t="s">
        <v>31</v>
      </c>
      <c r="B1455">
        <v>50</v>
      </c>
      <c r="C1455" t="s">
        <v>28</v>
      </c>
      <c r="D1455" t="s">
        <v>22</v>
      </c>
      <c r="E1455" t="s">
        <v>22</v>
      </c>
      <c r="F1455">
        <v>0</v>
      </c>
      <c r="G1455">
        <v>131.69999999999999</v>
      </c>
      <c r="H1455">
        <v>108</v>
      </c>
      <c r="I1455">
        <v>22.39</v>
      </c>
      <c r="J1455">
        <v>216.5</v>
      </c>
      <c r="K1455">
        <v>103</v>
      </c>
      <c r="L1455">
        <v>18.399999999999999</v>
      </c>
      <c r="M1455">
        <v>196.1</v>
      </c>
      <c r="N1455">
        <v>126</v>
      </c>
      <c r="O1455">
        <v>8.82</v>
      </c>
      <c r="P1455">
        <v>11</v>
      </c>
      <c r="Q1455">
        <v>5</v>
      </c>
      <c r="R1455">
        <v>2.97</v>
      </c>
      <c r="S1455">
        <v>1</v>
      </c>
      <c r="T1455" t="s">
        <v>22</v>
      </c>
    </row>
    <row r="1456" spans="1:20">
      <c r="A1456" t="s">
        <v>67</v>
      </c>
      <c r="B1456">
        <v>105</v>
      </c>
      <c r="C1456" t="s">
        <v>21</v>
      </c>
      <c r="D1456" t="s">
        <v>22</v>
      </c>
      <c r="E1456" t="s">
        <v>22</v>
      </c>
      <c r="F1456">
        <v>0</v>
      </c>
      <c r="G1456">
        <v>101.4</v>
      </c>
      <c r="H1456">
        <v>48</v>
      </c>
      <c r="I1456">
        <v>17.239999999999998</v>
      </c>
      <c r="J1456">
        <v>159.1</v>
      </c>
      <c r="K1456">
        <v>119</v>
      </c>
      <c r="L1456">
        <v>13.52</v>
      </c>
      <c r="M1456">
        <v>259.2</v>
      </c>
      <c r="N1456">
        <v>53</v>
      </c>
      <c r="O1456">
        <v>11.66</v>
      </c>
      <c r="P1456">
        <v>12.2</v>
      </c>
      <c r="Q1456">
        <v>2</v>
      </c>
      <c r="R1456">
        <v>3.29</v>
      </c>
      <c r="S1456">
        <v>1</v>
      </c>
      <c r="T1456" t="s">
        <v>22</v>
      </c>
    </row>
    <row r="1457" spans="1:20">
      <c r="A1457" t="s">
        <v>61</v>
      </c>
      <c r="B1457">
        <v>161</v>
      </c>
      <c r="C1457" t="s">
        <v>25</v>
      </c>
      <c r="D1457" t="s">
        <v>22</v>
      </c>
      <c r="E1457" t="s">
        <v>22</v>
      </c>
      <c r="F1457">
        <v>0</v>
      </c>
      <c r="G1457">
        <v>107.5</v>
      </c>
      <c r="H1457">
        <v>121</v>
      </c>
      <c r="I1457">
        <v>18.28</v>
      </c>
      <c r="J1457">
        <v>256.39999999999998</v>
      </c>
      <c r="K1457">
        <v>46</v>
      </c>
      <c r="L1457">
        <v>21.79</v>
      </c>
      <c r="M1457">
        <v>247.2</v>
      </c>
      <c r="N1457">
        <v>131</v>
      </c>
      <c r="O1457">
        <v>11.12</v>
      </c>
      <c r="P1457">
        <v>12.6</v>
      </c>
      <c r="Q1457">
        <v>3</v>
      </c>
      <c r="R1457">
        <v>3.4</v>
      </c>
      <c r="S1457">
        <v>2</v>
      </c>
      <c r="T1457" t="s">
        <v>22</v>
      </c>
    </row>
    <row r="1458" spans="1:20">
      <c r="A1458" t="s">
        <v>45</v>
      </c>
      <c r="B1458">
        <v>97</v>
      </c>
      <c r="C1458" t="s">
        <v>21</v>
      </c>
      <c r="D1458" t="s">
        <v>22</v>
      </c>
      <c r="E1458" t="s">
        <v>23</v>
      </c>
      <c r="F1458">
        <v>43</v>
      </c>
      <c r="G1458">
        <v>121.1</v>
      </c>
      <c r="H1458">
        <v>105</v>
      </c>
      <c r="I1458">
        <v>20.59</v>
      </c>
      <c r="J1458">
        <v>260.2</v>
      </c>
      <c r="K1458">
        <v>115</v>
      </c>
      <c r="L1458">
        <v>22.12</v>
      </c>
      <c r="M1458">
        <v>222.4</v>
      </c>
      <c r="N1458">
        <v>100</v>
      </c>
      <c r="O1458">
        <v>10.01</v>
      </c>
      <c r="P1458">
        <v>8.3000000000000007</v>
      </c>
      <c r="Q1458">
        <v>5</v>
      </c>
      <c r="R1458">
        <v>2.2400000000000002</v>
      </c>
      <c r="S1458">
        <v>3</v>
      </c>
      <c r="T1458" t="s">
        <v>22</v>
      </c>
    </row>
    <row r="1459" spans="1:20">
      <c r="A1459" t="s">
        <v>59</v>
      </c>
      <c r="B1459">
        <v>130</v>
      </c>
      <c r="C1459" t="s">
        <v>28</v>
      </c>
      <c r="D1459" t="s">
        <v>22</v>
      </c>
      <c r="E1459" t="s">
        <v>22</v>
      </c>
      <c r="F1459">
        <v>0</v>
      </c>
      <c r="G1459">
        <v>124.3</v>
      </c>
      <c r="H1459">
        <v>70</v>
      </c>
      <c r="I1459">
        <v>21.13</v>
      </c>
      <c r="J1459">
        <v>270.7</v>
      </c>
      <c r="K1459">
        <v>99</v>
      </c>
      <c r="L1459">
        <v>23.01</v>
      </c>
      <c r="M1459">
        <v>239.5</v>
      </c>
      <c r="N1459">
        <v>83</v>
      </c>
      <c r="O1459">
        <v>10.78</v>
      </c>
      <c r="P1459">
        <v>3.5</v>
      </c>
      <c r="Q1459">
        <v>6</v>
      </c>
      <c r="R1459">
        <v>0.95</v>
      </c>
      <c r="S1459">
        <v>0</v>
      </c>
      <c r="T1459" t="s">
        <v>22</v>
      </c>
    </row>
    <row r="1460" spans="1:20">
      <c r="A1460" t="s">
        <v>51</v>
      </c>
      <c r="B1460">
        <v>92</v>
      </c>
      <c r="C1460" t="s">
        <v>21</v>
      </c>
      <c r="D1460" t="s">
        <v>22</v>
      </c>
      <c r="E1460" t="s">
        <v>22</v>
      </c>
      <c r="F1460">
        <v>0</v>
      </c>
      <c r="G1460">
        <v>157.69999999999999</v>
      </c>
      <c r="H1460">
        <v>101</v>
      </c>
      <c r="I1460">
        <v>26.81</v>
      </c>
      <c r="J1460">
        <v>298.60000000000002</v>
      </c>
      <c r="K1460">
        <v>100</v>
      </c>
      <c r="L1460">
        <v>25.38</v>
      </c>
      <c r="M1460">
        <v>216.9</v>
      </c>
      <c r="N1460">
        <v>99</v>
      </c>
      <c r="O1460">
        <v>9.76</v>
      </c>
      <c r="P1460">
        <v>13.8</v>
      </c>
      <c r="Q1460">
        <v>3</v>
      </c>
      <c r="R1460">
        <v>3.73</v>
      </c>
      <c r="S1460">
        <v>1</v>
      </c>
      <c r="T1460" t="s">
        <v>22</v>
      </c>
    </row>
    <row r="1461" spans="1:20">
      <c r="A1461" t="s">
        <v>41</v>
      </c>
      <c r="B1461">
        <v>119</v>
      </c>
      <c r="C1461" t="s">
        <v>25</v>
      </c>
      <c r="D1461" t="s">
        <v>22</v>
      </c>
      <c r="E1461" t="s">
        <v>22</v>
      </c>
      <c r="F1461">
        <v>0</v>
      </c>
      <c r="G1461">
        <v>124.3</v>
      </c>
      <c r="H1461">
        <v>68</v>
      </c>
      <c r="I1461">
        <v>21.13</v>
      </c>
      <c r="J1461">
        <v>207.1</v>
      </c>
      <c r="K1461">
        <v>88</v>
      </c>
      <c r="L1461">
        <v>17.600000000000001</v>
      </c>
      <c r="M1461">
        <v>157.4</v>
      </c>
      <c r="N1461">
        <v>93</v>
      </c>
      <c r="O1461">
        <v>7.08</v>
      </c>
      <c r="P1461">
        <v>14.8</v>
      </c>
      <c r="Q1461">
        <v>1</v>
      </c>
      <c r="R1461">
        <v>4</v>
      </c>
      <c r="S1461">
        <v>0</v>
      </c>
      <c r="T1461" t="s">
        <v>22</v>
      </c>
    </row>
    <row r="1462" spans="1:20">
      <c r="A1462" t="s">
        <v>62</v>
      </c>
      <c r="B1462">
        <v>115</v>
      </c>
      <c r="C1462" t="s">
        <v>21</v>
      </c>
      <c r="D1462" t="s">
        <v>22</v>
      </c>
      <c r="E1462" t="s">
        <v>22</v>
      </c>
      <c r="F1462">
        <v>0</v>
      </c>
      <c r="G1462">
        <v>286.39999999999998</v>
      </c>
      <c r="H1462">
        <v>125</v>
      </c>
      <c r="I1462">
        <v>48.69</v>
      </c>
      <c r="J1462">
        <v>205.7</v>
      </c>
      <c r="K1462">
        <v>74</v>
      </c>
      <c r="L1462">
        <v>17.48</v>
      </c>
      <c r="M1462">
        <v>191.4</v>
      </c>
      <c r="N1462">
        <v>141</v>
      </c>
      <c r="O1462">
        <v>8.61</v>
      </c>
      <c r="P1462">
        <v>6.9</v>
      </c>
      <c r="Q1462">
        <v>6</v>
      </c>
      <c r="R1462">
        <v>1.86</v>
      </c>
      <c r="S1462">
        <v>1</v>
      </c>
      <c r="T1462" t="s">
        <v>23</v>
      </c>
    </row>
    <row r="1463" spans="1:20">
      <c r="A1463" t="s">
        <v>33</v>
      </c>
      <c r="B1463">
        <v>134</v>
      </c>
      <c r="C1463" t="s">
        <v>21</v>
      </c>
      <c r="D1463" t="s">
        <v>22</v>
      </c>
      <c r="E1463" t="s">
        <v>22</v>
      </c>
      <c r="F1463">
        <v>0</v>
      </c>
      <c r="G1463">
        <v>141.69999999999999</v>
      </c>
      <c r="H1463">
        <v>95</v>
      </c>
      <c r="I1463">
        <v>24.09</v>
      </c>
      <c r="J1463">
        <v>205.6</v>
      </c>
      <c r="K1463">
        <v>101</v>
      </c>
      <c r="L1463">
        <v>17.48</v>
      </c>
      <c r="M1463">
        <v>218.5</v>
      </c>
      <c r="N1463">
        <v>60</v>
      </c>
      <c r="O1463">
        <v>9.83</v>
      </c>
      <c r="P1463">
        <v>8.8000000000000007</v>
      </c>
      <c r="Q1463">
        <v>6</v>
      </c>
      <c r="R1463">
        <v>2.38</v>
      </c>
      <c r="S1463">
        <v>0</v>
      </c>
      <c r="T1463" t="s">
        <v>22</v>
      </c>
    </row>
    <row r="1464" spans="1:20">
      <c r="A1464" t="s">
        <v>38</v>
      </c>
      <c r="B1464">
        <v>127</v>
      </c>
      <c r="C1464" t="s">
        <v>25</v>
      </c>
      <c r="D1464" t="s">
        <v>22</v>
      </c>
      <c r="E1464" t="s">
        <v>23</v>
      </c>
      <c r="F1464">
        <v>25</v>
      </c>
      <c r="G1464">
        <v>173</v>
      </c>
      <c r="H1464">
        <v>91</v>
      </c>
      <c r="I1464">
        <v>29.41</v>
      </c>
      <c r="J1464">
        <v>245.8</v>
      </c>
      <c r="K1464">
        <v>64</v>
      </c>
      <c r="L1464">
        <v>20.89</v>
      </c>
      <c r="M1464">
        <v>300</v>
      </c>
      <c r="N1464">
        <v>99</v>
      </c>
      <c r="O1464">
        <v>13.5</v>
      </c>
      <c r="P1464">
        <v>4.8</v>
      </c>
      <c r="Q1464">
        <v>3</v>
      </c>
      <c r="R1464">
        <v>1.3</v>
      </c>
      <c r="S1464">
        <v>0</v>
      </c>
      <c r="T1464" t="s">
        <v>22</v>
      </c>
    </row>
    <row r="1465" spans="1:20">
      <c r="A1465" t="s">
        <v>24</v>
      </c>
      <c r="B1465">
        <v>80</v>
      </c>
      <c r="C1465" t="s">
        <v>21</v>
      </c>
      <c r="D1465" t="s">
        <v>22</v>
      </c>
      <c r="E1465" t="s">
        <v>22</v>
      </c>
      <c r="F1465">
        <v>0</v>
      </c>
      <c r="G1465">
        <v>268.7</v>
      </c>
      <c r="H1465">
        <v>120</v>
      </c>
      <c r="I1465">
        <v>45.68</v>
      </c>
      <c r="J1465">
        <v>301</v>
      </c>
      <c r="K1465">
        <v>147</v>
      </c>
      <c r="L1465">
        <v>25.59</v>
      </c>
      <c r="M1465">
        <v>167</v>
      </c>
      <c r="N1465">
        <v>140</v>
      </c>
      <c r="O1465">
        <v>7.52</v>
      </c>
      <c r="P1465">
        <v>5.8</v>
      </c>
      <c r="Q1465">
        <v>1</v>
      </c>
      <c r="R1465">
        <v>1.57</v>
      </c>
      <c r="S1465">
        <v>2</v>
      </c>
      <c r="T1465" t="s">
        <v>23</v>
      </c>
    </row>
    <row r="1466" spans="1:20">
      <c r="A1466" t="s">
        <v>75</v>
      </c>
      <c r="B1466">
        <v>153</v>
      </c>
      <c r="C1466" t="s">
        <v>21</v>
      </c>
      <c r="D1466" t="s">
        <v>22</v>
      </c>
      <c r="E1466" t="s">
        <v>23</v>
      </c>
      <c r="F1466">
        <v>31</v>
      </c>
      <c r="G1466">
        <v>218.5</v>
      </c>
      <c r="H1466">
        <v>130</v>
      </c>
      <c r="I1466">
        <v>37.15</v>
      </c>
      <c r="J1466">
        <v>134.19999999999999</v>
      </c>
      <c r="K1466">
        <v>103</v>
      </c>
      <c r="L1466">
        <v>11.41</v>
      </c>
      <c r="M1466">
        <v>118.9</v>
      </c>
      <c r="N1466">
        <v>105</v>
      </c>
      <c r="O1466">
        <v>5.35</v>
      </c>
      <c r="P1466">
        <v>9.4</v>
      </c>
      <c r="Q1466">
        <v>6</v>
      </c>
      <c r="R1466">
        <v>2.54</v>
      </c>
      <c r="S1466">
        <v>0</v>
      </c>
      <c r="T1466" t="s">
        <v>22</v>
      </c>
    </row>
    <row r="1467" spans="1:20">
      <c r="A1467" t="s">
        <v>60</v>
      </c>
      <c r="B1467">
        <v>85</v>
      </c>
      <c r="C1467" t="s">
        <v>21</v>
      </c>
      <c r="D1467" t="s">
        <v>22</v>
      </c>
      <c r="E1467" t="s">
        <v>22</v>
      </c>
      <c r="F1467">
        <v>0</v>
      </c>
      <c r="G1467">
        <v>255.3</v>
      </c>
      <c r="H1467">
        <v>114</v>
      </c>
      <c r="I1467">
        <v>43.4</v>
      </c>
      <c r="J1467">
        <v>194.6</v>
      </c>
      <c r="K1467">
        <v>83</v>
      </c>
      <c r="L1467">
        <v>16.54</v>
      </c>
      <c r="M1467">
        <v>276.60000000000002</v>
      </c>
      <c r="N1467">
        <v>78</v>
      </c>
      <c r="O1467">
        <v>12.45</v>
      </c>
      <c r="P1467">
        <v>3.7</v>
      </c>
      <c r="Q1467">
        <v>5</v>
      </c>
      <c r="R1467">
        <v>1</v>
      </c>
      <c r="S1467">
        <v>3</v>
      </c>
      <c r="T1467" t="s">
        <v>22</v>
      </c>
    </row>
    <row r="1468" spans="1:20">
      <c r="A1468" t="s">
        <v>45</v>
      </c>
      <c r="B1468">
        <v>79</v>
      </c>
      <c r="C1468" t="s">
        <v>21</v>
      </c>
      <c r="D1468" t="s">
        <v>22</v>
      </c>
      <c r="E1468" t="s">
        <v>22</v>
      </c>
      <c r="F1468">
        <v>0</v>
      </c>
      <c r="G1468">
        <v>41.9</v>
      </c>
      <c r="H1468">
        <v>124</v>
      </c>
      <c r="I1468">
        <v>7.12</v>
      </c>
      <c r="J1468">
        <v>211</v>
      </c>
      <c r="K1468">
        <v>95</v>
      </c>
      <c r="L1468">
        <v>17.940000000000001</v>
      </c>
      <c r="M1468">
        <v>237.9</v>
      </c>
      <c r="N1468">
        <v>55</v>
      </c>
      <c r="O1468">
        <v>10.71</v>
      </c>
      <c r="P1468">
        <v>11.4</v>
      </c>
      <c r="Q1468">
        <v>5</v>
      </c>
      <c r="R1468">
        <v>3.08</v>
      </c>
      <c r="S1468">
        <v>1</v>
      </c>
      <c r="T1468" t="s">
        <v>22</v>
      </c>
    </row>
    <row r="1469" spans="1:20">
      <c r="A1469" t="s">
        <v>75</v>
      </c>
      <c r="B1469">
        <v>35</v>
      </c>
      <c r="C1469" t="s">
        <v>21</v>
      </c>
      <c r="D1469" t="s">
        <v>22</v>
      </c>
      <c r="E1469" t="s">
        <v>22</v>
      </c>
      <c r="F1469">
        <v>0</v>
      </c>
      <c r="G1469">
        <v>260.8</v>
      </c>
      <c r="H1469">
        <v>87</v>
      </c>
      <c r="I1469">
        <v>44.34</v>
      </c>
      <c r="J1469">
        <v>258.10000000000002</v>
      </c>
      <c r="K1469">
        <v>78</v>
      </c>
      <c r="L1469">
        <v>21.94</v>
      </c>
      <c r="M1469">
        <v>131.30000000000001</v>
      </c>
      <c r="N1469">
        <v>123</v>
      </c>
      <c r="O1469">
        <v>5.91</v>
      </c>
      <c r="P1469">
        <v>5.8</v>
      </c>
      <c r="Q1469">
        <v>2</v>
      </c>
      <c r="R1469">
        <v>1.57</v>
      </c>
      <c r="S1469">
        <v>1</v>
      </c>
      <c r="T1469" t="s">
        <v>22</v>
      </c>
    </row>
    <row r="1470" spans="1:20">
      <c r="A1470" t="s">
        <v>51</v>
      </c>
      <c r="B1470">
        <v>120</v>
      </c>
      <c r="C1470" t="s">
        <v>25</v>
      </c>
      <c r="D1470" t="s">
        <v>22</v>
      </c>
      <c r="E1470" t="s">
        <v>23</v>
      </c>
      <c r="F1470">
        <v>26</v>
      </c>
      <c r="G1470">
        <v>239.4</v>
      </c>
      <c r="H1470">
        <v>94</v>
      </c>
      <c r="I1470">
        <v>40.700000000000003</v>
      </c>
      <c r="J1470">
        <v>259.39999999999998</v>
      </c>
      <c r="K1470">
        <v>88</v>
      </c>
      <c r="L1470">
        <v>22.05</v>
      </c>
      <c r="M1470">
        <v>238</v>
      </c>
      <c r="N1470">
        <v>132</v>
      </c>
      <c r="O1470">
        <v>10.71</v>
      </c>
      <c r="P1470">
        <v>7.7</v>
      </c>
      <c r="Q1470">
        <v>3</v>
      </c>
      <c r="R1470">
        <v>2.08</v>
      </c>
      <c r="S1470">
        <v>0</v>
      </c>
      <c r="T1470" t="s">
        <v>22</v>
      </c>
    </row>
    <row r="1471" spans="1:20">
      <c r="A1471" t="s">
        <v>60</v>
      </c>
      <c r="B1471">
        <v>68</v>
      </c>
      <c r="C1471" t="s">
        <v>28</v>
      </c>
      <c r="D1471" t="s">
        <v>22</v>
      </c>
      <c r="E1471" t="s">
        <v>22</v>
      </c>
      <c r="F1471">
        <v>0</v>
      </c>
      <c r="G1471">
        <v>226.7</v>
      </c>
      <c r="H1471">
        <v>94</v>
      </c>
      <c r="I1471">
        <v>38.54</v>
      </c>
      <c r="J1471">
        <v>168.4</v>
      </c>
      <c r="K1471">
        <v>129</v>
      </c>
      <c r="L1471">
        <v>14.31</v>
      </c>
      <c r="M1471">
        <v>188.7</v>
      </c>
      <c r="N1471">
        <v>117</v>
      </c>
      <c r="O1471">
        <v>8.49</v>
      </c>
      <c r="P1471">
        <v>10.199999999999999</v>
      </c>
      <c r="Q1471">
        <v>1</v>
      </c>
      <c r="R1471">
        <v>2.75</v>
      </c>
      <c r="S1471">
        <v>0</v>
      </c>
      <c r="T1471" t="s">
        <v>22</v>
      </c>
    </row>
    <row r="1472" spans="1:20">
      <c r="A1472" t="s">
        <v>70</v>
      </c>
      <c r="B1472">
        <v>120</v>
      </c>
      <c r="C1472" t="s">
        <v>28</v>
      </c>
      <c r="D1472" t="s">
        <v>22</v>
      </c>
      <c r="E1472" t="s">
        <v>22</v>
      </c>
      <c r="F1472">
        <v>0</v>
      </c>
      <c r="G1472">
        <v>158</v>
      </c>
      <c r="H1472">
        <v>110</v>
      </c>
      <c r="I1472">
        <v>26.86</v>
      </c>
      <c r="J1472">
        <v>197</v>
      </c>
      <c r="K1472">
        <v>103</v>
      </c>
      <c r="L1472">
        <v>16.75</v>
      </c>
      <c r="M1472">
        <v>154.9</v>
      </c>
      <c r="N1472">
        <v>132</v>
      </c>
      <c r="O1472">
        <v>6.97</v>
      </c>
      <c r="P1472">
        <v>10</v>
      </c>
      <c r="Q1472">
        <v>5</v>
      </c>
      <c r="R1472">
        <v>2.7</v>
      </c>
      <c r="S1472">
        <v>1</v>
      </c>
      <c r="T1472" t="s">
        <v>22</v>
      </c>
    </row>
    <row r="1473" spans="1:20">
      <c r="A1473" t="s">
        <v>66</v>
      </c>
      <c r="B1473">
        <v>23</v>
      </c>
      <c r="C1473" t="s">
        <v>28</v>
      </c>
      <c r="D1473" t="s">
        <v>22</v>
      </c>
      <c r="E1473" t="s">
        <v>22</v>
      </c>
      <c r="F1473">
        <v>0</v>
      </c>
      <c r="G1473">
        <v>113.1</v>
      </c>
      <c r="H1473">
        <v>74</v>
      </c>
      <c r="I1473">
        <v>19.23</v>
      </c>
      <c r="J1473">
        <v>168.8</v>
      </c>
      <c r="K1473">
        <v>95</v>
      </c>
      <c r="L1473">
        <v>14.35</v>
      </c>
      <c r="M1473">
        <v>262.89999999999998</v>
      </c>
      <c r="N1473">
        <v>126</v>
      </c>
      <c r="O1473">
        <v>11.83</v>
      </c>
      <c r="P1473">
        <v>6.9</v>
      </c>
      <c r="Q1473">
        <v>2</v>
      </c>
      <c r="R1473">
        <v>1.86</v>
      </c>
      <c r="S1473">
        <v>1</v>
      </c>
      <c r="T1473" t="s">
        <v>23</v>
      </c>
    </row>
    <row r="1474" spans="1:20">
      <c r="A1474" t="s">
        <v>44</v>
      </c>
      <c r="B1474">
        <v>225</v>
      </c>
      <c r="C1474" t="s">
        <v>21</v>
      </c>
      <c r="D1474" t="s">
        <v>22</v>
      </c>
      <c r="E1474" t="s">
        <v>22</v>
      </c>
      <c r="F1474">
        <v>0</v>
      </c>
      <c r="G1474">
        <v>182.7</v>
      </c>
      <c r="H1474">
        <v>142</v>
      </c>
      <c r="I1474">
        <v>31.06</v>
      </c>
      <c r="J1474">
        <v>246.5</v>
      </c>
      <c r="K1474">
        <v>63</v>
      </c>
      <c r="L1474">
        <v>20.95</v>
      </c>
      <c r="M1474">
        <v>218</v>
      </c>
      <c r="N1474">
        <v>103</v>
      </c>
      <c r="O1474">
        <v>9.81</v>
      </c>
      <c r="P1474">
        <v>8.8000000000000007</v>
      </c>
      <c r="Q1474">
        <v>2</v>
      </c>
      <c r="R1474">
        <v>2.38</v>
      </c>
      <c r="S1474">
        <v>1</v>
      </c>
      <c r="T1474" t="s">
        <v>22</v>
      </c>
    </row>
    <row r="1475" spans="1:20">
      <c r="A1475" t="s">
        <v>36</v>
      </c>
      <c r="B1475">
        <v>181</v>
      </c>
      <c r="C1475" t="s">
        <v>21</v>
      </c>
      <c r="D1475" t="s">
        <v>23</v>
      </c>
      <c r="E1475" t="s">
        <v>22</v>
      </c>
      <c r="F1475">
        <v>0</v>
      </c>
      <c r="G1475">
        <v>161.30000000000001</v>
      </c>
      <c r="H1475">
        <v>83</v>
      </c>
      <c r="I1475">
        <v>27.42</v>
      </c>
      <c r="J1475">
        <v>124.4</v>
      </c>
      <c r="K1475">
        <v>83</v>
      </c>
      <c r="L1475">
        <v>10.57</v>
      </c>
      <c r="M1475">
        <v>262</v>
      </c>
      <c r="N1475">
        <v>98</v>
      </c>
      <c r="O1475">
        <v>11.79</v>
      </c>
      <c r="P1475">
        <v>14.1</v>
      </c>
      <c r="Q1475">
        <v>3</v>
      </c>
      <c r="R1475">
        <v>3.81</v>
      </c>
      <c r="S1475">
        <v>0</v>
      </c>
      <c r="T1475" t="s">
        <v>23</v>
      </c>
    </row>
    <row r="1476" spans="1:20">
      <c r="A1476" t="s">
        <v>64</v>
      </c>
      <c r="B1476">
        <v>63</v>
      </c>
      <c r="C1476" t="s">
        <v>21</v>
      </c>
      <c r="D1476" t="s">
        <v>22</v>
      </c>
      <c r="E1476" t="s">
        <v>22</v>
      </c>
      <c r="F1476">
        <v>0</v>
      </c>
      <c r="G1476">
        <v>142.5</v>
      </c>
      <c r="H1476">
        <v>92</v>
      </c>
      <c r="I1476">
        <v>24.23</v>
      </c>
      <c r="J1476">
        <v>208.3</v>
      </c>
      <c r="K1476">
        <v>102</v>
      </c>
      <c r="L1476">
        <v>17.71</v>
      </c>
      <c r="M1476">
        <v>228.9</v>
      </c>
      <c r="N1476">
        <v>120</v>
      </c>
      <c r="O1476">
        <v>10.3</v>
      </c>
      <c r="P1476">
        <v>7.5</v>
      </c>
      <c r="Q1476">
        <v>2</v>
      </c>
      <c r="R1476">
        <v>2.0299999999999998</v>
      </c>
      <c r="S1476">
        <v>2</v>
      </c>
      <c r="T1476" t="s">
        <v>22</v>
      </c>
    </row>
    <row r="1477" spans="1:20">
      <c r="A1477" t="s">
        <v>58</v>
      </c>
      <c r="B1477">
        <v>54</v>
      </c>
      <c r="C1477" t="s">
        <v>21</v>
      </c>
      <c r="D1477" t="s">
        <v>23</v>
      </c>
      <c r="E1477" t="s">
        <v>22</v>
      </c>
      <c r="F1477">
        <v>0</v>
      </c>
      <c r="G1477">
        <v>190.5</v>
      </c>
      <c r="H1477">
        <v>108</v>
      </c>
      <c r="I1477">
        <v>32.39</v>
      </c>
      <c r="J1477">
        <v>259.7</v>
      </c>
      <c r="K1477">
        <v>108</v>
      </c>
      <c r="L1477">
        <v>22.07</v>
      </c>
      <c r="M1477">
        <v>141.5</v>
      </c>
      <c r="N1477">
        <v>111</v>
      </c>
      <c r="O1477">
        <v>6.37</v>
      </c>
      <c r="P1477">
        <v>9.6999999999999993</v>
      </c>
      <c r="Q1477">
        <v>2</v>
      </c>
      <c r="R1477">
        <v>2.62</v>
      </c>
      <c r="S1477">
        <v>2</v>
      </c>
      <c r="T1477" t="s">
        <v>23</v>
      </c>
    </row>
    <row r="1478" spans="1:20">
      <c r="A1478" t="s">
        <v>29</v>
      </c>
      <c r="B1478">
        <v>80</v>
      </c>
      <c r="C1478" t="s">
        <v>25</v>
      </c>
      <c r="D1478" t="s">
        <v>23</v>
      </c>
      <c r="E1478" t="s">
        <v>23</v>
      </c>
      <c r="F1478">
        <v>15</v>
      </c>
      <c r="G1478">
        <v>159.30000000000001</v>
      </c>
      <c r="H1478">
        <v>110</v>
      </c>
      <c r="I1478">
        <v>27.08</v>
      </c>
      <c r="J1478">
        <v>170.6</v>
      </c>
      <c r="K1478">
        <v>120</v>
      </c>
      <c r="L1478">
        <v>14.5</v>
      </c>
      <c r="M1478">
        <v>141.19999999999999</v>
      </c>
      <c r="N1478">
        <v>82</v>
      </c>
      <c r="O1478">
        <v>6.35</v>
      </c>
      <c r="P1478">
        <v>11.9</v>
      </c>
      <c r="Q1478">
        <v>5</v>
      </c>
      <c r="R1478">
        <v>3.21</v>
      </c>
      <c r="S1478">
        <v>1</v>
      </c>
      <c r="T1478" t="s">
        <v>22</v>
      </c>
    </row>
    <row r="1479" spans="1:20">
      <c r="A1479" t="s">
        <v>58</v>
      </c>
      <c r="B1479">
        <v>118</v>
      </c>
      <c r="C1479" t="s">
        <v>25</v>
      </c>
      <c r="D1479" t="s">
        <v>23</v>
      </c>
      <c r="E1479" t="s">
        <v>23</v>
      </c>
      <c r="F1479">
        <v>39</v>
      </c>
      <c r="G1479">
        <v>153.80000000000001</v>
      </c>
      <c r="H1479">
        <v>106</v>
      </c>
      <c r="I1479">
        <v>26.15</v>
      </c>
      <c r="J1479">
        <v>123.3</v>
      </c>
      <c r="K1479">
        <v>111</v>
      </c>
      <c r="L1479">
        <v>10.48</v>
      </c>
      <c r="M1479">
        <v>117.8</v>
      </c>
      <c r="N1479">
        <v>103</v>
      </c>
      <c r="O1479">
        <v>5.3</v>
      </c>
      <c r="P1479">
        <v>9.1999999999999993</v>
      </c>
      <c r="Q1479">
        <v>6</v>
      </c>
      <c r="R1479">
        <v>2.48</v>
      </c>
      <c r="S1479">
        <v>1</v>
      </c>
      <c r="T1479" t="s">
        <v>22</v>
      </c>
    </row>
    <row r="1480" spans="1:20">
      <c r="A1480" t="s">
        <v>24</v>
      </c>
      <c r="B1480">
        <v>42</v>
      </c>
      <c r="C1480" t="s">
        <v>25</v>
      </c>
      <c r="D1480" t="s">
        <v>23</v>
      </c>
      <c r="E1480" t="s">
        <v>22</v>
      </c>
      <c r="F1480">
        <v>0</v>
      </c>
      <c r="G1480">
        <v>180.7</v>
      </c>
      <c r="H1480">
        <v>127</v>
      </c>
      <c r="I1480">
        <v>30.72</v>
      </c>
      <c r="J1480">
        <v>174.6</v>
      </c>
      <c r="K1480">
        <v>94</v>
      </c>
      <c r="L1480">
        <v>14.84</v>
      </c>
      <c r="M1480">
        <v>165.3</v>
      </c>
      <c r="N1480">
        <v>114</v>
      </c>
      <c r="O1480">
        <v>7.44</v>
      </c>
      <c r="P1480">
        <v>12</v>
      </c>
      <c r="Q1480">
        <v>6</v>
      </c>
      <c r="R1480">
        <v>3.24</v>
      </c>
      <c r="S1480">
        <v>2</v>
      </c>
      <c r="T1480" t="s">
        <v>22</v>
      </c>
    </row>
    <row r="1481" spans="1:20">
      <c r="A1481" t="s">
        <v>20</v>
      </c>
      <c r="B1481">
        <v>134</v>
      </c>
      <c r="C1481" t="s">
        <v>25</v>
      </c>
      <c r="D1481" t="s">
        <v>22</v>
      </c>
      <c r="E1481" t="s">
        <v>22</v>
      </c>
      <c r="F1481">
        <v>0</v>
      </c>
      <c r="G1481">
        <v>202.7</v>
      </c>
      <c r="H1481">
        <v>105</v>
      </c>
      <c r="I1481">
        <v>34.46</v>
      </c>
      <c r="J1481">
        <v>224.9</v>
      </c>
      <c r="K1481">
        <v>90</v>
      </c>
      <c r="L1481">
        <v>19.12</v>
      </c>
      <c r="M1481">
        <v>253.9</v>
      </c>
      <c r="N1481">
        <v>108</v>
      </c>
      <c r="O1481">
        <v>11.43</v>
      </c>
      <c r="P1481">
        <v>12.1</v>
      </c>
      <c r="Q1481">
        <v>7</v>
      </c>
      <c r="R1481">
        <v>3.27</v>
      </c>
      <c r="S1481">
        <v>0</v>
      </c>
      <c r="T1481" t="s">
        <v>22</v>
      </c>
    </row>
    <row r="1482" spans="1:20">
      <c r="A1482" t="s">
        <v>39</v>
      </c>
      <c r="B1482">
        <v>66</v>
      </c>
      <c r="C1482" t="s">
        <v>21</v>
      </c>
      <c r="D1482" t="s">
        <v>22</v>
      </c>
      <c r="E1482" t="s">
        <v>23</v>
      </c>
      <c r="F1482">
        <v>35</v>
      </c>
      <c r="G1482">
        <v>190.8</v>
      </c>
      <c r="H1482">
        <v>100</v>
      </c>
      <c r="I1482">
        <v>32.44</v>
      </c>
      <c r="J1482">
        <v>261.3</v>
      </c>
      <c r="K1482">
        <v>93</v>
      </c>
      <c r="L1482">
        <v>22.21</v>
      </c>
      <c r="M1482">
        <v>209.5</v>
      </c>
      <c r="N1482">
        <v>108</v>
      </c>
      <c r="O1482">
        <v>9.43</v>
      </c>
      <c r="P1482">
        <v>8.9</v>
      </c>
      <c r="Q1482">
        <v>6</v>
      </c>
      <c r="R1482">
        <v>2.4</v>
      </c>
      <c r="S1482">
        <v>0</v>
      </c>
      <c r="T1482" t="s">
        <v>22</v>
      </c>
    </row>
    <row r="1483" spans="1:20">
      <c r="A1483" t="s">
        <v>71</v>
      </c>
      <c r="B1483">
        <v>127</v>
      </c>
      <c r="C1483" t="s">
        <v>21</v>
      </c>
      <c r="D1483" t="s">
        <v>22</v>
      </c>
      <c r="E1483" t="s">
        <v>23</v>
      </c>
      <c r="F1483">
        <v>28</v>
      </c>
      <c r="G1483">
        <v>235.6</v>
      </c>
      <c r="H1483">
        <v>124</v>
      </c>
      <c r="I1483">
        <v>40.049999999999997</v>
      </c>
      <c r="J1483">
        <v>236.8</v>
      </c>
      <c r="K1483">
        <v>113</v>
      </c>
      <c r="L1483">
        <v>20.13</v>
      </c>
      <c r="M1483">
        <v>241.2</v>
      </c>
      <c r="N1483">
        <v>127</v>
      </c>
      <c r="O1483">
        <v>10.85</v>
      </c>
      <c r="P1483">
        <v>7.7</v>
      </c>
      <c r="Q1483">
        <v>2</v>
      </c>
      <c r="R1483">
        <v>2.08</v>
      </c>
      <c r="S1483">
        <v>1</v>
      </c>
      <c r="T1483" t="s">
        <v>22</v>
      </c>
    </row>
    <row r="1484" spans="1:20">
      <c r="A1484" t="s">
        <v>45</v>
      </c>
      <c r="B1484">
        <v>146</v>
      </c>
      <c r="C1484" t="s">
        <v>28</v>
      </c>
      <c r="D1484" t="s">
        <v>22</v>
      </c>
      <c r="E1484" t="s">
        <v>22</v>
      </c>
      <c r="F1484">
        <v>0</v>
      </c>
      <c r="G1484">
        <v>189.3</v>
      </c>
      <c r="H1484">
        <v>77</v>
      </c>
      <c r="I1484">
        <v>32.18</v>
      </c>
      <c r="J1484">
        <v>155.9</v>
      </c>
      <c r="K1484">
        <v>128</v>
      </c>
      <c r="L1484">
        <v>13.25</v>
      </c>
      <c r="M1484">
        <v>186</v>
      </c>
      <c r="N1484">
        <v>83</v>
      </c>
      <c r="O1484">
        <v>8.3699999999999992</v>
      </c>
      <c r="P1484">
        <v>7.4</v>
      </c>
      <c r="Q1484">
        <v>3</v>
      </c>
      <c r="R1484">
        <v>2</v>
      </c>
      <c r="S1484">
        <v>0</v>
      </c>
      <c r="T1484" t="s">
        <v>22</v>
      </c>
    </row>
    <row r="1485" spans="1:20">
      <c r="A1485" t="s">
        <v>44</v>
      </c>
      <c r="B1485">
        <v>93</v>
      </c>
      <c r="C1485" t="s">
        <v>25</v>
      </c>
      <c r="D1485" t="s">
        <v>22</v>
      </c>
      <c r="E1485" t="s">
        <v>23</v>
      </c>
      <c r="F1485">
        <v>42</v>
      </c>
      <c r="G1485">
        <v>166.9</v>
      </c>
      <c r="H1485">
        <v>101</v>
      </c>
      <c r="I1485">
        <v>28.37</v>
      </c>
      <c r="J1485">
        <v>273.2</v>
      </c>
      <c r="K1485">
        <v>84</v>
      </c>
      <c r="L1485">
        <v>23.22</v>
      </c>
      <c r="M1485">
        <v>171</v>
      </c>
      <c r="N1485">
        <v>106</v>
      </c>
      <c r="O1485">
        <v>7.69</v>
      </c>
      <c r="P1485">
        <v>11.5</v>
      </c>
      <c r="Q1485">
        <v>1</v>
      </c>
      <c r="R1485">
        <v>3.11</v>
      </c>
      <c r="S1485">
        <v>1</v>
      </c>
      <c r="T1485" t="s">
        <v>22</v>
      </c>
    </row>
    <row r="1486" spans="1:20">
      <c r="A1486" t="s">
        <v>74</v>
      </c>
      <c r="B1486">
        <v>77</v>
      </c>
      <c r="C1486" t="s">
        <v>21</v>
      </c>
      <c r="D1486" t="s">
        <v>22</v>
      </c>
      <c r="E1486" t="s">
        <v>22</v>
      </c>
      <c r="F1486">
        <v>0</v>
      </c>
      <c r="G1486">
        <v>245.2</v>
      </c>
      <c r="H1486">
        <v>87</v>
      </c>
      <c r="I1486">
        <v>41.68</v>
      </c>
      <c r="J1486">
        <v>254.1</v>
      </c>
      <c r="K1486">
        <v>83</v>
      </c>
      <c r="L1486">
        <v>21.6</v>
      </c>
      <c r="M1486">
        <v>239.4</v>
      </c>
      <c r="N1486">
        <v>91</v>
      </c>
      <c r="O1486">
        <v>10.77</v>
      </c>
      <c r="P1486">
        <v>7.5</v>
      </c>
      <c r="Q1486">
        <v>4</v>
      </c>
      <c r="R1486">
        <v>2.0299999999999998</v>
      </c>
      <c r="S1486">
        <v>0</v>
      </c>
      <c r="T1486" t="s">
        <v>23</v>
      </c>
    </row>
    <row r="1487" spans="1:20">
      <c r="A1487" t="s">
        <v>61</v>
      </c>
      <c r="B1487">
        <v>111</v>
      </c>
      <c r="C1487" t="s">
        <v>21</v>
      </c>
      <c r="D1487" t="s">
        <v>22</v>
      </c>
      <c r="E1487" t="s">
        <v>22</v>
      </c>
      <c r="F1487">
        <v>0</v>
      </c>
      <c r="G1487">
        <v>132.6</v>
      </c>
      <c r="H1487">
        <v>125</v>
      </c>
      <c r="I1487">
        <v>22.54</v>
      </c>
      <c r="J1487">
        <v>221.1</v>
      </c>
      <c r="K1487">
        <v>67</v>
      </c>
      <c r="L1487">
        <v>18.79</v>
      </c>
      <c r="M1487">
        <v>127.9</v>
      </c>
      <c r="N1487">
        <v>101</v>
      </c>
      <c r="O1487">
        <v>5.76</v>
      </c>
      <c r="P1487">
        <v>12.7</v>
      </c>
      <c r="Q1487">
        <v>2</v>
      </c>
      <c r="R1487">
        <v>3.43</v>
      </c>
      <c r="S1487">
        <v>4</v>
      </c>
      <c r="T1487" t="s">
        <v>23</v>
      </c>
    </row>
    <row r="1488" spans="1:20">
      <c r="A1488" t="s">
        <v>24</v>
      </c>
      <c r="B1488">
        <v>125</v>
      </c>
      <c r="C1488" t="s">
        <v>21</v>
      </c>
      <c r="D1488" t="s">
        <v>22</v>
      </c>
      <c r="E1488" t="s">
        <v>22</v>
      </c>
      <c r="F1488">
        <v>0</v>
      </c>
      <c r="G1488">
        <v>182.3</v>
      </c>
      <c r="H1488">
        <v>64</v>
      </c>
      <c r="I1488">
        <v>30.99</v>
      </c>
      <c r="J1488">
        <v>139.80000000000001</v>
      </c>
      <c r="K1488">
        <v>121</v>
      </c>
      <c r="L1488">
        <v>11.88</v>
      </c>
      <c r="M1488">
        <v>171.6</v>
      </c>
      <c r="N1488">
        <v>96</v>
      </c>
      <c r="O1488">
        <v>7.72</v>
      </c>
      <c r="P1488">
        <v>11.6</v>
      </c>
      <c r="Q1488">
        <v>7</v>
      </c>
      <c r="R1488">
        <v>3.13</v>
      </c>
      <c r="S1488">
        <v>2</v>
      </c>
      <c r="T1488" t="s">
        <v>22</v>
      </c>
    </row>
    <row r="1489" spans="1:20">
      <c r="A1489" t="s">
        <v>68</v>
      </c>
      <c r="B1489">
        <v>115</v>
      </c>
      <c r="C1489" t="s">
        <v>28</v>
      </c>
      <c r="D1489" t="s">
        <v>22</v>
      </c>
      <c r="E1489" t="s">
        <v>23</v>
      </c>
      <c r="F1489">
        <v>14</v>
      </c>
      <c r="G1489">
        <v>192.3</v>
      </c>
      <c r="H1489">
        <v>86</v>
      </c>
      <c r="I1489">
        <v>32.69</v>
      </c>
      <c r="J1489">
        <v>88.7</v>
      </c>
      <c r="K1489">
        <v>90</v>
      </c>
      <c r="L1489">
        <v>7.54</v>
      </c>
      <c r="M1489">
        <v>229.4</v>
      </c>
      <c r="N1489">
        <v>120</v>
      </c>
      <c r="O1489">
        <v>10.32</v>
      </c>
      <c r="P1489">
        <v>10.5</v>
      </c>
      <c r="Q1489">
        <v>3</v>
      </c>
      <c r="R1489">
        <v>2.84</v>
      </c>
      <c r="S1489">
        <v>2</v>
      </c>
      <c r="T1489" t="s">
        <v>22</v>
      </c>
    </row>
    <row r="1490" spans="1:20">
      <c r="A1490" t="s">
        <v>60</v>
      </c>
      <c r="B1490">
        <v>115</v>
      </c>
      <c r="C1490" t="s">
        <v>28</v>
      </c>
      <c r="D1490" t="s">
        <v>23</v>
      </c>
      <c r="E1490" t="s">
        <v>22</v>
      </c>
      <c r="F1490">
        <v>0</v>
      </c>
      <c r="G1490">
        <v>122</v>
      </c>
      <c r="H1490">
        <v>110</v>
      </c>
      <c r="I1490">
        <v>20.74</v>
      </c>
      <c r="J1490">
        <v>220.2</v>
      </c>
      <c r="K1490">
        <v>100</v>
      </c>
      <c r="L1490">
        <v>18.72</v>
      </c>
      <c r="M1490">
        <v>179.7</v>
      </c>
      <c r="N1490">
        <v>124</v>
      </c>
      <c r="O1490">
        <v>8.09</v>
      </c>
      <c r="P1490">
        <v>10.8</v>
      </c>
      <c r="Q1490">
        <v>2</v>
      </c>
      <c r="R1490">
        <v>2.92</v>
      </c>
      <c r="S1490">
        <v>2</v>
      </c>
      <c r="T1490" t="s">
        <v>23</v>
      </c>
    </row>
    <row r="1491" spans="1:20">
      <c r="A1491" t="s">
        <v>58</v>
      </c>
      <c r="B1491">
        <v>114</v>
      </c>
      <c r="C1491" t="s">
        <v>25</v>
      </c>
      <c r="D1491" t="s">
        <v>22</v>
      </c>
      <c r="E1491" t="s">
        <v>22</v>
      </c>
      <c r="F1491">
        <v>0</v>
      </c>
      <c r="G1491">
        <v>193</v>
      </c>
      <c r="H1491">
        <v>101</v>
      </c>
      <c r="I1491">
        <v>32.81</v>
      </c>
      <c r="J1491">
        <v>250</v>
      </c>
      <c r="K1491">
        <v>81</v>
      </c>
      <c r="L1491">
        <v>21.25</v>
      </c>
      <c r="M1491">
        <v>133.30000000000001</v>
      </c>
      <c r="N1491">
        <v>79</v>
      </c>
      <c r="O1491">
        <v>6</v>
      </c>
      <c r="P1491">
        <v>9.6</v>
      </c>
      <c r="Q1491">
        <v>2</v>
      </c>
      <c r="R1491">
        <v>2.59</v>
      </c>
      <c r="S1491">
        <v>2</v>
      </c>
      <c r="T1491" t="s">
        <v>22</v>
      </c>
    </row>
    <row r="1492" spans="1:20">
      <c r="A1492" t="s">
        <v>75</v>
      </c>
      <c r="B1492">
        <v>118</v>
      </c>
      <c r="C1492" t="s">
        <v>21</v>
      </c>
      <c r="D1492" t="s">
        <v>22</v>
      </c>
      <c r="E1492" t="s">
        <v>23</v>
      </c>
      <c r="F1492">
        <v>39</v>
      </c>
      <c r="G1492">
        <v>91.5</v>
      </c>
      <c r="H1492">
        <v>125</v>
      </c>
      <c r="I1492">
        <v>15.56</v>
      </c>
      <c r="J1492">
        <v>219.9</v>
      </c>
      <c r="K1492">
        <v>113</v>
      </c>
      <c r="L1492">
        <v>18.690000000000001</v>
      </c>
      <c r="M1492">
        <v>229</v>
      </c>
      <c r="N1492">
        <v>99</v>
      </c>
      <c r="O1492">
        <v>10.31</v>
      </c>
      <c r="P1492">
        <v>12.7</v>
      </c>
      <c r="Q1492">
        <v>8</v>
      </c>
      <c r="R1492">
        <v>3.43</v>
      </c>
      <c r="S1492">
        <v>2</v>
      </c>
      <c r="T1492" t="s">
        <v>22</v>
      </c>
    </row>
    <row r="1493" spans="1:20">
      <c r="A1493" t="s">
        <v>36</v>
      </c>
      <c r="B1493">
        <v>21</v>
      </c>
      <c r="C1493" t="s">
        <v>21</v>
      </c>
      <c r="D1493" t="s">
        <v>22</v>
      </c>
      <c r="E1493" t="s">
        <v>22</v>
      </c>
      <c r="F1493">
        <v>0</v>
      </c>
      <c r="G1493">
        <v>244.7</v>
      </c>
      <c r="H1493">
        <v>81</v>
      </c>
      <c r="I1493">
        <v>41.6</v>
      </c>
      <c r="J1493">
        <v>168</v>
      </c>
      <c r="K1493">
        <v>117</v>
      </c>
      <c r="L1493">
        <v>14.28</v>
      </c>
      <c r="M1493">
        <v>281.5</v>
      </c>
      <c r="N1493">
        <v>87</v>
      </c>
      <c r="O1493">
        <v>12.67</v>
      </c>
      <c r="P1493">
        <v>6.6</v>
      </c>
      <c r="Q1493">
        <v>1</v>
      </c>
      <c r="R1493">
        <v>1.78</v>
      </c>
      <c r="S1493">
        <v>1</v>
      </c>
      <c r="T1493" t="s">
        <v>22</v>
      </c>
    </row>
    <row r="1494" spans="1:20">
      <c r="A1494" t="s">
        <v>51</v>
      </c>
      <c r="B1494">
        <v>142</v>
      </c>
      <c r="C1494" t="s">
        <v>25</v>
      </c>
      <c r="D1494" t="s">
        <v>22</v>
      </c>
      <c r="E1494" t="s">
        <v>23</v>
      </c>
      <c r="F1494">
        <v>24</v>
      </c>
      <c r="G1494">
        <v>239.8</v>
      </c>
      <c r="H1494">
        <v>103</v>
      </c>
      <c r="I1494">
        <v>40.770000000000003</v>
      </c>
      <c r="J1494">
        <v>285.89999999999998</v>
      </c>
      <c r="K1494">
        <v>65</v>
      </c>
      <c r="L1494">
        <v>24.3</v>
      </c>
      <c r="M1494">
        <v>256.7</v>
      </c>
      <c r="N1494">
        <v>106</v>
      </c>
      <c r="O1494">
        <v>11.55</v>
      </c>
      <c r="P1494">
        <v>9.5</v>
      </c>
      <c r="Q1494">
        <v>4</v>
      </c>
      <c r="R1494">
        <v>2.57</v>
      </c>
      <c r="S1494">
        <v>0</v>
      </c>
      <c r="T1494" t="s">
        <v>22</v>
      </c>
    </row>
    <row r="1495" spans="1:20">
      <c r="A1495" t="s">
        <v>44</v>
      </c>
      <c r="B1495">
        <v>62</v>
      </c>
      <c r="C1495" t="s">
        <v>21</v>
      </c>
      <c r="D1495" t="s">
        <v>22</v>
      </c>
      <c r="E1495" t="s">
        <v>22</v>
      </c>
      <c r="F1495">
        <v>0</v>
      </c>
      <c r="G1495">
        <v>172.4</v>
      </c>
      <c r="H1495">
        <v>132</v>
      </c>
      <c r="I1495">
        <v>29.31</v>
      </c>
      <c r="J1495">
        <v>230.5</v>
      </c>
      <c r="K1495">
        <v>100</v>
      </c>
      <c r="L1495">
        <v>19.59</v>
      </c>
      <c r="M1495">
        <v>228.2</v>
      </c>
      <c r="N1495">
        <v>109</v>
      </c>
      <c r="O1495">
        <v>10.27</v>
      </c>
      <c r="P1495">
        <v>11</v>
      </c>
      <c r="Q1495">
        <v>5</v>
      </c>
      <c r="R1495">
        <v>2.97</v>
      </c>
      <c r="S1495">
        <v>0</v>
      </c>
      <c r="T1495" t="s">
        <v>22</v>
      </c>
    </row>
    <row r="1496" spans="1:20">
      <c r="A1496" t="s">
        <v>52</v>
      </c>
      <c r="B1496">
        <v>149</v>
      </c>
      <c r="C1496" t="s">
        <v>21</v>
      </c>
      <c r="D1496" t="s">
        <v>22</v>
      </c>
      <c r="E1496" t="s">
        <v>22</v>
      </c>
      <c r="F1496">
        <v>0</v>
      </c>
      <c r="G1496">
        <v>242.5</v>
      </c>
      <c r="H1496">
        <v>83</v>
      </c>
      <c r="I1496">
        <v>41.23</v>
      </c>
      <c r="J1496">
        <v>245.4</v>
      </c>
      <c r="K1496">
        <v>97</v>
      </c>
      <c r="L1496">
        <v>20.86</v>
      </c>
      <c r="M1496">
        <v>219.6</v>
      </c>
      <c r="N1496">
        <v>80</v>
      </c>
      <c r="O1496">
        <v>9.8800000000000008</v>
      </c>
      <c r="P1496">
        <v>10</v>
      </c>
      <c r="Q1496">
        <v>3</v>
      </c>
      <c r="R1496">
        <v>2.7</v>
      </c>
      <c r="S1496">
        <v>3</v>
      </c>
      <c r="T1496" t="s">
        <v>23</v>
      </c>
    </row>
    <row r="1497" spans="1:20">
      <c r="A1497" t="s">
        <v>41</v>
      </c>
      <c r="B1497">
        <v>54</v>
      </c>
      <c r="C1497" t="s">
        <v>28</v>
      </c>
      <c r="D1497" t="s">
        <v>22</v>
      </c>
      <c r="E1497" t="s">
        <v>23</v>
      </c>
      <c r="F1497">
        <v>39</v>
      </c>
      <c r="G1497">
        <v>117.6</v>
      </c>
      <c r="H1497">
        <v>82</v>
      </c>
      <c r="I1497">
        <v>19.989999999999998</v>
      </c>
      <c r="J1497">
        <v>159.19999999999999</v>
      </c>
      <c r="K1497">
        <v>60</v>
      </c>
      <c r="L1497">
        <v>13.53</v>
      </c>
      <c r="M1497">
        <v>236.4</v>
      </c>
      <c r="N1497">
        <v>113</v>
      </c>
      <c r="O1497">
        <v>10.64</v>
      </c>
      <c r="P1497">
        <v>11.3</v>
      </c>
      <c r="Q1497">
        <v>10</v>
      </c>
      <c r="R1497">
        <v>3.05</v>
      </c>
      <c r="S1497">
        <v>2</v>
      </c>
      <c r="T1497" t="s">
        <v>22</v>
      </c>
    </row>
    <row r="1498" spans="1:20">
      <c r="A1498" t="s">
        <v>30</v>
      </c>
      <c r="B1498">
        <v>112</v>
      </c>
      <c r="C1498" t="s">
        <v>28</v>
      </c>
      <c r="D1498" t="s">
        <v>22</v>
      </c>
      <c r="E1498" t="s">
        <v>22</v>
      </c>
      <c r="F1498">
        <v>0</v>
      </c>
      <c r="G1498">
        <v>174.5</v>
      </c>
      <c r="H1498">
        <v>127</v>
      </c>
      <c r="I1498">
        <v>29.67</v>
      </c>
      <c r="J1498">
        <v>259.3</v>
      </c>
      <c r="K1498">
        <v>71</v>
      </c>
      <c r="L1498">
        <v>22.04</v>
      </c>
      <c r="M1498">
        <v>170.5</v>
      </c>
      <c r="N1498">
        <v>120</v>
      </c>
      <c r="O1498">
        <v>7.67</v>
      </c>
      <c r="P1498">
        <v>11.3</v>
      </c>
      <c r="Q1498">
        <v>7</v>
      </c>
      <c r="R1498">
        <v>3.05</v>
      </c>
      <c r="S1498">
        <v>1</v>
      </c>
      <c r="T1498" t="s">
        <v>22</v>
      </c>
    </row>
    <row r="1499" spans="1:20">
      <c r="A1499" t="s">
        <v>68</v>
      </c>
      <c r="B1499">
        <v>68</v>
      </c>
      <c r="C1499" t="s">
        <v>28</v>
      </c>
      <c r="D1499" t="s">
        <v>22</v>
      </c>
      <c r="E1499" t="s">
        <v>22</v>
      </c>
      <c r="F1499">
        <v>0</v>
      </c>
      <c r="G1499">
        <v>157.30000000000001</v>
      </c>
      <c r="H1499">
        <v>83</v>
      </c>
      <c r="I1499">
        <v>26.74</v>
      </c>
      <c r="J1499">
        <v>220.9</v>
      </c>
      <c r="K1499">
        <v>85</v>
      </c>
      <c r="L1499">
        <v>18.78</v>
      </c>
      <c r="M1499">
        <v>218.9</v>
      </c>
      <c r="N1499">
        <v>129</v>
      </c>
      <c r="O1499">
        <v>9.85</v>
      </c>
      <c r="P1499">
        <v>12</v>
      </c>
      <c r="Q1499">
        <v>7</v>
      </c>
      <c r="R1499">
        <v>3.24</v>
      </c>
      <c r="S1499">
        <v>1</v>
      </c>
      <c r="T1499" t="s">
        <v>22</v>
      </c>
    </row>
    <row r="1500" spans="1:20">
      <c r="A1500" t="s">
        <v>39</v>
      </c>
      <c r="B1500">
        <v>201</v>
      </c>
      <c r="C1500" t="s">
        <v>21</v>
      </c>
      <c r="D1500" t="s">
        <v>22</v>
      </c>
      <c r="E1500" t="s">
        <v>23</v>
      </c>
      <c r="F1500">
        <v>21</v>
      </c>
      <c r="G1500">
        <v>192</v>
      </c>
      <c r="H1500">
        <v>97</v>
      </c>
      <c r="I1500">
        <v>32.64</v>
      </c>
      <c r="J1500">
        <v>239.1</v>
      </c>
      <c r="K1500">
        <v>81</v>
      </c>
      <c r="L1500">
        <v>20.32</v>
      </c>
      <c r="M1500">
        <v>116.1</v>
      </c>
      <c r="N1500">
        <v>125</v>
      </c>
      <c r="O1500">
        <v>5.22</v>
      </c>
      <c r="P1500">
        <v>15.1</v>
      </c>
      <c r="Q1500">
        <v>3</v>
      </c>
      <c r="R1500">
        <v>4.08</v>
      </c>
      <c r="S1500">
        <v>1</v>
      </c>
      <c r="T1500" t="s">
        <v>22</v>
      </c>
    </row>
    <row r="1501" spans="1:20">
      <c r="A1501" t="s">
        <v>73</v>
      </c>
      <c r="B1501">
        <v>88</v>
      </c>
      <c r="C1501" t="s">
        <v>28</v>
      </c>
      <c r="D1501" t="s">
        <v>22</v>
      </c>
      <c r="E1501" t="s">
        <v>22</v>
      </c>
      <c r="F1501">
        <v>0</v>
      </c>
      <c r="G1501">
        <v>218.2</v>
      </c>
      <c r="H1501">
        <v>76</v>
      </c>
      <c r="I1501">
        <v>37.090000000000003</v>
      </c>
      <c r="J1501">
        <v>169.3</v>
      </c>
      <c r="K1501">
        <v>60</v>
      </c>
      <c r="L1501">
        <v>14.39</v>
      </c>
      <c r="M1501">
        <v>141.1</v>
      </c>
      <c r="N1501">
        <v>99</v>
      </c>
      <c r="O1501">
        <v>6.35</v>
      </c>
      <c r="P1501">
        <v>8</v>
      </c>
      <c r="Q1501">
        <v>1</v>
      </c>
      <c r="R1501">
        <v>2.16</v>
      </c>
      <c r="S1501">
        <v>1</v>
      </c>
      <c r="T1501" t="s">
        <v>22</v>
      </c>
    </row>
    <row r="1502" spans="1:20">
      <c r="A1502" t="s">
        <v>72</v>
      </c>
      <c r="B1502">
        <v>85</v>
      </c>
      <c r="C1502" t="s">
        <v>21</v>
      </c>
      <c r="D1502" t="s">
        <v>22</v>
      </c>
      <c r="E1502" t="s">
        <v>23</v>
      </c>
      <c r="F1502">
        <v>29</v>
      </c>
      <c r="G1502">
        <v>144.6</v>
      </c>
      <c r="H1502">
        <v>97</v>
      </c>
      <c r="I1502">
        <v>24.58</v>
      </c>
      <c r="J1502">
        <v>140</v>
      </c>
      <c r="K1502">
        <v>102</v>
      </c>
      <c r="L1502">
        <v>11.9</v>
      </c>
      <c r="M1502">
        <v>165.4</v>
      </c>
      <c r="N1502">
        <v>148</v>
      </c>
      <c r="O1502">
        <v>7.44</v>
      </c>
      <c r="P1502">
        <v>10.9</v>
      </c>
      <c r="Q1502">
        <v>3</v>
      </c>
      <c r="R1502">
        <v>2.94</v>
      </c>
      <c r="S1502">
        <v>1</v>
      </c>
      <c r="T1502" t="s">
        <v>22</v>
      </c>
    </row>
    <row r="1503" spans="1:20">
      <c r="A1503" t="s">
        <v>54</v>
      </c>
      <c r="B1503">
        <v>51</v>
      </c>
      <c r="C1503" t="s">
        <v>21</v>
      </c>
      <c r="D1503" t="s">
        <v>23</v>
      </c>
      <c r="E1503" t="s">
        <v>22</v>
      </c>
      <c r="F1503">
        <v>0</v>
      </c>
      <c r="G1503">
        <v>153.6</v>
      </c>
      <c r="H1503">
        <v>108</v>
      </c>
      <c r="I1503">
        <v>26.11</v>
      </c>
      <c r="J1503">
        <v>232.9</v>
      </c>
      <c r="K1503">
        <v>85</v>
      </c>
      <c r="L1503">
        <v>19.8</v>
      </c>
      <c r="M1503">
        <v>214.2</v>
      </c>
      <c r="N1503">
        <v>92</v>
      </c>
      <c r="O1503">
        <v>9.64</v>
      </c>
      <c r="P1503">
        <v>14.1</v>
      </c>
      <c r="Q1503">
        <v>4</v>
      </c>
      <c r="R1503">
        <v>3.81</v>
      </c>
      <c r="S1503">
        <v>0</v>
      </c>
      <c r="T1503" t="s">
        <v>23</v>
      </c>
    </row>
    <row r="1504" spans="1:20">
      <c r="A1504" t="s">
        <v>29</v>
      </c>
      <c r="B1504">
        <v>45</v>
      </c>
      <c r="C1504" t="s">
        <v>28</v>
      </c>
      <c r="D1504" t="s">
        <v>22</v>
      </c>
      <c r="E1504" t="s">
        <v>23</v>
      </c>
      <c r="F1504">
        <v>29</v>
      </c>
      <c r="G1504">
        <v>135.80000000000001</v>
      </c>
      <c r="H1504">
        <v>104</v>
      </c>
      <c r="I1504">
        <v>23.09</v>
      </c>
      <c r="J1504">
        <v>222.5</v>
      </c>
      <c r="K1504">
        <v>101</v>
      </c>
      <c r="L1504">
        <v>18.91</v>
      </c>
      <c r="M1504">
        <v>235.6</v>
      </c>
      <c r="N1504">
        <v>92</v>
      </c>
      <c r="O1504">
        <v>10.6</v>
      </c>
      <c r="P1504">
        <v>7.9</v>
      </c>
      <c r="Q1504">
        <v>6</v>
      </c>
      <c r="R1504">
        <v>2.13</v>
      </c>
      <c r="S1504">
        <v>2</v>
      </c>
      <c r="T1504" t="s">
        <v>22</v>
      </c>
    </row>
    <row r="1505" spans="1:20">
      <c r="A1505" t="s">
        <v>50</v>
      </c>
      <c r="B1505">
        <v>116</v>
      </c>
      <c r="C1505" t="s">
        <v>28</v>
      </c>
      <c r="D1505" t="s">
        <v>22</v>
      </c>
      <c r="E1505" t="s">
        <v>22</v>
      </c>
      <c r="F1505">
        <v>0</v>
      </c>
      <c r="G1505">
        <v>160.69999999999999</v>
      </c>
      <c r="H1505">
        <v>69</v>
      </c>
      <c r="I1505">
        <v>27.32</v>
      </c>
      <c r="J1505">
        <v>146.80000000000001</v>
      </c>
      <c r="K1505">
        <v>106</v>
      </c>
      <c r="L1505">
        <v>12.48</v>
      </c>
      <c r="M1505">
        <v>287.8</v>
      </c>
      <c r="N1505">
        <v>144</v>
      </c>
      <c r="O1505">
        <v>12.95</v>
      </c>
      <c r="P1505">
        <v>8.1999999999999993</v>
      </c>
      <c r="Q1505">
        <v>5</v>
      </c>
      <c r="R1505">
        <v>2.21</v>
      </c>
      <c r="S1505">
        <v>0</v>
      </c>
      <c r="T1505" t="s">
        <v>22</v>
      </c>
    </row>
    <row r="1506" spans="1:20">
      <c r="A1506" t="s">
        <v>20</v>
      </c>
      <c r="B1506">
        <v>146</v>
      </c>
      <c r="C1506" t="s">
        <v>25</v>
      </c>
      <c r="D1506" t="s">
        <v>22</v>
      </c>
      <c r="E1506" t="s">
        <v>23</v>
      </c>
      <c r="F1506">
        <v>31</v>
      </c>
      <c r="G1506">
        <v>202.5</v>
      </c>
      <c r="H1506">
        <v>91</v>
      </c>
      <c r="I1506">
        <v>34.43</v>
      </c>
      <c r="J1506">
        <v>241.4</v>
      </c>
      <c r="K1506">
        <v>108</v>
      </c>
      <c r="L1506">
        <v>20.52</v>
      </c>
      <c r="M1506">
        <v>169.6</v>
      </c>
      <c r="N1506">
        <v>77</v>
      </c>
      <c r="O1506">
        <v>7.63</v>
      </c>
      <c r="P1506">
        <v>7.8</v>
      </c>
      <c r="Q1506">
        <v>2</v>
      </c>
      <c r="R1506">
        <v>2.11</v>
      </c>
      <c r="S1506">
        <v>1</v>
      </c>
      <c r="T1506" t="s">
        <v>22</v>
      </c>
    </row>
    <row r="1507" spans="1:20">
      <c r="A1507" t="s">
        <v>51</v>
      </c>
      <c r="B1507">
        <v>63</v>
      </c>
      <c r="C1507" t="s">
        <v>28</v>
      </c>
      <c r="D1507" t="s">
        <v>22</v>
      </c>
      <c r="E1507" t="s">
        <v>23</v>
      </c>
      <c r="F1507">
        <v>34</v>
      </c>
      <c r="G1507">
        <v>152.19999999999999</v>
      </c>
      <c r="H1507">
        <v>119</v>
      </c>
      <c r="I1507">
        <v>25.87</v>
      </c>
      <c r="J1507">
        <v>227.1</v>
      </c>
      <c r="K1507">
        <v>91</v>
      </c>
      <c r="L1507">
        <v>19.3</v>
      </c>
      <c r="M1507">
        <v>195.7</v>
      </c>
      <c r="N1507">
        <v>103</v>
      </c>
      <c r="O1507">
        <v>8.81</v>
      </c>
      <c r="P1507">
        <v>12.3</v>
      </c>
      <c r="Q1507">
        <v>5</v>
      </c>
      <c r="R1507">
        <v>3.32</v>
      </c>
      <c r="S1507">
        <v>1</v>
      </c>
      <c r="T1507" t="s">
        <v>22</v>
      </c>
    </row>
    <row r="1508" spans="1:20">
      <c r="A1508" t="s">
        <v>48</v>
      </c>
      <c r="B1508">
        <v>133</v>
      </c>
      <c r="C1508" t="s">
        <v>28</v>
      </c>
      <c r="D1508" t="s">
        <v>22</v>
      </c>
      <c r="E1508" t="s">
        <v>22</v>
      </c>
      <c r="F1508">
        <v>0</v>
      </c>
      <c r="G1508">
        <v>227.4</v>
      </c>
      <c r="H1508">
        <v>90</v>
      </c>
      <c r="I1508">
        <v>38.659999999999997</v>
      </c>
      <c r="J1508">
        <v>73.2</v>
      </c>
      <c r="K1508">
        <v>135</v>
      </c>
      <c r="L1508">
        <v>6.22</v>
      </c>
      <c r="M1508">
        <v>114.3</v>
      </c>
      <c r="N1508">
        <v>99</v>
      </c>
      <c r="O1508">
        <v>5.14</v>
      </c>
      <c r="P1508">
        <v>4.7</v>
      </c>
      <c r="Q1508">
        <v>7</v>
      </c>
      <c r="R1508">
        <v>1.27</v>
      </c>
      <c r="S1508">
        <v>0</v>
      </c>
      <c r="T1508" t="s">
        <v>22</v>
      </c>
    </row>
    <row r="1509" spans="1:20">
      <c r="A1509" t="s">
        <v>65</v>
      </c>
      <c r="B1509">
        <v>125</v>
      </c>
      <c r="C1509" t="s">
        <v>25</v>
      </c>
      <c r="D1509" t="s">
        <v>22</v>
      </c>
      <c r="E1509" t="s">
        <v>22</v>
      </c>
      <c r="F1509">
        <v>0</v>
      </c>
      <c r="G1509">
        <v>191.6</v>
      </c>
      <c r="H1509">
        <v>115</v>
      </c>
      <c r="I1509">
        <v>32.57</v>
      </c>
      <c r="J1509">
        <v>205.6</v>
      </c>
      <c r="K1509">
        <v>108</v>
      </c>
      <c r="L1509">
        <v>17.48</v>
      </c>
      <c r="M1509">
        <v>210.2</v>
      </c>
      <c r="N1509">
        <v>123</v>
      </c>
      <c r="O1509">
        <v>9.4600000000000009</v>
      </c>
      <c r="P1509">
        <v>9.1999999999999993</v>
      </c>
      <c r="Q1509">
        <v>3</v>
      </c>
      <c r="R1509">
        <v>2.48</v>
      </c>
      <c r="S1509">
        <v>2</v>
      </c>
      <c r="T1509" t="s">
        <v>22</v>
      </c>
    </row>
    <row r="1510" spans="1:20">
      <c r="A1510" t="s">
        <v>20</v>
      </c>
      <c r="B1510">
        <v>72</v>
      </c>
      <c r="C1510" t="s">
        <v>28</v>
      </c>
      <c r="D1510" t="s">
        <v>22</v>
      </c>
      <c r="E1510" t="s">
        <v>22</v>
      </c>
      <c r="F1510">
        <v>0</v>
      </c>
      <c r="G1510">
        <v>138.9</v>
      </c>
      <c r="H1510">
        <v>111</v>
      </c>
      <c r="I1510">
        <v>23.61</v>
      </c>
      <c r="J1510">
        <v>211.6</v>
      </c>
      <c r="K1510">
        <v>102</v>
      </c>
      <c r="L1510">
        <v>17.989999999999998</v>
      </c>
      <c r="M1510">
        <v>179.5</v>
      </c>
      <c r="N1510">
        <v>91</v>
      </c>
      <c r="O1510">
        <v>8.08</v>
      </c>
      <c r="P1510">
        <v>10.8</v>
      </c>
      <c r="Q1510">
        <v>3</v>
      </c>
      <c r="R1510">
        <v>2.92</v>
      </c>
      <c r="S1510">
        <v>1</v>
      </c>
      <c r="T1510" t="s">
        <v>22</v>
      </c>
    </row>
    <row r="1511" spans="1:20">
      <c r="A1511" t="s">
        <v>71</v>
      </c>
      <c r="B1511">
        <v>130</v>
      </c>
      <c r="C1511" t="s">
        <v>25</v>
      </c>
      <c r="D1511" t="s">
        <v>22</v>
      </c>
      <c r="E1511" t="s">
        <v>22</v>
      </c>
      <c r="F1511">
        <v>0</v>
      </c>
      <c r="G1511">
        <v>127</v>
      </c>
      <c r="H1511">
        <v>102</v>
      </c>
      <c r="I1511">
        <v>21.59</v>
      </c>
      <c r="J1511">
        <v>206.9</v>
      </c>
      <c r="K1511">
        <v>107</v>
      </c>
      <c r="L1511">
        <v>17.59</v>
      </c>
      <c r="M1511">
        <v>231.7</v>
      </c>
      <c r="N1511">
        <v>99</v>
      </c>
      <c r="O1511">
        <v>10.43</v>
      </c>
      <c r="P1511">
        <v>6.1</v>
      </c>
      <c r="Q1511">
        <v>6</v>
      </c>
      <c r="R1511">
        <v>1.65</v>
      </c>
      <c r="S1511">
        <v>0</v>
      </c>
      <c r="T1511" t="s">
        <v>22</v>
      </c>
    </row>
    <row r="1512" spans="1:20">
      <c r="A1512" t="s">
        <v>57</v>
      </c>
      <c r="B1512">
        <v>97</v>
      </c>
      <c r="C1512" t="s">
        <v>21</v>
      </c>
      <c r="D1512" t="s">
        <v>22</v>
      </c>
      <c r="E1512" t="s">
        <v>22</v>
      </c>
      <c r="F1512">
        <v>0</v>
      </c>
      <c r="G1512">
        <v>168.6</v>
      </c>
      <c r="H1512">
        <v>87</v>
      </c>
      <c r="I1512">
        <v>28.66</v>
      </c>
      <c r="J1512">
        <v>259.2</v>
      </c>
      <c r="K1512">
        <v>105</v>
      </c>
      <c r="L1512">
        <v>22.03</v>
      </c>
      <c r="M1512">
        <v>279.8</v>
      </c>
      <c r="N1512">
        <v>123</v>
      </c>
      <c r="O1512">
        <v>12.59</v>
      </c>
      <c r="P1512">
        <v>7.3</v>
      </c>
      <c r="Q1512">
        <v>4</v>
      </c>
      <c r="R1512">
        <v>1.97</v>
      </c>
      <c r="S1512">
        <v>1</v>
      </c>
      <c r="T1512" t="s">
        <v>22</v>
      </c>
    </row>
    <row r="1513" spans="1:20">
      <c r="A1513" t="s">
        <v>36</v>
      </c>
      <c r="B1513">
        <v>54</v>
      </c>
      <c r="C1513" t="s">
        <v>21</v>
      </c>
      <c r="D1513" t="s">
        <v>22</v>
      </c>
      <c r="E1513" t="s">
        <v>22</v>
      </c>
      <c r="F1513">
        <v>0</v>
      </c>
      <c r="G1513">
        <v>286.60000000000002</v>
      </c>
      <c r="H1513">
        <v>73</v>
      </c>
      <c r="I1513">
        <v>48.72</v>
      </c>
      <c r="J1513">
        <v>223.2</v>
      </c>
      <c r="K1513">
        <v>108</v>
      </c>
      <c r="L1513">
        <v>18.97</v>
      </c>
      <c r="M1513">
        <v>203.7</v>
      </c>
      <c r="N1513">
        <v>107</v>
      </c>
      <c r="O1513">
        <v>9.17</v>
      </c>
      <c r="P1513">
        <v>11.5</v>
      </c>
      <c r="Q1513">
        <v>5</v>
      </c>
      <c r="R1513">
        <v>3.11</v>
      </c>
      <c r="S1513">
        <v>1</v>
      </c>
      <c r="T1513" t="s">
        <v>23</v>
      </c>
    </row>
    <row r="1514" spans="1:20">
      <c r="A1514" t="s">
        <v>48</v>
      </c>
      <c r="B1514">
        <v>160</v>
      </c>
      <c r="C1514" t="s">
        <v>21</v>
      </c>
      <c r="D1514" t="s">
        <v>22</v>
      </c>
      <c r="E1514" t="s">
        <v>23</v>
      </c>
      <c r="F1514">
        <v>29</v>
      </c>
      <c r="G1514">
        <v>164.6</v>
      </c>
      <c r="H1514">
        <v>121</v>
      </c>
      <c r="I1514">
        <v>27.98</v>
      </c>
      <c r="J1514">
        <v>262.8</v>
      </c>
      <c r="K1514">
        <v>108</v>
      </c>
      <c r="L1514">
        <v>22.34</v>
      </c>
      <c r="M1514">
        <v>123.8</v>
      </c>
      <c r="N1514">
        <v>131</v>
      </c>
      <c r="O1514">
        <v>5.57</v>
      </c>
      <c r="P1514">
        <v>15.2</v>
      </c>
      <c r="Q1514">
        <v>4</v>
      </c>
      <c r="R1514">
        <v>4.0999999999999996</v>
      </c>
      <c r="S1514">
        <v>1</v>
      </c>
      <c r="T1514" t="s">
        <v>22</v>
      </c>
    </row>
    <row r="1515" spans="1:20">
      <c r="A1515" t="s">
        <v>39</v>
      </c>
      <c r="B1515">
        <v>79</v>
      </c>
      <c r="C1515" t="s">
        <v>21</v>
      </c>
      <c r="D1515" t="s">
        <v>22</v>
      </c>
      <c r="E1515" t="s">
        <v>22</v>
      </c>
      <c r="F1515">
        <v>0</v>
      </c>
      <c r="G1515">
        <v>144</v>
      </c>
      <c r="H1515">
        <v>90</v>
      </c>
      <c r="I1515">
        <v>24.48</v>
      </c>
      <c r="J1515">
        <v>135.80000000000001</v>
      </c>
      <c r="K1515">
        <v>91</v>
      </c>
      <c r="L1515">
        <v>11.54</v>
      </c>
      <c r="M1515">
        <v>212.4</v>
      </c>
      <c r="N1515">
        <v>129</v>
      </c>
      <c r="O1515">
        <v>9.56</v>
      </c>
      <c r="P1515">
        <v>13</v>
      </c>
      <c r="Q1515">
        <v>4</v>
      </c>
      <c r="R1515">
        <v>3.51</v>
      </c>
      <c r="S1515">
        <v>1</v>
      </c>
      <c r="T1515" t="s">
        <v>22</v>
      </c>
    </row>
    <row r="1516" spans="1:20">
      <c r="A1516" t="s">
        <v>31</v>
      </c>
      <c r="B1516">
        <v>92</v>
      </c>
      <c r="C1516" t="s">
        <v>21</v>
      </c>
      <c r="D1516" t="s">
        <v>22</v>
      </c>
      <c r="E1516" t="s">
        <v>23</v>
      </c>
      <c r="F1516">
        <v>47</v>
      </c>
      <c r="G1516">
        <v>141.6</v>
      </c>
      <c r="H1516">
        <v>95</v>
      </c>
      <c r="I1516">
        <v>24.07</v>
      </c>
      <c r="J1516">
        <v>207.9</v>
      </c>
      <c r="K1516">
        <v>130</v>
      </c>
      <c r="L1516">
        <v>17.670000000000002</v>
      </c>
      <c r="M1516">
        <v>203.6</v>
      </c>
      <c r="N1516">
        <v>95</v>
      </c>
      <c r="O1516">
        <v>9.16</v>
      </c>
      <c r="P1516">
        <v>10.199999999999999</v>
      </c>
      <c r="Q1516">
        <v>11</v>
      </c>
      <c r="R1516">
        <v>2.75</v>
      </c>
      <c r="S1516">
        <v>0</v>
      </c>
      <c r="T1516" t="s">
        <v>22</v>
      </c>
    </row>
    <row r="1517" spans="1:20">
      <c r="A1517" t="s">
        <v>75</v>
      </c>
      <c r="B1517">
        <v>132</v>
      </c>
      <c r="C1517" t="s">
        <v>28</v>
      </c>
      <c r="D1517" t="s">
        <v>22</v>
      </c>
      <c r="E1517" t="s">
        <v>22</v>
      </c>
      <c r="F1517">
        <v>0</v>
      </c>
      <c r="G1517">
        <v>163.19999999999999</v>
      </c>
      <c r="H1517">
        <v>80</v>
      </c>
      <c r="I1517">
        <v>27.74</v>
      </c>
      <c r="J1517">
        <v>167.6</v>
      </c>
      <c r="K1517">
        <v>90</v>
      </c>
      <c r="L1517">
        <v>14.25</v>
      </c>
      <c r="M1517">
        <v>87.5</v>
      </c>
      <c r="N1517">
        <v>90</v>
      </c>
      <c r="O1517">
        <v>3.94</v>
      </c>
      <c r="P1517">
        <v>6.2</v>
      </c>
      <c r="Q1517">
        <v>10</v>
      </c>
      <c r="R1517">
        <v>1.67</v>
      </c>
      <c r="S1517">
        <v>1</v>
      </c>
      <c r="T1517" t="s">
        <v>22</v>
      </c>
    </row>
    <row r="1518" spans="1:20">
      <c r="A1518" t="s">
        <v>57</v>
      </c>
      <c r="B1518">
        <v>93</v>
      </c>
      <c r="C1518" t="s">
        <v>21</v>
      </c>
      <c r="D1518" t="s">
        <v>22</v>
      </c>
      <c r="E1518" t="s">
        <v>22</v>
      </c>
      <c r="F1518">
        <v>0</v>
      </c>
      <c r="G1518">
        <v>176.1</v>
      </c>
      <c r="H1518">
        <v>103</v>
      </c>
      <c r="I1518">
        <v>29.94</v>
      </c>
      <c r="J1518">
        <v>199.7</v>
      </c>
      <c r="K1518">
        <v>130</v>
      </c>
      <c r="L1518">
        <v>16.97</v>
      </c>
      <c r="M1518">
        <v>263.89999999999998</v>
      </c>
      <c r="N1518">
        <v>96</v>
      </c>
      <c r="O1518">
        <v>11.88</v>
      </c>
      <c r="P1518">
        <v>8.5</v>
      </c>
      <c r="Q1518">
        <v>6</v>
      </c>
      <c r="R1518">
        <v>2.2999999999999998</v>
      </c>
      <c r="S1518">
        <v>2</v>
      </c>
      <c r="T1518" t="s">
        <v>22</v>
      </c>
    </row>
    <row r="1519" spans="1:20">
      <c r="A1519" t="s">
        <v>47</v>
      </c>
      <c r="B1519">
        <v>101</v>
      </c>
      <c r="C1519" t="s">
        <v>28</v>
      </c>
      <c r="D1519" t="s">
        <v>22</v>
      </c>
      <c r="E1519" t="s">
        <v>22</v>
      </c>
      <c r="F1519">
        <v>0</v>
      </c>
      <c r="G1519">
        <v>174.9</v>
      </c>
      <c r="H1519">
        <v>105</v>
      </c>
      <c r="I1519">
        <v>29.73</v>
      </c>
      <c r="J1519">
        <v>262</v>
      </c>
      <c r="K1519">
        <v>75</v>
      </c>
      <c r="L1519">
        <v>22.27</v>
      </c>
      <c r="M1519">
        <v>210</v>
      </c>
      <c r="N1519">
        <v>93</v>
      </c>
      <c r="O1519">
        <v>9.4499999999999993</v>
      </c>
      <c r="P1519">
        <v>8.5</v>
      </c>
      <c r="Q1519">
        <v>5</v>
      </c>
      <c r="R1519">
        <v>2.2999999999999998</v>
      </c>
      <c r="S1519">
        <v>1</v>
      </c>
      <c r="T1519" t="s">
        <v>22</v>
      </c>
    </row>
    <row r="1520" spans="1:20">
      <c r="A1520" t="s">
        <v>74</v>
      </c>
      <c r="B1520">
        <v>125</v>
      </c>
      <c r="C1520" t="s">
        <v>21</v>
      </c>
      <c r="D1520" t="s">
        <v>23</v>
      </c>
      <c r="E1520" t="s">
        <v>22</v>
      </c>
      <c r="F1520">
        <v>0</v>
      </c>
      <c r="G1520">
        <v>187.3</v>
      </c>
      <c r="H1520">
        <v>118</v>
      </c>
      <c r="I1520">
        <v>31.84</v>
      </c>
      <c r="J1520">
        <v>160.69999999999999</v>
      </c>
      <c r="K1520">
        <v>111</v>
      </c>
      <c r="L1520">
        <v>13.66</v>
      </c>
      <c r="M1520">
        <v>263.8</v>
      </c>
      <c r="N1520">
        <v>112</v>
      </c>
      <c r="O1520">
        <v>11.87</v>
      </c>
      <c r="P1520">
        <v>9.6</v>
      </c>
      <c r="Q1520">
        <v>2</v>
      </c>
      <c r="R1520">
        <v>2.59</v>
      </c>
      <c r="S1520">
        <v>0</v>
      </c>
      <c r="T1520" t="s">
        <v>23</v>
      </c>
    </row>
    <row r="1521" spans="1:20">
      <c r="A1521" t="s">
        <v>41</v>
      </c>
      <c r="B1521">
        <v>63</v>
      </c>
      <c r="C1521" t="s">
        <v>21</v>
      </c>
      <c r="D1521" t="s">
        <v>22</v>
      </c>
      <c r="E1521" t="s">
        <v>22</v>
      </c>
      <c r="F1521">
        <v>0</v>
      </c>
      <c r="G1521">
        <v>211.8</v>
      </c>
      <c r="H1521">
        <v>84</v>
      </c>
      <c r="I1521">
        <v>36.01</v>
      </c>
      <c r="J1521">
        <v>230.9</v>
      </c>
      <c r="K1521">
        <v>137</v>
      </c>
      <c r="L1521">
        <v>19.63</v>
      </c>
      <c r="M1521">
        <v>217.1</v>
      </c>
      <c r="N1521">
        <v>99</v>
      </c>
      <c r="O1521">
        <v>9.77</v>
      </c>
      <c r="P1521">
        <v>10.7</v>
      </c>
      <c r="Q1521">
        <v>9</v>
      </c>
      <c r="R1521">
        <v>2.89</v>
      </c>
      <c r="S1521">
        <v>3</v>
      </c>
      <c r="T1521" t="s">
        <v>22</v>
      </c>
    </row>
    <row r="1522" spans="1:20">
      <c r="A1522" t="s">
        <v>49</v>
      </c>
      <c r="B1522">
        <v>107</v>
      </c>
      <c r="C1522" t="s">
        <v>21</v>
      </c>
      <c r="D1522" t="s">
        <v>22</v>
      </c>
      <c r="E1522" t="s">
        <v>22</v>
      </c>
      <c r="F1522">
        <v>0</v>
      </c>
      <c r="G1522">
        <v>241.9</v>
      </c>
      <c r="H1522">
        <v>102</v>
      </c>
      <c r="I1522">
        <v>41.12</v>
      </c>
      <c r="J1522">
        <v>126.9</v>
      </c>
      <c r="K1522">
        <v>117</v>
      </c>
      <c r="L1522">
        <v>10.79</v>
      </c>
      <c r="M1522">
        <v>185.6</v>
      </c>
      <c r="N1522">
        <v>92</v>
      </c>
      <c r="O1522">
        <v>8.35</v>
      </c>
      <c r="P1522">
        <v>11.7</v>
      </c>
      <c r="Q1522">
        <v>6</v>
      </c>
      <c r="R1522">
        <v>3.16</v>
      </c>
      <c r="S1522">
        <v>0</v>
      </c>
      <c r="T1522" t="s">
        <v>22</v>
      </c>
    </row>
    <row r="1523" spans="1:20">
      <c r="A1523" t="s">
        <v>75</v>
      </c>
      <c r="B1523">
        <v>110</v>
      </c>
      <c r="C1523" t="s">
        <v>25</v>
      </c>
      <c r="D1523" t="s">
        <v>22</v>
      </c>
      <c r="E1523" t="s">
        <v>22</v>
      </c>
      <c r="F1523">
        <v>0</v>
      </c>
      <c r="G1523">
        <v>196.1</v>
      </c>
      <c r="H1523">
        <v>103</v>
      </c>
      <c r="I1523">
        <v>33.340000000000003</v>
      </c>
      <c r="J1523">
        <v>199.7</v>
      </c>
      <c r="K1523">
        <v>123</v>
      </c>
      <c r="L1523">
        <v>16.97</v>
      </c>
      <c r="M1523">
        <v>135.9</v>
      </c>
      <c r="N1523">
        <v>71</v>
      </c>
      <c r="O1523">
        <v>6.12</v>
      </c>
      <c r="P1523">
        <v>12.9</v>
      </c>
      <c r="Q1523">
        <v>1</v>
      </c>
      <c r="R1523">
        <v>3.48</v>
      </c>
      <c r="S1523">
        <v>3</v>
      </c>
      <c r="T1523" t="s">
        <v>22</v>
      </c>
    </row>
    <row r="1524" spans="1:20">
      <c r="A1524" t="s">
        <v>46</v>
      </c>
      <c r="B1524">
        <v>83</v>
      </c>
      <c r="C1524" t="s">
        <v>21</v>
      </c>
      <c r="D1524" t="s">
        <v>22</v>
      </c>
      <c r="E1524" t="s">
        <v>22</v>
      </c>
      <c r="F1524">
        <v>0</v>
      </c>
      <c r="G1524">
        <v>231.3</v>
      </c>
      <c r="H1524">
        <v>100</v>
      </c>
      <c r="I1524">
        <v>39.32</v>
      </c>
      <c r="J1524">
        <v>210.4</v>
      </c>
      <c r="K1524">
        <v>84</v>
      </c>
      <c r="L1524">
        <v>17.88</v>
      </c>
      <c r="M1524">
        <v>217.4</v>
      </c>
      <c r="N1524">
        <v>106</v>
      </c>
      <c r="O1524">
        <v>9.7799999999999994</v>
      </c>
      <c r="P1524">
        <v>12.4</v>
      </c>
      <c r="Q1524">
        <v>2</v>
      </c>
      <c r="R1524">
        <v>3.35</v>
      </c>
      <c r="S1524">
        <v>3</v>
      </c>
      <c r="T1524" t="s">
        <v>22</v>
      </c>
    </row>
    <row r="1525" spans="1:20">
      <c r="A1525" t="s">
        <v>60</v>
      </c>
      <c r="B1525">
        <v>117</v>
      </c>
      <c r="C1525" t="s">
        <v>25</v>
      </c>
      <c r="D1525" t="s">
        <v>22</v>
      </c>
      <c r="E1525" t="s">
        <v>22</v>
      </c>
      <c r="F1525">
        <v>0</v>
      </c>
      <c r="G1525">
        <v>161.6</v>
      </c>
      <c r="H1525">
        <v>104</v>
      </c>
      <c r="I1525">
        <v>27.47</v>
      </c>
      <c r="J1525">
        <v>196.3</v>
      </c>
      <c r="K1525">
        <v>119</v>
      </c>
      <c r="L1525">
        <v>16.690000000000001</v>
      </c>
      <c r="M1525">
        <v>294.8</v>
      </c>
      <c r="N1525">
        <v>111</v>
      </c>
      <c r="O1525">
        <v>13.27</v>
      </c>
      <c r="P1525">
        <v>13.8</v>
      </c>
      <c r="Q1525">
        <v>2</v>
      </c>
      <c r="R1525">
        <v>3.73</v>
      </c>
      <c r="S1525">
        <v>1</v>
      </c>
      <c r="T1525" t="s">
        <v>22</v>
      </c>
    </row>
    <row r="1526" spans="1:20">
      <c r="A1526" t="s">
        <v>65</v>
      </c>
      <c r="B1526">
        <v>124</v>
      </c>
      <c r="C1526" t="s">
        <v>21</v>
      </c>
      <c r="D1526" t="s">
        <v>22</v>
      </c>
      <c r="E1526" t="s">
        <v>22</v>
      </c>
      <c r="F1526">
        <v>0</v>
      </c>
      <c r="G1526">
        <v>194</v>
      </c>
      <c r="H1526">
        <v>103</v>
      </c>
      <c r="I1526">
        <v>32.979999999999997</v>
      </c>
      <c r="J1526">
        <v>241</v>
      </c>
      <c r="K1526">
        <v>116</v>
      </c>
      <c r="L1526">
        <v>20.49</v>
      </c>
      <c r="M1526">
        <v>227.5</v>
      </c>
      <c r="N1526">
        <v>153</v>
      </c>
      <c r="O1526">
        <v>10.24</v>
      </c>
      <c r="P1526">
        <v>11.9</v>
      </c>
      <c r="Q1526">
        <v>5</v>
      </c>
      <c r="R1526">
        <v>3.21</v>
      </c>
      <c r="S1526">
        <v>0</v>
      </c>
      <c r="T1526" t="s">
        <v>22</v>
      </c>
    </row>
    <row r="1527" spans="1:20">
      <c r="A1527" t="s">
        <v>46</v>
      </c>
      <c r="B1527">
        <v>115</v>
      </c>
      <c r="C1527" t="s">
        <v>28</v>
      </c>
      <c r="D1527" t="s">
        <v>22</v>
      </c>
      <c r="E1527" t="s">
        <v>22</v>
      </c>
      <c r="F1527">
        <v>0</v>
      </c>
      <c r="G1527">
        <v>109.7</v>
      </c>
      <c r="H1527">
        <v>148</v>
      </c>
      <c r="I1527">
        <v>18.649999999999999</v>
      </c>
      <c r="J1527">
        <v>223.8</v>
      </c>
      <c r="K1527">
        <v>87</v>
      </c>
      <c r="L1527">
        <v>19.02</v>
      </c>
      <c r="M1527">
        <v>240.3</v>
      </c>
      <c r="N1527">
        <v>96</v>
      </c>
      <c r="O1527">
        <v>10.81</v>
      </c>
      <c r="P1527">
        <v>15.4</v>
      </c>
      <c r="Q1527">
        <v>8</v>
      </c>
      <c r="R1527">
        <v>4.16</v>
      </c>
      <c r="S1527">
        <v>3</v>
      </c>
      <c r="T1527" t="s">
        <v>22</v>
      </c>
    </row>
    <row r="1528" spans="1:20">
      <c r="A1528" t="s">
        <v>41</v>
      </c>
      <c r="B1528">
        <v>156</v>
      </c>
      <c r="C1528" t="s">
        <v>25</v>
      </c>
      <c r="D1528" t="s">
        <v>23</v>
      </c>
      <c r="E1528" t="s">
        <v>22</v>
      </c>
      <c r="F1528">
        <v>0</v>
      </c>
      <c r="G1528">
        <v>277</v>
      </c>
      <c r="H1528">
        <v>119</v>
      </c>
      <c r="I1528">
        <v>47.09</v>
      </c>
      <c r="J1528">
        <v>238.3</v>
      </c>
      <c r="K1528">
        <v>106</v>
      </c>
      <c r="L1528">
        <v>20.260000000000002</v>
      </c>
      <c r="M1528">
        <v>94.4</v>
      </c>
      <c r="N1528">
        <v>96</v>
      </c>
      <c r="O1528">
        <v>4.25</v>
      </c>
      <c r="P1528">
        <v>8.3000000000000007</v>
      </c>
      <c r="Q1528">
        <v>3</v>
      </c>
      <c r="R1528">
        <v>2.2400000000000002</v>
      </c>
      <c r="S1528">
        <v>1</v>
      </c>
      <c r="T1528" t="s">
        <v>22</v>
      </c>
    </row>
    <row r="1529" spans="1:20">
      <c r="A1529" t="s">
        <v>65</v>
      </c>
      <c r="B1529">
        <v>89</v>
      </c>
      <c r="C1529" t="s">
        <v>25</v>
      </c>
      <c r="D1529" t="s">
        <v>22</v>
      </c>
      <c r="E1529" t="s">
        <v>22</v>
      </c>
      <c r="F1529">
        <v>0</v>
      </c>
      <c r="G1529">
        <v>192.1</v>
      </c>
      <c r="H1529">
        <v>83</v>
      </c>
      <c r="I1529">
        <v>32.659999999999997</v>
      </c>
      <c r="J1529">
        <v>163.6</v>
      </c>
      <c r="K1529">
        <v>88</v>
      </c>
      <c r="L1529">
        <v>13.91</v>
      </c>
      <c r="M1529">
        <v>169.7</v>
      </c>
      <c r="N1529">
        <v>138</v>
      </c>
      <c r="O1529">
        <v>7.64</v>
      </c>
      <c r="P1529">
        <v>6.1</v>
      </c>
      <c r="Q1529">
        <v>3</v>
      </c>
      <c r="R1529">
        <v>1.65</v>
      </c>
      <c r="S1529">
        <v>0</v>
      </c>
      <c r="T1529" t="s">
        <v>22</v>
      </c>
    </row>
    <row r="1530" spans="1:20">
      <c r="A1530" t="s">
        <v>65</v>
      </c>
      <c r="B1530">
        <v>72</v>
      </c>
      <c r="C1530" t="s">
        <v>21</v>
      </c>
      <c r="D1530" t="s">
        <v>22</v>
      </c>
      <c r="E1530" t="s">
        <v>22</v>
      </c>
      <c r="F1530">
        <v>0</v>
      </c>
      <c r="G1530">
        <v>198.4</v>
      </c>
      <c r="H1530">
        <v>147</v>
      </c>
      <c r="I1530">
        <v>33.729999999999997</v>
      </c>
      <c r="J1530">
        <v>216.9</v>
      </c>
      <c r="K1530">
        <v>121</v>
      </c>
      <c r="L1530">
        <v>18.440000000000001</v>
      </c>
      <c r="M1530">
        <v>112.8</v>
      </c>
      <c r="N1530">
        <v>125</v>
      </c>
      <c r="O1530">
        <v>5.08</v>
      </c>
      <c r="P1530">
        <v>13.1</v>
      </c>
      <c r="Q1530">
        <v>4</v>
      </c>
      <c r="R1530">
        <v>3.54</v>
      </c>
      <c r="S1530">
        <v>0</v>
      </c>
      <c r="T1530" t="s">
        <v>22</v>
      </c>
    </row>
    <row r="1531" spans="1:20">
      <c r="A1531" t="s">
        <v>32</v>
      </c>
      <c r="B1531">
        <v>101</v>
      </c>
      <c r="C1531" t="s">
        <v>21</v>
      </c>
      <c r="D1531" t="s">
        <v>22</v>
      </c>
      <c r="E1531" t="s">
        <v>23</v>
      </c>
      <c r="F1531">
        <v>42</v>
      </c>
      <c r="G1531">
        <v>209.2</v>
      </c>
      <c r="H1531">
        <v>82</v>
      </c>
      <c r="I1531">
        <v>35.56</v>
      </c>
      <c r="J1531">
        <v>159.69999999999999</v>
      </c>
      <c r="K1531">
        <v>74</v>
      </c>
      <c r="L1531">
        <v>13.57</v>
      </c>
      <c r="M1531">
        <v>181.6</v>
      </c>
      <c r="N1531">
        <v>100</v>
      </c>
      <c r="O1531">
        <v>8.17</v>
      </c>
      <c r="P1531">
        <v>9.5</v>
      </c>
      <c r="Q1531">
        <v>3</v>
      </c>
      <c r="R1531">
        <v>2.57</v>
      </c>
      <c r="S1531">
        <v>0</v>
      </c>
      <c r="T1531" t="s">
        <v>22</v>
      </c>
    </row>
    <row r="1532" spans="1:20">
      <c r="A1532" t="s">
        <v>52</v>
      </c>
      <c r="B1532">
        <v>53</v>
      </c>
      <c r="C1532" t="s">
        <v>21</v>
      </c>
      <c r="D1532" t="s">
        <v>22</v>
      </c>
      <c r="E1532" t="s">
        <v>22</v>
      </c>
      <c r="F1532">
        <v>0</v>
      </c>
      <c r="G1532">
        <v>184.8</v>
      </c>
      <c r="H1532">
        <v>98</v>
      </c>
      <c r="I1532">
        <v>31.42</v>
      </c>
      <c r="J1532">
        <v>216.4</v>
      </c>
      <c r="K1532">
        <v>125</v>
      </c>
      <c r="L1532">
        <v>18.39</v>
      </c>
      <c r="M1532">
        <v>141.1</v>
      </c>
      <c r="N1532">
        <v>116</v>
      </c>
      <c r="O1532">
        <v>6.35</v>
      </c>
      <c r="P1532">
        <v>18.399999999999999</v>
      </c>
      <c r="Q1532">
        <v>3</v>
      </c>
      <c r="R1532">
        <v>4.97</v>
      </c>
      <c r="S1532">
        <v>2</v>
      </c>
      <c r="T1532" t="s">
        <v>22</v>
      </c>
    </row>
    <row r="1533" spans="1:20">
      <c r="A1533" t="s">
        <v>57</v>
      </c>
      <c r="B1533">
        <v>116</v>
      </c>
      <c r="C1533" t="s">
        <v>25</v>
      </c>
      <c r="D1533" t="s">
        <v>22</v>
      </c>
      <c r="E1533" t="s">
        <v>22</v>
      </c>
      <c r="F1533">
        <v>0</v>
      </c>
      <c r="G1533">
        <v>167.8</v>
      </c>
      <c r="H1533">
        <v>119</v>
      </c>
      <c r="I1533">
        <v>28.53</v>
      </c>
      <c r="J1533">
        <v>142</v>
      </c>
      <c r="K1533">
        <v>123</v>
      </c>
      <c r="L1533">
        <v>12.07</v>
      </c>
      <c r="M1533">
        <v>190.7</v>
      </c>
      <c r="N1533">
        <v>128</v>
      </c>
      <c r="O1533">
        <v>8.58</v>
      </c>
      <c r="P1533">
        <v>7.3</v>
      </c>
      <c r="Q1533">
        <v>4</v>
      </c>
      <c r="R1533">
        <v>1.97</v>
      </c>
      <c r="S1533">
        <v>2</v>
      </c>
      <c r="T1533" t="s">
        <v>22</v>
      </c>
    </row>
    <row r="1534" spans="1:20">
      <c r="A1534" t="s">
        <v>54</v>
      </c>
      <c r="B1534">
        <v>78</v>
      </c>
      <c r="C1534" t="s">
        <v>25</v>
      </c>
      <c r="D1534" t="s">
        <v>22</v>
      </c>
      <c r="E1534" t="s">
        <v>22</v>
      </c>
      <c r="F1534">
        <v>0</v>
      </c>
      <c r="G1534">
        <v>139.19999999999999</v>
      </c>
      <c r="H1534">
        <v>140</v>
      </c>
      <c r="I1534">
        <v>23.66</v>
      </c>
      <c r="J1534">
        <v>191.4</v>
      </c>
      <c r="K1534">
        <v>113</v>
      </c>
      <c r="L1534">
        <v>16.27</v>
      </c>
      <c r="M1534">
        <v>286.5</v>
      </c>
      <c r="N1534">
        <v>125</v>
      </c>
      <c r="O1534">
        <v>12.89</v>
      </c>
      <c r="P1534">
        <v>11.8</v>
      </c>
      <c r="Q1534">
        <v>3</v>
      </c>
      <c r="R1534">
        <v>3.19</v>
      </c>
      <c r="S1534">
        <v>3</v>
      </c>
      <c r="T1534" t="s">
        <v>22</v>
      </c>
    </row>
    <row r="1535" spans="1:20">
      <c r="A1535" t="s">
        <v>69</v>
      </c>
      <c r="B1535">
        <v>56</v>
      </c>
      <c r="C1535" t="s">
        <v>28</v>
      </c>
      <c r="D1535" t="s">
        <v>22</v>
      </c>
      <c r="E1535" t="s">
        <v>22</v>
      </c>
      <c r="F1535">
        <v>0</v>
      </c>
      <c r="G1535">
        <v>121.6</v>
      </c>
      <c r="H1535">
        <v>84</v>
      </c>
      <c r="I1535">
        <v>20.67</v>
      </c>
      <c r="J1535">
        <v>165.3</v>
      </c>
      <c r="K1535">
        <v>115</v>
      </c>
      <c r="L1535">
        <v>14.05</v>
      </c>
      <c r="M1535">
        <v>243.9</v>
      </c>
      <c r="N1535">
        <v>95</v>
      </c>
      <c r="O1535">
        <v>10.98</v>
      </c>
      <c r="P1535">
        <v>8.9</v>
      </c>
      <c r="Q1535">
        <v>2</v>
      </c>
      <c r="R1535">
        <v>2.4</v>
      </c>
      <c r="S1535">
        <v>1</v>
      </c>
      <c r="T1535" t="s">
        <v>22</v>
      </c>
    </row>
    <row r="1536" spans="1:20">
      <c r="A1536" t="s">
        <v>20</v>
      </c>
      <c r="B1536">
        <v>123</v>
      </c>
      <c r="C1536" t="s">
        <v>25</v>
      </c>
      <c r="D1536" t="s">
        <v>22</v>
      </c>
      <c r="E1536" t="s">
        <v>23</v>
      </c>
      <c r="F1536">
        <v>39</v>
      </c>
      <c r="G1536">
        <v>270.39999999999998</v>
      </c>
      <c r="H1536">
        <v>99</v>
      </c>
      <c r="I1536">
        <v>45.97</v>
      </c>
      <c r="J1536">
        <v>245.1</v>
      </c>
      <c r="K1536">
        <v>110</v>
      </c>
      <c r="L1536">
        <v>20.83</v>
      </c>
      <c r="M1536">
        <v>108.9</v>
      </c>
      <c r="N1536">
        <v>113</v>
      </c>
      <c r="O1536">
        <v>4.9000000000000004</v>
      </c>
      <c r="P1536">
        <v>15.4</v>
      </c>
      <c r="Q1536">
        <v>7</v>
      </c>
      <c r="R1536">
        <v>4.16</v>
      </c>
      <c r="S1536">
        <v>1</v>
      </c>
      <c r="T1536" t="s">
        <v>22</v>
      </c>
    </row>
    <row r="1537" spans="1:20">
      <c r="A1537" t="s">
        <v>20</v>
      </c>
      <c r="B1537">
        <v>127</v>
      </c>
      <c r="C1537" t="s">
        <v>25</v>
      </c>
      <c r="D1537" t="s">
        <v>22</v>
      </c>
      <c r="E1537" t="s">
        <v>22</v>
      </c>
      <c r="F1537">
        <v>0</v>
      </c>
      <c r="G1537">
        <v>139.6</v>
      </c>
      <c r="H1537">
        <v>94</v>
      </c>
      <c r="I1537">
        <v>23.73</v>
      </c>
      <c r="J1537">
        <v>240.9</v>
      </c>
      <c r="K1537">
        <v>112</v>
      </c>
      <c r="L1537">
        <v>20.48</v>
      </c>
      <c r="M1537">
        <v>127.1</v>
      </c>
      <c r="N1537">
        <v>88</v>
      </c>
      <c r="O1537">
        <v>5.72</v>
      </c>
      <c r="P1537">
        <v>8.8000000000000007</v>
      </c>
      <c r="Q1537">
        <v>4</v>
      </c>
      <c r="R1537">
        <v>2.38</v>
      </c>
      <c r="S1537">
        <v>2</v>
      </c>
      <c r="T1537" t="s">
        <v>22</v>
      </c>
    </row>
    <row r="1538" spans="1:20">
      <c r="A1538" t="s">
        <v>50</v>
      </c>
      <c r="B1538">
        <v>116</v>
      </c>
      <c r="C1538" t="s">
        <v>21</v>
      </c>
      <c r="D1538" t="s">
        <v>22</v>
      </c>
      <c r="E1538" t="s">
        <v>23</v>
      </c>
      <c r="F1538">
        <v>23</v>
      </c>
      <c r="G1538">
        <v>253</v>
      </c>
      <c r="H1538">
        <v>78</v>
      </c>
      <c r="I1538">
        <v>43.01</v>
      </c>
      <c r="J1538">
        <v>138.9</v>
      </c>
      <c r="K1538">
        <v>121</v>
      </c>
      <c r="L1538">
        <v>11.81</v>
      </c>
      <c r="M1538">
        <v>277.8</v>
      </c>
      <c r="N1538">
        <v>104</v>
      </c>
      <c r="O1538">
        <v>12.5</v>
      </c>
      <c r="P1538">
        <v>11.8</v>
      </c>
      <c r="Q1538">
        <v>3</v>
      </c>
      <c r="R1538">
        <v>3.19</v>
      </c>
      <c r="S1538">
        <v>2</v>
      </c>
      <c r="T1538" t="s">
        <v>22</v>
      </c>
    </row>
    <row r="1539" spans="1:20">
      <c r="A1539" t="s">
        <v>70</v>
      </c>
      <c r="B1539">
        <v>138</v>
      </c>
      <c r="C1539" t="s">
        <v>28</v>
      </c>
      <c r="D1539" t="s">
        <v>22</v>
      </c>
      <c r="E1539" t="s">
        <v>23</v>
      </c>
      <c r="F1539">
        <v>26</v>
      </c>
      <c r="G1539">
        <v>183.9</v>
      </c>
      <c r="H1539">
        <v>83</v>
      </c>
      <c r="I1539">
        <v>31.26</v>
      </c>
      <c r="J1539">
        <v>240.7</v>
      </c>
      <c r="K1539">
        <v>93</v>
      </c>
      <c r="L1539">
        <v>20.46</v>
      </c>
      <c r="M1539">
        <v>185.7</v>
      </c>
      <c r="N1539">
        <v>125</v>
      </c>
      <c r="O1539">
        <v>8.36</v>
      </c>
      <c r="P1539">
        <v>15</v>
      </c>
      <c r="Q1539">
        <v>3</v>
      </c>
      <c r="R1539">
        <v>4.05</v>
      </c>
      <c r="S1539">
        <v>1</v>
      </c>
      <c r="T1539" t="s">
        <v>22</v>
      </c>
    </row>
    <row r="1540" spans="1:20">
      <c r="A1540" t="s">
        <v>39</v>
      </c>
      <c r="B1540">
        <v>120</v>
      </c>
      <c r="C1540" t="s">
        <v>21</v>
      </c>
      <c r="D1540" t="s">
        <v>22</v>
      </c>
      <c r="E1540" t="s">
        <v>22</v>
      </c>
      <c r="F1540">
        <v>0</v>
      </c>
      <c r="G1540">
        <v>203.3</v>
      </c>
      <c r="H1540">
        <v>108</v>
      </c>
      <c r="I1540">
        <v>34.56</v>
      </c>
      <c r="J1540">
        <v>259.89999999999998</v>
      </c>
      <c r="K1540">
        <v>66</v>
      </c>
      <c r="L1540">
        <v>22.09</v>
      </c>
      <c r="M1540">
        <v>115.9</v>
      </c>
      <c r="N1540">
        <v>103</v>
      </c>
      <c r="O1540">
        <v>5.22</v>
      </c>
      <c r="P1540">
        <v>7.8</v>
      </c>
      <c r="Q1540">
        <v>2</v>
      </c>
      <c r="R1540">
        <v>2.11</v>
      </c>
      <c r="S1540">
        <v>3</v>
      </c>
      <c r="T1540" t="s">
        <v>22</v>
      </c>
    </row>
    <row r="1541" spans="1:20">
      <c r="A1541" t="s">
        <v>51</v>
      </c>
      <c r="B1541">
        <v>102</v>
      </c>
      <c r="C1541" t="s">
        <v>25</v>
      </c>
      <c r="D1541" t="s">
        <v>22</v>
      </c>
      <c r="E1541" t="s">
        <v>22</v>
      </c>
      <c r="F1541">
        <v>0</v>
      </c>
      <c r="G1541">
        <v>200.6</v>
      </c>
      <c r="H1541">
        <v>106</v>
      </c>
      <c r="I1541">
        <v>34.1</v>
      </c>
      <c r="J1541">
        <v>152.5</v>
      </c>
      <c r="K1541">
        <v>127</v>
      </c>
      <c r="L1541">
        <v>12.96</v>
      </c>
      <c r="M1541">
        <v>199.4</v>
      </c>
      <c r="N1541">
        <v>128</v>
      </c>
      <c r="O1541">
        <v>8.9700000000000006</v>
      </c>
      <c r="P1541">
        <v>7.7</v>
      </c>
      <c r="Q1541">
        <v>2</v>
      </c>
      <c r="R1541">
        <v>2.08</v>
      </c>
      <c r="S1541">
        <v>3</v>
      </c>
      <c r="T1541" t="s">
        <v>22</v>
      </c>
    </row>
    <row r="1542" spans="1:20">
      <c r="A1542" t="s">
        <v>52</v>
      </c>
      <c r="B1542">
        <v>95</v>
      </c>
      <c r="C1542" t="s">
        <v>21</v>
      </c>
      <c r="D1542" t="s">
        <v>22</v>
      </c>
      <c r="E1542" t="s">
        <v>22</v>
      </c>
      <c r="F1542">
        <v>0</v>
      </c>
      <c r="G1542">
        <v>167.6</v>
      </c>
      <c r="H1542">
        <v>96</v>
      </c>
      <c r="I1542">
        <v>28.49</v>
      </c>
      <c r="J1542">
        <v>176</v>
      </c>
      <c r="K1542">
        <v>89</v>
      </c>
      <c r="L1542">
        <v>14.96</v>
      </c>
      <c r="M1542">
        <v>250.9</v>
      </c>
      <c r="N1542">
        <v>113</v>
      </c>
      <c r="O1542">
        <v>11.29</v>
      </c>
      <c r="P1542">
        <v>13.4</v>
      </c>
      <c r="Q1542">
        <v>6</v>
      </c>
      <c r="R1542">
        <v>3.62</v>
      </c>
      <c r="S1542">
        <v>2</v>
      </c>
      <c r="T1542" t="s">
        <v>22</v>
      </c>
    </row>
    <row r="1543" spans="1:20">
      <c r="A1543" t="s">
        <v>38</v>
      </c>
      <c r="B1543">
        <v>102</v>
      </c>
      <c r="C1543" t="s">
        <v>25</v>
      </c>
      <c r="D1543" t="s">
        <v>22</v>
      </c>
      <c r="E1543" t="s">
        <v>22</v>
      </c>
      <c r="F1543">
        <v>0</v>
      </c>
      <c r="G1543">
        <v>156.5</v>
      </c>
      <c r="H1543">
        <v>67</v>
      </c>
      <c r="I1543">
        <v>26.61</v>
      </c>
      <c r="J1543">
        <v>204.3</v>
      </c>
      <c r="K1543">
        <v>103</v>
      </c>
      <c r="L1543">
        <v>17.37</v>
      </c>
      <c r="M1543">
        <v>141.9</v>
      </c>
      <c r="N1543">
        <v>72</v>
      </c>
      <c r="O1543">
        <v>6.39</v>
      </c>
      <c r="P1543">
        <v>9.9</v>
      </c>
      <c r="Q1543">
        <v>2</v>
      </c>
      <c r="R1543">
        <v>2.67</v>
      </c>
      <c r="S1543">
        <v>2</v>
      </c>
      <c r="T1543" t="s">
        <v>22</v>
      </c>
    </row>
    <row r="1544" spans="1:20">
      <c r="A1544" t="s">
        <v>50</v>
      </c>
      <c r="B1544">
        <v>89</v>
      </c>
      <c r="C1544" t="s">
        <v>21</v>
      </c>
      <c r="D1544" t="s">
        <v>22</v>
      </c>
      <c r="E1544" t="s">
        <v>23</v>
      </c>
      <c r="F1544">
        <v>25</v>
      </c>
      <c r="G1544">
        <v>215.1</v>
      </c>
      <c r="H1544">
        <v>140</v>
      </c>
      <c r="I1544">
        <v>36.57</v>
      </c>
      <c r="J1544">
        <v>197.4</v>
      </c>
      <c r="K1544">
        <v>69</v>
      </c>
      <c r="L1544">
        <v>16.78</v>
      </c>
      <c r="M1544">
        <v>162.1</v>
      </c>
      <c r="N1544">
        <v>117</v>
      </c>
      <c r="O1544">
        <v>7.29</v>
      </c>
      <c r="P1544">
        <v>10.6</v>
      </c>
      <c r="Q1544">
        <v>10</v>
      </c>
      <c r="R1544">
        <v>2.86</v>
      </c>
      <c r="S1544">
        <v>1</v>
      </c>
      <c r="T1544" t="s">
        <v>22</v>
      </c>
    </row>
    <row r="1545" spans="1:20">
      <c r="A1545" t="s">
        <v>74</v>
      </c>
      <c r="B1545">
        <v>50</v>
      </c>
      <c r="C1545" t="s">
        <v>25</v>
      </c>
      <c r="D1545" t="s">
        <v>22</v>
      </c>
      <c r="E1545" t="s">
        <v>22</v>
      </c>
      <c r="F1545">
        <v>0</v>
      </c>
      <c r="G1545">
        <v>301.7</v>
      </c>
      <c r="H1545">
        <v>82</v>
      </c>
      <c r="I1545">
        <v>51.29</v>
      </c>
      <c r="J1545">
        <v>167.1</v>
      </c>
      <c r="K1545">
        <v>118</v>
      </c>
      <c r="L1545">
        <v>14.2</v>
      </c>
      <c r="M1545">
        <v>72.2</v>
      </c>
      <c r="N1545">
        <v>89</v>
      </c>
      <c r="O1545">
        <v>3.25</v>
      </c>
      <c r="P1545">
        <v>10.5</v>
      </c>
      <c r="Q1545">
        <v>6</v>
      </c>
      <c r="R1545">
        <v>2.84</v>
      </c>
      <c r="S1545">
        <v>1</v>
      </c>
      <c r="T1545" t="s">
        <v>22</v>
      </c>
    </row>
    <row r="1546" spans="1:20">
      <c r="A1546" t="s">
        <v>20</v>
      </c>
      <c r="B1546">
        <v>93</v>
      </c>
      <c r="C1546" t="s">
        <v>21</v>
      </c>
      <c r="D1546" t="s">
        <v>22</v>
      </c>
      <c r="E1546" t="s">
        <v>23</v>
      </c>
      <c r="F1546">
        <v>42</v>
      </c>
      <c r="G1546">
        <v>152.30000000000001</v>
      </c>
      <c r="H1546">
        <v>90</v>
      </c>
      <c r="I1546">
        <v>25.89</v>
      </c>
      <c r="J1546">
        <v>267.5</v>
      </c>
      <c r="K1546">
        <v>102</v>
      </c>
      <c r="L1546">
        <v>22.74</v>
      </c>
      <c r="M1546">
        <v>266.89999999999998</v>
      </c>
      <c r="N1546">
        <v>130</v>
      </c>
      <c r="O1546">
        <v>12.01</v>
      </c>
      <c r="P1546">
        <v>11.3</v>
      </c>
      <c r="Q1546">
        <v>5</v>
      </c>
      <c r="R1546">
        <v>3.05</v>
      </c>
      <c r="S1546">
        <v>7</v>
      </c>
      <c r="T1546" t="s">
        <v>22</v>
      </c>
    </row>
    <row r="1547" spans="1:20">
      <c r="A1547" t="s">
        <v>44</v>
      </c>
      <c r="B1547">
        <v>68</v>
      </c>
      <c r="C1547" t="s">
        <v>28</v>
      </c>
      <c r="D1547" t="s">
        <v>22</v>
      </c>
      <c r="E1547" t="s">
        <v>22</v>
      </c>
      <c r="F1547">
        <v>0</v>
      </c>
      <c r="G1547">
        <v>195.4</v>
      </c>
      <c r="H1547">
        <v>116</v>
      </c>
      <c r="I1547">
        <v>33.22</v>
      </c>
      <c r="J1547">
        <v>212.1</v>
      </c>
      <c r="K1547">
        <v>101</v>
      </c>
      <c r="L1547">
        <v>18.03</v>
      </c>
      <c r="M1547">
        <v>138.4</v>
      </c>
      <c r="N1547">
        <v>134</v>
      </c>
      <c r="O1547">
        <v>6.23</v>
      </c>
      <c r="P1547">
        <v>15.1</v>
      </c>
      <c r="Q1547">
        <v>11</v>
      </c>
      <c r="R1547">
        <v>4.08</v>
      </c>
      <c r="S1547">
        <v>1</v>
      </c>
      <c r="T1547" t="s">
        <v>22</v>
      </c>
    </row>
    <row r="1548" spans="1:20">
      <c r="A1548" t="s">
        <v>72</v>
      </c>
      <c r="B1548">
        <v>70</v>
      </c>
      <c r="C1548" t="s">
        <v>25</v>
      </c>
      <c r="D1548" t="s">
        <v>22</v>
      </c>
      <c r="E1548" t="s">
        <v>22</v>
      </c>
      <c r="F1548">
        <v>0</v>
      </c>
      <c r="G1548">
        <v>208.7</v>
      </c>
      <c r="H1548">
        <v>97</v>
      </c>
      <c r="I1548">
        <v>35.479999999999997</v>
      </c>
      <c r="J1548">
        <v>275.5</v>
      </c>
      <c r="K1548">
        <v>83</v>
      </c>
      <c r="L1548">
        <v>23.42</v>
      </c>
      <c r="M1548">
        <v>182.5</v>
      </c>
      <c r="N1548">
        <v>122</v>
      </c>
      <c r="O1548">
        <v>8.2100000000000009</v>
      </c>
      <c r="P1548">
        <v>8</v>
      </c>
      <c r="Q1548">
        <v>3</v>
      </c>
      <c r="R1548">
        <v>2.16</v>
      </c>
      <c r="S1548">
        <v>2</v>
      </c>
      <c r="T1548" t="s">
        <v>22</v>
      </c>
    </row>
    <row r="1549" spans="1:20">
      <c r="A1549" t="s">
        <v>63</v>
      </c>
      <c r="B1549">
        <v>141</v>
      </c>
      <c r="C1549" t="s">
        <v>21</v>
      </c>
      <c r="D1549" t="s">
        <v>22</v>
      </c>
      <c r="E1549" t="s">
        <v>23</v>
      </c>
      <c r="F1549">
        <v>37</v>
      </c>
      <c r="G1549">
        <v>185.4</v>
      </c>
      <c r="H1549">
        <v>87</v>
      </c>
      <c r="I1549">
        <v>31.52</v>
      </c>
      <c r="J1549">
        <v>178.5</v>
      </c>
      <c r="K1549">
        <v>128</v>
      </c>
      <c r="L1549">
        <v>15.17</v>
      </c>
      <c r="M1549">
        <v>218.3</v>
      </c>
      <c r="N1549">
        <v>107</v>
      </c>
      <c r="O1549">
        <v>9.82</v>
      </c>
      <c r="P1549">
        <v>8</v>
      </c>
      <c r="Q1549">
        <v>3</v>
      </c>
      <c r="R1549">
        <v>2.16</v>
      </c>
      <c r="S1549">
        <v>4</v>
      </c>
      <c r="T1549" t="s">
        <v>22</v>
      </c>
    </row>
    <row r="1550" spans="1:20">
      <c r="A1550" t="s">
        <v>27</v>
      </c>
      <c r="B1550">
        <v>112</v>
      </c>
      <c r="C1550" t="s">
        <v>21</v>
      </c>
      <c r="D1550" t="s">
        <v>22</v>
      </c>
      <c r="E1550" t="s">
        <v>23</v>
      </c>
      <c r="F1550">
        <v>17</v>
      </c>
      <c r="G1550">
        <v>183.2</v>
      </c>
      <c r="H1550">
        <v>95</v>
      </c>
      <c r="I1550">
        <v>31.14</v>
      </c>
      <c r="J1550">
        <v>252.8</v>
      </c>
      <c r="K1550">
        <v>125</v>
      </c>
      <c r="L1550">
        <v>21.49</v>
      </c>
      <c r="M1550">
        <v>156.69999999999999</v>
      </c>
      <c r="N1550">
        <v>95</v>
      </c>
      <c r="O1550">
        <v>7.05</v>
      </c>
      <c r="P1550">
        <v>9.6999999999999993</v>
      </c>
      <c r="Q1550">
        <v>3</v>
      </c>
      <c r="R1550">
        <v>2.62</v>
      </c>
      <c r="S1550">
        <v>0</v>
      </c>
      <c r="T1550" t="s">
        <v>22</v>
      </c>
    </row>
    <row r="1551" spans="1:20">
      <c r="A1551" t="s">
        <v>46</v>
      </c>
      <c r="B1551">
        <v>117</v>
      </c>
      <c r="C1551" t="s">
        <v>28</v>
      </c>
      <c r="D1551" t="s">
        <v>23</v>
      </c>
      <c r="E1551" t="s">
        <v>22</v>
      </c>
      <c r="F1551">
        <v>0</v>
      </c>
      <c r="G1551">
        <v>54.2</v>
      </c>
      <c r="H1551">
        <v>100</v>
      </c>
      <c r="I1551">
        <v>9.2100000000000009</v>
      </c>
      <c r="J1551">
        <v>303.2</v>
      </c>
      <c r="K1551">
        <v>84</v>
      </c>
      <c r="L1551">
        <v>25.77</v>
      </c>
      <c r="M1551">
        <v>171.8</v>
      </c>
      <c r="N1551">
        <v>84</v>
      </c>
      <c r="O1551">
        <v>7.73</v>
      </c>
      <c r="P1551">
        <v>8.6</v>
      </c>
      <c r="Q1551">
        <v>2</v>
      </c>
      <c r="R1551">
        <v>2.3199999999999998</v>
      </c>
      <c r="S1551">
        <v>1</v>
      </c>
      <c r="T1551" t="s">
        <v>23</v>
      </c>
    </row>
    <row r="1552" spans="1:20">
      <c r="A1552" t="s">
        <v>34</v>
      </c>
      <c r="B1552">
        <v>1</v>
      </c>
      <c r="C1552" t="s">
        <v>25</v>
      </c>
      <c r="D1552" t="s">
        <v>22</v>
      </c>
      <c r="E1552" t="s">
        <v>23</v>
      </c>
      <c r="F1552">
        <v>26</v>
      </c>
      <c r="G1552">
        <v>208</v>
      </c>
      <c r="H1552">
        <v>115</v>
      </c>
      <c r="I1552">
        <v>35.36</v>
      </c>
      <c r="J1552">
        <v>185</v>
      </c>
      <c r="K1552">
        <v>113</v>
      </c>
      <c r="L1552">
        <v>15.73</v>
      </c>
      <c r="M1552">
        <v>177.7</v>
      </c>
      <c r="N1552">
        <v>144</v>
      </c>
      <c r="O1552">
        <v>8</v>
      </c>
      <c r="P1552">
        <v>8.1</v>
      </c>
      <c r="Q1552">
        <v>9</v>
      </c>
      <c r="R1552">
        <v>2.19</v>
      </c>
      <c r="S1552">
        <v>1</v>
      </c>
      <c r="T1552" t="s">
        <v>22</v>
      </c>
    </row>
    <row r="1553" spans="1:20">
      <c r="A1553" t="s">
        <v>68</v>
      </c>
      <c r="B1553">
        <v>70</v>
      </c>
      <c r="C1553" t="s">
        <v>21</v>
      </c>
      <c r="D1553" t="s">
        <v>22</v>
      </c>
      <c r="E1553" t="s">
        <v>22</v>
      </c>
      <c r="F1553">
        <v>0</v>
      </c>
      <c r="G1553">
        <v>230.3</v>
      </c>
      <c r="H1553">
        <v>110</v>
      </c>
      <c r="I1553">
        <v>39.15</v>
      </c>
      <c r="J1553">
        <v>77.900000000000006</v>
      </c>
      <c r="K1553">
        <v>87</v>
      </c>
      <c r="L1553">
        <v>6.62</v>
      </c>
      <c r="M1553">
        <v>247.1</v>
      </c>
      <c r="N1553">
        <v>105</v>
      </c>
      <c r="O1553">
        <v>11.12</v>
      </c>
      <c r="P1553">
        <v>13.2</v>
      </c>
      <c r="Q1553">
        <v>4</v>
      </c>
      <c r="R1553">
        <v>3.56</v>
      </c>
      <c r="S1553">
        <v>1</v>
      </c>
      <c r="T1553" t="s">
        <v>22</v>
      </c>
    </row>
    <row r="1554" spans="1:20">
      <c r="A1554" t="s">
        <v>52</v>
      </c>
      <c r="B1554">
        <v>87</v>
      </c>
      <c r="C1554" t="s">
        <v>28</v>
      </c>
      <c r="D1554" t="s">
        <v>22</v>
      </c>
      <c r="E1554" t="s">
        <v>23</v>
      </c>
      <c r="F1554">
        <v>22</v>
      </c>
      <c r="G1554">
        <v>240.8</v>
      </c>
      <c r="H1554">
        <v>102</v>
      </c>
      <c r="I1554">
        <v>40.94</v>
      </c>
      <c r="J1554">
        <v>75.900000000000006</v>
      </c>
      <c r="K1554">
        <v>106</v>
      </c>
      <c r="L1554">
        <v>6.45</v>
      </c>
      <c r="M1554">
        <v>224.6</v>
      </c>
      <c r="N1554">
        <v>115</v>
      </c>
      <c r="O1554">
        <v>10.11</v>
      </c>
      <c r="P1554">
        <v>7.1</v>
      </c>
      <c r="Q1554">
        <v>3</v>
      </c>
      <c r="R1554">
        <v>1.92</v>
      </c>
      <c r="S1554">
        <v>2</v>
      </c>
      <c r="T1554" t="s">
        <v>22</v>
      </c>
    </row>
    <row r="1555" spans="1:20">
      <c r="A1555" t="s">
        <v>31</v>
      </c>
      <c r="B1555">
        <v>52</v>
      </c>
      <c r="C1555" t="s">
        <v>28</v>
      </c>
      <c r="D1555" t="s">
        <v>22</v>
      </c>
      <c r="E1555" t="s">
        <v>23</v>
      </c>
      <c r="F1555">
        <v>21</v>
      </c>
      <c r="G1555">
        <v>195.7</v>
      </c>
      <c r="H1555">
        <v>119</v>
      </c>
      <c r="I1555">
        <v>33.270000000000003</v>
      </c>
      <c r="J1555">
        <v>106.2</v>
      </c>
      <c r="K1555">
        <v>95</v>
      </c>
      <c r="L1555">
        <v>9.0299999999999994</v>
      </c>
      <c r="M1555">
        <v>157.4</v>
      </c>
      <c r="N1555">
        <v>94</v>
      </c>
      <c r="O1555">
        <v>7.08</v>
      </c>
      <c r="P1555">
        <v>5.3</v>
      </c>
      <c r="Q1555">
        <v>3</v>
      </c>
      <c r="R1555">
        <v>1.43</v>
      </c>
      <c r="S1555">
        <v>2</v>
      </c>
      <c r="T1555" t="s">
        <v>22</v>
      </c>
    </row>
    <row r="1556" spans="1:20">
      <c r="A1556" t="s">
        <v>59</v>
      </c>
      <c r="B1556">
        <v>97</v>
      </c>
      <c r="C1556" t="s">
        <v>25</v>
      </c>
      <c r="D1556" t="s">
        <v>22</v>
      </c>
      <c r="E1556" t="s">
        <v>22</v>
      </c>
      <c r="F1556">
        <v>0</v>
      </c>
      <c r="G1556">
        <v>276.10000000000002</v>
      </c>
      <c r="H1556">
        <v>82</v>
      </c>
      <c r="I1556">
        <v>46.94</v>
      </c>
      <c r="J1556">
        <v>201.1</v>
      </c>
      <c r="K1556">
        <v>106</v>
      </c>
      <c r="L1556">
        <v>17.09</v>
      </c>
      <c r="M1556">
        <v>231.3</v>
      </c>
      <c r="N1556">
        <v>73</v>
      </c>
      <c r="O1556">
        <v>10.41</v>
      </c>
      <c r="P1556">
        <v>8.9</v>
      </c>
      <c r="Q1556">
        <v>4</v>
      </c>
      <c r="R1556">
        <v>2.4</v>
      </c>
      <c r="S1556">
        <v>0</v>
      </c>
      <c r="T1556" t="s">
        <v>23</v>
      </c>
    </row>
    <row r="1557" spans="1:20">
      <c r="A1557" t="s">
        <v>62</v>
      </c>
      <c r="B1557">
        <v>105</v>
      </c>
      <c r="C1557" t="s">
        <v>25</v>
      </c>
      <c r="D1557" t="s">
        <v>22</v>
      </c>
      <c r="E1557" t="s">
        <v>22</v>
      </c>
      <c r="F1557">
        <v>0</v>
      </c>
      <c r="G1557">
        <v>166.1</v>
      </c>
      <c r="H1557">
        <v>93</v>
      </c>
      <c r="I1557">
        <v>28.24</v>
      </c>
      <c r="J1557">
        <v>175.9</v>
      </c>
      <c r="K1557">
        <v>106</v>
      </c>
      <c r="L1557">
        <v>14.95</v>
      </c>
      <c r="M1557">
        <v>243.5</v>
      </c>
      <c r="N1557">
        <v>55</v>
      </c>
      <c r="O1557">
        <v>10.96</v>
      </c>
      <c r="P1557">
        <v>16.2</v>
      </c>
      <c r="Q1557">
        <v>3</v>
      </c>
      <c r="R1557">
        <v>4.37</v>
      </c>
      <c r="S1557">
        <v>2</v>
      </c>
      <c r="T1557" t="s">
        <v>22</v>
      </c>
    </row>
    <row r="1558" spans="1:20">
      <c r="A1558" t="s">
        <v>43</v>
      </c>
      <c r="B1558">
        <v>77</v>
      </c>
      <c r="C1558" t="s">
        <v>28</v>
      </c>
      <c r="D1558" t="s">
        <v>22</v>
      </c>
      <c r="E1558" t="s">
        <v>23</v>
      </c>
      <c r="F1558">
        <v>28</v>
      </c>
      <c r="G1558">
        <v>135.9</v>
      </c>
      <c r="H1558">
        <v>117</v>
      </c>
      <c r="I1558">
        <v>23.1</v>
      </c>
      <c r="J1558">
        <v>244.5</v>
      </c>
      <c r="K1558">
        <v>102</v>
      </c>
      <c r="L1558">
        <v>20.78</v>
      </c>
      <c r="M1558">
        <v>207.5</v>
      </c>
      <c r="N1558">
        <v>74</v>
      </c>
      <c r="O1558">
        <v>9.34</v>
      </c>
      <c r="P1558">
        <v>11.5</v>
      </c>
      <c r="Q1558">
        <v>3</v>
      </c>
      <c r="R1558">
        <v>3.11</v>
      </c>
      <c r="S1558">
        <v>4</v>
      </c>
      <c r="T1558" t="s">
        <v>23</v>
      </c>
    </row>
    <row r="1559" spans="1:20">
      <c r="A1559" t="s">
        <v>58</v>
      </c>
      <c r="B1559">
        <v>80</v>
      </c>
      <c r="C1559" t="s">
        <v>21</v>
      </c>
      <c r="D1559" t="s">
        <v>23</v>
      </c>
      <c r="E1559" t="s">
        <v>22</v>
      </c>
      <c r="F1559">
        <v>0</v>
      </c>
      <c r="G1559">
        <v>189.1</v>
      </c>
      <c r="H1559">
        <v>122</v>
      </c>
      <c r="I1559">
        <v>32.15</v>
      </c>
      <c r="J1559">
        <v>223.2</v>
      </c>
      <c r="K1559">
        <v>92</v>
      </c>
      <c r="L1559">
        <v>18.97</v>
      </c>
      <c r="M1559">
        <v>269</v>
      </c>
      <c r="N1559">
        <v>116</v>
      </c>
      <c r="O1559">
        <v>12.11</v>
      </c>
      <c r="P1559">
        <v>13.9</v>
      </c>
      <c r="Q1559">
        <v>3</v>
      </c>
      <c r="R1559">
        <v>3.75</v>
      </c>
      <c r="S1559">
        <v>2</v>
      </c>
      <c r="T1559" t="s">
        <v>23</v>
      </c>
    </row>
    <row r="1560" spans="1:20">
      <c r="A1560" t="s">
        <v>46</v>
      </c>
      <c r="B1560">
        <v>120</v>
      </c>
      <c r="C1560" t="s">
        <v>28</v>
      </c>
      <c r="D1560" t="s">
        <v>22</v>
      </c>
      <c r="E1560" t="s">
        <v>23</v>
      </c>
      <c r="F1560">
        <v>43</v>
      </c>
      <c r="G1560">
        <v>177.9</v>
      </c>
      <c r="H1560">
        <v>117</v>
      </c>
      <c r="I1560">
        <v>30.24</v>
      </c>
      <c r="J1560">
        <v>175.1</v>
      </c>
      <c r="K1560">
        <v>70</v>
      </c>
      <c r="L1560">
        <v>14.88</v>
      </c>
      <c r="M1560">
        <v>161.30000000000001</v>
      </c>
      <c r="N1560">
        <v>117</v>
      </c>
      <c r="O1560">
        <v>7.26</v>
      </c>
      <c r="P1560">
        <v>11.5</v>
      </c>
      <c r="Q1560">
        <v>4</v>
      </c>
      <c r="R1560">
        <v>3.11</v>
      </c>
      <c r="S1560">
        <v>1</v>
      </c>
      <c r="T1560" t="s">
        <v>22</v>
      </c>
    </row>
    <row r="1561" spans="1:20">
      <c r="A1561" t="s">
        <v>44</v>
      </c>
      <c r="B1561">
        <v>54</v>
      </c>
      <c r="C1561" t="s">
        <v>25</v>
      </c>
      <c r="D1561" t="s">
        <v>22</v>
      </c>
      <c r="E1561" t="s">
        <v>23</v>
      </c>
      <c r="F1561">
        <v>39</v>
      </c>
      <c r="G1561">
        <v>143.9</v>
      </c>
      <c r="H1561">
        <v>73</v>
      </c>
      <c r="I1561">
        <v>24.46</v>
      </c>
      <c r="J1561">
        <v>210.3</v>
      </c>
      <c r="K1561">
        <v>117</v>
      </c>
      <c r="L1561">
        <v>17.88</v>
      </c>
      <c r="M1561">
        <v>129.19999999999999</v>
      </c>
      <c r="N1561">
        <v>117</v>
      </c>
      <c r="O1561">
        <v>5.81</v>
      </c>
      <c r="P1561">
        <v>12.5</v>
      </c>
      <c r="Q1561">
        <v>8</v>
      </c>
      <c r="R1561">
        <v>3.38</v>
      </c>
      <c r="S1561">
        <v>2</v>
      </c>
      <c r="T1561" t="s">
        <v>22</v>
      </c>
    </row>
    <row r="1562" spans="1:20">
      <c r="A1562" t="s">
        <v>40</v>
      </c>
      <c r="B1562">
        <v>148</v>
      </c>
      <c r="C1562" t="s">
        <v>28</v>
      </c>
      <c r="D1562" t="s">
        <v>23</v>
      </c>
      <c r="E1562" t="s">
        <v>22</v>
      </c>
      <c r="F1562">
        <v>0</v>
      </c>
      <c r="G1562">
        <v>148.19999999999999</v>
      </c>
      <c r="H1562">
        <v>138</v>
      </c>
      <c r="I1562">
        <v>25.19</v>
      </c>
      <c r="J1562">
        <v>159.6</v>
      </c>
      <c r="K1562">
        <v>123</v>
      </c>
      <c r="L1562">
        <v>13.57</v>
      </c>
      <c r="M1562">
        <v>197.4</v>
      </c>
      <c r="N1562">
        <v>62</v>
      </c>
      <c r="O1562">
        <v>8.8800000000000008</v>
      </c>
      <c r="P1562">
        <v>8.6</v>
      </c>
      <c r="Q1562">
        <v>3</v>
      </c>
      <c r="R1562">
        <v>2.3199999999999998</v>
      </c>
      <c r="S1562">
        <v>2</v>
      </c>
      <c r="T1562" t="s">
        <v>22</v>
      </c>
    </row>
    <row r="1563" spans="1:20">
      <c r="A1563" t="s">
        <v>73</v>
      </c>
      <c r="B1563">
        <v>119</v>
      </c>
      <c r="C1563" t="s">
        <v>25</v>
      </c>
      <c r="D1563" t="s">
        <v>22</v>
      </c>
      <c r="E1563" t="s">
        <v>22</v>
      </c>
      <c r="F1563">
        <v>0</v>
      </c>
      <c r="G1563">
        <v>287.10000000000002</v>
      </c>
      <c r="H1563">
        <v>115</v>
      </c>
      <c r="I1563">
        <v>48.81</v>
      </c>
      <c r="J1563">
        <v>159.30000000000001</v>
      </c>
      <c r="K1563">
        <v>99</v>
      </c>
      <c r="L1563">
        <v>13.54</v>
      </c>
      <c r="M1563">
        <v>216.8</v>
      </c>
      <c r="N1563">
        <v>86</v>
      </c>
      <c r="O1563">
        <v>9.76</v>
      </c>
      <c r="P1563">
        <v>13.9</v>
      </c>
      <c r="Q1563">
        <v>1</v>
      </c>
      <c r="R1563">
        <v>3.75</v>
      </c>
      <c r="S1563">
        <v>2</v>
      </c>
      <c r="T1563" t="s">
        <v>23</v>
      </c>
    </row>
    <row r="1564" spans="1:20">
      <c r="A1564" t="s">
        <v>58</v>
      </c>
      <c r="B1564">
        <v>162</v>
      </c>
      <c r="C1564" t="s">
        <v>25</v>
      </c>
      <c r="D1564" t="s">
        <v>22</v>
      </c>
      <c r="E1564" t="s">
        <v>23</v>
      </c>
      <c r="F1564">
        <v>26</v>
      </c>
      <c r="G1564">
        <v>179.7</v>
      </c>
      <c r="H1564">
        <v>144</v>
      </c>
      <c r="I1564">
        <v>30.55</v>
      </c>
      <c r="J1564">
        <v>218.1</v>
      </c>
      <c r="K1564">
        <v>129</v>
      </c>
      <c r="L1564">
        <v>18.54</v>
      </c>
      <c r="M1564">
        <v>212.3</v>
      </c>
      <c r="N1564">
        <v>105</v>
      </c>
      <c r="O1564">
        <v>9.5500000000000007</v>
      </c>
      <c r="P1564">
        <v>9.3000000000000007</v>
      </c>
      <c r="Q1564">
        <v>8</v>
      </c>
      <c r="R1564">
        <v>2.5099999999999998</v>
      </c>
      <c r="S1564">
        <v>1</v>
      </c>
      <c r="T1564" t="s">
        <v>23</v>
      </c>
    </row>
    <row r="1565" spans="1:20">
      <c r="A1565" t="s">
        <v>29</v>
      </c>
      <c r="B1565">
        <v>85</v>
      </c>
      <c r="C1565" t="s">
        <v>28</v>
      </c>
      <c r="D1565" t="s">
        <v>22</v>
      </c>
      <c r="E1565" t="s">
        <v>22</v>
      </c>
      <c r="F1565">
        <v>0</v>
      </c>
      <c r="G1565">
        <v>165.8</v>
      </c>
      <c r="H1565">
        <v>96</v>
      </c>
      <c r="I1565">
        <v>28.19</v>
      </c>
      <c r="J1565">
        <v>190</v>
      </c>
      <c r="K1565">
        <v>141</v>
      </c>
      <c r="L1565">
        <v>16.149999999999999</v>
      </c>
      <c r="M1565">
        <v>144</v>
      </c>
      <c r="N1565">
        <v>116</v>
      </c>
      <c r="O1565">
        <v>6.48</v>
      </c>
      <c r="P1565">
        <v>10.9</v>
      </c>
      <c r="Q1565">
        <v>3</v>
      </c>
      <c r="R1565">
        <v>2.94</v>
      </c>
      <c r="S1565">
        <v>5</v>
      </c>
      <c r="T1565" t="s">
        <v>23</v>
      </c>
    </row>
    <row r="1566" spans="1:20">
      <c r="A1566" t="s">
        <v>70</v>
      </c>
      <c r="B1566">
        <v>101</v>
      </c>
      <c r="C1566" t="s">
        <v>28</v>
      </c>
      <c r="D1566" t="s">
        <v>22</v>
      </c>
      <c r="E1566" t="s">
        <v>23</v>
      </c>
      <c r="F1566">
        <v>25</v>
      </c>
      <c r="G1566">
        <v>144.1</v>
      </c>
      <c r="H1566">
        <v>144</v>
      </c>
      <c r="I1566">
        <v>24.5</v>
      </c>
      <c r="J1566">
        <v>167.6</v>
      </c>
      <c r="K1566">
        <v>105</v>
      </c>
      <c r="L1566">
        <v>14.25</v>
      </c>
      <c r="M1566">
        <v>240</v>
      </c>
      <c r="N1566">
        <v>107</v>
      </c>
      <c r="O1566">
        <v>10.8</v>
      </c>
      <c r="P1566">
        <v>14.5</v>
      </c>
      <c r="Q1566">
        <v>3</v>
      </c>
      <c r="R1566">
        <v>3.92</v>
      </c>
      <c r="S1566">
        <v>1</v>
      </c>
      <c r="T1566" t="s">
        <v>22</v>
      </c>
    </row>
    <row r="1567" spans="1:20">
      <c r="A1567" t="s">
        <v>65</v>
      </c>
      <c r="B1567">
        <v>172</v>
      </c>
      <c r="C1567" t="s">
        <v>21</v>
      </c>
      <c r="D1567" t="s">
        <v>22</v>
      </c>
      <c r="E1567" t="s">
        <v>22</v>
      </c>
      <c r="F1567">
        <v>0</v>
      </c>
      <c r="G1567">
        <v>172.5</v>
      </c>
      <c r="H1567">
        <v>85</v>
      </c>
      <c r="I1567">
        <v>29.33</v>
      </c>
      <c r="J1567">
        <v>253.1</v>
      </c>
      <c r="K1567">
        <v>71</v>
      </c>
      <c r="L1567">
        <v>21.51</v>
      </c>
      <c r="M1567">
        <v>221.6</v>
      </c>
      <c r="N1567">
        <v>113</v>
      </c>
      <c r="O1567">
        <v>9.9700000000000006</v>
      </c>
      <c r="P1567">
        <v>5.9</v>
      </c>
      <c r="Q1567">
        <v>6</v>
      </c>
      <c r="R1567">
        <v>1.59</v>
      </c>
      <c r="S1567">
        <v>0</v>
      </c>
      <c r="T1567" t="s">
        <v>22</v>
      </c>
    </row>
    <row r="1568" spans="1:20">
      <c r="A1568" t="s">
        <v>51</v>
      </c>
      <c r="B1568">
        <v>67</v>
      </c>
      <c r="C1568" t="s">
        <v>28</v>
      </c>
      <c r="D1568" t="s">
        <v>22</v>
      </c>
      <c r="E1568" t="s">
        <v>22</v>
      </c>
      <c r="F1568">
        <v>0</v>
      </c>
      <c r="G1568">
        <v>109.1</v>
      </c>
      <c r="H1568">
        <v>134</v>
      </c>
      <c r="I1568">
        <v>18.55</v>
      </c>
      <c r="J1568">
        <v>142.30000000000001</v>
      </c>
      <c r="K1568">
        <v>76</v>
      </c>
      <c r="L1568">
        <v>12.1</v>
      </c>
      <c r="M1568">
        <v>91.2</v>
      </c>
      <c r="N1568">
        <v>86</v>
      </c>
      <c r="O1568">
        <v>4.0999999999999996</v>
      </c>
      <c r="P1568">
        <v>10.9</v>
      </c>
      <c r="Q1568">
        <v>5</v>
      </c>
      <c r="R1568">
        <v>2.94</v>
      </c>
      <c r="S1568">
        <v>2</v>
      </c>
      <c r="T1568" t="s">
        <v>22</v>
      </c>
    </row>
    <row r="1569" spans="1:20">
      <c r="A1569" t="s">
        <v>41</v>
      </c>
      <c r="B1569">
        <v>86</v>
      </c>
      <c r="C1569" t="s">
        <v>25</v>
      </c>
      <c r="D1569" t="s">
        <v>22</v>
      </c>
      <c r="E1569" t="s">
        <v>22</v>
      </c>
      <c r="F1569">
        <v>0</v>
      </c>
      <c r="G1569">
        <v>171.8</v>
      </c>
      <c r="H1569">
        <v>106</v>
      </c>
      <c r="I1569">
        <v>29.21</v>
      </c>
      <c r="J1569">
        <v>301.7</v>
      </c>
      <c r="K1569">
        <v>44</v>
      </c>
      <c r="L1569">
        <v>25.64</v>
      </c>
      <c r="M1569">
        <v>139.4</v>
      </c>
      <c r="N1569">
        <v>108</v>
      </c>
      <c r="O1569">
        <v>6.27</v>
      </c>
      <c r="P1569">
        <v>9.6999999999999993</v>
      </c>
      <c r="Q1569">
        <v>5</v>
      </c>
      <c r="R1569">
        <v>2.62</v>
      </c>
      <c r="S1569">
        <v>1</v>
      </c>
      <c r="T1569" t="s">
        <v>22</v>
      </c>
    </row>
    <row r="1570" spans="1:20">
      <c r="A1570" t="s">
        <v>61</v>
      </c>
      <c r="B1570">
        <v>107</v>
      </c>
      <c r="C1570" t="s">
        <v>21</v>
      </c>
      <c r="D1570" t="s">
        <v>22</v>
      </c>
      <c r="E1570" t="s">
        <v>22</v>
      </c>
      <c r="F1570">
        <v>0</v>
      </c>
      <c r="G1570">
        <v>222.3</v>
      </c>
      <c r="H1570">
        <v>101</v>
      </c>
      <c r="I1570">
        <v>37.79</v>
      </c>
      <c r="J1570">
        <v>286</v>
      </c>
      <c r="K1570">
        <v>111</v>
      </c>
      <c r="L1570">
        <v>24.31</v>
      </c>
      <c r="M1570">
        <v>249.4</v>
      </c>
      <c r="N1570">
        <v>117</v>
      </c>
      <c r="O1570">
        <v>11.22</v>
      </c>
      <c r="P1570">
        <v>12.1</v>
      </c>
      <c r="Q1570">
        <v>4</v>
      </c>
      <c r="R1570">
        <v>3.27</v>
      </c>
      <c r="S1570">
        <v>1</v>
      </c>
      <c r="T1570" t="s">
        <v>23</v>
      </c>
    </row>
    <row r="1571" spans="1:20">
      <c r="A1571" t="s">
        <v>72</v>
      </c>
      <c r="B1571">
        <v>116</v>
      </c>
      <c r="C1571" t="s">
        <v>28</v>
      </c>
      <c r="D1571" t="s">
        <v>22</v>
      </c>
      <c r="E1571" t="s">
        <v>22</v>
      </c>
      <c r="F1571">
        <v>0</v>
      </c>
      <c r="G1571">
        <v>164.6</v>
      </c>
      <c r="H1571">
        <v>110</v>
      </c>
      <c r="I1571">
        <v>27.98</v>
      </c>
      <c r="J1571">
        <v>270.60000000000002</v>
      </c>
      <c r="K1571">
        <v>103</v>
      </c>
      <c r="L1571">
        <v>23</v>
      </c>
      <c r="M1571">
        <v>230.4</v>
      </c>
      <c r="N1571">
        <v>109</v>
      </c>
      <c r="O1571">
        <v>10.37</v>
      </c>
      <c r="P1571">
        <v>8</v>
      </c>
      <c r="Q1571">
        <v>3</v>
      </c>
      <c r="R1571">
        <v>2.16</v>
      </c>
      <c r="S1571">
        <v>0</v>
      </c>
      <c r="T1571" t="s">
        <v>22</v>
      </c>
    </row>
    <row r="1572" spans="1:20">
      <c r="A1572" t="s">
        <v>59</v>
      </c>
      <c r="B1572">
        <v>63</v>
      </c>
      <c r="C1572" t="s">
        <v>25</v>
      </c>
      <c r="D1572" t="s">
        <v>22</v>
      </c>
      <c r="E1572" t="s">
        <v>22</v>
      </c>
      <c r="F1572">
        <v>0</v>
      </c>
      <c r="G1572">
        <v>211.7</v>
      </c>
      <c r="H1572">
        <v>107</v>
      </c>
      <c r="I1572">
        <v>35.99</v>
      </c>
      <c r="J1572">
        <v>271.7</v>
      </c>
      <c r="K1572">
        <v>77</v>
      </c>
      <c r="L1572">
        <v>23.09</v>
      </c>
      <c r="M1572">
        <v>203.3</v>
      </c>
      <c r="N1572">
        <v>108</v>
      </c>
      <c r="O1572">
        <v>9.15</v>
      </c>
      <c r="P1572">
        <v>7.4</v>
      </c>
      <c r="Q1572">
        <v>7</v>
      </c>
      <c r="R1572">
        <v>2</v>
      </c>
      <c r="S1572">
        <v>0</v>
      </c>
      <c r="T1572" t="s">
        <v>22</v>
      </c>
    </row>
    <row r="1573" spans="1:20">
      <c r="A1573" t="s">
        <v>27</v>
      </c>
      <c r="B1573">
        <v>119</v>
      </c>
      <c r="C1573" t="s">
        <v>25</v>
      </c>
      <c r="D1573" t="s">
        <v>23</v>
      </c>
      <c r="E1573" t="s">
        <v>23</v>
      </c>
      <c r="F1573">
        <v>16</v>
      </c>
      <c r="G1573">
        <v>147.19999999999999</v>
      </c>
      <c r="H1573">
        <v>103</v>
      </c>
      <c r="I1573">
        <v>25.02</v>
      </c>
      <c r="J1573">
        <v>160.1</v>
      </c>
      <c r="K1573">
        <v>96</v>
      </c>
      <c r="L1573">
        <v>13.61</v>
      </c>
      <c r="M1573">
        <v>184</v>
      </c>
      <c r="N1573">
        <v>120</v>
      </c>
      <c r="O1573">
        <v>8.2799999999999994</v>
      </c>
      <c r="P1573">
        <v>7.7</v>
      </c>
      <c r="Q1573">
        <v>2</v>
      </c>
      <c r="R1573">
        <v>2.08</v>
      </c>
      <c r="S1573">
        <v>0</v>
      </c>
      <c r="T1573" t="s">
        <v>23</v>
      </c>
    </row>
    <row r="1574" spans="1:20">
      <c r="A1574" t="s">
        <v>20</v>
      </c>
      <c r="B1574">
        <v>133</v>
      </c>
      <c r="C1574" t="s">
        <v>25</v>
      </c>
      <c r="D1574" t="s">
        <v>23</v>
      </c>
      <c r="E1574" t="s">
        <v>22</v>
      </c>
      <c r="F1574">
        <v>0</v>
      </c>
      <c r="G1574">
        <v>254.7</v>
      </c>
      <c r="H1574">
        <v>103</v>
      </c>
      <c r="I1574">
        <v>43.3</v>
      </c>
      <c r="J1574">
        <v>252.2</v>
      </c>
      <c r="K1574">
        <v>80</v>
      </c>
      <c r="L1574">
        <v>21.44</v>
      </c>
      <c r="M1574">
        <v>178.1</v>
      </c>
      <c r="N1574">
        <v>103</v>
      </c>
      <c r="O1574">
        <v>8.01</v>
      </c>
      <c r="P1574">
        <v>8</v>
      </c>
      <c r="Q1574">
        <v>3</v>
      </c>
      <c r="R1574">
        <v>2.16</v>
      </c>
      <c r="S1574">
        <v>0</v>
      </c>
      <c r="T1574" t="s">
        <v>23</v>
      </c>
    </row>
    <row r="1575" spans="1:20">
      <c r="A1575" t="s">
        <v>71</v>
      </c>
      <c r="B1575">
        <v>94</v>
      </c>
      <c r="C1575" t="s">
        <v>25</v>
      </c>
      <c r="D1575" t="s">
        <v>23</v>
      </c>
      <c r="E1575" t="s">
        <v>22</v>
      </c>
      <c r="F1575">
        <v>0</v>
      </c>
      <c r="G1575">
        <v>170.1</v>
      </c>
      <c r="H1575">
        <v>113</v>
      </c>
      <c r="I1575">
        <v>28.92</v>
      </c>
      <c r="J1575">
        <v>271.8</v>
      </c>
      <c r="K1575">
        <v>94</v>
      </c>
      <c r="L1575">
        <v>23.1</v>
      </c>
      <c r="M1575">
        <v>110.7</v>
      </c>
      <c r="N1575">
        <v>78</v>
      </c>
      <c r="O1575">
        <v>4.9800000000000004</v>
      </c>
      <c r="P1575">
        <v>8.6999999999999993</v>
      </c>
      <c r="Q1575">
        <v>4</v>
      </c>
      <c r="R1575">
        <v>2.35</v>
      </c>
      <c r="S1575">
        <v>1</v>
      </c>
      <c r="T1575" t="s">
        <v>22</v>
      </c>
    </row>
    <row r="1576" spans="1:20">
      <c r="A1576" t="s">
        <v>27</v>
      </c>
      <c r="B1576">
        <v>69</v>
      </c>
      <c r="C1576" t="s">
        <v>28</v>
      </c>
      <c r="D1576" t="s">
        <v>22</v>
      </c>
      <c r="E1576" t="s">
        <v>22</v>
      </c>
      <c r="F1576">
        <v>0</v>
      </c>
      <c r="G1576">
        <v>195.1</v>
      </c>
      <c r="H1576">
        <v>91</v>
      </c>
      <c r="I1576">
        <v>33.17</v>
      </c>
      <c r="J1576">
        <v>261.5</v>
      </c>
      <c r="K1576">
        <v>57</v>
      </c>
      <c r="L1576">
        <v>22.23</v>
      </c>
      <c r="M1576">
        <v>203.8</v>
      </c>
      <c r="N1576">
        <v>90</v>
      </c>
      <c r="O1576">
        <v>9.17</v>
      </c>
      <c r="P1576">
        <v>11.4</v>
      </c>
      <c r="Q1576">
        <v>5</v>
      </c>
      <c r="R1576">
        <v>3.08</v>
      </c>
      <c r="S1576">
        <v>0</v>
      </c>
      <c r="T1576" t="s">
        <v>22</v>
      </c>
    </row>
    <row r="1577" spans="1:20">
      <c r="A1577" t="s">
        <v>53</v>
      </c>
      <c r="B1577">
        <v>146</v>
      </c>
      <c r="C1577" t="s">
        <v>25</v>
      </c>
      <c r="D1577" t="s">
        <v>22</v>
      </c>
      <c r="E1577" t="s">
        <v>22</v>
      </c>
      <c r="F1577">
        <v>0</v>
      </c>
      <c r="G1577">
        <v>149.30000000000001</v>
      </c>
      <c r="H1577">
        <v>83</v>
      </c>
      <c r="I1577">
        <v>25.38</v>
      </c>
      <c r="J1577">
        <v>187.1</v>
      </c>
      <c r="K1577">
        <v>130</v>
      </c>
      <c r="L1577">
        <v>15.9</v>
      </c>
      <c r="M1577">
        <v>149.80000000000001</v>
      </c>
      <c r="N1577">
        <v>100</v>
      </c>
      <c r="O1577">
        <v>6.74</v>
      </c>
      <c r="P1577">
        <v>7.9</v>
      </c>
      <c r="Q1577">
        <v>4</v>
      </c>
      <c r="R1577">
        <v>2.13</v>
      </c>
      <c r="S1577">
        <v>7</v>
      </c>
      <c r="T1577" t="s">
        <v>23</v>
      </c>
    </row>
    <row r="1578" spans="1:20">
      <c r="A1578" t="s">
        <v>39</v>
      </c>
      <c r="B1578">
        <v>119</v>
      </c>
      <c r="C1578" t="s">
        <v>28</v>
      </c>
      <c r="D1578" t="s">
        <v>22</v>
      </c>
      <c r="E1578" t="s">
        <v>22</v>
      </c>
      <c r="F1578">
        <v>0</v>
      </c>
      <c r="G1578">
        <v>81.900000000000006</v>
      </c>
      <c r="H1578">
        <v>75</v>
      </c>
      <c r="I1578">
        <v>13.92</v>
      </c>
      <c r="J1578">
        <v>253.8</v>
      </c>
      <c r="K1578">
        <v>114</v>
      </c>
      <c r="L1578">
        <v>21.57</v>
      </c>
      <c r="M1578">
        <v>213.1</v>
      </c>
      <c r="N1578">
        <v>125</v>
      </c>
      <c r="O1578">
        <v>9.59</v>
      </c>
      <c r="P1578">
        <v>8.9</v>
      </c>
      <c r="Q1578">
        <v>1</v>
      </c>
      <c r="R1578">
        <v>2.4</v>
      </c>
      <c r="S1578">
        <v>2</v>
      </c>
      <c r="T1578" t="s">
        <v>23</v>
      </c>
    </row>
    <row r="1579" spans="1:20">
      <c r="A1579" t="s">
        <v>46</v>
      </c>
      <c r="B1579">
        <v>142</v>
      </c>
      <c r="C1579" t="s">
        <v>25</v>
      </c>
      <c r="D1579" t="s">
        <v>23</v>
      </c>
      <c r="E1579" t="s">
        <v>23</v>
      </c>
      <c r="F1579">
        <v>25</v>
      </c>
      <c r="G1579">
        <v>191.1</v>
      </c>
      <c r="H1579">
        <v>109</v>
      </c>
      <c r="I1579">
        <v>32.49</v>
      </c>
      <c r="J1579">
        <v>149.6</v>
      </c>
      <c r="K1579">
        <v>120</v>
      </c>
      <c r="L1579">
        <v>12.72</v>
      </c>
      <c r="M1579">
        <v>227.8</v>
      </c>
      <c r="N1579">
        <v>60</v>
      </c>
      <c r="O1579">
        <v>10.25</v>
      </c>
      <c r="P1579">
        <v>9.8000000000000007</v>
      </c>
      <c r="Q1579">
        <v>3</v>
      </c>
      <c r="R1579">
        <v>2.65</v>
      </c>
      <c r="S1579">
        <v>0</v>
      </c>
      <c r="T1579" t="s">
        <v>22</v>
      </c>
    </row>
    <row r="1580" spans="1:20">
      <c r="A1580" t="s">
        <v>67</v>
      </c>
      <c r="B1580">
        <v>101</v>
      </c>
      <c r="C1580" t="s">
        <v>25</v>
      </c>
      <c r="D1580" t="s">
        <v>22</v>
      </c>
      <c r="E1580" t="s">
        <v>22</v>
      </c>
      <c r="F1580">
        <v>0</v>
      </c>
      <c r="G1580">
        <v>239</v>
      </c>
      <c r="H1580">
        <v>156</v>
      </c>
      <c r="I1580">
        <v>40.630000000000003</v>
      </c>
      <c r="J1580">
        <v>273</v>
      </c>
      <c r="K1580">
        <v>106</v>
      </c>
      <c r="L1580">
        <v>23.21</v>
      </c>
      <c r="M1580">
        <v>278.2</v>
      </c>
      <c r="N1580">
        <v>93</v>
      </c>
      <c r="O1580">
        <v>12.52</v>
      </c>
      <c r="P1580">
        <v>13.5</v>
      </c>
      <c r="Q1580">
        <v>8</v>
      </c>
      <c r="R1580">
        <v>3.65</v>
      </c>
      <c r="S1580">
        <v>1</v>
      </c>
      <c r="T1580" t="s">
        <v>23</v>
      </c>
    </row>
    <row r="1581" spans="1:20">
      <c r="A1581" t="s">
        <v>42</v>
      </c>
      <c r="B1581">
        <v>43</v>
      </c>
      <c r="C1581" t="s">
        <v>21</v>
      </c>
      <c r="D1581" t="s">
        <v>22</v>
      </c>
      <c r="E1581" t="s">
        <v>22</v>
      </c>
      <c r="F1581">
        <v>0</v>
      </c>
      <c r="G1581">
        <v>179.3</v>
      </c>
      <c r="H1581">
        <v>97</v>
      </c>
      <c r="I1581">
        <v>30.48</v>
      </c>
      <c r="J1581">
        <v>252.7</v>
      </c>
      <c r="K1581">
        <v>126</v>
      </c>
      <c r="L1581">
        <v>21.48</v>
      </c>
      <c r="M1581">
        <v>227.5</v>
      </c>
      <c r="N1581">
        <v>114</v>
      </c>
      <c r="O1581">
        <v>10.24</v>
      </c>
      <c r="P1581">
        <v>8</v>
      </c>
      <c r="Q1581">
        <v>5</v>
      </c>
      <c r="R1581">
        <v>2.16</v>
      </c>
      <c r="S1581">
        <v>0</v>
      </c>
      <c r="T1581" t="s">
        <v>22</v>
      </c>
    </row>
    <row r="1582" spans="1:20">
      <c r="A1582" t="s">
        <v>32</v>
      </c>
      <c r="B1582">
        <v>69</v>
      </c>
      <c r="C1582" t="s">
        <v>25</v>
      </c>
      <c r="D1582" t="s">
        <v>22</v>
      </c>
      <c r="E1582" t="s">
        <v>22</v>
      </c>
      <c r="F1582">
        <v>0</v>
      </c>
      <c r="G1582">
        <v>185.3</v>
      </c>
      <c r="H1582">
        <v>91</v>
      </c>
      <c r="I1582">
        <v>31.5</v>
      </c>
      <c r="J1582">
        <v>219.1</v>
      </c>
      <c r="K1582">
        <v>88</v>
      </c>
      <c r="L1582">
        <v>18.62</v>
      </c>
      <c r="M1582">
        <v>243.6</v>
      </c>
      <c r="N1582">
        <v>107</v>
      </c>
      <c r="O1582">
        <v>10.96</v>
      </c>
      <c r="P1582">
        <v>5.5</v>
      </c>
      <c r="Q1582">
        <v>5</v>
      </c>
      <c r="R1582">
        <v>1.49</v>
      </c>
      <c r="S1582">
        <v>0</v>
      </c>
      <c r="T1582" t="s">
        <v>22</v>
      </c>
    </row>
    <row r="1583" spans="1:20">
      <c r="A1583" t="s">
        <v>36</v>
      </c>
      <c r="B1583">
        <v>15</v>
      </c>
      <c r="C1583" t="s">
        <v>28</v>
      </c>
      <c r="D1583" t="s">
        <v>23</v>
      </c>
      <c r="E1583" t="s">
        <v>22</v>
      </c>
      <c r="F1583">
        <v>0</v>
      </c>
      <c r="G1583">
        <v>141.4</v>
      </c>
      <c r="H1583">
        <v>80</v>
      </c>
      <c r="I1583">
        <v>24.04</v>
      </c>
      <c r="J1583">
        <v>123.9</v>
      </c>
      <c r="K1583">
        <v>76</v>
      </c>
      <c r="L1583">
        <v>10.53</v>
      </c>
      <c r="M1583">
        <v>323.5</v>
      </c>
      <c r="N1583">
        <v>88</v>
      </c>
      <c r="O1583">
        <v>14.56</v>
      </c>
      <c r="P1583">
        <v>8.1</v>
      </c>
      <c r="Q1583">
        <v>3</v>
      </c>
      <c r="R1583">
        <v>2.19</v>
      </c>
      <c r="S1583">
        <v>2</v>
      </c>
      <c r="T1583" t="s">
        <v>22</v>
      </c>
    </row>
    <row r="1584" spans="1:20">
      <c r="A1584" t="s">
        <v>51</v>
      </c>
      <c r="B1584">
        <v>107</v>
      </c>
      <c r="C1584" t="s">
        <v>28</v>
      </c>
      <c r="D1584" t="s">
        <v>22</v>
      </c>
      <c r="E1584" t="s">
        <v>23</v>
      </c>
      <c r="F1584">
        <v>25</v>
      </c>
      <c r="G1584">
        <v>248.6</v>
      </c>
      <c r="H1584">
        <v>91</v>
      </c>
      <c r="I1584">
        <v>42.26</v>
      </c>
      <c r="J1584">
        <v>119.3</v>
      </c>
      <c r="K1584">
        <v>115</v>
      </c>
      <c r="L1584">
        <v>10.14</v>
      </c>
      <c r="M1584">
        <v>194.3</v>
      </c>
      <c r="N1584">
        <v>83</v>
      </c>
      <c r="O1584">
        <v>8.74</v>
      </c>
      <c r="P1584">
        <v>12</v>
      </c>
      <c r="Q1584">
        <v>1</v>
      </c>
      <c r="R1584">
        <v>3.24</v>
      </c>
      <c r="S1584">
        <v>1</v>
      </c>
      <c r="T1584" t="s">
        <v>22</v>
      </c>
    </row>
    <row r="1585" spans="1:20">
      <c r="A1585" t="s">
        <v>31</v>
      </c>
      <c r="B1585">
        <v>67</v>
      </c>
      <c r="C1585" t="s">
        <v>28</v>
      </c>
      <c r="D1585" t="s">
        <v>22</v>
      </c>
      <c r="E1585" t="s">
        <v>22</v>
      </c>
      <c r="F1585">
        <v>0</v>
      </c>
      <c r="G1585">
        <v>152.5</v>
      </c>
      <c r="H1585">
        <v>131</v>
      </c>
      <c r="I1585">
        <v>25.93</v>
      </c>
      <c r="J1585">
        <v>252.4</v>
      </c>
      <c r="K1585">
        <v>107</v>
      </c>
      <c r="L1585">
        <v>21.45</v>
      </c>
      <c r="M1585">
        <v>185.4</v>
      </c>
      <c r="N1585">
        <v>104</v>
      </c>
      <c r="O1585">
        <v>8.34</v>
      </c>
      <c r="P1585">
        <v>4.9000000000000004</v>
      </c>
      <c r="Q1585">
        <v>3</v>
      </c>
      <c r="R1585">
        <v>1.32</v>
      </c>
      <c r="S1585">
        <v>2</v>
      </c>
      <c r="T1585" t="s">
        <v>22</v>
      </c>
    </row>
    <row r="1586" spans="1:20">
      <c r="A1586" t="s">
        <v>36</v>
      </c>
      <c r="B1586">
        <v>99</v>
      </c>
      <c r="C1586" t="s">
        <v>21</v>
      </c>
      <c r="D1586" t="s">
        <v>22</v>
      </c>
      <c r="E1586" t="s">
        <v>22</v>
      </c>
      <c r="F1586">
        <v>0</v>
      </c>
      <c r="G1586">
        <v>145.6</v>
      </c>
      <c r="H1586">
        <v>102</v>
      </c>
      <c r="I1586">
        <v>24.75</v>
      </c>
      <c r="J1586">
        <v>230.9</v>
      </c>
      <c r="K1586">
        <v>87</v>
      </c>
      <c r="L1586">
        <v>19.63</v>
      </c>
      <c r="M1586">
        <v>181.5</v>
      </c>
      <c r="N1586">
        <v>86</v>
      </c>
      <c r="O1586">
        <v>8.17</v>
      </c>
      <c r="P1586">
        <v>11.4</v>
      </c>
      <c r="Q1586">
        <v>7</v>
      </c>
      <c r="R1586">
        <v>3.08</v>
      </c>
      <c r="S1586">
        <v>1</v>
      </c>
      <c r="T1586" t="s">
        <v>22</v>
      </c>
    </row>
    <row r="1587" spans="1:20">
      <c r="A1587" t="s">
        <v>26</v>
      </c>
      <c r="B1587">
        <v>46</v>
      </c>
      <c r="C1587" t="s">
        <v>21</v>
      </c>
      <c r="D1587" t="s">
        <v>22</v>
      </c>
      <c r="E1587" t="s">
        <v>22</v>
      </c>
      <c r="F1587">
        <v>0</v>
      </c>
      <c r="G1587">
        <v>164.2</v>
      </c>
      <c r="H1587">
        <v>116</v>
      </c>
      <c r="I1587">
        <v>27.91</v>
      </c>
      <c r="J1587">
        <v>196.2</v>
      </c>
      <c r="K1587">
        <v>153</v>
      </c>
      <c r="L1587">
        <v>16.68</v>
      </c>
      <c r="M1587">
        <v>236.1</v>
      </c>
      <c r="N1587">
        <v>119</v>
      </c>
      <c r="O1587">
        <v>10.62</v>
      </c>
      <c r="P1587">
        <v>8.1</v>
      </c>
      <c r="Q1587">
        <v>1</v>
      </c>
      <c r="R1587">
        <v>2.19</v>
      </c>
      <c r="S1587">
        <v>1</v>
      </c>
      <c r="T1587" t="s">
        <v>22</v>
      </c>
    </row>
    <row r="1588" spans="1:20">
      <c r="A1588" t="s">
        <v>58</v>
      </c>
      <c r="B1588">
        <v>55</v>
      </c>
      <c r="C1588" t="s">
        <v>25</v>
      </c>
      <c r="D1588" t="s">
        <v>23</v>
      </c>
      <c r="E1588" t="s">
        <v>22</v>
      </c>
      <c r="F1588">
        <v>0</v>
      </c>
      <c r="G1588">
        <v>221</v>
      </c>
      <c r="H1588">
        <v>115</v>
      </c>
      <c r="I1588">
        <v>37.57</v>
      </c>
      <c r="J1588">
        <v>165.4</v>
      </c>
      <c r="K1588">
        <v>97</v>
      </c>
      <c r="L1588">
        <v>14.06</v>
      </c>
      <c r="M1588">
        <v>235.4</v>
      </c>
      <c r="N1588">
        <v>117</v>
      </c>
      <c r="O1588">
        <v>10.59</v>
      </c>
      <c r="P1588">
        <v>9.6999999999999993</v>
      </c>
      <c r="Q1588">
        <v>4</v>
      </c>
      <c r="R1588">
        <v>2.62</v>
      </c>
      <c r="S1588">
        <v>1</v>
      </c>
      <c r="T1588" t="s">
        <v>22</v>
      </c>
    </row>
    <row r="1589" spans="1:20">
      <c r="A1589" t="s">
        <v>74</v>
      </c>
      <c r="B1589">
        <v>56</v>
      </c>
      <c r="C1589" t="s">
        <v>21</v>
      </c>
      <c r="D1589" t="s">
        <v>22</v>
      </c>
      <c r="E1589" t="s">
        <v>22</v>
      </c>
      <c r="F1589">
        <v>0</v>
      </c>
      <c r="G1589">
        <v>162.30000000000001</v>
      </c>
      <c r="H1589">
        <v>99</v>
      </c>
      <c r="I1589">
        <v>27.59</v>
      </c>
      <c r="J1589">
        <v>149.1</v>
      </c>
      <c r="K1589">
        <v>78</v>
      </c>
      <c r="L1589">
        <v>12.67</v>
      </c>
      <c r="M1589">
        <v>255.5</v>
      </c>
      <c r="N1589">
        <v>115</v>
      </c>
      <c r="O1589">
        <v>11.5</v>
      </c>
      <c r="P1589">
        <v>14.8</v>
      </c>
      <c r="Q1589">
        <v>1</v>
      </c>
      <c r="R1589">
        <v>4</v>
      </c>
      <c r="S1589">
        <v>4</v>
      </c>
      <c r="T1589" t="s">
        <v>23</v>
      </c>
    </row>
    <row r="1590" spans="1:20">
      <c r="A1590" t="s">
        <v>69</v>
      </c>
      <c r="B1590">
        <v>76</v>
      </c>
      <c r="C1590" t="s">
        <v>21</v>
      </c>
      <c r="D1590" t="s">
        <v>22</v>
      </c>
      <c r="E1590" t="s">
        <v>22</v>
      </c>
      <c r="F1590">
        <v>0</v>
      </c>
      <c r="G1590">
        <v>272.7</v>
      </c>
      <c r="H1590">
        <v>97</v>
      </c>
      <c r="I1590">
        <v>46.36</v>
      </c>
      <c r="J1590">
        <v>236.4</v>
      </c>
      <c r="K1590">
        <v>95</v>
      </c>
      <c r="L1590">
        <v>20.09</v>
      </c>
      <c r="M1590">
        <v>235.5</v>
      </c>
      <c r="N1590">
        <v>105</v>
      </c>
      <c r="O1590">
        <v>10.6</v>
      </c>
      <c r="P1590">
        <v>7.7</v>
      </c>
      <c r="Q1590">
        <v>2</v>
      </c>
      <c r="R1590">
        <v>2.08</v>
      </c>
      <c r="S1590">
        <v>0</v>
      </c>
      <c r="T1590" t="s">
        <v>23</v>
      </c>
    </row>
    <row r="1591" spans="1:20">
      <c r="A1591" t="s">
        <v>45</v>
      </c>
      <c r="B1591">
        <v>132</v>
      </c>
      <c r="C1591" t="s">
        <v>25</v>
      </c>
      <c r="D1591" t="s">
        <v>23</v>
      </c>
      <c r="E1591" t="s">
        <v>23</v>
      </c>
      <c r="F1591">
        <v>33</v>
      </c>
      <c r="G1591">
        <v>200.3</v>
      </c>
      <c r="H1591">
        <v>75</v>
      </c>
      <c r="I1591">
        <v>34.049999999999997</v>
      </c>
      <c r="J1591">
        <v>226.6</v>
      </c>
      <c r="K1591">
        <v>67</v>
      </c>
      <c r="L1591">
        <v>19.260000000000002</v>
      </c>
      <c r="M1591">
        <v>198.8</v>
      </c>
      <c r="N1591">
        <v>91</v>
      </c>
      <c r="O1591">
        <v>8.9499999999999993</v>
      </c>
      <c r="P1591">
        <v>12.9</v>
      </c>
      <c r="Q1591">
        <v>3</v>
      </c>
      <c r="R1591">
        <v>3.48</v>
      </c>
      <c r="S1591">
        <v>2</v>
      </c>
      <c r="T1591" t="s">
        <v>22</v>
      </c>
    </row>
    <row r="1592" spans="1:20">
      <c r="A1592" t="s">
        <v>43</v>
      </c>
      <c r="B1592">
        <v>140</v>
      </c>
      <c r="C1592" t="s">
        <v>28</v>
      </c>
      <c r="D1592" t="s">
        <v>22</v>
      </c>
      <c r="E1592" t="s">
        <v>23</v>
      </c>
      <c r="F1592">
        <v>28</v>
      </c>
      <c r="G1592">
        <v>157.1</v>
      </c>
      <c r="H1592">
        <v>77</v>
      </c>
      <c r="I1592">
        <v>26.71</v>
      </c>
      <c r="J1592">
        <v>172.4</v>
      </c>
      <c r="K1592">
        <v>97</v>
      </c>
      <c r="L1592">
        <v>14.65</v>
      </c>
      <c r="M1592">
        <v>184.5</v>
      </c>
      <c r="N1592">
        <v>94</v>
      </c>
      <c r="O1592">
        <v>8.3000000000000007</v>
      </c>
      <c r="P1592">
        <v>11.1</v>
      </c>
      <c r="Q1592">
        <v>9</v>
      </c>
      <c r="R1592">
        <v>3</v>
      </c>
      <c r="S1592">
        <v>1</v>
      </c>
      <c r="T1592" t="s">
        <v>22</v>
      </c>
    </row>
    <row r="1593" spans="1:20">
      <c r="A1593" t="s">
        <v>47</v>
      </c>
      <c r="B1593">
        <v>51</v>
      </c>
      <c r="C1593" t="s">
        <v>28</v>
      </c>
      <c r="D1593" t="s">
        <v>23</v>
      </c>
      <c r="E1593" t="s">
        <v>23</v>
      </c>
      <c r="F1593">
        <v>12</v>
      </c>
      <c r="G1593">
        <v>135.80000000000001</v>
      </c>
      <c r="H1593">
        <v>60</v>
      </c>
      <c r="I1593">
        <v>23.09</v>
      </c>
      <c r="J1593">
        <v>200.6</v>
      </c>
      <c r="K1593">
        <v>134</v>
      </c>
      <c r="L1593">
        <v>17.05</v>
      </c>
      <c r="M1593">
        <v>192.4</v>
      </c>
      <c r="N1593">
        <v>98</v>
      </c>
      <c r="O1593">
        <v>8.66</v>
      </c>
      <c r="P1593">
        <v>12.3</v>
      </c>
      <c r="Q1593">
        <v>7</v>
      </c>
      <c r="R1593">
        <v>3.32</v>
      </c>
      <c r="S1593">
        <v>2</v>
      </c>
      <c r="T1593" t="s">
        <v>22</v>
      </c>
    </row>
    <row r="1594" spans="1:20">
      <c r="A1594" t="s">
        <v>57</v>
      </c>
      <c r="B1594">
        <v>27</v>
      </c>
      <c r="C1594" t="s">
        <v>25</v>
      </c>
      <c r="D1594" t="s">
        <v>22</v>
      </c>
      <c r="E1594" t="s">
        <v>22</v>
      </c>
      <c r="F1594">
        <v>0</v>
      </c>
      <c r="G1594">
        <v>236.7</v>
      </c>
      <c r="H1594">
        <v>110</v>
      </c>
      <c r="I1594">
        <v>40.24</v>
      </c>
      <c r="J1594">
        <v>231.9</v>
      </c>
      <c r="K1594">
        <v>92</v>
      </c>
      <c r="L1594">
        <v>19.71</v>
      </c>
      <c r="M1594">
        <v>164.7</v>
      </c>
      <c r="N1594">
        <v>85</v>
      </c>
      <c r="O1594">
        <v>7.41</v>
      </c>
      <c r="P1594">
        <v>12.7</v>
      </c>
      <c r="Q1594">
        <v>6</v>
      </c>
      <c r="R1594">
        <v>3.43</v>
      </c>
      <c r="S1594">
        <v>1</v>
      </c>
      <c r="T1594" t="s">
        <v>22</v>
      </c>
    </row>
    <row r="1595" spans="1:20">
      <c r="A1595" t="s">
        <v>37</v>
      </c>
      <c r="B1595">
        <v>224</v>
      </c>
      <c r="C1595" t="s">
        <v>28</v>
      </c>
      <c r="D1595" t="s">
        <v>22</v>
      </c>
      <c r="E1595" t="s">
        <v>22</v>
      </c>
      <c r="F1595">
        <v>0</v>
      </c>
      <c r="G1595">
        <v>111.4</v>
      </c>
      <c r="H1595">
        <v>133</v>
      </c>
      <c r="I1595">
        <v>18.940000000000001</v>
      </c>
      <c r="J1595">
        <v>175</v>
      </c>
      <c r="K1595">
        <v>66</v>
      </c>
      <c r="L1595">
        <v>14.88</v>
      </c>
      <c r="M1595">
        <v>217.2</v>
      </c>
      <c r="N1595">
        <v>106</v>
      </c>
      <c r="O1595">
        <v>9.77</v>
      </c>
      <c r="P1595">
        <v>5.5</v>
      </c>
      <c r="Q1595">
        <v>6</v>
      </c>
      <c r="R1595">
        <v>1.49</v>
      </c>
      <c r="S1595">
        <v>3</v>
      </c>
      <c r="T1595" t="s">
        <v>22</v>
      </c>
    </row>
    <row r="1596" spans="1:20">
      <c r="A1596" t="s">
        <v>26</v>
      </c>
      <c r="B1596">
        <v>105</v>
      </c>
      <c r="C1596" t="s">
        <v>28</v>
      </c>
      <c r="D1596" t="s">
        <v>23</v>
      </c>
      <c r="E1596" t="s">
        <v>23</v>
      </c>
      <c r="F1596">
        <v>28</v>
      </c>
      <c r="G1596">
        <v>156.1</v>
      </c>
      <c r="H1596">
        <v>89</v>
      </c>
      <c r="I1596">
        <v>26.54</v>
      </c>
      <c r="J1596">
        <v>107.1</v>
      </c>
      <c r="K1596">
        <v>114</v>
      </c>
      <c r="L1596">
        <v>9.1</v>
      </c>
      <c r="M1596">
        <v>167.7</v>
      </c>
      <c r="N1596">
        <v>95</v>
      </c>
      <c r="O1596">
        <v>7.55</v>
      </c>
      <c r="P1596">
        <v>14.7</v>
      </c>
      <c r="Q1596">
        <v>3</v>
      </c>
      <c r="R1596">
        <v>3.97</v>
      </c>
      <c r="S1596">
        <v>0</v>
      </c>
      <c r="T1596" t="s">
        <v>23</v>
      </c>
    </row>
    <row r="1597" spans="1:20">
      <c r="A1597" t="s">
        <v>59</v>
      </c>
      <c r="B1597">
        <v>117</v>
      </c>
      <c r="C1597" t="s">
        <v>25</v>
      </c>
      <c r="D1597" t="s">
        <v>22</v>
      </c>
      <c r="E1597" t="s">
        <v>22</v>
      </c>
      <c r="F1597">
        <v>0</v>
      </c>
      <c r="G1597">
        <v>191.1</v>
      </c>
      <c r="H1597">
        <v>93</v>
      </c>
      <c r="I1597">
        <v>32.49</v>
      </c>
      <c r="J1597">
        <v>282.8</v>
      </c>
      <c r="K1597">
        <v>56</v>
      </c>
      <c r="L1597">
        <v>24.04</v>
      </c>
      <c r="M1597">
        <v>84.8</v>
      </c>
      <c r="N1597">
        <v>118</v>
      </c>
      <c r="O1597">
        <v>3.82</v>
      </c>
      <c r="P1597">
        <v>12</v>
      </c>
      <c r="Q1597">
        <v>4</v>
      </c>
      <c r="R1597">
        <v>3.24</v>
      </c>
      <c r="S1597">
        <v>2</v>
      </c>
      <c r="T1597" t="s">
        <v>22</v>
      </c>
    </row>
    <row r="1598" spans="1:20">
      <c r="A1598" t="s">
        <v>57</v>
      </c>
      <c r="B1598">
        <v>91</v>
      </c>
      <c r="C1598" t="s">
        <v>21</v>
      </c>
      <c r="D1598" t="s">
        <v>22</v>
      </c>
      <c r="E1598" t="s">
        <v>22</v>
      </c>
      <c r="F1598">
        <v>0</v>
      </c>
      <c r="G1598">
        <v>153</v>
      </c>
      <c r="H1598">
        <v>123</v>
      </c>
      <c r="I1598">
        <v>26.01</v>
      </c>
      <c r="J1598">
        <v>141.1</v>
      </c>
      <c r="K1598">
        <v>127</v>
      </c>
      <c r="L1598">
        <v>11.99</v>
      </c>
      <c r="M1598">
        <v>171.5</v>
      </c>
      <c r="N1598">
        <v>76</v>
      </c>
      <c r="O1598">
        <v>7.72</v>
      </c>
      <c r="P1598">
        <v>10.3</v>
      </c>
      <c r="Q1598">
        <v>15</v>
      </c>
      <c r="R1598">
        <v>2.78</v>
      </c>
      <c r="S1598">
        <v>1</v>
      </c>
      <c r="T1598" t="s">
        <v>23</v>
      </c>
    </row>
    <row r="1599" spans="1:20">
      <c r="A1599" t="s">
        <v>20</v>
      </c>
      <c r="B1599">
        <v>135</v>
      </c>
      <c r="C1599" t="s">
        <v>21</v>
      </c>
      <c r="D1599" t="s">
        <v>22</v>
      </c>
      <c r="E1599" t="s">
        <v>22</v>
      </c>
      <c r="F1599">
        <v>0</v>
      </c>
      <c r="G1599">
        <v>218.8</v>
      </c>
      <c r="H1599">
        <v>123</v>
      </c>
      <c r="I1599">
        <v>37.200000000000003</v>
      </c>
      <c r="J1599">
        <v>242.8</v>
      </c>
      <c r="K1599">
        <v>64</v>
      </c>
      <c r="L1599">
        <v>20.64</v>
      </c>
      <c r="M1599">
        <v>85.8</v>
      </c>
      <c r="N1599">
        <v>80</v>
      </c>
      <c r="O1599">
        <v>3.86</v>
      </c>
      <c r="P1599">
        <v>10.3</v>
      </c>
      <c r="Q1599">
        <v>3</v>
      </c>
      <c r="R1599">
        <v>2.78</v>
      </c>
      <c r="S1599">
        <v>4</v>
      </c>
      <c r="T1599" t="s">
        <v>22</v>
      </c>
    </row>
    <row r="1600" spans="1:20">
      <c r="A1600" t="s">
        <v>38</v>
      </c>
      <c r="B1600">
        <v>146</v>
      </c>
      <c r="C1600" t="s">
        <v>21</v>
      </c>
      <c r="D1600" t="s">
        <v>22</v>
      </c>
      <c r="E1600" t="s">
        <v>22</v>
      </c>
      <c r="F1600">
        <v>0</v>
      </c>
      <c r="G1600">
        <v>205.4</v>
      </c>
      <c r="H1600">
        <v>101</v>
      </c>
      <c r="I1600">
        <v>34.92</v>
      </c>
      <c r="J1600">
        <v>134.9</v>
      </c>
      <c r="K1600">
        <v>77</v>
      </c>
      <c r="L1600">
        <v>11.47</v>
      </c>
      <c r="M1600">
        <v>310.5</v>
      </c>
      <c r="N1600">
        <v>83</v>
      </c>
      <c r="O1600">
        <v>13.97</v>
      </c>
      <c r="P1600">
        <v>10.3</v>
      </c>
      <c r="Q1600">
        <v>2</v>
      </c>
      <c r="R1600">
        <v>2.78</v>
      </c>
      <c r="S1600">
        <v>3</v>
      </c>
      <c r="T1600" t="s">
        <v>22</v>
      </c>
    </row>
    <row r="1601" spans="1:20">
      <c r="A1601" t="s">
        <v>51</v>
      </c>
      <c r="B1601">
        <v>147</v>
      </c>
      <c r="C1601" t="s">
        <v>21</v>
      </c>
      <c r="D1601" t="s">
        <v>23</v>
      </c>
      <c r="E1601" t="s">
        <v>22</v>
      </c>
      <c r="F1601">
        <v>0</v>
      </c>
      <c r="G1601">
        <v>225.2</v>
      </c>
      <c r="H1601">
        <v>111</v>
      </c>
      <c r="I1601">
        <v>38.28</v>
      </c>
      <c r="J1601">
        <v>184.9</v>
      </c>
      <c r="K1601">
        <v>98</v>
      </c>
      <c r="L1601">
        <v>15.72</v>
      </c>
      <c r="M1601">
        <v>143.19999999999999</v>
      </c>
      <c r="N1601">
        <v>146</v>
      </c>
      <c r="O1601">
        <v>6.44</v>
      </c>
      <c r="P1601">
        <v>9.9</v>
      </c>
      <c r="Q1601">
        <v>1</v>
      </c>
      <c r="R1601">
        <v>2.67</v>
      </c>
      <c r="S1601">
        <v>0</v>
      </c>
      <c r="T1601" t="s">
        <v>23</v>
      </c>
    </row>
    <row r="1602" spans="1:20">
      <c r="A1602" t="s">
        <v>32</v>
      </c>
      <c r="B1602">
        <v>68</v>
      </c>
      <c r="C1602" t="s">
        <v>28</v>
      </c>
      <c r="D1602" t="s">
        <v>22</v>
      </c>
      <c r="E1602" t="s">
        <v>22</v>
      </c>
      <c r="F1602">
        <v>0</v>
      </c>
      <c r="G1602">
        <v>249.9</v>
      </c>
      <c r="H1602">
        <v>127</v>
      </c>
      <c r="I1602">
        <v>42.48</v>
      </c>
      <c r="J1602">
        <v>254.5</v>
      </c>
      <c r="K1602">
        <v>118</v>
      </c>
      <c r="L1602">
        <v>21.63</v>
      </c>
      <c r="M1602">
        <v>273.2</v>
      </c>
      <c r="N1602">
        <v>98</v>
      </c>
      <c r="O1602">
        <v>12.29</v>
      </c>
      <c r="P1602">
        <v>8.9</v>
      </c>
      <c r="Q1602">
        <v>6</v>
      </c>
      <c r="R1602">
        <v>2.4</v>
      </c>
      <c r="S1602">
        <v>2</v>
      </c>
      <c r="T1602" t="s">
        <v>23</v>
      </c>
    </row>
    <row r="1603" spans="1:20">
      <c r="A1603" t="s">
        <v>61</v>
      </c>
      <c r="B1603">
        <v>68</v>
      </c>
      <c r="C1603" t="s">
        <v>25</v>
      </c>
      <c r="D1603" t="s">
        <v>22</v>
      </c>
      <c r="E1603" t="s">
        <v>22</v>
      </c>
      <c r="F1603">
        <v>0</v>
      </c>
      <c r="G1603">
        <v>131.6</v>
      </c>
      <c r="H1603">
        <v>89</v>
      </c>
      <c r="I1603">
        <v>22.37</v>
      </c>
      <c r="J1603">
        <v>137</v>
      </c>
      <c r="K1603">
        <v>109</v>
      </c>
      <c r="L1603">
        <v>11.65</v>
      </c>
      <c r="M1603">
        <v>256.3</v>
      </c>
      <c r="N1603">
        <v>107</v>
      </c>
      <c r="O1603">
        <v>11.53</v>
      </c>
      <c r="P1603">
        <v>10.199999999999999</v>
      </c>
      <c r="Q1603">
        <v>5</v>
      </c>
      <c r="R1603">
        <v>2.75</v>
      </c>
      <c r="S1603">
        <v>3</v>
      </c>
      <c r="T1603" t="s">
        <v>22</v>
      </c>
    </row>
    <row r="1604" spans="1:20">
      <c r="A1604" t="s">
        <v>45</v>
      </c>
      <c r="B1604">
        <v>86</v>
      </c>
      <c r="C1604" t="s">
        <v>25</v>
      </c>
      <c r="D1604" t="s">
        <v>22</v>
      </c>
      <c r="E1604" t="s">
        <v>23</v>
      </c>
      <c r="F1604">
        <v>21</v>
      </c>
      <c r="G1604">
        <v>197.9</v>
      </c>
      <c r="H1604">
        <v>99</v>
      </c>
      <c r="I1604">
        <v>33.64</v>
      </c>
      <c r="J1604">
        <v>165.6</v>
      </c>
      <c r="K1604">
        <v>100</v>
      </c>
      <c r="L1604">
        <v>14.08</v>
      </c>
      <c r="M1604">
        <v>208</v>
      </c>
      <c r="N1604">
        <v>120</v>
      </c>
      <c r="O1604">
        <v>9.36</v>
      </c>
      <c r="P1604">
        <v>10.1</v>
      </c>
      <c r="Q1604">
        <v>9</v>
      </c>
      <c r="R1604">
        <v>2.73</v>
      </c>
      <c r="S1604">
        <v>0</v>
      </c>
      <c r="T1604" t="s">
        <v>22</v>
      </c>
    </row>
    <row r="1605" spans="1:20">
      <c r="A1605" t="s">
        <v>65</v>
      </c>
      <c r="B1605">
        <v>131</v>
      </c>
      <c r="C1605" t="s">
        <v>21</v>
      </c>
      <c r="D1605" t="s">
        <v>22</v>
      </c>
      <c r="E1605" t="s">
        <v>22</v>
      </c>
      <c r="F1605">
        <v>0</v>
      </c>
      <c r="G1605">
        <v>166.5</v>
      </c>
      <c r="H1605">
        <v>129</v>
      </c>
      <c r="I1605">
        <v>28.31</v>
      </c>
      <c r="J1605">
        <v>210.2</v>
      </c>
      <c r="K1605">
        <v>107</v>
      </c>
      <c r="L1605">
        <v>17.87</v>
      </c>
      <c r="M1605">
        <v>257.2</v>
      </c>
      <c r="N1605">
        <v>93</v>
      </c>
      <c r="O1605">
        <v>11.57</v>
      </c>
      <c r="P1605">
        <v>9.9</v>
      </c>
      <c r="Q1605">
        <v>5</v>
      </c>
      <c r="R1605">
        <v>2.67</v>
      </c>
      <c r="S1605">
        <v>1</v>
      </c>
      <c r="T1605" t="s">
        <v>22</v>
      </c>
    </row>
    <row r="1606" spans="1:20">
      <c r="A1606" t="s">
        <v>20</v>
      </c>
      <c r="B1606">
        <v>86</v>
      </c>
      <c r="C1606" t="s">
        <v>21</v>
      </c>
      <c r="D1606" t="s">
        <v>22</v>
      </c>
      <c r="E1606" t="s">
        <v>23</v>
      </c>
      <c r="F1606">
        <v>29</v>
      </c>
      <c r="G1606">
        <v>225.4</v>
      </c>
      <c r="H1606">
        <v>79</v>
      </c>
      <c r="I1606">
        <v>38.32</v>
      </c>
      <c r="J1606">
        <v>187.1</v>
      </c>
      <c r="K1606">
        <v>112</v>
      </c>
      <c r="L1606">
        <v>15.9</v>
      </c>
      <c r="M1606">
        <v>281.10000000000002</v>
      </c>
      <c r="N1606">
        <v>112</v>
      </c>
      <c r="O1606">
        <v>12.65</v>
      </c>
      <c r="P1606">
        <v>12.9</v>
      </c>
      <c r="Q1606">
        <v>3</v>
      </c>
      <c r="R1606">
        <v>3.48</v>
      </c>
      <c r="S1606">
        <v>1</v>
      </c>
      <c r="T1606" t="s">
        <v>22</v>
      </c>
    </row>
    <row r="1607" spans="1:20">
      <c r="A1607" t="s">
        <v>64</v>
      </c>
      <c r="B1607">
        <v>159</v>
      </c>
      <c r="C1607" t="s">
        <v>21</v>
      </c>
      <c r="D1607" t="s">
        <v>22</v>
      </c>
      <c r="E1607" t="s">
        <v>22</v>
      </c>
      <c r="F1607">
        <v>0</v>
      </c>
      <c r="G1607">
        <v>275.8</v>
      </c>
      <c r="H1607">
        <v>103</v>
      </c>
      <c r="I1607">
        <v>46.89</v>
      </c>
      <c r="J1607">
        <v>189.5</v>
      </c>
      <c r="K1607">
        <v>108</v>
      </c>
      <c r="L1607">
        <v>16.11</v>
      </c>
      <c r="M1607">
        <v>223.9</v>
      </c>
      <c r="N1607">
        <v>93</v>
      </c>
      <c r="O1607">
        <v>10.08</v>
      </c>
      <c r="P1607">
        <v>7.4</v>
      </c>
      <c r="Q1607">
        <v>5</v>
      </c>
      <c r="R1607">
        <v>2</v>
      </c>
      <c r="S1607">
        <v>2</v>
      </c>
      <c r="T1607" t="s">
        <v>23</v>
      </c>
    </row>
    <row r="1608" spans="1:20">
      <c r="A1608" t="s">
        <v>42</v>
      </c>
      <c r="B1608">
        <v>134</v>
      </c>
      <c r="C1608" t="s">
        <v>21</v>
      </c>
      <c r="D1608" t="s">
        <v>22</v>
      </c>
      <c r="E1608" t="s">
        <v>23</v>
      </c>
      <c r="F1608">
        <v>40</v>
      </c>
      <c r="G1608">
        <v>142.9</v>
      </c>
      <c r="H1608">
        <v>105</v>
      </c>
      <c r="I1608">
        <v>24.29</v>
      </c>
      <c r="J1608">
        <v>88.6</v>
      </c>
      <c r="K1608">
        <v>61</v>
      </c>
      <c r="L1608">
        <v>7.53</v>
      </c>
      <c r="M1608">
        <v>290</v>
      </c>
      <c r="N1608">
        <v>96</v>
      </c>
      <c r="O1608">
        <v>13.05</v>
      </c>
      <c r="P1608">
        <v>10.8</v>
      </c>
      <c r="Q1608">
        <v>6</v>
      </c>
      <c r="R1608">
        <v>2.92</v>
      </c>
      <c r="S1608">
        <v>1</v>
      </c>
      <c r="T1608" t="s">
        <v>22</v>
      </c>
    </row>
    <row r="1609" spans="1:20">
      <c r="A1609" t="s">
        <v>64</v>
      </c>
      <c r="B1609">
        <v>113</v>
      </c>
      <c r="C1609" t="s">
        <v>28</v>
      </c>
      <c r="D1609" t="s">
        <v>22</v>
      </c>
      <c r="E1609" t="s">
        <v>22</v>
      </c>
      <c r="F1609">
        <v>0</v>
      </c>
      <c r="G1609">
        <v>207.2</v>
      </c>
      <c r="H1609">
        <v>113</v>
      </c>
      <c r="I1609">
        <v>35.22</v>
      </c>
      <c r="J1609">
        <v>256</v>
      </c>
      <c r="K1609">
        <v>80</v>
      </c>
      <c r="L1609">
        <v>21.76</v>
      </c>
      <c r="M1609">
        <v>211</v>
      </c>
      <c r="N1609">
        <v>87</v>
      </c>
      <c r="O1609">
        <v>9.49</v>
      </c>
      <c r="P1609">
        <v>9.9</v>
      </c>
      <c r="Q1609">
        <v>1</v>
      </c>
      <c r="R1609">
        <v>2.67</v>
      </c>
      <c r="S1609">
        <v>1</v>
      </c>
      <c r="T1609" t="s">
        <v>22</v>
      </c>
    </row>
    <row r="1610" spans="1:20">
      <c r="A1610" t="s">
        <v>29</v>
      </c>
      <c r="B1610">
        <v>132</v>
      </c>
      <c r="C1610" t="s">
        <v>25</v>
      </c>
      <c r="D1610" t="s">
        <v>22</v>
      </c>
      <c r="E1610" t="s">
        <v>22</v>
      </c>
      <c r="F1610">
        <v>0</v>
      </c>
      <c r="G1610">
        <v>206.2</v>
      </c>
      <c r="H1610">
        <v>100</v>
      </c>
      <c r="I1610">
        <v>35.049999999999997</v>
      </c>
      <c r="J1610">
        <v>211.2</v>
      </c>
      <c r="K1610">
        <v>118</v>
      </c>
      <c r="L1610">
        <v>17.95</v>
      </c>
      <c r="M1610">
        <v>196.2</v>
      </c>
      <c r="N1610">
        <v>122</v>
      </c>
      <c r="O1610">
        <v>8.83</v>
      </c>
      <c r="P1610">
        <v>10.199999999999999</v>
      </c>
      <c r="Q1610">
        <v>6</v>
      </c>
      <c r="R1610">
        <v>2.75</v>
      </c>
      <c r="S1610">
        <v>1</v>
      </c>
      <c r="T1610" t="s">
        <v>22</v>
      </c>
    </row>
    <row r="1611" spans="1:20">
      <c r="A1611" t="s">
        <v>68</v>
      </c>
      <c r="B1611">
        <v>85</v>
      </c>
      <c r="C1611" t="s">
        <v>21</v>
      </c>
      <c r="D1611" t="s">
        <v>22</v>
      </c>
      <c r="E1611" t="s">
        <v>22</v>
      </c>
      <c r="F1611">
        <v>0</v>
      </c>
      <c r="G1611">
        <v>210.3</v>
      </c>
      <c r="H1611">
        <v>66</v>
      </c>
      <c r="I1611">
        <v>35.75</v>
      </c>
      <c r="J1611">
        <v>195.8</v>
      </c>
      <c r="K1611">
        <v>76</v>
      </c>
      <c r="L1611">
        <v>16.64</v>
      </c>
      <c r="M1611">
        <v>221.6</v>
      </c>
      <c r="N1611">
        <v>82</v>
      </c>
      <c r="O1611">
        <v>9.9700000000000006</v>
      </c>
      <c r="P1611">
        <v>11.2</v>
      </c>
      <c r="Q1611">
        <v>7</v>
      </c>
      <c r="R1611">
        <v>3.02</v>
      </c>
      <c r="S1611">
        <v>1</v>
      </c>
      <c r="T1611" t="s">
        <v>22</v>
      </c>
    </row>
    <row r="1612" spans="1:20">
      <c r="A1612" t="s">
        <v>24</v>
      </c>
      <c r="B1612">
        <v>93</v>
      </c>
      <c r="C1612" t="s">
        <v>28</v>
      </c>
      <c r="D1612" t="s">
        <v>23</v>
      </c>
      <c r="E1612" t="s">
        <v>23</v>
      </c>
      <c r="F1612">
        <v>38</v>
      </c>
      <c r="G1612">
        <v>225.7</v>
      </c>
      <c r="H1612">
        <v>117</v>
      </c>
      <c r="I1612">
        <v>38.369999999999997</v>
      </c>
      <c r="J1612">
        <v>119.6</v>
      </c>
      <c r="K1612">
        <v>122</v>
      </c>
      <c r="L1612">
        <v>10.17</v>
      </c>
      <c r="M1612">
        <v>193.2</v>
      </c>
      <c r="N1612">
        <v>125</v>
      </c>
      <c r="O1612">
        <v>8.69</v>
      </c>
      <c r="P1612">
        <v>14</v>
      </c>
      <c r="Q1612">
        <v>7</v>
      </c>
      <c r="R1612">
        <v>3.78</v>
      </c>
      <c r="S1612">
        <v>1</v>
      </c>
      <c r="T1612" t="s">
        <v>23</v>
      </c>
    </row>
    <row r="1613" spans="1:20">
      <c r="A1613" t="s">
        <v>59</v>
      </c>
      <c r="B1613">
        <v>174</v>
      </c>
      <c r="C1613" t="s">
        <v>25</v>
      </c>
      <c r="D1613" t="s">
        <v>22</v>
      </c>
      <c r="E1613" t="s">
        <v>23</v>
      </c>
      <c r="F1613">
        <v>33</v>
      </c>
      <c r="G1613">
        <v>167.8</v>
      </c>
      <c r="H1613">
        <v>91</v>
      </c>
      <c r="I1613">
        <v>28.53</v>
      </c>
      <c r="J1613">
        <v>205.3</v>
      </c>
      <c r="K1613">
        <v>91</v>
      </c>
      <c r="L1613">
        <v>17.45</v>
      </c>
      <c r="M1613">
        <v>130</v>
      </c>
      <c r="N1613">
        <v>132</v>
      </c>
      <c r="O1613">
        <v>5.85</v>
      </c>
      <c r="P1613">
        <v>14.5</v>
      </c>
      <c r="Q1613">
        <v>4</v>
      </c>
      <c r="R1613">
        <v>3.92</v>
      </c>
      <c r="S1613">
        <v>4</v>
      </c>
      <c r="T1613" t="s">
        <v>23</v>
      </c>
    </row>
    <row r="1614" spans="1:20">
      <c r="A1614" t="s">
        <v>36</v>
      </c>
      <c r="B1614">
        <v>61</v>
      </c>
      <c r="C1614" t="s">
        <v>21</v>
      </c>
      <c r="D1614" t="s">
        <v>22</v>
      </c>
      <c r="E1614" t="s">
        <v>22</v>
      </c>
      <c r="F1614">
        <v>0</v>
      </c>
      <c r="G1614">
        <v>197.7</v>
      </c>
      <c r="H1614">
        <v>118</v>
      </c>
      <c r="I1614">
        <v>33.61</v>
      </c>
      <c r="J1614">
        <v>152.19999999999999</v>
      </c>
      <c r="K1614">
        <v>96</v>
      </c>
      <c r="L1614">
        <v>12.94</v>
      </c>
      <c r="M1614">
        <v>221</v>
      </c>
      <c r="N1614">
        <v>93</v>
      </c>
      <c r="O1614">
        <v>9.9499999999999993</v>
      </c>
      <c r="P1614">
        <v>7</v>
      </c>
      <c r="Q1614">
        <v>3</v>
      </c>
      <c r="R1614">
        <v>1.89</v>
      </c>
      <c r="S1614">
        <v>2</v>
      </c>
      <c r="T1614" t="s">
        <v>22</v>
      </c>
    </row>
    <row r="1615" spans="1:20">
      <c r="A1615" t="s">
        <v>63</v>
      </c>
      <c r="B1615">
        <v>91</v>
      </c>
      <c r="C1615" t="s">
        <v>21</v>
      </c>
      <c r="D1615" t="s">
        <v>22</v>
      </c>
      <c r="E1615" t="s">
        <v>23</v>
      </c>
      <c r="F1615">
        <v>39</v>
      </c>
      <c r="G1615">
        <v>169.8</v>
      </c>
      <c r="H1615">
        <v>105</v>
      </c>
      <c r="I1615">
        <v>28.87</v>
      </c>
      <c r="J1615">
        <v>65.2</v>
      </c>
      <c r="K1615">
        <v>116</v>
      </c>
      <c r="L1615">
        <v>5.54</v>
      </c>
      <c r="M1615">
        <v>144.4</v>
      </c>
      <c r="N1615">
        <v>92</v>
      </c>
      <c r="O1615">
        <v>6.5</v>
      </c>
      <c r="P1615">
        <v>10.9</v>
      </c>
      <c r="Q1615">
        <v>4</v>
      </c>
      <c r="R1615">
        <v>2.94</v>
      </c>
      <c r="S1615">
        <v>1</v>
      </c>
      <c r="T1615" t="s">
        <v>22</v>
      </c>
    </row>
    <row r="1616" spans="1:20">
      <c r="A1616" t="s">
        <v>69</v>
      </c>
      <c r="B1616">
        <v>88</v>
      </c>
      <c r="C1616" t="s">
        <v>25</v>
      </c>
      <c r="D1616" t="s">
        <v>22</v>
      </c>
      <c r="E1616" t="s">
        <v>23</v>
      </c>
      <c r="F1616">
        <v>28</v>
      </c>
      <c r="G1616">
        <v>190.6</v>
      </c>
      <c r="H1616">
        <v>104</v>
      </c>
      <c r="I1616">
        <v>32.4</v>
      </c>
      <c r="J1616">
        <v>237.3</v>
      </c>
      <c r="K1616">
        <v>105</v>
      </c>
      <c r="L1616">
        <v>20.170000000000002</v>
      </c>
      <c r="M1616">
        <v>211.6</v>
      </c>
      <c r="N1616">
        <v>116</v>
      </c>
      <c r="O1616">
        <v>9.52</v>
      </c>
      <c r="P1616">
        <v>9.8000000000000007</v>
      </c>
      <c r="Q1616">
        <v>1</v>
      </c>
      <c r="R1616">
        <v>2.65</v>
      </c>
      <c r="S1616">
        <v>2</v>
      </c>
      <c r="T1616" t="s">
        <v>22</v>
      </c>
    </row>
    <row r="1617" spans="1:20">
      <c r="A1617" t="s">
        <v>27</v>
      </c>
      <c r="B1617">
        <v>88</v>
      </c>
      <c r="C1617" t="s">
        <v>25</v>
      </c>
      <c r="D1617" t="s">
        <v>22</v>
      </c>
      <c r="E1617" t="s">
        <v>23</v>
      </c>
      <c r="F1617">
        <v>45</v>
      </c>
      <c r="G1617">
        <v>80.3</v>
      </c>
      <c r="H1617">
        <v>140</v>
      </c>
      <c r="I1617">
        <v>13.65</v>
      </c>
      <c r="J1617">
        <v>153.30000000000001</v>
      </c>
      <c r="K1617">
        <v>101</v>
      </c>
      <c r="L1617">
        <v>13.03</v>
      </c>
      <c r="M1617">
        <v>309.2</v>
      </c>
      <c r="N1617">
        <v>123</v>
      </c>
      <c r="O1617">
        <v>13.91</v>
      </c>
      <c r="P1617">
        <v>12.8</v>
      </c>
      <c r="Q1617">
        <v>3</v>
      </c>
      <c r="R1617">
        <v>3.46</v>
      </c>
      <c r="S1617">
        <v>2</v>
      </c>
      <c r="T1617" t="s">
        <v>22</v>
      </c>
    </row>
    <row r="1618" spans="1:20">
      <c r="A1618" t="s">
        <v>64</v>
      </c>
      <c r="B1618">
        <v>195</v>
      </c>
      <c r="C1618" t="s">
        <v>21</v>
      </c>
      <c r="D1618" t="s">
        <v>22</v>
      </c>
      <c r="E1618" t="s">
        <v>23</v>
      </c>
      <c r="F1618">
        <v>36</v>
      </c>
      <c r="G1618">
        <v>231.7</v>
      </c>
      <c r="H1618">
        <v>110</v>
      </c>
      <c r="I1618">
        <v>39.39</v>
      </c>
      <c r="J1618">
        <v>225.1</v>
      </c>
      <c r="K1618">
        <v>88</v>
      </c>
      <c r="L1618">
        <v>19.13</v>
      </c>
      <c r="M1618">
        <v>201.7</v>
      </c>
      <c r="N1618">
        <v>89</v>
      </c>
      <c r="O1618">
        <v>9.08</v>
      </c>
      <c r="P1618">
        <v>12.1</v>
      </c>
      <c r="Q1618">
        <v>2</v>
      </c>
      <c r="R1618">
        <v>3.27</v>
      </c>
      <c r="S1618">
        <v>0</v>
      </c>
      <c r="T1618" t="s">
        <v>22</v>
      </c>
    </row>
    <row r="1619" spans="1:20">
      <c r="A1619" t="s">
        <v>61</v>
      </c>
      <c r="B1619">
        <v>182</v>
      </c>
      <c r="C1619" t="s">
        <v>21</v>
      </c>
      <c r="D1619" t="s">
        <v>22</v>
      </c>
      <c r="E1619" t="s">
        <v>22</v>
      </c>
      <c r="F1619">
        <v>0</v>
      </c>
      <c r="G1619">
        <v>69.099999999999994</v>
      </c>
      <c r="H1619">
        <v>114</v>
      </c>
      <c r="I1619">
        <v>11.75</v>
      </c>
      <c r="J1619">
        <v>230.3</v>
      </c>
      <c r="K1619">
        <v>109</v>
      </c>
      <c r="L1619">
        <v>19.579999999999998</v>
      </c>
      <c r="M1619">
        <v>256.7</v>
      </c>
      <c r="N1619">
        <v>96</v>
      </c>
      <c r="O1619">
        <v>11.55</v>
      </c>
      <c r="P1619">
        <v>6.5</v>
      </c>
      <c r="Q1619">
        <v>4</v>
      </c>
      <c r="R1619">
        <v>1.76</v>
      </c>
      <c r="S1619">
        <v>0</v>
      </c>
      <c r="T1619" t="s">
        <v>22</v>
      </c>
    </row>
    <row r="1620" spans="1:20">
      <c r="A1620" t="s">
        <v>41</v>
      </c>
      <c r="B1620">
        <v>118</v>
      </c>
      <c r="C1620" t="s">
        <v>25</v>
      </c>
      <c r="D1620" t="s">
        <v>22</v>
      </c>
      <c r="E1620" t="s">
        <v>22</v>
      </c>
      <c r="F1620">
        <v>0</v>
      </c>
      <c r="G1620">
        <v>188.8</v>
      </c>
      <c r="H1620">
        <v>60</v>
      </c>
      <c r="I1620">
        <v>32.1</v>
      </c>
      <c r="J1620">
        <v>217.4</v>
      </c>
      <c r="K1620">
        <v>64</v>
      </c>
      <c r="L1620">
        <v>18.48</v>
      </c>
      <c r="M1620">
        <v>220.1</v>
      </c>
      <c r="N1620">
        <v>100</v>
      </c>
      <c r="O1620">
        <v>9.9</v>
      </c>
      <c r="P1620">
        <v>8.1999999999999993</v>
      </c>
      <c r="Q1620">
        <v>7</v>
      </c>
      <c r="R1620">
        <v>2.21</v>
      </c>
      <c r="S1620">
        <v>4</v>
      </c>
      <c r="T1620" t="s">
        <v>22</v>
      </c>
    </row>
    <row r="1621" spans="1:20">
      <c r="A1621" t="s">
        <v>46</v>
      </c>
      <c r="B1621">
        <v>103</v>
      </c>
      <c r="C1621" t="s">
        <v>25</v>
      </c>
      <c r="D1621" t="s">
        <v>22</v>
      </c>
      <c r="E1621" t="s">
        <v>22</v>
      </c>
      <c r="F1621">
        <v>0</v>
      </c>
      <c r="G1621">
        <v>150.6</v>
      </c>
      <c r="H1621">
        <v>125</v>
      </c>
      <c r="I1621">
        <v>25.6</v>
      </c>
      <c r="J1621">
        <v>169.1</v>
      </c>
      <c r="K1621">
        <v>126</v>
      </c>
      <c r="L1621">
        <v>14.37</v>
      </c>
      <c r="M1621">
        <v>221.2</v>
      </c>
      <c r="N1621">
        <v>104</v>
      </c>
      <c r="O1621">
        <v>9.9499999999999993</v>
      </c>
      <c r="P1621">
        <v>10.4</v>
      </c>
      <c r="Q1621">
        <v>8</v>
      </c>
      <c r="R1621">
        <v>2.81</v>
      </c>
      <c r="S1621">
        <v>8</v>
      </c>
      <c r="T1621" t="s">
        <v>23</v>
      </c>
    </row>
    <row r="1622" spans="1:20">
      <c r="A1622" t="s">
        <v>55</v>
      </c>
      <c r="B1622">
        <v>61</v>
      </c>
      <c r="C1622" t="s">
        <v>25</v>
      </c>
      <c r="D1622" t="s">
        <v>22</v>
      </c>
      <c r="E1622" t="s">
        <v>23</v>
      </c>
      <c r="F1622">
        <v>25</v>
      </c>
      <c r="G1622">
        <v>163.69999999999999</v>
      </c>
      <c r="H1622">
        <v>78</v>
      </c>
      <c r="I1622">
        <v>27.83</v>
      </c>
      <c r="J1622">
        <v>113.2</v>
      </c>
      <c r="K1622">
        <v>112</v>
      </c>
      <c r="L1622">
        <v>9.6199999999999992</v>
      </c>
      <c r="M1622">
        <v>134.1</v>
      </c>
      <c r="N1622">
        <v>118</v>
      </c>
      <c r="O1622">
        <v>6.03</v>
      </c>
      <c r="P1622">
        <v>9.9</v>
      </c>
      <c r="Q1622">
        <v>3</v>
      </c>
      <c r="R1622">
        <v>2.67</v>
      </c>
      <c r="S1622">
        <v>3</v>
      </c>
      <c r="T1622" t="s">
        <v>22</v>
      </c>
    </row>
    <row r="1623" spans="1:20">
      <c r="A1623" t="s">
        <v>31</v>
      </c>
      <c r="B1623">
        <v>172</v>
      </c>
      <c r="C1623" t="s">
        <v>21</v>
      </c>
      <c r="D1623" t="s">
        <v>22</v>
      </c>
      <c r="E1623" t="s">
        <v>22</v>
      </c>
      <c r="F1623">
        <v>0</v>
      </c>
      <c r="G1623">
        <v>211.7</v>
      </c>
      <c r="H1623">
        <v>100</v>
      </c>
      <c r="I1623">
        <v>35.99</v>
      </c>
      <c r="J1623">
        <v>198.7</v>
      </c>
      <c r="K1623">
        <v>101</v>
      </c>
      <c r="L1623">
        <v>16.89</v>
      </c>
      <c r="M1623">
        <v>301.7</v>
      </c>
      <c r="N1623">
        <v>136</v>
      </c>
      <c r="O1623">
        <v>13.58</v>
      </c>
      <c r="P1623">
        <v>6.5</v>
      </c>
      <c r="Q1623">
        <v>9</v>
      </c>
      <c r="R1623">
        <v>1.76</v>
      </c>
      <c r="S1623">
        <v>1</v>
      </c>
      <c r="T1623" t="s">
        <v>22</v>
      </c>
    </row>
    <row r="1624" spans="1:20">
      <c r="A1624" t="s">
        <v>24</v>
      </c>
      <c r="B1624">
        <v>72</v>
      </c>
      <c r="C1624" t="s">
        <v>21</v>
      </c>
      <c r="D1624" t="s">
        <v>22</v>
      </c>
      <c r="E1624" t="s">
        <v>22</v>
      </c>
      <c r="F1624">
        <v>0</v>
      </c>
      <c r="G1624">
        <v>175.5</v>
      </c>
      <c r="H1624">
        <v>103</v>
      </c>
      <c r="I1624">
        <v>29.84</v>
      </c>
      <c r="J1624">
        <v>132.30000000000001</v>
      </c>
      <c r="K1624">
        <v>120</v>
      </c>
      <c r="L1624">
        <v>11.25</v>
      </c>
      <c r="M1624">
        <v>242.9</v>
      </c>
      <c r="N1624">
        <v>96</v>
      </c>
      <c r="O1624">
        <v>10.93</v>
      </c>
      <c r="P1624">
        <v>11.8</v>
      </c>
      <c r="Q1624">
        <v>3</v>
      </c>
      <c r="R1624">
        <v>3.19</v>
      </c>
      <c r="S1624">
        <v>1</v>
      </c>
      <c r="T1624" t="s">
        <v>22</v>
      </c>
    </row>
    <row r="1625" spans="1:20">
      <c r="A1625" t="s">
        <v>61</v>
      </c>
      <c r="B1625">
        <v>113</v>
      </c>
      <c r="C1625" t="s">
        <v>28</v>
      </c>
      <c r="D1625" t="s">
        <v>22</v>
      </c>
      <c r="E1625" t="s">
        <v>22</v>
      </c>
      <c r="F1625">
        <v>0</v>
      </c>
      <c r="G1625">
        <v>150.1</v>
      </c>
      <c r="H1625">
        <v>120</v>
      </c>
      <c r="I1625">
        <v>25.52</v>
      </c>
      <c r="J1625">
        <v>200.1</v>
      </c>
      <c r="K1625">
        <v>85</v>
      </c>
      <c r="L1625">
        <v>17.010000000000002</v>
      </c>
      <c r="M1625">
        <v>266.7</v>
      </c>
      <c r="N1625">
        <v>105</v>
      </c>
      <c r="O1625">
        <v>12</v>
      </c>
      <c r="P1625">
        <v>11</v>
      </c>
      <c r="Q1625">
        <v>3</v>
      </c>
      <c r="R1625">
        <v>2.97</v>
      </c>
      <c r="S1625">
        <v>2</v>
      </c>
      <c r="T1625" t="s">
        <v>22</v>
      </c>
    </row>
    <row r="1626" spans="1:20">
      <c r="A1626" t="s">
        <v>75</v>
      </c>
      <c r="B1626">
        <v>177</v>
      </c>
      <c r="C1626" t="s">
        <v>25</v>
      </c>
      <c r="D1626" t="s">
        <v>22</v>
      </c>
      <c r="E1626" t="s">
        <v>22</v>
      </c>
      <c r="F1626">
        <v>0</v>
      </c>
      <c r="G1626">
        <v>189.5</v>
      </c>
      <c r="H1626">
        <v>99</v>
      </c>
      <c r="I1626">
        <v>32.22</v>
      </c>
      <c r="J1626">
        <v>176.3</v>
      </c>
      <c r="K1626">
        <v>117</v>
      </c>
      <c r="L1626">
        <v>14.99</v>
      </c>
      <c r="M1626">
        <v>225.9</v>
      </c>
      <c r="N1626">
        <v>112</v>
      </c>
      <c r="O1626">
        <v>10.17</v>
      </c>
      <c r="P1626">
        <v>14.2</v>
      </c>
      <c r="Q1626">
        <v>2</v>
      </c>
      <c r="R1626">
        <v>3.83</v>
      </c>
      <c r="S1626">
        <v>1</v>
      </c>
      <c r="T1626" t="s">
        <v>22</v>
      </c>
    </row>
    <row r="1627" spans="1:20">
      <c r="A1627" t="s">
        <v>59</v>
      </c>
      <c r="B1627">
        <v>100</v>
      </c>
      <c r="C1627" t="s">
        <v>25</v>
      </c>
      <c r="D1627" t="s">
        <v>22</v>
      </c>
      <c r="E1627" t="s">
        <v>22</v>
      </c>
      <c r="F1627">
        <v>0</v>
      </c>
      <c r="G1627">
        <v>70.8</v>
      </c>
      <c r="H1627">
        <v>94</v>
      </c>
      <c r="I1627">
        <v>12.04</v>
      </c>
      <c r="J1627">
        <v>215.6</v>
      </c>
      <c r="K1627">
        <v>102</v>
      </c>
      <c r="L1627">
        <v>18.329999999999998</v>
      </c>
      <c r="M1627">
        <v>230.8</v>
      </c>
      <c r="N1627">
        <v>125</v>
      </c>
      <c r="O1627">
        <v>10.39</v>
      </c>
      <c r="P1627">
        <v>9.5</v>
      </c>
      <c r="Q1627">
        <v>1</v>
      </c>
      <c r="R1627">
        <v>2.57</v>
      </c>
      <c r="S1627">
        <v>6</v>
      </c>
      <c r="T1627" t="s">
        <v>23</v>
      </c>
    </row>
    <row r="1628" spans="1:20">
      <c r="A1628" t="s">
        <v>54</v>
      </c>
      <c r="B1628">
        <v>136</v>
      </c>
      <c r="C1628" t="s">
        <v>21</v>
      </c>
      <c r="D1628" t="s">
        <v>22</v>
      </c>
      <c r="E1628" t="s">
        <v>22</v>
      </c>
      <c r="F1628">
        <v>0</v>
      </c>
      <c r="G1628">
        <v>101.7</v>
      </c>
      <c r="H1628">
        <v>105</v>
      </c>
      <c r="I1628">
        <v>17.29</v>
      </c>
      <c r="J1628">
        <v>202.8</v>
      </c>
      <c r="K1628">
        <v>99</v>
      </c>
      <c r="L1628">
        <v>17.239999999999998</v>
      </c>
      <c r="M1628">
        <v>136.19999999999999</v>
      </c>
      <c r="N1628">
        <v>119</v>
      </c>
      <c r="O1628">
        <v>6.13</v>
      </c>
      <c r="P1628">
        <v>9.4</v>
      </c>
      <c r="Q1628">
        <v>6</v>
      </c>
      <c r="R1628">
        <v>2.54</v>
      </c>
      <c r="S1628">
        <v>3</v>
      </c>
      <c r="T1628" t="s">
        <v>22</v>
      </c>
    </row>
    <row r="1629" spans="1:20">
      <c r="A1629" t="s">
        <v>48</v>
      </c>
      <c r="B1629">
        <v>71</v>
      </c>
      <c r="C1629" t="s">
        <v>21</v>
      </c>
      <c r="D1629" t="s">
        <v>22</v>
      </c>
      <c r="E1629" t="s">
        <v>22</v>
      </c>
      <c r="F1629">
        <v>0</v>
      </c>
      <c r="G1629">
        <v>258.39999999999998</v>
      </c>
      <c r="H1629">
        <v>132</v>
      </c>
      <c r="I1629">
        <v>43.93</v>
      </c>
      <c r="J1629">
        <v>126.8</v>
      </c>
      <c r="K1629">
        <v>119</v>
      </c>
      <c r="L1629">
        <v>10.78</v>
      </c>
      <c r="M1629">
        <v>182.4</v>
      </c>
      <c r="N1629">
        <v>87</v>
      </c>
      <c r="O1629">
        <v>8.2100000000000009</v>
      </c>
      <c r="P1629">
        <v>9.6999999999999993</v>
      </c>
      <c r="Q1629">
        <v>8</v>
      </c>
      <c r="R1629">
        <v>2.62</v>
      </c>
      <c r="S1629">
        <v>4</v>
      </c>
      <c r="T1629" t="s">
        <v>22</v>
      </c>
    </row>
    <row r="1630" spans="1:20">
      <c r="A1630" t="s">
        <v>45</v>
      </c>
      <c r="B1630">
        <v>134</v>
      </c>
      <c r="C1630" t="s">
        <v>25</v>
      </c>
      <c r="D1630" t="s">
        <v>22</v>
      </c>
      <c r="E1630" t="s">
        <v>22</v>
      </c>
      <c r="F1630">
        <v>0</v>
      </c>
      <c r="G1630">
        <v>242.4</v>
      </c>
      <c r="H1630">
        <v>126</v>
      </c>
      <c r="I1630">
        <v>41.21</v>
      </c>
      <c r="J1630">
        <v>152.9</v>
      </c>
      <c r="K1630">
        <v>115</v>
      </c>
      <c r="L1630">
        <v>13</v>
      </c>
      <c r="M1630">
        <v>318.3</v>
      </c>
      <c r="N1630">
        <v>115</v>
      </c>
      <c r="O1630">
        <v>14.32</v>
      </c>
      <c r="P1630">
        <v>11.8</v>
      </c>
      <c r="Q1630">
        <v>6</v>
      </c>
      <c r="R1630">
        <v>3.19</v>
      </c>
      <c r="S1630">
        <v>1</v>
      </c>
      <c r="T1630" t="s">
        <v>22</v>
      </c>
    </row>
    <row r="1631" spans="1:20">
      <c r="A1631" t="s">
        <v>66</v>
      </c>
      <c r="B1631">
        <v>39</v>
      </c>
      <c r="C1631" t="s">
        <v>25</v>
      </c>
      <c r="D1631" t="s">
        <v>22</v>
      </c>
      <c r="E1631" t="s">
        <v>22</v>
      </c>
      <c r="F1631">
        <v>0</v>
      </c>
      <c r="G1631">
        <v>154.1</v>
      </c>
      <c r="H1631">
        <v>104</v>
      </c>
      <c r="I1631">
        <v>26.2</v>
      </c>
      <c r="J1631">
        <v>204.2</v>
      </c>
      <c r="K1631">
        <v>112</v>
      </c>
      <c r="L1631">
        <v>17.36</v>
      </c>
      <c r="M1631">
        <v>196.2</v>
      </c>
      <c r="N1631">
        <v>92</v>
      </c>
      <c r="O1631">
        <v>8.83</v>
      </c>
      <c r="P1631">
        <v>9.8000000000000007</v>
      </c>
      <c r="Q1631">
        <v>4</v>
      </c>
      <c r="R1631">
        <v>2.65</v>
      </c>
      <c r="S1631">
        <v>2</v>
      </c>
      <c r="T1631" t="s">
        <v>22</v>
      </c>
    </row>
    <row r="1632" spans="1:20">
      <c r="A1632" t="s">
        <v>26</v>
      </c>
      <c r="B1632">
        <v>110</v>
      </c>
      <c r="C1632" t="s">
        <v>28</v>
      </c>
      <c r="D1632" t="s">
        <v>22</v>
      </c>
      <c r="E1632" t="s">
        <v>22</v>
      </c>
      <c r="F1632">
        <v>0</v>
      </c>
      <c r="G1632">
        <v>188</v>
      </c>
      <c r="H1632">
        <v>127</v>
      </c>
      <c r="I1632">
        <v>31.96</v>
      </c>
      <c r="J1632">
        <v>90.5</v>
      </c>
      <c r="K1632">
        <v>118</v>
      </c>
      <c r="L1632">
        <v>7.69</v>
      </c>
      <c r="M1632">
        <v>150.30000000000001</v>
      </c>
      <c r="N1632">
        <v>64</v>
      </c>
      <c r="O1632">
        <v>6.76</v>
      </c>
      <c r="P1632">
        <v>15.3</v>
      </c>
      <c r="Q1632">
        <v>3</v>
      </c>
      <c r="R1632">
        <v>4.13</v>
      </c>
      <c r="S1632">
        <v>3</v>
      </c>
      <c r="T1632" t="s">
        <v>22</v>
      </c>
    </row>
    <row r="1633" spans="1:20">
      <c r="A1633" t="s">
        <v>71</v>
      </c>
      <c r="B1633">
        <v>102</v>
      </c>
      <c r="C1633" t="s">
        <v>28</v>
      </c>
      <c r="D1633" t="s">
        <v>22</v>
      </c>
      <c r="E1633" t="s">
        <v>22</v>
      </c>
      <c r="F1633">
        <v>0</v>
      </c>
      <c r="G1633">
        <v>103.1</v>
      </c>
      <c r="H1633">
        <v>70</v>
      </c>
      <c r="I1633">
        <v>17.53</v>
      </c>
      <c r="J1633">
        <v>275</v>
      </c>
      <c r="K1633">
        <v>129</v>
      </c>
      <c r="L1633">
        <v>23.38</v>
      </c>
      <c r="M1633">
        <v>141.1</v>
      </c>
      <c r="N1633">
        <v>92</v>
      </c>
      <c r="O1633">
        <v>6.35</v>
      </c>
      <c r="P1633">
        <v>11.2</v>
      </c>
      <c r="Q1633">
        <v>5</v>
      </c>
      <c r="R1633">
        <v>3.02</v>
      </c>
      <c r="S1633">
        <v>1</v>
      </c>
      <c r="T1633" t="s">
        <v>22</v>
      </c>
    </row>
    <row r="1634" spans="1:20">
      <c r="A1634" t="s">
        <v>44</v>
      </c>
      <c r="B1634">
        <v>70</v>
      </c>
      <c r="C1634" t="s">
        <v>21</v>
      </c>
      <c r="D1634" t="s">
        <v>22</v>
      </c>
      <c r="E1634" t="s">
        <v>22</v>
      </c>
      <c r="F1634">
        <v>0</v>
      </c>
      <c r="G1634">
        <v>175.4</v>
      </c>
      <c r="H1634">
        <v>130</v>
      </c>
      <c r="I1634">
        <v>29.82</v>
      </c>
      <c r="J1634">
        <v>159.5</v>
      </c>
      <c r="K1634">
        <v>130</v>
      </c>
      <c r="L1634">
        <v>13.56</v>
      </c>
      <c r="M1634">
        <v>260.60000000000002</v>
      </c>
      <c r="N1634">
        <v>96</v>
      </c>
      <c r="O1634">
        <v>11.73</v>
      </c>
      <c r="P1634">
        <v>11.6</v>
      </c>
      <c r="Q1634">
        <v>4</v>
      </c>
      <c r="R1634">
        <v>3.13</v>
      </c>
      <c r="S1634">
        <v>0</v>
      </c>
      <c r="T1634" t="s">
        <v>22</v>
      </c>
    </row>
    <row r="1635" spans="1:20">
      <c r="A1635" t="s">
        <v>36</v>
      </c>
      <c r="B1635">
        <v>142</v>
      </c>
      <c r="C1635" t="s">
        <v>21</v>
      </c>
      <c r="D1635" t="s">
        <v>22</v>
      </c>
      <c r="E1635" t="s">
        <v>22</v>
      </c>
      <c r="F1635">
        <v>0</v>
      </c>
      <c r="G1635">
        <v>145.4</v>
      </c>
      <c r="H1635">
        <v>93</v>
      </c>
      <c r="I1635">
        <v>24.72</v>
      </c>
      <c r="J1635">
        <v>209.1</v>
      </c>
      <c r="K1635">
        <v>98</v>
      </c>
      <c r="L1635">
        <v>17.77</v>
      </c>
      <c r="M1635">
        <v>214</v>
      </c>
      <c r="N1635">
        <v>96</v>
      </c>
      <c r="O1635">
        <v>9.6300000000000008</v>
      </c>
      <c r="P1635">
        <v>10.9</v>
      </c>
      <c r="Q1635">
        <v>1</v>
      </c>
      <c r="R1635">
        <v>2.94</v>
      </c>
      <c r="S1635">
        <v>1</v>
      </c>
      <c r="T1635" t="s">
        <v>22</v>
      </c>
    </row>
    <row r="1636" spans="1:20">
      <c r="A1636" t="s">
        <v>54</v>
      </c>
      <c r="B1636">
        <v>81</v>
      </c>
      <c r="C1636" t="s">
        <v>28</v>
      </c>
      <c r="D1636" t="s">
        <v>23</v>
      </c>
      <c r="E1636" t="s">
        <v>22</v>
      </c>
      <c r="F1636">
        <v>0</v>
      </c>
      <c r="G1636">
        <v>250.6</v>
      </c>
      <c r="H1636">
        <v>85</v>
      </c>
      <c r="I1636">
        <v>42.6</v>
      </c>
      <c r="J1636">
        <v>187.9</v>
      </c>
      <c r="K1636">
        <v>50</v>
      </c>
      <c r="L1636">
        <v>15.97</v>
      </c>
      <c r="M1636">
        <v>120.3</v>
      </c>
      <c r="N1636">
        <v>131</v>
      </c>
      <c r="O1636">
        <v>5.41</v>
      </c>
      <c r="P1636">
        <v>7.8</v>
      </c>
      <c r="Q1636">
        <v>5</v>
      </c>
      <c r="R1636">
        <v>2.11</v>
      </c>
      <c r="S1636">
        <v>1</v>
      </c>
      <c r="T1636" t="s">
        <v>22</v>
      </c>
    </row>
    <row r="1637" spans="1:20">
      <c r="A1637" t="s">
        <v>33</v>
      </c>
      <c r="B1637">
        <v>17</v>
      </c>
      <c r="C1637" t="s">
        <v>21</v>
      </c>
      <c r="D1637" t="s">
        <v>22</v>
      </c>
      <c r="E1637" t="s">
        <v>22</v>
      </c>
      <c r="F1637">
        <v>0</v>
      </c>
      <c r="G1637">
        <v>161.5</v>
      </c>
      <c r="H1637">
        <v>123</v>
      </c>
      <c r="I1637">
        <v>27.46</v>
      </c>
      <c r="J1637">
        <v>214.2</v>
      </c>
      <c r="K1637">
        <v>81</v>
      </c>
      <c r="L1637">
        <v>18.21</v>
      </c>
      <c r="M1637">
        <v>315</v>
      </c>
      <c r="N1637">
        <v>106</v>
      </c>
      <c r="O1637">
        <v>14.18</v>
      </c>
      <c r="P1637">
        <v>8.6</v>
      </c>
      <c r="Q1637">
        <v>5</v>
      </c>
      <c r="R1637">
        <v>2.3199999999999998</v>
      </c>
      <c r="S1637">
        <v>1</v>
      </c>
      <c r="T1637" t="s">
        <v>22</v>
      </c>
    </row>
    <row r="1638" spans="1:20">
      <c r="A1638" t="s">
        <v>73</v>
      </c>
      <c r="B1638">
        <v>119</v>
      </c>
      <c r="C1638" t="s">
        <v>25</v>
      </c>
      <c r="D1638" t="s">
        <v>22</v>
      </c>
      <c r="E1638" t="s">
        <v>22</v>
      </c>
      <c r="F1638">
        <v>0</v>
      </c>
      <c r="G1638">
        <v>260.10000000000002</v>
      </c>
      <c r="H1638">
        <v>101</v>
      </c>
      <c r="I1638">
        <v>44.22</v>
      </c>
      <c r="J1638">
        <v>256.5</v>
      </c>
      <c r="K1638">
        <v>68</v>
      </c>
      <c r="L1638">
        <v>21.8</v>
      </c>
      <c r="M1638">
        <v>229.1</v>
      </c>
      <c r="N1638">
        <v>89</v>
      </c>
      <c r="O1638">
        <v>10.31</v>
      </c>
      <c r="P1638">
        <v>10</v>
      </c>
      <c r="Q1638">
        <v>2</v>
      </c>
      <c r="R1638">
        <v>2.7</v>
      </c>
      <c r="S1638">
        <v>1</v>
      </c>
      <c r="T1638" t="s">
        <v>23</v>
      </c>
    </row>
    <row r="1639" spans="1:20">
      <c r="A1639" t="s">
        <v>45</v>
      </c>
      <c r="B1639">
        <v>105</v>
      </c>
      <c r="C1639" t="s">
        <v>21</v>
      </c>
      <c r="D1639" t="s">
        <v>22</v>
      </c>
      <c r="E1639" t="s">
        <v>22</v>
      </c>
      <c r="F1639">
        <v>0</v>
      </c>
      <c r="G1639">
        <v>281.3</v>
      </c>
      <c r="H1639">
        <v>124</v>
      </c>
      <c r="I1639">
        <v>47.82</v>
      </c>
      <c r="J1639">
        <v>301.5</v>
      </c>
      <c r="K1639">
        <v>96</v>
      </c>
      <c r="L1639">
        <v>25.63</v>
      </c>
      <c r="M1639">
        <v>202.8</v>
      </c>
      <c r="N1639">
        <v>109</v>
      </c>
      <c r="O1639">
        <v>9.1300000000000008</v>
      </c>
      <c r="P1639">
        <v>8.6999999999999993</v>
      </c>
      <c r="Q1639">
        <v>3</v>
      </c>
      <c r="R1639">
        <v>2.35</v>
      </c>
      <c r="S1639">
        <v>0</v>
      </c>
      <c r="T1639" t="s">
        <v>23</v>
      </c>
    </row>
    <row r="1640" spans="1:20">
      <c r="A1640" t="s">
        <v>49</v>
      </c>
      <c r="B1640">
        <v>108</v>
      </c>
      <c r="C1640" t="s">
        <v>21</v>
      </c>
      <c r="D1640" t="s">
        <v>23</v>
      </c>
      <c r="E1640" t="s">
        <v>23</v>
      </c>
      <c r="F1640">
        <v>42</v>
      </c>
      <c r="G1640">
        <v>130.1</v>
      </c>
      <c r="H1640">
        <v>90</v>
      </c>
      <c r="I1640">
        <v>22.12</v>
      </c>
      <c r="J1640">
        <v>167</v>
      </c>
      <c r="K1640">
        <v>128</v>
      </c>
      <c r="L1640">
        <v>14.2</v>
      </c>
      <c r="M1640">
        <v>244.7</v>
      </c>
      <c r="N1640">
        <v>80</v>
      </c>
      <c r="O1640">
        <v>11.01</v>
      </c>
      <c r="P1640">
        <v>13.6</v>
      </c>
      <c r="Q1640">
        <v>5</v>
      </c>
      <c r="R1640">
        <v>3.67</v>
      </c>
      <c r="S1640">
        <v>3</v>
      </c>
      <c r="T1640" t="s">
        <v>23</v>
      </c>
    </row>
    <row r="1641" spans="1:20">
      <c r="A1641" t="s">
        <v>38</v>
      </c>
      <c r="B1641">
        <v>90</v>
      </c>
      <c r="C1641" t="s">
        <v>21</v>
      </c>
      <c r="D1641" t="s">
        <v>22</v>
      </c>
      <c r="E1641" t="s">
        <v>22</v>
      </c>
      <c r="F1641">
        <v>0</v>
      </c>
      <c r="G1641">
        <v>102</v>
      </c>
      <c r="H1641">
        <v>118</v>
      </c>
      <c r="I1641">
        <v>17.34</v>
      </c>
      <c r="J1641">
        <v>113.3</v>
      </c>
      <c r="K1641">
        <v>134</v>
      </c>
      <c r="L1641">
        <v>9.6300000000000008</v>
      </c>
      <c r="M1641">
        <v>188.6</v>
      </c>
      <c r="N1641">
        <v>105</v>
      </c>
      <c r="O1641">
        <v>8.49</v>
      </c>
      <c r="P1641">
        <v>11.4</v>
      </c>
      <c r="Q1641">
        <v>3</v>
      </c>
      <c r="R1641">
        <v>3.08</v>
      </c>
      <c r="S1641">
        <v>2</v>
      </c>
      <c r="T1641" t="s">
        <v>22</v>
      </c>
    </row>
    <row r="1642" spans="1:20">
      <c r="A1642" t="s">
        <v>32</v>
      </c>
      <c r="B1642">
        <v>100</v>
      </c>
      <c r="C1642" t="s">
        <v>21</v>
      </c>
      <c r="D1642" t="s">
        <v>22</v>
      </c>
      <c r="E1642" t="s">
        <v>23</v>
      </c>
      <c r="F1642">
        <v>33</v>
      </c>
      <c r="G1642">
        <v>218.7</v>
      </c>
      <c r="H1642">
        <v>104</v>
      </c>
      <c r="I1642">
        <v>37.18</v>
      </c>
      <c r="J1642">
        <v>155</v>
      </c>
      <c r="K1642">
        <v>144</v>
      </c>
      <c r="L1642">
        <v>13.18</v>
      </c>
      <c r="M1642">
        <v>99</v>
      </c>
      <c r="N1642">
        <v>117</v>
      </c>
      <c r="O1642">
        <v>4.46</v>
      </c>
      <c r="P1642">
        <v>12.1</v>
      </c>
      <c r="Q1642">
        <v>4</v>
      </c>
      <c r="R1642">
        <v>3.27</v>
      </c>
      <c r="S1642">
        <v>1</v>
      </c>
      <c r="T1642" t="s">
        <v>22</v>
      </c>
    </row>
    <row r="1643" spans="1:20">
      <c r="A1643" t="s">
        <v>52</v>
      </c>
      <c r="B1643">
        <v>155</v>
      </c>
      <c r="C1643" t="s">
        <v>25</v>
      </c>
      <c r="D1643" t="s">
        <v>22</v>
      </c>
      <c r="E1643" t="s">
        <v>23</v>
      </c>
      <c r="F1643">
        <v>30</v>
      </c>
      <c r="G1643">
        <v>128.5</v>
      </c>
      <c r="H1643">
        <v>86</v>
      </c>
      <c r="I1643">
        <v>21.85</v>
      </c>
      <c r="J1643">
        <v>188.4</v>
      </c>
      <c r="K1643">
        <v>91</v>
      </c>
      <c r="L1643">
        <v>16.010000000000002</v>
      </c>
      <c r="M1643">
        <v>254.4</v>
      </c>
      <c r="N1643">
        <v>85</v>
      </c>
      <c r="O1643">
        <v>11.45</v>
      </c>
      <c r="P1643">
        <v>6.8</v>
      </c>
      <c r="Q1643">
        <v>6</v>
      </c>
      <c r="R1643">
        <v>1.84</v>
      </c>
      <c r="S1643">
        <v>1</v>
      </c>
      <c r="T1643" t="s">
        <v>22</v>
      </c>
    </row>
    <row r="1644" spans="1:20">
      <c r="A1644" t="s">
        <v>42</v>
      </c>
      <c r="B1644">
        <v>113</v>
      </c>
      <c r="C1644" t="s">
        <v>28</v>
      </c>
      <c r="D1644" t="s">
        <v>22</v>
      </c>
      <c r="E1644" t="s">
        <v>22</v>
      </c>
      <c r="F1644">
        <v>0</v>
      </c>
      <c r="G1644">
        <v>128.69999999999999</v>
      </c>
      <c r="H1644">
        <v>100</v>
      </c>
      <c r="I1644">
        <v>21.88</v>
      </c>
      <c r="J1644">
        <v>227.1</v>
      </c>
      <c r="K1644">
        <v>67</v>
      </c>
      <c r="L1644">
        <v>19.3</v>
      </c>
      <c r="M1644">
        <v>178.1</v>
      </c>
      <c r="N1644">
        <v>135</v>
      </c>
      <c r="O1644">
        <v>8.01</v>
      </c>
      <c r="P1644">
        <v>9.1999999999999993</v>
      </c>
      <c r="Q1644">
        <v>4</v>
      </c>
      <c r="R1644">
        <v>2.48</v>
      </c>
      <c r="S1644">
        <v>2</v>
      </c>
      <c r="T1644" t="s">
        <v>23</v>
      </c>
    </row>
    <row r="1645" spans="1:20">
      <c r="A1645" t="s">
        <v>51</v>
      </c>
      <c r="B1645">
        <v>123</v>
      </c>
      <c r="C1645" t="s">
        <v>21</v>
      </c>
      <c r="D1645" t="s">
        <v>22</v>
      </c>
      <c r="E1645" t="s">
        <v>22</v>
      </c>
      <c r="F1645">
        <v>0</v>
      </c>
      <c r="G1645">
        <v>172.2</v>
      </c>
      <c r="H1645">
        <v>92</v>
      </c>
      <c r="I1645">
        <v>29.27</v>
      </c>
      <c r="J1645">
        <v>162.6</v>
      </c>
      <c r="K1645">
        <v>76</v>
      </c>
      <c r="L1645">
        <v>13.82</v>
      </c>
      <c r="M1645">
        <v>250.3</v>
      </c>
      <c r="N1645">
        <v>101</v>
      </c>
      <c r="O1645">
        <v>11.26</v>
      </c>
      <c r="P1645">
        <v>8.6999999999999993</v>
      </c>
      <c r="Q1645">
        <v>4</v>
      </c>
      <c r="R1645">
        <v>2.35</v>
      </c>
      <c r="S1645">
        <v>1</v>
      </c>
      <c r="T1645" t="s">
        <v>22</v>
      </c>
    </row>
    <row r="1646" spans="1:20">
      <c r="A1646" t="s">
        <v>29</v>
      </c>
      <c r="B1646">
        <v>42</v>
      </c>
      <c r="C1646" t="s">
        <v>21</v>
      </c>
      <c r="D1646" t="s">
        <v>22</v>
      </c>
      <c r="E1646" t="s">
        <v>22</v>
      </c>
      <c r="F1646">
        <v>0</v>
      </c>
      <c r="G1646">
        <v>184.5</v>
      </c>
      <c r="H1646">
        <v>98</v>
      </c>
      <c r="I1646">
        <v>31.37</v>
      </c>
      <c r="J1646">
        <v>200.5</v>
      </c>
      <c r="K1646">
        <v>93</v>
      </c>
      <c r="L1646">
        <v>17.04</v>
      </c>
      <c r="M1646">
        <v>279.2</v>
      </c>
      <c r="N1646">
        <v>91</v>
      </c>
      <c r="O1646">
        <v>12.56</v>
      </c>
      <c r="P1646">
        <v>8.8000000000000007</v>
      </c>
      <c r="Q1646">
        <v>3</v>
      </c>
      <c r="R1646">
        <v>2.38</v>
      </c>
      <c r="S1646">
        <v>2</v>
      </c>
      <c r="T1646" t="s">
        <v>22</v>
      </c>
    </row>
    <row r="1647" spans="1:20">
      <c r="A1647" t="s">
        <v>62</v>
      </c>
      <c r="B1647">
        <v>125</v>
      </c>
      <c r="C1647" t="s">
        <v>28</v>
      </c>
      <c r="D1647" t="s">
        <v>22</v>
      </c>
      <c r="E1647" t="s">
        <v>22</v>
      </c>
      <c r="F1647">
        <v>0</v>
      </c>
      <c r="G1647">
        <v>168.6</v>
      </c>
      <c r="H1647">
        <v>99</v>
      </c>
      <c r="I1647">
        <v>28.66</v>
      </c>
      <c r="J1647">
        <v>175.6</v>
      </c>
      <c r="K1647">
        <v>107</v>
      </c>
      <c r="L1647">
        <v>14.93</v>
      </c>
      <c r="M1647">
        <v>243.3</v>
      </c>
      <c r="N1647">
        <v>92</v>
      </c>
      <c r="O1647">
        <v>10.95</v>
      </c>
      <c r="P1647">
        <v>10.9</v>
      </c>
      <c r="Q1647">
        <v>7</v>
      </c>
      <c r="R1647">
        <v>2.94</v>
      </c>
      <c r="S1647">
        <v>0</v>
      </c>
      <c r="T1647" t="s">
        <v>22</v>
      </c>
    </row>
    <row r="1648" spans="1:20">
      <c r="A1648" t="s">
        <v>45</v>
      </c>
      <c r="B1648">
        <v>131</v>
      </c>
      <c r="C1648" t="s">
        <v>21</v>
      </c>
      <c r="D1648" t="s">
        <v>22</v>
      </c>
      <c r="E1648" t="s">
        <v>23</v>
      </c>
      <c r="F1648">
        <v>30</v>
      </c>
      <c r="G1648">
        <v>174</v>
      </c>
      <c r="H1648">
        <v>118</v>
      </c>
      <c r="I1648">
        <v>29.58</v>
      </c>
      <c r="J1648">
        <v>205.3</v>
      </c>
      <c r="K1648">
        <v>81</v>
      </c>
      <c r="L1648">
        <v>17.45</v>
      </c>
      <c r="M1648">
        <v>218.2</v>
      </c>
      <c r="N1648">
        <v>90</v>
      </c>
      <c r="O1648">
        <v>9.82</v>
      </c>
      <c r="P1648">
        <v>6.7</v>
      </c>
      <c r="Q1648">
        <v>3</v>
      </c>
      <c r="R1648">
        <v>1.81</v>
      </c>
      <c r="S1648">
        <v>1</v>
      </c>
      <c r="T1648" t="s">
        <v>22</v>
      </c>
    </row>
    <row r="1649" spans="1:20">
      <c r="A1649" t="s">
        <v>59</v>
      </c>
      <c r="B1649">
        <v>107</v>
      </c>
      <c r="C1649" t="s">
        <v>21</v>
      </c>
      <c r="D1649" t="s">
        <v>22</v>
      </c>
      <c r="E1649" t="s">
        <v>22</v>
      </c>
      <c r="F1649">
        <v>0</v>
      </c>
      <c r="G1649">
        <v>230.4</v>
      </c>
      <c r="H1649">
        <v>65</v>
      </c>
      <c r="I1649">
        <v>39.17</v>
      </c>
      <c r="J1649">
        <v>257.39999999999998</v>
      </c>
      <c r="K1649">
        <v>80</v>
      </c>
      <c r="L1649">
        <v>21.88</v>
      </c>
      <c r="M1649">
        <v>107.3</v>
      </c>
      <c r="N1649">
        <v>88</v>
      </c>
      <c r="O1649">
        <v>4.83</v>
      </c>
      <c r="P1649">
        <v>8.5</v>
      </c>
      <c r="Q1649">
        <v>3</v>
      </c>
      <c r="R1649">
        <v>2.2999999999999998</v>
      </c>
      <c r="S1649">
        <v>1</v>
      </c>
      <c r="T1649" t="s">
        <v>22</v>
      </c>
    </row>
    <row r="1650" spans="1:20">
      <c r="A1650" t="s">
        <v>72</v>
      </c>
      <c r="B1650">
        <v>48</v>
      </c>
      <c r="C1650" t="s">
        <v>25</v>
      </c>
      <c r="D1650" t="s">
        <v>22</v>
      </c>
      <c r="E1650" t="s">
        <v>22</v>
      </c>
      <c r="F1650">
        <v>0</v>
      </c>
      <c r="G1650">
        <v>198.2</v>
      </c>
      <c r="H1650">
        <v>73</v>
      </c>
      <c r="I1650">
        <v>33.69</v>
      </c>
      <c r="J1650">
        <v>202.8</v>
      </c>
      <c r="K1650">
        <v>115</v>
      </c>
      <c r="L1650">
        <v>17.239999999999998</v>
      </c>
      <c r="M1650">
        <v>146.4</v>
      </c>
      <c r="N1650">
        <v>73</v>
      </c>
      <c r="O1650">
        <v>6.59</v>
      </c>
      <c r="P1650">
        <v>5.0999999999999996</v>
      </c>
      <c r="Q1650">
        <v>5</v>
      </c>
      <c r="R1650">
        <v>1.38</v>
      </c>
      <c r="S1650">
        <v>1</v>
      </c>
      <c r="T1650" t="s">
        <v>22</v>
      </c>
    </row>
    <row r="1651" spans="1:20">
      <c r="A1651" t="s">
        <v>72</v>
      </c>
      <c r="B1651">
        <v>76</v>
      </c>
      <c r="C1651" t="s">
        <v>28</v>
      </c>
      <c r="D1651" t="s">
        <v>22</v>
      </c>
      <c r="E1651" t="s">
        <v>22</v>
      </c>
      <c r="F1651">
        <v>0</v>
      </c>
      <c r="G1651">
        <v>186.1</v>
      </c>
      <c r="H1651">
        <v>96</v>
      </c>
      <c r="I1651">
        <v>31.64</v>
      </c>
      <c r="J1651">
        <v>211.6</v>
      </c>
      <c r="K1651">
        <v>100</v>
      </c>
      <c r="L1651">
        <v>17.989999999999998</v>
      </c>
      <c r="M1651">
        <v>230.6</v>
      </c>
      <c r="N1651">
        <v>100</v>
      </c>
      <c r="O1651">
        <v>10.38</v>
      </c>
      <c r="P1651">
        <v>8</v>
      </c>
      <c r="Q1651">
        <v>4</v>
      </c>
      <c r="R1651">
        <v>2.16</v>
      </c>
      <c r="S1651">
        <v>0</v>
      </c>
      <c r="T1651" t="s">
        <v>22</v>
      </c>
    </row>
    <row r="1652" spans="1:20">
      <c r="A1652" t="s">
        <v>30</v>
      </c>
      <c r="B1652">
        <v>128</v>
      </c>
      <c r="C1652" t="s">
        <v>21</v>
      </c>
      <c r="D1652" t="s">
        <v>22</v>
      </c>
      <c r="E1652" t="s">
        <v>22</v>
      </c>
      <c r="F1652">
        <v>0</v>
      </c>
      <c r="G1652">
        <v>148.5</v>
      </c>
      <c r="H1652">
        <v>105</v>
      </c>
      <c r="I1652">
        <v>25.25</v>
      </c>
      <c r="J1652">
        <v>243</v>
      </c>
      <c r="K1652">
        <v>106</v>
      </c>
      <c r="L1652">
        <v>20.66</v>
      </c>
      <c r="M1652">
        <v>255.2</v>
      </c>
      <c r="N1652">
        <v>114</v>
      </c>
      <c r="O1652">
        <v>11.48</v>
      </c>
      <c r="P1652">
        <v>6.8</v>
      </c>
      <c r="Q1652">
        <v>2</v>
      </c>
      <c r="R1652">
        <v>1.84</v>
      </c>
      <c r="S1652">
        <v>1</v>
      </c>
      <c r="T1652" t="s">
        <v>22</v>
      </c>
    </row>
    <row r="1653" spans="1:20">
      <c r="A1653" t="s">
        <v>51</v>
      </c>
      <c r="B1653">
        <v>73</v>
      </c>
      <c r="C1653" t="s">
        <v>21</v>
      </c>
      <c r="D1653" t="s">
        <v>22</v>
      </c>
      <c r="E1653" t="s">
        <v>22</v>
      </c>
      <c r="F1653">
        <v>0</v>
      </c>
      <c r="G1653">
        <v>157.1</v>
      </c>
      <c r="H1653">
        <v>109</v>
      </c>
      <c r="I1653">
        <v>26.71</v>
      </c>
      <c r="J1653">
        <v>268.8</v>
      </c>
      <c r="K1653">
        <v>83</v>
      </c>
      <c r="L1653">
        <v>22.85</v>
      </c>
      <c r="M1653">
        <v>181.5</v>
      </c>
      <c r="N1653">
        <v>91</v>
      </c>
      <c r="O1653">
        <v>8.17</v>
      </c>
      <c r="P1653">
        <v>10</v>
      </c>
      <c r="Q1653">
        <v>8</v>
      </c>
      <c r="R1653">
        <v>2.7</v>
      </c>
      <c r="S1653">
        <v>0</v>
      </c>
      <c r="T1653" t="s">
        <v>22</v>
      </c>
    </row>
    <row r="1654" spans="1:20">
      <c r="A1654" t="s">
        <v>39</v>
      </c>
      <c r="B1654">
        <v>52</v>
      </c>
      <c r="C1654" t="s">
        <v>21</v>
      </c>
      <c r="D1654" t="s">
        <v>22</v>
      </c>
      <c r="E1654" t="s">
        <v>22</v>
      </c>
      <c r="F1654">
        <v>0</v>
      </c>
      <c r="G1654">
        <v>155</v>
      </c>
      <c r="H1654">
        <v>110</v>
      </c>
      <c r="I1654">
        <v>26.35</v>
      </c>
      <c r="J1654">
        <v>133.4</v>
      </c>
      <c r="K1654">
        <v>104</v>
      </c>
      <c r="L1654">
        <v>11.34</v>
      </c>
      <c r="M1654">
        <v>176.1</v>
      </c>
      <c r="N1654">
        <v>84</v>
      </c>
      <c r="O1654">
        <v>7.92</v>
      </c>
      <c r="P1654">
        <v>7</v>
      </c>
      <c r="Q1654">
        <v>4</v>
      </c>
      <c r="R1654">
        <v>1.89</v>
      </c>
      <c r="S1654">
        <v>4</v>
      </c>
      <c r="T1654" t="s">
        <v>23</v>
      </c>
    </row>
    <row r="1655" spans="1:20">
      <c r="A1655" t="s">
        <v>53</v>
      </c>
      <c r="B1655">
        <v>126</v>
      </c>
      <c r="C1655" t="s">
        <v>21</v>
      </c>
      <c r="D1655" t="s">
        <v>23</v>
      </c>
      <c r="E1655" t="s">
        <v>23</v>
      </c>
      <c r="F1655">
        <v>26</v>
      </c>
      <c r="G1655">
        <v>129.30000000000001</v>
      </c>
      <c r="H1655">
        <v>123</v>
      </c>
      <c r="I1655">
        <v>21.98</v>
      </c>
      <c r="J1655">
        <v>176.5</v>
      </c>
      <c r="K1655">
        <v>114</v>
      </c>
      <c r="L1655">
        <v>15</v>
      </c>
      <c r="M1655">
        <v>154.5</v>
      </c>
      <c r="N1655">
        <v>102</v>
      </c>
      <c r="O1655">
        <v>6.95</v>
      </c>
      <c r="P1655">
        <v>9.6</v>
      </c>
      <c r="Q1655">
        <v>7</v>
      </c>
      <c r="R1655">
        <v>2.59</v>
      </c>
      <c r="S1655">
        <v>1</v>
      </c>
      <c r="T1655" t="s">
        <v>22</v>
      </c>
    </row>
    <row r="1656" spans="1:20">
      <c r="A1656" t="s">
        <v>59</v>
      </c>
      <c r="B1656">
        <v>137</v>
      </c>
      <c r="C1656" t="s">
        <v>25</v>
      </c>
      <c r="D1656" t="s">
        <v>22</v>
      </c>
      <c r="E1656" t="s">
        <v>22</v>
      </c>
      <c r="F1656">
        <v>0</v>
      </c>
      <c r="G1656">
        <v>208.8</v>
      </c>
      <c r="H1656">
        <v>120</v>
      </c>
      <c r="I1656">
        <v>35.5</v>
      </c>
      <c r="J1656">
        <v>225.3</v>
      </c>
      <c r="K1656">
        <v>100</v>
      </c>
      <c r="L1656">
        <v>19.149999999999999</v>
      </c>
      <c r="M1656">
        <v>221.6</v>
      </c>
      <c r="N1656">
        <v>130</v>
      </c>
      <c r="O1656">
        <v>9.9700000000000006</v>
      </c>
      <c r="P1656">
        <v>11.1</v>
      </c>
      <c r="Q1656">
        <v>5</v>
      </c>
      <c r="R1656">
        <v>3</v>
      </c>
      <c r="S1656">
        <v>0</v>
      </c>
      <c r="T1656" t="s">
        <v>22</v>
      </c>
    </row>
    <row r="1657" spans="1:20">
      <c r="A1657" t="s">
        <v>75</v>
      </c>
      <c r="B1657">
        <v>71</v>
      </c>
      <c r="C1657" t="s">
        <v>28</v>
      </c>
      <c r="D1657" t="s">
        <v>22</v>
      </c>
      <c r="E1657" t="s">
        <v>22</v>
      </c>
      <c r="F1657">
        <v>0</v>
      </c>
      <c r="G1657">
        <v>238</v>
      </c>
      <c r="H1657">
        <v>82</v>
      </c>
      <c r="I1657">
        <v>40.46</v>
      </c>
      <c r="J1657">
        <v>278.5</v>
      </c>
      <c r="K1657">
        <v>94</v>
      </c>
      <c r="L1657">
        <v>23.67</v>
      </c>
      <c r="M1657">
        <v>193.1</v>
      </c>
      <c r="N1657">
        <v>134</v>
      </c>
      <c r="O1657">
        <v>8.69</v>
      </c>
      <c r="P1657">
        <v>11.8</v>
      </c>
      <c r="Q1657">
        <v>10</v>
      </c>
      <c r="R1657">
        <v>3.19</v>
      </c>
      <c r="S1657">
        <v>0</v>
      </c>
      <c r="T1657" t="s">
        <v>23</v>
      </c>
    </row>
    <row r="1658" spans="1:20">
      <c r="A1658" t="s">
        <v>69</v>
      </c>
      <c r="B1658">
        <v>139</v>
      </c>
      <c r="C1658" t="s">
        <v>21</v>
      </c>
      <c r="D1658" t="s">
        <v>22</v>
      </c>
      <c r="E1658" t="s">
        <v>22</v>
      </c>
      <c r="F1658">
        <v>0</v>
      </c>
      <c r="G1658">
        <v>211.1</v>
      </c>
      <c r="H1658">
        <v>103</v>
      </c>
      <c r="I1658">
        <v>35.89</v>
      </c>
      <c r="J1658">
        <v>206.9</v>
      </c>
      <c r="K1658">
        <v>108</v>
      </c>
      <c r="L1658">
        <v>17.59</v>
      </c>
      <c r="M1658">
        <v>193.9</v>
      </c>
      <c r="N1658">
        <v>70</v>
      </c>
      <c r="O1658">
        <v>8.73</v>
      </c>
      <c r="P1658">
        <v>5.6</v>
      </c>
      <c r="Q1658">
        <v>4</v>
      </c>
      <c r="R1658">
        <v>1.51</v>
      </c>
      <c r="S1658">
        <v>0</v>
      </c>
      <c r="T1658" t="s">
        <v>22</v>
      </c>
    </row>
    <row r="1659" spans="1:20">
      <c r="A1659" t="s">
        <v>67</v>
      </c>
      <c r="B1659">
        <v>107</v>
      </c>
      <c r="C1659" t="s">
        <v>28</v>
      </c>
      <c r="D1659" t="s">
        <v>22</v>
      </c>
      <c r="E1659" t="s">
        <v>23</v>
      </c>
      <c r="F1659">
        <v>30</v>
      </c>
      <c r="G1659">
        <v>198.9</v>
      </c>
      <c r="H1659">
        <v>87</v>
      </c>
      <c r="I1659">
        <v>33.81</v>
      </c>
      <c r="J1659">
        <v>207</v>
      </c>
      <c r="K1659">
        <v>90</v>
      </c>
      <c r="L1659">
        <v>17.600000000000001</v>
      </c>
      <c r="M1659">
        <v>159.80000000000001</v>
      </c>
      <c r="N1659">
        <v>76</v>
      </c>
      <c r="O1659">
        <v>7.19</v>
      </c>
      <c r="P1659">
        <v>12.6</v>
      </c>
      <c r="Q1659">
        <v>4</v>
      </c>
      <c r="R1659">
        <v>3.4</v>
      </c>
      <c r="S1659">
        <v>3</v>
      </c>
      <c r="T1659" t="s">
        <v>22</v>
      </c>
    </row>
    <row r="1660" spans="1:20">
      <c r="A1660" t="s">
        <v>65</v>
      </c>
      <c r="B1660">
        <v>147</v>
      </c>
      <c r="C1660" t="s">
        <v>25</v>
      </c>
      <c r="D1660" t="s">
        <v>22</v>
      </c>
      <c r="E1660" t="s">
        <v>22</v>
      </c>
      <c r="F1660">
        <v>0</v>
      </c>
      <c r="G1660">
        <v>212.8</v>
      </c>
      <c r="H1660">
        <v>79</v>
      </c>
      <c r="I1660">
        <v>36.18</v>
      </c>
      <c r="J1660">
        <v>204.1</v>
      </c>
      <c r="K1660">
        <v>91</v>
      </c>
      <c r="L1660">
        <v>17.350000000000001</v>
      </c>
      <c r="M1660">
        <v>156.19999999999999</v>
      </c>
      <c r="N1660">
        <v>113</v>
      </c>
      <c r="O1660">
        <v>7.03</v>
      </c>
      <c r="P1660">
        <v>10.199999999999999</v>
      </c>
      <c r="Q1660">
        <v>2</v>
      </c>
      <c r="R1660">
        <v>2.75</v>
      </c>
      <c r="S1660">
        <v>1</v>
      </c>
      <c r="T1660" t="s">
        <v>22</v>
      </c>
    </row>
    <row r="1661" spans="1:20">
      <c r="A1661" t="s">
        <v>33</v>
      </c>
      <c r="B1661">
        <v>116</v>
      </c>
      <c r="C1661" t="s">
        <v>28</v>
      </c>
      <c r="D1661" t="s">
        <v>22</v>
      </c>
      <c r="E1661" t="s">
        <v>22</v>
      </c>
      <c r="F1661">
        <v>0</v>
      </c>
      <c r="G1661">
        <v>137.4</v>
      </c>
      <c r="H1661">
        <v>126</v>
      </c>
      <c r="I1661">
        <v>23.36</v>
      </c>
      <c r="J1661">
        <v>120</v>
      </c>
      <c r="K1661">
        <v>94</v>
      </c>
      <c r="L1661">
        <v>10.199999999999999</v>
      </c>
      <c r="M1661">
        <v>130.30000000000001</v>
      </c>
      <c r="N1661">
        <v>64</v>
      </c>
      <c r="O1661">
        <v>5.86</v>
      </c>
      <c r="P1661">
        <v>12.4</v>
      </c>
      <c r="Q1661">
        <v>2</v>
      </c>
      <c r="R1661">
        <v>3.35</v>
      </c>
      <c r="S1661">
        <v>3</v>
      </c>
      <c r="T1661" t="s">
        <v>22</v>
      </c>
    </row>
    <row r="1662" spans="1:20">
      <c r="A1662" t="s">
        <v>36</v>
      </c>
      <c r="B1662">
        <v>60</v>
      </c>
      <c r="C1662" t="s">
        <v>28</v>
      </c>
      <c r="D1662" t="s">
        <v>22</v>
      </c>
      <c r="E1662" t="s">
        <v>23</v>
      </c>
      <c r="F1662">
        <v>31</v>
      </c>
      <c r="G1662">
        <v>191.8</v>
      </c>
      <c r="H1662">
        <v>75</v>
      </c>
      <c r="I1662">
        <v>32.61</v>
      </c>
      <c r="J1662">
        <v>267.8</v>
      </c>
      <c r="K1662">
        <v>135</v>
      </c>
      <c r="L1662">
        <v>22.76</v>
      </c>
      <c r="M1662">
        <v>200.5</v>
      </c>
      <c r="N1662">
        <v>62</v>
      </c>
      <c r="O1662">
        <v>9.02</v>
      </c>
      <c r="P1662">
        <v>12.8</v>
      </c>
      <c r="Q1662">
        <v>3</v>
      </c>
      <c r="R1662">
        <v>3.46</v>
      </c>
      <c r="S1662">
        <v>2</v>
      </c>
      <c r="T1662" t="s">
        <v>22</v>
      </c>
    </row>
    <row r="1663" spans="1:20">
      <c r="A1663" t="s">
        <v>39</v>
      </c>
      <c r="B1663">
        <v>38</v>
      </c>
      <c r="C1663" t="s">
        <v>28</v>
      </c>
      <c r="D1663" t="s">
        <v>22</v>
      </c>
      <c r="E1663" t="s">
        <v>22</v>
      </c>
      <c r="F1663">
        <v>0</v>
      </c>
      <c r="G1663">
        <v>149</v>
      </c>
      <c r="H1663">
        <v>92</v>
      </c>
      <c r="I1663">
        <v>25.33</v>
      </c>
      <c r="J1663">
        <v>49.2</v>
      </c>
      <c r="K1663">
        <v>78</v>
      </c>
      <c r="L1663">
        <v>4.18</v>
      </c>
      <c r="M1663">
        <v>163.30000000000001</v>
      </c>
      <c r="N1663">
        <v>93</v>
      </c>
      <c r="O1663">
        <v>7.35</v>
      </c>
      <c r="P1663">
        <v>13.9</v>
      </c>
      <c r="Q1663">
        <v>11</v>
      </c>
      <c r="R1663">
        <v>3.75</v>
      </c>
      <c r="S1663">
        <v>0</v>
      </c>
      <c r="T1663" t="s">
        <v>22</v>
      </c>
    </row>
    <row r="1664" spans="1:20">
      <c r="A1664" t="s">
        <v>54</v>
      </c>
      <c r="B1664">
        <v>63</v>
      </c>
      <c r="C1664" t="s">
        <v>25</v>
      </c>
      <c r="D1664" t="s">
        <v>22</v>
      </c>
      <c r="E1664" t="s">
        <v>22</v>
      </c>
      <c r="F1664">
        <v>0</v>
      </c>
      <c r="G1664">
        <v>117.1</v>
      </c>
      <c r="H1664">
        <v>118</v>
      </c>
      <c r="I1664">
        <v>19.91</v>
      </c>
      <c r="J1664">
        <v>249.6</v>
      </c>
      <c r="K1664">
        <v>90</v>
      </c>
      <c r="L1664">
        <v>21.22</v>
      </c>
      <c r="M1664">
        <v>162.19999999999999</v>
      </c>
      <c r="N1664">
        <v>84</v>
      </c>
      <c r="O1664">
        <v>7.3</v>
      </c>
      <c r="P1664">
        <v>11.1</v>
      </c>
      <c r="Q1664">
        <v>4</v>
      </c>
      <c r="R1664">
        <v>3</v>
      </c>
      <c r="S1664">
        <v>3</v>
      </c>
      <c r="T1664" t="s">
        <v>22</v>
      </c>
    </row>
    <row r="1665" spans="1:20">
      <c r="A1665" t="s">
        <v>33</v>
      </c>
      <c r="B1665">
        <v>131</v>
      </c>
      <c r="C1665" t="s">
        <v>21</v>
      </c>
      <c r="D1665" t="s">
        <v>22</v>
      </c>
      <c r="E1665" t="s">
        <v>22</v>
      </c>
      <c r="F1665">
        <v>0</v>
      </c>
      <c r="G1665">
        <v>112.8</v>
      </c>
      <c r="H1665">
        <v>133</v>
      </c>
      <c r="I1665">
        <v>19.18</v>
      </c>
      <c r="J1665">
        <v>199.4</v>
      </c>
      <c r="K1665">
        <v>116</v>
      </c>
      <c r="L1665">
        <v>16.95</v>
      </c>
      <c r="M1665">
        <v>142.69999999999999</v>
      </c>
      <c r="N1665">
        <v>105</v>
      </c>
      <c r="O1665">
        <v>6.42</v>
      </c>
      <c r="P1665">
        <v>10.1</v>
      </c>
      <c r="Q1665">
        <v>5</v>
      </c>
      <c r="R1665">
        <v>2.73</v>
      </c>
      <c r="S1665">
        <v>0</v>
      </c>
      <c r="T1665" t="s">
        <v>22</v>
      </c>
    </row>
    <row r="1666" spans="1:20">
      <c r="A1666" t="s">
        <v>67</v>
      </c>
      <c r="B1666">
        <v>158</v>
      </c>
      <c r="C1666" t="s">
        <v>28</v>
      </c>
      <c r="D1666" t="s">
        <v>22</v>
      </c>
      <c r="E1666" t="s">
        <v>22</v>
      </c>
      <c r="F1666">
        <v>0</v>
      </c>
      <c r="G1666">
        <v>175.9</v>
      </c>
      <c r="H1666">
        <v>105</v>
      </c>
      <c r="I1666">
        <v>29.9</v>
      </c>
      <c r="J1666">
        <v>188.3</v>
      </c>
      <c r="K1666">
        <v>88</v>
      </c>
      <c r="L1666">
        <v>16.010000000000002</v>
      </c>
      <c r="M1666">
        <v>188.3</v>
      </c>
      <c r="N1666">
        <v>98</v>
      </c>
      <c r="O1666">
        <v>8.4700000000000006</v>
      </c>
      <c r="P1666">
        <v>11</v>
      </c>
      <c r="Q1666">
        <v>6</v>
      </c>
      <c r="R1666">
        <v>2.97</v>
      </c>
      <c r="S1666">
        <v>1</v>
      </c>
      <c r="T1666" t="s">
        <v>22</v>
      </c>
    </row>
    <row r="1667" spans="1:20">
      <c r="A1667" t="s">
        <v>36</v>
      </c>
      <c r="B1667">
        <v>139</v>
      </c>
      <c r="C1667" t="s">
        <v>28</v>
      </c>
      <c r="D1667" t="s">
        <v>22</v>
      </c>
      <c r="E1667" t="s">
        <v>22</v>
      </c>
      <c r="F1667">
        <v>0</v>
      </c>
      <c r="G1667">
        <v>236.6</v>
      </c>
      <c r="H1667">
        <v>109</v>
      </c>
      <c r="I1667">
        <v>40.22</v>
      </c>
      <c r="J1667">
        <v>169.9</v>
      </c>
      <c r="K1667">
        <v>107</v>
      </c>
      <c r="L1667">
        <v>14.44</v>
      </c>
      <c r="M1667">
        <v>212.3</v>
      </c>
      <c r="N1667">
        <v>118</v>
      </c>
      <c r="O1667">
        <v>9.5500000000000007</v>
      </c>
      <c r="P1667">
        <v>11.1</v>
      </c>
      <c r="Q1667">
        <v>2</v>
      </c>
      <c r="R1667">
        <v>3</v>
      </c>
      <c r="S1667">
        <v>1</v>
      </c>
      <c r="T1667" t="s">
        <v>23</v>
      </c>
    </row>
    <row r="1668" spans="1:20">
      <c r="A1668" t="s">
        <v>69</v>
      </c>
      <c r="B1668">
        <v>77</v>
      </c>
      <c r="C1668" t="s">
        <v>21</v>
      </c>
      <c r="D1668" t="s">
        <v>22</v>
      </c>
      <c r="E1668" t="s">
        <v>22</v>
      </c>
      <c r="F1668">
        <v>0</v>
      </c>
      <c r="G1668">
        <v>169.4</v>
      </c>
      <c r="H1668">
        <v>102</v>
      </c>
      <c r="I1668">
        <v>28.8</v>
      </c>
      <c r="J1668">
        <v>184.9</v>
      </c>
      <c r="K1668">
        <v>144</v>
      </c>
      <c r="L1668">
        <v>15.72</v>
      </c>
      <c r="M1668">
        <v>234.3</v>
      </c>
      <c r="N1668">
        <v>89</v>
      </c>
      <c r="O1668">
        <v>10.54</v>
      </c>
      <c r="P1668">
        <v>2</v>
      </c>
      <c r="Q1668">
        <v>7</v>
      </c>
      <c r="R1668">
        <v>0.54</v>
      </c>
      <c r="S1668">
        <v>1</v>
      </c>
      <c r="T1668" t="s">
        <v>22</v>
      </c>
    </row>
    <row r="1669" spans="1:20">
      <c r="A1669" t="s">
        <v>51</v>
      </c>
      <c r="B1669">
        <v>140</v>
      </c>
      <c r="C1669" t="s">
        <v>21</v>
      </c>
      <c r="D1669" t="s">
        <v>22</v>
      </c>
      <c r="E1669" t="s">
        <v>22</v>
      </c>
      <c r="F1669">
        <v>0</v>
      </c>
      <c r="G1669">
        <v>129.6</v>
      </c>
      <c r="H1669">
        <v>79</v>
      </c>
      <c r="I1669">
        <v>22.03</v>
      </c>
      <c r="J1669">
        <v>246.2</v>
      </c>
      <c r="K1669">
        <v>99</v>
      </c>
      <c r="L1669">
        <v>20.93</v>
      </c>
      <c r="M1669">
        <v>172.1</v>
      </c>
      <c r="N1669">
        <v>124</v>
      </c>
      <c r="O1669">
        <v>7.74</v>
      </c>
      <c r="P1669">
        <v>9.4</v>
      </c>
      <c r="Q1669">
        <v>10</v>
      </c>
      <c r="R1669">
        <v>2.54</v>
      </c>
      <c r="S1669">
        <v>3</v>
      </c>
      <c r="T1669" t="s">
        <v>22</v>
      </c>
    </row>
    <row r="1670" spans="1:20">
      <c r="A1670" t="s">
        <v>57</v>
      </c>
      <c r="B1670">
        <v>52</v>
      </c>
      <c r="C1670" t="s">
        <v>28</v>
      </c>
      <c r="D1670" t="s">
        <v>22</v>
      </c>
      <c r="E1670" t="s">
        <v>23</v>
      </c>
      <c r="F1670">
        <v>20</v>
      </c>
      <c r="G1670">
        <v>133.30000000000001</v>
      </c>
      <c r="H1670">
        <v>63</v>
      </c>
      <c r="I1670">
        <v>22.66</v>
      </c>
      <c r="J1670">
        <v>184.1</v>
      </c>
      <c r="K1670">
        <v>123</v>
      </c>
      <c r="L1670">
        <v>15.65</v>
      </c>
      <c r="M1670">
        <v>272.89999999999998</v>
      </c>
      <c r="N1670">
        <v>107</v>
      </c>
      <c r="O1670">
        <v>12.28</v>
      </c>
      <c r="P1670">
        <v>13.5</v>
      </c>
      <c r="Q1670">
        <v>2</v>
      </c>
      <c r="R1670">
        <v>3.65</v>
      </c>
      <c r="S1670">
        <v>1</v>
      </c>
      <c r="T1670" t="s">
        <v>22</v>
      </c>
    </row>
    <row r="1671" spans="1:20">
      <c r="A1671" t="s">
        <v>38</v>
      </c>
      <c r="B1671">
        <v>103</v>
      </c>
      <c r="C1671" t="s">
        <v>28</v>
      </c>
      <c r="D1671" t="s">
        <v>22</v>
      </c>
      <c r="E1671" t="s">
        <v>22</v>
      </c>
      <c r="F1671">
        <v>0</v>
      </c>
      <c r="G1671">
        <v>167.8</v>
      </c>
      <c r="H1671">
        <v>121</v>
      </c>
      <c r="I1671">
        <v>28.53</v>
      </c>
      <c r="J1671">
        <v>212.9</v>
      </c>
      <c r="K1671">
        <v>123</v>
      </c>
      <c r="L1671">
        <v>18.100000000000001</v>
      </c>
      <c r="M1671">
        <v>208.2</v>
      </c>
      <c r="N1671">
        <v>73</v>
      </c>
      <c r="O1671">
        <v>9.3699999999999992</v>
      </c>
      <c r="P1671">
        <v>13</v>
      </c>
      <c r="Q1671">
        <v>3</v>
      </c>
      <c r="R1671">
        <v>3.51</v>
      </c>
      <c r="S1671">
        <v>5</v>
      </c>
      <c r="T1671" t="s">
        <v>22</v>
      </c>
    </row>
    <row r="1672" spans="1:20">
      <c r="A1672" t="s">
        <v>70</v>
      </c>
      <c r="B1672">
        <v>74</v>
      </c>
      <c r="C1672" t="s">
        <v>21</v>
      </c>
      <c r="D1672" t="s">
        <v>22</v>
      </c>
      <c r="E1672" t="s">
        <v>23</v>
      </c>
      <c r="F1672">
        <v>32</v>
      </c>
      <c r="G1672">
        <v>174.6</v>
      </c>
      <c r="H1672">
        <v>107</v>
      </c>
      <c r="I1672">
        <v>29.68</v>
      </c>
      <c r="J1672">
        <v>310.60000000000002</v>
      </c>
      <c r="K1672">
        <v>115</v>
      </c>
      <c r="L1672">
        <v>26.4</v>
      </c>
      <c r="M1672">
        <v>234.7</v>
      </c>
      <c r="N1672">
        <v>92</v>
      </c>
      <c r="O1672">
        <v>10.56</v>
      </c>
      <c r="P1672">
        <v>9</v>
      </c>
      <c r="Q1672">
        <v>4</v>
      </c>
      <c r="R1672">
        <v>2.4300000000000002</v>
      </c>
      <c r="S1672">
        <v>1</v>
      </c>
      <c r="T1672" t="s">
        <v>22</v>
      </c>
    </row>
    <row r="1673" spans="1:20">
      <c r="A1673" t="s">
        <v>75</v>
      </c>
      <c r="B1673">
        <v>124</v>
      </c>
      <c r="C1673" t="s">
        <v>21</v>
      </c>
      <c r="D1673" t="s">
        <v>22</v>
      </c>
      <c r="E1673" t="s">
        <v>22</v>
      </c>
      <c r="F1673">
        <v>0</v>
      </c>
      <c r="G1673">
        <v>150.30000000000001</v>
      </c>
      <c r="H1673">
        <v>101</v>
      </c>
      <c r="I1673">
        <v>25.55</v>
      </c>
      <c r="J1673">
        <v>255.9</v>
      </c>
      <c r="K1673">
        <v>112</v>
      </c>
      <c r="L1673">
        <v>21.75</v>
      </c>
      <c r="M1673">
        <v>136.69999999999999</v>
      </c>
      <c r="N1673">
        <v>62</v>
      </c>
      <c r="O1673">
        <v>6.15</v>
      </c>
      <c r="P1673">
        <v>12.5</v>
      </c>
      <c r="Q1673">
        <v>4</v>
      </c>
      <c r="R1673">
        <v>3.38</v>
      </c>
      <c r="S1673">
        <v>2</v>
      </c>
      <c r="T1673" t="s">
        <v>22</v>
      </c>
    </row>
    <row r="1674" spans="1:20">
      <c r="A1674" t="s">
        <v>41</v>
      </c>
      <c r="B1674">
        <v>85</v>
      </c>
      <c r="C1674" t="s">
        <v>28</v>
      </c>
      <c r="D1674" t="s">
        <v>22</v>
      </c>
      <c r="E1674" t="s">
        <v>23</v>
      </c>
      <c r="F1674">
        <v>21</v>
      </c>
      <c r="G1674">
        <v>283.2</v>
      </c>
      <c r="H1674">
        <v>110</v>
      </c>
      <c r="I1674">
        <v>48.14</v>
      </c>
      <c r="J1674">
        <v>239.7</v>
      </c>
      <c r="K1674">
        <v>108</v>
      </c>
      <c r="L1674">
        <v>20.37</v>
      </c>
      <c r="M1674">
        <v>149.5</v>
      </c>
      <c r="N1674">
        <v>80</v>
      </c>
      <c r="O1674">
        <v>6.73</v>
      </c>
      <c r="P1674">
        <v>6.3</v>
      </c>
      <c r="Q1674">
        <v>1</v>
      </c>
      <c r="R1674">
        <v>1.7</v>
      </c>
      <c r="S1674">
        <v>5</v>
      </c>
      <c r="T1674" t="s">
        <v>22</v>
      </c>
    </row>
    <row r="1675" spans="1:20">
      <c r="A1675" t="s">
        <v>65</v>
      </c>
      <c r="B1675">
        <v>113</v>
      </c>
      <c r="C1675" t="s">
        <v>25</v>
      </c>
      <c r="D1675" t="s">
        <v>22</v>
      </c>
      <c r="E1675" t="s">
        <v>23</v>
      </c>
      <c r="F1675">
        <v>20</v>
      </c>
      <c r="G1675">
        <v>157.80000000000001</v>
      </c>
      <c r="H1675">
        <v>83</v>
      </c>
      <c r="I1675">
        <v>26.83</v>
      </c>
      <c r="J1675">
        <v>161.5</v>
      </c>
      <c r="K1675">
        <v>56</v>
      </c>
      <c r="L1675">
        <v>13.73</v>
      </c>
      <c r="M1675">
        <v>271.5</v>
      </c>
      <c r="N1675">
        <v>100</v>
      </c>
      <c r="O1675">
        <v>12.22</v>
      </c>
      <c r="P1675">
        <v>8.6999999999999993</v>
      </c>
      <c r="Q1675">
        <v>2</v>
      </c>
      <c r="R1675">
        <v>2.35</v>
      </c>
      <c r="S1675">
        <v>5</v>
      </c>
      <c r="T1675" t="s">
        <v>23</v>
      </c>
    </row>
    <row r="1676" spans="1:20">
      <c r="A1676" t="s">
        <v>59</v>
      </c>
      <c r="B1676">
        <v>71</v>
      </c>
      <c r="C1676" t="s">
        <v>25</v>
      </c>
      <c r="D1676" t="s">
        <v>22</v>
      </c>
      <c r="E1676" t="s">
        <v>22</v>
      </c>
      <c r="F1676">
        <v>0</v>
      </c>
      <c r="G1676">
        <v>141.19999999999999</v>
      </c>
      <c r="H1676">
        <v>132</v>
      </c>
      <c r="I1676">
        <v>24</v>
      </c>
      <c r="J1676">
        <v>149.1</v>
      </c>
      <c r="K1676">
        <v>90</v>
      </c>
      <c r="L1676">
        <v>12.67</v>
      </c>
      <c r="M1676">
        <v>171.4</v>
      </c>
      <c r="N1676">
        <v>72</v>
      </c>
      <c r="O1676">
        <v>7.71</v>
      </c>
      <c r="P1676">
        <v>7</v>
      </c>
      <c r="Q1676">
        <v>2</v>
      </c>
      <c r="R1676">
        <v>1.89</v>
      </c>
      <c r="S1676">
        <v>2</v>
      </c>
      <c r="T1676" t="s">
        <v>22</v>
      </c>
    </row>
    <row r="1677" spans="1:20">
      <c r="A1677" t="s">
        <v>43</v>
      </c>
      <c r="B1677">
        <v>49</v>
      </c>
      <c r="C1677" t="s">
        <v>21</v>
      </c>
      <c r="D1677" t="s">
        <v>23</v>
      </c>
      <c r="E1677" t="s">
        <v>22</v>
      </c>
      <c r="F1677">
        <v>0</v>
      </c>
      <c r="G1677">
        <v>237.8</v>
      </c>
      <c r="H1677">
        <v>92</v>
      </c>
      <c r="I1677">
        <v>40.43</v>
      </c>
      <c r="J1677">
        <v>208.9</v>
      </c>
      <c r="K1677">
        <v>119</v>
      </c>
      <c r="L1677">
        <v>17.760000000000002</v>
      </c>
      <c r="M1677">
        <v>167.8</v>
      </c>
      <c r="N1677">
        <v>86</v>
      </c>
      <c r="O1677">
        <v>7.55</v>
      </c>
      <c r="P1677">
        <v>15.6</v>
      </c>
      <c r="Q1677">
        <v>6</v>
      </c>
      <c r="R1677">
        <v>4.21</v>
      </c>
      <c r="S1677">
        <v>2</v>
      </c>
      <c r="T1677" t="s">
        <v>23</v>
      </c>
    </row>
    <row r="1678" spans="1:20">
      <c r="A1678" t="s">
        <v>33</v>
      </c>
      <c r="B1678">
        <v>106</v>
      </c>
      <c r="C1678" t="s">
        <v>28</v>
      </c>
      <c r="D1678" t="s">
        <v>23</v>
      </c>
      <c r="E1678" t="s">
        <v>22</v>
      </c>
      <c r="F1678">
        <v>0</v>
      </c>
      <c r="G1678">
        <v>204</v>
      </c>
      <c r="H1678">
        <v>84</v>
      </c>
      <c r="I1678">
        <v>34.68</v>
      </c>
      <c r="J1678">
        <v>168.5</v>
      </c>
      <c r="K1678">
        <v>61</v>
      </c>
      <c r="L1678">
        <v>14.32</v>
      </c>
      <c r="M1678">
        <v>164</v>
      </c>
      <c r="N1678">
        <v>102</v>
      </c>
      <c r="O1678">
        <v>7.38</v>
      </c>
      <c r="P1678">
        <v>13.3</v>
      </c>
      <c r="Q1678">
        <v>3</v>
      </c>
      <c r="R1678">
        <v>3.59</v>
      </c>
      <c r="S1678">
        <v>3</v>
      </c>
      <c r="T1678" t="s">
        <v>23</v>
      </c>
    </row>
    <row r="1679" spans="1:20">
      <c r="A1679" t="s">
        <v>37</v>
      </c>
      <c r="B1679">
        <v>60</v>
      </c>
      <c r="C1679" t="s">
        <v>28</v>
      </c>
      <c r="D1679" t="s">
        <v>22</v>
      </c>
      <c r="E1679" t="s">
        <v>22</v>
      </c>
      <c r="F1679">
        <v>0</v>
      </c>
      <c r="G1679">
        <v>221.1</v>
      </c>
      <c r="H1679">
        <v>106</v>
      </c>
      <c r="I1679">
        <v>37.590000000000003</v>
      </c>
      <c r="J1679">
        <v>178.6</v>
      </c>
      <c r="K1679">
        <v>48</v>
      </c>
      <c r="L1679">
        <v>15.18</v>
      </c>
      <c r="M1679">
        <v>202.7</v>
      </c>
      <c r="N1679">
        <v>90</v>
      </c>
      <c r="O1679">
        <v>9.1199999999999992</v>
      </c>
      <c r="P1679">
        <v>7.4</v>
      </c>
      <c r="Q1679">
        <v>3</v>
      </c>
      <c r="R1679">
        <v>2</v>
      </c>
      <c r="S1679">
        <v>1</v>
      </c>
      <c r="T1679" t="s">
        <v>22</v>
      </c>
    </row>
    <row r="1680" spans="1:20">
      <c r="A1680" t="s">
        <v>66</v>
      </c>
      <c r="B1680">
        <v>66</v>
      </c>
      <c r="C1680" t="s">
        <v>28</v>
      </c>
      <c r="D1680" t="s">
        <v>22</v>
      </c>
      <c r="E1680" t="s">
        <v>22</v>
      </c>
      <c r="F1680">
        <v>0</v>
      </c>
      <c r="G1680">
        <v>118</v>
      </c>
      <c r="H1680">
        <v>133</v>
      </c>
      <c r="I1680">
        <v>20.059999999999999</v>
      </c>
      <c r="J1680">
        <v>248.1</v>
      </c>
      <c r="K1680">
        <v>99</v>
      </c>
      <c r="L1680">
        <v>21.09</v>
      </c>
      <c r="M1680">
        <v>214.4</v>
      </c>
      <c r="N1680">
        <v>122</v>
      </c>
      <c r="O1680">
        <v>9.65</v>
      </c>
      <c r="P1680">
        <v>5.3</v>
      </c>
      <c r="Q1680">
        <v>5</v>
      </c>
      <c r="R1680">
        <v>1.43</v>
      </c>
      <c r="S1680">
        <v>1</v>
      </c>
      <c r="T1680" t="s">
        <v>22</v>
      </c>
    </row>
    <row r="1681" spans="1:20">
      <c r="A1681" t="s">
        <v>57</v>
      </c>
      <c r="B1681">
        <v>125</v>
      </c>
      <c r="C1681" t="s">
        <v>21</v>
      </c>
      <c r="D1681" t="s">
        <v>22</v>
      </c>
      <c r="E1681" t="s">
        <v>22</v>
      </c>
      <c r="F1681">
        <v>0</v>
      </c>
      <c r="G1681">
        <v>163.80000000000001</v>
      </c>
      <c r="H1681">
        <v>73</v>
      </c>
      <c r="I1681">
        <v>27.85</v>
      </c>
      <c r="J1681">
        <v>255.6</v>
      </c>
      <c r="K1681">
        <v>85</v>
      </c>
      <c r="L1681">
        <v>21.73</v>
      </c>
      <c r="M1681">
        <v>192.9</v>
      </c>
      <c r="N1681">
        <v>95</v>
      </c>
      <c r="O1681">
        <v>8.68</v>
      </c>
      <c r="P1681">
        <v>15.7</v>
      </c>
      <c r="Q1681">
        <v>4</v>
      </c>
      <c r="R1681">
        <v>4.24</v>
      </c>
      <c r="S1681">
        <v>0</v>
      </c>
      <c r="T1681" t="s">
        <v>22</v>
      </c>
    </row>
    <row r="1682" spans="1:20">
      <c r="A1682" t="s">
        <v>43</v>
      </c>
      <c r="B1682">
        <v>114</v>
      </c>
      <c r="C1682" t="s">
        <v>28</v>
      </c>
      <c r="D1682" t="s">
        <v>22</v>
      </c>
      <c r="E1682" t="s">
        <v>23</v>
      </c>
      <c r="F1682">
        <v>4</v>
      </c>
      <c r="G1682">
        <v>141.30000000000001</v>
      </c>
      <c r="H1682">
        <v>96</v>
      </c>
      <c r="I1682">
        <v>24.02</v>
      </c>
      <c r="J1682">
        <v>230.4</v>
      </c>
      <c r="K1682">
        <v>88</v>
      </c>
      <c r="L1682">
        <v>19.579999999999998</v>
      </c>
      <c r="M1682">
        <v>223.7</v>
      </c>
      <c r="N1682">
        <v>85</v>
      </c>
      <c r="O1682">
        <v>10.07</v>
      </c>
      <c r="P1682">
        <v>9.4</v>
      </c>
      <c r="Q1682">
        <v>3</v>
      </c>
      <c r="R1682">
        <v>2.54</v>
      </c>
      <c r="S1682">
        <v>3</v>
      </c>
      <c r="T1682" t="s">
        <v>22</v>
      </c>
    </row>
    <row r="1683" spans="1:20">
      <c r="A1683" t="s">
        <v>71</v>
      </c>
      <c r="B1683">
        <v>112</v>
      </c>
      <c r="C1683" t="s">
        <v>21</v>
      </c>
      <c r="D1683" t="s">
        <v>22</v>
      </c>
      <c r="E1683" t="s">
        <v>22</v>
      </c>
      <c r="F1683">
        <v>0</v>
      </c>
      <c r="G1683">
        <v>272.5</v>
      </c>
      <c r="H1683">
        <v>119</v>
      </c>
      <c r="I1683">
        <v>46.33</v>
      </c>
      <c r="J1683">
        <v>226.1</v>
      </c>
      <c r="K1683">
        <v>94</v>
      </c>
      <c r="L1683">
        <v>19.22</v>
      </c>
      <c r="M1683">
        <v>159.1</v>
      </c>
      <c r="N1683">
        <v>94</v>
      </c>
      <c r="O1683">
        <v>7.16</v>
      </c>
      <c r="P1683">
        <v>16.399999999999999</v>
      </c>
      <c r="Q1683">
        <v>5</v>
      </c>
      <c r="R1683">
        <v>4.43</v>
      </c>
      <c r="S1683">
        <v>3</v>
      </c>
      <c r="T1683" t="s">
        <v>23</v>
      </c>
    </row>
    <row r="1684" spans="1:20">
      <c r="A1684" t="s">
        <v>35</v>
      </c>
      <c r="B1684">
        <v>101</v>
      </c>
      <c r="C1684" t="s">
        <v>25</v>
      </c>
      <c r="D1684" t="s">
        <v>22</v>
      </c>
      <c r="E1684" t="s">
        <v>23</v>
      </c>
      <c r="F1684">
        <v>16</v>
      </c>
      <c r="G1684">
        <v>118.9</v>
      </c>
      <c r="H1684">
        <v>112</v>
      </c>
      <c r="I1684">
        <v>20.21</v>
      </c>
      <c r="J1684">
        <v>228.3</v>
      </c>
      <c r="K1684">
        <v>97</v>
      </c>
      <c r="L1684">
        <v>19.41</v>
      </c>
      <c r="M1684">
        <v>180.1</v>
      </c>
      <c r="N1684">
        <v>111</v>
      </c>
      <c r="O1684">
        <v>8.1</v>
      </c>
      <c r="P1684">
        <v>8.1999999999999993</v>
      </c>
      <c r="Q1684">
        <v>5</v>
      </c>
      <c r="R1684">
        <v>2.21</v>
      </c>
      <c r="S1684">
        <v>2</v>
      </c>
      <c r="T1684" t="s">
        <v>22</v>
      </c>
    </row>
    <row r="1685" spans="1:20">
      <c r="A1685" t="s">
        <v>51</v>
      </c>
      <c r="B1685">
        <v>70</v>
      </c>
      <c r="C1685" t="s">
        <v>21</v>
      </c>
      <c r="D1685" t="s">
        <v>22</v>
      </c>
      <c r="E1685" t="s">
        <v>22</v>
      </c>
      <c r="F1685">
        <v>0</v>
      </c>
      <c r="G1685">
        <v>7.9</v>
      </c>
      <c r="H1685">
        <v>100</v>
      </c>
      <c r="I1685">
        <v>1.34</v>
      </c>
      <c r="J1685">
        <v>136.4</v>
      </c>
      <c r="K1685">
        <v>83</v>
      </c>
      <c r="L1685">
        <v>11.59</v>
      </c>
      <c r="M1685">
        <v>156.6</v>
      </c>
      <c r="N1685">
        <v>89</v>
      </c>
      <c r="O1685">
        <v>7.05</v>
      </c>
      <c r="P1685">
        <v>12.1</v>
      </c>
      <c r="Q1685">
        <v>1</v>
      </c>
      <c r="R1685">
        <v>3.27</v>
      </c>
      <c r="S1685">
        <v>0</v>
      </c>
      <c r="T1685" t="s">
        <v>22</v>
      </c>
    </row>
    <row r="1686" spans="1:20">
      <c r="A1686" t="s">
        <v>47</v>
      </c>
      <c r="B1686">
        <v>59</v>
      </c>
      <c r="C1686" t="s">
        <v>25</v>
      </c>
      <c r="D1686" t="s">
        <v>22</v>
      </c>
      <c r="E1686" t="s">
        <v>22</v>
      </c>
      <c r="F1686">
        <v>0</v>
      </c>
      <c r="G1686">
        <v>159.5</v>
      </c>
      <c r="H1686">
        <v>96</v>
      </c>
      <c r="I1686">
        <v>27.12</v>
      </c>
      <c r="J1686">
        <v>167.2</v>
      </c>
      <c r="K1686">
        <v>123</v>
      </c>
      <c r="L1686">
        <v>14.21</v>
      </c>
      <c r="M1686">
        <v>138.6</v>
      </c>
      <c r="N1686">
        <v>106</v>
      </c>
      <c r="O1686">
        <v>6.24</v>
      </c>
      <c r="P1686">
        <v>10.199999999999999</v>
      </c>
      <c r="Q1686">
        <v>4</v>
      </c>
      <c r="R1686">
        <v>2.75</v>
      </c>
      <c r="S1686">
        <v>0</v>
      </c>
      <c r="T1686" t="s">
        <v>22</v>
      </c>
    </row>
    <row r="1687" spans="1:20">
      <c r="A1687" t="s">
        <v>42</v>
      </c>
      <c r="B1687">
        <v>59</v>
      </c>
      <c r="C1687" t="s">
        <v>25</v>
      </c>
      <c r="D1687" t="s">
        <v>22</v>
      </c>
      <c r="E1687" t="s">
        <v>22</v>
      </c>
      <c r="F1687">
        <v>0</v>
      </c>
      <c r="G1687">
        <v>150.19999999999999</v>
      </c>
      <c r="H1687">
        <v>70</v>
      </c>
      <c r="I1687">
        <v>25.53</v>
      </c>
      <c r="J1687">
        <v>185.7</v>
      </c>
      <c r="K1687">
        <v>98</v>
      </c>
      <c r="L1687">
        <v>15.78</v>
      </c>
      <c r="M1687">
        <v>212.5</v>
      </c>
      <c r="N1687">
        <v>128</v>
      </c>
      <c r="O1687">
        <v>9.56</v>
      </c>
      <c r="P1687">
        <v>12.1</v>
      </c>
      <c r="Q1687">
        <v>2</v>
      </c>
      <c r="R1687">
        <v>3.27</v>
      </c>
      <c r="S1687">
        <v>1</v>
      </c>
      <c r="T1687" t="s">
        <v>22</v>
      </c>
    </row>
    <row r="1688" spans="1:20">
      <c r="A1688" t="s">
        <v>35</v>
      </c>
      <c r="B1688">
        <v>124</v>
      </c>
      <c r="C1688" t="s">
        <v>21</v>
      </c>
      <c r="D1688" t="s">
        <v>22</v>
      </c>
      <c r="E1688" t="s">
        <v>23</v>
      </c>
      <c r="F1688">
        <v>30</v>
      </c>
      <c r="G1688">
        <v>144.5</v>
      </c>
      <c r="H1688">
        <v>35</v>
      </c>
      <c r="I1688">
        <v>24.57</v>
      </c>
      <c r="J1688">
        <v>262.3</v>
      </c>
      <c r="K1688">
        <v>101</v>
      </c>
      <c r="L1688">
        <v>22.3</v>
      </c>
      <c r="M1688">
        <v>226.5</v>
      </c>
      <c r="N1688">
        <v>82</v>
      </c>
      <c r="O1688">
        <v>10.19</v>
      </c>
      <c r="P1688">
        <v>12</v>
      </c>
      <c r="Q1688">
        <v>7</v>
      </c>
      <c r="R1688">
        <v>3.24</v>
      </c>
      <c r="S1688">
        <v>2</v>
      </c>
      <c r="T1688" t="s">
        <v>22</v>
      </c>
    </row>
    <row r="1689" spans="1:20">
      <c r="A1689" t="s">
        <v>27</v>
      </c>
      <c r="B1689">
        <v>81</v>
      </c>
      <c r="C1689" t="s">
        <v>28</v>
      </c>
      <c r="D1689" t="s">
        <v>22</v>
      </c>
      <c r="E1689" t="s">
        <v>22</v>
      </c>
      <c r="F1689">
        <v>0</v>
      </c>
      <c r="G1689">
        <v>220.8</v>
      </c>
      <c r="H1689">
        <v>77</v>
      </c>
      <c r="I1689">
        <v>37.54</v>
      </c>
      <c r="J1689">
        <v>148.5</v>
      </c>
      <c r="K1689">
        <v>87</v>
      </c>
      <c r="L1689">
        <v>12.62</v>
      </c>
      <c r="M1689">
        <v>183.9</v>
      </c>
      <c r="N1689">
        <v>100</v>
      </c>
      <c r="O1689">
        <v>8.2799999999999994</v>
      </c>
      <c r="P1689">
        <v>7.6</v>
      </c>
      <c r="Q1689">
        <v>3</v>
      </c>
      <c r="R1689">
        <v>2.0499999999999998</v>
      </c>
      <c r="S1689">
        <v>2</v>
      </c>
      <c r="T1689" t="s">
        <v>22</v>
      </c>
    </row>
    <row r="1690" spans="1:20">
      <c r="A1690" t="s">
        <v>32</v>
      </c>
      <c r="B1690">
        <v>86</v>
      </c>
      <c r="C1690" t="s">
        <v>28</v>
      </c>
      <c r="D1690" t="s">
        <v>22</v>
      </c>
      <c r="E1690" t="s">
        <v>22</v>
      </c>
      <c r="F1690">
        <v>0</v>
      </c>
      <c r="G1690">
        <v>216.3</v>
      </c>
      <c r="H1690">
        <v>96</v>
      </c>
      <c r="I1690">
        <v>36.770000000000003</v>
      </c>
      <c r="J1690">
        <v>266.3</v>
      </c>
      <c r="K1690">
        <v>77</v>
      </c>
      <c r="L1690">
        <v>22.64</v>
      </c>
      <c r="M1690">
        <v>214</v>
      </c>
      <c r="N1690">
        <v>110</v>
      </c>
      <c r="O1690">
        <v>9.6300000000000008</v>
      </c>
      <c r="P1690">
        <v>4.5</v>
      </c>
      <c r="Q1690">
        <v>3</v>
      </c>
      <c r="R1690">
        <v>1.22</v>
      </c>
      <c r="S1690">
        <v>0</v>
      </c>
      <c r="T1690" t="s">
        <v>22</v>
      </c>
    </row>
    <row r="1691" spans="1:20">
      <c r="A1691" t="s">
        <v>49</v>
      </c>
      <c r="B1691">
        <v>84</v>
      </c>
      <c r="C1691" t="s">
        <v>28</v>
      </c>
      <c r="D1691" t="s">
        <v>22</v>
      </c>
      <c r="E1691" t="s">
        <v>22</v>
      </c>
      <c r="F1691">
        <v>0</v>
      </c>
      <c r="G1691">
        <v>169.5</v>
      </c>
      <c r="H1691">
        <v>96</v>
      </c>
      <c r="I1691">
        <v>28.82</v>
      </c>
      <c r="J1691">
        <v>157.6</v>
      </c>
      <c r="K1691">
        <v>94</v>
      </c>
      <c r="L1691">
        <v>13.4</v>
      </c>
      <c r="M1691">
        <v>98.2</v>
      </c>
      <c r="N1691">
        <v>70</v>
      </c>
      <c r="O1691">
        <v>4.42</v>
      </c>
      <c r="P1691">
        <v>10.6</v>
      </c>
      <c r="Q1691">
        <v>7</v>
      </c>
      <c r="R1691">
        <v>2.86</v>
      </c>
      <c r="S1691">
        <v>0</v>
      </c>
      <c r="T1691" t="s">
        <v>22</v>
      </c>
    </row>
    <row r="1692" spans="1:20">
      <c r="A1692" t="s">
        <v>62</v>
      </c>
      <c r="B1692">
        <v>118</v>
      </c>
      <c r="C1692" t="s">
        <v>28</v>
      </c>
      <c r="D1692" t="s">
        <v>22</v>
      </c>
      <c r="E1692" t="s">
        <v>23</v>
      </c>
      <c r="F1692">
        <v>35</v>
      </c>
      <c r="G1692">
        <v>256.3</v>
      </c>
      <c r="H1692">
        <v>119</v>
      </c>
      <c r="I1692">
        <v>43.57</v>
      </c>
      <c r="J1692">
        <v>258.10000000000002</v>
      </c>
      <c r="K1692">
        <v>91</v>
      </c>
      <c r="L1692">
        <v>21.94</v>
      </c>
      <c r="M1692">
        <v>215.5</v>
      </c>
      <c r="N1692">
        <v>130</v>
      </c>
      <c r="O1692">
        <v>9.6999999999999993</v>
      </c>
      <c r="P1692">
        <v>11.7</v>
      </c>
      <c r="Q1692">
        <v>1</v>
      </c>
      <c r="R1692">
        <v>3.16</v>
      </c>
      <c r="S1692">
        <v>1</v>
      </c>
      <c r="T1692" t="s">
        <v>22</v>
      </c>
    </row>
    <row r="1693" spans="1:20">
      <c r="A1693" t="s">
        <v>41</v>
      </c>
      <c r="B1693">
        <v>89</v>
      </c>
      <c r="C1693" t="s">
        <v>21</v>
      </c>
      <c r="D1693" t="s">
        <v>22</v>
      </c>
      <c r="E1693" t="s">
        <v>22</v>
      </c>
      <c r="F1693">
        <v>0</v>
      </c>
      <c r="G1693">
        <v>179.7</v>
      </c>
      <c r="H1693">
        <v>128</v>
      </c>
      <c r="I1693">
        <v>30.55</v>
      </c>
      <c r="J1693">
        <v>299.8</v>
      </c>
      <c r="K1693">
        <v>92</v>
      </c>
      <c r="L1693">
        <v>25.48</v>
      </c>
      <c r="M1693">
        <v>185.3</v>
      </c>
      <c r="N1693">
        <v>120</v>
      </c>
      <c r="O1693">
        <v>8.34</v>
      </c>
      <c r="P1693">
        <v>7.6</v>
      </c>
      <c r="Q1693">
        <v>3</v>
      </c>
      <c r="R1693">
        <v>2.0499999999999998</v>
      </c>
      <c r="S1693">
        <v>1</v>
      </c>
      <c r="T1693" t="s">
        <v>22</v>
      </c>
    </row>
    <row r="1694" spans="1:20">
      <c r="A1694" t="s">
        <v>70</v>
      </c>
      <c r="B1694">
        <v>93</v>
      </c>
      <c r="C1694" t="s">
        <v>21</v>
      </c>
      <c r="D1694" t="s">
        <v>22</v>
      </c>
      <c r="E1694" t="s">
        <v>22</v>
      </c>
      <c r="F1694">
        <v>0</v>
      </c>
      <c r="G1694">
        <v>266</v>
      </c>
      <c r="H1694">
        <v>120</v>
      </c>
      <c r="I1694">
        <v>45.22</v>
      </c>
      <c r="J1694">
        <v>130.1</v>
      </c>
      <c r="K1694">
        <v>84</v>
      </c>
      <c r="L1694">
        <v>11.06</v>
      </c>
      <c r="M1694">
        <v>165.8</v>
      </c>
      <c r="N1694">
        <v>63</v>
      </c>
      <c r="O1694">
        <v>7.46</v>
      </c>
      <c r="P1694">
        <v>13.1</v>
      </c>
      <c r="Q1694">
        <v>6</v>
      </c>
      <c r="R1694">
        <v>3.54</v>
      </c>
      <c r="S1694">
        <v>3</v>
      </c>
      <c r="T1694" t="s">
        <v>22</v>
      </c>
    </row>
    <row r="1695" spans="1:20">
      <c r="A1695" t="s">
        <v>50</v>
      </c>
      <c r="B1695">
        <v>85</v>
      </c>
      <c r="C1695" t="s">
        <v>21</v>
      </c>
      <c r="D1695" t="s">
        <v>22</v>
      </c>
      <c r="E1695" t="s">
        <v>22</v>
      </c>
      <c r="F1695">
        <v>0</v>
      </c>
      <c r="G1695">
        <v>96.7</v>
      </c>
      <c r="H1695">
        <v>97</v>
      </c>
      <c r="I1695">
        <v>16.440000000000001</v>
      </c>
      <c r="J1695">
        <v>193.8</v>
      </c>
      <c r="K1695">
        <v>95</v>
      </c>
      <c r="L1695">
        <v>16.47</v>
      </c>
      <c r="M1695">
        <v>171.7</v>
      </c>
      <c r="N1695">
        <v>88</v>
      </c>
      <c r="O1695">
        <v>7.73</v>
      </c>
      <c r="P1695">
        <v>9.6999999999999993</v>
      </c>
      <c r="Q1695">
        <v>3</v>
      </c>
      <c r="R1695">
        <v>2.62</v>
      </c>
      <c r="S1695">
        <v>2</v>
      </c>
      <c r="T1695" t="s">
        <v>22</v>
      </c>
    </row>
    <row r="1696" spans="1:20">
      <c r="A1696" t="s">
        <v>44</v>
      </c>
      <c r="B1696">
        <v>160</v>
      </c>
      <c r="C1696" t="s">
        <v>25</v>
      </c>
      <c r="D1696" t="s">
        <v>22</v>
      </c>
      <c r="E1696" t="s">
        <v>22</v>
      </c>
      <c r="F1696">
        <v>0</v>
      </c>
      <c r="G1696">
        <v>82.7</v>
      </c>
      <c r="H1696">
        <v>116</v>
      </c>
      <c r="I1696">
        <v>14.06</v>
      </c>
      <c r="J1696">
        <v>194.6</v>
      </c>
      <c r="K1696">
        <v>95</v>
      </c>
      <c r="L1696">
        <v>16.54</v>
      </c>
      <c r="M1696">
        <v>159</v>
      </c>
      <c r="N1696">
        <v>54</v>
      </c>
      <c r="O1696">
        <v>7.15</v>
      </c>
      <c r="P1696">
        <v>10.9</v>
      </c>
      <c r="Q1696">
        <v>9</v>
      </c>
      <c r="R1696">
        <v>2.94</v>
      </c>
      <c r="S1696">
        <v>0</v>
      </c>
      <c r="T1696" t="s">
        <v>22</v>
      </c>
    </row>
    <row r="1697" spans="1:20">
      <c r="A1697" t="s">
        <v>73</v>
      </c>
      <c r="B1697">
        <v>28</v>
      </c>
      <c r="C1697" t="s">
        <v>21</v>
      </c>
      <c r="D1697" t="s">
        <v>22</v>
      </c>
      <c r="E1697" t="s">
        <v>22</v>
      </c>
      <c r="F1697">
        <v>0</v>
      </c>
      <c r="G1697">
        <v>168.2</v>
      </c>
      <c r="H1697">
        <v>87</v>
      </c>
      <c r="I1697">
        <v>28.59</v>
      </c>
      <c r="J1697">
        <v>161.69999999999999</v>
      </c>
      <c r="K1697">
        <v>92</v>
      </c>
      <c r="L1697">
        <v>13.74</v>
      </c>
      <c r="M1697">
        <v>192.4</v>
      </c>
      <c r="N1697">
        <v>112</v>
      </c>
      <c r="O1697">
        <v>8.66</v>
      </c>
      <c r="P1697">
        <v>10.1</v>
      </c>
      <c r="Q1697">
        <v>3</v>
      </c>
      <c r="R1697">
        <v>2.73</v>
      </c>
      <c r="S1697">
        <v>3</v>
      </c>
      <c r="T1697" t="s">
        <v>22</v>
      </c>
    </row>
    <row r="1698" spans="1:20">
      <c r="A1698" t="s">
        <v>39</v>
      </c>
      <c r="B1698">
        <v>73</v>
      </c>
      <c r="C1698" t="s">
        <v>25</v>
      </c>
      <c r="D1698" t="s">
        <v>22</v>
      </c>
      <c r="E1698" t="s">
        <v>22</v>
      </c>
      <c r="F1698">
        <v>0</v>
      </c>
      <c r="G1698">
        <v>286.39999999999998</v>
      </c>
      <c r="H1698">
        <v>109</v>
      </c>
      <c r="I1698">
        <v>48.69</v>
      </c>
      <c r="J1698">
        <v>178.2</v>
      </c>
      <c r="K1698">
        <v>67</v>
      </c>
      <c r="L1698">
        <v>15.15</v>
      </c>
      <c r="M1698">
        <v>214.2</v>
      </c>
      <c r="N1698">
        <v>152</v>
      </c>
      <c r="O1698">
        <v>9.64</v>
      </c>
      <c r="P1698">
        <v>10.7</v>
      </c>
      <c r="Q1698">
        <v>14</v>
      </c>
      <c r="R1698">
        <v>2.89</v>
      </c>
      <c r="S1698">
        <v>1</v>
      </c>
      <c r="T1698" t="s">
        <v>23</v>
      </c>
    </row>
    <row r="1699" spans="1:20">
      <c r="A1699" t="s">
        <v>36</v>
      </c>
      <c r="B1699">
        <v>156</v>
      </c>
      <c r="C1699" t="s">
        <v>25</v>
      </c>
      <c r="D1699" t="s">
        <v>22</v>
      </c>
      <c r="E1699" t="s">
        <v>22</v>
      </c>
      <c r="F1699">
        <v>0</v>
      </c>
      <c r="G1699">
        <v>174.3</v>
      </c>
      <c r="H1699">
        <v>95</v>
      </c>
      <c r="I1699">
        <v>29.63</v>
      </c>
      <c r="J1699">
        <v>186.6</v>
      </c>
      <c r="K1699">
        <v>128</v>
      </c>
      <c r="L1699">
        <v>15.86</v>
      </c>
      <c r="M1699">
        <v>258.2</v>
      </c>
      <c r="N1699">
        <v>105</v>
      </c>
      <c r="O1699">
        <v>11.62</v>
      </c>
      <c r="P1699">
        <v>12.9</v>
      </c>
      <c r="Q1699">
        <v>5</v>
      </c>
      <c r="R1699">
        <v>3.48</v>
      </c>
      <c r="S1699">
        <v>3</v>
      </c>
      <c r="T1699" t="s">
        <v>22</v>
      </c>
    </row>
    <row r="1700" spans="1:20">
      <c r="A1700" t="s">
        <v>52</v>
      </c>
      <c r="B1700">
        <v>33</v>
      </c>
      <c r="C1700" t="s">
        <v>21</v>
      </c>
      <c r="D1700" t="s">
        <v>23</v>
      </c>
      <c r="E1700" t="s">
        <v>22</v>
      </c>
      <c r="F1700">
        <v>0</v>
      </c>
      <c r="G1700">
        <v>190.6</v>
      </c>
      <c r="H1700">
        <v>100</v>
      </c>
      <c r="I1700">
        <v>32.4</v>
      </c>
      <c r="J1700">
        <v>161.69999999999999</v>
      </c>
      <c r="K1700">
        <v>104</v>
      </c>
      <c r="L1700">
        <v>13.74</v>
      </c>
      <c r="M1700">
        <v>189.9</v>
      </c>
      <c r="N1700">
        <v>136</v>
      </c>
      <c r="O1700">
        <v>8.5500000000000007</v>
      </c>
      <c r="P1700">
        <v>13</v>
      </c>
      <c r="Q1700">
        <v>6</v>
      </c>
      <c r="R1700">
        <v>3.51</v>
      </c>
      <c r="S1700">
        <v>1</v>
      </c>
      <c r="T1700" t="s">
        <v>22</v>
      </c>
    </row>
    <row r="1701" spans="1:20">
      <c r="A1701" t="s">
        <v>36</v>
      </c>
      <c r="B1701">
        <v>119</v>
      </c>
      <c r="C1701" t="s">
        <v>21</v>
      </c>
      <c r="D1701" t="s">
        <v>22</v>
      </c>
      <c r="E1701" t="s">
        <v>22</v>
      </c>
      <c r="F1701">
        <v>0</v>
      </c>
      <c r="G1701">
        <v>133.4</v>
      </c>
      <c r="H1701">
        <v>102</v>
      </c>
      <c r="I1701">
        <v>22.68</v>
      </c>
      <c r="J1701">
        <v>204.6</v>
      </c>
      <c r="K1701">
        <v>71</v>
      </c>
      <c r="L1701">
        <v>17.39</v>
      </c>
      <c r="M1701">
        <v>196.9</v>
      </c>
      <c r="N1701">
        <v>103</v>
      </c>
      <c r="O1701">
        <v>8.86</v>
      </c>
      <c r="P1701">
        <v>11.1</v>
      </c>
      <c r="Q1701">
        <v>7</v>
      </c>
      <c r="R1701">
        <v>3</v>
      </c>
      <c r="S1701">
        <v>1</v>
      </c>
      <c r="T1701" t="s">
        <v>22</v>
      </c>
    </row>
    <row r="1702" spans="1:20">
      <c r="A1702" t="s">
        <v>50</v>
      </c>
      <c r="B1702">
        <v>91</v>
      </c>
      <c r="C1702" t="s">
        <v>28</v>
      </c>
      <c r="D1702" t="s">
        <v>22</v>
      </c>
      <c r="E1702" t="s">
        <v>23</v>
      </c>
      <c r="F1702">
        <v>27</v>
      </c>
      <c r="G1702">
        <v>204.6</v>
      </c>
      <c r="H1702">
        <v>96</v>
      </c>
      <c r="I1702">
        <v>34.78</v>
      </c>
      <c r="J1702">
        <v>136</v>
      </c>
      <c r="K1702">
        <v>93</v>
      </c>
      <c r="L1702">
        <v>11.56</v>
      </c>
      <c r="M1702">
        <v>210.5</v>
      </c>
      <c r="N1702">
        <v>82</v>
      </c>
      <c r="O1702">
        <v>9.4700000000000006</v>
      </c>
      <c r="P1702">
        <v>6.6</v>
      </c>
      <c r="Q1702">
        <v>2</v>
      </c>
      <c r="R1702">
        <v>1.78</v>
      </c>
      <c r="S1702">
        <v>3</v>
      </c>
      <c r="T1702" t="s">
        <v>22</v>
      </c>
    </row>
    <row r="1703" spans="1:20">
      <c r="A1703" t="s">
        <v>53</v>
      </c>
      <c r="B1703">
        <v>102</v>
      </c>
      <c r="C1703" t="s">
        <v>28</v>
      </c>
      <c r="D1703" t="s">
        <v>22</v>
      </c>
      <c r="E1703" t="s">
        <v>22</v>
      </c>
      <c r="F1703">
        <v>0</v>
      </c>
      <c r="G1703">
        <v>242.2</v>
      </c>
      <c r="H1703">
        <v>88</v>
      </c>
      <c r="I1703">
        <v>41.17</v>
      </c>
      <c r="J1703">
        <v>233.2</v>
      </c>
      <c r="K1703">
        <v>89</v>
      </c>
      <c r="L1703">
        <v>19.82</v>
      </c>
      <c r="M1703">
        <v>188.5</v>
      </c>
      <c r="N1703">
        <v>121</v>
      </c>
      <c r="O1703">
        <v>8.48</v>
      </c>
      <c r="P1703">
        <v>6.2</v>
      </c>
      <c r="Q1703">
        <v>6</v>
      </c>
      <c r="R1703">
        <v>1.67</v>
      </c>
      <c r="S1703">
        <v>3</v>
      </c>
      <c r="T1703" t="s">
        <v>22</v>
      </c>
    </row>
    <row r="1704" spans="1:20">
      <c r="A1704" t="s">
        <v>26</v>
      </c>
      <c r="B1704">
        <v>86</v>
      </c>
      <c r="C1704" t="s">
        <v>21</v>
      </c>
      <c r="D1704" t="s">
        <v>22</v>
      </c>
      <c r="E1704" t="s">
        <v>23</v>
      </c>
      <c r="F1704">
        <v>33</v>
      </c>
      <c r="G1704">
        <v>253.1</v>
      </c>
      <c r="H1704">
        <v>112</v>
      </c>
      <c r="I1704">
        <v>43.03</v>
      </c>
      <c r="J1704">
        <v>210.1</v>
      </c>
      <c r="K1704">
        <v>94</v>
      </c>
      <c r="L1704">
        <v>17.86</v>
      </c>
      <c r="M1704">
        <v>95</v>
      </c>
      <c r="N1704">
        <v>98</v>
      </c>
      <c r="O1704">
        <v>4.2699999999999996</v>
      </c>
      <c r="P1704">
        <v>11.9</v>
      </c>
      <c r="Q1704">
        <v>4</v>
      </c>
      <c r="R1704">
        <v>3.21</v>
      </c>
      <c r="S1704">
        <v>3</v>
      </c>
      <c r="T1704" t="s">
        <v>22</v>
      </c>
    </row>
    <row r="1705" spans="1:20">
      <c r="A1705" t="s">
        <v>39</v>
      </c>
      <c r="B1705">
        <v>82</v>
      </c>
      <c r="C1705" t="s">
        <v>21</v>
      </c>
      <c r="D1705" t="s">
        <v>22</v>
      </c>
      <c r="E1705" t="s">
        <v>22</v>
      </c>
      <c r="F1705">
        <v>0</v>
      </c>
      <c r="G1705">
        <v>130</v>
      </c>
      <c r="H1705">
        <v>110</v>
      </c>
      <c r="I1705">
        <v>22.1</v>
      </c>
      <c r="J1705">
        <v>185.3</v>
      </c>
      <c r="K1705">
        <v>88</v>
      </c>
      <c r="L1705">
        <v>15.75</v>
      </c>
      <c r="M1705">
        <v>178.7</v>
      </c>
      <c r="N1705">
        <v>105</v>
      </c>
      <c r="O1705">
        <v>8.0399999999999991</v>
      </c>
      <c r="P1705">
        <v>8.3000000000000007</v>
      </c>
      <c r="Q1705">
        <v>4</v>
      </c>
      <c r="R1705">
        <v>2.2400000000000002</v>
      </c>
      <c r="S1705">
        <v>0</v>
      </c>
      <c r="T1705" t="s">
        <v>22</v>
      </c>
    </row>
    <row r="1706" spans="1:20">
      <c r="A1706" t="s">
        <v>58</v>
      </c>
      <c r="B1706">
        <v>89</v>
      </c>
      <c r="C1706" t="s">
        <v>25</v>
      </c>
      <c r="D1706" t="s">
        <v>22</v>
      </c>
      <c r="E1706" t="s">
        <v>22</v>
      </c>
      <c r="F1706">
        <v>0</v>
      </c>
      <c r="G1706">
        <v>105.9</v>
      </c>
      <c r="H1706">
        <v>151</v>
      </c>
      <c r="I1706">
        <v>18</v>
      </c>
      <c r="J1706">
        <v>189.6</v>
      </c>
      <c r="K1706">
        <v>142</v>
      </c>
      <c r="L1706">
        <v>16.12</v>
      </c>
      <c r="M1706">
        <v>170.9</v>
      </c>
      <c r="N1706">
        <v>67</v>
      </c>
      <c r="O1706">
        <v>7.69</v>
      </c>
      <c r="P1706">
        <v>12.7</v>
      </c>
      <c r="Q1706">
        <v>7</v>
      </c>
      <c r="R1706">
        <v>3.43</v>
      </c>
      <c r="S1706">
        <v>0</v>
      </c>
      <c r="T1706" t="s">
        <v>22</v>
      </c>
    </row>
    <row r="1707" spans="1:20">
      <c r="A1707" t="s">
        <v>72</v>
      </c>
      <c r="B1707">
        <v>134</v>
      </c>
      <c r="C1707" t="s">
        <v>25</v>
      </c>
      <c r="D1707" t="s">
        <v>22</v>
      </c>
      <c r="E1707" t="s">
        <v>22</v>
      </c>
      <c r="F1707">
        <v>0</v>
      </c>
      <c r="G1707">
        <v>183.8</v>
      </c>
      <c r="H1707">
        <v>111</v>
      </c>
      <c r="I1707">
        <v>31.25</v>
      </c>
      <c r="J1707">
        <v>123.5</v>
      </c>
      <c r="K1707">
        <v>92</v>
      </c>
      <c r="L1707">
        <v>10.5</v>
      </c>
      <c r="M1707">
        <v>160.69999999999999</v>
      </c>
      <c r="N1707">
        <v>105</v>
      </c>
      <c r="O1707">
        <v>7.23</v>
      </c>
      <c r="P1707">
        <v>6.1</v>
      </c>
      <c r="Q1707">
        <v>2</v>
      </c>
      <c r="R1707">
        <v>1.65</v>
      </c>
      <c r="S1707">
        <v>1</v>
      </c>
      <c r="T1707" t="s">
        <v>22</v>
      </c>
    </row>
    <row r="1708" spans="1:20">
      <c r="A1708" t="s">
        <v>52</v>
      </c>
      <c r="B1708">
        <v>92</v>
      </c>
      <c r="C1708" t="s">
        <v>21</v>
      </c>
      <c r="D1708" t="s">
        <v>22</v>
      </c>
      <c r="E1708" t="s">
        <v>22</v>
      </c>
      <c r="F1708">
        <v>0</v>
      </c>
      <c r="G1708">
        <v>196.5</v>
      </c>
      <c r="H1708">
        <v>82</v>
      </c>
      <c r="I1708">
        <v>33.409999999999997</v>
      </c>
      <c r="J1708">
        <v>190</v>
      </c>
      <c r="K1708">
        <v>89</v>
      </c>
      <c r="L1708">
        <v>16.149999999999999</v>
      </c>
      <c r="M1708">
        <v>163.19999999999999</v>
      </c>
      <c r="N1708">
        <v>99</v>
      </c>
      <c r="O1708">
        <v>7.34</v>
      </c>
      <c r="P1708">
        <v>10.8</v>
      </c>
      <c r="Q1708">
        <v>2</v>
      </c>
      <c r="R1708">
        <v>2.92</v>
      </c>
      <c r="S1708">
        <v>2</v>
      </c>
      <c r="T1708" t="s">
        <v>22</v>
      </c>
    </row>
    <row r="1709" spans="1:20">
      <c r="A1709" t="s">
        <v>57</v>
      </c>
      <c r="B1709">
        <v>87</v>
      </c>
      <c r="C1709" t="s">
        <v>28</v>
      </c>
      <c r="D1709" t="s">
        <v>22</v>
      </c>
      <c r="E1709" t="s">
        <v>22</v>
      </c>
      <c r="F1709">
        <v>0</v>
      </c>
      <c r="G1709">
        <v>184.5</v>
      </c>
      <c r="H1709">
        <v>81</v>
      </c>
      <c r="I1709">
        <v>31.37</v>
      </c>
      <c r="J1709">
        <v>172</v>
      </c>
      <c r="K1709">
        <v>103</v>
      </c>
      <c r="L1709">
        <v>14.62</v>
      </c>
      <c r="M1709">
        <v>183.4</v>
      </c>
      <c r="N1709">
        <v>96</v>
      </c>
      <c r="O1709">
        <v>8.25</v>
      </c>
      <c r="P1709">
        <v>13.7</v>
      </c>
      <c r="Q1709">
        <v>3</v>
      </c>
      <c r="R1709">
        <v>3.7</v>
      </c>
      <c r="S1709">
        <v>3</v>
      </c>
      <c r="T1709" t="s">
        <v>22</v>
      </c>
    </row>
    <row r="1710" spans="1:20">
      <c r="A1710" t="s">
        <v>69</v>
      </c>
      <c r="B1710">
        <v>64</v>
      </c>
      <c r="C1710" t="s">
        <v>25</v>
      </c>
      <c r="D1710" t="s">
        <v>22</v>
      </c>
      <c r="E1710" t="s">
        <v>22</v>
      </c>
      <c r="F1710">
        <v>0</v>
      </c>
      <c r="G1710">
        <v>261.89999999999998</v>
      </c>
      <c r="H1710">
        <v>113</v>
      </c>
      <c r="I1710">
        <v>44.52</v>
      </c>
      <c r="J1710">
        <v>148.1</v>
      </c>
      <c r="K1710">
        <v>99</v>
      </c>
      <c r="L1710">
        <v>12.59</v>
      </c>
      <c r="M1710">
        <v>145.19999999999999</v>
      </c>
      <c r="N1710">
        <v>74</v>
      </c>
      <c r="O1710">
        <v>6.53</v>
      </c>
      <c r="P1710">
        <v>13.8</v>
      </c>
      <c r="Q1710">
        <v>4</v>
      </c>
      <c r="R1710">
        <v>3.73</v>
      </c>
      <c r="S1710">
        <v>0</v>
      </c>
      <c r="T1710" t="s">
        <v>22</v>
      </c>
    </row>
    <row r="1711" spans="1:20">
      <c r="A1711" t="s">
        <v>33</v>
      </c>
      <c r="B1711">
        <v>80</v>
      </c>
      <c r="C1711" t="s">
        <v>28</v>
      </c>
      <c r="D1711" t="s">
        <v>22</v>
      </c>
      <c r="E1711" t="s">
        <v>22</v>
      </c>
      <c r="F1711">
        <v>0</v>
      </c>
      <c r="G1711">
        <v>202.4</v>
      </c>
      <c r="H1711">
        <v>118</v>
      </c>
      <c r="I1711">
        <v>34.409999999999997</v>
      </c>
      <c r="J1711">
        <v>260.2</v>
      </c>
      <c r="K1711">
        <v>67</v>
      </c>
      <c r="L1711">
        <v>22.12</v>
      </c>
      <c r="M1711">
        <v>177.4</v>
      </c>
      <c r="N1711">
        <v>112</v>
      </c>
      <c r="O1711">
        <v>7.98</v>
      </c>
      <c r="P1711">
        <v>9.1999999999999993</v>
      </c>
      <c r="Q1711">
        <v>5</v>
      </c>
      <c r="R1711">
        <v>2.48</v>
      </c>
      <c r="S1711">
        <v>3</v>
      </c>
      <c r="T1711" t="s">
        <v>22</v>
      </c>
    </row>
    <row r="1712" spans="1:20">
      <c r="A1712" t="s">
        <v>37</v>
      </c>
      <c r="B1712">
        <v>153</v>
      </c>
      <c r="C1712" t="s">
        <v>21</v>
      </c>
      <c r="D1712" t="s">
        <v>22</v>
      </c>
      <c r="E1712" t="s">
        <v>23</v>
      </c>
      <c r="F1712">
        <v>22</v>
      </c>
      <c r="G1712">
        <v>167.7</v>
      </c>
      <c r="H1712">
        <v>104</v>
      </c>
      <c r="I1712">
        <v>28.51</v>
      </c>
      <c r="J1712">
        <v>246.8</v>
      </c>
      <c r="K1712">
        <v>91</v>
      </c>
      <c r="L1712">
        <v>20.98</v>
      </c>
      <c r="M1712">
        <v>203.9</v>
      </c>
      <c r="N1712">
        <v>117</v>
      </c>
      <c r="O1712">
        <v>9.18</v>
      </c>
      <c r="P1712">
        <v>7.5</v>
      </c>
      <c r="Q1712">
        <v>11</v>
      </c>
      <c r="R1712">
        <v>2.0299999999999998</v>
      </c>
      <c r="S1712">
        <v>1</v>
      </c>
      <c r="T1712" t="s">
        <v>22</v>
      </c>
    </row>
    <row r="1713" spans="1:20">
      <c r="A1713" t="s">
        <v>36</v>
      </c>
      <c r="B1713">
        <v>104</v>
      </c>
      <c r="C1713" t="s">
        <v>21</v>
      </c>
      <c r="D1713" t="s">
        <v>22</v>
      </c>
      <c r="E1713" t="s">
        <v>23</v>
      </c>
      <c r="F1713">
        <v>26</v>
      </c>
      <c r="G1713">
        <v>189.1</v>
      </c>
      <c r="H1713">
        <v>112</v>
      </c>
      <c r="I1713">
        <v>32.15</v>
      </c>
      <c r="J1713">
        <v>178.2</v>
      </c>
      <c r="K1713">
        <v>97</v>
      </c>
      <c r="L1713">
        <v>15.15</v>
      </c>
      <c r="M1713">
        <v>199.3</v>
      </c>
      <c r="N1713">
        <v>104</v>
      </c>
      <c r="O1713">
        <v>8.9700000000000006</v>
      </c>
      <c r="P1713">
        <v>11.1</v>
      </c>
      <c r="Q1713">
        <v>4</v>
      </c>
      <c r="R1713">
        <v>3</v>
      </c>
      <c r="S1713">
        <v>1</v>
      </c>
      <c r="T1713" t="s">
        <v>22</v>
      </c>
    </row>
    <row r="1714" spans="1:20">
      <c r="A1714" t="s">
        <v>26</v>
      </c>
      <c r="B1714">
        <v>87</v>
      </c>
      <c r="C1714" t="s">
        <v>21</v>
      </c>
      <c r="D1714" t="s">
        <v>22</v>
      </c>
      <c r="E1714" t="s">
        <v>22</v>
      </c>
      <c r="F1714">
        <v>0</v>
      </c>
      <c r="G1714">
        <v>205.2</v>
      </c>
      <c r="H1714">
        <v>106</v>
      </c>
      <c r="I1714">
        <v>34.880000000000003</v>
      </c>
      <c r="J1714">
        <v>99.5</v>
      </c>
      <c r="K1714">
        <v>122</v>
      </c>
      <c r="L1714">
        <v>8.4600000000000009</v>
      </c>
      <c r="M1714">
        <v>189.5</v>
      </c>
      <c r="N1714">
        <v>75</v>
      </c>
      <c r="O1714">
        <v>8.5299999999999994</v>
      </c>
      <c r="P1714">
        <v>13.4</v>
      </c>
      <c r="Q1714">
        <v>3</v>
      </c>
      <c r="R1714">
        <v>3.62</v>
      </c>
      <c r="S1714">
        <v>1</v>
      </c>
      <c r="T1714" t="s">
        <v>22</v>
      </c>
    </row>
    <row r="1715" spans="1:20">
      <c r="A1715" t="s">
        <v>43</v>
      </c>
      <c r="B1715">
        <v>159</v>
      </c>
      <c r="C1715" t="s">
        <v>21</v>
      </c>
      <c r="D1715" t="s">
        <v>22</v>
      </c>
      <c r="E1715" t="s">
        <v>23</v>
      </c>
      <c r="F1715">
        <v>23</v>
      </c>
      <c r="G1715">
        <v>153.6</v>
      </c>
      <c r="H1715">
        <v>93</v>
      </c>
      <c r="I1715">
        <v>26.11</v>
      </c>
      <c r="J1715">
        <v>216.9</v>
      </c>
      <c r="K1715">
        <v>88</v>
      </c>
      <c r="L1715">
        <v>18.440000000000001</v>
      </c>
      <c r="M1715">
        <v>161.30000000000001</v>
      </c>
      <c r="N1715">
        <v>91</v>
      </c>
      <c r="O1715">
        <v>7.26</v>
      </c>
      <c r="P1715">
        <v>12.6</v>
      </c>
      <c r="Q1715">
        <v>3</v>
      </c>
      <c r="R1715">
        <v>3.4</v>
      </c>
      <c r="S1715">
        <v>2</v>
      </c>
      <c r="T1715" t="s">
        <v>22</v>
      </c>
    </row>
    <row r="1716" spans="1:20">
      <c r="A1716" t="s">
        <v>32</v>
      </c>
      <c r="B1716">
        <v>119</v>
      </c>
      <c r="C1716" t="s">
        <v>28</v>
      </c>
      <c r="D1716" t="s">
        <v>22</v>
      </c>
      <c r="E1716" t="s">
        <v>22</v>
      </c>
      <c r="F1716">
        <v>0</v>
      </c>
      <c r="G1716">
        <v>154.5</v>
      </c>
      <c r="H1716">
        <v>129</v>
      </c>
      <c r="I1716">
        <v>26.27</v>
      </c>
      <c r="J1716">
        <v>193.6</v>
      </c>
      <c r="K1716">
        <v>87</v>
      </c>
      <c r="L1716">
        <v>16.46</v>
      </c>
      <c r="M1716">
        <v>180.9</v>
      </c>
      <c r="N1716">
        <v>145</v>
      </c>
      <c r="O1716">
        <v>8.14</v>
      </c>
      <c r="P1716">
        <v>13.4</v>
      </c>
      <c r="Q1716">
        <v>3</v>
      </c>
      <c r="R1716">
        <v>3.62</v>
      </c>
      <c r="S1716">
        <v>2</v>
      </c>
      <c r="T1716" t="s">
        <v>22</v>
      </c>
    </row>
    <row r="1717" spans="1:20">
      <c r="A1717" t="s">
        <v>62</v>
      </c>
      <c r="B1717">
        <v>69</v>
      </c>
      <c r="C1717" t="s">
        <v>21</v>
      </c>
      <c r="D1717" t="s">
        <v>22</v>
      </c>
      <c r="E1717" t="s">
        <v>22</v>
      </c>
      <c r="F1717">
        <v>0</v>
      </c>
      <c r="G1717">
        <v>153.69999999999999</v>
      </c>
      <c r="H1717">
        <v>109</v>
      </c>
      <c r="I1717">
        <v>26.13</v>
      </c>
      <c r="J1717">
        <v>194</v>
      </c>
      <c r="K1717">
        <v>105</v>
      </c>
      <c r="L1717">
        <v>16.489999999999998</v>
      </c>
      <c r="M1717">
        <v>256.10000000000002</v>
      </c>
      <c r="N1717">
        <v>114</v>
      </c>
      <c r="O1717">
        <v>11.52</v>
      </c>
      <c r="P1717">
        <v>14.1</v>
      </c>
      <c r="Q1717">
        <v>6</v>
      </c>
      <c r="R1717">
        <v>3.81</v>
      </c>
      <c r="S1717">
        <v>1</v>
      </c>
      <c r="T1717" t="s">
        <v>22</v>
      </c>
    </row>
    <row r="1718" spans="1:20">
      <c r="A1718" t="s">
        <v>72</v>
      </c>
      <c r="B1718">
        <v>87</v>
      </c>
      <c r="C1718" t="s">
        <v>25</v>
      </c>
      <c r="D1718" t="s">
        <v>23</v>
      </c>
      <c r="E1718" t="s">
        <v>23</v>
      </c>
      <c r="F1718">
        <v>36</v>
      </c>
      <c r="G1718">
        <v>171.2</v>
      </c>
      <c r="H1718">
        <v>138</v>
      </c>
      <c r="I1718">
        <v>29.1</v>
      </c>
      <c r="J1718">
        <v>185.8</v>
      </c>
      <c r="K1718">
        <v>102</v>
      </c>
      <c r="L1718">
        <v>15.79</v>
      </c>
      <c r="M1718">
        <v>227.6</v>
      </c>
      <c r="N1718">
        <v>97</v>
      </c>
      <c r="O1718">
        <v>10.24</v>
      </c>
      <c r="P1718">
        <v>10.8</v>
      </c>
      <c r="Q1718">
        <v>3</v>
      </c>
      <c r="R1718">
        <v>2.92</v>
      </c>
      <c r="S1718">
        <v>1</v>
      </c>
      <c r="T1718" t="s">
        <v>22</v>
      </c>
    </row>
    <row r="1719" spans="1:20">
      <c r="A1719" t="s">
        <v>57</v>
      </c>
      <c r="B1719">
        <v>93</v>
      </c>
      <c r="C1719" t="s">
        <v>28</v>
      </c>
      <c r="D1719" t="s">
        <v>22</v>
      </c>
      <c r="E1719" t="s">
        <v>22</v>
      </c>
      <c r="F1719">
        <v>0</v>
      </c>
      <c r="G1719">
        <v>328.1</v>
      </c>
      <c r="H1719">
        <v>106</v>
      </c>
      <c r="I1719">
        <v>55.78</v>
      </c>
      <c r="J1719">
        <v>151.69999999999999</v>
      </c>
      <c r="K1719">
        <v>89</v>
      </c>
      <c r="L1719">
        <v>12.89</v>
      </c>
      <c r="M1719">
        <v>303.5</v>
      </c>
      <c r="N1719">
        <v>114</v>
      </c>
      <c r="O1719">
        <v>13.66</v>
      </c>
      <c r="P1719">
        <v>8.6999999999999993</v>
      </c>
      <c r="Q1719">
        <v>3</v>
      </c>
      <c r="R1719">
        <v>2.35</v>
      </c>
      <c r="S1719">
        <v>1</v>
      </c>
      <c r="T1719" t="s">
        <v>23</v>
      </c>
    </row>
    <row r="1720" spans="1:20">
      <c r="A1720" t="s">
        <v>26</v>
      </c>
      <c r="B1720">
        <v>154</v>
      </c>
      <c r="C1720" t="s">
        <v>21</v>
      </c>
      <c r="D1720" t="s">
        <v>23</v>
      </c>
      <c r="E1720" t="s">
        <v>22</v>
      </c>
      <c r="F1720">
        <v>0</v>
      </c>
      <c r="G1720">
        <v>145.9</v>
      </c>
      <c r="H1720">
        <v>69</v>
      </c>
      <c r="I1720">
        <v>24.8</v>
      </c>
      <c r="J1720">
        <v>208.2</v>
      </c>
      <c r="K1720">
        <v>141</v>
      </c>
      <c r="L1720">
        <v>17.7</v>
      </c>
      <c r="M1720">
        <v>180.9</v>
      </c>
      <c r="N1720">
        <v>106</v>
      </c>
      <c r="O1720">
        <v>8.14</v>
      </c>
      <c r="P1720">
        <v>14.4</v>
      </c>
      <c r="Q1720">
        <v>10</v>
      </c>
      <c r="R1720">
        <v>3.89</v>
      </c>
      <c r="S1720">
        <v>0</v>
      </c>
      <c r="T1720" t="s">
        <v>23</v>
      </c>
    </row>
    <row r="1721" spans="1:20">
      <c r="A1721" t="s">
        <v>70</v>
      </c>
      <c r="B1721">
        <v>57</v>
      </c>
      <c r="C1721" t="s">
        <v>21</v>
      </c>
      <c r="D1721" t="s">
        <v>22</v>
      </c>
      <c r="E1721" t="s">
        <v>23</v>
      </c>
      <c r="F1721">
        <v>37</v>
      </c>
      <c r="G1721">
        <v>201.2</v>
      </c>
      <c r="H1721">
        <v>76</v>
      </c>
      <c r="I1721">
        <v>34.200000000000003</v>
      </c>
      <c r="J1721">
        <v>280.10000000000002</v>
      </c>
      <c r="K1721">
        <v>122</v>
      </c>
      <c r="L1721">
        <v>23.81</v>
      </c>
      <c r="M1721">
        <v>154.19999999999999</v>
      </c>
      <c r="N1721">
        <v>110</v>
      </c>
      <c r="O1721">
        <v>6.94</v>
      </c>
      <c r="P1721">
        <v>11.8</v>
      </c>
      <c r="Q1721">
        <v>1</v>
      </c>
      <c r="R1721">
        <v>3.19</v>
      </c>
      <c r="S1721">
        <v>1</v>
      </c>
      <c r="T1721" t="s">
        <v>22</v>
      </c>
    </row>
    <row r="1722" spans="1:20">
      <c r="A1722" t="s">
        <v>34</v>
      </c>
      <c r="B1722">
        <v>130</v>
      </c>
      <c r="C1722" t="s">
        <v>28</v>
      </c>
      <c r="D1722" t="s">
        <v>22</v>
      </c>
      <c r="E1722" t="s">
        <v>22</v>
      </c>
      <c r="F1722">
        <v>0</v>
      </c>
      <c r="G1722">
        <v>139.1</v>
      </c>
      <c r="H1722">
        <v>72</v>
      </c>
      <c r="I1722">
        <v>23.65</v>
      </c>
      <c r="J1722">
        <v>246</v>
      </c>
      <c r="K1722">
        <v>112</v>
      </c>
      <c r="L1722">
        <v>20.91</v>
      </c>
      <c r="M1722">
        <v>207.2</v>
      </c>
      <c r="N1722">
        <v>121</v>
      </c>
      <c r="O1722">
        <v>9.32</v>
      </c>
      <c r="P1722">
        <v>11.4</v>
      </c>
      <c r="Q1722">
        <v>9</v>
      </c>
      <c r="R1722">
        <v>3.08</v>
      </c>
      <c r="S1722">
        <v>5</v>
      </c>
      <c r="T1722" t="s">
        <v>22</v>
      </c>
    </row>
    <row r="1723" spans="1:20">
      <c r="A1723" t="s">
        <v>24</v>
      </c>
      <c r="B1723">
        <v>151</v>
      </c>
      <c r="C1723" t="s">
        <v>21</v>
      </c>
      <c r="D1723" t="s">
        <v>22</v>
      </c>
      <c r="E1723" t="s">
        <v>22</v>
      </c>
      <c r="F1723">
        <v>0</v>
      </c>
      <c r="G1723">
        <v>118.9</v>
      </c>
      <c r="H1723">
        <v>128</v>
      </c>
      <c r="I1723">
        <v>20.21</v>
      </c>
      <c r="J1723">
        <v>278.3</v>
      </c>
      <c r="K1723">
        <v>65</v>
      </c>
      <c r="L1723">
        <v>23.66</v>
      </c>
      <c r="M1723">
        <v>194.8</v>
      </c>
      <c r="N1723">
        <v>61</v>
      </c>
      <c r="O1723">
        <v>8.77</v>
      </c>
      <c r="P1723">
        <v>13.2</v>
      </c>
      <c r="Q1723">
        <v>10</v>
      </c>
      <c r="R1723">
        <v>3.56</v>
      </c>
      <c r="S1723">
        <v>2</v>
      </c>
      <c r="T1723" t="s">
        <v>22</v>
      </c>
    </row>
    <row r="1724" spans="1:20">
      <c r="A1724" t="s">
        <v>24</v>
      </c>
      <c r="B1724">
        <v>162</v>
      </c>
      <c r="C1724" t="s">
        <v>25</v>
      </c>
      <c r="D1724" t="s">
        <v>22</v>
      </c>
      <c r="E1724" t="s">
        <v>22</v>
      </c>
      <c r="F1724">
        <v>0</v>
      </c>
      <c r="G1724">
        <v>217.6</v>
      </c>
      <c r="H1724">
        <v>87</v>
      </c>
      <c r="I1724">
        <v>36.99</v>
      </c>
      <c r="J1724">
        <v>279</v>
      </c>
      <c r="K1724">
        <v>71</v>
      </c>
      <c r="L1724">
        <v>23.72</v>
      </c>
      <c r="M1724">
        <v>250.7</v>
      </c>
      <c r="N1724">
        <v>65</v>
      </c>
      <c r="O1724">
        <v>11.28</v>
      </c>
      <c r="P1724">
        <v>10.4</v>
      </c>
      <c r="Q1724">
        <v>4</v>
      </c>
      <c r="R1724">
        <v>2.81</v>
      </c>
      <c r="S1724">
        <v>2</v>
      </c>
      <c r="T1724" t="s">
        <v>23</v>
      </c>
    </row>
    <row r="1725" spans="1:20">
      <c r="A1725" t="s">
        <v>35</v>
      </c>
      <c r="B1725">
        <v>60</v>
      </c>
      <c r="C1725" t="s">
        <v>21</v>
      </c>
      <c r="D1725" t="s">
        <v>22</v>
      </c>
      <c r="E1725" t="s">
        <v>22</v>
      </c>
      <c r="F1725">
        <v>0</v>
      </c>
      <c r="G1725">
        <v>145</v>
      </c>
      <c r="H1725">
        <v>133</v>
      </c>
      <c r="I1725">
        <v>24.65</v>
      </c>
      <c r="J1725">
        <v>209.1</v>
      </c>
      <c r="K1725">
        <v>92</v>
      </c>
      <c r="L1725">
        <v>17.77</v>
      </c>
      <c r="M1725">
        <v>328.5</v>
      </c>
      <c r="N1725">
        <v>112</v>
      </c>
      <c r="O1725">
        <v>14.78</v>
      </c>
      <c r="P1725">
        <v>14.6</v>
      </c>
      <c r="Q1725">
        <v>2</v>
      </c>
      <c r="R1725">
        <v>3.94</v>
      </c>
      <c r="S1725">
        <v>1</v>
      </c>
      <c r="T1725" t="s">
        <v>22</v>
      </c>
    </row>
    <row r="1726" spans="1:20">
      <c r="A1726" t="s">
        <v>34</v>
      </c>
      <c r="B1726">
        <v>81</v>
      </c>
      <c r="C1726" t="s">
        <v>28</v>
      </c>
      <c r="D1726" t="s">
        <v>22</v>
      </c>
      <c r="E1726" t="s">
        <v>22</v>
      </c>
      <c r="F1726">
        <v>0</v>
      </c>
      <c r="G1726">
        <v>203.5</v>
      </c>
      <c r="H1726">
        <v>89</v>
      </c>
      <c r="I1726">
        <v>34.6</v>
      </c>
      <c r="J1726">
        <v>289.60000000000002</v>
      </c>
      <c r="K1726">
        <v>69</v>
      </c>
      <c r="L1726">
        <v>24.62</v>
      </c>
      <c r="M1726">
        <v>212.9</v>
      </c>
      <c r="N1726">
        <v>71</v>
      </c>
      <c r="O1726">
        <v>9.58</v>
      </c>
      <c r="P1726">
        <v>8.6999999999999993</v>
      </c>
      <c r="Q1726">
        <v>3</v>
      </c>
      <c r="R1726">
        <v>2.35</v>
      </c>
      <c r="S1726">
        <v>3</v>
      </c>
      <c r="T1726" t="s">
        <v>22</v>
      </c>
    </row>
    <row r="1727" spans="1:20">
      <c r="A1727" t="s">
        <v>59</v>
      </c>
      <c r="B1727">
        <v>132</v>
      </c>
      <c r="C1727" t="s">
        <v>21</v>
      </c>
      <c r="D1727" t="s">
        <v>22</v>
      </c>
      <c r="E1727" t="s">
        <v>22</v>
      </c>
      <c r="F1727">
        <v>0</v>
      </c>
      <c r="G1727">
        <v>240.1</v>
      </c>
      <c r="H1727">
        <v>115</v>
      </c>
      <c r="I1727">
        <v>40.82</v>
      </c>
      <c r="J1727">
        <v>180.4</v>
      </c>
      <c r="K1727">
        <v>91</v>
      </c>
      <c r="L1727">
        <v>15.33</v>
      </c>
      <c r="M1727">
        <v>133.4</v>
      </c>
      <c r="N1727">
        <v>122</v>
      </c>
      <c r="O1727">
        <v>6</v>
      </c>
      <c r="P1727">
        <v>8</v>
      </c>
      <c r="Q1727">
        <v>6</v>
      </c>
      <c r="R1727">
        <v>2.16</v>
      </c>
      <c r="S1727">
        <v>3</v>
      </c>
      <c r="T1727" t="s">
        <v>22</v>
      </c>
    </row>
    <row r="1728" spans="1:20">
      <c r="A1728" t="s">
        <v>69</v>
      </c>
      <c r="B1728">
        <v>86</v>
      </c>
      <c r="C1728" t="s">
        <v>25</v>
      </c>
      <c r="D1728" t="s">
        <v>22</v>
      </c>
      <c r="E1728" t="s">
        <v>22</v>
      </c>
      <c r="F1728">
        <v>0</v>
      </c>
      <c r="G1728">
        <v>83.8</v>
      </c>
      <c r="H1728">
        <v>121</v>
      </c>
      <c r="I1728">
        <v>14.25</v>
      </c>
      <c r="J1728">
        <v>240.2</v>
      </c>
      <c r="K1728">
        <v>96</v>
      </c>
      <c r="L1728">
        <v>20.420000000000002</v>
      </c>
      <c r="M1728">
        <v>158.6</v>
      </c>
      <c r="N1728">
        <v>108</v>
      </c>
      <c r="O1728">
        <v>7.14</v>
      </c>
      <c r="P1728">
        <v>6.7</v>
      </c>
      <c r="Q1728">
        <v>8</v>
      </c>
      <c r="R1728">
        <v>1.81</v>
      </c>
      <c r="S1728">
        <v>1</v>
      </c>
      <c r="T1728" t="s">
        <v>22</v>
      </c>
    </row>
    <row r="1729" spans="1:20">
      <c r="A1729" t="s">
        <v>39</v>
      </c>
      <c r="B1729">
        <v>136</v>
      </c>
      <c r="C1729" t="s">
        <v>25</v>
      </c>
      <c r="D1729" t="s">
        <v>22</v>
      </c>
      <c r="E1729" t="s">
        <v>22</v>
      </c>
      <c r="F1729">
        <v>0</v>
      </c>
      <c r="G1729">
        <v>269.8</v>
      </c>
      <c r="H1729">
        <v>106</v>
      </c>
      <c r="I1729">
        <v>45.87</v>
      </c>
      <c r="J1729">
        <v>228.8</v>
      </c>
      <c r="K1729">
        <v>101</v>
      </c>
      <c r="L1729">
        <v>19.45</v>
      </c>
      <c r="M1729">
        <v>257.5</v>
      </c>
      <c r="N1729">
        <v>106</v>
      </c>
      <c r="O1729">
        <v>11.59</v>
      </c>
      <c r="P1729">
        <v>10.1</v>
      </c>
      <c r="Q1729">
        <v>8</v>
      </c>
      <c r="R1729">
        <v>2.73</v>
      </c>
      <c r="S1729">
        <v>1</v>
      </c>
      <c r="T1729" t="s">
        <v>23</v>
      </c>
    </row>
    <row r="1730" spans="1:20">
      <c r="A1730" t="s">
        <v>67</v>
      </c>
      <c r="B1730">
        <v>121</v>
      </c>
      <c r="C1730" t="s">
        <v>21</v>
      </c>
      <c r="D1730" t="s">
        <v>22</v>
      </c>
      <c r="E1730" t="s">
        <v>23</v>
      </c>
      <c r="F1730">
        <v>21</v>
      </c>
      <c r="G1730">
        <v>126.3</v>
      </c>
      <c r="H1730">
        <v>84</v>
      </c>
      <c r="I1730">
        <v>21.47</v>
      </c>
      <c r="J1730">
        <v>209.6</v>
      </c>
      <c r="K1730">
        <v>102</v>
      </c>
      <c r="L1730">
        <v>17.82</v>
      </c>
      <c r="M1730">
        <v>192.5</v>
      </c>
      <c r="N1730">
        <v>129</v>
      </c>
      <c r="O1730">
        <v>8.66</v>
      </c>
      <c r="P1730">
        <v>10.6</v>
      </c>
      <c r="Q1730">
        <v>2</v>
      </c>
      <c r="R1730">
        <v>2.86</v>
      </c>
      <c r="S1730">
        <v>1</v>
      </c>
      <c r="T1730" t="s">
        <v>22</v>
      </c>
    </row>
    <row r="1731" spans="1:20">
      <c r="A1731" t="s">
        <v>34</v>
      </c>
      <c r="B1731">
        <v>105</v>
      </c>
      <c r="C1731" t="s">
        <v>28</v>
      </c>
      <c r="D1731" t="s">
        <v>22</v>
      </c>
      <c r="E1731" t="s">
        <v>23</v>
      </c>
      <c r="F1731">
        <v>15</v>
      </c>
      <c r="G1731">
        <v>88.1</v>
      </c>
      <c r="H1731">
        <v>125</v>
      </c>
      <c r="I1731">
        <v>14.98</v>
      </c>
      <c r="J1731">
        <v>175.9</v>
      </c>
      <c r="K1731">
        <v>142</v>
      </c>
      <c r="L1731">
        <v>14.95</v>
      </c>
      <c r="M1731">
        <v>269.89999999999998</v>
      </c>
      <c r="N1731">
        <v>85</v>
      </c>
      <c r="O1731">
        <v>12.15</v>
      </c>
      <c r="P1731">
        <v>9.6999999999999993</v>
      </c>
      <c r="Q1731">
        <v>1</v>
      </c>
      <c r="R1731">
        <v>2.62</v>
      </c>
      <c r="S1731">
        <v>2</v>
      </c>
      <c r="T1731" t="s">
        <v>22</v>
      </c>
    </row>
    <row r="1732" spans="1:20">
      <c r="A1732" t="s">
        <v>35</v>
      </c>
      <c r="B1732">
        <v>51</v>
      </c>
      <c r="C1732" t="s">
        <v>21</v>
      </c>
      <c r="D1732" t="s">
        <v>22</v>
      </c>
      <c r="E1732" t="s">
        <v>23</v>
      </c>
      <c r="F1732">
        <v>26</v>
      </c>
      <c r="G1732">
        <v>236.8</v>
      </c>
      <c r="H1732">
        <v>61</v>
      </c>
      <c r="I1732">
        <v>40.26</v>
      </c>
      <c r="J1732">
        <v>263.39999999999998</v>
      </c>
      <c r="K1732">
        <v>97</v>
      </c>
      <c r="L1732">
        <v>22.39</v>
      </c>
      <c r="M1732">
        <v>181.1</v>
      </c>
      <c r="N1732">
        <v>91</v>
      </c>
      <c r="O1732">
        <v>8.15</v>
      </c>
      <c r="P1732">
        <v>11.2</v>
      </c>
      <c r="Q1732">
        <v>8</v>
      </c>
      <c r="R1732">
        <v>3.02</v>
      </c>
      <c r="S1732">
        <v>1</v>
      </c>
      <c r="T1732" t="s">
        <v>22</v>
      </c>
    </row>
    <row r="1733" spans="1:20">
      <c r="A1733" t="s">
        <v>48</v>
      </c>
      <c r="B1733">
        <v>64</v>
      </c>
      <c r="C1733" t="s">
        <v>25</v>
      </c>
      <c r="D1733" t="s">
        <v>22</v>
      </c>
      <c r="E1733" t="s">
        <v>22</v>
      </c>
      <c r="F1733">
        <v>0</v>
      </c>
      <c r="G1733">
        <v>124.1</v>
      </c>
      <c r="H1733">
        <v>117</v>
      </c>
      <c r="I1733">
        <v>21.1</v>
      </c>
      <c r="J1733">
        <v>192.8</v>
      </c>
      <c r="K1733">
        <v>108</v>
      </c>
      <c r="L1733">
        <v>16.39</v>
      </c>
      <c r="M1733">
        <v>162.9</v>
      </c>
      <c r="N1733">
        <v>84</v>
      </c>
      <c r="O1733">
        <v>7.33</v>
      </c>
      <c r="P1733">
        <v>6.4</v>
      </c>
      <c r="Q1733">
        <v>5</v>
      </c>
      <c r="R1733">
        <v>1.73</v>
      </c>
      <c r="S1733">
        <v>3</v>
      </c>
      <c r="T1733" t="s">
        <v>22</v>
      </c>
    </row>
    <row r="1734" spans="1:20">
      <c r="A1734" t="s">
        <v>35</v>
      </c>
      <c r="B1734">
        <v>80</v>
      </c>
      <c r="C1734" t="s">
        <v>28</v>
      </c>
      <c r="D1734" t="s">
        <v>23</v>
      </c>
      <c r="E1734" t="s">
        <v>23</v>
      </c>
      <c r="F1734">
        <v>30</v>
      </c>
      <c r="G1734">
        <v>184.2</v>
      </c>
      <c r="H1734">
        <v>132</v>
      </c>
      <c r="I1734">
        <v>31.31</v>
      </c>
      <c r="J1734">
        <v>167.5</v>
      </c>
      <c r="K1734">
        <v>109</v>
      </c>
      <c r="L1734">
        <v>14.24</v>
      </c>
      <c r="M1734">
        <v>212.8</v>
      </c>
      <c r="N1734">
        <v>114</v>
      </c>
      <c r="O1734">
        <v>9.58</v>
      </c>
      <c r="P1734">
        <v>10</v>
      </c>
      <c r="Q1734">
        <v>10</v>
      </c>
      <c r="R1734">
        <v>2.7</v>
      </c>
      <c r="S1734">
        <v>0</v>
      </c>
      <c r="T1734" t="s">
        <v>22</v>
      </c>
    </row>
    <row r="1735" spans="1:20">
      <c r="A1735" t="s">
        <v>75</v>
      </c>
      <c r="B1735">
        <v>56</v>
      </c>
      <c r="C1735" t="s">
        <v>21</v>
      </c>
      <c r="D1735" t="s">
        <v>22</v>
      </c>
      <c r="E1735" t="s">
        <v>22</v>
      </c>
      <c r="F1735">
        <v>0</v>
      </c>
      <c r="G1735">
        <v>222.7</v>
      </c>
      <c r="H1735">
        <v>133</v>
      </c>
      <c r="I1735">
        <v>37.86</v>
      </c>
      <c r="J1735">
        <v>277</v>
      </c>
      <c r="K1735">
        <v>89</v>
      </c>
      <c r="L1735">
        <v>23.55</v>
      </c>
      <c r="M1735">
        <v>101.8</v>
      </c>
      <c r="N1735">
        <v>94</v>
      </c>
      <c r="O1735">
        <v>4.58</v>
      </c>
      <c r="P1735">
        <v>13.6</v>
      </c>
      <c r="Q1735">
        <v>4</v>
      </c>
      <c r="R1735">
        <v>3.67</v>
      </c>
      <c r="S1735">
        <v>4</v>
      </c>
      <c r="T1735" t="s">
        <v>22</v>
      </c>
    </row>
    <row r="1736" spans="1:20">
      <c r="A1736" t="s">
        <v>64</v>
      </c>
      <c r="B1736">
        <v>120</v>
      </c>
      <c r="C1736" t="s">
        <v>21</v>
      </c>
      <c r="D1736" t="s">
        <v>22</v>
      </c>
      <c r="E1736" t="s">
        <v>22</v>
      </c>
      <c r="F1736">
        <v>0</v>
      </c>
      <c r="G1736">
        <v>149.19999999999999</v>
      </c>
      <c r="H1736">
        <v>98</v>
      </c>
      <c r="I1736">
        <v>25.36</v>
      </c>
      <c r="J1736">
        <v>193.6</v>
      </c>
      <c r="K1736">
        <v>88</v>
      </c>
      <c r="L1736">
        <v>16.46</v>
      </c>
      <c r="M1736">
        <v>248.9</v>
      </c>
      <c r="N1736">
        <v>119</v>
      </c>
      <c r="O1736">
        <v>11.2</v>
      </c>
      <c r="P1736">
        <v>11.1</v>
      </c>
      <c r="Q1736">
        <v>5</v>
      </c>
      <c r="R1736">
        <v>3</v>
      </c>
      <c r="S1736">
        <v>1</v>
      </c>
      <c r="T1736" t="s">
        <v>22</v>
      </c>
    </row>
    <row r="1737" spans="1:20">
      <c r="A1737" t="s">
        <v>57</v>
      </c>
      <c r="B1737">
        <v>103</v>
      </c>
      <c r="C1737" t="s">
        <v>28</v>
      </c>
      <c r="D1737" t="s">
        <v>22</v>
      </c>
      <c r="E1737" t="s">
        <v>22</v>
      </c>
      <c r="F1737">
        <v>0</v>
      </c>
      <c r="G1737">
        <v>206.5</v>
      </c>
      <c r="H1737">
        <v>125</v>
      </c>
      <c r="I1737">
        <v>35.11</v>
      </c>
      <c r="J1737">
        <v>180.2</v>
      </c>
      <c r="K1737">
        <v>113</v>
      </c>
      <c r="L1737">
        <v>15.32</v>
      </c>
      <c r="M1737">
        <v>220.6</v>
      </c>
      <c r="N1737">
        <v>95</v>
      </c>
      <c r="O1737">
        <v>9.93</v>
      </c>
      <c r="P1737">
        <v>12.2</v>
      </c>
      <c r="Q1737">
        <v>4</v>
      </c>
      <c r="R1737">
        <v>3.29</v>
      </c>
      <c r="S1737">
        <v>3</v>
      </c>
      <c r="T1737" t="s">
        <v>22</v>
      </c>
    </row>
    <row r="1738" spans="1:20">
      <c r="A1738" t="s">
        <v>20</v>
      </c>
      <c r="B1738">
        <v>164</v>
      </c>
      <c r="C1738" t="s">
        <v>28</v>
      </c>
      <c r="D1738" t="s">
        <v>22</v>
      </c>
      <c r="E1738" t="s">
        <v>23</v>
      </c>
      <c r="F1738">
        <v>27</v>
      </c>
      <c r="G1738">
        <v>159.69999999999999</v>
      </c>
      <c r="H1738">
        <v>102</v>
      </c>
      <c r="I1738">
        <v>27.15</v>
      </c>
      <c r="J1738">
        <v>168.8</v>
      </c>
      <c r="K1738">
        <v>113</v>
      </c>
      <c r="L1738">
        <v>14.35</v>
      </c>
      <c r="M1738">
        <v>244.1</v>
      </c>
      <c r="N1738">
        <v>127</v>
      </c>
      <c r="O1738">
        <v>10.98</v>
      </c>
      <c r="P1738">
        <v>9.6</v>
      </c>
      <c r="Q1738">
        <v>9</v>
      </c>
      <c r="R1738">
        <v>2.59</v>
      </c>
      <c r="S1738">
        <v>3</v>
      </c>
      <c r="T1738" t="s">
        <v>22</v>
      </c>
    </row>
    <row r="1739" spans="1:20">
      <c r="A1739" t="s">
        <v>20</v>
      </c>
      <c r="B1739">
        <v>116</v>
      </c>
      <c r="C1739" t="s">
        <v>21</v>
      </c>
      <c r="D1739" t="s">
        <v>22</v>
      </c>
      <c r="E1739" t="s">
        <v>23</v>
      </c>
      <c r="F1739">
        <v>27</v>
      </c>
      <c r="G1739">
        <v>204.7</v>
      </c>
      <c r="H1739">
        <v>118</v>
      </c>
      <c r="I1739">
        <v>34.799999999999997</v>
      </c>
      <c r="J1739">
        <v>209.4</v>
      </c>
      <c r="K1739">
        <v>91</v>
      </c>
      <c r="L1739">
        <v>17.8</v>
      </c>
      <c r="M1739">
        <v>212.9</v>
      </c>
      <c r="N1739">
        <v>67</v>
      </c>
      <c r="O1739">
        <v>9.58</v>
      </c>
      <c r="P1739">
        <v>7</v>
      </c>
      <c r="Q1739">
        <v>2</v>
      </c>
      <c r="R1739">
        <v>1.89</v>
      </c>
      <c r="S1739">
        <v>2</v>
      </c>
      <c r="T1739" t="s">
        <v>22</v>
      </c>
    </row>
    <row r="1740" spans="1:20">
      <c r="A1740" t="s">
        <v>35</v>
      </c>
      <c r="B1740">
        <v>121</v>
      </c>
      <c r="C1740" t="s">
        <v>25</v>
      </c>
      <c r="D1740" t="s">
        <v>22</v>
      </c>
      <c r="E1740" t="s">
        <v>22</v>
      </c>
      <c r="F1740">
        <v>0</v>
      </c>
      <c r="G1740">
        <v>213.2</v>
      </c>
      <c r="H1740">
        <v>79</v>
      </c>
      <c r="I1740">
        <v>36.24</v>
      </c>
      <c r="J1740">
        <v>120.7</v>
      </c>
      <c r="K1740">
        <v>116</v>
      </c>
      <c r="L1740">
        <v>10.26</v>
      </c>
      <c r="M1740">
        <v>244.4</v>
      </c>
      <c r="N1740">
        <v>102</v>
      </c>
      <c r="O1740">
        <v>11</v>
      </c>
      <c r="P1740">
        <v>7.5</v>
      </c>
      <c r="Q1740">
        <v>4</v>
      </c>
      <c r="R1740">
        <v>2.0299999999999998</v>
      </c>
      <c r="S1740">
        <v>1</v>
      </c>
      <c r="T1740" t="s">
        <v>22</v>
      </c>
    </row>
    <row r="1741" spans="1:20">
      <c r="A1741" t="s">
        <v>72</v>
      </c>
      <c r="B1741">
        <v>55</v>
      </c>
      <c r="C1741" t="s">
        <v>21</v>
      </c>
      <c r="D1741" t="s">
        <v>23</v>
      </c>
      <c r="E1741" t="s">
        <v>22</v>
      </c>
      <c r="F1741">
        <v>0</v>
      </c>
      <c r="G1741">
        <v>269.60000000000002</v>
      </c>
      <c r="H1741">
        <v>121</v>
      </c>
      <c r="I1741">
        <v>45.83</v>
      </c>
      <c r="J1741">
        <v>171.7</v>
      </c>
      <c r="K1741">
        <v>91</v>
      </c>
      <c r="L1741">
        <v>14.59</v>
      </c>
      <c r="M1741">
        <v>219</v>
      </c>
      <c r="N1741">
        <v>98</v>
      </c>
      <c r="O1741">
        <v>9.86</v>
      </c>
      <c r="P1741">
        <v>8.1999999999999993</v>
      </c>
      <c r="Q1741">
        <v>6</v>
      </c>
      <c r="R1741">
        <v>2.21</v>
      </c>
      <c r="S1741">
        <v>1</v>
      </c>
      <c r="T1741" t="s">
        <v>22</v>
      </c>
    </row>
    <row r="1742" spans="1:20">
      <c r="A1742" t="s">
        <v>62</v>
      </c>
      <c r="B1742">
        <v>183</v>
      </c>
      <c r="C1742" t="s">
        <v>21</v>
      </c>
      <c r="D1742" t="s">
        <v>22</v>
      </c>
      <c r="E1742" t="s">
        <v>22</v>
      </c>
      <c r="F1742">
        <v>0</v>
      </c>
      <c r="G1742">
        <v>116.7</v>
      </c>
      <c r="H1742">
        <v>92</v>
      </c>
      <c r="I1742">
        <v>19.84</v>
      </c>
      <c r="J1742">
        <v>213.8</v>
      </c>
      <c r="K1742">
        <v>112</v>
      </c>
      <c r="L1742">
        <v>18.170000000000002</v>
      </c>
      <c r="M1742">
        <v>214.3</v>
      </c>
      <c r="N1742">
        <v>112</v>
      </c>
      <c r="O1742">
        <v>9.64</v>
      </c>
      <c r="P1742">
        <v>9.6999999999999993</v>
      </c>
      <c r="Q1742">
        <v>6</v>
      </c>
      <c r="R1742">
        <v>2.62</v>
      </c>
      <c r="S1742">
        <v>2</v>
      </c>
      <c r="T1742" t="s">
        <v>22</v>
      </c>
    </row>
    <row r="1743" spans="1:20">
      <c r="A1743" t="s">
        <v>46</v>
      </c>
      <c r="B1743">
        <v>90</v>
      </c>
      <c r="C1743" t="s">
        <v>25</v>
      </c>
      <c r="D1743" t="s">
        <v>22</v>
      </c>
      <c r="E1743" t="s">
        <v>22</v>
      </c>
      <c r="F1743">
        <v>0</v>
      </c>
      <c r="G1743">
        <v>140.19999999999999</v>
      </c>
      <c r="H1743">
        <v>97</v>
      </c>
      <c r="I1743">
        <v>23.83</v>
      </c>
      <c r="J1743">
        <v>213.9</v>
      </c>
      <c r="K1743">
        <v>102</v>
      </c>
      <c r="L1743">
        <v>18.18</v>
      </c>
      <c r="M1743">
        <v>120</v>
      </c>
      <c r="N1743">
        <v>126</v>
      </c>
      <c r="O1743">
        <v>5.4</v>
      </c>
      <c r="P1743">
        <v>7.1</v>
      </c>
      <c r="Q1743">
        <v>2</v>
      </c>
      <c r="R1743">
        <v>1.92</v>
      </c>
      <c r="S1743">
        <v>1</v>
      </c>
      <c r="T1743" t="s">
        <v>22</v>
      </c>
    </row>
    <row r="1744" spans="1:20">
      <c r="A1744" t="s">
        <v>64</v>
      </c>
      <c r="B1744">
        <v>101</v>
      </c>
      <c r="C1744" t="s">
        <v>21</v>
      </c>
      <c r="D1744" t="s">
        <v>22</v>
      </c>
      <c r="E1744" t="s">
        <v>22</v>
      </c>
      <c r="F1744">
        <v>0</v>
      </c>
      <c r="G1744">
        <v>136.19999999999999</v>
      </c>
      <c r="H1744">
        <v>92</v>
      </c>
      <c r="I1744">
        <v>23.15</v>
      </c>
      <c r="J1744">
        <v>220.9</v>
      </c>
      <c r="K1744">
        <v>110</v>
      </c>
      <c r="L1744">
        <v>18.78</v>
      </c>
      <c r="M1744">
        <v>196.9</v>
      </c>
      <c r="N1744">
        <v>116</v>
      </c>
      <c r="O1744">
        <v>8.86</v>
      </c>
      <c r="P1744">
        <v>13.3</v>
      </c>
      <c r="Q1744">
        <v>7</v>
      </c>
      <c r="R1744">
        <v>3.59</v>
      </c>
      <c r="S1744">
        <v>3</v>
      </c>
      <c r="T1744" t="s">
        <v>22</v>
      </c>
    </row>
    <row r="1745" spans="1:20">
      <c r="A1745" t="s">
        <v>36</v>
      </c>
      <c r="B1745">
        <v>9</v>
      </c>
      <c r="C1745" t="s">
        <v>21</v>
      </c>
      <c r="D1745" t="s">
        <v>22</v>
      </c>
      <c r="E1745" t="s">
        <v>23</v>
      </c>
      <c r="F1745">
        <v>16</v>
      </c>
      <c r="G1745">
        <v>88.5</v>
      </c>
      <c r="H1745">
        <v>87</v>
      </c>
      <c r="I1745">
        <v>15.05</v>
      </c>
      <c r="J1745">
        <v>178.8</v>
      </c>
      <c r="K1745">
        <v>108</v>
      </c>
      <c r="L1745">
        <v>15.2</v>
      </c>
      <c r="M1745">
        <v>228.7</v>
      </c>
      <c r="N1745">
        <v>96</v>
      </c>
      <c r="O1745">
        <v>10.29</v>
      </c>
      <c r="P1745">
        <v>11.5</v>
      </c>
      <c r="Q1745">
        <v>3</v>
      </c>
      <c r="R1745">
        <v>3.11</v>
      </c>
      <c r="S1745">
        <v>2</v>
      </c>
      <c r="T1745" t="s">
        <v>22</v>
      </c>
    </row>
    <row r="1746" spans="1:20">
      <c r="A1746" t="s">
        <v>74</v>
      </c>
      <c r="B1746">
        <v>97</v>
      </c>
      <c r="C1746" t="s">
        <v>21</v>
      </c>
      <c r="D1746" t="s">
        <v>22</v>
      </c>
      <c r="E1746" t="s">
        <v>22</v>
      </c>
      <c r="F1746">
        <v>0</v>
      </c>
      <c r="G1746">
        <v>215.3</v>
      </c>
      <c r="H1746">
        <v>58</v>
      </c>
      <c r="I1746">
        <v>36.6</v>
      </c>
      <c r="J1746">
        <v>242.4</v>
      </c>
      <c r="K1746">
        <v>91</v>
      </c>
      <c r="L1746">
        <v>20.6</v>
      </c>
      <c r="M1746">
        <v>279.8</v>
      </c>
      <c r="N1746">
        <v>105</v>
      </c>
      <c r="O1746">
        <v>12.59</v>
      </c>
      <c r="P1746">
        <v>12.1</v>
      </c>
      <c r="Q1746">
        <v>9</v>
      </c>
      <c r="R1746">
        <v>3.27</v>
      </c>
      <c r="S1746">
        <v>0</v>
      </c>
      <c r="T1746" t="s">
        <v>22</v>
      </c>
    </row>
    <row r="1747" spans="1:20">
      <c r="A1747" t="s">
        <v>70</v>
      </c>
      <c r="B1747">
        <v>94</v>
      </c>
      <c r="C1747" t="s">
        <v>25</v>
      </c>
      <c r="D1747" t="s">
        <v>22</v>
      </c>
      <c r="E1747" t="s">
        <v>22</v>
      </c>
      <c r="F1747">
        <v>0</v>
      </c>
      <c r="G1747">
        <v>269.2</v>
      </c>
      <c r="H1747">
        <v>104</v>
      </c>
      <c r="I1747">
        <v>45.76</v>
      </c>
      <c r="J1747">
        <v>193.8</v>
      </c>
      <c r="K1747">
        <v>144</v>
      </c>
      <c r="L1747">
        <v>16.47</v>
      </c>
      <c r="M1747">
        <v>257.60000000000002</v>
      </c>
      <c r="N1747">
        <v>61</v>
      </c>
      <c r="O1747">
        <v>11.59</v>
      </c>
      <c r="P1747">
        <v>8.9</v>
      </c>
      <c r="Q1747">
        <v>2</v>
      </c>
      <c r="R1747">
        <v>2.4</v>
      </c>
      <c r="S1747">
        <v>3</v>
      </c>
      <c r="T1747" t="s">
        <v>23</v>
      </c>
    </row>
    <row r="1748" spans="1:20">
      <c r="A1748" t="s">
        <v>53</v>
      </c>
      <c r="B1748">
        <v>127</v>
      </c>
      <c r="C1748" t="s">
        <v>28</v>
      </c>
      <c r="D1748" t="s">
        <v>22</v>
      </c>
      <c r="E1748" t="s">
        <v>23</v>
      </c>
      <c r="F1748">
        <v>25</v>
      </c>
      <c r="G1748">
        <v>203.8</v>
      </c>
      <c r="H1748">
        <v>118</v>
      </c>
      <c r="I1748">
        <v>34.65</v>
      </c>
      <c r="J1748">
        <v>267.10000000000002</v>
      </c>
      <c r="K1748">
        <v>48</v>
      </c>
      <c r="L1748">
        <v>22.7</v>
      </c>
      <c r="M1748">
        <v>225.1</v>
      </c>
      <c r="N1748">
        <v>105</v>
      </c>
      <c r="O1748">
        <v>10.130000000000001</v>
      </c>
      <c r="P1748">
        <v>7.3</v>
      </c>
      <c r="Q1748">
        <v>5</v>
      </c>
      <c r="R1748">
        <v>1.97</v>
      </c>
      <c r="S1748">
        <v>0</v>
      </c>
      <c r="T1748" t="s">
        <v>22</v>
      </c>
    </row>
    <row r="1749" spans="1:20">
      <c r="A1749" t="s">
        <v>57</v>
      </c>
      <c r="B1749">
        <v>125</v>
      </c>
      <c r="C1749" t="s">
        <v>28</v>
      </c>
      <c r="D1749" t="s">
        <v>22</v>
      </c>
      <c r="E1749" t="s">
        <v>23</v>
      </c>
      <c r="F1749">
        <v>34</v>
      </c>
      <c r="G1749">
        <v>268.39999999999998</v>
      </c>
      <c r="H1749">
        <v>112</v>
      </c>
      <c r="I1749">
        <v>45.63</v>
      </c>
      <c r="J1749">
        <v>222.2</v>
      </c>
      <c r="K1749">
        <v>108</v>
      </c>
      <c r="L1749">
        <v>18.89</v>
      </c>
      <c r="M1749">
        <v>117.6</v>
      </c>
      <c r="N1749">
        <v>102</v>
      </c>
      <c r="O1749">
        <v>5.29</v>
      </c>
      <c r="P1749">
        <v>10.3</v>
      </c>
      <c r="Q1749">
        <v>3</v>
      </c>
      <c r="R1749">
        <v>2.78</v>
      </c>
      <c r="S1749">
        <v>0</v>
      </c>
      <c r="T1749" t="s">
        <v>22</v>
      </c>
    </row>
    <row r="1750" spans="1:20">
      <c r="A1750" t="s">
        <v>49</v>
      </c>
      <c r="B1750">
        <v>90</v>
      </c>
      <c r="C1750" t="s">
        <v>21</v>
      </c>
      <c r="D1750" t="s">
        <v>22</v>
      </c>
      <c r="E1750" t="s">
        <v>22</v>
      </c>
      <c r="F1750">
        <v>0</v>
      </c>
      <c r="G1750">
        <v>114.4</v>
      </c>
      <c r="H1750">
        <v>122</v>
      </c>
      <c r="I1750">
        <v>19.45</v>
      </c>
      <c r="J1750">
        <v>127.7</v>
      </c>
      <c r="K1750">
        <v>154</v>
      </c>
      <c r="L1750">
        <v>10.85</v>
      </c>
      <c r="M1750">
        <v>253.1</v>
      </c>
      <c r="N1750">
        <v>109</v>
      </c>
      <c r="O1750">
        <v>11.39</v>
      </c>
      <c r="P1750">
        <v>10.1</v>
      </c>
      <c r="Q1750">
        <v>5</v>
      </c>
      <c r="R1750">
        <v>2.73</v>
      </c>
      <c r="S1750">
        <v>2</v>
      </c>
      <c r="T1750" t="s">
        <v>22</v>
      </c>
    </row>
    <row r="1751" spans="1:20">
      <c r="A1751" t="s">
        <v>38</v>
      </c>
      <c r="B1751">
        <v>67</v>
      </c>
      <c r="C1751" t="s">
        <v>21</v>
      </c>
      <c r="D1751" t="s">
        <v>22</v>
      </c>
      <c r="E1751" t="s">
        <v>22</v>
      </c>
      <c r="F1751">
        <v>0</v>
      </c>
      <c r="G1751">
        <v>138.9</v>
      </c>
      <c r="H1751">
        <v>65</v>
      </c>
      <c r="I1751">
        <v>23.61</v>
      </c>
      <c r="J1751">
        <v>208.9</v>
      </c>
      <c r="K1751">
        <v>109</v>
      </c>
      <c r="L1751">
        <v>17.760000000000002</v>
      </c>
      <c r="M1751">
        <v>232.4</v>
      </c>
      <c r="N1751">
        <v>82</v>
      </c>
      <c r="O1751">
        <v>10.46</v>
      </c>
      <c r="P1751">
        <v>9.1999999999999993</v>
      </c>
      <c r="Q1751">
        <v>3</v>
      </c>
      <c r="R1751">
        <v>2.48</v>
      </c>
      <c r="S1751">
        <v>2</v>
      </c>
      <c r="T1751" t="s">
        <v>22</v>
      </c>
    </row>
    <row r="1752" spans="1:20">
      <c r="A1752" t="s">
        <v>24</v>
      </c>
      <c r="B1752">
        <v>113</v>
      </c>
      <c r="C1752" t="s">
        <v>21</v>
      </c>
      <c r="D1752" t="s">
        <v>22</v>
      </c>
      <c r="E1752" t="s">
        <v>22</v>
      </c>
      <c r="F1752">
        <v>0</v>
      </c>
      <c r="G1752">
        <v>186</v>
      </c>
      <c r="H1752">
        <v>55</v>
      </c>
      <c r="I1752">
        <v>31.62</v>
      </c>
      <c r="J1752">
        <v>237.4</v>
      </c>
      <c r="K1752">
        <v>105</v>
      </c>
      <c r="L1752">
        <v>20.18</v>
      </c>
      <c r="M1752">
        <v>148.1</v>
      </c>
      <c r="N1752">
        <v>83</v>
      </c>
      <c r="O1752">
        <v>6.66</v>
      </c>
      <c r="P1752">
        <v>12.2</v>
      </c>
      <c r="Q1752">
        <v>6</v>
      </c>
      <c r="R1752">
        <v>3.29</v>
      </c>
      <c r="S1752">
        <v>1</v>
      </c>
      <c r="T1752" t="s">
        <v>22</v>
      </c>
    </row>
    <row r="1753" spans="1:20">
      <c r="A1753" t="s">
        <v>71</v>
      </c>
      <c r="B1753">
        <v>121</v>
      </c>
      <c r="C1753" t="s">
        <v>28</v>
      </c>
      <c r="D1753" t="s">
        <v>22</v>
      </c>
      <c r="E1753" t="s">
        <v>23</v>
      </c>
      <c r="F1753">
        <v>26</v>
      </c>
      <c r="G1753">
        <v>170.4</v>
      </c>
      <c r="H1753">
        <v>91</v>
      </c>
      <c r="I1753">
        <v>28.97</v>
      </c>
      <c r="J1753">
        <v>254.5</v>
      </c>
      <c r="K1753">
        <v>90</v>
      </c>
      <c r="L1753">
        <v>21.63</v>
      </c>
      <c r="M1753">
        <v>219.6</v>
      </c>
      <c r="N1753">
        <v>122</v>
      </c>
      <c r="O1753">
        <v>9.8800000000000008</v>
      </c>
      <c r="P1753">
        <v>15.1</v>
      </c>
      <c r="Q1753">
        <v>5</v>
      </c>
      <c r="R1753">
        <v>4.08</v>
      </c>
      <c r="S1753">
        <v>0</v>
      </c>
      <c r="T1753" t="s">
        <v>22</v>
      </c>
    </row>
    <row r="1754" spans="1:20">
      <c r="A1754" t="s">
        <v>63</v>
      </c>
      <c r="B1754">
        <v>93</v>
      </c>
      <c r="C1754" t="s">
        <v>25</v>
      </c>
      <c r="D1754" t="s">
        <v>22</v>
      </c>
      <c r="E1754" t="s">
        <v>22</v>
      </c>
      <c r="F1754">
        <v>0</v>
      </c>
      <c r="G1754">
        <v>164.5</v>
      </c>
      <c r="H1754">
        <v>95</v>
      </c>
      <c r="I1754">
        <v>27.97</v>
      </c>
      <c r="J1754">
        <v>230.9</v>
      </c>
      <c r="K1754">
        <v>87</v>
      </c>
      <c r="L1754">
        <v>19.63</v>
      </c>
      <c r="M1754">
        <v>149.9</v>
      </c>
      <c r="N1754">
        <v>91</v>
      </c>
      <c r="O1754">
        <v>6.75</v>
      </c>
      <c r="P1754">
        <v>9.9</v>
      </c>
      <c r="Q1754">
        <v>3</v>
      </c>
      <c r="R1754">
        <v>2.67</v>
      </c>
      <c r="S1754">
        <v>4</v>
      </c>
      <c r="T1754" t="s">
        <v>22</v>
      </c>
    </row>
    <row r="1755" spans="1:20">
      <c r="A1755" t="s">
        <v>63</v>
      </c>
      <c r="B1755">
        <v>121</v>
      </c>
      <c r="C1755" t="s">
        <v>25</v>
      </c>
      <c r="D1755" t="s">
        <v>22</v>
      </c>
      <c r="E1755" t="s">
        <v>22</v>
      </c>
      <c r="F1755">
        <v>0</v>
      </c>
      <c r="G1755">
        <v>168.6</v>
      </c>
      <c r="H1755">
        <v>121</v>
      </c>
      <c r="I1755">
        <v>28.66</v>
      </c>
      <c r="J1755">
        <v>168.6</v>
      </c>
      <c r="K1755">
        <v>94</v>
      </c>
      <c r="L1755">
        <v>14.33</v>
      </c>
      <c r="M1755">
        <v>95.3</v>
      </c>
      <c r="N1755">
        <v>59</v>
      </c>
      <c r="O1755">
        <v>4.29</v>
      </c>
      <c r="P1755">
        <v>12.3</v>
      </c>
      <c r="Q1755">
        <v>4</v>
      </c>
      <c r="R1755">
        <v>3.32</v>
      </c>
      <c r="S1755">
        <v>1</v>
      </c>
      <c r="T1755" t="s">
        <v>22</v>
      </c>
    </row>
    <row r="1756" spans="1:20">
      <c r="A1756" t="s">
        <v>52</v>
      </c>
      <c r="B1756">
        <v>53</v>
      </c>
      <c r="C1756" t="s">
        <v>25</v>
      </c>
      <c r="D1756" t="s">
        <v>22</v>
      </c>
      <c r="E1756" t="s">
        <v>22</v>
      </c>
      <c r="F1756">
        <v>0</v>
      </c>
      <c r="G1756">
        <v>261.2</v>
      </c>
      <c r="H1756">
        <v>119</v>
      </c>
      <c r="I1756">
        <v>44.4</v>
      </c>
      <c r="J1756">
        <v>250.8</v>
      </c>
      <c r="K1756">
        <v>105</v>
      </c>
      <c r="L1756">
        <v>21.32</v>
      </c>
      <c r="M1756">
        <v>176</v>
      </c>
      <c r="N1756">
        <v>112</v>
      </c>
      <c r="O1756">
        <v>7.92</v>
      </c>
      <c r="P1756">
        <v>9.8000000000000007</v>
      </c>
      <c r="Q1756">
        <v>2</v>
      </c>
      <c r="R1756">
        <v>2.65</v>
      </c>
      <c r="S1756">
        <v>0</v>
      </c>
      <c r="T1756" t="s">
        <v>23</v>
      </c>
    </row>
    <row r="1757" spans="1:20">
      <c r="A1757" t="s">
        <v>33</v>
      </c>
      <c r="B1757">
        <v>75</v>
      </c>
      <c r="C1757" t="s">
        <v>21</v>
      </c>
      <c r="D1757" t="s">
        <v>22</v>
      </c>
      <c r="E1757" t="s">
        <v>22</v>
      </c>
      <c r="F1757">
        <v>0</v>
      </c>
      <c r="G1757">
        <v>190.5</v>
      </c>
      <c r="H1757">
        <v>91</v>
      </c>
      <c r="I1757">
        <v>32.39</v>
      </c>
      <c r="J1757">
        <v>178.4</v>
      </c>
      <c r="K1757">
        <v>75</v>
      </c>
      <c r="L1757">
        <v>15.16</v>
      </c>
      <c r="M1757">
        <v>162.4</v>
      </c>
      <c r="N1757">
        <v>113</v>
      </c>
      <c r="O1757">
        <v>7.31</v>
      </c>
      <c r="P1757">
        <v>13.1</v>
      </c>
      <c r="Q1757">
        <v>5</v>
      </c>
      <c r="R1757">
        <v>3.54</v>
      </c>
      <c r="S1757">
        <v>1</v>
      </c>
      <c r="T1757" t="s">
        <v>22</v>
      </c>
    </row>
    <row r="1758" spans="1:20">
      <c r="A1758" t="s">
        <v>47</v>
      </c>
      <c r="B1758">
        <v>132</v>
      </c>
      <c r="C1758" t="s">
        <v>28</v>
      </c>
      <c r="D1758" t="s">
        <v>22</v>
      </c>
      <c r="E1758" t="s">
        <v>22</v>
      </c>
      <c r="F1758">
        <v>0</v>
      </c>
      <c r="G1758">
        <v>181.1</v>
      </c>
      <c r="H1758">
        <v>121</v>
      </c>
      <c r="I1758">
        <v>30.79</v>
      </c>
      <c r="J1758">
        <v>314.39999999999998</v>
      </c>
      <c r="K1758">
        <v>109</v>
      </c>
      <c r="L1758">
        <v>26.72</v>
      </c>
      <c r="M1758">
        <v>246.7</v>
      </c>
      <c r="N1758">
        <v>81</v>
      </c>
      <c r="O1758">
        <v>11.1</v>
      </c>
      <c r="P1758">
        <v>4.2</v>
      </c>
      <c r="Q1758">
        <v>9</v>
      </c>
      <c r="R1758">
        <v>1.1299999999999999</v>
      </c>
      <c r="S1758">
        <v>2</v>
      </c>
      <c r="T1758" t="s">
        <v>22</v>
      </c>
    </row>
    <row r="1759" spans="1:20">
      <c r="A1759" t="s">
        <v>51</v>
      </c>
      <c r="B1759">
        <v>162</v>
      </c>
      <c r="C1759" t="s">
        <v>25</v>
      </c>
      <c r="D1759" t="s">
        <v>22</v>
      </c>
      <c r="E1759" t="s">
        <v>22</v>
      </c>
      <c r="F1759">
        <v>0</v>
      </c>
      <c r="G1759">
        <v>177.1</v>
      </c>
      <c r="H1759">
        <v>131</v>
      </c>
      <c r="I1759">
        <v>30.11</v>
      </c>
      <c r="J1759">
        <v>114.7</v>
      </c>
      <c r="K1759">
        <v>122</v>
      </c>
      <c r="L1759">
        <v>9.75</v>
      </c>
      <c r="M1759">
        <v>153.6</v>
      </c>
      <c r="N1759">
        <v>88</v>
      </c>
      <c r="O1759">
        <v>6.91</v>
      </c>
      <c r="P1759">
        <v>6.5</v>
      </c>
      <c r="Q1759">
        <v>6</v>
      </c>
      <c r="R1759">
        <v>1.76</v>
      </c>
      <c r="S1759">
        <v>3</v>
      </c>
      <c r="T1759" t="s">
        <v>22</v>
      </c>
    </row>
    <row r="1760" spans="1:20">
      <c r="A1760" t="s">
        <v>32</v>
      </c>
      <c r="B1760">
        <v>140</v>
      </c>
      <c r="C1760" t="s">
        <v>21</v>
      </c>
      <c r="D1760" t="s">
        <v>22</v>
      </c>
      <c r="E1760" t="s">
        <v>22</v>
      </c>
      <c r="F1760">
        <v>0</v>
      </c>
      <c r="G1760">
        <v>160.5</v>
      </c>
      <c r="H1760">
        <v>114</v>
      </c>
      <c r="I1760">
        <v>27.29</v>
      </c>
      <c r="J1760">
        <v>240.5</v>
      </c>
      <c r="K1760">
        <v>103</v>
      </c>
      <c r="L1760">
        <v>20.440000000000001</v>
      </c>
      <c r="M1760">
        <v>233.5</v>
      </c>
      <c r="N1760">
        <v>121</v>
      </c>
      <c r="O1760">
        <v>10.51</v>
      </c>
      <c r="P1760">
        <v>11.3</v>
      </c>
      <c r="Q1760">
        <v>4</v>
      </c>
      <c r="R1760">
        <v>3.05</v>
      </c>
      <c r="S1760">
        <v>1</v>
      </c>
      <c r="T1760" t="s">
        <v>22</v>
      </c>
    </row>
    <row r="1761" spans="1:20">
      <c r="A1761" t="s">
        <v>53</v>
      </c>
      <c r="B1761">
        <v>91</v>
      </c>
      <c r="C1761" t="s">
        <v>25</v>
      </c>
      <c r="D1761" t="s">
        <v>22</v>
      </c>
      <c r="E1761" t="s">
        <v>22</v>
      </c>
      <c r="F1761">
        <v>0</v>
      </c>
      <c r="G1761">
        <v>134.69999999999999</v>
      </c>
      <c r="H1761">
        <v>116</v>
      </c>
      <c r="I1761">
        <v>22.9</v>
      </c>
      <c r="J1761">
        <v>295.3</v>
      </c>
      <c r="K1761">
        <v>98</v>
      </c>
      <c r="L1761">
        <v>25.1</v>
      </c>
      <c r="M1761">
        <v>195.5</v>
      </c>
      <c r="N1761">
        <v>121</v>
      </c>
      <c r="O1761">
        <v>8.8000000000000007</v>
      </c>
      <c r="P1761">
        <v>6.6</v>
      </c>
      <c r="Q1761">
        <v>5</v>
      </c>
      <c r="R1761">
        <v>1.78</v>
      </c>
      <c r="S1761">
        <v>2</v>
      </c>
      <c r="T1761" t="s">
        <v>22</v>
      </c>
    </row>
    <row r="1762" spans="1:20">
      <c r="A1762" t="s">
        <v>37</v>
      </c>
      <c r="B1762">
        <v>73</v>
      </c>
      <c r="C1762" t="s">
        <v>28</v>
      </c>
      <c r="D1762" t="s">
        <v>22</v>
      </c>
      <c r="E1762" t="s">
        <v>23</v>
      </c>
      <c r="F1762">
        <v>28</v>
      </c>
      <c r="G1762">
        <v>198.2</v>
      </c>
      <c r="H1762">
        <v>107</v>
      </c>
      <c r="I1762">
        <v>33.69</v>
      </c>
      <c r="J1762">
        <v>139.1</v>
      </c>
      <c r="K1762">
        <v>123</v>
      </c>
      <c r="L1762">
        <v>11.82</v>
      </c>
      <c r="M1762">
        <v>199.1</v>
      </c>
      <c r="N1762">
        <v>139</v>
      </c>
      <c r="O1762">
        <v>8.9600000000000009</v>
      </c>
      <c r="P1762">
        <v>8.8000000000000007</v>
      </c>
      <c r="Q1762">
        <v>1</v>
      </c>
      <c r="R1762">
        <v>2.38</v>
      </c>
      <c r="S1762">
        <v>2</v>
      </c>
      <c r="T1762" t="s">
        <v>22</v>
      </c>
    </row>
    <row r="1763" spans="1:20">
      <c r="A1763" t="s">
        <v>46</v>
      </c>
      <c r="B1763">
        <v>95</v>
      </c>
      <c r="C1763" t="s">
        <v>25</v>
      </c>
      <c r="D1763" t="s">
        <v>23</v>
      </c>
      <c r="E1763" t="s">
        <v>22</v>
      </c>
      <c r="F1763">
        <v>0</v>
      </c>
      <c r="G1763">
        <v>228.9</v>
      </c>
      <c r="H1763">
        <v>134</v>
      </c>
      <c r="I1763">
        <v>38.909999999999997</v>
      </c>
      <c r="J1763">
        <v>255.7</v>
      </c>
      <c r="K1763">
        <v>71</v>
      </c>
      <c r="L1763">
        <v>21.73</v>
      </c>
      <c r="M1763">
        <v>208</v>
      </c>
      <c r="N1763">
        <v>120</v>
      </c>
      <c r="O1763">
        <v>9.36</v>
      </c>
      <c r="P1763">
        <v>10.1</v>
      </c>
      <c r="Q1763">
        <v>2</v>
      </c>
      <c r="R1763">
        <v>2.73</v>
      </c>
      <c r="S1763">
        <v>4</v>
      </c>
      <c r="T1763" t="s">
        <v>23</v>
      </c>
    </row>
    <row r="1764" spans="1:20">
      <c r="A1764" t="s">
        <v>60</v>
      </c>
      <c r="B1764">
        <v>145</v>
      </c>
      <c r="C1764" t="s">
        <v>25</v>
      </c>
      <c r="D1764" t="s">
        <v>22</v>
      </c>
      <c r="E1764" t="s">
        <v>22</v>
      </c>
      <c r="F1764">
        <v>0</v>
      </c>
      <c r="G1764">
        <v>241.7</v>
      </c>
      <c r="H1764">
        <v>137</v>
      </c>
      <c r="I1764">
        <v>41.09</v>
      </c>
      <c r="J1764">
        <v>135.80000000000001</v>
      </c>
      <c r="K1764">
        <v>100</v>
      </c>
      <c r="L1764">
        <v>11.54</v>
      </c>
      <c r="M1764">
        <v>277.60000000000002</v>
      </c>
      <c r="N1764">
        <v>123</v>
      </c>
      <c r="O1764">
        <v>12.49</v>
      </c>
      <c r="P1764">
        <v>13.1</v>
      </c>
      <c r="Q1764">
        <v>3</v>
      </c>
      <c r="R1764">
        <v>3.54</v>
      </c>
      <c r="S1764">
        <v>0</v>
      </c>
      <c r="T1764" t="s">
        <v>22</v>
      </c>
    </row>
    <row r="1765" spans="1:20">
      <c r="A1765" t="s">
        <v>42</v>
      </c>
      <c r="B1765">
        <v>100</v>
      </c>
      <c r="C1765" t="s">
        <v>21</v>
      </c>
      <c r="D1765" t="s">
        <v>22</v>
      </c>
      <c r="E1765" t="s">
        <v>22</v>
      </c>
      <c r="F1765">
        <v>0</v>
      </c>
      <c r="G1765">
        <v>131.1</v>
      </c>
      <c r="H1765">
        <v>108</v>
      </c>
      <c r="I1765">
        <v>22.29</v>
      </c>
      <c r="J1765">
        <v>176.2</v>
      </c>
      <c r="K1765">
        <v>81</v>
      </c>
      <c r="L1765">
        <v>14.98</v>
      </c>
      <c r="M1765">
        <v>89.7</v>
      </c>
      <c r="N1765">
        <v>81</v>
      </c>
      <c r="O1765">
        <v>4.04</v>
      </c>
      <c r="P1765">
        <v>4.3</v>
      </c>
      <c r="Q1765">
        <v>4</v>
      </c>
      <c r="R1765">
        <v>1.1599999999999999</v>
      </c>
      <c r="S1765">
        <v>1</v>
      </c>
      <c r="T1765" t="s">
        <v>22</v>
      </c>
    </row>
    <row r="1766" spans="1:20">
      <c r="A1766" t="s">
        <v>60</v>
      </c>
      <c r="B1766">
        <v>122</v>
      </c>
      <c r="C1766" t="s">
        <v>21</v>
      </c>
      <c r="D1766" t="s">
        <v>22</v>
      </c>
      <c r="E1766" t="s">
        <v>22</v>
      </c>
      <c r="F1766">
        <v>0</v>
      </c>
      <c r="G1766">
        <v>234.1</v>
      </c>
      <c r="H1766">
        <v>101</v>
      </c>
      <c r="I1766">
        <v>39.799999999999997</v>
      </c>
      <c r="J1766">
        <v>200.2</v>
      </c>
      <c r="K1766">
        <v>121</v>
      </c>
      <c r="L1766">
        <v>17.02</v>
      </c>
      <c r="M1766">
        <v>237.4</v>
      </c>
      <c r="N1766">
        <v>89</v>
      </c>
      <c r="O1766">
        <v>10.68</v>
      </c>
      <c r="P1766">
        <v>13.1</v>
      </c>
      <c r="Q1766">
        <v>9</v>
      </c>
      <c r="R1766">
        <v>3.54</v>
      </c>
      <c r="S1766">
        <v>2</v>
      </c>
      <c r="T1766" t="s">
        <v>22</v>
      </c>
    </row>
    <row r="1767" spans="1:20">
      <c r="A1767" t="s">
        <v>29</v>
      </c>
      <c r="B1767">
        <v>109</v>
      </c>
      <c r="C1767" t="s">
        <v>21</v>
      </c>
      <c r="D1767" t="s">
        <v>22</v>
      </c>
      <c r="E1767" t="s">
        <v>22</v>
      </c>
      <c r="F1767">
        <v>0</v>
      </c>
      <c r="G1767">
        <v>200.1</v>
      </c>
      <c r="H1767">
        <v>72</v>
      </c>
      <c r="I1767">
        <v>34.020000000000003</v>
      </c>
      <c r="J1767">
        <v>300.89999999999998</v>
      </c>
      <c r="K1767">
        <v>120</v>
      </c>
      <c r="L1767">
        <v>25.58</v>
      </c>
      <c r="M1767">
        <v>236</v>
      </c>
      <c r="N1767">
        <v>68</v>
      </c>
      <c r="O1767">
        <v>10.62</v>
      </c>
      <c r="P1767">
        <v>11.9</v>
      </c>
      <c r="Q1767">
        <v>5</v>
      </c>
      <c r="R1767">
        <v>3.21</v>
      </c>
      <c r="S1767">
        <v>0</v>
      </c>
      <c r="T1767" t="s">
        <v>22</v>
      </c>
    </row>
    <row r="1768" spans="1:20">
      <c r="A1768" t="s">
        <v>68</v>
      </c>
      <c r="B1768">
        <v>82</v>
      </c>
      <c r="C1768" t="s">
        <v>25</v>
      </c>
      <c r="D1768" t="s">
        <v>22</v>
      </c>
      <c r="E1768" t="s">
        <v>22</v>
      </c>
      <c r="F1768">
        <v>0</v>
      </c>
      <c r="G1768">
        <v>154</v>
      </c>
      <c r="H1768">
        <v>107</v>
      </c>
      <c r="I1768">
        <v>26.18</v>
      </c>
      <c r="J1768">
        <v>94.4</v>
      </c>
      <c r="K1768">
        <v>114</v>
      </c>
      <c r="L1768">
        <v>8.02</v>
      </c>
      <c r="M1768">
        <v>287.60000000000002</v>
      </c>
      <c r="N1768">
        <v>95</v>
      </c>
      <c r="O1768">
        <v>12.94</v>
      </c>
      <c r="P1768">
        <v>10.1</v>
      </c>
      <c r="Q1768">
        <v>7</v>
      </c>
      <c r="R1768">
        <v>2.73</v>
      </c>
      <c r="S1768">
        <v>1</v>
      </c>
      <c r="T1768" t="s">
        <v>22</v>
      </c>
    </row>
    <row r="1769" spans="1:20">
      <c r="A1769" t="s">
        <v>73</v>
      </c>
      <c r="B1769">
        <v>65</v>
      </c>
      <c r="C1769" t="s">
        <v>21</v>
      </c>
      <c r="D1769" t="s">
        <v>22</v>
      </c>
      <c r="E1769" t="s">
        <v>23</v>
      </c>
      <c r="F1769">
        <v>23</v>
      </c>
      <c r="G1769">
        <v>224.2</v>
      </c>
      <c r="H1769">
        <v>106</v>
      </c>
      <c r="I1769">
        <v>38.11</v>
      </c>
      <c r="J1769">
        <v>189.6</v>
      </c>
      <c r="K1769">
        <v>100</v>
      </c>
      <c r="L1769">
        <v>16.12</v>
      </c>
      <c r="M1769">
        <v>222.8</v>
      </c>
      <c r="N1769">
        <v>75</v>
      </c>
      <c r="O1769">
        <v>10.029999999999999</v>
      </c>
      <c r="P1769">
        <v>9.8000000000000007</v>
      </c>
      <c r="Q1769">
        <v>4</v>
      </c>
      <c r="R1769">
        <v>2.65</v>
      </c>
      <c r="S1769">
        <v>0</v>
      </c>
      <c r="T1769" t="s">
        <v>22</v>
      </c>
    </row>
    <row r="1770" spans="1:20">
      <c r="A1770" t="s">
        <v>47</v>
      </c>
      <c r="B1770">
        <v>52</v>
      </c>
      <c r="C1770" t="s">
        <v>28</v>
      </c>
      <c r="D1770" t="s">
        <v>22</v>
      </c>
      <c r="E1770" t="s">
        <v>22</v>
      </c>
      <c r="F1770">
        <v>0</v>
      </c>
      <c r="G1770">
        <v>148.30000000000001</v>
      </c>
      <c r="H1770">
        <v>83</v>
      </c>
      <c r="I1770">
        <v>25.21</v>
      </c>
      <c r="J1770">
        <v>181.6</v>
      </c>
      <c r="K1770">
        <v>79</v>
      </c>
      <c r="L1770">
        <v>15.44</v>
      </c>
      <c r="M1770">
        <v>155.6</v>
      </c>
      <c r="N1770">
        <v>104</v>
      </c>
      <c r="O1770">
        <v>7</v>
      </c>
      <c r="P1770">
        <v>8.3000000000000007</v>
      </c>
      <c r="Q1770">
        <v>6</v>
      </c>
      <c r="R1770">
        <v>2.2400000000000002</v>
      </c>
      <c r="S1770">
        <v>3</v>
      </c>
      <c r="T1770" t="s">
        <v>22</v>
      </c>
    </row>
    <row r="1771" spans="1:20">
      <c r="A1771" t="s">
        <v>67</v>
      </c>
      <c r="B1771">
        <v>136</v>
      </c>
      <c r="C1771" t="s">
        <v>21</v>
      </c>
      <c r="D1771" t="s">
        <v>22</v>
      </c>
      <c r="E1771" t="s">
        <v>23</v>
      </c>
      <c r="F1771">
        <v>24</v>
      </c>
      <c r="G1771">
        <v>174.6</v>
      </c>
      <c r="H1771">
        <v>76</v>
      </c>
      <c r="I1771">
        <v>29.68</v>
      </c>
      <c r="J1771">
        <v>176.6</v>
      </c>
      <c r="K1771">
        <v>114</v>
      </c>
      <c r="L1771">
        <v>15.01</v>
      </c>
      <c r="M1771">
        <v>214.4</v>
      </c>
      <c r="N1771">
        <v>91</v>
      </c>
      <c r="O1771">
        <v>9.65</v>
      </c>
      <c r="P1771">
        <v>8.8000000000000007</v>
      </c>
      <c r="Q1771">
        <v>5</v>
      </c>
      <c r="R1771">
        <v>2.38</v>
      </c>
      <c r="S1771">
        <v>2</v>
      </c>
      <c r="T1771" t="s">
        <v>22</v>
      </c>
    </row>
    <row r="1772" spans="1:20">
      <c r="A1772" t="s">
        <v>34</v>
      </c>
      <c r="B1772">
        <v>75</v>
      </c>
      <c r="C1772" t="s">
        <v>21</v>
      </c>
      <c r="D1772" t="s">
        <v>22</v>
      </c>
      <c r="E1772" t="s">
        <v>22</v>
      </c>
      <c r="F1772">
        <v>0</v>
      </c>
      <c r="G1772">
        <v>138.5</v>
      </c>
      <c r="H1772">
        <v>110</v>
      </c>
      <c r="I1772">
        <v>23.55</v>
      </c>
      <c r="J1772">
        <v>153.19999999999999</v>
      </c>
      <c r="K1772">
        <v>86</v>
      </c>
      <c r="L1772">
        <v>13.02</v>
      </c>
      <c r="M1772">
        <v>215.6</v>
      </c>
      <c r="N1772">
        <v>103</v>
      </c>
      <c r="O1772">
        <v>9.6999999999999993</v>
      </c>
      <c r="P1772">
        <v>11.1</v>
      </c>
      <c r="Q1772">
        <v>7</v>
      </c>
      <c r="R1772">
        <v>3</v>
      </c>
      <c r="S1772">
        <v>1</v>
      </c>
      <c r="T1772" t="s">
        <v>22</v>
      </c>
    </row>
    <row r="1773" spans="1:20">
      <c r="A1773" t="s">
        <v>44</v>
      </c>
      <c r="B1773">
        <v>146</v>
      </c>
      <c r="C1773" t="s">
        <v>25</v>
      </c>
      <c r="D1773" t="s">
        <v>22</v>
      </c>
      <c r="E1773" t="s">
        <v>22</v>
      </c>
      <c r="F1773">
        <v>0</v>
      </c>
      <c r="G1773">
        <v>109</v>
      </c>
      <c r="H1773">
        <v>69</v>
      </c>
      <c r="I1773">
        <v>18.53</v>
      </c>
      <c r="J1773">
        <v>265.8</v>
      </c>
      <c r="K1773">
        <v>98</v>
      </c>
      <c r="L1773">
        <v>22.59</v>
      </c>
      <c r="M1773">
        <v>228.3</v>
      </c>
      <c r="N1773">
        <v>80</v>
      </c>
      <c r="O1773">
        <v>10.27</v>
      </c>
      <c r="P1773">
        <v>12.6</v>
      </c>
      <c r="Q1773">
        <v>2</v>
      </c>
      <c r="R1773">
        <v>3.4</v>
      </c>
      <c r="S1773">
        <v>1</v>
      </c>
      <c r="T1773" t="s">
        <v>22</v>
      </c>
    </row>
    <row r="1774" spans="1:20">
      <c r="A1774" t="s">
        <v>69</v>
      </c>
      <c r="B1774">
        <v>105</v>
      </c>
      <c r="C1774" t="s">
        <v>25</v>
      </c>
      <c r="D1774" t="s">
        <v>22</v>
      </c>
      <c r="E1774" t="s">
        <v>22</v>
      </c>
      <c r="F1774">
        <v>0</v>
      </c>
      <c r="G1774">
        <v>162.30000000000001</v>
      </c>
      <c r="H1774">
        <v>99</v>
      </c>
      <c r="I1774">
        <v>27.59</v>
      </c>
      <c r="J1774">
        <v>212.5</v>
      </c>
      <c r="K1774">
        <v>95</v>
      </c>
      <c r="L1774">
        <v>18.059999999999999</v>
      </c>
      <c r="M1774">
        <v>214.7</v>
      </c>
      <c r="N1774">
        <v>114</v>
      </c>
      <c r="O1774">
        <v>9.66</v>
      </c>
      <c r="P1774">
        <v>11.1</v>
      </c>
      <c r="Q1774">
        <v>8</v>
      </c>
      <c r="R1774">
        <v>3</v>
      </c>
      <c r="S1774">
        <v>4</v>
      </c>
      <c r="T1774" t="s">
        <v>22</v>
      </c>
    </row>
    <row r="1775" spans="1:20">
      <c r="A1775" t="s">
        <v>75</v>
      </c>
      <c r="B1775">
        <v>48</v>
      </c>
      <c r="C1775" t="s">
        <v>21</v>
      </c>
      <c r="D1775" t="s">
        <v>22</v>
      </c>
      <c r="E1775" t="s">
        <v>22</v>
      </c>
      <c r="F1775">
        <v>0</v>
      </c>
      <c r="G1775">
        <v>210.8</v>
      </c>
      <c r="H1775">
        <v>84</v>
      </c>
      <c r="I1775">
        <v>35.840000000000003</v>
      </c>
      <c r="J1775">
        <v>189.6</v>
      </c>
      <c r="K1775">
        <v>98</v>
      </c>
      <c r="L1775">
        <v>16.12</v>
      </c>
      <c r="M1775">
        <v>157.6</v>
      </c>
      <c r="N1775">
        <v>99</v>
      </c>
      <c r="O1775">
        <v>7.09</v>
      </c>
      <c r="P1775">
        <v>16.399999999999999</v>
      </c>
      <c r="Q1775">
        <v>3</v>
      </c>
      <c r="R1775">
        <v>4.43</v>
      </c>
      <c r="S1775">
        <v>2</v>
      </c>
      <c r="T1775" t="s">
        <v>22</v>
      </c>
    </row>
    <row r="1776" spans="1:20">
      <c r="A1776" t="s">
        <v>74</v>
      </c>
      <c r="B1776">
        <v>45</v>
      </c>
      <c r="C1776" t="s">
        <v>21</v>
      </c>
      <c r="D1776" t="s">
        <v>22</v>
      </c>
      <c r="E1776" t="s">
        <v>22</v>
      </c>
      <c r="F1776">
        <v>0</v>
      </c>
      <c r="G1776">
        <v>142.4</v>
      </c>
      <c r="H1776">
        <v>107</v>
      </c>
      <c r="I1776">
        <v>24.21</v>
      </c>
      <c r="J1776">
        <v>318.7</v>
      </c>
      <c r="K1776">
        <v>78</v>
      </c>
      <c r="L1776">
        <v>27.09</v>
      </c>
      <c r="M1776">
        <v>224.1</v>
      </c>
      <c r="N1776">
        <v>108</v>
      </c>
      <c r="O1776">
        <v>10.08</v>
      </c>
      <c r="P1776">
        <v>11.1</v>
      </c>
      <c r="Q1776">
        <v>7</v>
      </c>
      <c r="R1776">
        <v>3</v>
      </c>
      <c r="S1776">
        <v>1</v>
      </c>
      <c r="T1776" t="s">
        <v>22</v>
      </c>
    </row>
    <row r="1777" spans="1:20">
      <c r="A1777" t="s">
        <v>74</v>
      </c>
      <c r="B1777">
        <v>33</v>
      </c>
      <c r="C1777" t="s">
        <v>28</v>
      </c>
      <c r="D1777" t="s">
        <v>22</v>
      </c>
      <c r="E1777" t="s">
        <v>22</v>
      </c>
      <c r="F1777">
        <v>0</v>
      </c>
      <c r="G1777">
        <v>182.5</v>
      </c>
      <c r="H1777">
        <v>65</v>
      </c>
      <c r="I1777">
        <v>31.03</v>
      </c>
      <c r="J1777">
        <v>232.1</v>
      </c>
      <c r="K1777">
        <v>96</v>
      </c>
      <c r="L1777">
        <v>19.73</v>
      </c>
      <c r="M1777">
        <v>149.19999999999999</v>
      </c>
      <c r="N1777">
        <v>82</v>
      </c>
      <c r="O1777">
        <v>6.71</v>
      </c>
      <c r="P1777">
        <v>7.5</v>
      </c>
      <c r="Q1777">
        <v>2</v>
      </c>
      <c r="R1777">
        <v>2.0299999999999998</v>
      </c>
      <c r="S1777">
        <v>2</v>
      </c>
      <c r="T1777" t="s">
        <v>22</v>
      </c>
    </row>
    <row r="1778" spans="1:20">
      <c r="A1778" t="s">
        <v>75</v>
      </c>
      <c r="B1778">
        <v>68</v>
      </c>
      <c r="C1778" t="s">
        <v>25</v>
      </c>
      <c r="D1778" t="s">
        <v>22</v>
      </c>
      <c r="E1778" t="s">
        <v>22</v>
      </c>
      <c r="F1778">
        <v>0</v>
      </c>
      <c r="G1778">
        <v>219.6</v>
      </c>
      <c r="H1778">
        <v>97</v>
      </c>
      <c r="I1778">
        <v>37.33</v>
      </c>
      <c r="J1778">
        <v>141.1</v>
      </c>
      <c r="K1778">
        <v>144</v>
      </c>
      <c r="L1778">
        <v>11.99</v>
      </c>
      <c r="M1778">
        <v>205.7</v>
      </c>
      <c r="N1778">
        <v>101</v>
      </c>
      <c r="O1778">
        <v>9.26</v>
      </c>
      <c r="P1778">
        <v>10.8</v>
      </c>
      <c r="Q1778">
        <v>4</v>
      </c>
      <c r="R1778">
        <v>2.92</v>
      </c>
      <c r="S1778">
        <v>2</v>
      </c>
      <c r="T1778" t="s">
        <v>22</v>
      </c>
    </row>
    <row r="1779" spans="1:20">
      <c r="A1779" t="s">
        <v>59</v>
      </c>
      <c r="B1779">
        <v>106</v>
      </c>
      <c r="C1779" t="s">
        <v>25</v>
      </c>
      <c r="D1779" t="s">
        <v>22</v>
      </c>
      <c r="E1779" t="s">
        <v>22</v>
      </c>
      <c r="F1779">
        <v>0</v>
      </c>
      <c r="G1779">
        <v>193.6</v>
      </c>
      <c r="H1779">
        <v>66</v>
      </c>
      <c r="I1779">
        <v>32.909999999999997</v>
      </c>
      <c r="J1779">
        <v>238.2</v>
      </c>
      <c r="K1779">
        <v>82</v>
      </c>
      <c r="L1779">
        <v>20.25</v>
      </c>
      <c r="M1779">
        <v>176.4</v>
      </c>
      <c r="N1779">
        <v>107</v>
      </c>
      <c r="O1779">
        <v>7.94</v>
      </c>
      <c r="P1779">
        <v>12.9</v>
      </c>
      <c r="Q1779">
        <v>3</v>
      </c>
      <c r="R1779">
        <v>3.48</v>
      </c>
      <c r="S1779">
        <v>0</v>
      </c>
      <c r="T1779" t="s">
        <v>22</v>
      </c>
    </row>
    <row r="1780" spans="1:20">
      <c r="A1780" t="s">
        <v>70</v>
      </c>
      <c r="B1780">
        <v>94</v>
      </c>
      <c r="C1780" t="s">
        <v>28</v>
      </c>
      <c r="D1780" t="s">
        <v>22</v>
      </c>
      <c r="E1780" t="s">
        <v>23</v>
      </c>
      <c r="F1780">
        <v>28</v>
      </c>
      <c r="G1780">
        <v>233.2</v>
      </c>
      <c r="H1780">
        <v>88</v>
      </c>
      <c r="I1780">
        <v>39.64</v>
      </c>
      <c r="J1780">
        <v>113.3</v>
      </c>
      <c r="K1780">
        <v>102</v>
      </c>
      <c r="L1780">
        <v>9.6300000000000008</v>
      </c>
      <c r="M1780">
        <v>118</v>
      </c>
      <c r="N1780">
        <v>71</v>
      </c>
      <c r="O1780">
        <v>5.31</v>
      </c>
      <c r="P1780">
        <v>16.100000000000001</v>
      </c>
      <c r="Q1780">
        <v>4</v>
      </c>
      <c r="R1780">
        <v>4.3499999999999996</v>
      </c>
      <c r="S1780">
        <v>0</v>
      </c>
      <c r="T1780" t="s">
        <v>22</v>
      </c>
    </row>
    <row r="1781" spans="1:20">
      <c r="A1781" t="s">
        <v>41</v>
      </c>
      <c r="B1781">
        <v>65</v>
      </c>
      <c r="C1781" t="s">
        <v>28</v>
      </c>
      <c r="D1781" t="s">
        <v>22</v>
      </c>
      <c r="E1781" t="s">
        <v>22</v>
      </c>
      <c r="F1781">
        <v>0</v>
      </c>
      <c r="G1781">
        <v>158.80000000000001</v>
      </c>
      <c r="H1781">
        <v>53</v>
      </c>
      <c r="I1781">
        <v>27</v>
      </c>
      <c r="J1781">
        <v>188.5</v>
      </c>
      <c r="K1781">
        <v>132</v>
      </c>
      <c r="L1781">
        <v>16.02</v>
      </c>
      <c r="M1781">
        <v>189.3</v>
      </c>
      <c r="N1781">
        <v>87</v>
      </c>
      <c r="O1781">
        <v>8.52</v>
      </c>
      <c r="P1781">
        <v>9.8000000000000007</v>
      </c>
      <c r="Q1781">
        <v>4</v>
      </c>
      <c r="R1781">
        <v>2.65</v>
      </c>
      <c r="S1781">
        <v>2</v>
      </c>
      <c r="T1781" t="s">
        <v>22</v>
      </c>
    </row>
    <row r="1782" spans="1:20">
      <c r="A1782" t="s">
        <v>29</v>
      </c>
      <c r="B1782">
        <v>85</v>
      </c>
      <c r="C1782" t="s">
        <v>21</v>
      </c>
      <c r="D1782" t="s">
        <v>22</v>
      </c>
      <c r="E1782" t="s">
        <v>22</v>
      </c>
      <c r="F1782">
        <v>0</v>
      </c>
      <c r="G1782">
        <v>126.1</v>
      </c>
      <c r="H1782">
        <v>112</v>
      </c>
      <c r="I1782">
        <v>21.44</v>
      </c>
      <c r="J1782">
        <v>274.7</v>
      </c>
      <c r="K1782">
        <v>126</v>
      </c>
      <c r="L1782">
        <v>23.35</v>
      </c>
      <c r="M1782">
        <v>184.4</v>
      </c>
      <c r="N1782">
        <v>95</v>
      </c>
      <c r="O1782">
        <v>8.3000000000000007</v>
      </c>
      <c r="P1782">
        <v>9.8000000000000007</v>
      </c>
      <c r="Q1782">
        <v>4</v>
      </c>
      <c r="R1782">
        <v>2.65</v>
      </c>
      <c r="S1782">
        <v>1</v>
      </c>
      <c r="T1782" t="s">
        <v>22</v>
      </c>
    </row>
    <row r="1783" spans="1:20">
      <c r="A1783" t="s">
        <v>27</v>
      </c>
      <c r="B1783">
        <v>71</v>
      </c>
      <c r="C1783" t="s">
        <v>28</v>
      </c>
      <c r="D1783" t="s">
        <v>22</v>
      </c>
      <c r="E1783" t="s">
        <v>22</v>
      </c>
      <c r="F1783">
        <v>0</v>
      </c>
      <c r="G1783">
        <v>290.39999999999998</v>
      </c>
      <c r="H1783">
        <v>108</v>
      </c>
      <c r="I1783">
        <v>49.37</v>
      </c>
      <c r="J1783">
        <v>253.9</v>
      </c>
      <c r="K1783">
        <v>92</v>
      </c>
      <c r="L1783">
        <v>21.58</v>
      </c>
      <c r="M1783">
        <v>263.3</v>
      </c>
      <c r="N1783">
        <v>126</v>
      </c>
      <c r="O1783">
        <v>11.85</v>
      </c>
      <c r="P1783">
        <v>10.1</v>
      </c>
      <c r="Q1783">
        <v>5</v>
      </c>
      <c r="R1783">
        <v>2.73</v>
      </c>
      <c r="S1783">
        <v>3</v>
      </c>
      <c r="T1783" t="s">
        <v>23</v>
      </c>
    </row>
    <row r="1784" spans="1:20">
      <c r="A1784" t="s">
        <v>36</v>
      </c>
      <c r="B1784">
        <v>112</v>
      </c>
      <c r="C1784" t="s">
        <v>25</v>
      </c>
      <c r="D1784" t="s">
        <v>22</v>
      </c>
      <c r="E1784" t="s">
        <v>23</v>
      </c>
      <c r="F1784">
        <v>30</v>
      </c>
      <c r="G1784">
        <v>60.6</v>
      </c>
      <c r="H1784">
        <v>113</v>
      </c>
      <c r="I1784">
        <v>10.3</v>
      </c>
      <c r="J1784">
        <v>165.9</v>
      </c>
      <c r="K1784">
        <v>96</v>
      </c>
      <c r="L1784">
        <v>14.1</v>
      </c>
      <c r="M1784">
        <v>132.80000000000001</v>
      </c>
      <c r="N1784">
        <v>99</v>
      </c>
      <c r="O1784">
        <v>5.98</v>
      </c>
      <c r="P1784">
        <v>13.3</v>
      </c>
      <c r="Q1784">
        <v>7</v>
      </c>
      <c r="R1784">
        <v>3.59</v>
      </c>
      <c r="S1784">
        <v>0</v>
      </c>
      <c r="T1784" t="s">
        <v>22</v>
      </c>
    </row>
    <row r="1785" spans="1:20">
      <c r="A1785" t="s">
        <v>47</v>
      </c>
      <c r="B1785">
        <v>110</v>
      </c>
      <c r="C1785" t="s">
        <v>21</v>
      </c>
      <c r="D1785" t="s">
        <v>22</v>
      </c>
      <c r="E1785" t="s">
        <v>22</v>
      </c>
      <c r="F1785">
        <v>0</v>
      </c>
      <c r="G1785">
        <v>148.4</v>
      </c>
      <c r="H1785">
        <v>95</v>
      </c>
      <c r="I1785">
        <v>25.23</v>
      </c>
      <c r="J1785">
        <v>193.8</v>
      </c>
      <c r="K1785">
        <v>98</v>
      </c>
      <c r="L1785">
        <v>16.47</v>
      </c>
      <c r="M1785">
        <v>206</v>
      </c>
      <c r="N1785">
        <v>106</v>
      </c>
      <c r="O1785">
        <v>9.27</v>
      </c>
      <c r="P1785">
        <v>6.9</v>
      </c>
      <c r="Q1785">
        <v>6</v>
      </c>
      <c r="R1785">
        <v>1.86</v>
      </c>
      <c r="S1785">
        <v>0</v>
      </c>
      <c r="T1785" t="s">
        <v>22</v>
      </c>
    </row>
    <row r="1786" spans="1:20">
      <c r="A1786" t="s">
        <v>51</v>
      </c>
      <c r="B1786">
        <v>111</v>
      </c>
      <c r="C1786" t="s">
        <v>21</v>
      </c>
      <c r="D1786" t="s">
        <v>22</v>
      </c>
      <c r="E1786" t="s">
        <v>22</v>
      </c>
      <c r="F1786">
        <v>0</v>
      </c>
      <c r="G1786">
        <v>246.5</v>
      </c>
      <c r="H1786">
        <v>108</v>
      </c>
      <c r="I1786">
        <v>41.91</v>
      </c>
      <c r="J1786">
        <v>216.3</v>
      </c>
      <c r="K1786">
        <v>89</v>
      </c>
      <c r="L1786">
        <v>18.39</v>
      </c>
      <c r="M1786">
        <v>179.6</v>
      </c>
      <c r="N1786">
        <v>99</v>
      </c>
      <c r="O1786">
        <v>8.08</v>
      </c>
      <c r="P1786">
        <v>12.7</v>
      </c>
      <c r="Q1786">
        <v>3</v>
      </c>
      <c r="R1786">
        <v>3.43</v>
      </c>
      <c r="S1786">
        <v>2</v>
      </c>
      <c r="T1786" t="s">
        <v>22</v>
      </c>
    </row>
    <row r="1787" spans="1:20">
      <c r="A1787" t="s">
        <v>46</v>
      </c>
      <c r="B1787">
        <v>74</v>
      </c>
      <c r="C1787" t="s">
        <v>25</v>
      </c>
      <c r="D1787" t="s">
        <v>22</v>
      </c>
      <c r="E1787" t="s">
        <v>22</v>
      </c>
      <c r="F1787">
        <v>0</v>
      </c>
      <c r="G1787">
        <v>298.10000000000002</v>
      </c>
      <c r="H1787">
        <v>112</v>
      </c>
      <c r="I1787">
        <v>50.68</v>
      </c>
      <c r="J1787">
        <v>201.3</v>
      </c>
      <c r="K1787">
        <v>100</v>
      </c>
      <c r="L1787">
        <v>17.11</v>
      </c>
      <c r="M1787">
        <v>214.7</v>
      </c>
      <c r="N1787">
        <v>88</v>
      </c>
      <c r="O1787">
        <v>9.66</v>
      </c>
      <c r="P1787">
        <v>9.6999999999999993</v>
      </c>
      <c r="Q1787">
        <v>4</v>
      </c>
      <c r="R1787">
        <v>2.62</v>
      </c>
      <c r="S1787">
        <v>2</v>
      </c>
      <c r="T1787" t="s">
        <v>23</v>
      </c>
    </row>
    <row r="1788" spans="1:20">
      <c r="A1788" t="s">
        <v>71</v>
      </c>
      <c r="B1788">
        <v>105</v>
      </c>
      <c r="C1788" t="s">
        <v>28</v>
      </c>
      <c r="D1788" t="s">
        <v>22</v>
      </c>
      <c r="E1788" t="s">
        <v>22</v>
      </c>
      <c r="F1788">
        <v>0</v>
      </c>
      <c r="G1788">
        <v>119.3</v>
      </c>
      <c r="H1788">
        <v>82</v>
      </c>
      <c r="I1788">
        <v>20.28</v>
      </c>
      <c r="J1788">
        <v>185.1</v>
      </c>
      <c r="K1788">
        <v>111</v>
      </c>
      <c r="L1788">
        <v>15.73</v>
      </c>
      <c r="M1788">
        <v>157</v>
      </c>
      <c r="N1788">
        <v>74</v>
      </c>
      <c r="O1788">
        <v>7.07</v>
      </c>
      <c r="P1788">
        <v>10.9</v>
      </c>
      <c r="Q1788">
        <v>4</v>
      </c>
      <c r="R1788">
        <v>2.94</v>
      </c>
      <c r="S1788">
        <v>2</v>
      </c>
      <c r="T1788" t="s">
        <v>22</v>
      </c>
    </row>
    <row r="1789" spans="1:20">
      <c r="A1789" t="s">
        <v>36</v>
      </c>
      <c r="B1789">
        <v>40</v>
      </c>
      <c r="C1789" t="s">
        <v>25</v>
      </c>
      <c r="D1789" t="s">
        <v>22</v>
      </c>
      <c r="E1789" t="s">
        <v>22</v>
      </c>
      <c r="F1789">
        <v>0</v>
      </c>
      <c r="G1789">
        <v>242.5</v>
      </c>
      <c r="H1789">
        <v>82</v>
      </c>
      <c r="I1789">
        <v>41.23</v>
      </c>
      <c r="J1789">
        <v>232.9</v>
      </c>
      <c r="K1789">
        <v>97</v>
      </c>
      <c r="L1789">
        <v>19.8</v>
      </c>
      <c r="M1789">
        <v>154</v>
      </c>
      <c r="N1789">
        <v>86</v>
      </c>
      <c r="O1789">
        <v>6.93</v>
      </c>
      <c r="P1789">
        <v>9.6</v>
      </c>
      <c r="Q1789">
        <v>7</v>
      </c>
      <c r="R1789">
        <v>2.59</v>
      </c>
      <c r="S1789">
        <v>0</v>
      </c>
      <c r="T1789" t="s">
        <v>22</v>
      </c>
    </row>
    <row r="1790" spans="1:20">
      <c r="A1790" t="s">
        <v>48</v>
      </c>
      <c r="B1790">
        <v>128</v>
      </c>
      <c r="C1790" t="s">
        <v>25</v>
      </c>
      <c r="D1790" t="s">
        <v>23</v>
      </c>
      <c r="E1790" t="s">
        <v>23</v>
      </c>
      <c r="F1790">
        <v>18</v>
      </c>
      <c r="G1790">
        <v>222.1</v>
      </c>
      <c r="H1790">
        <v>89</v>
      </c>
      <c r="I1790">
        <v>37.76</v>
      </c>
      <c r="J1790">
        <v>160.6</v>
      </c>
      <c r="K1790">
        <v>109</v>
      </c>
      <c r="L1790">
        <v>13.65</v>
      </c>
      <c r="M1790">
        <v>218.8</v>
      </c>
      <c r="N1790">
        <v>102</v>
      </c>
      <c r="O1790">
        <v>9.85</v>
      </c>
      <c r="P1790">
        <v>13.6</v>
      </c>
      <c r="Q1790">
        <v>2</v>
      </c>
      <c r="R1790">
        <v>3.67</v>
      </c>
      <c r="S1790">
        <v>0</v>
      </c>
      <c r="T1790" t="s">
        <v>23</v>
      </c>
    </row>
    <row r="1791" spans="1:20">
      <c r="A1791" t="s">
        <v>60</v>
      </c>
      <c r="B1791">
        <v>123</v>
      </c>
      <c r="C1791" t="s">
        <v>25</v>
      </c>
      <c r="D1791" t="s">
        <v>22</v>
      </c>
      <c r="E1791" t="s">
        <v>22</v>
      </c>
      <c r="F1791">
        <v>0</v>
      </c>
      <c r="G1791">
        <v>236.2</v>
      </c>
      <c r="H1791">
        <v>135</v>
      </c>
      <c r="I1791">
        <v>40.15</v>
      </c>
      <c r="J1791">
        <v>273.89999999999998</v>
      </c>
      <c r="K1791">
        <v>88</v>
      </c>
      <c r="L1791">
        <v>23.28</v>
      </c>
      <c r="M1791">
        <v>227</v>
      </c>
      <c r="N1791">
        <v>77</v>
      </c>
      <c r="O1791">
        <v>10.220000000000001</v>
      </c>
      <c r="P1791">
        <v>10.1</v>
      </c>
      <c r="Q1791">
        <v>6</v>
      </c>
      <c r="R1791">
        <v>2.73</v>
      </c>
      <c r="S1791">
        <v>2</v>
      </c>
      <c r="T1791" t="s">
        <v>23</v>
      </c>
    </row>
    <row r="1792" spans="1:20">
      <c r="A1792" t="s">
        <v>53</v>
      </c>
      <c r="B1792">
        <v>122</v>
      </c>
      <c r="C1792" t="s">
        <v>28</v>
      </c>
      <c r="D1792" t="s">
        <v>22</v>
      </c>
      <c r="E1792" t="s">
        <v>22</v>
      </c>
      <c r="F1792">
        <v>0</v>
      </c>
      <c r="G1792">
        <v>144.19999999999999</v>
      </c>
      <c r="H1792">
        <v>87</v>
      </c>
      <c r="I1792">
        <v>24.51</v>
      </c>
      <c r="J1792">
        <v>212.2</v>
      </c>
      <c r="K1792">
        <v>74</v>
      </c>
      <c r="L1792">
        <v>18.04</v>
      </c>
      <c r="M1792">
        <v>169.3</v>
      </c>
      <c r="N1792">
        <v>87</v>
      </c>
      <c r="O1792">
        <v>7.62</v>
      </c>
      <c r="P1792">
        <v>9.5</v>
      </c>
      <c r="Q1792">
        <v>4</v>
      </c>
      <c r="R1792">
        <v>2.57</v>
      </c>
      <c r="S1792">
        <v>0</v>
      </c>
      <c r="T1792" t="s">
        <v>22</v>
      </c>
    </row>
    <row r="1793" spans="1:20">
      <c r="A1793" t="s">
        <v>37</v>
      </c>
      <c r="B1793">
        <v>114</v>
      </c>
      <c r="C1793" t="s">
        <v>25</v>
      </c>
      <c r="D1793" t="s">
        <v>22</v>
      </c>
      <c r="E1793" t="s">
        <v>23</v>
      </c>
      <c r="F1793">
        <v>19</v>
      </c>
      <c r="G1793">
        <v>154.6</v>
      </c>
      <c r="H1793">
        <v>100</v>
      </c>
      <c r="I1793">
        <v>26.28</v>
      </c>
      <c r="J1793">
        <v>241.6</v>
      </c>
      <c r="K1793">
        <v>109</v>
      </c>
      <c r="L1793">
        <v>20.54</v>
      </c>
      <c r="M1793">
        <v>160</v>
      </c>
      <c r="N1793">
        <v>112</v>
      </c>
      <c r="O1793">
        <v>7.2</v>
      </c>
      <c r="P1793">
        <v>12.6</v>
      </c>
      <c r="Q1793">
        <v>1</v>
      </c>
      <c r="R1793">
        <v>3.4</v>
      </c>
      <c r="S1793">
        <v>3</v>
      </c>
      <c r="T1793" t="s">
        <v>22</v>
      </c>
    </row>
    <row r="1794" spans="1:20">
      <c r="A1794" t="s">
        <v>74</v>
      </c>
      <c r="B1794">
        <v>102</v>
      </c>
      <c r="C1794" t="s">
        <v>21</v>
      </c>
      <c r="D1794" t="s">
        <v>22</v>
      </c>
      <c r="E1794" t="s">
        <v>23</v>
      </c>
      <c r="F1794">
        <v>25</v>
      </c>
      <c r="G1794">
        <v>137.4</v>
      </c>
      <c r="H1794">
        <v>100</v>
      </c>
      <c r="I1794">
        <v>23.36</v>
      </c>
      <c r="J1794">
        <v>176.7</v>
      </c>
      <c r="K1794">
        <v>83</v>
      </c>
      <c r="L1794">
        <v>15.02</v>
      </c>
      <c r="M1794">
        <v>188.2</v>
      </c>
      <c r="N1794">
        <v>93</v>
      </c>
      <c r="O1794">
        <v>8.4700000000000006</v>
      </c>
      <c r="P1794">
        <v>10.199999999999999</v>
      </c>
      <c r="Q1794">
        <v>6</v>
      </c>
      <c r="R1794">
        <v>2.75</v>
      </c>
      <c r="S1794">
        <v>2</v>
      </c>
      <c r="T1794" t="s">
        <v>22</v>
      </c>
    </row>
    <row r="1795" spans="1:20">
      <c r="A1795" t="s">
        <v>58</v>
      </c>
      <c r="B1795">
        <v>126</v>
      </c>
      <c r="C1795" t="s">
        <v>21</v>
      </c>
      <c r="D1795" t="s">
        <v>22</v>
      </c>
      <c r="E1795" t="s">
        <v>22</v>
      </c>
      <c r="F1795">
        <v>0</v>
      </c>
      <c r="G1795">
        <v>103.7</v>
      </c>
      <c r="H1795">
        <v>93</v>
      </c>
      <c r="I1795">
        <v>17.63</v>
      </c>
      <c r="J1795">
        <v>127</v>
      </c>
      <c r="K1795">
        <v>107</v>
      </c>
      <c r="L1795">
        <v>10.8</v>
      </c>
      <c r="M1795">
        <v>329.3</v>
      </c>
      <c r="N1795">
        <v>66</v>
      </c>
      <c r="O1795">
        <v>14.82</v>
      </c>
      <c r="P1795">
        <v>14.4</v>
      </c>
      <c r="Q1795">
        <v>1</v>
      </c>
      <c r="R1795">
        <v>3.89</v>
      </c>
      <c r="S1795">
        <v>0</v>
      </c>
      <c r="T1795" t="s">
        <v>22</v>
      </c>
    </row>
    <row r="1796" spans="1:20">
      <c r="A1796" t="s">
        <v>30</v>
      </c>
      <c r="B1796">
        <v>150</v>
      </c>
      <c r="C1796" t="s">
        <v>21</v>
      </c>
      <c r="D1796" t="s">
        <v>22</v>
      </c>
      <c r="E1796" t="s">
        <v>22</v>
      </c>
      <c r="F1796">
        <v>0</v>
      </c>
      <c r="G1796">
        <v>136.6</v>
      </c>
      <c r="H1796">
        <v>112</v>
      </c>
      <c r="I1796">
        <v>23.22</v>
      </c>
      <c r="J1796">
        <v>209.4</v>
      </c>
      <c r="K1796">
        <v>81</v>
      </c>
      <c r="L1796">
        <v>17.8</v>
      </c>
      <c r="M1796">
        <v>161.1</v>
      </c>
      <c r="N1796">
        <v>78</v>
      </c>
      <c r="O1796">
        <v>7.25</v>
      </c>
      <c r="P1796">
        <v>12.2</v>
      </c>
      <c r="Q1796">
        <v>2</v>
      </c>
      <c r="R1796">
        <v>3.29</v>
      </c>
      <c r="S1796">
        <v>4</v>
      </c>
      <c r="T1796" t="s">
        <v>23</v>
      </c>
    </row>
    <row r="1797" spans="1:20">
      <c r="A1797" t="s">
        <v>24</v>
      </c>
      <c r="B1797">
        <v>60</v>
      </c>
      <c r="C1797" t="s">
        <v>25</v>
      </c>
      <c r="D1797" t="s">
        <v>22</v>
      </c>
      <c r="E1797" t="s">
        <v>22</v>
      </c>
      <c r="F1797">
        <v>0</v>
      </c>
      <c r="G1797">
        <v>289.8</v>
      </c>
      <c r="H1797">
        <v>101</v>
      </c>
      <c r="I1797">
        <v>49.27</v>
      </c>
      <c r="J1797">
        <v>255.6</v>
      </c>
      <c r="K1797">
        <v>115</v>
      </c>
      <c r="L1797">
        <v>21.73</v>
      </c>
      <c r="M1797">
        <v>242.8</v>
      </c>
      <c r="N1797">
        <v>76</v>
      </c>
      <c r="O1797">
        <v>10.93</v>
      </c>
      <c r="P1797">
        <v>11.7</v>
      </c>
      <c r="Q1797">
        <v>4</v>
      </c>
      <c r="R1797">
        <v>3.16</v>
      </c>
      <c r="S1797">
        <v>2</v>
      </c>
      <c r="T1797" t="s">
        <v>23</v>
      </c>
    </row>
    <row r="1798" spans="1:20">
      <c r="A1798" t="s">
        <v>39</v>
      </c>
      <c r="B1798">
        <v>123</v>
      </c>
      <c r="C1798" t="s">
        <v>25</v>
      </c>
      <c r="D1798" t="s">
        <v>22</v>
      </c>
      <c r="E1798" t="s">
        <v>22</v>
      </c>
      <c r="F1798">
        <v>0</v>
      </c>
      <c r="G1798">
        <v>260.89999999999998</v>
      </c>
      <c r="H1798">
        <v>85</v>
      </c>
      <c r="I1798">
        <v>44.35</v>
      </c>
      <c r="J1798">
        <v>168.5</v>
      </c>
      <c r="K1798">
        <v>103</v>
      </c>
      <c r="L1798">
        <v>14.32</v>
      </c>
      <c r="M1798">
        <v>178.3</v>
      </c>
      <c r="N1798">
        <v>91</v>
      </c>
      <c r="O1798">
        <v>8.02</v>
      </c>
      <c r="P1798">
        <v>13.3</v>
      </c>
      <c r="Q1798">
        <v>5</v>
      </c>
      <c r="R1798">
        <v>3.59</v>
      </c>
      <c r="S1798">
        <v>3</v>
      </c>
      <c r="T1798" t="s">
        <v>22</v>
      </c>
    </row>
    <row r="1799" spans="1:20">
      <c r="A1799" t="s">
        <v>49</v>
      </c>
      <c r="B1799">
        <v>29</v>
      </c>
      <c r="C1799" t="s">
        <v>28</v>
      </c>
      <c r="D1799" t="s">
        <v>22</v>
      </c>
      <c r="E1799" t="s">
        <v>22</v>
      </c>
      <c r="F1799">
        <v>0</v>
      </c>
      <c r="G1799">
        <v>195.6</v>
      </c>
      <c r="H1799">
        <v>71</v>
      </c>
      <c r="I1799">
        <v>33.25</v>
      </c>
      <c r="J1799">
        <v>126.4</v>
      </c>
      <c r="K1799">
        <v>74</v>
      </c>
      <c r="L1799">
        <v>10.74</v>
      </c>
      <c r="M1799">
        <v>148.6</v>
      </c>
      <c r="N1799">
        <v>87</v>
      </c>
      <c r="O1799">
        <v>6.69</v>
      </c>
      <c r="P1799">
        <v>14.2</v>
      </c>
      <c r="Q1799">
        <v>4</v>
      </c>
      <c r="R1799">
        <v>3.83</v>
      </c>
      <c r="S1799">
        <v>1</v>
      </c>
      <c r="T1799" t="s">
        <v>22</v>
      </c>
    </row>
    <row r="1800" spans="1:20">
      <c r="A1800" t="s">
        <v>44</v>
      </c>
      <c r="B1800">
        <v>111</v>
      </c>
      <c r="C1800" t="s">
        <v>21</v>
      </c>
      <c r="D1800" t="s">
        <v>22</v>
      </c>
      <c r="E1800" t="s">
        <v>22</v>
      </c>
      <c r="F1800">
        <v>0</v>
      </c>
      <c r="G1800">
        <v>222.2</v>
      </c>
      <c r="H1800">
        <v>96</v>
      </c>
      <c r="I1800">
        <v>37.770000000000003</v>
      </c>
      <c r="J1800">
        <v>162.5</v>
      </c>
      <c r="K1800">
        <v>111</v>
      </c>
      <c r="L1800">
        <v>13.81</v>
      </c>
      <c r="M1800">
        <v>184.9</v>
      </c>
      <c r="N1800">
        <v>120</v>
      </c>
      <c r="O1800">
        <v>8.32</v>
      </c>
      <c r="P1800">
        <v>11.9</v>
      </c>
      <c r="Q1800">
        <v>7</v>
      </c>
      <c r="R1800">
        <v>3.21</v>
      </c>
      <c r="S1800">
        <v>4</v>
      </c>
      <c r="T1800" t="s">
        <v>22</v>
      </c>
    </row>
    <row r="1801" spans="1:20">
      <c r="A1801" t="s">
        <v>39</v>
      </c>
      <c r="B1801">
        <v>37</v>
      </c>
      <c r="C1801" t="s">
        <v>28</v>
      </c>
      <c r="D1801" t="s">
        <v>23</v>
      </c>
      <c r="E1801" t="s">
        <v>22</v>
      </c>
      <c r="F1801">
        <v>0</v>
      </c>
      <c r="G1801">
        <v>172.9</v>
      </c>
      <c r="H1801">
        <v>119</v>
      </c>
      <c r="I1801">
        <v>29.39</v>
      </c>
      <c r="J1801">
        <v>183</v>
      </c>
      <c r="K1801">
        <v>86</v>
      </c>
      <c r="L1801">
        <v>15.56</v>
      </c>
      <c r="M1801">
        <v>226.4</v>
      </c>
      <c r="N1801">
        <v>100</v>
      </c>
      <c r="O1801">
        <v>10.19</v>
      </c>
      <c r="P1801">
        <v>9.8000000000000007</v>
      </c>
      <c r="Q1801">
        <v>1</v>
      </c>
      <c r="R1801">
        <v>2.65</v>
      </c>
      <c r="S1801">
        <v>0</v>
      </c>
      <c r="T1801" t="s">
        <v>23</v>
      </c>
    </row>
    <row r="1802" spans="1:20">
      <c r="A1802" t="s">
        <v>56</v>
      </c>
      <c r="B1802">
        <v>111</v>
      </c>
      <c r="C1802" t="s">
        <v>25</v>
      </c>
      <c r="D1802" t="s">
        <v>22</v>
      </c>
      <c r="E1802" t="s">
        <v>22</v>
      </c>
      <c r="F1802">
        <v>0</v>
      </c>
      <c r="G1802">
        <v>249.8</v>
      </c>
      <c r="H1802">
        <v>109</v>
      </c>
      <c r="I1802">
        <v>42.47</v>
      </c>
      <c r="J1802">
        <v>242.4</v>
      </c>
      <c r="K1802">
        <v>106</v>
      </c>
      <c r="L1802">
        <v>20.6</v>
      </c>
      <c r="M1802">
        <v>231.8</v>
      </c>
      <c r="N1802">
        <v>78</v>
      </c>
      <c r="O1802">
        <v>10.43</v>
      </c>
      <c r="P1802">
        <v>11.6</v>
      </c>
      <c r="Q1802">
        <v>4</v>
      </c>
      <c r="R1802">
        <v>3.13</v>
      </c>
      <c r="S1802">
        <v>0</v>
      </c>
      <c r="T1802" t="s">
        <v>23</v>
      </c>
    </row>
    <row r="1803" spans="1:20">
      <c r="A1803" t="s">
        <v>55</v>
      </c>
      <c r="B1803">
        <v>81</v>
      </c>
      <c r="C1803" t="s">
        <v>28</v>
      </c>
      <c r="D1803" t="s">
        <v>22</v>
      </c>
      <c r="E1803" t="s">
        <v>22</v>
      </c>
      <c r="F1803">
        <v>0</v>
      </c>
      <c r="G1803">
        <v>154.5</v>
      </c>
      <c r="H1803">
        <v>84</v>
      </c>
      <c r="I1803">
        <v>26.27</v>
      </c>
      <c r="J1803">
        <v>216.2</v>
      </c>
      <c r="K1803">
        <v>91</v>
      </c>
      <c r="L1803">
        <v>18.38</v>
      </c>
      <c r="M1803">
        <v>229.8</v>
      </c>
      <c r="N1803">
        <v>82</v>
      </c>
      <c r="O1803">
        <v>10.34</v>
      </c>
      <c r="P1803">
        <v>13.7</v>
      </c>
      <c r="Q1803">
        <v>3</v>
      </c>
      <c r="R1803">
        <v>3.7</v>
      </c>
      <c r="S1803">
        <v>1</v>
      </c>
      <c r="T1803" t="s">
        <v>22</v>
      </c>
    </row>
    <row r="1804" spans="1:20">
      <c r="A1804" t="s">
        <v>59</v>
      </c>
      <c r="B1804">
        <v>46</v>
      </c>
      <c r="C1804" t="s">
        <v>28</v>
      </c>
      <c r="D1804" t="s">
        <v>22</v>
      </c>
      <c r="E1804" t="s">
        <v>22</v>
      </c>
      <c r="F1804">
        <v>0</v>
      </c>
      <c r="G1804">
        <v>90.4</v>
      </c>
      <c r="H1804">
        <v>108</v>
      </c>
      <c r="I1804">
        <v>15.37</v>
      </c>
      <c r="J1804">
        <v>276.2</v>
      </c>
      <c r="K1804">
        <v>77</v>
      </c>
      <c r="L1804">
        <v>23.48</v>
      </c>
      <c r="M1804">
        <v>146.5</v>
      </c>
      <c r="N1804">
        <v>111</v>
      </c>
      <c r="O1804">
        <v>6.59</v>
      </c>
      <c r="P1804">
        <v>12.7</v>
      </c>
      <c r="Q1804">
        <v>2</v>
      </c>
      <c r="R1804">
        <v>3.43</v>
      </c>
      <c r="S1804">
        <v>1</v>
      </c>
      <c r="T1804" t="s">
        <v>22</v>
      </c>
    </row>
    <row r="1805" spans="1:20">
      <c r="A1805" t="s">
        <v>67</v>
      </c>
      <c r="B1805">
        <v>69</v>
      </c>
      <c r="C1805" t="s">
        <v>28</v>
      </c>
      <c r="D1805" t="s">
        <v>22</v>
      </c>
      <c r="E1805" t="s">
        <v>23</v>
      </c>
      <c r="F1805">
        <v>27</v>
      </c>
      <c r="G1805">
        <v>268.8</v>
      </c>
      <c r="H1805">
        <v>78</v>
      </c>
      <c r="I1805">
        <v>45.7</v>
      </c>
      <c r="J1805">
        <v>246.6</v>
      </c>
      <c r="K1805">
        <v>89</v>
      </c>
      <c r="L1805">
        <v>20.96</v>
      </c>
      <c r="M1805">
        <v>271.89999999999998</v>
      </c>
      <c r="N1805">
        <v>102</v>
      </c>
      <c r="O1805">
        <v>12.24</v>
      </c>
      <c r="P1805">
        <v>16.399999999999999</v>
      </c>
      <c r="Q1805">
        <v>3</v>
      </c>
      <c r="R1805">
        <v>4.43</v>
      </c>
      <c r="S1805">
        <v>0</v>
      </c>
      <c r="T1805" t="s">
        <v>22</v>
      </c>
    </row>
    <row r="1806" spans="1:20">
      <c r="A1806" t="s">
        <v>20</v>
      </c>
      <c r="B1806">
        <v>125</v>
      </c>
      <c r="C1806" t="s">
        <v>25</v>
      </c>
      <c r="D1806" t="s">
        <v>22</v>
      </c>
      <c r="E1806" t="s">
        <v>22</v>
      </c>
      <c r="F1806">
        <v>0</v>
      </c>
      <c r="G1806">
        <v>106.1</v>
      </c>
      <c r="H1806">
        <v>95</v>
      </c>
      <c r="I1806">
        <v>18.04</v>
      </c>
      <c r="J1806">
        <v>157.6</v>
      </c>
      <c r="K1806">
        <v>113</v>
      </c>
      <c r="L1806">
        <v>13.4</v>
      </c>
      <c r="M1806">
        <v>192.5</v>
      </c>
      <c r="N1806">
        <v>69</v>
      </c>
      <c r="O1806">
        <v>8.66</v>
      </c>
      <c r="P1806">
        <v>8.1</v>
      </c>
      <c r="Q1806">
        <v>3</v>
      </c>
      <c r="R1806">
        <v>2.19</v>
      </c>
      <c r="S1806">
        <v>1</v>
      </c>
      <c r="T1806" t="s">
        <v>22</v>
      </c>
    </row>
    <row r="1807" spans="1:20">
      <c r="A1807" t="s">
        <v>70</v>
      </c>
      <c r="B1807">
        <v>43</v>
      </c>
      <c r="C1807" t="s">
        <v>21</v>
      </c>
      <c r="D1807" t="s">
        <v>22</v>
      </c>
      <c r="E1807" t="s">
        <v>22</v>
      </c>
      <c r="F1807">
        <v>0</v>
      </c>
      <c r="G1807">
        <v>27</v>
      </c>
      <c r="H1807">
        <v>117</v>
      </c>
      <c r="I1807">
        <v>4.59</v>
      </c>
      <c r="J1807">
        <v>160.9</v>
      </c>
      <c r="K1807">
        <v>97</v>
      </c>
      <c r="L1807">
        <v>13.68</v>
      </c>
      <c r="M1807">
        <v>279.5</v>
      </c>
      <c r="N1807">
        <v>96</v>
      </c>
      <c r="O1807">
        <v>12.58</v>
      </c>
      <c r="P1807">
        <v>10.7</v>
      </c>
      <c r="Q1807">
        <v>3</v>
      </c>
      <c r="R1807">
        <v>2.89</v>
      </c>
      <c r="S1807">
        <v>3</v>
      </c>
      <c r="T1807" t="s">
        <v>22</v>
      </c>
    </row>
    <row r="1808" spans="1:20">
      <c r="A1808" t="s">
        <v>32</v>
      </c>
      <c r="B1808">
        <v>94</v>
      </c>
      <c r="C1808" t="s">
        <v>28</v>
      </c>
      <c r="D1808" t="s">
        <v>22</v>
      </c>
      <c r="E1808" t="s">
        <v>22</v>
      </c>
      <c r="F1808">
        <v>0</v>
      </c>
      <c r="G1808">
        <v>245</v>
      </c>
      <c r="H1808">
        <v>112</v>
      </c>
      <c r="I1808">
        <v>41.65</v>
      </c>
      <c r="J1808">
        <v>180.4</v>
      </c>
      <c r="K1808">
        <v>91</v>
      </c>
      <c r="L1808">
        <v>15.33</v>
      </c>
      <c r="M1808">
        <v>262.89999999999998</v>
      </c>
      <c r="N1808">
        <v>105</v>
      </c>
      <c r="O1808">
        <v>11.83</v>
      </c>
      <c r="P1808">
        <v>9.6999999999999993</v>
      </c>
      <c r="Q1808">
        <v>6</v>
      </c>
      <c r="R1808">
        <v>2.62</v>
      </c>
      <c r="S1808">
        <v>1</v>
      </c>
      <c r="T1808" t="s">
        <v>22</v>
      </c>
    </row>
    <row r="1809" spans="1:20">
      <c r="A1809" t="s">
        <v>64</v>
      </c>
      <c r="B1809">
        <v>46</v>
      </c>
      <c r="C1809" t="s">
        <v>25</v>
      </c>
      <c r="D1809" t="s">
        <v>22</v>
      </c>
      <c r="E1809" t="s">
        <v>22</v>
      </c>
      <c r="F1809">
        <v>0</v>
      </c>
      <c r="G1809">
        <v>196.7</v>
      </c>
      <c r="H1809">
        <v>85</v>
      </c>
      <c r="I1809">
        <v>33.44</v>
      </c>
      <c r="J1809">
        <v>205.9</v>
      </c>
      <c r="K1809">
        <v>74</v>
      </c>
      <c r="L1809">
        <v>17.5</v>
      </c>
      <c r="M1809">
        <v>216.6</v>
      </c>
      <c r="N1809">
        <v>112</v>
      </c>
      <c r="O1809">
        <v>9.75</v>
      </c>
      <c r="P1809">
        <v>11.2</v>
      </c>
      <c r="Q1809">
        <v>5</v>
      </c>
      <c r="R1809">
        <v>3.02</v>
      </c>
      <c r="S1809">
        <v>3</v>
      </c>
      <c r="T1809" t="s">
        <v>22</v>
      </c>
    </row>
    <row r="1810" spans="1:20">
      <c r="A1810" t="s">
        <v>35</v>
      </c>
      <c r="B1810">
        <v>73</v>
      </c>
      <c r="C1810" t="s">
        <v>25</v>
      </c>
      <c r="D1810" t="s">
        <v>22</v>
      </c>
      <c r="E1810" t="s">
        <v>23</v>
      </c>
      <c r="F1810">
        <v>26</v>
      </c>
      <c r="G1810">
        <v>131.19999999999999</v>
      </c>
      <c r="H1810">
        <v>98</v>
      </c>
      <c r="I1810">
        <v>22.3</v>
      </c>
      <c r="J1810">
        <v>106.5</v>
      </c>
      <c r="K1810">
        <v>97</v>
      </c>
      <c r="L1810">
        <v>9.0500000000000007</v>
      </c>
      <c r="M1810">
        <v>221.7</v>
      </c>
      <c r="N1810">
        <v>96</v>
      </c>
      <c r="O1810">
        <v>9.98</v>
      </c>
      <c r="P1810">
        <v>10.199999999999999</v>
      </c>
      <c r="Q1810">
        <v>6</v>
      </c>
      <c r="R1810">
        <v>2.75</v>
      </c>
      <c r="S1810">
        <v>2</v>
      </c>
      <c r="T1810" t="s">
        <v>22</v>
      </c>
    </row>
    <row r="1811" spans="1:20">
      <c r="A1811" t="s">
        <v>74</v>
      </c>
      <c r="B1811">
        <v>146</v>
      </c>
      <c r="C1811" t="s">
        <v>25</v>
      </c>
      <c r="D1811" t="s">
        <v>22</v>
      </c>
      <c r="E1811" t="s">
        <v>23</v>
      </c>
      <c r="F1811">
        <v>23</v>
      </c>
      <c r="G1811">
        <v>149.6</v>
      </c>
      <c r="H1811">
        <v>96</v>
      </c>
      <c r="I1811">
        <v>25.43</v>
      </c>
      <c r="J1811">
        <v>239.8</v>
      </c>
      <c r="K1811">
        <v>124</v>
      </c>
      <c r="L1811">
        <v>20.38</v>
      </c>
      <c r="M1811">
        <v>293.5</v>
      </c>
      <c r="N1811">
        <v>135</v>
      </c>
      <c r="O1811">
        <v>13.21</v>
      </c>
      <c r="P1811">
        <v>7.4</v>
      </c>
      <c r="Q1811">
        <v>4</v>
      </c>
      <c r="R1811">
        <v>2</v>
      </c>
      <c r="S1811">
        <v>2</v>
      </c>
      <c r="T1811" t="s">
        <v>22</v>
      </c>
    </row>
    <row r="1812" spans="1:20">
      <c r="A1812" t="s">
        <v>61</v>
      </c>
      <c r="B1812">
        <v>93</v>
      </c>
      <c r="C1812" t="s">
        <v>21</v>
      </c>
      <c r="D1812" t="s">
        <v>22</v>
      </c>
      <c r="E1812" t="s">
        <v>22</v>
      </c>
      <c r="F1812">
        <v>0</v>
      </c>
      <c r="G1812">
        <v>239.8</v>
      </c>
      <c r="H1812">
        <v>70</v>
      </c>
      <c r="I1812">
        <v>40.770000000000003</v>
      </c>
      <c r="J1812">
        <v>251.8</v>
      </c>
      <c r="K1812">
        <v>99</v>
      </c>
      <c r="L1812">
        <v>21.4</v>
      </c>
      <c r="M1812">
        <v>168.6</v>
      </c>
      <c r="N1812">
        <v>112</v>
      </c>
      <c r="O1812">
        <v>7.59</v>
      </c>
      <c r="P1812">
        <v>10.9</v>
      </c>
      <c r="Q1812">
        <v>10</v>
      </c>
      <c r="R1812">
        <v>2.94</v>
      </c>
      <c r="S1812">
        <v>1</v>
      </c>
      <c r="T1812" t="s">
        <v>22</v>
      </c>
    </row>
    <row r="1813" spans="1:20">
      <c r="A1813" t="s">
        <v>20</v>
      </c>
      <c r="B1813">
        <v>52</v>
      </c>
      <c r="C1813" t="s">
        <v>25</v>
      </c>
      <c r="D1813" t="s">
        <v>22</v>
      </c>
      <c r="E1813" t="s">
        <v>23</v>
      </c>
      <c r="F1813">
        <v>31</v>
      </c>
      <c r="G1813">
        <v>142.1</v>
      </c>
      <c r="H1813">
        <v>77</v>
      </c>
      <c r="I1813">
        <v>24.16</v>
      </c>
      <c r="J1813">
        <v>193</v>
      </c>
      <c r="K1813">
        <v>97</v>
      </c>
      <c r="L1813">
        <v>16.41</v>
      </c>
      <c r="M1813">
        <v>253.4</v>
      </c>
      <c r="N1813">
        <v>88</v>
      </c>
      <c r="O1813">
        <v>11.4</v>
      </c>
      <c r="P1813">
        <v>11</v>
      </c>
      <c r="Q1813">
        <v>4</v>
      </c>
      <c r="R1813">
        <v>2.97</v>
      </c>
      <c r="S1813">
        <v>1</v>
      </c>
      <c r="T1813" t="s">
        <v>22</v>
      </c>
    </row>
    <row r="1814" spans="1:20">
      <c r="A1814" t="s">
        <v>60</v>
      </c>
      <c r="B1814">
        <v>129</v>
      </c>
      <c r="C1814" t="s">
        <v>28</v>
      </c>
      <c r="D1814" t="s">
        <v>22</v>
      </c>
      <c r="E1814" t="s">
        <v>23</v>
      </c>
      <c r="F1814">
        <v>31</v>
      </c>
      <c r="G1814">
        <v>193</v>
      </c>
      <c r="H1814">
        <v>99</v>
      </c>
      <c r="I1814">
        <v>32.81</v>
      </c>
      <c r="J1814">
        <v>224.8</v>
      </c>
      <c r="K1814">
        <v>87</v>
      </c>
      <c r="L1814">
        <v>19.11</v>
      </c>
      <c r="M1814">
        <v>197.6</v>
      </c>
      <c r="N1814">
        <v>91</v>
      </c>
      <c r="O1814">
        <v>8.89</v>
      </c>
      <c r="P1814">
        <v>10.3</v>
      </c>
      <c r="Q1814">
        <v>8</v>
      </c>
      <c r="R1814">
        <v>2.78</v>
      </c>
      <c r="S1814">
        <v>2</v>
      </c>
      <c r="T1814" t="s">
        <v>22</v>
      </c>
    </row>
    <row r="1815" spans="1:20">
      <c r="A1815" t="s">
        <v>74</v>
      </c>
      <c r="B1815">
        <v>94</v>
      </c>
      <c r="C1815" t="s">
        <v>21</v>
      </c>
      <c r="D1815" t="s">
        <v>22</v>
      </c>
      <c r="E1815" t="s">
        <v>22</v>
      </c>
      <c r="F1815">
        <v>0</v>
      </c>
      <c r="G1815">
        <v>206.1</v>
      </c>
      <c r="H1815">
        <v>49</v>
      </c>
      <c r="I1815">
        <v>35.04</v>
      </c>
      <c r="J1815">
        <v>224.6</v>
      </c>
      <c r="K1815">
        <v>115</v>
      </c>
      <c r="L1815">
        <v>19.09</v>
      </c>
      <c r="M1815">
        <v>256.7</v>
      </c>
      <c r="N1815">
        <v>74</v>
      </c>
      <c r="O1815">
        <v>11.55</v>
      </c>
      <c r="P1815">
        <v>13</v>
      </c>
      <c r="Q1815">
        <v>1</v>
      </c>
      <c r="R1815">
        <v>3.51</v>
      </c>
      <c r="S1815">
        <v>1</v>
      </c>
      <c r="T1815" t="s">
        <v>22</v>
      </c>
    </row>
    <row r="1816" spans="1:20">
      <c r="A1816" t="s">
        <v>68</v>
      </c>
      <c r="B1816">
        <v>100</v>
      </c>
      <c r="C1816" t="s">
        <v>21</v>
      </c>
      <c r="D1816" t="s">
        <v>22</v>
      </c>
      <c r="E1816" t="s">
        <v>22</v>
      </c>
      <c r="F1816">
        <v>0</v>
      </c>
      <c r="G1816">
        <v>160.30000000000001</v>
      </c>
      <c r="H1816">
        <v>138</v>
      </c>
      <c r="I1816">
        <v>27.25</v>
      </c>
      <c r="J1816">
        <v>221.3</v>
      </c>
      <c r="K1816">
        <v>92</v>
      </c>
      <c r="L1816">
        <v>18.809999999999999</v>
      </c>
      <c r="M1816">
        <v>150.4</v>
      </c>
      <c r="N1816">
        <v>120</v>
      </c>
      <c r="O1816">
        <v>6.77</v>
      </c>
      <c r="P1816">
        <v>11.2</v>
      </c>
      <c r="Q1816">
        <v>2</v>
      </c>
      <c r="R1816">
        <v>3.02</v>
      </c>
      <c r="S1816">
        <v>0</v>
      </c>
      <c r="T1816" t="s">
        <v>22</v>
      </c>
    </row>
    <row r="1817" spans="1:20">
      <c r="A1817" t="s">
        <v>31</v>
      </c>
      <c r="B1817">
        <v>43</v>
      </c>
      <c r="C1817" t="s">
        <v>21</v>
      </c>
      <c r="D1817" t="s">
        <v>22</v>
      </c>
      <c r="E1817" t="s">
        <v>22</v>
      </c>
      <c r="F1817">
        <v>0</v>
      </c>
      <c r="G1817">
        <v>199.9</v>
      </c>
      <c r="H1817">
        <v>108</v>
      </c>
      <c r="I1817">
        <v>33.979999999999997</v>
      </c>
      <c r="J1817">
        <v>288.39999999999998</v>
      </c>
      <c r="K1817">
        <v>80</v>
      </c>
      <c r="L1817">
        <v>24.51</v>
      </c>
      <c r="M1817">
        <v>180.6</v>
      </c>
      <c r="N1817">
        <v>103</v>
      </c>
      <c r="O1817">
        <v>8.1300000000000008</v>
      </c>
      <c r="P1817">
        <v>11.3</v>
      </c>
      <c r="Q1817">
        <v>7</v>
      </c>
      <c r="R1817">
        <v>3.05</v>
      </c>
      <c r="S1817">
        <v>1</v>
      </c>
      <c r="T1817" t="s">
        <v>22</v>
      </c>
    </row>
    <row r="1818" spans="1:20">
      <c r="A1818" t="s">
        <v>46</v>
      </c>
      <c r="B1818">
        <v>130</v>
      </c>
      <c r="C1818" t="s">
        <v>21</v>
      </c>
      <c r="D1818" t="s">
        <v>22</v>
      </c>
      <c r="E1818" t="s">
        <v>22</v>
      </c>
      <c r="F1818">
        <v>0</v>
      </c>
      <c r="G1818">
        <v>213.1</v>
      </c>
      <c r="H1818">
        <v>105</v>
      </c>
      <c r="I1818">
        <v>36.229999999999997</v>
      </c>
      <c r="J1818">
        <v>206.2</v>
      </c>
      <c r="K1818">
        <v>108</v>
      </c>
      <c r="L1818">
        <v>17.53</v>
      </c>
      <c r="M1818">
        <v>163.4</v>
      </c>
      <c r="N1818">
        <v>93</v>
      </c>
      <c r="O1818">
        <v>7.35</v>
      </c>
      <c r="P1818">
        <v>8.9</v>
      </c>
      <c r="Q1818">
        <v>3</v>
      </c>
      <c r="R1818">
        <v>2.4</v>
      </c>
      <c r="S1818">
        <v>0</v>
      </c>
      <c r="T1818" t="s">
        <v>22</v>
      </c>
    </row>
    <row r="1819" spans="1:20">
      <c r="A1819" t="s">
        <v>44</v>
      </c>
      <c r="B1819">
        <v>124</v>
      </c>
      <c r="C1819" t="s">
        <v>21</v>
      </c>
      <c r="D1819" t="s">
        <v>22</v>
      </c>
      <c r="E1819" t="s">
        <v>22</v>
      </c>
      <c r="F1819">
        <v>0</v>
      </c>
      <c r="G1819">
        <v>178.3</v>
      </c>
      <c r="H1819">
        <v>102</v>
      </c>
      <c r="I1819">
        <v>30.31</v>
      </c>
      <c r="J1819">
        <v>235</v>
      </c>
      <c r="K1819">
        <v>120</v>
      </c>
      <c r="L1819">
        <v>19.98</v>
      </c>
      <c r="M1819">
        <v>239.7</v>
      </c>
      <c r="N1819">
        <v>119</v>
      </c>
      <c r="O1819">
        <v>10.79</v>
      </c>
      <c r="P1819">
        <v>10.9</v>
      </c>
      <c r="Q1819">
        <v>1</v>
      </c>
      <c r="R1819">
        <v>2.94</v>
      </c>
      <c r="S1819">
        <v>3</v>
      </c>
      <c r="T1819" t="s">
        <v>22</v>
      </c>
    </row>
    <row r="1820" spans="1:20">
      <c r="A1820" t="s">
        <v>38</v>
      </c>
      <c r="B1820">
        <v>92</v>
      </c>
      <c r="C1820" t="s">
        <v>28</v>
      </c>
      <c r="D1820" t="s">
        <v>23</v>
      </c>
      <c r="E1820" t="s">
        <v>22</v>
      </c>
      <c r="F1820">
        <v>0</v>
      </c>
      <c r="G1820">
        <v>252.3</v>
      </c>
      <c r="H1820">
        <v>120</v>
      </c>
      <c r="I1820">
        <v>42.89</v>
      </c>
      <c r="J1820">
        <v>207</v>
      </c>
      <c r="K1820">
        <v>112</v>
      </c>
      <c r="L1820">
        <v>17.600000000000001</v>
      </c>
      <c r="M1820">
        <v>284.60000000000002</v>
      </c>
      <c r="N1820">
        <v>95</v>
      </c>
      <c r="O1820">
        <v>12.81</v>
      </c>
      <c r="P1820">
        <v>12</v>
      </c>
      <c r="Q1820">
        <v>5</v>
      </c>
      <c r="R1820">
        <v>3.24</v>
      </c>
      <c r="S1820">
        <v>3</v>
      </c>
      <c r="T1820" t="s">
        <v>23</v>
      </c>
    </row>
    <row r="1821" spans="1:20">
      <c r="A1821" t="s">
        <v>64</v>
      </c>
      <c r="B1821">
        <v>48</v>
      </c>
      <c r="C1821" t="s">
        <v>21</v>
      </c>
      <c r="D1821" t="s">
        <v>22</v>
      </c>
      <c r="E1821" t="s">
        <v>22</v>
      </c>
      <c r="F1821">
        <v>0</v>
      </c>
      <c r="G1821">
        <v>197.7</v>
      </c>
      <c r="H1821">
        <v>64</v>
      </c>
      <c r="I1821">
        <v>33.61</v>
      </c>
      <c r="J1821">
        <v>136.69999999999999</v>
      </c>
      <c r="K1821">
        <v>126</v>
      </c>
      <c r="L1821">
        <v>11.62</v>
      </c>
      <c r="M1821">
        <v>244.4</v>
      </c>
      <c r="N1821">
        <v>81</v>
      </c>
      <c r="O1821">
        <v>11</v>
      </c>
      <c r="P1821">
        <v>13.2</v>
      </c>
      <c r="Q1821">
        <v>5</v>
      </c>
      <c r="R1821">
        <v>3.56</v>
      </c>
      <c r="S1821">
        <v>4</v>
      </c>
      <c r="T1821" t="s">
        <v>22</v>
      </c>
    </row>
    <row r="1822" spans="1:20">
      <c r="A1822" t="s">
        <v>20</v>
      </c>
      <c r="B1822">
        <v>98</v>
      </c>
      <c r="C1822" t="s">
        <v>28</v>
      </c>
      <c r="D1822" t="s">
        <v>22</v>
      </c>
      <c r="E1822" t="s">
        <v>23</v>
      </c>
      <c r="F1822">
        <v>29</v>
      </c>
      <c r="G1822">
        <v>111.1</v>
      </c>
      <c r="H1822">
        <v>105</v>
      </c>
      <c r="I1822">
        <v>18.89</v>
      </c>
      <c r="J1822">
        <v>217.9</v>
      </c>
      <c r="K1822">
        <v>101</v>
      </c>
      <c r="L1822">
        <v>18.52</v>
      </c>
      <c r="M1822">
        <v>248.1</v>
      </c>
      <c r="N1822">
        <v>108</v>
      </c>
      <c r="O1822">
        <v>11.16</v>
      </c>
      <c r="P1822">
        <v>6.6</v>
      </c>
      <c r="Q1822">
        <v>3</v>
      </c>
      <c r="R1822">
        <v>1.78</v>
      </c>
      <c r="S1822">
        <v>2</v>
      </c>
      <c r="T1822" t="s">
        <v>22</v>
      </c>
    </row>
    <row r="1823" spans="1:20">
      <c r="A1823" t="s">
        <v>35</v>
      </c>
      <c r="B1823">
        <v>100</v>
      </c>
      <c r="C1823" t="s">
        <v>21</v>
      </c>
      <c r="D1823" t="s">
        <v>22</v>
      </c>
      <c r="E1823" t="s">
        <v>22</v>
      </c>
      <c r="F1823">
        <v>0</v>
      </c>
      <c r="G1823">
        <v>96.5</v>
      </c>
      <c r="H1823">
        <v>86</v>
      </c>
      <c r="I1823">
        <v>16.41</v>
      </c>
      <c r="J1823">
        <v>210.2</v>
      </c>
      <c r="K1823">
        <v>133</v>
      </c>
      <c r="L1823">
        <v>17.87</v>
      </c>
      <c r="M1823">
        <v>146.4</v>
      </c>
      <c r="N1823">
        <v>106</v>
      </c>
      <c r="O1823">
        <v>6.59</v>
      </c>
      <c r="P1823">
        <v>12.5</v>
      </c>
      <c r="Q1823">
        <v>3</v>
      </c>
      <c r="R1823">
        <v>3.38</v>
      </c>
      <c r="S1823">
        <v>1</v>
      </c>
      <c r="T1823" t="s">
        <v>23</v>
      </c>
    </row>
    <row r="1824" spans="1:20">
      <c r="A1824" t="s">
        <v>38</v>
      </c>
      <c r="B1824">
        <v>164</v>
      </c>
      <c r="C1824" t="s">
        <v>21</v>
      </c>
      <c r="D1824" t="s">
        <v>22</v>
      </c>
      <c r="E1824" t="s">
        <v>22</v>
      </c>
      <c r="F1824">
        <v>0</v>
      </c>
      <c r="G1824">
        <v>123.3</v>
      </c>
      <c r="H1824">
        <v>78</v>
      </c>
      <c r="I1824">
        <v>20.96</v>
      </c>
      <c r="J1824">
        <v>170</v>
      </c>
      <c r="K1824">
        <v>85</v>
      </c>
      <c r="L1824">
        <v>14.45</v>
      </c>
      <c r="M1824">
        <v>165.9</v>
      </c>
      <c r="N1824">
        <v>78</v>
      </c>
      <c r="O1824">
        <v>7.47</v>
      </c>
      <c r="P1824">
        <v>12.7</v>
      </c>
      <c r="Q1824">
        <v>2</v>
      </c>
      <c r="R1824">
        <v>3.43</v>
      </c>
      <c r="S1824">
        <v>1</v>
      </c>
      <c r="T1824" t="s">
        <v>22</v>
      </c>
    </row>
    <row r="1825" spans="1:20">
      <c r="A1825" t="s">
        <v>61</v>
      </c>
      <c r="B1825">
        <v>105</v>
      </c>
      <c r="C1825" t="s">
        <v>21</v>
      </c>
      <c r="D1825" t="s">
        <v>22</v>
      </c>
      <c r="E1825" t="s">
        <v>22</v>
      </c>
      <c r="F1825">
        <v>0</v>
      </c>
      <c r="G1825">
        <v>193.7</v>
      </c>
      <c r="H1825">
        <v>108</v>
      </c>
      <c r="I1825">
        <v>32.93</v>
      </c>
      <c r="J1825">
        <v>183.2</v>
      </c>
      <c r="K1825">
        <v>124</v>
      </c>
      <c r="L1825">
        <v>15.57</v>
      </c>
      <c r="M1825">
        <v>293.7</v>
      </c>
      <c r="N1825">
        <v>72</v>
      </c>
      <c r="O1825">
        <v>13.22</v>
      </c>
      <c r="P1825">
        <v>10.8</v>
      </c>
      <c r="Q1825">
        <v>5</v>
      </c>
      <c r="R1825">
        <v>2.92</v>
      </c>
      <c r="S1825">
        <v>1</v>
      </c>
      <c r="T1825" t="s">
        <v>22</v>
      </c>
    </row>
    <row r="1826" spans="1:20">
      <c r="A1826" t="s">
        <v>50</v>
      </c>
      <c r="B1826">
        <v>89</v>
      </c>
      <c r="C1826" t="s">
        <v>25</v>
      </c>
      <c r="D1826" t="s">
        <v>23</v>
      </c>
      <c r="E1826" t="s">
        <v>22</v>
      </c>
      <c r="F1826">
        <v>0</v>
      </c>
      <c r="G1826">
        <v>206.9</v>
      </c>
      <c r="H1826">
        <v>134</v>
      </c>
      <c r="I1826">
        <v>35.17</v>
      </c>
      <c r="J1826">
        <v>167.7</v>
      </c>
      <c r="K1826">
        <v>105</v>
      </c>
      <c r="L1826">
        <v>14.25</v>
      </c>
      <c r="M1826">
        <v>155.69999999999999</v>
      </c>
      <c r="N1826">
        <v>86</v>
      </c>
      <c r="O1826">
        <v>7.01</v>
      </c>
      <c r="P1826">
        <v>10.9</v>
      </c>
      <c r="Q1826">
        <v>4</v>
      </c>
      <c r="R1826">
        <v>2.94</v>
      </c>
      <c r="S1826">
        <v>0</v>
      </c>
      <c r="T1826" t="s">
        <v>22</v>
      </c>
    </row>
    <row r="1827" spans="1:20">
      <c r="A1827" t="s">
        <v>69</v>
      </c>
      <c r="B1827">
        <v>126</v>
      </c>
      <c r="C1827" t="s">
        <v>21</v>
      </c>
      <c r="D1827" t="s">
        <v>22</v>
      </c>
      <c r="E1827" t="s">
        <v>22</v>
      </c>
      <c r="F1827">
        <v>0</v>
      </c>
      <c r="G1827">
        <v>249.8</v>
      </c>
      <c r="H1827">
        <v>96</v>
      </c>
      <c r="I1827">
        <v>42.47</v>
      </c>
      <c r="J1827">
        <v>261.89999999999998</v>
      </c>
      <c r="K1827">
        <v>92</v>
      </c>
      <c r="L1827">
        <v>22.26</v>
      </c>
      <c r="M1827">
        <v>166.8</v>
      </c>
      <c r="N1827">
        <v>108</v>
      </c>
      <c r="O1827">
        <v>7.51</v>
      </c>
      <c r="P1827">
        <v>12.7</v>
      </c>
      <c r="Q1827">
        <v>4</v>
      </c>
      <c r="R1827">
        <v>3.43</v>
      </c>
      <c r="S1827">
        <v>3</v>
      </c>
      <c r="T1827" t="s">
        <v>23</v>
      </c>
    </row>
    <row r="1828" spans="1:20">
      <c r="A1828" t="s">
        <v>44</v>
      </c>
      <c r="B1828">
        <v>96</v>
      </c>
      <c r="C1828" t="s">
        <v>25</v>
      </c>
      <c r="D1828" t="s">
        <v>22</v>
      </c>
      <c r="E1828" t="s">
        <v>22</v>
      </c>
      <c r="F1828">
        <v>0</v>
      </c>
      <c r="G1828">
        <v>144</v>
      </c>
      <c r="H1828">
        <v>102</v>
      </c>
      <c r="I1828">
        <v>24.48</v>
      </c>
      <c r="J1828">
        <v>224.7</v>
      </c>
      <c r="K1828">
        <v>73</v>
      </c>
      <c r="L1828">
        <v>19.100000000000001</v>
      </c>
      <c r="M1828">
        <v>227.7</v>
      </c>
      <c r="N1828">
        <v>91</v>
      </c>
      <c r="O1828">
        <v>10.25</v>
      </c>
      <c r="P1828">
        <v>10</v>
      </c>
      <c r="Q1828">
        <v>7</v>
      </c>
      <c r="R1828">
        <v>2.7</v>
      </c>
      <c r="S1828">
        <v>1</v>
      </c>
      <c r="T1828" t="s">
        <v>22</v>
      </c>
    </row>
    <row r="1829" spans="1:20">
      <c r="A1829" t="s">
        <v>34</v>
      </c>
      <c r="B1829">
        <v>120</v>
      </c>
      <c r="C1829" t="s">
        <v>21</v>
      </c>
      <c r="D1829" t="s">
        <v>22</v>
      </c>
      <c r="E1829" t="s">
        <v>23</v>
      </c>
      <c r="F1829">
        <v>33</v>
      </c>
      <c r="G1829">
        <v>299.5</v>
      </c>
      <c r="H1829">
        <v>83</v>
      </c>
      <c r="I1829">
        <v>50.92</v>
      </c>
      <c r="J1829">
        <v>163.4</v>
      </c>
      <c r="K1829">
        <v>84</v>
      </c>
      <c r="L1829">
        <v>13.89</v>
      </c>
      <c r="M1829">
        <v>146.69999999999999</v>
      </c>
      <c r="N1829">
        <v>88</v>
      </c>
      <c r="O1829">
        <v>6.6</v>
      </c>
      <c r="P1829">
        <v>11.6</v>
      </c>
      <c r="Q1829">
        <v>5</v>
      </c>
      <c r="R1829">
        <v>3.13</v>
      </c>
      <c r="S1829">
        <v>0</v>
      </c>
      <c r="T1829" t="s">
        <v>22</v>
      </c>
    </row>
    <row r="1830" spans="1:20">
      <c r="A1830" t="s">
        <v>43</v>
      </c>
      <c r="B1830">
        <v>212</v>
      </c>
      <c r="C1830" t="s">
        <v>21</v>
      </c>
      <c r="D1830" t="s">
        <v>22</v>
      </c>
      <c r="E1830" t="s">
        <v>22</v>
      </c>
      <c r="F1830">
        <v>0</v>
      </c>
      <c r="G1830">
        <v>226</v>
      </c>
      <c r="H1830">
        <v>127</v>
      </c>
      <c r="I1830">
        <v>38.42</v>
      </c>
      <c r="J1830">
        <v>304.60000000000002</v>
      </c>
      <c r="K1830">
        <v>83</v>
      </c>
      <c r="L1830">
        <v>25.89</v>
      </c>
      <c r="M1830">
        <v>181.2</v>
      </c>
      <c r="N1830">
        <v>132</v>
      </c>
      <c r="O1830">
        <v>8.15</v>
      </c>
      <c r="P1830">
        <v>12.6</v>
      </c>
      <c r="Q1830">
        <v>4</v>
      </c>
      <c r="R1830">
        <v>3.4</v>
      </c>
      <c r="S1830">
        <v>2</v>
      </c>
      <c r="T1830" t="s">
        <v>23</v>
      </c>
    </row>
    <row r="1831" spans="1:20">
      <c r="A1831" t="s">
        <v>58</v>
      </c>
      <c r="B1831">
        <v>72</v>
      </c>
      <c r="C1831" t="s">
        <v>21</v>
      </c>
      <c r="D1831" t="s">
        <v>22</v>
      </c>
      <c r="E1831" t="s">
        <v>22</v>
      </c>
      <c r="F1831">
        <v>0</v>
      </c>
      <c r="G1831">
        <v>137.6</v>
      </c>
      <c r="H1831">
        <v>106</v>
      </c>
      <c r="I1831">
        <v>23.39</v>
      </c>
      <c r="J1831">
        <v>143.5</v>
      </c>
      <c r="K1831">
        <v>94</v>
      </c>
      <c r="L1831">
        <v>12.2</v>
      </c>
      <c r="M1831">
        <v>273.7</v>
      </c>
      <c r="N1831">
        <v>110</v>
      </c>
      <c r="O1831">
        <v>12.32</v>
      </c>
      <c r="P1831">
        <v>9.6</v>
      </c>
      <c r="Q1831">
        <v>6</v>
      </c>
      <c r="R1831">
        <v>2.59</v>
      </c>
      <c r="S1831">
        <v>2</v>
      </c>
      <c r="T1831" t="s">
        <v>22</v>
      </c>
    </row>
    <row r="1832" spans="1:20">
      <c r="A1832" t="s">
        <v>45</v>
      </c>
      <c r="B1832">
        <v>155</v>
      </c>
      <c r="C1832" t="s">
        <v>21</v>
      </c>
      <c r="D1832" t="s">
        <v>23</v>
      </c>
      <c r="E1832" t="s">
        <v>23</v>
      </c>
      <c r="F1832">
        <v>26</v>
      </c>
      <c r="G1832">
        <v>211.7</v>
      </c>
      <c r="H1832">
        <v>121</v>
      </c>
      <c r="I1832">
        <v>35.99</v>
      </c>
      <c r="J1832">
        <v>139.19999999999999</v>
      </c>
      <c r="K1832">
        <v>123</v>
      </c>
      <c r="L1832">
        <v>11.83</v>
      </c>
      <c r="M1832">
        <v>146.69999999999999</v>
      </c>
      <c r="N1832">
        <v>89</v>
      </c>
      <c r="O1832">
        <v>6.6</v>
      </c>
      <c r="P1832">
        <v>11.1</v>
      </c>
      <c r="Q1832">
        <v>3</v>
      </c>
      <c r="R1832">
        <v>3</v>
      </c>
      <c r="S1832">
        <v>1</v>
      </c>
      <c r="T1832" t="s">
        <v>22</v>
      </c>
    </row>
    <row r="1833" spans="1:20">
      <c r="A1833" t="s">
        <v>55</v>
      </c>
      <c r="B1833">
        <v>89</v>
      </c>
      <c r="C1833" t="s">
        <v>21</v>
      </c>
      <c r="D1833" t="s">
        <v>22</v>
      </c>
      <c r="E1833" t="s">
        <v>22</v>
      </c>
      <c r="F1833">
        <v>0</v>
      </c>
      <c r="G1833">
        <v>89.7</v>
      </c>
      <c r="H1833">
        <v>80</v>
      </c>
      <c r="I1833">
        <v>15.25</v>
      </c>
      <c r="J1833">
        <v>179.8</v>
      </c>
      <c r="K1833">
        <v>81</v>
      </c>
      <c r="L1833">
        <v>15.28</v>
      </c>
      <c r="M1833">
        <v>145.69999999999999</v>
      </c>
      <c r="N1833">
        <v>120</v>
      </c>
      <c r="O1833">
        <v>6.56</v>
      </c>
      <c r="P1833">
        <v>9.5</v>
      </c>
      <c r="Q1833">
        <v>4</v>
      </c>
      <c r="R1833">
        <v>2.57</v>
      </c>
      <c r="S1833">
        <v>2</v>
      </c>
      <c r="T1833" t="s">
        <v>22</v>
      </c>
    </row>
    <row r="1834" spans="1:20">
      <c r="A1834" t="s">
        <v>44</v>
      </c>
      <c r="B1834">
        <v>126</v>
      </c>
      <c r="C1834" t="s">
        <v>25</v>
      </c>
      <c r="D1834" t="s">
        <v>23</v>
      </c>
      <c r="E1834" t="s">
        <v>22</v>
      </c>
      <c r="F1834">
        <v>0</v>
      </c>
      <c r="G1834">
        <v>197.6</v>
      </c>
      <c r="H1834">
        <v>126</v>
      </c>
      <c r="I1834">
        <v>33.590000000000003</v>
      </c>
      <c r="J1834">
        <v>246.5</v>
      </c>
      <c r="K1834">
        <v>112</v>
      </c>
      <c r="L1834">
        <v>20.95</v>
      </c>
      <c r="M1834">
        <v>285.3</v>
      </c>
      <c r="N1834">
        <v>104</v>
      </c>
      <c r="O1834">
        <v>12.84</v>
      </c>
      <c r="P1834">
        <v>12.5</v>
      </c>
      <c r="Q1834">
        <v>8</v>
      </c>
      <c r="R1834">
        <v>3.38</v>
      </c>
      <c r="S1834">
        <v>2</v>
      </c>
      <c r="T1834" t="s">
        <v>22</v>
      </c>
    </row>
    <row r="1835" spans="1:20">
      <c r="A1835" t="s">
        <v>68</v>
      </c>
      <c r="B1835">
        <v>172</v>
      </c>
      <c r="C1835" t="s">
        <v>25</v>
      </c>
      <c r="D1835" t="s">
        <v>22</v>
      </c>
      <c r="E1835" t="s">
        <v>22</v>
      </c>
      <c r="F1835">
        <v>0</v>
      </c>
      <c r="G1835">
        <v>270</v>
      </c>
      <c r="H1835">
        <v>102</v>
      </c>
      <c r="I1835">
        <v>45.9</v>
      </c>
      <c r="J1835">
        <v>256.60000000000002</v>
      </c>
      <c r="K1835">
        <v>111</v>
      </c>
      <c r="L1835">
        <v>21.81</v>
      </c>
      <c r="M1835">
        <v>168.5</v>
      </c>
      <c r="N1835">
        <v>104</v>
      </c>
      <c r="O1835">
        <v>7.58</v>
      </c>
      <c r="P1835">
        <v>12</v>
      </c>
      <c r="Q1835">
        <v>5</v>
      </c>
      <c r="R1835">
        <v>3.24</v>
      </c>
      <c r="S1835">
        <v>2</v>
      </c>
      <c r="T1835" t="s">
        <v>23</v>
      </c>
    </row>
    <row r="1836" spans="1:20">
      <c r="A1836" t="s">
        <v>38</v>
      </c>
      <c r="B1836">
        <v>75</v>
      </c>
      <c r="C1836" t="s">
        <v>21</v>
      </c>
      <c r="D1836" t="s">
        <v>22</v>
      </c>
      <c r="E1836" t="s">
        <v>22</v>
      </c>
      <c r="F1836">
        <v>0</v>
      </c>
      <c r="G1836">
        <v>224.7</v>
      </c>
      <c r="H1836">
        <v>116</v>
      </c>
      <c r="I1836">
        <v>38.200000000000003</v>
      </c>
      <c r="J1836">
        <v>192</v>
      </c>
      <c r="K1836">
        <v>79</v>
      </c>
      <c r="L1836">
        <v>16.32</v>
      </c>
      <c r="M1836">
        <v>212.2</v>
      </c>
      <c r="N1836">
        <v>98</v>
      </c>
      <c r="O1836">
        <v>9.5500000000000007</v>
      </c>
      <c r="P1836">
        <v>11.3</v>
      </c>
      <c r="Q1836">
        <v>11</v>
      </c>
      <c r="R1836">
        <v>3.05</v>
      </c>
      <c r="S1836">
        <v>3</v>
      </c>
      <c r="T1836" t="s">
        <v>22</v>
      </c>
    </row>
    <row r="1837" spans="1:20">
      <c r="A1837" t="s">
        <v>51</v>
      </c>
      <c r="B1837">
        <v>143</v>
      </c>
      <c r="C1837" t="s">
        <v>28</v>
      </c>
      <c r="D1837" t="s">
        <v>22</v>
      </c>
      <c r="E1837" t="s">
        <v>22</v>
      </c>
      <c r="F1837">
        <v>0</v>
      </c>
      <c r="G1837">
        <v>194.3</v>
      </c>
      <c r="H1837">
        <v>99</v>
      </c>
      <c r="I1837">
        <v>33.03</v>
      </c>
      <c r="J1837">
        <v>123.6</v>
      </c>
      <c r="K1837">
        <v>133</v>
      </c>
      <c r="L1837">
        <v>10.51</v>
      </c>
      <c r="M1837">
        <v>229.5</v>
      </c>
      <c r="N1837">
        <v>99</v>
      </c>
      <c r="O1837">
        <v>10.33</v>
      </c>
      <c r="P1837">
        <v>10.199999999999999</v>
      </c>
      <c r="Q1837">
        <v>2</v>
      </c>
      <c r="R1837">
        <v>2.75</v>
      </c>
      <c r="S1837">
        <v>2</v>
      </c>
      <c r="T1837" t="s">
        <v>22</v>
      </c>
    </row>
    <row r="1838" spans="1:20">
      <c r="A1838" t="s">
        <v>40</v>
      </c>
      <c r="B1838">
        <v>166</v>
      </c>
      <c r="C1838" t="s">
        <v>28</v>
      </c>
      <c r="D1838" t="s">
        <v>23</v>
      </c>
      <c r="E1838" t="s">
        <v>22</v>
      </c>
      <c r="F1838">
        <v>0</v>
      </c>
      <c r="G1838">
        <v>47.7</v>
      </c>
      <c r="H1838">
        <v>89</v>
      </c>
      <c r="I1838">
        <v>8.11</v>
      </c>
      <c r="J1838">
        <v>264.39999999999998</v>
      </c>
      <c r="K1838">
        <v>95</v>
      </c>
      <c r="L1838">
        <v>22.47</v>
      </c>
      <c r="M1838">
        <v>235.2</v>
      </c>
      <c r="N1838">
        <v>97</v>
      </c>
      <c r="O1838">
        <v>10.58</v>
      </c>
      <c r="P1838">
        <v>13.2</v>
      </c>
      <c r="Q1838">
        <v>3</v>
      </c>
      <c r="R1838">
        <v>3.56</v>
      </c>
      <c r="S1838">
        <v>0</v>
      </c>
      <c r="T1838" t="s">
        <v>23</v>
      </c>
    </row>
    <row r="1839" spans="1:20">
      <c r="A1839" t="s">
        <v>70</v>
      </c>
      <c r="B1839">
        <v>132</v>
      </c>
      <c r="C1839" t="s">
        <v>21</v>
      </c>
      <c r="D1839" t="s">
        <v>22</v>
      </c>
      <c r="E1839" t="s">
        <v>22</v>
      </c>
      <c r="F1839">
        <v>0</v>
      </c>
      <c r="G1839">
        <v>190.1</v>
      </c>
      <c r="H1839">
        <v>105</v>
      </c>
      <c r="I1839">
        <v>32.32</v>
      </c>
      <c r="J1839">
        <v>182.2</v>
      </c>
      <c r="K1839">
        <v>116</v>
      </c>
      <c r="L1839">
        <v>15.49</v>
      </c>
      <c r="M1839">
        <v>279.8</v>
      </c>
      <c r="N1839">
        <v>105</v>
      </c>
      <c r="O1839">
        <v>12.59</v>
      </c>
      <c r="P1839">
        <v>13</v>
      </c>
      <c r="Q1839">
        <v>2</v>
      </c>
      <c r="R1839">
        <v>3.51</v>
      </c>
      <c r="S1839">
        <v>1</v>
      </c>
      <c r="T1839" t="s">
        <v>22</v>
      </c>
    </row>
    <row r="1840" spans="1:20">
      <c r="A1840" t="s">
        <v>62</v>
      </c>
      <c r="B1840">
        <v>94</v>
      </c>
      <c r="C1840" t="s">
        <v>25</v>
      </c>
      <c r="D1840" t="s">
        <v>23</v>
      </c>
      <c r="E1840" t="s">
        <v>22</v>
      </c>
      <c r="F1840">
        <v>0</v>
      </c>
      <c r="G1840">
        <v>89.5</v>
      </c>
      <c r="H1840">
        <v>94</v>
      </c>
      <c r="I1840">
        <v>15.22</v>
      </c>
      <c r="J1840">
        <v>339.9</v>
      </c>
      <c r="K1840">
        <v>106</v>
      </c>
      <c r="L1840">
        <v>28.89</v>
      </c>
      <c r="M1840">
        <v>172.9</v>
      </c>
      <c r="N1840">
        <v>76</v>
      </c>
      <c r="O1840">
        <v>7.78</v>
      </c>
      <c r="P1840">
        <v>7.9</v>
      </c>
      <c r="Q1840">
        <v>1</v>
      </c>
      <c r="R1840">
        <v>2.13</v>
      </c>
      <c r="S1840">
        <v>1</v>
      </c>
      <c r="T1840" t="s">
        <v>23</v>
      </c>
    </row>
    <row r="1841" spans="1:20">
      <c r="A1841" t="s">
        <v>36</v>
      </c>
      <c r="B1841">
        <v>99</v>
      </c>
      <c r="C1841" t="s">
        <v>21</v>
      </c>
      <c r="D1841" t="s">
        <v>22</v>
      </c>
      <c r="E1841" t="s">
        <v>22</v>
      </c>
      <c r="F1841">
        <v>0</v>
      </c>
      <c r="G1841">
        <v>182.6</v>
      </c>
      <c r="H1841">
        <v>83</v>
      </c>
      <c r="I1841">
        <v>31.04</v>
      </c>
      <c r="J1841">
        <v>154.5</v>
      </c>
      <c r="K1841">
        <v>111</v>
      </c>
      <c r="L1841">
        <v>13.13</v>
      </c>
      <c r="M1841">
        <v>196</v>
      </c>
      <c r="N1841">
        <v>57</v>
      </c>
      <c r="O1841">
        <v>8.82</v>
      </c>
      <c r="P1841">
        <v>12.1</v>
      </c>
      <c r="Q1841">
        <v>5</v>
      </c>
      <c r="R1841">
        <v>3.27</v>
      </c>
      <c r="S1841">
        <v>0</v>
      </c>
      <c r="T1841" t="s">
        <v>22</v>
      </c>
    </row>
    <row r="1842" spans="1:20">
      <c r="A1842" t="s">
        <v>38</v>
      </c>
      <c r="B1842">
        <v>136</v>
      </c>
      <c r="C1842" t="s">
        <v>21</v>
      </c>
      <c r="D1842" t="s">
        <v>22</v>
      </c>
      <c r="E1842" t="s">
        <v>23</v>
      </c>
      <c r="F1842">
        <v>35</v>
      </c>
      <c r="G1842">
        <v>205.5</v>
      </c>
      <c r="H1842">
        <v>86</v>
      </c>
      <c r="I1842">
        <v>34.94</v>
      </c>
      <c r="J1842">
        <v>298.5</v>
      </c>
      <c r="K1842">
        <v>119</v>
      </c>
      <c r="L1842">
        <v>25.37</v>
      </c>
      <c r="M1842">
        <v>214.2</v>
      </c>
      <c r="N1842">
        <v>104</v>
      </c>
      <c r="O1842">
        <v>9.64</v>
      </c>
      <c r="P1842">
        <v>6.9</v>
      </c>
      <c r="Q1842">
        <v>4</v>
      </c>
      <c r="R1842">
        <v>1.86</v>
      </c>
      <c r="S1842">
        <v>1</v>
      </c>
      <c r="T1842" t="s">
        <v>22</v>
      </c>
    </row>
    <row r="1843" spans="1:20">
      <c r="A1843" t="s">
        <v>70</v>
      </c>
      <c r="B1843">
        <v>119</v>
      </c>
      <c r="C1843" t="s">
        <v>21</v>
      </c>
      <c r="D1843" t="s">
        <v>22</v>
      </c>
      <c r="E1843" t="s">
        <v>22</v>
      </c>
      <c r="F1843">
        <v>0</v>
      </c>
      <c r="G1843">
        <v>231.5</v>
      </c>
      <c r="H1843">
        <v>82</v>
      </c>
      <c r="I1843">
        <v>39.36</v>
      </c>
      <c r="J1843">
        <v>266.89999999999998</v>
      </c>
      <c r="K1843">
        <v>97</v>
      </c>
      <c r="L1843">
        <v>22.69</v>
      </c>
      <c r="M1843">
        <v>211</v>
      </c>
      <c r="N1843">
        <v>118</v>
      </c>
      <c r="O1843">
        <v>9.49</v>
      </c>
      <c r="P1843">
        <v>7.4</v>
      </c>
      <c r="Q1843">
        <v>10</v>
      </c>
      <c r="R1843">
        <v>2</v>
      </c>
      <c r="S1843">
        <v>1</v>
      </c>
      <c r="T1843" t="s">
        <v>22</v>
      </c>
    </row>
    <row r="1844" spans="1:20">
      <c r="A1844" t="s">
        <v>58</v>
      </c>
      <c r="B1844">
        <v>115</v>
      </c>
      <c r="C1844" t="s">
        <v>28</v>
      </c>
      <c r="D1844" t="s">
        <v>23</v>
      </c>
      <c r="E1844" t="s">
        <v>22</v>
      </c>
      <c r="F1844">
        <v>0</v>
      </c>
      <c r="G1844">
        <v>251.3</v>
      </c>
      <c r="H1844">
        <v>69</v>
      </c>
      <c r="I1844">
        <v>42.72</v>
      </c>
      <c r="J1844">
        <v>252.5</v>
      </c>
      <c r="K1844">
        <v>96</v>
      </c>
      <c r="L1844">
        <v>21.46</v>
      </c>
      <c r="M1844">
        <v>118.3</v>
      </c>
      <c r="N1844">
        <v>112</v>
      </c>
      <c r="O1844">
        <v>5.32</v>
      </c>
      <c r="P1844">
        <v>9.9</v>
      </c>
      <c r="Q1844">
        <v>1</v>
      </c>
      <c r="R1844">
        <v>2.67</v>
      </c>
      <c r="S1844">
        <v>3</v>
      </c>
      <c r="T1844" t="s">
        <v>23</v>
      </c>
    </row>
    <row r="1845" spans="1:20">
      <c r="A1845" t="s">
        <v>29</v>
      </c>
      <c r="B1845">
        <v>160</v>
      </c>
      <c r="C1845" t="s">
        <v>21</v>
      </c>
      <c r="D1845" t="s">
        <v>22</v>
      </c>
      <c r="E1845" t="s">
        <v>22</v>
      </c>
      <c r="F1845">
        <v>0</v>
      </c>
      <c r="G1845">
        <v>171.2</v>
      </c>
      <c r="H1845">
        <v>103</v>
      </c>
      <c r="I1845">
        <v>29.1</v>
      </c>
      <c r="J1845">
        <v>243.5</v>
      </c>
      <c r="K1845">
        <v>121</v>
      </c>
      <c r="L1845">
        <v>20.7</v>
      </c>
      <c r="M1845">
        <v>178.2</v>
      </c>
      <c r="N1845">
        <v>92</v>
      </c>
      <c r="O1845">
        <v>8.02</v>
      </c>
      <c r="P1845">
        <v>13</v>
      </c>
      <c r="Q1845">
        <v>3</v>
      </c>
      <c r="R1845">
        <v>3.51</v>
      </c>
      <c r="S1845">
        <v>2</v>
      </c>
      <c r="T1845" t="s">
        <v>22</v>
      </c>
    </row>
    <row r="1846" spans="1:20">
      <c r="A1846" t="s">
        <v>56</v>
      </c>
      <c r="B1846">
        <v>120</v>
      </c>
      <c r="C1846" t="s">
        <v>28</v>
      </c>
      <c r="D1846" t="s">
        <v>22</v>
      </c>
      <c r="E1846" t="s">
        <v>22</v>
      </c>
      <c r="F1846">
        <v>0</v>
      </c>
      <c r="G1846">
        <v>134.80000000000001</v>
      </c>
      <c r="H1846">
        <v>94</v>
      </c>
      <c r="I1846">
        <v>22.92</v>
      </c>
      <c r="J1846">
        <v>204.1</v>
      </c>
      <c r="K1846">
        <v>106</v>
      </c>
      <c r="L1846">
        <v>17.350000000000001</v>
      </c>
      <c r="M1846">
        <v>238.4</v>
      </c>
      <c r="N1846">
        <v>109</v>
      </c>
      <c r="O1846">
        <v>10.73</v>
      </c>
      <c r="P1846">
        <v>6.7</v>
      </c>
      <c r="Q1846">
        <v>8</v>
      </c>
      <c r="R1846">
        <v>1.81</v>
      </c>
      <c r="S1846">
        <v>1</v>
      </c>
      <c r="T1846" t="s">
        <v>22</v>
      </c>
    </row>
    <row r="1847" spans="1:20">
      <c r="A1847" t="s">
        <v>31</v>
      </c>
      <c r="B1847">
        <v>173</v>
      </c>
      <c r="C1847" t="s">
        <v>21</v>
      </c>
      <c r="D1847" t="s">
        <v>22</v>
      </c>
      <c r="E1847" t="s">
        <v>22</v>
      </c>
      <c r="F1847">
        <v>0</v>
      </c>
      <c r="G1847">
        <v>191.4</v>
      </c>
      <c r="H1847">
        <v>114</v>
      </c>
      <c r="I1847">
        <v>32.54</v>
      </c>
      <c r="J1847">
        <v>168.5</v>
      </c>
      <c r="K1847">
        <v>138</v>
      </c>
      <c r="L1847">
        <v>14.32</v>
      </c>
      <c r="M1847">
        <v>109.3</v>
      </c>
      <c r="N1847">
        <v>99</v>
      </c>
      <c r="O1847">
        <v>4.92</v>
      </c>
      <c r="P1847">
        <v>10.3</v>
      </c>
      <c r="Q1847">
        <v>3</v>
      </c>
      <c r="R1847">
        <v>2.78</v>
      </c>
      <c r="S1847">
        <v>1</v>
      </c>
      <c r="T1847" t="s">
        <v>22</v>
      </c>
    </row>
    <row r="1848" spans="1:20">
      <c r="A1848" t="s">
        <v>72</v>
      </c>
      <c r="B1848">
        <v>156</v>
      </c>
      <c r="C1848" t="s">
        <v>21</v>
      </c>
      <c r="D1848" t="s">
        <v>22</v>
      </c>
      <c r="E1848" t="s">
        <v>22</v>
      </c>
      <c r="F1848">
        <v>0</v>
      </c>
      <c r="G1848">
        <v>174.5</v>
      </c>
      <c r="H1848">
        <v>65</v>
      </c>
      <c r="I1848">
        <v>29.67</v>
      </c>
      <c r="J1848">
        <v>197.4</v>
      </c>
      <c r="K1848">
        <v>116</v>
      </c>
      <c r="L1848">
        <v>16.78</v>
      </c>
      <c r="M1848">
        <v>238.5</v>
      </c>
      <c r="N1848">
        <v>86</v>
      </c>
      <c r="O1848">
        <v>10.73</v>
      </c>
      <c r="P1848">
        <v>10.6</v>
      </c>
      <c r="Q1848">
        <v>2</v>
      </c>
      <c r="R1848">
        <v>2.86</v>
      </c>
      <c r="S1848">
        <v>0</v>
      </c>
      <c r="T1848" t="s">
        <v>22</v>
      </c>
    </row>
    <row r="1849" spans="1:20">
      <c r="A1849" t="s">
        <v>36</v>
      </c>
      <c r="B1849">
        <v>70</v>
      </c>
      <c r="C1849" t="s">
        <v>21</v>
      </c>
      <c r="D1849" t="s">
        <v>22</v>
      </c>
      <c r="E1849" t="s">
        <v>22</v>
      </c>
      <c r="F1849">
        <v>0</v>
      </c>
      <c r="G1849">
        <v>177.4</v>
      </c>
      <c r="H1849">
        <v>125</v>
      </c>
      <c r="I1849">
        <v>30.16</v>
      </c>
      <c r="J1849">
        <v>226.2</v>
      </c>
      <c r="K1849">
        <v>104</v>
      </c>
      <c r="L1849">
        <v>19.23</v>
      </c>
      <c r="M1849">
        <v>254.1</v>
      </c>
      <c r="N1849">
        <v>72</v>
      </c>
      <c r="O1849">
        <v>11.43</v>
      </c>
      <c r="P1849">
        <v>10.9</v>
      </c>
      <c r="Q1849">
        <v>4</v>
      </c>
      <c r="R1849">
        <v>2.94</v>
      </c>
      <c r="S1849">
        <v>0</v>
      </c>
      <c r="T1849" t="s">
        <v>22</v>
      </c>
    </row>
    <row r="1850" spans="1:20">
      <c r="A1850" t="s">
        <v>62</v>
      </c>
      <c r="B1850">
        <v>41</v>
      </c>
      <c r="C1850" t="s">
        <v>28</v>
      </c>
      <c r="D1850" t="s">
        <v>22</v>
      </c>
      <c r="E1850" t="s">
        <v>22</v>
      </c>
      <c r="F1850">
        <v>0</v>
      </c>
      <c r="G1850">
        <v>182.1</v>
      </c>
      <c r="H1850">
        <v>89</v>
      </c>
      <c r="I1850">
        <v>30.96</v>
      </c>
      <c r="J1850">
        <v>211.5</v>
      </c>
      <c r="K1850">
        <v>104</v>
      </c>
      <c r="L1850">
        <v>17.98</v>
      </c>
      <c r="M1850">
        <v>207.4</v>
      </c>
      <c r="N1850">
        <v>124</v>
      </c>
      <c r="O1850">
        <v>9.33</v>
      </c>
      <c r="P1850">
        <v>6.8</v>
      </c>
      <c r="Q1850">
        <v>1</v>
      </c>
      <c r="R1850">
        <v>1.84</v>
      </c>
      <c r="S1850">
        <v>1</v>
      </c>
      <c r="T1850" t="s">
        <v>22</v>
      </c>
    </row>
    <row r="1851" spans="1:20">
      <c r="A1851" t="s">
        <v>68</v>
      </c>
      <c r="B1851">
        <v>132</v>
      </c>
      <c r="C1851" t="s">
        <v>25</v>
      </c>
      <c r="D1851" t="s">
        <v>22</v>
      </c>
      <c r="E1851" t="s">
        <v>22</v>
      </c>
      <c r="F1851">
        <v>0</v>
      </c>
      <c r="G1851">
        <v>222.4</v>
      </c>
      <c r="H1851">
        <v>85</v>
      </c>
      <c r="I1851">
        <v>37.81</v>
      </c>
      <c r="J1851">
        <v>165.4</v>
      </c>
      <c r="K1851">
        <v>76</v>
      </c>
      <c r="L1851">
        <v>14.06</v>
      </c>
      <c r="M1851">
        <v>208.4</v>
      </c>
      <c r="N1851">
        <v>97</v>
      </c>
      <c r="O1851">
        <v>9.3800000000000008</v>
      </c>
      <c r="P1851">
        <v>11.2</v>
      </c>
      <c r="Q1851">
        <v>4</v>
      </c>
      <c r="R1851">
        <v>3.02</v>
      </c>
      <c r="S1851">
        <v>0</v>
      </c>
      <c r="T1851" t="s">
        <v>22</v>
      </c>
    </row>
    <row r="1852" spans="1:20">
      <c r="A1852" t="s">
        <v>55</v>
      </c>
      <c r="B1852">
        <v>93</v>
      </c>
      <c r="C1852" t="s">
        <v>21</v>
      </c>
      <c r="D1852" t="s">
        <v>22</v>
      </c>
      <c r="E1852" t="s">
        <v>22</v>
      </c>
      <c r="F1852">
        <v>0</v>
      </c>
      <c r="G1852">
        <v>164.9</v>
      </c>
      <c r="H1852">
        <v>68</v>
      </c>
      <c r="I1852">
        <v>28.03</v>
      </c>
      <c r="J1852">
        <v>210.4</v>
      </c>
      <c r="K1852">
        <v>86</v>
      </c>
      <c r="L1852">
        <v>17.88</v>
      </c>
      <c r="M1852">
        <v>229.4</v>
      </c>
      <c r="N1852">
        <v>104</v>
      </c>
      <c r="O1852">
        <v>10.32</v>
      </c>
      <c r="P1852">
        <v>7.8</v>
      </c>
      <c r="Q1852">
        <v>4</v>
      </c>
      <c r="R1852">
        <v>2.11</v>
      </c>
      <c r="S1852">
        <v>2</v>
      </c>
      <c r="T1852" t="s">
        <v>22</v>
      </c>
    </row>
    <row r="1853" spans="1:20">
      <c r="A1853" t="s">
        <v>20</v>
      </c>
      <c r="B1853">
        <v>109</v>
      </c>
      <c r="C1853" t="s">
        <v>21</v>
      </c>
      <c r="D1853" t="s">
        <v>22</v>
      </c>
      <c r="E1853" t="s">
        <v>22</v>
      </c>
      <c r="F1853">
        <v>0</v>
      </c>
      <c r="G1853">
        <v>193.6</v>
      </c>
      <c r="H1853">
        <v>58</v>
      </c>
      <c r="I1853">
        <v>32.909999999999997</v>
      </c>
      <c r="J1853">
        <v>148.69999999999999</v>
      </c>
      <c r="K1853">
        <v>115</v>
      </c>
      <c r="L1853">
        <v>12.64</v>
      </c>
      <c r="M1853">
        <v>282.5</v>
      </c>
      <c r="N1853">
        <v>105</v>
      </c>
      <c r="O1853">
        <v>12.71</v>
      </c>
      <c r="P1853">
        <v>13.1</v>
      </c>
      <c r="Q1853">
        <v>1</v>
      </c>
      <c r="R1853">
        <v>3.54</v>
      </c>
      <c r="S1853">
        <v>2</v>
      </c>
      <c r="T1853" t="s">
        <v>22</v>
      </c>
    </row>
    <row r="1854" spans="1:20">
      <c r="A1854" t="s">
        <v>44</v>
      </c>
      <c r="B1854">
        <v>80</v>
      </c>
      <c r="C1854" t="s">
        <v>28</v>
      </c>
      <c r="D1854" t="s">
        <v>22</v>
      </c>
      <c r="E1854" t="s">
        <v>22</v>
      </c>
      <c r="F1854">
        <v>0</v>
      </c>
      <c r="G1854">
        <v>101.1</v>
      </c>
      <c r="H1854">
        <v>121</v>
      </c>
      <c r="I1854">
        <v>17.190000000000001</v>
      </c>
      <c r="J1854">
        <v>263.2</v>
      </c>
      <c r="K1854">
        <v>110</v>
      </c>
      <c r="L1854">
        <v>22.37</v>
      </c>
      <c r="M1854">
        <v>137.69999999999999</v>
      </c>
      <c r="N1854">
        <v>74</v>
      </c>
      <c r="O1854">
        <v>6.2</v>
      </c>
      <c r="P1854">
        <v>7.3</v>
      </c>
      <c r="Q1854">
        <v>5</v>
      </c>
      <c r="R1854">
        <v>1.97</v>
      </c>
      <c r="S1854">
        <v>0</v>
      </c>
      <c r="T1854" t="s">
        <v>22</v>
      </c>
    </row>
    <row r="1855" spans="1:20">
      <c r="A1855" t="s">
        <v>61</v>
      </c>
      <c r="B1855">
        <v>54</v>
      </c>
      <c r="C1855" t="s">
        <v>21</v>
      </c>
      <c r="D1855" t="s">
        <v>22</v>
      </c>
      <c r="E1855" t="s">
        <v>23</v>
      </c>
      <c r="F1855">
        <v>24</v>
      </c>
      <c r="G1855">
        <v>92.3</v>
      </c>
      <c r="H1855">
        <v>88</v>
      </c>
      <c r="I1855">
        <v>15.69</v>
      </c>
      <c r="J1855">
        <v>193.1</v>
      </c>
      <c r="K1855">
        <v>98</v>
      </c>
      <c r="L1855">
        <v>16.41</v>
      </c>
      <c r="M1855">
        <v>99.3</v>
      </c>
      <c r="N1855">
        <v>119</v>
      </c>
      <c r="O1855">
        <v>4.47</v>
      </c>
      <c r="P1855">
        <v>11.6</v>
      </c>
      <c r="Q1855">
        <v>3</v>
      </c>
      <c r="R1855">
        <v>3.13</v>
      </c>
      <c r="S1855">
        <v>2</v>
      </c>
      <c r="T1855" t="s">
        <v>22</v>
      </c>
    </row>
    <row r="1856" spans="1:20">
      <c r="A1856" t="s">
        <v>68</v>
      </c>
      <c r="B1856">
        <v>121</v>
      </c>
      <c r="C1856" t="s">
        <v>21</v>
      </c>
      <c r="D1856" t="s">
        <v>22</v>
      </c>
      <c r="E1856" t="s">
        <v>22</v>
      </c>
      <c r="F1856">
        <v>0</v>
      </c>
      <c r="G1856">
        <v>168.9</v>
      </c>
      <c r="H1856">
        <v>128</v>
      </c>
      <c r="I1856">
        <v>28.71</v>
      </c>
      <c r="J1856">
        <v>123.9</v>
      </c>
      <c r="K1856">
        <v>99</v>
      </c>
      <c r="L1856">
        <v>10.53</v>
      </c>
      <c r="M1856">
        <v>266.3</v>
      </c>
      <c r="N1856">
        <v>105</v>
      </c>
      <c r="O1856">
        <v>11.98</v>
      </c>
      <c r="P1856">
        <v>2.9</v>
      </c>
      <c r="Q1856">
        <v>7</v>
      </c>
      <c r="R1856">
        <v>0.78</v>
      </c>
      <c r="S1856">
        <v>2</v>
      </c>
      <c r="T1856" t="s">
        <v>22</v>
      </c>
    </row>
    <row r="1857" spans="1:20">
      <c r="A1857" t="s">
        <v>63</v>
      </c>
      <c r="B1857">
        <v>157</v>
      </c>
      <c r="C1857" t="s">
        <v>28</v>
      </c>
      <c r="D1857" t="s">
        <v>22</v>
      </c>
      <c r="E1857" t="s">
        <v>23</v>
      </c>
      <c r="F1857">
        <v>29</v>
      </c>
      <c r="G1857">
        <v>219.2</v>
      </c>
      <c r="H1857">
        <v>102</v>
      </c>
      <c r="I1857">
        <v>37.26</v>
      </c>
      <c r="J1857">
        <v>206</v>
      </c>
      <c r="K1857">
        <v>109</v>
      </c>
      <c r="L1857">
        <v>17.510000000000002</v>
      </c>
      <c r="M1857">
        <v>192.4</v>
      </c>
      <c r="N1857">
        <v>117</v>
      </c>
      <c r="O1857">
        <v>8.66</v>
      </c>
      <c r="P1857">
        <v>15</v>
      </c>
      <c r="Q1857">
        <v>5</v>
      </c>
      <c r="R1857">
        <v>4.05</v>
      </c>
      <c r="S1857">
        <v>1</v>
      </c>
      <c r="T1857" t="s">
        <v>22</v>
      </c>
    </row>
    <row r="1858" spans="1:20">
      <c r="A1858" t="s">
        <v>50</v>
      </c>
      <c r="B1858">
        <v>138</v>
      </c>
      <c r="C1858" t="s">
        <v>28</v>
      </c>
      <c r="D1858" t="s">
        <v>22</v>
      </c>
      <c r="E1858" t="s">
        <v>22</v>
      </c>
      <c r="F1858">
        <v>0</v>
      </c>
      <c r="G1858">
        <v>146.5</v>
      </c>
      <c r="H1858">
        <v>101</v>
      </c>
      <c r="I1858">
        <v>24.91</v>
      </c>
      <c r="J1858">
        <v>284.5</v>
      </c>
      <c r="K1858">
        <v>142</v>
      </c>
      <c r="L1858">
        <v>24.18</v>
      </c>
      <c r="M1858">
        <v>176</v>
      </c>
      <c r="N1858">
        <v>98</v>
      </c>
      <c r="O1858">
        <v>7.92</v>
      </c>
      <c r="P1858">
        <v>14</v>
      </c>
      <c r="Q1858">
        <v>6</v>
      </c>
      <c r="R1858">
        <v>3.78</v>
      </c>
      <c r="S1858">
        <v>3</v>
      </c>
      <c r="T1858" t="s">
        <v>22</v>
      </c>
    </row>
    <row r="1859" spans="1:20">
      <c r="A1859" t="s">
        <v>37</v>
      </c>
      <c r="B1859">
        <v>92</v>
      </c>
      <c r="C1859" t="s">
        <v>21</v>
      </c>
      <c r="D1859" t="s">
        <v>22</v>
      </c>
      <c r="E1859" t="s">
        <v>23</v>
      </c>
      <c r="F1859">
        <v>31</v>
      </c>
      <c r="G1859">
        <v>172.3</v>
      </c>
      <c r="H1859">
        <v>116</v>
      </c>
      <c r="I1859">
        <v>29.29</v>
      </c>
      <c r="J1859">
        <v>266.2</v>
      </c>
      <c r="K1859">
        <v>91</v>
      </c>
      <c r="L1859">
        <v>22.63</v>
      </c>
      <c r="M1859">
        <v>228.2</v>
      </c>
      <c r="N1859">
        <v>90</v>
      </c>
      <c r="O1859">
        <v>10.27</v>
      </c>
      <c r="P1859">
        <v>11.8</v>
      </c>
      <c r="Q1859">
        <v>5</v>
      </c>
      <c r="R1859">
        <v>3.19</v>
      </c>
      <c r="S1859">
        <v>1</v>
      </c>
      <c r="T1859" t="s">
        <v>22</v>
      </c>
    </row>
    <row r="1860" spans="1:20">
      <c r="A1860" t="s">
        <v>39</v>
      </c>
      <c r="B1860">
        <v>126</v>
      </c>
      <c r="C1860" t="s">
        <v>21</v>
      </c>
      <c r="D1860" t="s">
        <v>22</v>
      </c>
      <c r="E1860" t="s">
        <v>22</v>
      </c>
      <c r="F1860">
        <v>0</v>
      </c>
      <c r="G1860">
        <v>190.9</v>
      </c>
      <c r="H1860">
        <v>143</v>
      </c>
      <c r="I1860">
        <v>32.450000000000003</v>
      </c>
      <c r="J1860">
        <v>149.69999999999999</v>
      </c>
      <c r="K1860">
        <v>72</v>
      </c>
      <c r="L1860">
        <v>12.72</v>
      </c>
      <c r="M1860">
        <v>191.4</v>
      </c>
      <c r="N1860">
        <v>87</v>
      </c>
      <c r="O1860">
        <v>8.61</v>
      </c>
      <c r="P1860">
        <v>13</v>
      </c>
      <c r="Q1860">
        <v>3</v>
      </c>
      <c r="R1860">
        <v>3.51</v>
      </c>
      <c r="S1860">
        <v>1</v>
      </c>
      <c r="T1860" t="s">
        <v>22</v>
      </c>
    </row>
    <row r="1861" spans="1:20">
      <c r="A1861" t="s">
        <v>61</v>
      </c>
      <c r="B1861">
        <v>41</v>
      </c>
      <c r="C1861" t="s">
        <v>21</v>
      </c>
      <c r="D1861" t="s">
        <v>22</v>
      </c>
      <c r="E1861" t="s">
        <v>22</v>
      </c>
      <c r="F1861">
        <v>0</v>
      </c>
      <c r="G1861">
        <v>232.1</v>
      </c>
      <c r="H1861">
        <v>74</v>
      </c>
      <c r="I1861">
        <v>39.46</v>
      </c>
      <c r="J1861">
        <v>327.10000000000002</v>
      </c>
      <c r="K1861">
        <v>88</v>
      </c>
      <c r="L1861">
        <v>27.8</v>
      </c>
      <c r="M1861">
        <v>226.5</v>
      </c>
      <c r="N1861">
        <v>119</v>
      </c>
      <c r="O1861">
        <v>10.19</v>
      </c>
      <c r="P1861">
        <v>10.9</v>
      </c>
      <c r="Q1861">
        <v>2</v>
      </c>
      <c r="R1861">
        <v>2.94</v>
      </c>
      <c r="S1861">
        <v>3</v>
      </c>
      <c r="T1861" t="s">
        <v>23</v>
      </c>
    </row>
    <row r="1862" spans="1:20">
      <c r="A1862" t="s">
        <v>59</v>
      </c>
      <c r="B1862">
        <v>167</v>
      </c>
      <c r="C1862" t="s">
        <v>21</v>
      </c>
      <c r="D1862" t="s">
        <v>22</v>
      </c>
      <c r="E1862" t="s">
        <v>22</v>
      </c>
      <c r="F1862">
        <v>0</v>
      </c>
      <c r="G1862">
        <v>169.2</v>
      </c>
      <c r="H1862">
        <v>124</v>
      </c>
      <c r="I1862">
        <v>28.76</v>
      </c>
      <c r="J1862">
        <v>173.3</v>
      </c>
      <c r="K1862">
        <v>108</v>
      </c>
      <c r="L1862">
        <v>14.73</v>
      </c>
      <c r="M1862">
        <v>216.5</v>
      </c>
      <c r="N1862">
        <v>64</v>
      </c>
      <c r="O1862">
        <v>9.74</v>
      </c>
      <c r="P1862">
        <v>12.4</v>
      </c>
      <c r="Q1862">
        <v>4</v>
      </c>
      <c r="R1862">
        <v>3.35</v>
      </c>
      <c r="S1862">
        <v>4</v>
      </c>
      <c r="T1862" t="s">
        <v>23</v>
      </c>
    </row>
    <row r="1863" spans="1:20">
      <c r="A1863" t="s">
        <v>55</v>
      </c>
      <c r="B1863">
        <v>91</v>
      </c>
      <c r="C1863" t="s">
        <v>28</v>
      </c>
      <c r="D1863" t="s">
        <v>22</v>
      </c>
      <c r="E1863" t="s">
        <v>22</v>
      </c>
      <c r="F1863">
        <v>0</v>
      </c>
      <c r="G1863">
        <v>123.8</v>
      </c>
      <c r="H1863">
        <v>107</v>
      </c>
      <c r="I1863">
        <v>21.05</v>
      </c>
      <c r="J1863">
        <v>319</v>
      </c>
      <c r="K1863">
        <v>125</v>
      </c>
      <c r="L1863">
        <v>27.12</v>
      </c>
      <c r="M1863">
        <v>237.6</v>
      </c>
      <c r="N1863">
        <v>78</v>
      </c>
      <c r="O1863">
        <v>10.69</v>
      </c>
      <c r="P1863">
        <v>7.3</v>
      </c>
      <c r="Q1863">
        <v>4</v>
      </c>
      <c r="R1863">
        <v>1.97</v>
      </c>
      <c r="S1863">
        <v>2</v>
      </c>
      <c r="T1863" t="s">
        <v>22</v>
      </c>
    </row>
    <row r="1864" spans="1:20">
      <c r="A1864" t="s">
        <v>33</v>
      </c>
      <c r="B1864">
        <v>127</v>
      </c>
      <c r="C1864" t="s">
        <v>28</v>
      </c>
      <c r="D1864" t="s">
        <v>22</v>
      </c>
      <c r="E1864" t="s">
        <v>22</v>
      </c>
      <c r="F1864">
        <v>0</v>
      </c>
      <c r="G1864">
        <v>96</v>
      </c>
      <c r="H1864">
        <v>117</v>
      </c>
      <c r="I1864">
        <v>16.32</v>
      </c>
      <c r="J1864">
        <v>177</v>
      </c>
      <c r="K1864">
        <v>68</v>
      </c>
      <c r="L1864">
        <v>15.05</v>
      </c>
      <c r="M1864">
        <v>162.19999999999999</v>
      </c>
      <c r="N1864">
        <v>127</v>
      </c>
      <c r="O1864">
        <v>7.3</v>
      </c>
      <c r="P1864">
        <v>9.6999999999999993</v>
      </c>
      <c r="Q1864">
        <v>4</v>
      </c>
      <c r="R1864">
        <v>2.62</v>
      </c>
      <c r="S1864">
        <v>3</v>
      </c>
      <c r="T1864" t="s">
        <v>22</v>
      </c>
    </row>
    <row r="1865" spans="1:20">
      <c r="A1865" t="s">
        <v>58</v>
      </c>
      <c r="B1865">
        <v>88</v>
      </c>
      <c r="C1865" t="s">
        <v>25</v>
      </c>
      <c r="D1865" t="s">
        <v>22</v>
      </c>
      <c r="E1865" t="s">
        <v>23</v>
      </c>
      <c r="F1865">
        <v>27</v>
      </c>
      <c r="G1865">
        <v>93.4</v>
      </c>
      <c r="H1865">
        <v>106</v>
      </c>
      <c r="I1865">
        <v>15.88</v>
      </c>
      <c r="J1865">
        <v>252</v>
      </c>
      <c r="K1865">
        <v>92</v>
      </c>
      <c r="L1865">
        <v>21.42</v>
      </c>
      <c r="M1865">
        <v>189</v>
      </c>
      <c r="N1865">
        <v>104</v>
      </c>
      <c r="O1865">
        <v>8.5</v>
      </c>
      <c r="P1865">
        <v>10.9</v>
      </c>
      <c r="Q1865">
        <v>1</v>
      </c>
      <c r="R1865">
        <v>2.94</v>
      </c>
      <c r="S1865">
        <v>1</v>
      </c>
      <c r="T1865" t="s">
        <v>22</v>
      </c>
    </row>
    <row r="1866" spans="1:20">
      <c r="A1866" t="s">
        <v>33</v>
      </c>
      <c r="B1866">
        <v>113</v>
      </c>
      <c r="C1866" t="s">
        <v>21</v>
      </c>
      <c r="D1866" t="s">
        <v>22</v>
      </c>
      <c r="E1866" t="s">
        <v>22</v>
      </c>
      <c r="F1866">
        <v>0</v>
      </c>
      <c r="G1866">
        <v>90.6</v>
      </c>
      <c r="H1866">
        <v>130</v>
      </c>
      <c r="I1866">
        <v>15.4</v>
      </c>
      <c r="J1866">
        <v>170.6</v>
      </c>
      <c r="K1866">
        <v>100</v>
      </c>
      <c r="L1866">
        <v>14.5</v>
      </c>
      <c r="M1866">
        <v>137.4</v>
      </c>
      <c r="N1866">
        <v>74</v>
      </c>
      <c r="O1866">
        <v>6.18</v>
      </c>
      <c r="P1866">
        <v>5.4</v>
      </c>
      <c r="Q1866">
        <v>9</v>
      </c>
      <c r="R1866">
        <v>1.46</v>
      </c>
      <c r="S1866">
        <v>1</v>
      </c>
      <c r="T1866" t="s">
        <v>22</v>
      </c>
    </row>
    <row r="1867" spans="1:20">
      <c r="A1867" t="s">
        <v>36</v>
      </c>
      <c r="B1867">
        <v>78</v>
      </c>
      <c r="C1867" t="s">
        <v>28</v>
      </c>
      <c r="D1867" t="s">
        <v>22</v>
      </c>
      <c r="E1867" t="s">
        <v>22</v>
      </c>
      <c r="F1867">
        <v>0</v>
      </c>
      <c r="G1867">
        <v>152.9</v>
      </c>
      <c r="H1867">
        <v>81</v>
      </c>
      <c r="I1867">
        <v>25.99</v>
      </c>
      <c r="J1867">
        <v>256.60000000000002</v>
      </c>
      <c r="K1867">
        <v>82</v>
      </c>
      <c r="L1867">
        <v>21.81</v>
      </c>
      <c r="M1867">
        <v>173.6</v>
      </c>
      <c r="N1867">
        <v>112</v>
      </c>
      <c r="O1867">
        <v>7.81</v>
      </c>
      <c r="P1867">
        <v>5.3</v>
      </c>
      <c r="Q1867">
        <v>6</v>
      </c>
      <c r="R1867">
        <v>1.43</v>
      </c>
      <c r="S1867">
        <v>2</v>
      </c>
      <c r="T1867" t="s">
        <v>22</v>
      </c>
    </row>
    <row r="1868" spans="1:20">
      <c r="A1868" t="s">
        <v>54</v>
      </c>
      <c r="B1868">
        <v>136</v>
      </c>
      <c r="C1868" t="s">
        <v>25</v>
      </c>
      <c r="D1868" t="s">
        <v>23</v>
      </c>
      <c r="E1868" t="s">
        <v>23</v>
      </c>
      <c r="F1868">
        <v>29</v>
      </c>
      <c r="G1868">
        <v>85.2</v>
      </c>
      <c r="H1868">
        <v>98</v>
      </c>
      <c r="I1868">
        <v>14.48</v>
      </c>
      <c r="J1868">
        <v>230.4</v>
      </c>
      <c r="K1868">
        <v>85</v>
      </c>
      <c r="L1868">
        <v>19.579999999999998</v>
      </c>
      <c r="M1868">
        <v>243.6</v>
      </c>
      <c r="N1868">
        <v>104</v>
      </c>
      <c r="O1868">
        <v>10.96</v>
      </c>
      <c r="P1868">
        <v>9</v>
      </c>
      <c r="Q1868">
        <v>3</v>
      </c>
      <c r="R1868">
        <v>2.4300000000000002</v>
      </c>
      <c r="S1868">
        <v>2</v>
      </c>
      <c r="T1868" t="s">
        <v>22</v>
      </c>
    </row>
    <row r="1869" spans="1:20">
      <c r="A1869" t="s">
        <v>67</v>
      </c>
      <c r="B1869">
        <v>68</v>
      </c>
      <c r="C1869" t="s">
        <v>21</v>
      </c>
      <c r="D1869" t="s">
        <v>22</v>
      </c>
      <c r="E1869" t="s">
        <v>23</v>
      </c>
      <c r="F1869">
        <v>34</v>
      </c>
      <c r="G1869">
        <v>160</v>
      </c>
      <c r="H1869">
        <v>72</v>
      </c>
      <c r="I1869">
        <v>27.2</v>
      </c>
      <c r="J1869">
        <v>184.5</v>
      </c>
      <c r="K1869">
        <v>119</v>
      </c>
      <c r="L1869">
        <v>15.68</v>
      </c>
      <c r="M1869">
        <v>208.3</v>
      </c>
      <c r="N1869">
        <v>101</v>
      </c>
      <c r="O1869">
        <v>9.3699999999999992</v>
      </c>
      <c r="P1869">
        <v>6.1</v>
      </c>
      <c r="Q1869">
        <v>10</v>
      </c>
      <c r="R1869">
        <v>1.65</v>
      </c>
      <c r="S1869">
        <v>1</v>
      </c>
      <c r="T1869" t="s">
        <v>22</v>
      </c>
    </row>
    <row r="1870" spans="1:20">
      <c r="A1870" t="s">
        <v>20</v>
      </c>
      <c r="B1870">
        <v>132</v>
      </c>
      <c r="C1870" t="s">
        <v>21</v>
      </c>
      <c r="D1870" t="s">
        <v>22</v>
      </c>
      <c r="E1870" t="s">
        <v>23</v>
      </c>
      <c r="F1870">
        <v>10</v>
      </c>
      <c r="G1870">
        <v>182.9</v>
      </c>
      <c r="H1870">
        <v>54</v>
      </c>
      <c r="I1870">
        <v>31.09</v>
      </c>
      <c r="J1870">
        <v>292.39999999999998</v>
      </c>
      <c r="K1870">
        <v>68</v>
      </c>
      <c r="L1870">
        <v>24.85</v>
      </c>
      <c r="M1870">
        <v>142.30000000000001</v>
      </c>
      <c r="N1870">
        <v>116</v>
      </c>
      <c r="O1870">
        <v>6.4</v>
      </c>
      <c r="P1870">
        <v>11.5</v>
      </c>
      <c r="Q1870">
        <v>4</v>
      </c>
      <c r="R1870">
        <v>3.11</v>
      </c>
      <c r="S1870">
        <v>0</v>
      </c>
      <c r="T1870" t="s">
        <v>22</v>
      </c>
    </row>
    <row r="1871" spans="1:20">
      <c r="A1871" t="s">
        <v>59</v>
      </c>
      <c r="B1871">
        <v>110</v>
      </c>
      <c r="C1871" t="s">
        <v>21</v>
      </c>
      <c r="D1871" t="s">
        <v>22</v>
      </c>
      <c r="E1871" t="s">
        <v>22</v>
      </c>
      <c r="F1871">
        <v>0</v>
      </c>
      <c r="G1871">
        <v>241.2</v>
      </c>
      <c r="H1871">
        <v>105</v>
      </c>
      <c r="I1871">
        <v>41</v>
      </c>
      <c r="J1871">
        <v>174.3</v>
      </c>
      <c r="K1871">
        <v>85</v>
      </c>
      <c r="L1871">
        <v>14.82</v>
      </c>
      <c r="M1871">
        <v>245.3</v>
      </c>
      <c r="N1871">
        <v>59</v>
      </c>
      <c r="O1871">
        <v>11.04</v>
      </c>
      <c r="P1871">
        <v>8.5</v>
      </c>
      <c r="Q1871">
        <v>4</v>
      </c>
      <c r="R1871">
        <v>2.2999999999999998</v>
      </c>
      <c r="S1871">
        <v>2</v>
      </c>
      <c r="T1871" t="s">
        <v>22</v>
      </c>
    </row>
    <row r="1872" spans="1:20">
      <c r="A1872" t="s">
        <v>31</v>
      </c>
      <c r="B1872">
        <v>121</v>
      </c>
      <c r="C1872" t="s">
        <v>28</v>
      </c>
      <c r="D1872" t="s">
        <v>22</v>
      </c>
      <c r="E1872" t="s">
        <v>22</v>
      </c>
      <c r="F1872">
        <v>0</v>
      </c>
      <c r="G1872">
        <v>177.2</v>
      </c>
      <c r="H1872">
        <v>142</v>
      </c>
      <c r="I1872">
        <v>30.12</v>
      </c>
      <c r="J1872">
        <v>123.5</v>
      </c>
      <c r="K1872">
        <v>88</v>
      </c>
      <c r="L1872">
        <v>10.5</v>
      </c>
      <c r="M1872">
        <v>213.2</v>
      </c>
      <c r="N1872">
        <v>51</v>
      </c>
      <c r="O1872">
        <v>9.59</v>
      </c>
      <c r="P1872">
        <v>8.4</v>
      </c>
      <c r="Q1872">
        <v>6</v>
      </c>
      <c r="R1872">
        <v>2.27</v>
      </c>
      <c r="S1872">
        <v>1</v>
      </c>
      <c r="T1872" t="s">
        <v>22</v>
      </c>
    </row>
    <row r="1873" spans="1:20">
      <c r="A1873" t="s">
        <v>36</v>
      </c>
      <c r="B1873">
        <v>116</v>
      </c>
      <c r="C1873" t="s">
        <v>28</v>
      </c>
      <c r="D1873" t="s">
        <v>22</v>
      </c>
      <c r="E1873" t="s">
        <v>22</v>
      </c>
      <c r="F1873">
        <v>0</v>
      </c>
      <c r="G1873">
        <v>89.5</v>
      </c>
      <c r="H1873">
        <v>128</v>
      </c>
      <c r="I1873">
        <v>15.22</v>
      </c>
      <c r="J1873">
        <v>180.8</v>
      </c>
      <c r="K1873">
        <v>137</v>
      </c>
      <c r="L1873">
        <v>15.37</v>
      </c>
      <c r="M1873">
        <v>193.1</v>
      </c>
      <c r="N1873">
        <v>94</v>
      </c>
      <c r="O1873">
        <v>8.69</v>
      </c>
      <c r="P1873">
        <v>14</v>
      </c>
      <c r="Q1873">
        <v>3</v>
      </c>
      <c r="R1873">
        <v>3.78</v>
      </c>
      <c r="S1873">
        <v>2</v>
      </c>
      <c r="T1873" t="s">
        <v>22</v>
      </c>
    </row>
    <row r="1874" spans="1:20">
      <c r="A1874" t="s">
        <v>69</v>
      </c>
      <c r="B1874">
        <v>112</v>
      </c>
      <c r="C1874" t="s">
        <v>21</v>
      </c>
      <c r="D1874" t="s">
        <v>23</v>
      </c>
      <c r="E1874" t="s">
        <v>23</v>
      </c>
      <c r="F1874">
        <v>16</v>
      </c>
      <c r="G1874">
        <v>200.3</v>
      </c>
      <c r="H1874">
        <v>72</v>
      </c>
      <c r="I1874">
        <v>34.049999999999997</v>
      </c>
      <c r="J1874">
        <v>197.8</v>
      </c>
      <c r="K1874">
        <v>91</v>
      </c>
      <c r="L1874">
        <v>16.809999999999999</v>
      </c>
      <c r="M1874">
        <v>151.1</v>
      </c>
      <c r="N1874">
        <v>92</v>
      </c>
      <c r="O1874">
        <v>6.8</v>
      </c>
      <c r="P1874">
        <v>10.4</v>
      </c>
      <c r="Q1874">
        <v>3</v>
      </c>
      <c r="R1874">
        <v>2.81</v>
      </c>
      <c r="S1874">
        <v>1</v>
      </c>
      <c r="T1874" t="s">
        <v>22</v>
      </c>
    </row>
    <row r="1875" spans="1:20">
      <c r="A1875" t="s">
        <v>73</v>
      </c>
      <c r="B1875">
        <v>97</v>
      </c>
      <c r="C1875" t="s">
        <v>28</v>
      </c>
      <c r="D1875" t="s">
        <v>23</v>
      </c>
      <c r="E1875" t="s">
        <v>22</v>
      </c>
      <c r="F1875">
        <v>0</v>
      </c>
      <c r="G1875">
        <v>145</v>
      </c>
      <c r="H1875">
        <v>103</v>
      </c>
      <c r="I1875">
        <v>24.65</v>
      </c>
      <c r="J1875">
        <v>294.3</v>
      </c>
      <c r="K1875">
        <v>93</v>
      </c>
      <c r="L1875">
        <v>25.02</v>
      </c>
      <c r="M1875">
        <v>239.8</v>
      </c>
      <c r="N1875">
        <v>120</v>
      </c>
      <c r="O1875">
        <v>10.79</v>
      </c>
      <c r="P1875">
        <v>11</v>
      </c>
      <c r="Q1875">
        <v>2</v>
      </c>
      <c r="R1875">
        <v>2.97</v>
      </c>
      <c r="S1875">
        <v>4</v>
      </c>
      <c r="T1875" t="s">
        <v>23</v>
      </c>
    </row>
    <row r="1876" spans="1:20">
      <c r="A1876" t="s">
        <v>67</v>
      </c>
      <c r="B1876">
        <v>43</v>
      </c>
      <c r="C1876" t="s">
        <v>28</v>
      </c>
      <c r="D1876" t="s">
        <v>22</v>
      </c>
      <c r="E1876" t="s">
        <v>22</v>
      </c>
      <c r="F1876">
        <v>0</v>
      </c>
      <c r="G1876">
        <v>159.5</v>
      </c>
      <c r="H1876">
        <v>99</v>
      </c>
      <c r="I1876">
        <v>27.12</v>
      </c>
      <c r="J1876">
        <v>119.7</v>
      </c>
      <c r="K1876">
        <v>149</v>
      </c>
      <c r="L1876">
        <v>10.17</v>
      </c>
      <c r="M1876">
        <v>173.9</v>
      </c>
      <c r="N1876">
        <v>126</v>
      </c>
      <c r="O1876">
        <v>7.83</v>
      </c>
      <c r="P1876">
        <v>6.8</v>
      </c>
      <c r="Q1876">
        <v>3</v>
      </c>
      <c r="R1876">
        <v>1.84</v>
      </c>
      <c r="S1876">
        <v>2</v>
      </c>
      <c r="T1876" t="s">
        <v>22</v>
      </c>
    </row>
    <row r="1877" spans="1:20">
      <c r="A1877" t="s">
        <v>32</v>
      </c>
      <c r="B1877">
        <v>110</v>
      </c>
      <c r="C1877" t="s">
        <v>21</v>
      </c>
      <c r="D1877" t="s">
        <v>22</v>
      </c>
      <c r="E1877" t="s">
        <v>22</v>
      </c>
      <c r="F1877">
        <v>0</v>
      </c>
      <c r="G1877">
        <v>151.80000000000001</v>
      </c>
      <c r="H1877">
        <v>106</v>
      </c>
      <c r="I1877">
        <v>25.81</v>
      </c>
      <c r="J1877">
        <v>138</v>
      </c>
      <c r="K1877">
        <v>126</v>
      </c>
      <c r="L1877">
        <v>11.73</v>
      </c>
      <c r="M1877">
        <v>233.5</v>
      </c>
      <c r="N1877">
        <v>112</v>
      </c>
      <c r="O1877">
        <v>10.51</v>
      </c>
      <c r="P1877">
        <v>11.2</v>
      </c>
      <c r="Q1877">
        <v>8</v>
      </c>
      <c r="R1877">
        <v>3.02</v>
      </c>
      <c r="S1877">
        <v>3</v>
      </c>
      <c r="T1877" t="s">
        <v>22</v>
      </c>
    </row>
    <row r="1878" spans="1:20">
      <c r="A1878" t="s">
        <v>38</v>
      </c>
      <c r="B1878">
        <v>67</v>
      </c>
      <c r="C1878" t="s">
        <v>25</v>
      </c>
      <c r="D1878" t="s">
        <v>22</v>
      </c>
      <c r="E1878" t="s">
        <v>22</v>
      </c>
      <c r="F1878">
        <v>0</v>
      </c>
      <c r="G1878">
        <v>176.2</v>
      </c>
      <c r="H1878">
        <v>120</v>
      </c>
      <c r="I1878">
        <v>29.95</v>
      </c>
      <c r="J1878">
        <v>236</v>
      </c>
      <c r="K1878">
        <v>138</v>
      </c>
      <c r="L1878">
        <v>20.059999999999999</v>
      </c>
      <c r="M1878">
        <v>152.5</v>
      </c>
      <c r="N1878">
        <v>104</v>
      </c>
      <c r="O1878">
        <v>6.86</v>
      </c>
      <c r="P1878">
        <v>10.6</v>
      </c>
      <c r="Q1878">
        <v>4</v>
      </c>
      <c r="R1878">
        <v>2.86</v>
      </c>
      <c r="S1878">
        <v>1</v>
      </c>
      <c r="T1878" t="s">
        <v>22</v>
      </c>
    </row>
    <row r="1879" spans="1:20">
      <c r="A1879" t="s">
        <v>60</v>
      </c>
      <c r="B1879">
        <v>166</v>
      </c>
      <c r="C1879" t="s">
        <v>25</v>
      </c>
      <c r="D1879" t="s">
        <v>22</v>
      </c>
      <c r="E1879" t="s">
        <v>22</v>
      </c>
      <c r="F1879">
        <v>0</v>
      </c>
      <c r="G1879">
        <v>152.1</v>
      </c>
      <c r="H1879">
        <v>95</v>
      </c>
      <c r="I1879">
        <v>25.86</v>
      </c>
      <c r="J1879">
        <v>121</v>
      </c>
      <c r="K1879">
        <v>105</v>
      </c>
      <c r="L1879">
        <v>10.29</v>
      </c>
      <c r="M1879">
        <v>198</v>
      </c>
      <c r="N1879">
        <v>126</v>
      </c>
      <c r="O1879">
        <v>8.91</v>
      </c>
      <c r="P1879">
        <v>9.8000000000000007</v>
      </c>
      <c r="Q1879">
        <v>5</v>
      </c>
      <c r="R1879">
        <v>2.65</v>
      </c>
      <c r="S1879">
        <v>0</v>
      </c>
      <c r="T1879" t="s">
        <v>22</v>
      </c>
    </row>
    <row r="1880" spans="1:20">
      <c r="A1880" t="s">
        <v>54</v>
      </c>
      <c r="B1880">
        <v>129</v>
      </c>
      <c r="C1880" t="s">
        <v>25</v>
      </c>
      <c r="D1880" t="s">
        <v>22</v>
      </c>
      <c r="E1880" t="s">
        <v>22</v>
      </c>
      <c r="F1880">
        <v>0</v>
      </c>
      <c r="G1880">
        <v>161.30000000000001</v>
      </c>
      <c r="H1880">
        <v>122</v>
      </c>
      <c r="I1880">
        <v>27.42</v>
      </c>
      <c r="J1880">
        <v>220.6</v>
      </c>
      <c r="K1880">
        <v>95</v>
      </c>
      <c r="L1880">
        <v>18.75</v>
      </c>
      <c r="M1880">
        <v>224.7</v>
      </c>
      <c r="N1880">
        <v>104</v>
      </c>
      <c r="O1880">
        <v>10.11</v>
      </c>
      <c r="P1880">
        <v>9.6</v>
      </c>
      <c r="Q1880">
        <v>3</v>
      </c>
      <c r="R1880">
        <v>2.59</v>
      </c>
      <c r="S1880">
        <v>1</v>
      </c>
      <c r="T1880" t="s">
        <v>22</v>
      </c>
    </row>
    <row r="1881" spans="1:20">
      <c r="A1881" t="s">
        <v>52</v>
      </c>
      <c r="B1881">
        <v>103</v>
      </c>
      <c r="C1881" t="s">
        <v>28</v>
      </c>
      <c r="D1881" t="s">
        <v>23</v>
      </c>
      <c r="E1881" t="s">
        <v>22</v>
      </c>
      <c r="F1881">
        <v>0</v>
      </c>
      <c r="G1881">
        <v>171.7</v>
      </c>
      <c r="H1881">
        <v>78</v>
      </c>
      <c r="I1881">
        <v>29.19</v>
      </c>
      <c r="J1881">
        <v>144.5</v>
      </c>
      <c r="K1881">
        <v>86</v>
      </c>
      <c r="L1881">
        <v>12.28</v>
      </c>
      <c r="M1881">
        <v>157.9</v>
      </c>
      <c r="N1881">
        <v>106</v>
      </c>
      <c r="O1881">
        <v>7.11</v>
      </c>
      <c r="P1881">
        <v>6.8</v>
      </c>
      <c r="Q1881">
        <v>3</v>
      </c>
      <c r="R1881">
        <v>1.84</v>
      </c>
      <c r="S1881">
        <v>3</v>
      </c>
      <c r="T1881" t="s">
        <v>22</v>
      </c>
    </row>
    <row r="1882" spans="1:20">
      <c r="A1882" t="s">
        <v>55</v>
      </c>
      <c r="B1882">
        <v>71</v>
      </c>
      <c r="C1882" t="s">
        <v>21</v>
      </c>
      <c r="D1882" t="s">
        <v>22</v>
      </c>
      <c r="E1882" t="s">
        <v>22</v>
      </c>
      <c r="F1882">
        <v>0</v>
      </c>
      <c r="G1882">
        <v>278.89999999999998</v>
      </c>
      <c r="H1882">
        <v>110</v>
      </c>
      <c r="I1882">
        <v>47.41</v>
      </c>
      <c r="J1882">
        <v>190.2</v>
      </c>
      <c r="K1882">
        <v>67</v>
      </c>
      <c r="L1882">
        <v>16.170000000000002</v>
      </c>
      <c r="M1882">
        <v>255.2</v>
      </c>
      <c r="N1882">
        <v>84</v>
      </c>
      <c r="O1882">
        <v>11.48</v>
      </c>
      <c r="P1882">
        <v>11.7</v>
      </c>
      <c r="Q1882">
        <v>7</v>
      </c>
      <c r="R1882">
        <v>3.16</v>
      </c>
      <c r="S1882">
        <v>0</v>
      </c>
      <c r="T1882" t="s">
        <v>23</v>
      </c>
    </row>
    <row r="1883" spans="1:20">
      <c r="A1883" t="s">
        <v>74</v>
      </c>
      <c r="B1883">
        <v>112</v>
      </c>
      <c r="C1883" t="s">
        <v>21</v>
      </c>
      <c r="D1883" t="s">
        <v>22</v>
      </c>
      <c r="E1883" t="s">
        <v>23</v>
      </c>
      <c r="F1883">
        <v>27</v>
      </c>
      <c r="G1883">
        <v>213</v>
      </c>
      <c r="H1883">
        <v>121</v>
      </c>
      <c r="I1883">
        <v>36.21</v>
      </c>
      <c r="J1883">
        <v>226.2</v>
      </c>
      <c r="K1883">
        <v>101</v>
      </c>
      <c r="L1883">
        <v>19.23</v>
      </c>
      <c r="M1883">
        <v>189.8</v>
      </c>
      <c r="N1883">
        <v>99</v>
      </c>
      <c r="O1883">
        <v>8.5399999999999991</v>
      </c>
      <c r="P1883">
        <v>11.1</v>
      </c>
      <c r="Q1883">
        <v>3</v>
      </c>
      <c r="R1883">
        <v>3</v>
      </c>
      <c r="S1883">
        <v>4</v>
      </c>
      <c r="T1883" t="s">
        <v>22</v>
      </c>
    </row>
    <row r="1884" spans="1:20">
      <c r="A1884" t="s">
        <v>39</v>
      </c>
      <c r="B1884">
        <v>98</v>
      </c>
      <c r="C1884" t="s">
        <v>21</v>
      </c>
      <c r="D1884" t="s">
        <v>22</v>
      </c>
      <c r="E1884" t="s">
        <v>22</v>
      </c>
      <c r="F1884">
        <v>0</v>
      </c>
      <c r="G1884">
        <v>217.2</v>
      </c>
      <c r="H1884">
        <v>121</v>
      </c>
      <c r="I1884">
        <v>36.92</v>
      </c>
      <c r="J1884">
        <v>303.39999999999998</v>
      </c>
      <c r="K1884">
        <v>73</v>
      </c>
      <c r="L1884">
        <v>25.79</v>
      </c>
      <c r="M1884">
        <v>197.1</v>
      </c>
      <c r="N1884">
        <v>71</v>
      </c>
      <c r="O1884">
        <v>8.8699999999999992</v>
      </c>
      <c r="P1884">
        <v>12.4</v>
      </c>
      <c r="Q1884">
        <v>2</v>
      </c>
      <c r="R1884">
        <v>3.35</v>
      </c>
      <c r="S1884">
        <v>0</v>
      </c>
      <c r="T1884" t="s">
        <v>23</v>
      </c>
    </row>
    <row r="1885" spans="1:20">
      <c r="A1885" t="s">
        <v>74</v>
      </c>
      <c r="B1885">
        <v>90</v>
      </c>
      <c r="C1885" t="s">
        <v>21</v>
      </c>
      <c r="D1885" t="s">
        <v>22</v>
      </c>
      <c r="E1885" t="s">
        <v>22</v>
      </c>
      <c r="F1885">
        <v>0</v>
      </c>
      <c r="G1885">
        <v>175.9</v>
      </c>
      <c r="H1885">
        <v>111</v>
      </c>
      <c r="I1885">
        <v>29.9</v>
      </c>
      <c r="J1885">
        <v>285.2</v>
      </c>
      <c r="K1885">
        <v>115</v>
      </c>
      <c r="L1885">
        <v>24.24</v>
      </c>
      <c r="M1885">
        <v>150.80000000000001</v>
      </c>
      <c r="N1885">
        <v>122</v>
      </c>
      <c r="O1885">
        <v>6.79</v>
      </c>
      <c r="P1885">
        <v>13</v>
      </c>
      <c r="Q1885">
        <v>7</v>
      </c>
      <c r="R1885">
        <v>3.51</v>
      </c>
      <c r="S1885">
        <v>1</v>
      </c>
      <c r="T1885" t="s">
        <v>22</v>
      </c>
    </row>
    <row r="1886" spans="1:20">
      <c r="A1886" t="s">
        <v>50</v>
      </c>
      <c r="B1886">
        <v>58</v>
      </c>
      <c r="C1886" t="s">
        <v>21</v>
      </c>
      <c r="D1886" t="s">
        <v>22</v>
      </c>
      <c r="E1886" t="s">
        <v>22</v>
      </c>
      <c r="F1886">
        <v>0</v>
      </c>
      <c r="G1886">
        <v>238.9</v>
      </c>
      <c r="H1886">
        <v>107</v>
      </c>
      <c r="I1886">
        <v>40.61</v>
      </c>
      <c r="J1886">
        <v>187.2</v>
      </c>
      <c r="K1886">
        <v>88</v>
      </c>
      <c r="L1886">
        <v>15.91</v>
      </c>
      <c r="M1886">
        <v>181.1</v>
      </c>
      <c r="N1886">
        <v>84</v>
      </c>
      <c r="O1886">
        <v>8.15</v>
      </c>
      <c r="P1886">
        <v>11.8</v>
      </c>
      <c r="Q1886">
        <v>3</v>
      </c>
      <c r="R1886">
        <v>3.19</v>
      </c>
      <c r="S1886">
        <v>2</v>
      </c>
      <c r="T1886" t="s">
        <v>22</v>
      </c>
    </row>
    <row r="1887" spans="1:20">
      <c r="A1887" t="s">
        <v>53</v>
      </c>
      <c r="B1887">
        <v>116</v>
      </c>
      <c r="C1887" t="s">
        <v>25</v>
      </c>
      <c r="D1887" t="s">
        <v>22</v>
      </c>
      <c r="E1887" t="s">
        <v>22</v>
      </c>
      <c r="F1887">
        <v>0</v>
      </c>
      <c r="G1887">
        <v>133.30000000000001</v>
      </c>
      <c r="H1887">
        <v>94</v>
      </c>
      <c r="I1887">
        <v>22.66</v>
      </c>
      <c r="J1887">
        <v>247.8</v>
      </c>
      <c r="K1887">
        <v>126</v>
      </c>
      <c r="L1887">
        <v>21.06</v>
      </c>
      <c r="M1887">
        <v>219</v>
      </c>
      <c r="N1887">
        <v>78</v>
      </c>
      <c r="O1887">
        <v>9.86</v>
      </c>
      <c r="P1887">
        <v>11.3</v>
      </c>
      <c r="Q1887">
        <v>5</v>
      </c>
      <c r="R1887">
        <v>3.05</v>
      </c>
      <c r="S1887">
        <v>5</v>
      </c>
      <c r="T1887" t="s">
        <v>23</v>
      </c>
    </row>
    <row r="1888" spans="1:20">
      <c r="A1888" t="s">
        <v>54</v>
      </c>
      <c r="B1888">
        <v>87</v>
      </c>
      <c r="C1888" t="s">
        <v>21</v>
      </c>
      <c r="D1888" t="s">
        <v>22</v>
      </c>
      <c r="E1888" t="s">
        <v>22</v>
      </c>
      <c r="F1888">
        <v>0</v>
      </c>
      <c r="G1888">
        <v>177.2</v>
      </c>
      <c r="H1888">
        <v>72</v>
      </c>
      <c r="I1888">
        <v>30.12</v>
      </c>
      <c r="J1888">
        <v>248.9</v>
      </c>
      <c r="K1888">
        <v>105</v>
      </c>
      <c r="L1888">
        <v>21.16</v>
      </c>
      <c r="M1888">
        <v>200.8</v>
      </c>
      <c r="N1888">
        <v>87</v>
      </c>
      <c r="O1888">
        <v>9.0399999999999991</v>
      </c>
      <c r="P1888">
        <v>8.6</v>
      </c>
      <c r="Q1888">
        <v>7</v>
      </c>
      <c r="R1888">
        <v>2.3199999999999998</v>
      </c>
      <c r="S1888">
        <v>3</v>
      </c>
      <c r="T1888" t="s">
        <v>22</v>
      </c>
    </row>
    <row r="1889" spans="1:20">
      <c r="A1889" t="s">
        <v>40</v>
      </c>
      <c r="B1889">
        <v>120</v>
      </c>
      <c r="C1889" t="s">
        <v>21</v>
      </c>
      <c r="D1889" t="s">
        <v>22</v>
      </c>
      <c r="E1889" t="s">
        <v>22</v>
      </c>
      <c r="F1889">
        <v>0</v>
      </c>
      <c r="G1889">
        <v>184.5</v>
      </c>
      <c r="H1889">
        <v>103</v>
      </c>
      <c r="I1889">
        <v>31.37</v>
      </c>
      <c r="J1889">
        <v>209</v>
      </c>
      <c r="K1889">
        <v>86</v>
      </c>
      <c r="L1889">
        <v>17.77</v>
      </c>
      <c r="M1889">
        <v>169.7</v>
      </c>
      <c r="N1889">
        <v>70</v>
      </c>
      <c r="O1889">
        <v>7.64</v>
      </c>
      <c r="P1889">
        <v>10.199999999999999</v>
      </c>
      <c r="Q1889">
        <v>6</v>
      </c>
      <c r="R1889">
        <v>2.75</v>
      </c>
      <c r="S1889">
        <v>2</v>
      </c>
      <c r="T1889" t="s">
        <v>22</v>
      </c>
    </row>
    <row r="1890" spans="1:20">
      <c r="A1890" t="s">
        <v>47</v>
      </c>
      <c r="B1890">
        <v>97</v>
      </c>
      <c r="C1890" t="s">
        <v>21</v>
      </c>
      <c r="D1890" t="s">
        <v>22</v>
      </c>
      <c r="E1890" t="s">
        <v>23</v>
      </c>
      <c r="F1890">
        <v>24</v>
      </c>
      <c r="G1890">
        <v>176.1</v>
      </c>
      <c r="H1890">
        <v>109</v>
      </c>
      <c r="I1890">
        <v>29.94</v>
      </c>
      <c r="J1890">
        <v>159.4</v>
      </c>
      <c r="K1890">
        <v>81</v>
      </c>
      <c r="L1890">
        <v>13.55</v>
      </c>
      <c r="M1890">
        <v>269.10000000000002</v>
      </c>
      <c r="N1890">
        <v>94</v>
      </c>
      <c r="O1890">
        <v>12.11</v>
      </c>
      <c r="P1890">
        <v>12.1</v>
      </c>
      <c r="Q1890">
        <v>9</v>
      </c>
      <c r="R1890">
        <v>3.27</v>
      </c>
      <c r="S1890">
        <v>0</v>
      </c>
      <c r="T1890" t="s">
        <v>22</v>
      </c>
    </row>
    <row r="1891" spans="1:20">
      <c r="A1891" t="s">
        <v>37</v>
      </c>
      <c r="B1891">
        <v>134</v>
      </c>
      <c r="C1891" t="s">
        <v>21</v>
      </c>
      <c r="D1891" t="s">
        <v>22</v>
      </c>
      <c r="E1891" t="s">
        <v>22</v>
      </c>
      <c r="F1891">
        <v>0</v>
      </c>
      <c r="G1891">
        <v>204.7</v>
      </c>
      <c r="H1891">
        <v>108</v>
      </c>
      <c r="I1891">
        <v>34.799999999999997</v>
      </c>
      <c r="J1891">
        <v>143.1</v>
      </c>
      <c r="K1891">
        <v>105</v>
      </c>
      <c r="L1891">
        <v>12.16</v>
      </c>
      <c r="M1891">
        <v>165.8</v>
      </c>
      <c r="N1891">
        <v>84</v>
      </c>
      <c r="O1891">
        <v>7.46</v>
      </c>
      <c r="P1891">
        <v>11</v>
      </c>
      <c r="Q1891">
        <v>4</v>
      </c>
      <c r="R1891">
        <v>2.97</v>
      </c>
      <c r="S1891">
        <v>6</v>
      </c>
      <c r="T1891" t="s">
        <v>22</v>
      </c>
    </row>
    <row r="1892" spans="1:20">
      <c r="A1892" t="s">
        <v>20</v>
      </c>
      <c r="B1892">
        <v>68</v>
      </c>
      <c r="C1892" t="s">
        <v>28</v>
      </c>
      <c r="D1892" t="s">
        <v>22</v>
      </c>
      <c r="E1892" t="s">
        <v>22</v>
      </c>
      <c r="F1892">
        <v>0</v>
      </c>
      <c r="G1892">
        <v>143.6</v>
      </c>
      <c r="H1892">
        <v>80</v>
      </c>
      <c r="I1892">
        <v>24.41</v>
      </c>
      <c r="J1892">
        <v>134.30000000000001</v>
      </c>
      <c r="K1892">
        <v>65</v>
      </c>
      <c r="L1892">
        <v>11.42</v>
      </c>
      <c r="M1892">
        <v>215.6</v>
      </c>
      <c r="N1892">
        <v>84</v>
      </c>
      <c r="O1892">
        <v>9.6999999999999993</v>
      </c>
      <c r="P1892">
        <v>15.5</v>
      </c>
      <c r="Q1892">
        <v>5</v>
      </c>
      <c r="R1892">
        <v>4.1900000000000004</v>
      </c>
      <c r="S1892">
        <v>2</v>
      </c>
      <c r="T1892" t="s">
        <v>22</v>
      </c>
    </row>
    <row r="1893" spans="1:20">
      <c r="A1893" t="s">
        <v>46</v>
      </c>
      <c r="B1893">
        <v>93</v>
      </c>
      <c r="C1893" t="s">
        <v>25</v>
      </c>
      <c r="D1893" t="s">
        <v>22</v>
      </c>
      <c r="E1893" t="s">
        <v>22</v>
      </c>
      <c r="F1893">
        <v>0</v>
      </c>
      <c r="G1893">
        <v>179.3</v>
      </c>
      <c r="H1893">
        <v>93</v>
      </c>
      <c r="I1893">
        <v>30.48</v>
      </c>
      <c r="J1893">
        <v>188.8</v>
      </c>
      <c r="K1893">
        <v>65</v>
      </c>
      <c r="L1893">
        <v>16.05</v>
      </c>
      <c r="M1893">
        <v>253.2</v>
      </c>
      <c r="N1893">
        <v>88</v>
      </c>
      <c r="O1893">
        <v>11.39</v>
      </c>
      <c r="P1893">
        <v>12.1</v>
      </c>
      <c r="Q1893">
        <v>5</v>
      </c>
      <c r="R1893">
        <v>3.27</v>
      </c>
      <c r="S1893">
        <v>1</v>
      </c>
      <c r="T1893" t="s">
        <v>22</v>
      </c>
    </row>
    <row r="1894" spans="1:20">
      <c r="A1894" t="s">
        <v>27</v>
      </c>
      <c r="B1894">
        <v>120</v>
      </c>
      <c r="C1894" t="s">
        <v>21</v>
      </c>
      <c r="D1894" t="s">
        <v>22</v>
      </c>
      <c r="E1894" t="s">
        <v>22</v>
      </c>
      <c r="F1894">
        <v>0</v>
      </c>
      <c r="G1894">
        <v>137.30000000000001</v>
      </c>
      <c r="H1894">
        <v>100</v>
      </c>
      <c r="I1894">
        <v>23.34</v>
      </c>
      <c r="J1894">
        <v>212.2</v>
      </c>
      <c r="K1894">
        <v>129</v>
      </c>
      <c r="L1894">
        <v>18.04</v>
      </c>
      <c r="M1894">
        <v>152.69999999999999</v>
      </c>
      <c r="N1894">
        <v>92</v>
      </c>
      <c r="O1894">
        <v>6.87</v>
      </c>
      <c r="P1894">
        <v>10.5</v>
      </c>
      <c r="Q1894">
        <v>2</v>
      </c>
      <c r="R1894">
        <v>2.84</v>
      </c>
      <c r="S1894">
        <v>1</v>
      </c>
      <c r="T1894" t="s">
        <v>22</v>
      </c>
    </row>
    <row r="1895" spans="1:20">
      <c r="A1895" t="s">
        <v>43</v>
      </c>
      <c r="B1895">
        <v>41</v>
      </c>
      <c r="C1895" t="s">
        <v>25</v>
      </c>
      <c r="D1895" t="s">
        <v>22</v>
      </c>
      <c r="E1895" t="s">
        <v>22</v>
      </c>
      <c r="F1895">
        <v>0</v>
      </c>
      <c r="G1895">
        <v>237.8</v>
      </c>
      <c r="H1895">
        <v>92</v>
      </c>
      <c r="I1895">
        <v>40.43</v>
      </c>
      <c r="J1895">
        <v>223.5</v>
      </c>
      <c r="K1895">
        <v>155</v>
      </c>
      <c r="L1895">
        <v>19</v>
      </c>
      <c r="M1895">
        <v>217.4</v>
      </c>
      <c r="N1895">
        <v>90</v>
      </c>
      <c r="O1895">
        <v>9.7799999999999994</v>
      </c>
      <c r="P1895">
        <v>10.199999999999999</v>
      </c>
      <c r="Q1895">
        <v>6</v>
      </c>
      <c r="R1895">
        <v>2.75</v>
      </c>
      <c r="S1895">
        <v>2</v>
      </c>
      <c r="T1895" t="s">
        <v>22</v>
      </c>
    </row>
    <row r="1896" spans="1:20">
      <c r="A1896" t="s">
        <v>52</v>
      </c>
      <c r="B1896">
        <v>80</v>
      </c>
      <c r="C1896" t="s">
        <v>28</v>
      </c>
      <c r="D1896" t="s">
        <v>22</v>
      </c>
      <c r="E1896" t="s">
        <v>22</v>
      </c>
      <c r="F1896">
        <v>0</v>
      </c>
      <c r="G1896">
        <v>203.7</v>
      </c>
      <c r="H1896">
        <v>92</v>
      </c>
      <c r="I1896">
        <v>34.630000000000003</v>
      </c>
      <c r="J1896">
        <v>216.4</v>
      </c>
      <c r="K1896">
        <v>97</v>
      </c>
      <c r="L1896">
        <v>18.39</v>
      </c>
      <c r="M1896">
        <v>154.19999999999999</v>
      </c>
      <c r="N1896">
        <v>66</v>
      </c>
      <c r="O1896">
        <v>6.94</v>
      </c>
      <c r="P1896">
        <v>7.6</v>
      </c>
      <c r="Q1896">
        <v>5</v>
      </c>
      <c r="R1896">
        <v>2.0499999999999998</v>
      </c>
      <c r="S1896">
        <v>2</v>
      </c>
      <c r="T1896" t="s">
        <v>22</v>
      </c>
    </row>
    <row r="1897" spans="1:20">
      <c r="A1897" t="s">
        <v>20</v>
      </c>
      <c r="B1897">
        <v>83</v>
      </c>
      <c r="C1897" t="s">
        <v>21</v>
      </c>
      <c r="D1897" t="s">
        <v>22</v>
      </c>
      <c r="E1897" t="s">
        <v>23</v>
      </c>
      <c r="F1897">
        <v>25</v>
      </c>
      <c r="G1897">
        <v>191.3</v>
      </c>
      <c r="H1897">
        <v>95</v>
      </c>
      <c r="I1897">
        <v>32.520000000000003</v>
      </c>
      <c r="J1897">
        <v>250.7</v>
      </c>
      <c r="K1897">
        <v>136</v>
      </c>
      <c r="L1897">
        <v>21.31</v>
      </c>
      <c r="M1897">
        <v>249.4</v>
      </c>
      <c r="N1897">
        <v>86</v>
      </c>
      <c r="O1897">
        <v>11.22</v>
      </c>
      <c r="P1897">
        <v>17.600000000000001</v>
      </c>
      <c r="Q1897">
        <v>5</v>
      </c>
      <c r="R1897">
        <v>4.75</v>
      </c>
      <c r="S1897">
        <v>2</v>
      </c>
      <c r="T1897" t="s">
        <v>22</v>
      </c>
    </row>
    <row r="1898" spans="1:20">
      <c r="A1898" t="s">
        <v>58</v>
      </c>
      <c r="B1898">
        <v>109</v>
      </c>
      <c r="C1898" t="s">
        <v>28</v>
      </c>
      <c r="D1898" t="s">
        <v>23</v>
      </c>
      <c r="E1898" t="s">
        <v>22</v>
      </c>
      <c r="F1898">
        <v>0</v>
      </c>
      <c r="G1898">
        <v>209.1</v>
      </c>
      <c r="H1898">
        <v>141</v>
      </c>
      <c r="I1898">
        <v>35.549999999999997</v>
      </c>
      <c r="J1898">
        <v>205</v>
      </c>
      <c r="K1898">
        <v>93</v>
      </c>
      <c r="L1898">
        <v>17.43</v>
      </c>
      <c r="M1898">
        <v>119.4</v>
      </c>
      <c r="N1898">
        <v>111</v>
      </c>
      <c r="O1898">
        <v>5.37</v>
      </c>
      <c r="P1898">
        <v>7.8</v>
      </c>
      <c r="Q1898">
        <v>3</v>
      </c>
      <c r="R1898">
        <v>2.11</v>
      </c>
      <c r="S1898">
        <v>2</v>
      </c>
      <c r="T1898" t="s">
        <v>22</v>
      </c>
    </row>
    <row r="1899" spans="1:20">
      <c r="A1899" t="s">
        <v>65</v>
      </c>
      <c r="B1899">
        <v>66</v>
      </c>
      <c r="C1899" t="s">
        <v>28</v>
      </c>
      <c r="D1899" t="s">
        <v>22</v>
      </c>
      <c r="E1899" t="s">
        <v>23</v>
      </c>
      <c r="F1899">
        <v>33</v>
      </c>
      <c r="G1899">
        <v>88.8</v>
      </c>
      <c r="H1899">
        <v>104</v>
      </c>
      <c r="I1899">
        <v>15.1</v>
      </c>
      <c r="J1899">
        <v>109.6</v>
      </c>
      <c r="K1899">
        <v>94</v>
      </c>
      <c r="L1899">
        <v>9.32</v>
      </c>
      <c r="M1899">
        <v>172.7</v>
      </c>
      <c r="N1899">
        <v>107</v>
      </c>
      <c r="O1899">
        <v>7.77</v>
      </c>
      <c r="P1899">
        <v>7.1</v>
      </c>
      <c r="Q1899">
        <v>9</v>
      </c>
      <c r="R1899">
        <v>1.92</v>
      </c>
      <c r="S1899">
        <v>3</v>
      </c>
      <c r="T1899" t="s">
        <v>22</v>
      </c>
    </row>
    <row r="1900" spans="1:20">
      <c r="A1900" t="s">
        <v>37</v>
      </c>
      <c r="B1900">
        <v>104</v>
      </c>
      <c r="C1900" t="s">
        <v>28</v>
      </c>
      <c r="D1900" t="s">
        <v>22</v>
      </c>
      <c r="E1900" t="s">
        <v>22</v>
      </c>
      <c r="F1900">
        <v>0</v>
      </c>
      <c r="G1900">
        <v>97.2</v>
      </c>
      <c r="H1900">
        <v>88</v>
      </c>
      <c r="I1900">
        <v>16.52</v>
      </c>
      <c r="J1900">
        <v>155.6</v>
      </c>
      <c r="K1900">
        <v>85</v>
      </c>
      <c r="L1900">
        <v>13.23</v>
      </c>
      <c r="M1900">
        <v>261.60000000000002</v>
      </c>
      <c r="N1900">
        <v>105</v>
      </c>
      <c r="O1900">
        <v>11.77</v>
      </c>
      <c r="P1900">
        <v>12.4</v>
      </c>
      <c r="Q1900">
        <v>5</v>
      </c>
      <c r="R1900">
        <v>3.35</v>
      </c>
      <c r="S1900">
        <v>0</v>
      </c>
      <c r="T1900" t="s">
        <v>22</v>
      </c>
    </row>
    <row r="1901" spans="1:20">
      <c r="A1901" t="s">
        <v>59</v>
      </c>
      <c r="B1901">
        <v>89</v>
      </c>
      <c r="C1901" t="s">
        <v>28</v>
      </c>
      <c r="D1901" t="s">
        <v>22</v>
      </c>
      <c r="E1901" t="s">
        <v>22</v>
      </c>
      <c r="F1901">
        <v>0</v>
      </c>
      <c r="G1901">
        <v>137.9</v>
      </c>
      <c r="H1901">
        <v>96</v>
      </c>
      <c r="I1901">
        <v>23.44</v>
      </c>
      <c r="J1901">
        <v>192.6</v>
      </c>
      <c r="K1901">
        <v>63</v>
      </c>
      <c r="L1901">
        <v>16.37</v>
      </c>
      <c r="M1901">
        <v>255.7</v>
      </c>
      <c r="N1901">
        <v>125</v>
      </c>
      <c r="O1901">
        <v>11.51</v>
      </c>
      <c r="P1901">
        <v>11</v>
      </c>
      <c r="Q1901">
        <v>5</v>
      </c>
      <c r="R1901">
        <v>2.97</v>
      </c>
      <c r="S1901">
        <v>1</v>
      </c>
      <c r="T1901" t="s">
        <v>22</v>
      </c>
    </row>
    <row r="1902" spans="1:20">
      <c r="A1902" t="s">
        <v>31</v>
      </c>
      <c r="B1902">
        <v>127</v>
      </c>
      <c r="C1902" t="s">
        <v>28</v>
      </c>
      <c r="D1902" t="s">
        <v>22</v>
      </c>
      <c r="E1902" t="s">
        <v>22</v>
      </c>
      <c r="F1902">
        <v>0</v>
      </c>
      <c r="G1902">
        <v>224.3</v>
      </c>
      <c r="H1902">
        <v>112</v>
      </c>
      <c r="I1902">
        <v>38.130000000000003</v>
      </c>
      <c r="J1902">
        <v>185.7</v>
      </c>
      <c r="K1902">
        <v>103</v>
      </c>
      <c r="L1902">
        <v>15.78</v>
      </c>
      <c r="M1902">
        <v>159.4</v>
      </c>
      <c r="N1902">
        <v>83</v>
      </c>
      <c r="O1902">
        <v>7.17</v>
      </c>
      <c r="P1902">
        <v>10</v>
      </c>
      <c r="Q1902">
        <v>1</v>
      </c>
      <c r="R1902">
        <v>2.7</v>
      </c>
      <c r="S1902">
        <v>2</v>
      </c>
      <c r="T1902" t="s">
        <v>22</v>
      </c>
    </row>
    <row r="1903" spans="1:20">
      <c r="A1903" t="s">
        <v>33</v>
      </c>
      <c r="B1903">
        <v>117</v>
      </c>
      <c r="C1903" t="s">
        <v>25</v>
      </c>
      <c r="D1903" t="s">
        <v>22</v>
      </c>
      <c r="E1903" t="s">
        <v>23</v>
      </c>
      <c r="F1903">
        <v>13</v>
      </c>
      <c r="G1903">
        <v>207.6</v>
      </c>
      <c r="H1903">
        <v>65</v>
      </c>
      <c r="I1903">
        <v>35.29</v>
      </c>
      <c r="J1903">
        <v>152.69999999999999</v>
      </c>
      <c r="K1903">
        <v>77</v>
      </c>
      <c r="L1903">
        <v>12.98</v>
      </c>
      <c r="M1903">
        <v>232.8</v>
      </c>
      <c r="N1903">
        <v>95</v>
      </c>
      <c r="O1903">
        <v>10.48</v>
      </c>
      <c r="P1903">
        <v>9.6999999999999993</v>
      </c>
      <c r="Q1903">
        <v>3</v>
      </c>
      <c r="R1903">
        <v>2.62</v>
      </c>
      <c r="S1903">
        <v>1</v>
      </c>
      <c r="T1903" t="s">
        <v>22</v>
      </c>
    </row>
    <row r="1904" spans="1:20">
      <c r="A1904" t="s">
        <v>70</v>
      </c>
      <c r="B1904">
        <v>128</v>
      </c>
      <c r="C1904" t="s">
        <v>28</v>
      </c>
      <c r="D1904" t="s">
        <v>22</v>
      </c>
      <c r="E1904" t="s">
        <v>22</v>
      </c>
      <c r="F1904">
        <v>0</v>
      </c>
      <c r="G1904">
        <v>268.10000000000002</v>
      </c>
      <c r="H1904">
        <v>95</v>
      </c>
      <c r="I1904">
        <v>45.58</v>
      </c>
      <c r="J1904">
        <v>120.5</v>
      </c>
      <c r="K1904">
        <v>126</v>
      </c>
      <c r="L1904">
        <v>10.24</v>
      </c>
      <c r="M1904">
        <v>220.8</v>
      </c>
      <c r="N1904">
        <v>121</v>
      </c>
      <c r="O1904">
        <v>9.94</v>
      </c>
      <c r="P1904">
        <v>14.4</v>
      </c>
      <c r="Q1904">
        <v>6</v>
      </c>
      <c r="R1904">
        <v>3.89</v>
      </c>
      <c r="S1904">
        <v>2</v>
      </c>
      <c r="T1904" t="s">
        <v>22</v>
      </c>
    </row>
    <row r="1905" spans="1:20">
      <c r="A1905" t="s">
        <v>62</v>
      </c>
      <c r="B1905">
        <v>88</v>
      </c>
      <c r="C1905" t="s">
        <v>21</v>
      </c>
      <c r="D1905" t="s">
        <v>22</v>
      </c>
      <c r="E1905" t="s">
        <v>22</v>
      </c>
      <c r="F1905">
        <v>0</v>
      </c>
      <c r="G1905">
        <v>166.7</v>
      </c>
      <c r="H1905">
        <v>61</v>
      </c>
      <c r="I1905">
        <v>28.34</v>
      </c>
      <c r="J1905">
        <v>179.3</v>
      </c>
      <c r="K1905">
        <v>88</v>
      </c>
      <c r="L1905">
        <v>15.24</v>
      </c>
      <c r="M1905">
        <v>242.7</v>
      </c>
      <c r="N1905">
        <v>131</v>
      </c>
      <c r="O1905">
        <v>10.92</v>
      </c>
      <c r="P1905">
        <v>6.8</v>
      </c>
      <c r="Q1905">
        <v>7</v>
      </c>
      <c r="R1905">
        <v>1.84</v>
      </c>
      <c r="S1905">
        <v>4</v>
      </c>
      <c r="T1905" t="s">
        <v>23</v>
      </c>
    </row>
    <row r="1906" spans="1:20">
      <c r="A1906" t="s">
        <v>69</v>
      </c>
      <c r="B1906">
        <v>61</v>
      </c>
      <c r="C1906" t="s">
        <v>25</v>
      </c>
      <c r="D1906" t="s">
        <v>22</v>
      </c>
      <c r="E1906" t="s">
        <v>22</v>
      </c>
      <c r="F1906">
        <v>0</v>
      </c>
      <c r="G1906">
        <v>267.10000000000002</v>
      </c>
      <c r="H1906">
        <v>104</v>
      </c>
      <c r="I1906">
        <v>45.41</v>
      </c>
      <c r="J1906">
        <v>180.4</v>
      </c>
      <c r="K1906">
        <v>131</v>
      </c>
      <c r="L1906">
        <v>15.33</v>
      </c>
      <c r="M1906">
        <v>230.6</v>
      </c>
      <c r="N1906">
        <v>106</v>
      </c>
      <c r="O1906">
        <v>10.38</v>
      </c>
      <c r="P1906">
        <v>17.3</v>
      </c>
      <c r="Q1906">
        <v>4</v>
      </c>
      <c r="R1906">
        <v>4.67</v>
      </c>
      <c r="S1906">
        <v>1</v>
      </c>
      <c r="T1906" t="s">
        <v>23</v>
      </c>
    </row>
    <row r="1907" spans="1:20">
      <c r="A1907" t="s">
        <v>40</v>
      </c>
      <c r="B1907">
        <v>22</v>
      </c>
      <c r="C1907" t="s">
        <v>21</v>
      </c>
      <c r="D1907" t="s">
        <v>22</v>
      </c>
      <c r="E1907" t="s">
        <v>22</v>
      </c>
      <c r="F1907">
        <v>0</v>
      </c>
      <c r="G1907">
        <v>181.8</v>
      </c>
      <c r="H1907">
        <v>108</v>
      </c>
      <c r="I1907">
        <v>30.91</v>
      </c>
      <c r="J1907">
        <v>198.6</v>
      </c>
      <c r="K1907">
        <v>148</v>
      </c>
      <c r="L1907">
        <v>16.88</v>
      </c>
      <c r="M1907">
        <v>206.6</v>
      </c>
      <c r="N1907">
        <v>96</v>
      </c>
      <c r="O1907">
        <v>9.3000000000000007</v>
      </c>
      <c r="P1907">
        <v>9.3000000000000007</v>
      </c>
      <c r="Q1907">
        <v>3</v>
      </c>
      <c r="R1907">
        <v>2.5099999999999998</v>
      </c>
      <c r="S1907">
        <v>2</v>
      </c>
      <c r="T1907" t="s">
        <v>22</v>
      </c>
    </row>
    <row r="1908" spans="1:20">
      <c r="A1908" t="s">
        <v>44</v>
      </c>
      <c r="B1908">
        <v>78</v>
      </c>
      <c r="C1908" t="s">
        <v>21</v>
      </c>
      <c r="D1908" t="s">
        <v>22</v>
      </c>
      <c r="E1908" t="s">
        <v>22</v>
      </c>
      <c r="F1908">
        <v>0</v>
      </c>
      <c r="G1908">
        <v>147.1</v>
      </c>
      <c r="H1908">
        <v>80</v>
      </c>
      <c r="I1908">
        <v>25.01</v>
      </c>
      <c r="J1908">
        <v>199.7</v>
      </c>
      <c r="K1908">
        <v>100</v>
      </c>
      <c r="L1908">
        <v>16.97</v>
      </c>
      <c r="M1908">
        <v>160.69999999999999</v>
      </c>
      <c r="N1908">
        <v>106</v>
      </c>
      <c r="O1908">
        <v>7.23</v>
      </c>
      <c r="P1908">
        <v>13.7</v>
      </c>
      <c r="Q1908">
        <v>7</v>
      </c>
      <c r="R1908">
        <v>3.7</v>
      </c>
      <c r="S1908">
        <v>0</v>
      </c>
      <c r="T1908" t="s">
        <v>22</v>
      </c>
    </row>
    <row r="1909" spans="1:20">
      <c r="A1909" t="s">
        <v>59</v>
      </c>
      <c r="B1909">
        <v>56</v>
      </c>
      <c r="C1909" t="s">
        <v>21</v>
      </c>
      <c r="D1909" t="s">
        <v>22</v>
      </c>
      <c r="E1909" t="s">
        <v>23</v>
      </c>
      <c r="F1909">
        <v>29</v>
      </c>
      <c r="G1909">
        <v>37.700000000000003</v>
      </c>
      <c r="H1909">
        <v>115</v>
      </c>
      <c r="I1909">
        <v>6.41</v>
      </c>
      <c r="J1909">
        <v>144.1</v>
      </c>
      <c r="K1909">
        <v>111</v>
      </c>
      <c r="L1909">
        <v>12.25</v>
      </c>
      <c r="M1909">
        <v>226.6</v>
      </c>
      <c r="N1909">
        <v>101</v>
      </c>
      <c r="O1909">
        <v>10.199999999999999</v>
      </c>
      <c r="P1909">
        <v>4.9000000000000004</v>
      </c>
      <c r="Q1909">
        <v>3</v>
      </c>
      <c r="R1909">
        <v>1.32</v>
      </c>
      <c r="S1909">
        <v>1</v>
      </c>
      <c r="T1909" t="s">
        <v>22</v>
      </c>
    </row>
    <row r="1910" spans="1:20">
      <c r="A1910" t="s">
        <v>41</v>
      </c>
      <c r="B1910">
        <v>192</v>
      </c>
      <c r="C1910" t="s">
        <v>21</v>
      </c>
      <c r="D1910" t="s">
        <v>22</v>
      </c>
      <c r="E1910" t="s">
        <v>22</v>
      </c>
      <c r="F1910">
        <v>0</v>
      </c>
      <c r="G1910">
        <v>185</v>
      </c>
      <c r="H1910">
        <v>88</v>
      </c>
      <c r="I1910">
        <v>31.45</v>
      </c>
      <c r="J1910">
        <v>224.9</v>
      </c>
      <c r="K1910">
        <v>98</v>
      </c>
      <c r="L1910">
        <v>19.12</v>
      </c>
      <c r="M1910">
        <v>212.4</v>
      </c>
      <c r="N1910">
        <v>105</v>
      </c>
      <c r="O1910">
        <v>9.56</v>
      </c>
      <c r="P1910">
        <v>11.4</v>
      </c>
      <c r="Q1910">
        <v>3</v>
      </c>
      <c r="R1910">
        <v>3.08</v>
      </c>
      <c r="S1910">
        <v>2</v>
      </c>
      <c r="T1910" t="s">
        <v>22</v>
      </c>
    </row>
    <row r="1911" spans="1:20">
      <c r="A1911" t="s">
        <v>51</v>
      </c>
      <c r="B1911">
        <v>70</v>
      </c>
      <c r="C1911" t="s">
        <v>21</v>
      </c>
      <c r="D1911" t="s">
        <v>22</v>
      </c>
      <c r="E1911" t="s">
        <v>22</v>
      </c>
      <c r="F1911">
        <v>0</v>
      </c>
      <c r="G1911">
        <v>156.4</v>
      </c>
      <c r="H1911">
        <v>108</v>
      </c>
      <c r="I1911">
        <v>26.59</v>
      </c>
      <c r="J1911">
        <v>171</v>
      </c>
      <c r="K1911">
        <v>116</v>
      </c>
      <c r="L1911">
        <v>14.54</v>
      </c>
      <c r="M1911">
        <v>196.1</v>
      </c>
      <c r="N1911">
        <v>96</v>
      </c>
      <c r="O1911">
        <v>8.82</v>
      </c>
      <c r="P1911">
        <v>8.6</v>
      </c>
      <c r="Q1911">
        <v>4</v>
      </c>
      <c r="R1911">
        <v>2.3199999999999998</v>
      </c>
      <c r="S1911">
        <v>2</v>
      </c>
      <c r="T1911" t="s">
        <v>22</v>
      </c>
    </row>
    <row r="1912" spans="1:20">
      <c r="A1912" t="s">
        <v>33</v>
      </c>
      <c r="B1912">
        <v>65</v>
      </c>
      <c r="C1912" t="s">
        <v>21</v>
      </c>
      <c r="D1912" t="s">
        <v>22</v>
      </c>
      <c r="E1912" t="s">
        <v>23</v>
      </c>
      <c r="F1912">
        <v>29</v>
      </c>
      <c r="G1912">
        <v>215.5</v>
      </c>
      <c r="H1912">
        <v>129</v>
      </c>
      <c r="I1912">
        <v>36.64</v>
      </c>
      <c r="J1912">
        <v>161.9</v>
      </c>
      <c r="K1912">
        <v>77</v>
      </c>
      <c r="L1912">
        <v>13.76</v>
      </c>
      <c r="M1912">
        <v>128.30000000000001</v>
      </c>
      <c r="N1912">
        <v>91</v>
      </c>
      <c r="O1912">
        <v>5.77</v>
      </c>
      <c r="P1912">
        <v>8.8000000000000007</v>
      </c>
      <c r="Q1912">
        <v>5</v>
      </c>
      <c r="R1912">
        <v>2.38</v>
      </c>
      <c r="S1912">
        <v>2</v>
      </c>
      <c r="T1912" t="s">
        <v>22</v>
      </c>
    </row>
    <row r="1913" spans="1:20">
      <c r="A1913" t="s">
        <v>35</v>
      </c>
      <c r="B1913">
        <v>119</v>
      </c>
      <c r="C1913" t="s">
        <v>28</v>
      </c>
      <c r="D1913" t="s">
        <v>22</v>
      </c>
      <c r="E1913" t="s">
        <v>22</v>
      </c>
      <c r="F1913">
        <v>0</v>
      </c>
      <c r="G1913">
        <v>134.9</v>
      </c>
      <c r="H1913">
        <v>70</v>
      </c>
      <c r="I1913">
        <v>22.93</v>
      </c>
      <c r="J1913">
        <v>211.5</v>
      </c>
      <c r="K1913">
        <v>74</v>
      </c>
      <c r="L1913">
        <v>17.98</v>
      </c>
      <c r="M1913">
        <v>188.5</v>
      </c>
      <c r="N1913">
        <v>105</v>
      </c>
      <c r="O1913">
        <v>8.48</v>
      </c>
      <c r="P1913">
        <v>11.3</v>
      </c>
      <c r="Q1913">
        <v>6</v>
      </c>
      <c r="R1913">
        <v>3.05</v>
      </c>
      <c r="S1913">
        <v>1</v>
      </c>
      <c r="T1913" t="s">
        <v>22</v>
      </c>
    </row>
    <row r="1914" spans="1:20">
      <c r="A1914" t="s">
        <v>41</v>
      </c>
      <c r="B1914">
        <v>80</v>
      </c>
      <c r="C1914" t="s">
        <v>21</v>
      </c>
      <c r="D1914" t="s">
        <v>22</v>
      </c>
      <c r="E1914" t="s">
        <v>22</v>
      </c>
      <c r="F1914">
        <v>0</v>
      </c>
      <c r="G1914">
        <v>194.8</v>
      </c>
      <c r="H1914">
        <v>116</v>
      </c>
      <c r="I1914">
        <v>33.119999999999997</v>
      </c>
      <c r="J1914">
        <v>209.9</v>
      </c>
      <c r="K1914">
        <v>93</v>
      </c>
      <c r="L1914">
        <v>17.84</v>
      </c>
      <c r="M1914">
        <v>194.1</v>
      </c>
      <c r="N1914">
        <v>100</v>
      </c>
      <c r="O1914">
        <v>8.73</v>
      </c>
      <c r="P1914">
        <v>12.8</v>
      </c>
      <c r="Q1914">
        <v>3</v>
      </c>
      <c r="R1914">
        <v>3.46</v>
      </c>
      <c r="S1914">
        <v>0</v>
      </c>
      <c r="T1914" t="s">
        <v>22</v>
      </c>
    </row>
    <row r="1915" spans="1:20">
      <c r="A1915" t="s">
        <v>74</v>
      </c>
      <c r="B1915">
        <v>152</v>
      </c>
      <c r="C1915" t="s">
        <v>25</v>
      </c>
      <c r="D1915" t="s">
        <v>22</v>
      </c>
      <c r="E1915" t="s">
        <v>23</v>
      </c>
      <c r="F1915">
        <v>20</v>
      </c>
      <c r="G1915">
        <v>239.1</v>
      </c>
      <c r="H1915">
        <v>105</v>
      </c>
      <c r="I1915">
        <v>40.65</v>
      </c>
      <c r="J1915">
        <v>209.1</v>
      </c>
      <c r="K1915">
        <v>111</v>
      </c>
      <c r="L1915">
        <v>17.77</v>
      </c>
      <c r="M1915">
        <v>268.2</v>
      </c>
      <c r="N1915">
        <v>130</v>
      </c>
      <c r="O1915">
        <v>12.07</v>
      </c>
      <c r="P1915">
        <v>13.3</v>
      </c>
      <c r="Q1915">
        <v>3</v>
      </c>
      <c r="R1915">
        <v>3.59</v>
      </c>
      <c r="S1915">
        <v>5</v>
      </c>
      <c r="T1915" t="s">
        <v>22</v>
      </c>
    </row>
    <row r="1916" spans="1:20">
      <c r="A1916" t="s">
        <v>40</v>
      </c>
      <c r="B1916">
        <v>113</v>
      </c>
      <c r="C1916" t="s">
        <v>28</v>
      </c>
      <c r="D1916" t="s">
        <v>22</v>
      </c>
      <c r="E1916" t="s">
        <v>22</v>
      </c>
      <c r="F1916">
        <v>0</v>
      </c>
      <c r="G1916">
        <v>92.6</v>
      </c>
      <c r="H1916">
        <v>85</v>
      </c>
      <c r="I1916">
        <v>15.74</v>
      </c>
      <c r="J1916">
        <v>177.6</v>
      </c>
      <c r="K1916">
        <v>92</v>
      </c>
      <c r="L1916">
        <v>15.1</v>
      </c>
      <c r="M1916">
        <v>159.80000000000001</v>
      </c>
      <c r="N1916">
        <v>72</v>
      </c>
      <c r="O1916">
        <v>7.19</v>
      </c>
      <c r="P1916">
        <v>14.4</v>
      </c>
      <c r="Q1916">
        <v>4</v>
      </c>
      <c r="R1916">
        <v>3.89</v>
      </c>
      <c r="S1916">
        <v>3</v>
      </c>
      <c r="T1916" t="s">
        <v>22</v>
      </c>
    </row>
    <row r="1917" spans="1:20">
      <c r="A1917" t="s">
        <v>64</v>
      </c>
      <c r="B1917">
        <v>75</v>
      </c>
      <c r="C1917" t="s">
        <v>28</v>
      </c>
      <c r="D1917" t="s">
        <v>22</v>
      </c>
      <c r="E1917" t="s">
        <v>22</v>
      </c>
      <c r="F1917">
        <v>0</v>
      </c>
      <c r="G1917">
        <v>209.4</v>
      </c>
      <c r="H1917">
        <v>133</v>
      </c>
      <c r="I1917">
        <v>35.6</v>
      </c>
      <c r="J1917">
        <v>211.5</v>
      </c>
      <c r="K1917">
        <v>121</v>
      </c>
      <c r="L1917">
        <v>17.98</v>
      </c>
      <c r="M1917">
        <v>291.2</v>
      </c>
      <c r="N1917">
        <v>123</v>
      </c>
      <c r="O1917">
        <v>13.1</v>
      </c>
      <c r="P1917">
        <v>7.2</v>
      </c>
      <c r="Q1917">
        <v>4</v>
      </c>
      <c r="R1917">
        <v>1.94</v>
      </c>
      <c r="S1917">
        <v>1</v>
      </c>
      <c r="T1917" t="s">
        <v>22</v>
      </c>
    </row>
    <row r="1918" spans="1:20">
      <c r="A1918" t="s">
        <v>20</v>
      </c>
      <c r="B1918">
        <v>80</v>
      </c>
      <c r="C1918" t="s">
        <v>21</v>
      </c>
      <c r="D1918" t="s">
        <v>22</v>
      </c>
      <c r="E1918" t="s">
        <v>22</v>
      </c>
      <c r="F1918">
        <v>0</v>
      </c>
      <c r="G1918">
        <v>197.6</v>
      </c>
      <c r="H1918">
        <v>83</v>
      </c>
      <c r="I1918">
        <v>33.590000000000003</v>
      </c>
      <c r="J1918">
        <v>164.5</v>
      </c>
      <c r="K1918">
        <v>86</v>
      </c>
      <c r="L1918">
        <v>13.98</v>
      </c>
      <c r="M1918">
        <v>94</v>
      </c>
      <c r="N1918">
        <v>98</v>
      </c>
      <c r="O1918">
        <v>4.2300000000000004</v>
      </c>
      <c r="P1918">
        <v>6.4</v>
      </c>
      <c r="Q1918">
        <v>6</v>
      </c>
      <c r="R1918">
        <v>1.73</v>
      </c>
      <c r="S1918">
        <v>1</v>
      </c>
      <c r="T1918" t="s">
        <v>22</v>
      </c>
    </row>
    <row r="1919" spans="1:20">
      <c r="A1919" t="s">
        <v>33</v>
      </c>
      <c r="B1919">
        <v>63</v>
      </c>
      <c r="C1919" t="s">
        <v>21</v>
      </c>
      <c r="D1919" t="s">
        <v>23</v>
      </c>
      <c r="E1919" t="s">
        <v>22</v>
      </c>
      <c r="F1919">
        <v>0</v>
      </c>
      <c r="G1919">
        <v>62.9</v>
      </c>
      <c r="H1919">
        <v>112</v>
      </c>
      <c r="I1919">
        <v>10.69</v>
      </c>
      <c r="J1919">
        <v>202.9</v>
      </c>
      <c r="K1919">
        <v>111</v>
      </c>
      <c r="L1919">
        <v>17.25</v>
      </c>
      <c r="M1919">
        <v>259</v>
      </c>
      <c r="N1919">
        <v>58</v>
      </c>
      <c r="O1919">
        <v>11.66</v>
      </c>
      <c r="P1919">
        <v>8.9</v>
      </c>
      <c r="Q1919">
        <v>8</v>
      </c>
      <c r="R1919">
        <v>2.4</v>
      </c>
      <c r="S1919">
        <v>1</v>
      </c>
      <c r="T1919" t="s">
        <v>22</v>
      </c>
    </row>
    <row r="1920" spans="1:20">
      <c r="A1920" t="s">
        <v>40</v>
      </c>
      <c r="B1920">
        <v>97</v>
      </c>
      <c r="C1920" t="s">
        <v>21</v>
      </c>
      <c r="D1920" t="s">
        <v>22</v>
      </c>
      <c r="E1920" t="s">
        <v>23</v>
      </c>
      <c r="F1920">
        <v>28</v>
      </c>
      <c r="G1920">
        <v>202.3</v>
      </c>
      <c r="H1920">
        <v>97</v>
      </c>
      <c r="I1920">
        <v>34.39</v>
      </c>
      <c r="J1920">
        <v>69.2</v>
      </c>
      <c r="K1920">
        <v>84</v>
      </c>
      <c r="L1920">
        <v>5.88</v>
      </c>
      <c r="M1920">
        <v>257.60000000000002</v>
      </c>
      <c r="N1920">
        <v>64</v>
      </c>
      <c r="O1920">
        <v>11.59</v>
      </c>
      <c r="P1920">
        <v>6.7</v>
      </c>
      <c r="Q1920">
        <v>3</v>
      </c>
      <c r="R1920">
        <v>1.81</v>
      </c>
      <c r="S1920">
        <v>1</v>
      </c>
      <c r="T1920" t="s">
        <v>22</v>
      </c>
    </row>
    <row r="1921" spans="1:20">
      <c r="A1921" t="s">
        <v>49</v>
      </c>
      <c r="B1921">
        <v>166</v>
      </c>
      <c r="C1921" t="s">
        <v>21</v>
      </c>
      <c r="D1921" t="s">
        <v>22</v>
      </c>
      <c r="E1921" t="s">
        <v>22</v>
      </c>
      <c r="F1921">
        <v>0</v>
      </c>
      <c r="G1921">
        <v>136.1</v>
      </c>
      <c r="H1921">
        <v>116</v>
      </c>
      <c r="I1921">
        <v>23.14</v>
      </c>
      <c r="J1921">
        <v>181.4</v>
      </c>
      <c r="K1921">
        <v>93</v>
      </c>
      <c r="L1921">
        <v>15.42</v>
      </c>
      <c r="M1921">
        <v>131.4</v>
      </c>
      <c r="N1921">
        <v>108</v>
      </c>
      <c r="O1921">
        <v>5.91</v>
      </c>
      <c r="P1921">
        <v>11.3</v>
      </c>
      <c r="Q1921">
        <v>4</v>
      </c>
      <c r="R1921">
        <v>3.05</v>
      </c>
      <c r="S1921">
        <v>0</v>
      </c>
      <c r="T1921" t="s">
        <v>22</v>
      </c>
    </row>
    <row r="1922" spans="1:20">
      <c r="A1922" t="s">
        <v>44</v>
      </c>
      <c r="B1922">
        <v>94</v>
      </c>
      <c r="C1922" t="s">
        <v>25</v>
      </c>
      <c r="D1922" t="s">
        <v>22</v>
      </c>
      <c r="E1922" t="s">
        <v>22</v>
      </c>
      <c r="F1922">
        <v>0</v>
      </c>
      <c r="G1922">
        <v>207</v>
      </c>
      <c r="H1922">
        <v>109</v>
      </c>
      <c r="I1922">
        <v>35.19</v>
      </c>
      <c r="J1922">
        <v>167.4</v>
      </c>
      <c r="K1922">
        <v>80</v>
      </c>
      <c r="L1922">
        <v>14.23</v>
      </c>
      <c r="M1922">
        <v>238.2</v>
      </c>
      <c r="N1922">
        <v>117</v>
      </c>
      <c r="O1922">
        <v>10.72</v>
      </c>
      <c r="P1922">
        <v>2.6</v>
      </c>
      <c r="Q1922">
        <v>6</v>
      </c>
      <c r="R1922">
        <v>0.7</v>
      </c>
      <c r="S1922">
        <v>1</v>
      </c>
      <c r="T1922" t="s">
        <v>22</v>
      </c>
    </row>
    <row r="1923" spans="1:20">
      <c r="A1923" t="s">
        <v>40</v>
      </c>
      <c r="B1923">
        <v>85</v>
      </c>
      <c r="C1923" t="s">
        <v>25</v>
      </c>
      <c r="D1923" t="s">
        <v>22</v>
      </c>
      <c r="E1923" t="s">
        <v>23</v>
      </c>
      <c r="F1923">
        <v>33</v>
      </c>
      <c r="G1923">
        <v>207.9</v>
      </c>
      <c r="H1923">
        <v>95</v>
      </c>
      <c r="I1923">
        <v>35.340000000000003</v>
      </c>
      <c r="J1923">
        <v>233.5</v>
      </c>
      <c r="K1923">
        <v>88</v>
      </c>
      <c r="L1923">
        <v>19.850000000000001</v>
      </c>
      <c r="M1923">
        <v>221.3</v>
      </c>
      <c r="N1923">
        <v>92</v>
      </c>
      <c r="O1923">
        <v>9.9600000000000009</v>
      </c>
      <c r="P1923">
        <v>13.5</v>
      </c>
      <c r="Q1923">
        <v>3</v>
      </c>
      <c r="R1923">
        <v>3.65</v>
      </c>
      <c r="S1923">
        <v>1</v>
      </c>
      <c r="T1923" t="s">
        <v>22</v>
      </c>
    </row>
    <row r="1924" spans="1:20">
      <c r="A1924" t="s">
        <v>71</v>
      </c>
      <c r="B1924">
        <v>80</v>
      </c>
      <c r="C1924" t="s">
        <v>21</v>
      </c>
      <c r="D1924" t="s">
        <v>23</v>
      </c>
      <c r="E1924" t="s">
        <v>22</v>
      </c>
      <c r="F1924">
        <v>0</v>
      </c>
      <c r="G1924">
        <v>276.5</v>
      </c>
      <c r="H1924">
        <v>122</v>
      </c>
      <c r="I1924">
        <v>47.01</v>
      </c>
      <c r="J1924">
        <v>195.6</v>
      </c>
      <c r="K1924">
        <v>79</v>
      </c>
      <c r="L1924">
        <v>16.63</v>
      </c>
      <c r="M1924">
        <v>210.3</v>
      </c>
      <c r="N1924">
        <v>78</v>
      </c>
      <c r="O1924">
        <v>9.4600000000000009</v>
      </c>
      <c r="P1924">
        <v>7.2</v>
      </c>
      <c r="Q1924">
        <v>3</v>
      </c>
      <c r="R1924">
        <v>1.94</v>
      </c>
      <c r="S1924">
        <v>1</v>
      </c>
      <c r="T1924" t="s">
        <v>23</v>
      </c>
    </row>
    <row r="1925" spans="1:20">
      <c r="A1925" t="s">
        <v>58</v>
      </c>
      <c r="B1925">
        <v>210</v>
      </c>
      <c r="C1925" t="s">
        <v>21</v>
      </c>
      <c r="D1925" t="s">
        <v>22</v>
      </c>
      <c r="E1925" t="s">
        <v>23</v>
      </c>
      <c r="F1925">
        <v>31</v>
      </c>
      <c r="G1925">
        <v>313.8</v>
      </c>
      <c r="H1925">
        <v>87</v>
      </c>
      <c r="I1925">
        <v>53.35</v>
      </c>
      <c r="J1925">
        <v>147.69999999999999</v>
      </c>
      <c r="K1925">
        <v>103</v>
      </c>
      <c r="L1925">
        <v>12.55</v>
      </c>
      <c r="M1925">
        <v>192.7</v>
      </c>
      <c r="N1925">
        <v>97</v>
      </c>
      <c r="O1925">
        <v>8.67</v>
      </c>
      <c r="P1925">
        <v>10.1</v>
      </c>
      <c r="Q1925">
        <v>7</v>
      </c>
      <c r="R1925">
        <v>2.73</v>
      </c>
      <c r="S1925">
        <v>3</v>
      </c>
      <c r="T1925" t="s">
        <v>22</v>
      </c>
    </row>
    <row r="1926" spans="1:20">
      <c r="A1926" t="s">
        <v>32</v>
      </c>
      <c r="B1926">
        <v>88</v>
      </c>
      <c r="C1926" t="s">
        <v>21</v>
      </c>
      <c r="D1926" t="s">
        <v>23</v>
      </c>
      <c r="E1926" t="s">
        <v>23</v>
      </c>
      <c r="F1926">
        <v>25</v>
      </c>
      <c r="G1926">
        <v>288.5</v>
      </c>
      <c r="H1926">
        <v>114</v>
      </c>
      <c r="I1926">
        <v>49.05</v>
      </c>
      <c r="J1926">
        <v>203.4</v>
      </c>
      <c r="K1926">
        <v>74</v>
      </c>
      <c r="L1926">
        <v>17.29</v>
      </c>
      <c r="M1926">
        <v>228.4</v>
      </c>
      <c r="N1926">
        <v>117</v>
      </c>
      <c r="O1926">
        <v>10.28</v>
      </c>
      <c r="P1926">
        <v>13</v>
      </c>
      <c r="Q1926">
        <v>5</v>
      </c>
      <c r="R1926">
        <v>3.51</v>
      </c>
      <c r="S1926">
        <v>1</v>
      </c>
      <c r="T1926" t="s">
        <v>22</v>
      </c>
    </row>
    <row r="1927" spans="1:20">
      <c r="A1927" t="s">
        <v>34</v>
      </c>
      <c r="B1927">
        <v>100</v>
      </c>
      <c r="C1927" t="s">
        <v>25</v>
      </c>
      <c r="D1927" t="s">
        <v>22</v>
      </c>
      <c r="E1927" t="s">
        <v>22</v>
      </c>
      <c r="F1927">
        <v>0</v>
      </c>
      <c r="G1927">
        <v>210.9</v>
      </c>
      <c r="H1927">
        <v>85</v>
      </c>
      <c r="I1927">
        <v>35.85</v>
      </c>
      <c r="J1927">
        <v>329.3</v>
      </c>
      <c r="K1927">
        <v>69</v>
      </c>
      <c r="L1927">
        <v>27.99</v>
      </c>
      <c r="M1927">
        <v>127.1</v>
      </c>
      <c r="N1927">
        <v>78</v>
      </c>
      <c r="O1927">
        <v>5.72</v>
      </c>
      <c r="P1927">
        <v>9.4</v>
      </c>
      <c r="Q1927">
        <v>5</v>
      </c>
      <c r="R1927">
        <v>2.54</v>
      </c>
      <c r="S1927">
        <v>4</v>
      </c>
      <c r="T1927" t="s">
        <v>22</v>
      </c>
    </row>
    <row r="1928" spans="1:20">
      <c r="A1928" t="s">
        <v>31</v>
      </c>
      <c r="B1928">
        <v>154</v>
      </c>
      <c r="C1928" t="s">
        <v>25</v>
      </c>
      <c r="D1928" t="s">
        <v>22</v>
      </c>
      <c r="E1928" t="s">
        <v>23</v>
      </c>
      <c r="F1928">
        <v>35</v>
      </c>
      <c r="G1928">
        <v>64.900000000000006</v>
      </c>
      <c r="H1928">
        <v>76</v>
      </c>
      <c r="I1928">
        <v>11.03</v>
      </c>
      <c r="J1928">
        <v>184.1</v>
      </c>
      <c r="K1928">
        <v>91</v>
      </c>
      <c r="L1928">
        <v>15.65</v>
      </c>
      <c r="M1928">
        <v>151.6</v>
      </c>
      <c r="N1928">
        <v>75</v>
      </c>
      <c r="O1928">
        <v>6.82</v>
      </c>
      <c r="P1928">
        <v>14.6</v>
      </c>
      <c r="Q1928">
        <v>1</v>
      </c>
      <c r="R1928">
        <v>3.94</v>
      </c>
      <c r="S1928">
        <v>1</v>
      </c>
      <c r="T1928" t="s">
        <v>22</v>
      </c>
    </row>
    <row r="1929" spans="1:20">
      <c r="A1929" t="s">
        <v>55</v>
      </c>
      <c r="B1929">
        <v>32</v>
      </c>
      <c r="C1929" t="s">
        <v>28</v>
      </c>
      <c r="D1929" t="s">
        <v>22</v>
      </c>
      <c r="E1929" t="s">
        <v>23</v>
      </c>
      <c r="F1929">
        <v>26</v>
      </c>
      <c r="G1929">
        <v>243.5</v>
      </c>
      <c r="H1929">
        <v>137</v>
      </c>
      <c r="I1929">
        <v>41.4</v>
      </c>
      <c r="J1929">
        <v>236.8</v>
      </c>
      <c r="K1929">
        <v>108</v>
      </c>
      <c r="L1929">
        <v>20.13</v>
      </c>
      <c r="M1929">
        <v>173.3</v>
      </c>
      <c r="N1929">
        <v>149</v>
      </c>
      <c r="O1929">
        <v>7.8</v>
      </c>
      <c r="P1929">
        <v>9</v>
      </c>
      <c r="Q1929">
        <v>9</v>
      </c>
      <c r="R1929">
        <v>2.4300000000000002</v>
      </c>
      <c r="S1929">
        <v>1</v>
      </c>
      <c r="T1929" t="s">
        <v>22</v>
      </c>
    </row>
    <row r="1930" spans="1:20">
      <c r="A1930" t="s">
        <v>48</v>
      </c>
      <c r="B1930">
        <v>18</v>
      </c>
      <c r="C1930" t="s">
        <v>25</v>
      </c>
      <c r="D1930" t="s">
        <v>22</v>
      </c>
      <c r="E1930" t="s">
        <v>22</v>
      </c>
      <c r="F1930">
        <v>0</v>
      </c>
      <c r="G1930">
        <v>197</v>
      </c>
      <c r="H1930">
        <v>97</v>
      </c>
      <c r="I1930">
        <v>33.49</v>
      </c>
      <c r="J1930">
        <v>203.7</v>
      </c>
      <c r="K1930">
        <v>107</v>
      </c>
      <c r="L1930">
        <v>17.309999999999999</v>
      </c>
      <c r="M1930">
        <v>202</v>
      </c>
      <c r="N1930">
        <v>105</v>
      </c>
      <c r="O1930">
        <v>9.09</v>
      </c>
      <c r="P1930">
        <v>8.6999999999999993</v>
      </c>
      <c r="Q1930">
        <v>3</v>
      </c>
      <c r="R1930">
        <v>2.35</v>
      </c>
      <c r="S1930">
        <v>3</v>
      </c>
      <c r="T1930" t="s">
        <v>22</v>
      </c>
    </row>
    <row r="1931" spans="1:20">
      <c r="A1931" t="s">
        <v>47</v>
      </c>
      <c r="B1931">
        <v>126</v>
      </c>
      <c r="C1931" t="s">
        <v>21</v>
      </c>
      <c r="D1931" t="s">
        <v>22</v>
      </c>
      <c r="E1931" t="s">
        <v>23</v>
      </c>
      <c r="F1931">
        <v>31</v>
      </c>
      <c r="G1931">
        <v>278</v>
      </c>
      <c r="H1931">
        <v>88</v>
      </c>
      <c r="I1931">
        <v>47.26</v>
      </c>
      <c r="J1931">
        <v>253.2</v>
      </c>
      <c r="K1931">
        <v>65</v>
      </c>
      <c r="L1931">
        <v>21.52</v>
      </c>
      <c r="M1931">
        <v>223.2</v>
      </c>
      <c r="N1931">
        <v>114</v>
      </c>
      <c r="O1931">
        <v>10.039999999999999</v>
      </c>
      <c r="P1931">
        <v>8.6999999999999993</v>
      </c>
      <c r="Q1931">
        <v>4</v>
      </c>
      <c r="R1931">
        <v>2.35</v>
      </c>
      <c r="S1931">
        <v>0</v>
      </c>
      <c r="T1931" t="s">
        <v>22</v>
      </c>
    </row>
    <row r="1932" spans="1:20">
      <c r="A1932" t="s">
        <v>67</v>
      </c>
      <c r="B1932">
        <v>29</v>
      </c>
      <c r="C1932" t="s">
        <v>28</v>
      </c>
      <c r="D1932" t="s">
        <v>22</v>
      </c>
      <c r="E1932" t="s">
        <v>22</v>
      </c>
      <c r="F1932">
        <v>0</v>
      </c>
      <c r="G1932">
        <v>313.2</v>
      </c>
      <c r="H1932">
        <v>103</v>
      </c>
      <c r="I1932">
        <v>53.24</v>
      </c>
      <c r="J1932">
        <v>216.3</v>
      </c>
      <c r="K1932">
        <v>151</v>
      </c>
      <c r="L1932">
        <v>18.39</v>
      </c>
      <c r="M1932">
        <v>218.4</v>
      </c>
      <c r="N1932">
        <v>106</v>
      </c>
      <c r="O1932">
        <v>9.83</v>
      </c>
      <c r="P1932">
        <v>12.8</v>
      </c>
      <c r="Q1932">
        <v>4</v>
      </c>
      <c r="R1932">
        <v>3.46</v>
      </c>
      <c r="S1932">
        <v>2</v>
      </c>
      <c r="T1932" t="s">
        <v>23</v>
      </c>
    </row>
    <row r="1933" spans="1:20">
      <c r="A1933" t="s">
        <v>50</v>
      </c>
      <c r="B1933">
        <v>86</v>
      </c>
      <c r="C1933" t="s">
        <v>25</v>
      </c>
      <c r="D1933" t="s">
        <v>22</v>
      </c>
      <c r="E1933" t="s">
        <v>23</v>
      </c>
      <c r="F1933">
        <v>16</v>
      </c>
      <c r="G1933">
        <v>145.69999999999999</v>
      </c>
      <c r="H1933">
        <v>88</v>
      </c>
      <c r="I1933">
        <v>24.77</v>
      </c>
      <c r="J1933">
        <v>191</v>
      </c>
      <c r="K1933">
        <v>129</v>
      </c>
      <c r="L1933">
        <v>16.239999999999998</v>
      </c>
      <c r="M1933">
        <v>215.5</v>
      </c>
      <c r="N1933">
        <v>82</v>
      </c>
      <c r="O1933">
        <v>9.6999999999999993</v>
      </c>
      <c r="P1933">
        <v>11.3</v>
      </c>
      <c r="Q1933">
        <v>7</v>
      </c>
      <c r="R1933">
        <v>3.05</v>
      </c>
      <c r="S1933">
        <v>0</v>
      </c>
      <c r="T1933" t="s">
        <v>22</v>
      </c>
    </row>
    <row r="1934" spans="1:20">
      <c r="A1934" t="s">
        <v>47</v>
      </c>
      <c r="B1934">
        <v>138</v>
      </c>
      <c r="C1934" t="s">
        <v>21</v>
      </c>
      <c r="D1934" t="s">
        <v>22</v>
      </c>
      <c r="E1934" t="s">
        <v>23</v>
      </c>
      <c r="F1934">
        <v>37</v>
      </c>
      <c r="G1934">
        <v>75.8</v>
      </c>
      <c r="H1934">
        <v>102</v>
      </c>
      <c r="I1934">
        <v>12.89</v>
      </c>
      <c r="J1934">
        <v>173.6</v>
      </c>
      <c r="K1934">
        <v>147</v>
      </c>
      <c r="L1934">
        <v>14.76</v>
      </c>
      <c r="M1934">
        <v>162.6</v>
      </c>
      <c r="N1934">
        <v>96</v>
      </c>
      <c r="O1934">
        <v>7.32</v>
      </c>
      <c r="P1934">
        <v>8.1999999999999993</v>
      </c>
      <c r="Q1934">
        <v>13</v>
      </c>
      <c r="R1934">
        <v>2.21</v>
      </c>
      <c r="S1934">
        <v>0</v>
      </c>
      <c r="T1934" t="s">
        <v>22</v>
      </c>
    </row>
    <row r="1935" spans="1:20">
      <c r="A1935" t="s">
        <v>66</v>
      </c>
      <c r="B1935">
        <v>175</v>
      </c>
      <c r="C1935" t="s">
        <v>21</v>
      </c>
      <c r="D1935" t="s">
        <v>22</v>
      </c>
      <c r="E1935" t="s">
        <v>22</v>
      </c>
      <c r="F1935">
        <v>0</v>
      </c>
      <c r="G1935">
        <v>132</v>
      </c>
      <c r="H1935">
        <v>95</v>
      </c>
      <c r="I1935">
        <v>22.44</v>
      </c>
      <c r="J1935">
        <v>231.2</v>
      </c>
      <c r="K1935">
        <v>74</v>
      </c>
      <c r="L1935">
        <v>19.649999999999999</v>
      </c>
      <c r="M1935">
        <v>313.39999999999998</v>
      </c>
      <c r="N1935">
        <v>108</v>
      </c>
      <c r="O1935">
        <v>14.1</v>
      </c>
      <c r="P1935">
        <v>8.6999999999999993</v>
      </c>
      <c r="Q1935">
        <v>10</v>
      </c>
      <c r="R1935">
        <v>2.35</v>
      </c>
      <c r="S1935">
        <v>1</v>
      </c>
      <c r="T1935" t="s">
        <v>22</v>
      </c>
    </row>
    <row r="1936" spans="1:20">
      <c r="A1936" t="s">
        <v>31</v>
      </c>
      <c r="B1936">
        <v>74</v>
      </c>
      <c r="C1936" t="s">
        <v>28</v>
      </c>
      <c r="D1936" t="s">
        <v>22</v>
      </c>
      <c r="E1936" t="s">
        <v>22</v>
      </c>
      <c r="F1936">
        <v>0</v>
      </c>
      <c r="G1936">
        <v>124</v>
      </c>
      <c r="H1936">
        <v>102</v>
      </c>
      <c r="I1936">
        <v>21.08</v>
      </c>
      <c r="J1936">
        <v>262.10000000000002</v>
      </c>
      <c r="K1936">
        <v>101</v>
      </c>
      <c r="L1936">
        <v>22.28</v>
      </c>
      <c r="M1936">
        <v>268.2</v>
      </c>
      <c r="N1936">
        <v>98</v>
      </c>
      <c r="O1936">
        <v>12.07</v>
      </c>
      <c r="P1936">
        <v>11.7</v>
      </c>
      <c r="Q1936">
        <v>2</v>
      </c>
      <c r="R1936">
        <v>3.16</v>
      </c>
      <c r="S1936">
        <v>2</v>
      </c>
      <c r="T1936" t="s">
        <v>22</v>
      </c>
    </row>
    <row r="1937" spans="1:20">
      <c r="A1937" t="s">
        <v>74</v>
      </c>
      <c r="B1937">
        <v>48</v>
      </c>
      <c r="C1937" t="s">
        <v>21</v>
      </c>
      <c r="D1937" t="s">
        <v>22</v>
      </c>
      <c r="E1937" t="s">
        <v>22</v>
      </c>
      <c r="F1937">
        <v>0</v>
      </c>
      <c r="G1937">
        <v>171.9</v>
      </c>
      <c r="H1937">
        <v>98</v>
      </c>
      <c r="I1937">
        <v>29.22</v>
      </c>
      <c r="J1937">
        <v>159</v>
      </c>
      <c r="K1937">
        <v>127</v>
      </c>
      <c r="L1937">
        <v>13.52</v>
      </c>
      <c r="M1937">
        <v>139.5</v>
      </c>
      <c r="N1937">
        <v>101</v>
      </c>
      <c r="O1937">
        <v>6.28</v>
      </c>
      <c r="P1937">
        <v>7.6</v>
      </c>
      <c r="Q1937">
        <v>3</v>
      </c>
      <c r="R1937">
        <v>2.0499999999999998</v>
      </c>
      <c r="S1937">
        <v>2</v>
      </c>
      <c r="T1937" t="s">
        <v>22</v>
      </c>
    </row>
    <row r="1938" spans="1:20">
      <c r="A1938" t="s">
        <v>48</v>
      </c>
      <c r="B1938">
        <v>74</v>
      </c>
      <c r="C1938" t="s">
        <v>28</v>
      </c>
      <c r="D1938" t="s">
        <v>22</v>
      </c>
      <c r="E1938" t="s">
        <v>23</v>
      </c>
      <c r="F1938">
        <v>31</v>
      </c>
      <c r="G1938">
        <v>249.4</v>
      </c>
      <c r="H1938">
        <v>70</v>
      </c>
      <c r="I1938">
        <v>42.4</v>
      </c>
      <c r="J1938">
        <v>209.5</v>
      </c>
      <c r="K1938">
        <v>59</v>
      </c>
      <c r="L1938">
        <v>17.809999999999999</v>
      </c>
      <c r="M1938">
        <v>180.6</v>
      </c>
      <c r="N1938">
        <v>75</v>
      </c>
      <c r="O1938">
        <v>8.1300000000000008</v>
      </c>
      <c r="P1938">
        <v>9.9</v>
      </c>
      <c r="Q1938">
        <v>2</v>
      </c>
      <c r="R1938">
        <v>2.67</v>
      </c>
      <c r="S1938">
        <v>4</v>
      </c>
      <c r="T1938" t="s">
        <v>22</v>
      </c>
    </row>
    <row r="1939" spans="1:20">
      <c r="A1939" t="s">
        <v>62</v>
      </c>
      <c r="B1939">
        <v>105</v>
      </c>
      <c r="C1939" t="s">
        <v>21</v>
      </c>
      <c r="D1939" t="s">
        <v>23</v>
      </c>
      <c r="E1939" t="s">
        <v>22</v>
      </c>
      <c r="F1939">
        <v>0</v>
      </c>
      <c r="G1939">
        <v>228.4</v>
      </c>
      <c r="H1939">
        <v>100</v>
      </c>
      <c r="I1939">
        <v>38.83</v>
      </c>
      <c r="J1939">
        <v>145.1</v>
      </c>
      <c r="K1939">
        <v>108</v>
      </c>
      <c r="L1939">
        <v>12.33</v>
      </c>
      <c r="M1939">
        <v>245.3</v>
      </c>
      <c r="N1939">
        <v>140</v>
      </c>
      <c r="O1939">
        <v>11.04</v>
      </c>
      <c r="P1939">
        <v>7.7</v>
      </c>
      <c r="Q1939">
        <v>7</v>
      </c>
      <c r="R1939">
        <v>2.08</v>
      </c>
      <c r="S1939">
        <v>0</v>
      </c>
      <c r="T1939" t="s">
        <v>22</v>
      </c>
    </row>
    <row r="1940" spans="1:20">
      <c r="A1940" t="s">
        <v>64</v>
      </c>
      <c r="B1940">
        <v>157</v>
      </c>
      <c r="C1940" t="s">
        <v>28</v>
      </c>
      <c r="D1940" t="s">
        <v>22</v>
      </c>
      <c r="E1940" t="s">
        <v>22</v>
      </c>
      <c r="F1940">
        <v>0</v>
      </c>
      <c r="G1940">
        <v>168.6</v>
      </c>
      <c r="H1940">
        <v>71</v>
      </c>
      <c r="I1940">
        <v>28.66</v>
      </c>
      <c r="J1940">
        <v>205.1</v>
      </c>
      <c r="K1940">
        <v>48</v>
      </c>
      <c r="L1940">
        <v>17.43</v>
      </c>
      <c r="M1940">
        <v>175.8</v>
      </c>
      <c r="N1940">
        <v>88</v>
      </c>
      <c r="O1940">
        <v>7.91</v>
      </c>
      <c r="P1940">
        <v>5.9</v>
      </c>
      <c r="Q1940">
        <v>2</v>
      </c>
      <c r="R1940">
        <v>1.59</v>
      </c>
      <c r="S1940">
        <v>3</v>
      </c>
      <c r="T1940" t="s">
        <v>22</v>
      </c>
    </row>
    <row r="1941" spans="1:20">
      <c r="A1941" t="s">
        <v>63</v>
      </c>
      <c r="B1941">
        <v>217</v>
      </c>
      <c r="C1941" t="s">
        <v>21</v>
      </c>
      <c r="D1941" t="s">
        <v>22</v>
      </c>
      <c r="E1941" t="s">
        <v>22</v>
      </c>
      <c r="F1941">
        <v>0</v>
      </c>
      <c r="G1941">
        <v>123.7</v>
      </c>
      <c r="H1941">
        <v>138</v>
      </c>
      <c r="I1941">
        <v>21.03</v>
      </c>
      <c r="J1941">
        <v>248.5</v>
      </c>
      <c r="K1941">
        <v>105</v>
      </c>
      <c r="L1941">
        <v>21.12</v>
      </c>
      <c r="M1941">
        <v>269.60000000000002</v>
      </c>
      <c r="N1941">
        <v>78</v>
      </c>
      <c r="O1941">
        <v>12.13</v>
      </c>
      <c r="P1941">
        <v>13.3</v>
      </c>
      <c r="Q1941">
        <v>4</v>
      </c>
      <c r="R1941">
        <v>3.59</v>
      </c>
      <c r="S1941">
        <v>0</v>
      </c>
      <c r="T1941" t="s">
        <v>22</v>
      </c>
    </row>
    <row r="1942" spans="1:20">
      <c r="A1942" t="s">
        <v>71</v>
      </c>
      <c r="B1942">
        <v>68</v>
      </c>
      <c r="C1942" t="s">
        <v>21</v>
      </c>
      <c r="D1942" t="s">
        <v>22</v>
      </c>
      <c r="E1942" t="s">
        <v>22</v>
      </c>
      <c r="F1942">
        <v>0</v>
      </c>
      <c r="G1942">
        <v>178.7</v>
      </c>
      <c r="H1942">
        <v>61</v>
      </c>
      <c r="I1942">
        <v>30.38</v>
      </c>
      <c r="J1942">
        <v>252.3</v>
      </c>
      <c r="K1942">
        <v>84</v>
      </c>
      <c r="L1942">
        <v>21.45</v>
      </c>
      <c r="M1942">
        <v>255.7</v>
      </c>
      <c r="N1942">
        <v>76</v>
      </c>
      <c r="O1942">
        <v>11.51</v>
      </c>
      <c r="P1942">
        <v>8.4</v>
      </c>
      <c r="Q1942">
        <v>4</v>
      </c>
      <c r="R1942">
        <v>2.27</v>
      </c>
      <c r="S1942">
        <v>1</v>
      </c>
      <c r="T1942" t="s">
        <v>22</v>
      </c>
    </row>
    <row r="1943" spans="1:20">
      <c r="A1943" t="s">
        <v>52</v>
      </c>
      <c r="B1943">
        <v>80</v>
      </c>
      <c r="C1943" t="s">
        <v>21</v>
      </c>
      <c r="D1943" t="s">
        <v>22</v>
      </c>
      <c r="E1943" t="s">
        <v>22</v>
      </c>
      <c r="F1943">
        <v>0</v>
      </c>
      <c r="G1943">
        <v>113.2</v>
      </c>
      <c r="H1943">
        <v>86</v>
      </c>
      <c r="I1943">
        <v>19.239999999999998</v>
      </c>
      <c r="J1943">
        <v>185.5</v>
      </c>
      <c r="K1943">
        <v>97</v>
      </c>
      <c r="L1943">
        <v>15.77</v>
      </c>
      <c r="M1943">
        <v>237.3</v>
      </c>
      <c r="N1943">
        <v>145</v>
      </c>
      <c r="O1943">
        <v>10.68</v>
      </c>
      <c r="P1943">
        <v>9.5</v>
      </c>
      <c r="Q1943">
        <v>5</v>
      </c>
      <c r="R1943">
        <v>2.57</v>
      </c>
      <c r="S1943">
        <v>1</v>
      </c>
      <c r="T1943" t="s">
        <v>22</v>
      </c>
    </row>
    <row r="1944" spans="1:20">
      <c r="A1944" t="s">
        <v>67</v>
      </c>
      <c r="B1944">
        <v>38</v>
      </c>
      <c r="C1944" t="s">
        <v>21</v>
      </c>
      <c r="D1944" t="s">
        <v>22</v>
      </c>
      <c r="E1944" t="s">
        <v>23</v>
      </c>
      <c r="F1944">
        <v>25</v>
      </c>
      <c r="G1944">
        <v>142.4</v>
      </c>
      <c r="H1944">
        <v>106</v>
      </c>
      <c r="I1944">
        <v>24.21</v>
      </c>
      <c r="J1944">
        <v>313.7</v>
      </c>
      <c r="K1944">
        <v>109</v>
      </c>
      <c r="L1944">
        <v>26.66</v>
      </c>
      <c r="M1944">
        <v>126.6</v>
      </c>
      <c r="N1944">
        <v>117</v>
      </c>
      <c r="O1944">
        <v>5.7</v>
      </c>
      <c r="P1944">
        <v>13.4</v>
      </c>
      <c r="Q1944">
        <v>6</v>
      </c>
      <c r="R1944">
        <v>3.62</v>
      </c>
      <c r="S1944">
        <v>2</v>
      </c>
      <c r="T1944" t="s">
        <v>22</v>
      </c>
    </row>
    <row r="1945" spans="1:20">
      <c r="A1945" t="s">
        <v>41</v>
      </c>
      <c r="B1945">
        <v>140</v>
      </c>
      <c r="C1945" t="s">
        <v>21</v>
      </c>
      <c r="D1945" t="s">
        <v>22</v>
      </c>
      <c r="E1945" t="s">
        <v>22</v>
      </c>
      <c r="F1945">
        <v>0</v>
      </c>
      <c r="G1945">
        <v>149.69999999999999</v>
      </c>
      <c r="H1945">
        <v>71</v>
      </c>
      <c r="I1945">
        <v>25.45</v>
      </c>
      <c r="J1945">
        <v>212.5</v>
      </c>
      <c r="K1945">
        <v>97</v>
      </c>
      <c r="L1945">
        <v>18.059999999999999</v>
      </c>
      <c r="M1945">
        <v>245.9</v>
      </c>
      <c r="N1945">
        <v>67</v>
      </c>
      <c r="O1945">
        <v>11.07</v>
      </c>
      <c r="P1945">
        <v>12.6</v>
      </c>
      <c r="Q1945">
        <v>4</v>
      </c>
      <c r="R1945">
        <v>3.4</v>
      </c>
      <c r="S1945">
        <v>3</v>
      </c>
      <c r="T1945" t="s">
        <v>22</v>
      </c>
    </row>
    <row r="1946" spans="1:20">
      <c r="A1946" t="s">
        <v>50</v>
      </c>
      <c r="B1946">
        <v>98</v>
      </c>
      <c r="C1946" t="s">
        <v>21</v>
      </c>
      <c r="D1946" t="s">
        <v>22</v>
      </c>
      <c r="E1946" t="s">
        <v>22</v>
      </c>
      <c r="F1946">
        <v>0</v>
      </c>
      <c r="G1946">
        <v>227.1</v>
      </c>
      <c r="H1946">
        <v>116</v>
      </c>
      <c r="I1946">
        <v>38.61</v>
      </c>
      <c r="J1946">
        <v>120.5</v>
      </c>
      <c r="K1946">
        <v>103</v>
      </c>
      <c r="L1946">
        <v>10.24</v>
      </c>
      <c r="M1946">
        <v>117</v>
      </c>
      <c r="N1946">
        <v>102</v>
      </c>
      <c r="O1946">
        <v>5.27</v>
      </c>
      <c r="P1946">
        <v>4.7</v>
      </c>
      <c r="Q1946">
        <v>4</v>
      </c>
      <c r="R1946">
        <v>1.27</v>
      </c>
      <c r="S1946">
        <v>5</v>
      </c>
      <c r="T1946" t="s">
        <v>23</v>
      </c>
    </row>
    <row r="1947" spans="1:20">
      <c r="A1947" t="s">
        <v>73</v>
      </c>
      <c r="B1947">
        <v>114</v>
      </c>
      <c r="C1947" t="s">
        <v>21</v>
      </c>
      <c r="D1947" t="s">
        <v>22</v>
      </c>
      <c r="E1947" t="s">
        <v>22</v>
      </c>
      <c r="F1947">
        <v>0</v>
      </c>
      <c r="G1947">
        <v>155.30000000000001</v>
      </c>
      <c r="H1947">
        <v>75</v>
      </c>
      <c r="I1947">
        <v>26.4</v>
      </c>
      <c r="J1947">
        <v>169.9</v>
      </c>
      <c r="K1947">
        <v>87</v>
      </c>
      <c r="L1947">
        <v>14.44</v>
      </c>
      <c r="M1947">
        <v>207</v>
      </c>
      <c r="N1947">
        <v>133</v>
      </c>
      <c r="O1947">
        <v>9.32</v>
      </c>
      <c r="P1947">
        <v>12.6</v>
      </c>
      <c r="Q1947">
        <v>5</v>
      </c>
      <c r="R1947">
        <v>3.4</v>
      </c>
      <c r="S1947">
        <v>2</v>
      </c>
      <c r="T1947" t="s">
        <v>22</v>
      </c>
    </row>
    <row r="1948" spans="1:20">
      <c r="A1948" t="s">
        <v>60</v>
      </c>
      <c r="B1948">
        <v>46</v>
      </c>
      <c r="C1948" t="s">
        <v>25</v>
      </c>
      <c r="D1948" t="s">
        <v>22</v>
      </c>
      <c r="E1948" t="s">
        <v>22</v>
      </c>
      <c r="F1948">
        <v>0</v>
      </c>
      <c r="G1948">
        <v>156.4</v>
      </c>
      <c r="H1948">
        <v>105</v>
      </c>
      <c r="I1948">
        <v>26.59</v>
      </c>
      <c r="J1948">
        <v>185.5</v>
      </c>
      <c r="K1948">
        <v>98</v>
      </c>
      <c r="L1948">
        <v>15.77</v>
      </c>
      <c r="M1948">
        <v>226.7</v>
      </c>
      <c r="N1948">
        <v>96</v>
      </c>
      <c r="O1948">
        <v>10.199999999999999</v>
      </c>
      <c r="P1948">
        <v>11.8</v>
      </c>
      <c r="Q1948">
        <v>3</v>
      </c>
      <c r="R1948">
        <v>3.19</v>
      </c>
      <c r="S1948">
        <v>1</v>
      </c>
      <c r="T1948" t="s">
        <v>22</v>
      </c>
    </row>
    <row r="1949" spans="1:20">
      <c r="A1949" t="s">
        <v>61</v>
      </c>
      <c r="B1949">
        <v>118</v>
      </c>
      <c r="C1949" t="s">
        <v>21</v>
      </c>
      <c r="D1949" t="s">
        <v>22</v>
      </c>
      <c r="E1949" t="s">
        <v>23</v>
      </c>
      <c r="F1949">
        <v>42</v>
      </c>
      <c r="G1949">
        <v>148.69999999999999</v>
      </c>
      <c r="H1949">
        <v>105</v>
      </c>
      <c r="I1949">
        <v>25.28</v>
      </c>
      <c r="J1949">
        <v>167.3</v>
      </c>
      <c r="K1949">
        <v>105</v>
      </c>
      <c r="L1949">
        <v>14.22</v>
      </c>
      <c r="M1949">
        <v>270.60000000000002</v>
      </c>
      <c r="N1949">
        <v>105</v>
      </c>
      <c r="O1949">
        <v>12.18</v>
      </c>
      <c r="P1949">
        <v>10.4</v>
      </c>
      <c r="Q1949">
        <v>7</v>
      </c>
      <c r="R1949">
        <v>2.81</v>
      </c>
      <c r="S1949">
        <v>0</v>
      </c>
      <c r="T1949" t="s">
        <v>22</v>
      </c>
    </row>
    <row r="1950" spans="1:20">
      <c r="A1950" t="s">
        <v>55</v>
      </c>
      <c r="B1950">
        <v>37</v>
      </c>
      <c r="C1950" t="s">
        <v>28</v>
      </c>
      <c r="D1950" t="s">
        <v>22</v>
      </c>
      <c r="E1950" t="s">
        <v>22</v>
      </c>
      <c r="F1950">
        <v>0</v>
      </c>
      <c r="G1950">
        <v>271.7</v>
      </c>
      <c r="H1950">
        <v>112</v>
      </c>
      <c r="I1950">
        <v>46.19</v>
      </c>
      <c r="J1950">
        <v>155.1</v>
      </c>
      <c r="K1950">
        <v>96</v>
      </c>
      <c r="L1950">
        <v>13.18</v>
      </c>
      <c r="M1950">
        <v>199.5</v>
      </c>
      <c r="N1950">
        <v>97</v>
      </c>
      <c r="O1950">
        <v>8.98</v>
      </c>
      <c r="P1950">
        <v>6.6</v>
      </c>
      <c r="Q1950">
        <v>4</v>
      </c>
      <c r="R1950">
        <v>1.78</v>
      </c>
      <c r="S1950">
        <v>3</v>
      </c>
      <c r="T1950" t="s">
        <v>22</v>
      </c>
    </row>
    <row r="1951" spans="1:20">
      <c r="A1951" t="s">
        <v>67</v>
      </c>
      <c r="B1951">
        <v>98</v>
      </c>
      <c r="C1951" t="s">
        <v>21</v>
      </c>
      <c r="D1951" t="s">
        <v>23</v>
      </c>
      <c r="E1951" t="s">
        <v>23</v>
      </c>
      <c r="F1951">
        <v>23</v>
      </c>
      <c r="G1951">
        <v>245.5</v>
      </c>
      <c r="H1951">
        <v>54</v>
      </c>
      <c r="I1951">
        <v>41.74</v>
      </c>
      <c r="J1951">
        <v>292.7</v>
      </c>
      <c r="K1951">
        <v>83</v>
      </c>
      <c r="L1951">
        <v>24.88</v>
      </c>
      <c r="M1951">
        <v>184</v>
      </c>
      <c r="N1951">
        <v>90</v>
      </c>
      <c r="O1951">
        <v>8.2799999999999994</v>
      </c>
      <c r="P1951">
        <v>10.8</v>
      </c>
      <c r="Q1951">
        <v>7</v>
      </c>
      <c r="R1951">
        <v>2.92</v>
      </c>
      <c r="S1951">
        <v>1</v>
      </c>
      <c r="T1951" t="s">
        <v>22</v>
      </c>
    </row>
    <row r="1952" spans="1:20">
      <c r="A1952" t="s">
        <v>62</v>
      </c>
      <c r="B1952">
        <v>113</v>
      </c>
      <c r="C1952" t="s">
        <v>28</v>
      </c>
      <c r="D1952" t="s">
        <v>22</v>
      </c>
      <c r="E1952" t="s">
        <v>22</v>
      </c>
      <c r="F1952">
        <v>0</v>
      </c>
      <c r="G1952">
        <v>245.3</v>
      </c>
      <c r="H1952">
        <v>108</v>
      </c>
      <c r="I1952">
        <v>41.7</v>
      </c>
      <c r="J1952">
        <v>259.89999999999998</v>
      </c>
      <c r="K1952">
        <v>140</v>
      </c>
      <c r="L1952">
        <v>22.09</v>
      </c>
      <c r="M1952">
        <v>204.3</v>
      </c>
      <c r="N1952">
        <v>115</v>
      </c>
      <c r="O1952">
        <v>9.19</v>
      </c>
      <c r="P1952">
        <v>10.7</v>
      </c>
      <c r="Q1952">
        <v>2</v>
      </c>
      <c r="R1952">
        <v>2.89</v>
      </c>
      <c r="S1952">
        <v>3</v>
      </c>
      <c r="T1952" t="s">
        <v>23</v>
      </c>
    </row>
    <row r="1953" spans="1:20">
      <c r="A1953" t="s">
        <v>52</v>
      </c>
      <c r="B1953">
        <v>69</v>
      </c>
      <c r="C1953" t="s">
        <v>25</v>
      </c>
      <c r="D1953" t="s">
        <v>22</v>
      </c>
      <c r="E1953" t="s">
        <v>22</v>
      </c>
      <c r="F1953">
        <v>0</v>
      </c>
      <c r="G1953">
        <v>196.1</v>
      </c>
      <c r="H1953">
        <v>87</v>
      </c>
      <c r="I1953">
        <v>33.340000000000003</v>
      </c>
      <c r="J1953">
        <v>236.8</v>
      </c>
      <c r="K1953">
        <v>66</v>
      </c>
      <c r="L1953">
        <v>20.13</v>
      </c>
      <c r="M1953">
        <v>182.3</v>
      </c>
      <c r="N1953">
        <v>75</v>
      </c>
      <c r="O1953">
        <v>8.1999999999999993</v>
      </c>
      <c r="P1953">
        <v>11.9</v>
      </c>
      <c r="Q1953">
        <v>1</v>
      </c>
      <c r="R1953">
        <v>3.21</v>
      </c>
      <c r="S1953">
        <v>0</v>
      </c>
      <c r="T1953" t="s">
        <v>22</v>
      </c>
    </row>
    <row r="1954" spans="1:20">
      <c r="A1954" t="s">
        <v>38</v>
      </c>
      <c r="B1954">
        <v>121</v>
      </c>
      <c r="C1954" t="s">
        <v>21</v>
      </c>
      <c r="D1954" t="s">
        <v>22</v>
      </c>
      <c r="E1954" t="s">
        <v>22</v>
      </c>
      <c r="F1954">
        <v>0</v>
      </c>
      <c r="G1954">
        <v>134.1</v>
      </c>
      <c r="H1954">
        <v>112</v>
      </c>
      <c r="I1954">
        <v>22.8</v>
      </c>
      <c r="J1954">
        <v>195.1</v>
      </c>
      <c r="K1954">
        <v>104</v>
      </c>
      <c r="L1954">
        <v>16.579999999999998</v>
      </c>
      <c r="M1954">
        <v>159.6</v>
      </c>
      <c r="N1954">
        <v>139</v>
      </c>
      <c r="O1954">
        <v>7.18</v>
      </c>
      <c r="P1954">
        <v>10.5</v>
      </c>
      <c r="Q1954">
        <v>2</v>
      </c>
      <c r="R1954">
        <v>2.84</v>
      </c>
      <c r="S1954">
        <v>2</v>
      </c>
      <c r="T1954" t="s">
        <v>22</v>
      </c>
    </row>
    <row r="1955" spans="1:20">
      <c r="A1955" t="s">
        <v>24</v>
      </c>
      <c r="B1955">
        <v>59</v>
      </c>
      <c r="C1955" t="s">
        <v>28</v>
      </c>
      <c r="D1955" t="s">
        <v>23</v>
      </c>
      <c r="E1955" t="s">
        <v>23</v>
      </c>
      <c r="F1955">
        <v>31</v>
      </c>
      <c r="G1955">
        <v>225</v>
      </c>
      <c r="H1955">
        <v>78</v>
      </c>
      <c r="I1955">
        <v>38.25</v>
      </c>
      <c r="J1955">
        <v>191.3</v>
      </c>
      <c r="K1955">
        <v>79</v>
      </c>
      <c r="L1955">
        <v>16.260000000000002</v>
      </c>
      <c r="M1955">
        <v>226.7</v>
      </c>
      <c r="N1955">
        <v>79</v>
      </c>
      <c r="O1955">
        <v>10.199999999999999</v>
      </c>
      <c r="P1955">
        <v>9.1</v>
      </c>
      <c r="Q1955">
        <v>3</v>
      </c>
      <c r="R1955">
        <v>2.46</v>
      </c>
      <c r="S1955">
        <v>1</v>
      </c>
      <c r="T1955" t="s">
        <v>22</v>
      </c>
    </row>
    <row r="1956" spans="1:20">
      <c r="A1956" t="s">
        <v>31</v>
      </c>
      <c r="B1956">
        <v>59</v>
      </c>
      <c r="C1956" t="s">
        <v>28</v>
      </c>
      <c r="D1956" t="s">
        <v>22</v>
      </c>
      <c r="E1956" t="s">
        <v>22</v>
      </c>
      <c r="F1956">
        <v>0</v>
      </c>
      <c r="G1956">
        <v>189.7</v>
      </c>
      <c r="H1956">
        <v>100</v>
      </c>
      <c r="I1956">
        <v>32.25</v>
      </c>
      <c r="J1956">
        <v>115.9</v>
      </c>
      <c r="K1956">
        <v>133</v>
      </c>
      <c r="L1956">
        <v>9.85</v>
      </c>
      <c r="M1956">
        <v>220.6</v>
      </c>
      <c r="N1956">
        <v>115</v>
      </c>
      <c r="O1956">
        <v>9.93</v>
      </c>
      <c r="P1956">
        <v>7.4</v>
      </c>
      <c r="Q1956">
        <v>4</v>
      </c>
      <c r="R1956">
        <v>2</v>
      </c>
      <c r="S1956">
        <v>0</v>
      </c>
      <c r="T1956" t="s">
        <v>22</v>
      </c>
    </row>
    <row r="1957" spans="1:20">
      <c r="A1957" t="s">
        <v>52</v>
      </c>
      <c r="B1957">
        <v>190</v>
      </c>
      <c r="C1957" t="s">
        <v>21</v>
      </c>
      <c r="D1957" t="s">
        <v>22</v>
      </c>
      <c r="E1957" t="s">
        <v>22</v>
      </c>
      <c r="F1957">
        <v>0</v>
      </c>
      <c r="G1957">
        <v>142.9</v>
      </c>
      <c r="H1957">
        <v>96</v>
      </c>
      <c r="I1957">
        <v>24.29</v>
      </c>
      <c r="J1957">
        <v>177.9</v>
      </c>
      <c r="K1957">
        <v>96</v>
      </c>
      <c r="L1957">
        <v>15.12</v>
      </c>
      <c r="M1957">
        <v>113.3</v>
      </c>
      <c r="N1957">
        <v>117</v>
      </c>
      <c r="O1957">
        <v>5.0999999999999996</v>
      </c>
      <c r="P1957">
        <v>6.6</v>
      </c>
      <c r="Q1957">
        <v>4</v>
      </c>
      <c r="R1957">
        <v>1.78</v>
      </c>
      <c r="S1957">
        <v>0</v>
      </c>
      <c r="T1957" t="s">
        <v>22</v>
      </c>
    </row>
    <row r="1958" spans="1:20">
      <c r="A1958" t="s">
        <v>65</v>
      </c>
      <c r="B1958">
        <v>109</v>
      </c>
      <c r="C1958" t="s">
        <v>21</v>
      </c>
      <c r="D1958" t="s">
        <v>22</v>
      </c>
      <c r="E1958" t="s">
        <v>22</v>
      </c>
      <c r="F1958">
        <v>0</v>
      </c>
      <c r="G1958">
        <v>175.6</v>
      </c>
      <c r="H1958">
        <v>80</v>
      </c>
      <c r="I1958">
        <v>29.85</v>
      </c>
      <c r="J1958">
        <v>238</v>
      </c>
      <c r="K1958">
        <v>94</v>
      </c>
      <c r="L1958">
        <v>20.23</v>
      </c>
      <c r="M1958">
        <v>198.4</v>
      </c>
      <c r="N1958">
        <v>103</v>
      </c>
      <c r="O1958">
        <v>8.93</v>
      </c>
      <c r="P1958">
        <v>10.199999999999999</v>
      </c>
      <c r="Q1958">
        <v>6</v>
      </c>
      <c r="R1958">
        <v>2.75</v>
      </c>
      <c r="S1958">
        <v>1</v>
      </c>
      <c r="T1958" t="s">
        <v>22</v>
      </c>
    </row>
    <row r="1959" spans="1:20">
      <c r="A1959" t="s">
        <v>29</v>
      </c>
      <c r="B1959">
        <v>136</v>
      </c>
      <c r="C1959" t="s">
        <v>21</v>
      </c>
      <c r="D1959" t="s">
        <v>22</v>
      </c>
      <c r="E1959" t="s">
        <v>22</v>
      </c>
      <c r="F1959">
        <v>0</v>
      </c>
      <c r="G1959">
        <v>92.4</v>
      </c>
      <c r="H1959">
        <v>109</v>
      </c>
      <c r="I1959">
        <v>15.71</v>
      </c>
      <c r="J1959">
        <v>219</v>
      </c>
      <c r="K1959">
        <v>115</v>
      </c>
      <c r="L1959">
        <v>18.62</v>
      </c>
      <c r="M1959">
        <v>212.6</v>
      </c>
      <c r="N1959">
        <v>80</v>
      </c>
      <c r="O1959">
        <v>9.57</v>
      </c>
      <c r="P1959">
        <v>12.9</v>
      </c>
      <c r="Q1959">
        <v>4</v>
      </c>
      <c r="R1959">
        <v>3.48</v>
      </c>
      <c r="S1959">
        <v>2</v>
      </c>
      <c r="T1959" t="s">
        <v>22</v>
      </c>
    </row>
    <row r="1960" spans="1:20">
      <c r="A1960" t="s">
        <v>40</v>
      </c>
      <c r="B1960">
        <v>106</v>
      </c>
      <c r="C1960" t="s">
        <v>28</v>
      </c>
      <c r="D1960" t="s">
        <v>22</v>
      </c>
      <c r="E1960" t="s">
        <v>22</v>
      </c>
      <c r="F1960">
        <v>0</v>
      </c>
      <c r="G1960">
        <v>159.6</v>
      </c>
      <c r="H1960">
        <v>94</v>
      </c>
      <c r="I1960">
        <v>27.13</v>
      </c>
      <c r="J1960">
        <v>276.8</v>
      </c>
      <c r="K1960">
        <v>118</v>
      </c>
      <c r="L1960">
        <v>23.53</v>
      </c>
      <c r="M1960">
        <v>223.5</v>
      </c>
      <c r="N1960">
        <v>65</v>
      </c>
      <c r="O1960">
        <v>10.06</v>
      </c>
      <c r="P1960">
        <v>8.8000000000000007</v>
      </c>
      <c r="Q1960">
        <v>3</v>
      </c>
      <c r="R1960">
        <v>2.38</v>
      </c>
      <c r="S1960">
        <v>0</v>
      </c>
      <c r="T1960" t="s">
        <v>22</v>
      </c>
    </row>
    <row r="1961" spans="1:20">
      <c r="A1961" t="s">
        <v>31</v>
      </c>
      <c r="B1961">
        <v>129</v>
      </c>
      <c r="C1961" t="s">
        <v>21</v>
      </c>
      <c r="D1961" t="s">
        <v>22</v>
      </c>
      <c r="E1961" t="s">
        <v>22</v>
      </c>
      <c r="F1961">
        <v>0</v>
      </c>
      <c r="G1961">
        <v>159.1</v>
      </c>
      <c r="H1961">
        <v>100</v>
      </c>
      <c r="I1961">
        <v>27.05</v>
      </c>
      <c r="J1961">
        <v>202.5</v>
      </c>
      <c r="K1961">
        <v>90</v>
      </c>
      <c r="L1961">
        <v>17.21</v>
      </c>
      <c r="M1961">
        <v>233.1</v>
      </c>
      <c r="N1961">
        <v>96</v>
      </c>
      <c r="O1961">
        <v>10.49</v>
      </c>
      <c r="P1961">
        <v>11.5</v>
      </c>
      <c r="Q1961">
        <v>6</v>
      </c>
      <c r="R1961">
        <v>3.11</v>
      </c>
      <c r="S1961">
        <v>2</v>
      </c>
      <c r="T1961" t="s">
        <v>22</v>
      </c>
    </row>
    <row r="1962" spans="1:20">
      <c r="A1962" t="s">
        <v>54</v>
      </c>
      <c r="B1962">
        <v>99</v>
      </c>
      <c r="C1962" t="s">
        <v>21</v>
      </c>
      <c r="D1962" t="s">
        <v>22</v>
      </c>
      <c r="E1962" t="s">
        <v>22</v>
      </c>
      <c r="F1962">
        <v>0</v>
      </c>
      <c r="G1962">
        <v>254.4</v>
      </c>
      <c r="H1962">
        <v>120</v>
      </c>
      <c r="I1962">
        <v>43.25</v>
      </c>
      <c r="J1962">
        <v>159.30000000000001</v>
      </c>
      <c r="K1962">
        <v>92</v>
      </c>
      <c r="L1962">
        <v>13.54</v>
      </c>
      <c r="M1962">
        <v>264.39999999999998</v>
      </c>
      <c r="N1962">
        <v>94</v>
      </c>
      <c r="O1962">
        <v>11.9</v>
      </c>
      <c r="P1962">
        <v>6</v>
      </c>
      <c r="Q1962">
        <v>5</v>
      </c>
      <c r="R1962">
        <v>1.62</v>
      </c>
      <c r="S1962">
        <v>1</v>
      </c>
      <c r="T1962" t="s">
        <v>22</v>
      </c>
    </row>
    <row r="1963" spans="1:20">
      <c r="A1963" t="s">
        <v>53</v>
      </c>
      <c r="B1963">
        <v>61</v>
      </c>
      <c r="C1963" t="s">
        <v>21</v>
      </c>
      <c r="D1963" t="s">
        <v>22</v>
      </c>
      <c r="E1963" t="s">
        <v>23</v>
      </c>
      <c r="F1963">
        <v>33</v>
      </c>
      <c r="G1963">
        <v>270.7</v>
      </c>
      <c r="H1963">
        <v>53</v>
      </c>
      <c r="I1963">
        <v>46.02</v>
      </c>
      <c r="J1963">
        <v>200.7</v>
      </c>
      <c r="K1963">
        <v>116</v>
      </c>
      <c r="L1963">
        <v>17.059999999999999</v>
      </c>
      <c r="M1963">
        <v>201.7</v>
      </c>
      <c r="N1963">
        <v>102</v>
      </c>
      <c r="O1963">
        <v>9.08</v>
      </c>
      <c r="P1963">
        <v>10.9</v>
      </c>
      <c r="Q1963">
        <v>3</v>
      </c>
      <c r="R1963">
        <v>2.94</v>
      </c>
      <c r="S1963">
        <v>3</v>
      </c>
      <c r="T1963" t="s">
        <v>22</v>
      </c>
    </row>
    <row r="1964" spans="1:20">
      <c r="A1964" t="s">
        <v>72</v>
      </c>
      <c r="B1964">
        <v>71</v>
      </c>
      <c r="C1964" t="s">
        <v>21</v>
      </c>
      <c r="D1964" t="s">
        <v>22</v>
      </c>
      <c r="E1964" t="s">
        <v>22</v>
      </c>
      <c r="F1964">
        <v>0</v>
      </c>
      <c r="G1964">
        <v>207</v>
      </c>
      <c r="H1964">
        <v>112</v>
      </c>
      <c r="I1964">
        <v>35.19</v>
      </c>
      <c r="J1964">
        <v>173.8</v>
      </c>
      <c r="K1964">
        <v>96</v>
      </c>
      <c r="L1964">
        <v>14.77</v>
      </c>
      <c r="M1964">
        <v>178.4</v>
      </c>
      <c r="N1964">
        <v>61</v>
      </c>
      <c r="O1964">
        <v>8.0299999999999994</v>
      </c>
      <c r="P1964">
        <v>12.1</v>
      </c>
      <c r="Q1964">
        <v>3</v>
      </c>
      <c r="R1964">
        <v>3.27</v>
      </c>
      <c r="S1964">
        <v>1</v>
      </c>
      <c r="T1964" t="s">
        <v>22</v>
      </c>
    </row>
    <row r="1965" spans="1:20">
      <c r="A1965" t="s">
        <v>55</v>
      </c>
      <c r="B1965">
        <v>4</v>
      </c>
      <c r="C1965" t="s">
        <v>28</v>
      </c>
      <c r="D1965" t="s">
        <v>23</v>
      </c>
      <c r="E1965" t="s">
        <v>22</v>
      </c>
      <c r="F1965">
        <v>0</v>
      </c>
      <c r="G1965">
        <v>145.30000000000001</v>
      </c>
      <c r="H1965">
        <v>89</v>
      </c>
      <c r="I1965">
        <v>24.7</v>
      </c>
      <c r="J1965">
        <v>303.8</v>
      </c>
      <c r="K1965">
        <v>93</v>
      </c>
      <c r="L1965">
        <v>25.82</v>
      </c>
      <c r="M1965">
        <v>206.1</v>
      </c>
      <c r="N1965">
        <v>82</v>
      </c>
      <c r="O1965">
        <v>9.27</v>
      </c>
      <c r="P1965">
        <v>8.9</v>
      </c>
      <c r="Q1965">
        <v>4</v>
      </c>
      <c r="R1965">
        <v>2.4</v>
      </c>
      <c r="S1965">
        <v>0</v>
      </c>
      <c r="T1965" t="s">
        <v>22</v>
      </c>
    </row>
    <row r="1966" spans="1:20">
      <c r="A1966" t="s">
        <v>72</v>
      </c>
      <c r="B1966">
        <v>148</v>
      </c>
      <c r="C1966" t="s">
        <v>25</v>
      </c>
      <c r="D1966" t="s">
        <v>22</v>
      </c>
      <c r="E1966" t="s">
        <v>23</v>
      </c>
      <c r="F1966">
        <v>25</v>
      </c>
      <c r="G1966">
        <v>230.7</v>
      </c>
      <c r="H1966">
        <v>102</v>
      </c>
      <c r="I1966">
        <v>39.22</v>
      </c>
      <c r="J1966">
        <v>233.8</v>
      </c>
      <c r="K1966">
        <v>109</v>
      </c>
      <c r="L1966">
        <v>19.87</v>
      </c>
      <c r="M1966">
        <v>215.8</v>
      </c>
      <c r="N1966">
        <v>90</v>
      </c>
      <c r="O1966">
        <v>9.7100000000000009</v>
      </c>
      <c r="P1966">
        <v>13.5</v>
      </c>
      <c r="Q1966">
        <v>2</v>
      </c>
      <c r="R1966">
        <v>3.65</v>
      </c>
      <c r="S1966">
        <v>3</v>
      </c>
      <c r="T1966" t="s">
        <v>22</v>
      </c>
    </row>
    <row r="1967" spans="1:20">
      <c r="A1967" t="s">
        <v>59</v>
      </c>
      <c r="B1967">
        <v>141</v>
      </c>
      <c r="C1967" t="s">
        <v>21</v>
      </c>
      <c r="D1967" t="s">
        <v>22</v>
      </c>
      <c r="E1967" t="s">
        <v>22</v>
      </c>
      <c r="F1967">
        <v>0</v>
      </c>
      <c r="G1967">
        <v>151.5</v>
      </c>
      <c r="H1967">
        <v>104</v>
      </c>
      <c r="I1967">
        <v>25.76</v>
      </c>
      <c r="J1967">
        <v>242.2</v>
      </c>
      <c r="K1967">
        <v>114</v>
      </c>
      <c r="L1967">
        <v>20.59</v>
      </c>
      <c r="M1967">
        <v>304.2</v>
      </c>
      <c r="N1967">
        <v>109</v>
      </c>
      <c r="O1967">
        <v>13.69</v>
      </c>
      <c r="P1967">
        <v>10.8</v>
      </c>
      <c r="Q1967">
        <v>2</v>
      </c>
      <c r="R1967">
        <v>2.92</v>
      </c>
      <c r="S1967">
        <v>1</v>
      </c>
      <c r="T1967" t="s">
        <v>22</v>
      </c>
    </row>
    <row r="1968" spans="1:20">
      <c r="A1968" t="s">
        <v>61</v>
      </c>
      <c r="B1968">
        <v>56</v>
      </c>
      <c r="C1968" t="s">
        <v>25</v>
      </c>
      <c r="D1968" t="s">
        <v>22</v>
      </c>
      <c r="E1968" t="s">
        <v>22</v>
      </c>
      <c r="F1968">
        <v>0</v>
      </c>
      <c r="G1968">
        <v>146.1</v>
      </c>
      <c r="H1968">
        <v>57</v>
      </c>
      <c r="I1968">
        <v>24.84</v>
      </c>
      <c r="J1968">
        <v>196.2</v>
      </c>
      <c r="K1968">
        <v>97</v>
      </c>
      <c r="L1968">
        <v>16.68</v>
      </c>
      <c r="M1968">
        <v>310.10000000000002</v>
      </c>
      <c r="N1968">
        <v>110</v>
      </c>
      <c r="O1968">
        <v>13.95</v>
      </c>
      <c r="P1968">
        <v>9.1999999999999993</v>
      </c>
      <c r="Q1968">
        <v>3</v>
      </c>
      <c r="R1968">
        <v>2.48</v>
      </c>
      <c r="S1968">
        <v>0</v>
      </c>
      <c r="T1968" t="s">
        <v>22</v>
      </c>
    </row>
    <row r="1969" spans="1:20">
      <c r="A1969" t="s">
        <v>49</v>
      </c>
      <c r="B1969">
        <v>160</v>
      </c>
      <c r="C1969" t="s">
        <v>21</v>
      </c>
      <c r="D1969" t="s">
        <v>22</v>
      </c>
      <c r="E1969" t="s">
        <v>22</v>
      </c>
      <c r="F1969">
        <v>0</v>
      </c>
      <c r="G1969">
        <v>256</v>
      </c>
      <c r="H1969">
        <v>111</v>
      </c>
      <c r="I1969">
        <v>43.52</v>
      </c>
      <c r="J1969">
        <v>187.4</v>
      </c>
      <c r="K1969">
        <v>61</v>
      </c>
      <c r="L1969">
        <v>15.93</v>
      </c>
      <c r="M1969">
        <v>119.1</v>
      </c>
      <c r="N1969">
        <v>81</v>
      </c>
      <c r="O1969">
        <v>5.36</v>
      </c>
      <c r="P1969">
        <v>11.5</v>
      </c>
      <c r="Q1969">
        <v>4</v>
      </c>
      <c r="R1969">
        <v>3.11</v>
      </c>
      <c r="S1969">
        <v>3</v>
      </c>
      <c r="T1969" t="s">
        <v>22</v>
      </c>
    </row>
    <row r="1970" spans="1:20">
      <c r="A1970" t="s">
        <v>35</v>
      </c>
      <c r="B1970">
        <v>42</v>
      </c>
      <c r="C1970" t="s">
        <v>21</v>
      </c>
      <c r="D1970" t="s">
        <v>22</v>
      </c>
      <c r="E1970" t="s">
        <v>22</v>
      </c>
      <c r="F1970">
        <v>0</v>
      </c>
      <c r="G1970">
        <v>150.69999999999999</v>
      </c>
      <c r="H1970">
        <v>52</v>
      </c>
      <c r="I1970">
        <v>25.62</v>
      </c>
      <c r="J1970">
        <v>246.7</v>
      </c>
      <c r="K1970">
        <v>96</v>
      </c>
      <c r="L1970">
        <v>20.97</v>
      </c>
      <c r="M1970">
        <v>103.8</v>
      </c>
      <c r="N1970">
        <v>118</v>
      </c>
      <c r="O1970">
        <v>4.67</v>
      </c>
      <c r="P1970">
        <v>7</v>
      </c>
      <c r="Q1970">
        <v>4</v>
      </c>
      <c r="R1970">
        <v>1.89</v>
      </c>
      <c r="S1970">
        <v>2</v>
      </c>
      <c r="T1970" t="s">
        <v>22</v>
      </c>
    </row>
    <row r="1971" spans="1:20">
      <c r="A1971" t="s">
        <v>74</v>
      </c>
      <c r="B1971">
        <v>135</v>
      </c>
      <c r="C1971" t="s">
        <v>21</v>
      </c>
      <c r="D1971" t="s">
        <v>23</v>
      </c>
      <c r="E1971" t="s">
        <v>22</v>
      </c>
      <c r="F1971">
        <v>0</v>
      </c>
      <c r="G1971">
        <v>186</v>
      </c>
      <c r="H1971">
        <v>107</v>
      </c>
      <c r="I1971">
        <v>31.62</v>
      </c>
      <c r="J1971">
        <v>66</v>
      </c>
      <c r="K1971">
        <v>94</v>
      </c>
      <c r="L1971">
        <v>5.61</v>
      </c>
      <c r="M1971">
        <v>213.1</v>
      </c>
      <c r="N1971">
        <v>105</v>
      </c>
      <c r="O1971">
        <v>9.59</v>
      </c>
      <c r="P1971">
        <v>12.9</v>
      </c>
      <c r="Q1971">
        <v>4</v>
      </c>
      <c r="R1971">
        <v>3.48</v>
      </c>
      <c r="S1971">
        <v>1</v>
      </c>
      <c r="T1971" t="s">
        <v>22</v>
      </c>
    </row>
    <row r="1972" spans="1:20">
      <c r="A1972" t="s">
        <v>68</v>
      </c>
      <c r="B1972">
        <v>106</v>
      </c>
      <c r="C1972" t="s">
        <v>21</v>
      </c>
      <c r="D1972" t="s">
        <v>22</v>
      </c>
      <c r="E1972" t="s">
        <v>22</v>
      </c>
      <c r="F1972">
        <v>0</v>
      </c>
      <c r="G1972">
        <v>212.9</v>
      </c>
      <c r="H1972">
        <v>110</v>
      </c>
      <c r="I1972">
        <v>36.19</v>
      </c>
      <c r="J1972">
        <v>187</v>
      </c>
      <c r="K1972">
        <v>69</v>
      </c>
      <c r="L1972">
        <v>15.9</v>
      </c>
      <c r="M1972">
        <v>128.1</v>
      </c>
      <c r="N1972">
        <v>71</v>
      </c>
      <c r="O1972">
        <v>5.76</v>
      </c>
      <c r="P1972">
        <v>6.3</v>
      </c>
      <c r="Q1972">
        <v>3</v>
      </c>
      <c r="R1972">
        <v>1.7</v>
      </c>
      <c r="S1972">
        <v>3</v>
      </c>
      <c r="T1972" t="s">
        <v>22</v>
      </c>
    </row>
    <row r="1973" spans="1:20">
      <c r="A1973" t="s">
        <v>29</v>
      </c>
      <c r="B1973">
        <v>83</v>
      </c>
      <c r="C1973" t="s">
        <v>21</v>
      </c>
      <c r="D1973" t="s">
        <v>22</v>
      </c>
      <c r="E1973" t="s">
        <v>23</v>
      </c>
      <c r="F1973">
        <v>30</v>
      </c>
      <c r="G1973">
        <v>272.5</v>
      </c>
      <c r="H1973">
        <v>105</v>
      </c>
      <c r="I1973">
        <v>46.33</v>
      </c>
      <c r="J1973">
        <v>253</v>
      </c>
      <c r="K1973">
        <v>83</v>
      </c>
      <c r="L1973">
        <v>21.51</v>
      </c>
      <c r="M1973">
        <v>180.8</v>
      </c>
      <c r="N1973">
        <v>123</v>
      </c>
      <c r="O1973">
        <v>8.14</v>
      </c>
      <c r="P1973">
        <v>8.6999999999999993</v>
      </c>
      <c r="Q1973">
        <v>6</v>
      </c>
      <c r="R1973">
        <v>2.35</v>
      </c>
      <c r="S1973">
        <v>3</v>
      </c>
      <c r="T1973" t="s">
        <v>22</v>
      </c>
    </row>
    <row r="1974" spans="1:20">
      <c r="A1974" t="s">
        <v>75</v>
      </c>
      <c r="B1974">
        <v>110</v>
      </c>
      <c r="C1974" t="s">
        <v>21</v>
      </c>
      <c r="D1974" t="s">
        <v>22</v>
      </c>
      <c r="E1974" t="s">
        <v>22</v>
      </c>
      <c r="F1974">
        <v>0</v>
      </c>
      <c r="G1974">
        <v>135.1</v>
      </c>
      <c r="H1974">
        <v>109</v>
      </c>
      <c r="I1974">
        <v>22.97</v>
      </c>
      <c r="J1974">
        <v>205.2</v>
      </c>
      <c r="K1974">
        <v>99</v>
      </c>
      <c r="L1974">
        <v>17.440000000000001</v>
      </c>
      <c r="M1974">
        <v>166.3</v>
      </c>
      <c r="N1974">
        <v>119</v>
      </c>
      <c r="O1974">
        <v>7.48</v>
      </c>
      <c r="P1974">
        <v>11.7</v>
      </c>
      <c r="Q1974">
        <v>4</v>
      </c>
      <c r="R1974">
        <v>3.16</v>
      </c>
      <c r="S1974">
        <v>1</v>
      </c>
      <c r="T1974" t="s">
        <v>22</v>
      </c>
    </row>
    <row r="1975" spans="1:20">
      <c r="A1975" t="s">
        <v>50</v>
      </c>
      <c r="B1975">
        <v>153</v>
      </c>
      <c r="C1975" t="s">
        <v>25</v>
      </c>
      <c r="D1975" t="s">
        <v>22</v>
      </c>
      <c r="E1975" t="s">
        <v>22</v>
      </c>
      <c r="F1975">
        <v>0</v>
      </c>
      <c r="G1975">
        <v>154.6</v>
      </c>
      <c r="H1975">
        <v>56</v>
      </c>
      <c r="I1975">
        <v>26.28</v>
      </c>
      <c r="J1975">
        <v>263</v>
      </c>
      <c r="K1975">
        <v>84</v>
      </c>
      <c r="L1975">
        <v>22.36</v>
      </c>
      <c r="M1975">
        <v>367.7</v>
      </c>
      <c r="N1975">
        <v>89</v>
      </c>
      <c r="O1975">
        <v>16.55</v>
      </c>
      <c r="P1975">
        <v>15.5</v>
      </c>
      <c r="Q1975">
        <v>2</v>
      </c>
      <c r="R1975">
        <v>4.1900000000000004</v>
      </c>
      <c r="S1975">
        <v>1</v>
      </c>
      <c r="T1975" t="s">
        <v>22</v>
      </c>
    </row>
    <row r="1976" spans="1:20">
      <c r="A1976" t="s">
        <v>48</v>
      </c>
      <c r="B1976">
        <v>109</v>
      </c>
      <c r="C1976" t="s">
        <v>28</v>
      </c>
      <c r="D1976" t="s">
        <v>22</v>
      </c>
      <c r="E1976" t="s">
        <v>23</v>
      </c>
      <c r="F1976">
        <v>35</v>
      </c>
      <c r="G1976">
        <v>230.5</v>
      </c>
      <c r="H1976">
        <v>116</v>
      </c>
      <c r="I1976">
        <v>39.19</v>
      </c>
      <c r="J1976">
        <v>265.8</v>
      </c>
      <c r="K1976">
        <v>130</v>
      </c>
      <c r="L1976">
        <v>22.59</v>
      </c>
      <c r="M1976">
        <v>269.7</v>
      </c>
      <c r="N1976">
        <v>69</v>
      </c>
      <c r="O1976">
        <v>12.14</v>
      </c>
      <c r="P1976">
        <v>10.6</v>
      </c>
      <c r="Q1976">
        <v>6</v>
      </c>
      <c r="R1976">
        <v>2.86</v>
      </c>
      <c r="S1976">
        <v>5</v>
      </c>
      <c r="T1976" t="s">
        <v>22</v>
      </c>
    </row>
    <row r="1977" spans="1:20">
      <c r="A1977" t="s">
        <v>40</v>
      </c>
      <c r="B1977">
        <v>31</v>
      </c>
      <c r="C1977" t="s">
        <v>28</v>
      </c>
      <c r="D1977" t="s">
        <v>22</v>
      </c>
      <c r="E1977" t="s">
        <v>22</v>
      </c>
      <c r="F1977">
        <v>0</v>
      </c>
      <c r="G1977">
        <v>165.4</v>
      </c>
      <c r="H1977">
        <v>84</v>
      </c>
      <c r="I1977">
        <v>28.12</v>
      </c>
      <c r="J1977">
        <v>203.7</v>
      </c>
      <c r="K1977">
        <v>107</v>
      </c>
      <c r="L1977">
        <v>17.309999999999999</v>
      </c>
      <c r="M1977">
        <v>201.7</v>
      </c>
      <c r="N1977">
        <v>65</v>
      </c>
      <c r="O1977">
        <v>9.08</v>
      </c>
      <c r="P1977">
        <v>8.1999999999999993</v>
      </c>
      <c r="Q1977">
        <v>1</v>
      </c>
      <c r="R1977">
        <v>2.21</v>
      </c>
      <c r="S1977">
        <v>1</v>
      </c>
      <c r="T1977" t="s">
        <v>22</v>
      </c>
    </row>
    <row r="1978" spans="1:20">
      <c r="A1978" t="s">
        <v>30</v>
      </c>
      <c r="B1978">
        <v>124</v>
      </c>
      <c r="C1978" t="s">
        <v>28</v>
      </c>
      <c r="D1978" t="s">
        <v>22</v>
      </c>
      <c r="E1978" t="s">
        <v>22</v>
      </c>
      <c r="F1978">
        <v>0</v>
      </c>
      <c r="G1978">
        <v>143.30000000000001</v>
      </c>
      <c r="H1978">
        <v>120</v>
      </c>
      <c r="I1978">
        <v>24.36</v>
      </c>
      <c r="J1978">
        <v>230.7</v>
      </c>
      <c r="K1978">
        <v>111</v>
      </c>
      <c r="L1978">
        <v>19.61</v>
      </c>
      <c r="M1978">
        <v>214.3</v>
      </c>
      <c r="N1978">
        <v>91</v>
      </c>
      <c r="O1978">
        <v>9.64</v>
      </c>
      <c r="P1978">
        <v>7.8</v>
      </c>
      <c r="Q1978">
        <v>2</v>
      </c>
      <c r="R1978">
        <v>2.11</v>
      </c>
      <c r="S1978">
        <v>4</v>
      </c>
      <c r="T1978" t="s">
        <v>23</v>
      </c>
    </row>
    <row r="1979" spans="1:20">
      <c r="A1979" t="s">
        <v>55</v>
      </c>
      <c r="B1979">
        <v>110</v>
      </c>
      <c r="C1979" t="s">
        <v>21</v>
      </c>
      <c r="D1979" t="s">
        <v>22</v>
      </c>
      <c r="E1979" t="s">
        <v>22</v>
      </c>
      <c r="F1979">
        <v>0</v>
      </c>
      <c r="G1979">
        <v>271.10000000000002</v>
      </c>
      <c r="H1979">
        <v>108</v>
      </c>
      <c r="I1979">
        <v>46.09</v>
      </c>
      <c r="J1979">
        <v>237</v>
      </c>
      <c r="K1979">
        <v>122</v>
      </c>
      <c r="L1979">
        <v>20.149999999999999</v>
      </c>
      <c r="M1979">
        <v>239.9</v>
      </c>
      <c r="N1979">
        <v>122</v>
      </c>
      <c r="O1979">
        <v>10.8</v>
      </c>
      <c r="P1979">
        <v>9.8000000000000007</v>
      </c>
      <c r="Q1979">
        <v>5</v>
      </c>
      <c r="R1979">
        <v>2.65</v>
      </c>
      <c r="S1979">
        <v>2</v>
      </c>
      <c r="T1979" t="s">
        <v>23</v>
      </c>
    </row>
    <row r="1980" spans="1:20">
      <c r="A1980" t="s">
        <v>42</v>
      </c>
      <c r="B1980">
        <v>124</v>
      </c>
      <c r="C1980" t="s">
        <v>21</v>
      </c>
      <c r="D1980" t="s">
        <v>22</v>
      </c>
      <c r="E1980" t="s">
        <v>22</v>
      </c>
      <c r="F1980">
        <v>0</v>
      </c>
      <c r="G1980">
        <v>253.5</v>
      </c>
      <c r="H1980">
        <v>104</v>
      </c>
      <c r="I1980">
        <v>43.1</v>
      </c>
      <c r="J1980">
        <v>117.9</v>
      </c>
      <c r="K1980">
        <v>123</v>
      </c>
      <c r="L1980">
        <v>10.02</v>
      </c>
      <c r="M1980">
        <v>248.5</v>
      </c>
      <c r="N1980">
        <v>104</v>
      </c>
      <c r="O1980">
        <v>11.18</v>
      </c>
      <c r="P1980">
        <v>14</v>
      </c>
      <c r="Q1980">
        <v>2</v>
      </c>
      <c r="R1980">
        <v>3.78</v>
      </c>
      <c r="S1980">
        <v>0</v>
      </c>
      <c r="T1980" t="s">
        <v>22</v>
      </c>
    </row>
    <row r="1981" spans="1:20">
      <c r="A1981" t="s">
        <v>36</v>
      </c>
      <c r="B1981">
        <v>82</v>
      </c>
      <c r="C1981" t="s">
        <v>21</v>
      </c>
      <c r="D1981" t="s">
        <v>22</v>
      </c>
      <c r="E1981" t="s">
        <v>22</v>
      </c>
      <c r="F1981">
        <v>0</v>
      </c>
      <c r="G1981">
        <v>167.1</v>
      </c>
      <c r="H1981">
        <v>77</v>
      </c>
      <c r="I1981">
        <v>28.41</v>
      </c>
      <c r="J1981">
        <v>131.80000000000001</v>
      </c>
      <c r="K1981">
        <v>79</v>
      </c>
      <c r="L1981">
        <v>11.2</v>
      </c>
      <c r="M1981">
        <v>187.4</v>
      </c>
      <c r="N1981">
        <v>98</v>
      </c>
      <c r="O1981">
        <v>8.43</v>
      </c>
      <c r="P1981">
        <v>9.4</v>
      </c>
      <c r="Q1981">
        <v>1</v>
      </c>
      <c r="R1981">
        <v>2.54</v>
      </c>
      <c r="S1981">
        <v>6</v>
      </c>
      <c r="T1981" t="s">
        <v>23</v>
      </c>
    </row>
    <row r="1982" spans="1:20">
      <c r="A1982" t="s">
        <v>32</v>
      </c>
      <c r="B1982">
        <v>69</v>
      </c>
      <c r="C1982" t="s">
        <v>28</v>
      </c>
      <c r="D1982" t="s">
        <v>22</v>
      </c>
      <c r="E1982" t="s">
        <v>22</v>
      </c>
      <c r="F1982">
        <v>0</v>
      </c>
      <c r="G1982">
        <v>135.4</v>
      </c>
      <c r="H1982">
        <v>101</v>
      </c>
      <c r="I1982">
        <v>23.02</v>
      </c>
      <c r="J1982">
        <v>238.1</v>
      </c>
      <c r="K1982">
        <v>124</v>
      </c>
      <c r="L1982">
        <v>20.239999999999998</v>
      </c>
      <c r="M1982">
        <v>195.6</v>
      </c>
      <c r="N1982">
        <v>102</v>
      </c>
      <c r="O1982">
        <v>8.8000000000000007</v>
      </c>
      <c r="P1982">
        <v>10.6</v>
      </c>
      <c r="Q1982">
        <v>2</v>
      </c>
      <c r="R1982">
        <v>2.86</v>
      </c>
      <c r="S1982">
        <v>1</v>
      </c>
      <c r="T1982" t="s">
        <v>22</v>
      </c>
    </row>
    <row r="1983" spans="1:20">
      <c r="A1983" t="s">
        <v>40</v>
      </c>
      <c r="B1983">
        <v>103</v>
      </c>
      <c r="C1983" t="s">
        <v>21</v>
      </c>
      <c r="D1983" t="s">
        <v>22</v>
      </c>
      <c r="E1983" t="s">
        <v>22</v>
      </c>
      <c r="F1983">
        <v>0</v>
      </c>
      <c r="G1983">
        <v>158.69999999999999</v>
      </c>
      <c r="H1983">
        <v>90</v>
      </c>
      <c r="I1983">
        <v>26.98</v>
      </c>
      <c r="J1983">
        <v>198.4</v>
      </c>
      <c r="K1983">
        <v>117</v>
      </c>
      <c r="L1983">
        <v>16.86</v>
      </c>
      <c r="M1983">
        <v>181.1</v>
      </c>
      <c r="N1983">
        <v>76</v>
      </c>
      <c r="O1983">
        <v>8.15</v>
      </c>
      <c r="P1983">
        <v>10.5</v>
      </c>
      <c r="Q1983">
        <v>4</v>
      </c>
      <c r="R1983">
        <v>2.84</v>
      </c>
      <c r="S1983">
        <v>1</v>
      </c>
      <c r="T1983" t="s">
        <v>22</v>
      </c>
    </row>
    <row r="1984" spans="1:20">
      <c r="A1984" t="s">
        <v>61</v>
      </c>
      <c r="B1984">
        <v>16</v>
      </c>
      <c r="C1984" t="s">
        <v>28</v>
      </c>
      <c r="D1984" t="s">
        <v>22</v>
      </c>
      <c r="E1984" t="s">
        <v>22</v>
      </c>
      <c r="F1984">
        <v>0</v>
      </c>
      <c r="G1984">
        <v>144.80000000000001</v>
      </c>
      <c r="H1984">
        <v>84</v>
      </c>
      <c r="I1984">
        <v>24.62</v>
      </c>
      <c r="J1984">
        <v>164.9</v>
      </c>
      <c r="K1984">
        <v>141</v>
      </c>
      <c r="L1984">
        <v>14.02</v>
      </c>
      <c r="M1984">
        <v>231.5</v>
      </c>
      <c r="N1984">
        <v>75</v>
      </c>
      <c r="O1984">
        <v>10.42</v>
      </c>
      <c r="P1984">
        <v>8.1999999999999993</v>
      </c>
      <c r="Q1984">
        <v>4</v>
      </c>
      <c r="R1984">
        <v>2.21</v>
      </c>
      <c r="S1984">
        <v>2</v>
      </c>
      <c r="T1984" t="s">
        <v>22</v>
      </c>
    </row>
    <row r="1985" spans="1:20">
      <c r="A1985" t="s">
        <v>68</v>
      </c>
      <c r="B1985">
        <v>119</v>
      </c>
      <c r="C1985" t="s">
        <v>21</v>
      </c>
      <c r="D1985" t="s">
        <v>22</v>
      </c>
      <c r="E1985" t="s">
        <v>22</v>
      </c>
      <c r="F1985">
        <v>0</v>
      </c>
      <c r="G1985">
        <v>98.8</v>
      </c>
      <c r="H1985">
        <v>97</v>
      </c>
      <c r="I1985">
        <v>16.8</v>
      </c>
      <c r="J1985">
        <v>146.9</v>
      </c>
      <c r="K1985">
        <v>68</v>
      </c>
      <c r="L1985">
        <v>12.49</v>
      </c>
      <c r="M1985">
        <v>190.7</v>
      </c>
      <c r="N1985">
        <v>105</v>
      </c>
      <c r="O1985">
        <v>8.58</v>
      </c>
      <c r="P1985">
        <v>10</v>
      </c>
      <c r="Q1985">
        <v>4</v>
      </c>
      <c r="R1985">
        <v>2.7</v>
      </c>
      <c r="S1985">
        <v>3</v>
      </c>
      <c r="T1985" t="s">
        <v>22</v>
      </c>
    </row>
    <row r="1986" spans="1:20">
      <c r="A1986" t="s">
        <v>60</v>
      </c>
      <c r="B1986">
        <v>124</v>
      </c>
      <c r="C1986" t="s">
        <v>28</v>
      </c>
      <c r="D1986" t="s">
        <v>23</v>
      </c>
      <c r="E1986" t="s">
        <v>22</v>
      </c>
      <c r="F1986">
        <v>0</v>
      </c>
      <c r="G1986">
        <v>157.80000000000001</v>
      </c>
      <c r="H1986">
        <v>71</v>
      </c>
      <c r="I1986">
        <v>26.83</v>
      </c>
      <c r="J1986">
        <v>203.2</v>
      </c>
      <c r="K1986">
        <v>114</v>
      </c>
      <c r="L1986">
        <v>17.27</v>
      </c>
      <c r="M1986">
        <v>168.7</v>
      </c>
      <c r="N1986">
        <v>82</v>
      </c>
      <c r="O1986">
        <v>7.59</v>
      </c>
      <c r="P1986">
        <v>10</v>
      </c>
      <c r="Q1986">
        <v>2</v>
      </c>
      <c r="R1986">
        <v>2.7</v>
      </c>
      <c r="S1986">
        <v>3</v>
      </c>
      <c r="T1986" t="s">
        <v>23</v>
      </c>
    </row>
    <row r="1987" spans="1:20">
      <c r="A1987" t="s">
        <v>36</v>
      </c>
      <c r="B1987">
        <v>122</v>
      </c>
      <c r="C1987" t="s">
        <v>21</v>
      </c>
      <c r="D1987" t="s">
        <v>22</v>
      </c>
      <c r="E1987" t="s">
        <v>23</v>
      </c>
      <c r="F1987">
        <v>37</v>
      </c>
      <c r="G1987">
        <v>163</v>
      </c>
      <c r="H1987">
        <v>107</v>
      </c>
      <c r="I1987">
        <v>27.71</v>
      </c>
      <c r="J1987">
        <v>312.8</v>
      </c>
      <c r="K1987">
        <v>118</v>
      </c>
      <c r="L1987">
        <v>26.59</v>
      </c>
      <c r="M1987">
        <v>200</v>
      </c>
      <c r="N1987">
        <v>85</v>
      </c>
      <c r="O1987">
        <v>9</v>
      </c>
      <c r="P1987">
        <v>11.6</v>
      </c>
      <c r="Q1987">
        <v>5</v>
      </c>
      <c r="R1987">
        <v>3.13</v>
      </c>
      <c r="S1987">
        <v>1</v>
      </c>
      <c r="T1987" t="s">
        <v>22</v>
      </c>
    </row>
    <row r="1988" spans="1:20">
      <c r="A1988" t="s">
        <v>49</v>
      </c>
      <c r="B1988">
        <v>139</v>
      </c>
      <c r="C1988" t="s">
        <v>21</v>
      </c>
      <c r="D1988" t="s">
        <v>22</v>
      </c>
      <c r="E1988" t="s">
        <v>22</v>
      </c>
      <c r="F1988">
        <v>0</v>
      </c>
      <c r="G1988">
        <v>181.6</v>
      </c>
      <c r="H1988">
        <v>119</v>
      </c>
      <c r="I1988">
        <v>30.87</v>
      </c>
      <c r="J1988">
        <v>335.7</v>
      </c>
      <c r="K1988">
        <v>118</v>
      </c>
      <c r="L1988">
        <v>28.53</v>
      </c>
      <c r="M1988">
        <v>149.80000000000001</v>
      </c>
      <c r="N1988">
        <v>64</v>
      </c>
      <c r="O1988">
        <v>6.74</v>
      </c>
      <c r="P1988">
        <v>8.3000000000000007</v>
      </c>
      <c r="Q1988">
        <v>6</v>
      </c>
      <c r="R1988">
        <v>2.2400000000000002</v>
      </c>
      <c r="S1988">
        <v>4</v>
      </c>
      <c r="T1988" t="s">
        <v>22</v>
      </c>
    </row>
    <row r="1989" spans="1:20">
      <c r="A1989" t="s">
        <v>70</v>
      </c>
      <c r="B1989">
        <v>67</v>
      </c>
      <c r="C1989" t="s">
        <v>28</v>
      </c>
      <c r="D1989" t="s">
        <v>22</v>
      </c>
      <c r="E1989" t="s">
        <v>22</v>
      </c>
      <c r="F1989">
        <v>0</v>
      </c>
      <c r="G1989">
        <v>129</v>
      </c>
      <c r="H1989">
        <v>78</v>
      </c>
      <c r="I1989">
        <v>21.93</v>
      </c>
      <c r="J1989">
        <v>188</v>
      </c>
      <c r="K1989">
        <v>116</v>
      </c>
      <c r="L1989">
        <v>15.98</v>
      </c>
      <c r="M1989">
        <v>235</v>
      </c>
      <c r="N1989">
        <v>102</v>
      </c>
      <c r="O1989">
        <v>10.58</v>
      </c>
      <c r="P1989">
        <v>11.2</v>
      </c>
      <c r="Q1989">
        <v>3</v>
      </c>
      <c r="R1989">
        <v>3.02</v>
      </c>
      <c r="S1989">
        <v>2</v>
      </c>
      <c r="T1989" t="s">
        <v>22</v>
      </c>
    </row>
    <row r="1990" spans="1:20">
      <c r="A1990" t="s">
        <v>31</v>
      </c>
      <c r="B1990">
        <v>84</v>
      </c>
      <c r="C1990" t="s">
        <v>25</v>
      </c>
      <c r="D1990" t="s">
        <v>22</v>
      </c>
      <c r="E1990" t="s">
        <v>22</v>
      </c>
      <c r="F1990">
        <v>0</v>
      </c>
      <c r="G1990">
        <v>86</v>
      </c>
      <c r="H1990">
        <v>83</v>
      </c>
      <c r="I1990">
        <v>14.62</v>
      </c>
      <c r="J1990">
        <v>260.7</v>
      </c>
      <c r="K1990">
        <v>86</v>
      </c>
      <c r="L1990">
        <v>22.16</v>
      </c>
      <c r="M1990">
        <v>98.6</v>
      </c>
      <c r="N1990">
        <v>109</v>
      </c>
      <c r="O1990">
        <v>4.4400000000000004</v>
      </c>
      <c r="P1990">
        <v>8.9</v>
      </c>
      <c r="Q1990">
        <v>4</v>
      </c>
      <c r="R1990">
        <v>2.4</v>
      </c>
      <c r="S1990">
        <v>1</v>
      </c>
      <c r="T1990" t="s">
        <v>22</v>
      </c>
    </row>
    <row r="1991" spans="1:20">
      <c r="A1991" t="s">
        <v>37</v>
      </c>
      <c r="B1991">
        <v>101</v>
      </c>
      <c r="C1991" t="s">
        <v>28</v>
      </c>
      <c r="D1991" t="s">
        <v>22</v>
      </c>
      <c r="E1991" t="s">
        <v>23</v>
      </c>
      <c r="F1991">
        <v>17</v>
      </c>
      <c r="G1991">
        <v>193.9</v>
      </c>
      <c r="H1991">
        <v>71</v>
      </c>
      <c r="I1991">
        <v>32.96</v>
      </c>
      <c r="J1991">
        <v>189.8</v>
      </c>
      <c r="K1991">
        <v>81</v>
      </c>
      <c r="L1991">
        <v>16.13</v>
      </c>
      <c r="M1991">
        <v>196.3</v>
      </c>
      <c r="N1991">
        <v>97</v>
      </c>
      <c r="O1991">
        <v>8.83</v>
      </c>
      <c r="P1991">
        <v>12.6</v>
      </c>
      <c r="Q1991">
        <v>7</v>
      </c>
      <c r="R1991">
        <v>3.4</v>
      </c>
      <c r="S1991">
        <v>0</v>
      </c>
      <c r="T1991" t="s">
        <v>22</v>
      </c>
    </row>
    <row r="1992" spans="1:20">
      <c r="A1992" t="s">
        <v>53</v>
      </c>
      <c r="B1992">
        <v>61</v>
      </c>
      <c r="C1992" t="s">
        <v>21</v>
      </c>
      <c r="D1992" t="s">
        <v>22</v>
      </c>
      <c r="E1992" t="s">
        <v>22</v>
      </c>
      <c r="F1992">
        <v>0</v>
      </c>
      <c r="G1992">
        <v>188.9</v>
      </c>
      <c r="H1992">
        <v>105</v>
      </c>
      <c r="I1992">
        <v>32.11</v>
      </c>
      <c r="J1992">
        <v>153.6</v>
      </c>
      <c r="K1992">
        <v>116</v>
      </c>
      <c r="L1992">
        <v>13.06</v>
      </c>
      <c r="M1992">
        <v>213.3</v>
      </c>
      <c r="N1992">
        <v>106</v>
      </c>
      <c r="O1992">
        <v>9.6</v>
      </c>
      <c r="P1992">
        <v>10.199999999999999</v>
      </c>
      <c r="Q1992">
        <v>2</v>
      </c>
      <c r="R1992">
        <v>2.75</v>
      </c>
      <c r="S1992">
        <v>2</v>
      </c>
      <c r="T1992" t="s">
        <v>22</v>
      </c>
    </row>
    <row r="1993" spans="1:20">
      <c r="A1993" t="s">
        <v>71</v>
      </c>
      <c r="B1993">
        <v>120</v>
      </c>
      <c r="C1993" t="s">
        <v>25</v>
      </c>
      <c r="D1993" t="s">
        <v>23</v>
      </c>
      <c r="E1993" t="s">
        <v>22</v>
      </c>
      <c r="F1993">
        <v>0</v>
      </c>
      <c r="G1993">
        <v>179.9</v>
      </c>
      <c r="H1993">
        <v>72</v>
      </c>
      <c r="I1993">
        <v>30.58</v>
      </c>
      <c r="J1993">
        <v>170</v>
      </c>
      <c r="K1993">
        <v>98</v>
      </c>
      <c r="L1993">
        <v>14.45</v>
      </c>
      <c r="M1993">
        <v>190.6</v>
      </c>
      <c r="N1993">
        <v>89</v>
      </c>
      <c r="O1993">
        <v>8.58</v>
      </c>
      <c r="P1993">
        <v>13.8</v>
      </c>
      <c r="Q1993">
        <v>2</v>
      </c>
      <c r="R1993">
        <v>3.73</v>
      </c>
      <c r="S1993">
        <v>1</v>
      </c>
      <c r="T1993" t="s">
        <v>23</v>
      </c>
    </row>
    <row r="1994" spans="1:20">
      <c r="A1994" t="s">
        <v>56</v>
      </c>
      <c r="B1994">
        <v>95</v>
      </c>
      <c r="C1994" t="s">
        <v>21</v>
      </c>
      <c r="D1994" t="s">
        <v>22</v>
      </c>
      <c r="E1994" t="s">
        <v>22</v>
      </c>
      <c r="F1994">
        <v>0</v>
      </c>
      <c r="G1994">
        <v>183.4</v>
      </c>
      <c r="H1994">
        <v>98</v>
      </c>
      <c r="I1994">
        <v>31.18</v>
      </c>
      <c r="J1994">
        <v>281.3</v>
      </c>
      <c r="K1994">
        <v>95</v>
      </c>
      <c r="L1994">
        <v>23.91</v>
      </c>
      <c r="M1994">
        <v>105.2</v>
      </c>
      <c r="N1994">
        <v>113</v>
      </c>
      <c r="O1994">
        <v>4.7300000000000004</v>
      </c>
      <c r="P1994">
        <v>8.1999999999999993</v>
      </c>
      <c r="Q1994">
        <v>8</v>
      </c>
      <c r="R1994">
        <v>2.21</v>
      </c>
      <c r="S1994">
        <v>1</v>
      </c>
      <c r="T1994" t="s">
        <v>22</v>
      </c>
    </row>
    <row r="1995" spans="1:20">
      <c r="A1995" t="s">
        <v>40</v>
      </c>
      <c r="B1995">
        <v>98</v>
      </c>
      <c r="C1995" t="s">
        <v>25</v>
      </c>
      <c r="D1995" t="s">
        <v>22</v>
      </c>
      <c r="E1995" t="s">
        <v>22</v>
      </c>
      <c r="F1995">
        <v>0</v>
      </c>
      <c r="G1995">
        <v>288.10000000000002</v>
      </c>
      <c r="H1995">
        <v>101</v>
      </c>
      <c r="I1995">
        <v>48.98</v>
      </c>
      <c r="J1995">
        <v>137.9</v>
      </c>
      <c r="K1995">
        <v>93</v>
      </c>
      <c r="L1995">
        <v>11.72</v>
      </c>
      <c r="M1995">
        <v>206.5</v>
      </c>
      <c r="N1995">
        <v>88</v>
      </c>
      <c r="O1995">
        <v>9.2899999999999991</v>
      </c>
      <c r="P1995">
        <v>0</v>
      </c>
      <c r="Q1995">
        <v>0</v>
      </c>
      <c r="R1995">
        <v>0</v>
      </c>
      <c r="S1995">
        <v>0</v>
      </c>
      <c r="T1995" t="s">
        <v>22</v>
      </c>
    </row>
    <row r="1996" spans="1:20">
      <c r="A1996" t="s">
        <v>30</v>
      </c>
      <c r="B1996">
        <v>114</v>
      </c>
      <c r="C1996" t="s">
        <v>21</v>
      </c>
      <c r="D1996" t="s">
        <v>22</v>
      </c>
      <c r="E1996" t="s">
        <v>22</v>
      </c>
      <c r="F1996">
        <v>0</v>
      </c>
      <c r="G1996">
        <v>169.2</v>
      </c>
      <c r="H1996">
        <v>96</v>
      </c>
      <c r="I1996">
        <v>28.76</v>
      </c>
      <c r="J1996">
        <v>149.9</v>
      </c>
      <c r="K1996">
        <v>83</v>
      </c>
      <c r="L1996">
        <v>12.74</v>
      </c>
      <c r="M1996">
        <v>196.9</v>
      </c>
      <c r="N1996">
        <v>119</v>
      </c>
      <c r="O1996">
        <v>8.86</v>
      </c>
      <c r="P1996">
        <v>4.5999999999999996</v>
      </c>
      <c r="Q1996">
        <v>4</v>
      </c>
      <c r="R1996">
        <v>1.24</v>
      </c>
      <c r="S1996">
        <v>2</v>
      </c>
      <c r="T1996" t="s">
        <v>22</v>
      </c>
    </row>
    <row r="1997" spans="1:20">
      <c r="A1997" t="s">
        <v>72</v>
      </c>
      <c r="B1997">
        <v>68</v>
      </c>
      <c r="C1997" t="s">
        <v>21</v>
      </c>
      <c r="D1997" t="s">
        <v>23</v>
      </c>
      <c r="E1997" t="s">
        <v>23</v>
      </c>
      <c r="F1997">
        <v>29</v>
      </c>
      <c r="G1997">
        <v>195.5</v>
      </c>
      <c r="H1997">
        <v>113</v>
      </c>
      <c r="I1997">
        <v>33.24</v>
      </c>
      <c r="J1997">
        <v>171.6</v>
      </c>
      <c r="K1997">
        <v>96</v>
      </c>
      <c r="L1997">
        <v>14.59</v>
      </c>
      <c r="M1997">
        <v>204</v>
      </c>
      <c r="N1997">
        <v>85</v>
      </c>
      <c r="O1997">
        <v>9.18</v>
      </c>
      <c r="P1997">
        <v>13.5</v>
      </c>
      <c r="Q1997">
        <v>9</v>
      </c>
      <c r="R1997">
        <v>3.65</v>
      </c>
      <c r="S1997">
        <v>1</v>
      </c>
      <c r="T1997" t="s">
        <v>23</v>
      </c>
    </row>
    <row r="1998" spans="1:20">
      <c r="A1998" t="s">
        <v>68</v>
      </c>
      <c r="B1998">
        <v>149</v>
      </c>
      <c r="C1998" t="s">
        <v>21</v>
      </c>
      <c r="D1998" t="s">
        <v>22</v>
      </c>
      <c r="E1998" t="s">
        <v>23</v>
      </c>
      <c r="F1998">
        <v>20</v>
      </c>
      <c r="G1998">
        <v>264.39999999999998</v>
      </c>
      <c r="H1998">
        <v>102</v>
      </c>
      <c r="I1998">
        <v>44.95</v>
      </c>
      <c r="J1998">
        <v>219.6</v>
      </c>
      <c r="K1998">
        <v>123</v>
      </c>
      <c r="L1998">
        <v>18.670000000000002</v>
      </c>
      <c r="M1998">
        <v>200.4</v>
      </c>
      <c r="N1998">
        <v>89</v>
      </c>
      <c r="O1998">
        <v>9.02</v>
      </c>
      <c r="P1998">
        <v>11.3</v>
      </c>
      <c r="Q1998">
        <v>3</v>
      </c>
      <c r="R1998">
        <v>3.05</v>
      </c>
      <c r="S1998">
        <v>2</v>
      </c>
      <c r="T1998" t="s">
        <v>22</v>
      </c>
    </row>
    <row r="1999" spans="1:20">
      <c r="A1999" t="s">
        <v>73</v>
      </c>
      <c r="B1999">
        <v>176</v>
      </c>
      <c r="C1999" t="s">
        <v>21</v>
      </c>
      <c r="D1999" t="s">
        <v>22</v>
      </c>
      <c r="E1999" t="s">
        <v>22</v>
      </c>
      <c r="F1999">
        <v>0</v>
      </c>
      <c r="G1999">
        <v>169.5</v>
      </c>
      <c r="H1999">
        <v>151</v>
      </c>
      <c r="I1999">
        <v>28.82</v>
      </c>
      <c r="J1999">
        <v>112.9</v>
      </c>
      <c r="K1999">
        <v>84</v>
      </c>
      <c r="L1999">
        <v>9.6</v>
      </c>
      <c r="M1999">
        <v>56.6</v>
      </c>
      <c r="N1999">
        <v>99</v>
      </c>
      <c r="O1999">
        <v>2.5499999999999998</v>
      </c>
      <c r="P1999">
        <v>8.6999999999999993</v>
      </c>
      <c r="Q1999">
        <v>4</v>
      </c>
      <c r="R1999">
        <v>2.35</v>
      </c>
      <c r="S1999">
        <v>0</v>
      </c>
      <c r="T1999" t="s">
        <v>22</v>
      </c>
    </row>
    <row r="2000" spans="1:20">
      <c r="A2000" t="s">
        <v>39</v>
      </c>
      <c r="B2000">
        <v>152</v>
      </c>
      <c r="C2000" t="s">
        <v>21</v>
      </c>
      <c r="D2000" t="s">
        <v>22</v>
      </c>
      <c r="E2000" t="s">
        <v>22</v>
      </c>
      <c r="F2000">
        <v>0</v>
      </c>
      <c r="G2000">
        <v>141.5</v>
      </c>
      <c r="H2000">
        <v>102</v>
      </c>
      <c r="I2000">
        <v>24.06</v>
      </c>
      <c r="J2000">
        <v>263</v>
      </c>
      <c r="K2000">
        <v>94</v>
      </c>
      <c r="L2000">
        <v>22.36</v>
      </c>
      <c r="M2000">
        <v>207.1</v>
      </c>
      <c r="N2000">
        <v>113</v>
      </c>
      <c r="O2000">
        <v>9.32</v>
      </c>
      <c r="P2000">
        <v>3.4</v>
      </c>
      <c r="Q2000">
        <v>4</v>
      </c>
      <c r="R2000">
        <v>0.92</v>
      </c>
      <c r="S2000">
        <v>2</v>
      </c>
      <c r="T2000" t="s">
        <v>22</v>
      </c>
    </row>
    <row r="2001" spans="1:20">
      <c r="A2001" t="s">
        <v>38</v>
      </c>
      <c r="B2001">
        <v>118</v>
      </c>
      <c r="C2001" t="s">
        <v>25</v>
      </c>
      <c r="D2001" t="s">
        <v>22</v>
      </c>
      <c r="E2001" t="s">
        <v>22</v>
      </c>
      <c r="F2001">
        <v>0</v>
      </c>
      <c r="G2001">
        <v>154.80000000000001</v>
      </c>
      <c r="H2001">
        <v>71</v>
      </c>
      <c r="I2001">
        <v>26.32</v>
      </c>
      <c r="J2001">
        <v>244</v>
      </c>
      <c r="K2001">
        <v>73</v>
      </c>
      <c r="L2001">
        <v>20.74</v>
      </c>
      <c r="M2001">
        <v>159.6</v>
      </c>
      <c r="N2001">
        <v>81</v>
      </c>
      <c r="O2001">
        <v>7.18</v>
      </c>
      <c r="P2001">
        <v>12.8</v>
      </c>
      <c r="Q2001">
        <v>4</v>
      </c>
      <c r="R2001">
        <v>3.46</v>
      </c>
      <c r="S2001">
        <v>0</v>
      </c>
      <c r="T2001" t="s">
        <v>22</v>
      </c>
    </row>
    <row r="2002" spans="1:20">
      <c r="A2002" t="s">
        <v>35</v>
      </c>
      <c r="B2002">
        <v>102</v>
      </c>
      <c r="C2002" t="s">
        <v>25</v>
      </c>
      <c r="D2002" t="s">
        <v>22</v>
      </c>
      <c r="E2002" t="s">
        <v>22</v>
      </c>
      <c r="F2002">
        <v>0</v>
      </c>
      <c r="G2002">
        <v>273.2</v>
      </c>
      <c r="H2002">
        <v>85</v>
      </c>
      <c r="I2002">
        <v>46.44</v>
      </c>
      <c r="J2002">
        <v>211.1</v>
      </c>
      <c r="K2002">
        <v>82</v>
      </c>
      <c r="L2002">
        <v>17.940000000000001</v>
      </c>
      <c r="M2002">
        <v>203.7</v>
      </c>
      <c r="N2002">
        <v>129</v>
      </c>
      <c r="O2002">
        <v>9.17</v>
      </c>
      <c r="P2002">
        <v>13.1</v>
      </c>
      <c r="Q2002">
        <v>7</v>
      </c>
      <c r="R2002">
        <v>3.54</v>
      </c>
      <c r="S2002">
        <v>2</v>
      </c>
      <c r="T2002" t="s">
        <v>23</v>
      </c>
    </row>
    <row r="2003" spans="1:20">
      <c r="A2003" t="s">
        <v>75</v>
      </c>
      <c r="B2003">
        <v>118</v>
      </c>
      <c r="C2003" t="s">
        <v>25</v>
      </c>
      <c r="D2003" t="s">
        <v>22</v>
      </c>
      <c r="E2003" t="s">
        <v>22</v>
      </c>
      <c r="F2003">
        <v>0</v>
      </c>
      <c r="G2003">
        <v>224.6</v>
      </c>
      <c r="H2003">
        <v>94</v>
      </c>
      <c r="I2003">
        <v>38.18</v>
      </c>
      <c r="J2003">
        <v>225.9</v>
      </c>
      <c r="K2003">
        <v>120</v>
      </c>
      <c r="L2003">
        <v>19.2</v>
      </c>
      <c r="M2003">
        <v>269</v>
      </c>
      <c r="N2003">
        <v>105</v>
      </c>
      <c r="O2003">
        <v>12.11</v>
      </c>
      <c r="P2003">
        <v>12.5</v>
      </c>
      <c r="Q2003">
        <v>8</v>
      </c>
      <c r="R2003">
        <v>3.38</v>
      </c>
      <c r="S2003">
        <v>2</v>
      </c>
      <c r="T2003" t="s">
        <v>22</v>
      </c>
    </row>
    <row r="2004" spans="1:20">
      <c r="A2004" t="s">
        <v>40</v>
      </c>
      <c r="B2004">
        <v>105</v>
      </c>
      <c r="C2004" t="s">
        <v>21</v>
      </c>
      <c r="D2004" t="s">
        <v>22</v>
      </c>
      <c r="E2004" t="s">
        <v>22</v>
      </c>
      <c r="F2004">
        <v>0</v>
      </c>
      <c r="G2004">
        <v>273.8</v>
      </c>
      <c r="H2004">
        <v>97</v>
      </c>
      <c r="I2004">
        <v>46.55</v>
      </c>
      <c r="J2004">
        <v>289.7</v>
      </c>
      <c r="K2004">
        <v>106</v>
      </c>
      <c r="L2004">
        <v>24.62</v>
      </c>
      <c r="M2004">
        <v>269.10000000000002</v>
      </c>
      <c r="N2004">
        <v>126</v>
      </c>
      <c r="O2004">
        <v>12.11</v>
      </c>
      <c r="P2004">
        <v>5.8</v>
      </c>
      <c r="Q2004">
        <v>3</v>
      </c>
      <c r="R2004">
        <v>1.57</v>
      </c>
      <c r="S2004">
        <v>2</v>
      </c>
      <c r="T2004" t="s">
        <v>23</v>
      </c>
    </row>
    <row r="2005" spans="1:20">
      <c r="A2005" t="s">
        <v>65</v>
      </c>
      <c r="B2005">
        <v>71</v>
      </c>
      <c r="C2005" t="s">
        <v>21</v>
      </c>
      <c r="D2005" t="s">
        <v>22</v>
      </c>
      <c r="E2005" t="s">
        <v>22</v>
      </c>
      <c r="F2005">
        <v>0</v>
      </c>
      <c r="G2005">
        <v>104</v>
      </c>
      <c r="H2005">
        <v>92</v>
      </c>
      <c r="I2005">
        <v>17.68</v>
      </c>
      <c r="J2005">
        <v>197</v>
      </c>
      <c r="K2005">
        <v>125</v>
      </c>
      <c r="L2005">
        <v>16.75</v>
      </c>
      <c r="M2005">
        <v>110.1</v>
      </c>
      <c r="N2005">
        <v>123</v>
      </c>
      <c r="O2005">
        <v>4.95</v>
      </c>
      <c r="P2005">
        <v>14.6</v>
      </c>
      <c r="Q2005">
        <v>8</v>
      </c>
      <c r="R2005">
        <v>3.94</v>
      </c>
      <c r="S2005">
        <v>0</v>
      </c>
      <c r="T2005" t="s">
        <v>22</v>
      </c>
    </row>
    <row r="2006" spans="1:20">
      <c r="A2006" t="s">
        <v>49</v>
      </c>
      <c r="B2006">
        <v>71</v>
      </c>
      <c r="C2006" t="s">
        <v>21</v>
      </c>
      <c r="D2006" t="s">
        <v>22</v>
      </c>
      <c r="E2006" t="s">
        <v>23</v>
      </c>
      <c r="F2006">
        <v>31</v>
      </c>
      <c r="G2006">
        <v>115.4</v>
      </c>
      <c r="H2006">
        <v>90</v>
      </c>
      <c r="I2006">
        <v>19.62</v>
      </c>
      <c r="J2006">
        <v>217.4</v>
      </c>
      <c r="K2006">
        <v>78</v>
      </c>
      <c r="L2006">
        <v>18.48</v>
      </c>
      <c r="M2006">
        <v>239.9</v>
      </c>
      <c r="N2006">
        <v>102</v>
      </c>
      <c r="O2006">
        <v>10.8</v>
      </c>
      <c r="P2006">
        <v>13.1</v>
      </c>
      <c r="Q2006">
        <v>4</v>
      </c>
      <c r="R2006">
        <v>3.54</v>
      </c>
      <c r="S2006">
        <v>1</v>
      </c>
      <c r="T2006" t="s">
        <v>22</v>
      </c>
    </row>
    <row r="2007" spans="1:20">
      <c r="A2007" t="s">
        <v>32</v>
      </c>
      <c r="B2007">
        <v>68</v>
      </c>
      <c r="C2007" t="s">
        <v>21</v>
      </c>
      <c r="D2007" t="s">
        <v>22</v>
      </c>
      <c r="E2007" t="s">
        <v>22</v>
      </c>
      <c r="F2007">
        <v>0</v>
      </c>
      <c r="G2007">
        <v>222.1</v>
      </c>
      <c r="H2007">
        <v>107</v>
      </c>
      <c r="I2007">
        <v>37.76</v>
      </c>
      <c r="J2007">
        <v>199.4</v>
      </c>
      <c r="K2007">
        <v>102</v>
      </c>
      <c r="L2007">
        <v>16.95</v>
      </c>
      <c r="M2007">
        <v>162.4</v>
      </c>
      <c r="N2007">
        <v>107</v>
      </c>
      <c r="O2007">
        <v>7.31</v>
      </c>
      <c r="P2007">
        <v>9.4</v>
      </c>
      <c r="Q2007">
        <v>3</v>
      </c>
      <c r="R2007">
        <v>2.54</v>
      </c>
      <c r="S2007">
        <v>2</v>
      </c>
      <c r="T2007" t="s">
        <v>22</v>
      </c>
    </row>
    <row r="2008" spans="1:20">
      <c r="A2008" t="s">
        <v>27</v>
      </c>
      <c r="B2008">
        <v>66</v>
      </c>
      <c r="C2008" t="s">
        <v>21</v>
      </c>
      <c r="D2008" t="s">
        <v>22</v>
      </c>
      <c r="E2008" t="s">
        <v>22</v>
      </c>
      <c r="F2008">
        <v>0</v>
      </c>
      <c r="G2008">
        <v>116.4</v>
      </c>
      <c r="H2008">
        <v>98</v>
      </c>
      <c r="I2008">
        <v>19.79</v>
      </c>
      <c r="J2008">
        <v>95.6</v>
      </c>
      <c r="K2008">
        <v>74</v>
      </c>
      <c r="L2008">
        <v>8.1300000000000008</v>
      </c>
      <c r="M2008">
        <v>181.5</v>
      </c>
      <c r="N2008">
        <v>94</v>
      </c>
      <c r="O2008">
        <v>8.17</v>
      </c>
      <c r="P2008">
        <v>10.5</v>
      </c>
      <c r="Q2008">
        <v>3</v>
      </c>
      <c r="R2008">
        <v>2.84</v>
      </c>
      <c r="S2008">
        <v>3</v>
      </c>
      <c r="T2008" t="s">
        <v>22</v>
      </c>
    </row>
    <row r="2009" spans="1:20">
      <c r="A2009" t="s">
        <v>75</v>
      </c>
      <c r="B2009">
        <v>101</v>
      </c>
      <c r="C2009" t="s">
        <v>21</v>
      </c>
      <c r="D2009" t="s">
        <v>22</v>
      </c>
      <c r="E2009" t="s">
        <v>22</v>
      </c>
      <c r="F2009">
        <v>0</v>
      </c>
      <c r="G2009">
        <v>217.7</v>
      </c>
      <c r="H2009">
        <v>118</v>
      </c>
      <c r="I2009">
        <v>37.01</v>
      </c>
      <c r="J2009">
        <v>231.7</v>
      </c>
      <c r="K2009">
        <v>128</v>
      </c>
      <c r="L2009">
        <v>19.690000000000001</v>
      </c>
      <c r="M2009">
        <v>185.3</v>
      </c>
      <c r="N2009">
        <v>128</v>
      </c>
      <c r="O2009">
        <v>8.34</v>
      </c>
      <c r="P2009">
        <v>0</v>
      </c>
      <c r="Q2009">
        <v>0</v>
      </c>
      <c r="R2009">
        <v>0</v>
      </c>
      <c r="S2009">
        <v>3</v>
      </c>
      <c r="T2009" t="s">
        <v>22</v>
      </c>
    </row>
    <row r="2010" spans="1:20">
      <c r="A2010" t="s">
        <v>64</v>
      </c>
      <c r="B2010">
        <v>116</v>
      </c>
      <c r="C2010" t="s">
        <v>21</v>
      </c>
      <c r="D2010" t="s">
        <v>22</v>
      </c>
      <c r="E2010" t="s">
        <v>22</v>
      </c>
      <c r="F2010">
        <v>0</v>
      </c>
      <c r="G2010">
        <v>129.4</v>
      </c>
      <c r="H2010">
        <v>84</v>
      </c>
      <c r="I2010">
        <v>22</v>
      </c>
      <c r="J2010">
        <v>157.30000000000001</v>
      </c>
      <c r="K2010">
        <v>89</v>
      </c>
      <c r="L2010">
        <v>13.37</v>
      </c>
      <c r="M2010">
        <v>215.5</v>
      </c>
      <c r="N2010">
        <v>77</v>
      </c>
      <c r="O2010">
        <v>9.6999999999999993</v>
      </c>
      <c r="P2010">
        <v>13.3</v>
      </c>
      <c r="Q2010">
        <v>3</v>
      </c>
      <c r="R2010">
        <v>3.59</v>
      </c>
      <c r="S2010">
        <v>0</v>
      </c>
      <c r="T2010" t="s">
        <v>22</v>
      </c>
    </row>
    <row r="2011" spans="1:20">
      <c r="A2011" t="s">
        <v>74</v>
      </c>
      <c r="B2011">
        <v>54</v>
      </c>
      <c r="C2011" t="s">
        <v>21</v>
      </c>
      <c r="D2011" t="s">
        <v>22</v>
      </c>
      <c r="E2011" t="s">
        <v>23</v>
      </c>
      <c r="F2011">
        <v>33</v>
      </c>
      <c r="G2011">
        <v>161.80000000000001</v>
      </c>
      <c r="H2011">
        <v>73</v>
      </c>
      <c r="I2011">
        <v>27.51</v>
      </c>
      <c r="J2011">
        <v>273</v>
      </c>
      <c r="K2011">
        <v>58</v>
      </c>
      <c r="L2011">
        <v>23.21</v>
      </c>
      <c r="M2011">
        <v>153.9</v>
      </c>
      <c r="N2011">
        <v>76</v>
      </c>
      <c r="O2011">
        <v>6.93</v>
      </c>
      <c r="P2011">
        <v>13.7</v>
      </c>
      <c r="Q2011">
        <v>4</v>
      </c>
      <c r="R2011">
        <v>3.7</v>
      </c>
      <c r="S2011">
        <v>0</v>
      </c>
      <c r="T2011" t="s">
        <v>22</v>
      </c>
    </row>
    <row r="2012" spans="1:20">
      <c r="A2012" t="s">
        <v>38</v>
      </c>
      <c r="B2012">
        <v>112</v>
      </c>
      <c r="C2012" t="s">
        <v>25</v>
      </c>
      <c r="D2012" t="s">
        <v>22</v>
      </c>
      <c r="E2012" t="s">
        <v>23</v>
      </c>
      <c r="F2012">
        <v>29</v>
      </c>
      <c r="G2012">
        <v>198.8</v>
      </c>
      <c r="H2012">
        <v>122</v>
      </c>
      <c r="I2012">
        <v>33.799999999999997</v>
      </c>
      <c r="J2012">
        <v>238.6</v>
      </c>
      <c r="K2012">
        <v>114</v>
      </c>
      <c r="L2012">
        <v>20.28</v>
      </c>
      <c r="M2012">
        <v>289.5</v>
      </c>
      <c r="N2012">
        <v>69</v>
      </c>
      <c r="O2012">
        <v>13.03</v>
      </c>
      <c r="P2012">
        <v>11.5</v>
      </c>
      <c r="Q2012">
        <v>5</v>
      </c>
      <c r="R2012">
        <v>3.11</v>
      </c>
      <c r="S2012">
        <v>1</v>
      </c>
      <c r="T2012" t="s">
        <v>22</v>
      </c>
    </row>
    <row r="2013" spans="1:20">
      <c r="A2013" t="s">
        <v>67</v>
      </c>
      <c r="B2013">
        <v>122</v>
      </c>
      <c r="C2013" t="s">
        <v>25</v>
      </c>
      <c r="D2013" t="s">
        <v>22</v>
      </c>
      <c r="E2013" t="s">
        <v>23</v>
      </c>
      <c r="F2013">
        <v>45</v>
      </c>
      <c r="G2013">
        <v>147.80000000000001</v>
      </c>
      <c r="H2013">
        <v>85</v>
      </c>
      <c r="I2013">
        <v>25.13</v>
      </c>
      <c r="J2013">
        <v>147.4</v>
      </c>
      <c r="K2013">
        <v>93</v>
      </c>
      <c r="L2013">
        <v>12.53</v>
      </c>
      <c r="M2013">
        <v>203.5</v>
      </c>
      <c r="N2013">
        <v>110</v>
      </c>
      <c r="O2013">
        <v>9.16</v>
      </c>
      <c r="P2013">
        <v>14</v>
      </c>
      <c r="Q2013">
        <v>5</v>
      </c>
      <c r="R2013">
        <v>3.78</v>
      </c>
      <c r="S2013">
        <v>1</v>
      </c>
      <c r="T2013" t="s">
        <v>22</v>
      </c>
    </row>
    <row r="2014" spans="1:20">
      <c r="A2014" t="s">
        <v>47</v>
      </c>
      <c r="B2014">
        <v>74</v>
      </c>
      <c r="C2014" t="s">
        <v>21</v>
      </c>
      <c r="D2014" t="s">
        <v>22</v>
      </c>
      <c r="E2014" t="s">
        <v>22</v>
      </c>
      <c r="F2014">
        <v>0</v>
      </c>
      <c r="G2014">
        <v>262.3</v>
      </c>
      <c r="H2014">
        <v>114</v>
      </c>
      <c r="I2014">
        <v>44.59</v>
      </c>
      <c r="J2014">
        <v>198.9</v>
      </c>
      <c r="K2014">
        <v>96</v>
      </c>
      <c r="L2014">
        <v>16.91</v>
      </c>
      <c r="M2014">
        <v>165.9</v>
      </c>
      <c r="N2014">
        <v>90</v>
      </c>
      <c r="O2014">
        <v>7.47</v>
      </c>
      <c r="P2014">
        <v>6.6</v>
      </c>
      <c r="Q2014">
        <v>5</v>
      </c>
      <c r="R2014">
        <v>1.78</v>
      </c>
      <c r="S2014">
        <v>3</v>
      </c>
      <c r="T2014" t="s">
        <v>22</v>
      </c>
    </row>
    <row r="2015" spans="1:20">
      <c r="A2015" t="s">
        <v>44</v>
      </c>
      <c r="B2015">
        <v>90</v>
      </c>
      <c r="C2015" t="s">
        <v>21</v>
      </c>
      <c r="D2015" t="s">
        <v>22</v>
      </c>
      <c r="E2015" t="s">
        <v>22</v>
      </c>
      <c r="F2015">
        <v>0</v>
      </c>
      <c r="G2015">
        <v>246.4</v>
      </c>
      <c r="H2015">
        <v>83</v>
      </c>
      <c r="I2015">
        <v>41.89</v>
      </c>
      <c r="J2015">
        <v>160.30000000000001</v>
      </c>
      <c r="K2015">
        <v>88</v>
      </c>
      <c r="L2015">
        <v>13.63</v>
      </c>
      <c r="M2015">
        <v>170.9</v>
      </c>
      <c r="N2015">
        <v>99</v>
      </c>
      <c r="O2015">
        <v>7.69</v>
      </c>
      <c r="P2015">
        <v>7.6</v>
      </c>
      <c r="Q2015">
        <v>7</v>
      </c>
      <c r="R2015">
        <v>2.0499999999999998</v>
      </c>
      <c r="S2015">
        <v>1</v>
      </c>
      <c r="T2015" t="s">
        <v>22</v>
      </c>
    </row>
    <row r="2016" spans="1:20">
      <c r="A2016" t="s">
        <v>58</v>
      </c>
      <c r="B2016">
        <v>85</v>
      </c>
      <c r="C2016" t="s">
        <v>28</v>
      </c>
      <c r="D2016" t="s">
        <v>22</v>
      </c>
      <c r="E2016" t="s">
        <v>22</v>
      </c>
      <c r="F2016">
        <v>0</v>
      </c>
      <c r="G2016">
        <v>183.4</v>
      </c>
      <c r="H2016">
        <v>111</v>
      </c>
      <c r="I2016">
        <v>31.18</v>
      </c>
      <c r="J2016">
        <v>168.8</v>
      </c>
      <c r="K2016">
        <v>98</v>
      </c>
      <c r="L2016">
        <v>14.35</v>
      </c>
      <c r="M2016">
        <v>199.7</v>
      </c>
      <c r="N2016">
        <v>97</v>
      </c>
      <c r="O2016">
        <v>8.99</v>
      </c>
      <c r="P2016">
        <v>9.9</v>
      </c>
      <c r="Q2016">
        <v>4</v>
      </c>
      <c r="R2016">
        <v>2.67</v>
      </c>
      <c r="S2016">
        <v>4</v>
      </c>
      <c r="T2016" t="s">
        <v>22</v>
      </c>
    </row>
    <row r="2017" spans="1:20">
      <c r="A2017" t="s">
        <v>72</v>
      </c>
      <c r="B2017">
        <v>100</v>
      </c>
      <c r="C2017" t="s">
        <v>21</v>
      </c>
      <c r="D2017" t="s">
        <v>22</v>
      </c>
      <c r="E2017" t="s">
        <v>22</v>
      </c>
      <c r="F2017">
        <v>0</v>
      </c>
      <c r="G2017">
        <v>191.9</v>
      </c>
      <c r="H2017">
        <v>95</v>
      </c>
      <c r="I2017">
        <v>32.619999999999997</v>
      </c>
      <c r="J2017">
        <v>200.9</v>
      </c>
      <c r="K2017">
        <v>101</v>
      </c>
      <c r="L2017">
        <v>17.079999999999998</v>
      </c>
      <c r="M2017">
        <v>271.89999999999998</v>
      </c>
      <c r="N2017">
        <v>74</v>
      </c>
      <c r="O2017">
        <v>12.24</v>
      </c>
      <c r="P2017">
        <v>18.2</v>
      </c>
      <c r="Q2017">
        <v>3</v>
      </c>
      <c r="R2017">
        <v>4.91</v>
      </c>
      <c r="S2017">
        <v>1</v>
      </c>
      <c r="T2017" t="s">
        <v>22</v>
      </c>
    </row>
    <row r="2018" spans="1:20">
      <c r="A2018" t="s">
        <v>20</v>
      </c>
      <c r="B2018">
        <v>114</v>
      </c>
      <c r="C2018" t="s">
        <v>21</v>
      </c>
      <c r="D2018" t="s">
        <v>22</v>
      </c>
      <c r="E2018" t="s">
        <v>22</v>
      </c>
      <c r="F2018">
        <v>0</v>
      </c>
      <c r="G2018">
        <v>187.8</v>
      </c>
      <c r="H2018">
        <v>109</v>
      </c>
      <c r="I2018">
        <v>31.93</v>
      </c>
      <c r="J2018">
        <v>154.6</v>
      </c>
      <c r="K2018">
        <v>97</v>
      </c>
      <c r="L2018">
        <v>13.14</v>
      </c>
      <c r="M2018">
        <v>213.9</v>
      </c>
      <c r="N2018">
        <v>102</v>
      </c>
      <c r="O2018">
        <v>9.6300000000000008</v>
      </c>
      <c r="P2018">
        <v>10.1</v>
      </c>
      <c r="Q2018">
        <v>3</v>
      </c>
      <c r="R2018">
        <v>2.73</v>
      </c>
      <c r="S2018">
        <v>2</v>
      </c>
      <c r="T2018" t="s">
        <v>22</v>
      </c>
    </row>
    <row r="2019" spans="1:20">
      <c r="A2019" t="s">
        <v>33</v>
      </c>
      <c r="B2019">
        <v>83</v>
      </c>
      <c r="C2019" t="s">
        <v>28</v>
      </c>
      <c r="D2019" t="s">
        <v>22</v>
      </c>
      <c r="E2019" t="s">
        <v>22</v>
      </c>
      <c r="F2019">
        <v>0</v>
      </c>
      <c r="G2019">
        <v>259.7</v>
      </c>
      <c r="H2019">
        <v>106</v>
      </c>
      <c r="I2019">
        <v>44.15</v>
      </c>
      <c r="J2019">
        <v>152.69999999999999</v>
      </c>
      <c r="K2019">
        <v>116</v>
      </c>
      <c r="L2019">
        <v>12.98</v>
      </c>
      <c r="M2019">
        <v>224.7</v>
      </c>
      <c r="N2019">
        <v>92</v>
      </c>
      <c r="O2019">
        <v>10.11</v>
      </c>
      <c r="P2019">
        <v>10.199999999999999</v>
      </c>
      <c r="Q2019">
        <v>2</v>
      </c>
      <c r="R2019">
        <v>2.75</v>
      </c>
      <c r="S2019">
        <v>0</v>
      </c>
      <c r="T2019" t="s">
        <v>22</v>
      </c>
    </row>
    <row r="2020" spans="1:20">
      <c r="A2020" t="s">
        <v>44</v>
      </c>
      <c r="B2020">
        <v>157</v>
      </c>
      <c r="C2020" t="s">
        <v>21</v>
      </c>
      <c r="D2020" t="s">
        <v>23</v>
      </c>
      <c r="E2020" t="s">
        <v>22</v>
      </c>
      <c r="F2020">
        <v>0</v>
      </c>
      <c r="G2020">
        <v>180.4</v>
      </c>
      <c r="H2020">
        <v>123</v>
      </c>
      <c r="I2020">
        <v>30.67</v>
      </c>
      <c r="J2020">
        <v>194</v>
      </c>
      <c r="K2020">
        <v>98</v>
      </c>
      <c r="L2020">
        <v>16.489999999999998</v>
      </c>
      <c r="M2020">
        <v>227.3</v>
      </c>
      <c r="N2020">
        <v>88</v>
      </c>
      <c r="O2020">
        <v>10.23</v>
      </c>
      <c r="P2020">
        <v>8.4</v>
      </c>
      <c r="Q2020">
        <v>5</v>
      </c>
      <c r="R2020">
        <v>2.27</v>
      </c>
      <c r="S2020">
        <v>0</v>
      </c>
      <c r="T2020" t="s">
        <v>22</v>
      </c>
    </row>
    <row r="2021" spans="1:20">
      <c r="A2021" t="s">
        <v>52</v>
      </c>
      <c r="B2021">
        <v>51</v>
      </c>
      <c r="C2021" t="s">
        <v>28</v>
      </c>
      <c r="D2021" t="s">
        <v>22</v>
      </c>
      <c r="E2021" t="s">
        <v>22</v>
      </c>
      <c r="F2021">
        <v>0</v>
      </c>
      <c r="G2021">
        <v>51.8</v>
      </c>
      <c r="H2021">
        <v>107</v>
      </c>
      <c r="I2021">
        <v>8.81</v>
      </c>
      <c r="J2021">
        <v>230.2</v>
      </c>
      <c r="K2021">
        <v>104</v>
      </c>
      <c r="L2021">
        <v>19.57</v>
      </c>
      <c r="M2021">
        <v>227.5</v>
      </c>
      <c r="N2021">
        <v>118</v>
      </c>
      <c r="O2021">
        <v>10.24</v>
      </c>
      <c r="P2021">
        <v>10.4</v>
      </c>
      <c r="Q2021">
        <v>4</v>
      </c>
      <c r="R2021">
        <v>2.81</v>
      </c>
      <c r="S2021">
        <v>2</v>
      </c>
      <c r="T2021" t="s">
        <v>22</v>
      </c>
    </row>
    <row r="2022" spans="1:20">
      <c r="A2022" t="s">
        <v>62</v>
      </c>
      <c r="B2022">
        <v>42</v>
      </c>
      <c r="C2022" t="s">
        <v>21</v>
      </c>
      <c r="D2022" t="s">
        <v>22</v>
      </c>
      <c r="E2022" t="s">
        <v>22</v>
      </c>
      <c r="F2022">
        <v>0</v>
      </c>
      <c r="G2022">
        <v>303.89999999999998</v>
      </c>
      <c r="H2022">
        <v>106</v>
      </c>
      <c r="I2022">
        <v>51.66</v>
      </c>
      <c r="J2022">
        <v>232.2</v>
      </c>
      <c r="K2022">
        <v>54</v>
      </c>
      <c r="L2022">
        <v>19.739999999999998</v>
      </c>
      <c r="M2022">
        <v>147.1</v>
      </c>
      <c r="N2022">
        <v>76</v>
      </c>
      <c r="O2022">
        <v>6.62</v>
      </c>
      <c r="P2022">
        <v>5.8</v>
      </c>
      <c r="Q2022">
        <v>3</v>
      </c>
      <c r="R2022">
        <v>1.57</v>
      </c>
      <c r="S2022">
        <v>1</v>
      </c>
      <c r="T2022" t="s">
        <v>23</v>
      </c>
    </row>
    <row r="2023" spans="1:20">
      <c r="A2023" t="s">
        <v>52</v>
      </c>
      <c r="B2023">
        <v>112</v>
      </c>
      <c r="C2023" t="s">
        <v>28</v>
      </c>
      <c r="D2023" t="s">
        <v>22</v>
      </c>
      <c r="E2023" t="s">
        <v>22</v>
      </c>
      <c r="F2023">
        <v>0</v>
      </c>
      <c r="G2023">
        <v>206.2</v>
      </c>
      <c r="H2023">
        <v>122</v>
      </c>
      <c r="I2023">
        <v>35.049999999999997</v>
      </c>
      <c r="J2023">
        <v>164.5</v>
      </c>
      <c r="K2023">
        <v>94</v>
      </c>
      <c r="L2023">
        <v>13.98</v>
      </c>
      <c r="M2023">
        <v>140.30000000000001</v>
      </c>
      <c r="N2023">
        <v>101</v>
      </c>
      <c r="O2023">
        <v>6.31</v>
      </c>
      <c r="P2023">
        <v>12.6</v>
      </c>
      <c r="Q2023">
        <v>7</v>
      </c>
      <c r="R2023">
        <v>3.4</v>
      </c>
      <c r="S2023">
        <v>3</v>
      </c>
      <c r="T2023" t="s">
        <v>22</v>
      </c>
    </row>
    <row r="2024" spans="1:20">
      <c r="A2024" t="s">
        <v>75</v>
      </c>
      <c r="B2024">
        <v>56</v>
      </c>
      <c r="C2024" t="s">
        <v>28</v>
      </c>
      <c r="D2024" t="s">
        <v>22</v>
      </c>
      <c r="E2024" t="s">
        <v>22</v>
      </c>
      <c r="F2024">
        <v>0</v>
      </c>
      <c r="G2024">
        <v>164.3</v>
      </c>
      <c r="H2024">
        <v>92</v>
      </c>
      <c r="I2024">
        <v>27.93</v>
      </c>
      <c r="J2024">
        <v>233.7</v>
      </c>
      <c r="K2024">
        <v>107</v>
      </c>
      <c r="L2024">
        <v>19.86</v>
      </c>
      <c r="M2024">
        <v>187.3</v>
      </c>
      <c r="N2024">
        <v>104</v>
      </c>
      <c r="O2024">
        <v>8.43</v>
      </c>
      <c r="P2024">
        <v>11.8</v>
      </c>
      <c r="Q2024">
        <v>1</v>
      </c>
      <c r="R2024">
        <v>3.19</v>
      </c>
      <c r="S2024">
        <v>2</v>
      </c>
      <c r="T2024" t="s">
        <v>22</v>
      </c>
    </row>
    <row r="2025" spans="1:20">
      <c r="A2025" t="s">
        <v>24</v>
      </c>
      <c r="B2025">
        <v>53</v>
      </c>
      <c r="C2025" t="s">
        <v>25</v>
      </c>
      <c r="D2025" t="s">
        <v>22</v>
      </c>
      <c r="E2025" t="s">
        <v>22</v>
      </c>
      <c r="F2025">
        <v>0</v>
      </c>
      <c r="G2025">
        <v>228.6</v>
      </c>
      <c r="H2025">
        <v>117</v>
      </c>
      <c r="I2025">
        <v>38.86</v>
      </c>
      <c r="J2025">
        <v>132.80000000000001</v>
      </c>
      <c r="K2025">
        <v>123</v>
      </c>
      <c r="L2025">
        <v>11.29</v>
      </c>
      <c r="M2025">
        <v>227.2</v>
      </c>
      <c r="N2025">
        <v>124</v>
      </c>
      <c r="O2025">
        <v>10.220000000000001</v>
      </c>
      <c r="P2025">
        <v>10.1</v>
      </c>
      <c r="Q2025">
        <v>2</v>
      </c>
      <c r="R2025">
        <v>2.73</v>
      </c>
      <c r="S2025">
        <v>9</v>
      </c>
      <c r="T2025" t="s">
        <v>23</v>
      </c>
    </row>
    <row r="2026" spans="1:20">
      <c r="A2026" t="s">
        <v>31</v>
      </c>
      <c r="B2026">
        <v>64</v>
      </c>
      <c r="C2026" t="s">
        <v>21</v>
      </c>
      <c r="D2026" t="s">
        <v>22</v>
      </c>
      <c r="E2026" t="s">
        <v>23</v>
      </c>
      <c r="F2026">
        <v>22</v>
      </c>
      <c r="G2026">
        <v>200.4</v>
      </c>
      <c r="H2026">
        <v>80</v>
      </c>
      <c r="I2026">
        <v>34.07</v>
      </c>
      <c r="J2026">
        <v>131.1</v>
      </c>
      <c r="K2026">
        <v>84</v>
      </c>
      <c r="L2026">
        <v>11.14</v>
      </c>
      <c r="M2026">
        <v>230.7</v>
      </c>
      <c r="N2026">
        <v>67</v>
      </c>
      <c r="O2026">
        <v>10.38</v>
      </c>
      <c r="P2026">
        <v>7.6</v>
      </c>
      <c r="Q2026">
        <v>5</v>
      </c>
      <c r="R2026">
        <v>2.0499999999999998</v>
      </c>
      <c r="S2026">
        <v>1</v>
      </c>
      <c r="T2026" t="s">
        <v>22</v>
      </c>
    </row>
    <row r="2027" spans="1:20">
      <c r="A2027" t="s">
        <v>38</v>
      </c>
      <c r="B2027">
        <v>123</v>
      </c>
      <c r="C2027" t="s">
        <v>25</v>
      </c>
      <c r="D2027" t="s">
        <v>22</v>
      </c>
      <c r="E2027" t="s">
        <v>22</v>
      </c>
      <c r="F2027">
        <v>0</v>
      </c>
      <c r="G2027">
        <v>154.30000000000001</v>
      </c>
      <c r="H2027">
        <v>107</v>
      </c>
      <c r="I2027">
        <v>26.23</v>
      </c>
      <c r="J2027">
        <v>183</v>
      </c>
      <c r="K2027">
        <v>111</v>
      </c>
      <c r="L2027">
        <v>15.56</v>
      </c>
      <c r="M2027">
        <v>54</v>
      </c>
      <c r="N2027">
        <v>134</v>
      </c>
      <c r="O2027">
        <v>2.4300000000000002</v>
      </c>
      <c r="P2027">
        <v>10.9</v>
      </c>
      <c r="Q2027">
        <v>8</v>
      </c>
      <c r="R2027">
        <v>2.94</v>
      </c>
      <c r="S2027">
        <v>0</v>
      </c>
      <c r="T2027" t="s">
        <v>22</v>
      </c>
    </row>
    <row r="2028" spans="1:20">
      <c r="A2028" t="s">
        <v>37</v>
      </c>
      <c r="B2028">
        <v>68</v>
      </c>
      <c r="C2028" t="s">
        <v>28</v>
      </c>
      <c r="D2028" t="s">
        <v>22</v>
      </c>
      <c r="E2028" t="s">
        <v>23</v>
      </c>
      <c r="F2028">
        <v>30</v>
      </c>
      <c r="G2028">
        <v>122.9</v>
      </c>
      <c r="H2028">
        <v>93</v>
      </c>
      <c r="I2028">
        <v>20.89</v>
      </c>
      <c r="J2028">
        <v>233.5</v>
      </c>
      <c r="K2028">
        <v>91</v>
      </c>
      <c r="L2028">
        <v>19.850000000000001</v>
      </c>
      <c r="M2028">
        <v>199.5</v>
      </c>
      <c r="N2028">
        <v>144</v>
      </c>
      <c r="O2028">
        <v>8.98</v>
      </c>
      <c r="P2028">
        <v>9.6</v>
      </c>
      <c r="Q2028">
        <v>2</v>
      </c>
      <c r="R2028">
        <v>2.59</v>
      </c>
      <c r="S2028">
        <v>2</v>
      </c>
      <c r="T2028" t="s">
        <v>22</v>
      </c>
    </row>
    <row r="2029" spans="1:20">
      <c r="A2029" t="s">
        <v>74</v>
      </c>
      <c r="B2029">
        <v>40</v>
      </c>
      <c r="C2029" t="s">
        <v>28</v>
      </c>
      <c r="D2029" t="s">
        <v>23</v>
      </c>
      <c r="E2029" t="s">
        <v>22</v>
      </c>
      <c r="F2029">
        <v>0</v>
      </c>
      <c r="G2029">
        <v>220.8</v>
      </c>
      <c r="H2029">
        <v>100</v>
      </c>
      <c r="I2029">
        <v>37.54</v>
      </c>
      <c r="J2029">
        <v>265.7</v>
      </c>
      <c r="K2029">
        <v>106</v>
      </c>
      <c r="L2029">
        <v>22.58</v>
      </c>
      <c r="M2029">
        <v>212.8</v>
      </c>
      <c r="N2029">
        <v>94</v>
      </c>
      <c r="O2029">
        <v>9.58</v>
      </c>
      <c r="P2029">
        <v>6.4</v>
      </c>
      <c r="Q2029">
        <v>3</v>
      </c>
      <c r="R2029">
        <v>1.73</v>
      </c>
      <c r="S2029">
        <v>0</v>
      </c>
      <c r="T2029" t="s">
        <v>22</v>
      </c>
    </row>
    <row r="2030" spans="1:20">
      <c r="A2030" t="s">
        <v>61</v>
      </c>
      <c r="B2030">
        <v>132</v>
      </c>
      <c r="C2030" t="s">
        <v>25</v>
      </c>
      <c r="D2030" t="s">
        <v>22</v>
      </c>
      <c r="E2030" t="s">
        <v>22</v>
      </c>
      <c r="F2030">
        <v>0</v>
      </c>
      <c r="G2030">
        <v>214.6</v>
      </c>
      <c r="H2030">
        <v>78</v>
      </c>
      <c r="I2030">
        <v>36.479999999999997</v>
      </c>
      <c r="J2030">
        <v>251.7</v>
      </c>
      <c r="K2030">
        <v>98</v>
      </c>
      <c r="L2030">
        <v>21.39</v>
      </c>
      <c r="M2030">
        <v>240.8</v>
      </c>
      <c r="N2030">
        <v>88</v>
      </c>
      <c r="O2030">
        <v>10.84</v>
      </c>
      <c r="P2030">
        <v>13.9</v>
      </c>
      <c r="Q2030">
        <v>2</v>
      </c>
      <c r="R2030">
        <v>3.75</v>
      </c>
      <c r="S2030">
        <v>0</v>
      </c>
      <c r="T2030" t="s">
        <v>22</v>
      </c>
    </row>
    <row r="2031" spans="1:20">
      <c r="A2031" t="s">
        <v>74</v>
      </c>
      <c r="B2031">
        <v>120</v>
      </c>
      <c r="C2031" t="s">
        <v>25</v>
      </c>
      <c r="D2031" t="s">
        <v>23</v>
      </c>
      <c r="E2031" t="s">
        <v>22</v>
      </c>
      <c r="F2031">
        <v>0</v>
      </c>
      <c r="G2031">
        <v>202</v>
      </c>
      <c r="H2031">
        <v>123</v>
      </c>
      <c r="I2031">
        <v>34.340000000000003</v>
      </c>
      <c r="J2031">
        <v>184.3</v>
      </c>
      <c r="K2031">
        <v>78</v>
      </c>
      <c r="L2031">
        <v>15.67</v>
      </c>
      <c r="M2031">
        <v>176</v>
      </c>
      <c r="N2031">
        <v>89</v>
      </c>
      <c r="O2031">
        <v>7.92</v>
      </c>
      <c r="P2031">
        <v>7.4</v>
      </c>
      <c r="Q2031">
        <v>2</v>
      </c>
      <c r="R2031">
        <v>2</v>
      </c>
      <c r="S2031">
        <v>2</v>
      </c>
      <c r="T2031" t="s">
        <v>23</v>
      </c>
    </row>
    <row r="2032" spans="1:20">
      <c r="A2032" t="s">
        <v>53</v>
      </c>
      <c r="B2032">
        <v>108</v>
      </c>
      <c r="C2032" t="s">
        <v>25</v>
      </c>
      <c r="D2032" t="s">
        <v>22</v>
      </c>
      <c r="E2032" t="s">
        <v>23</v>
      </c>
      <c r="F2032">
        <v>32</v>
      </c>
      <c r="G2032">
        <v>209.5</v>
      </c>
      <c r="H2032">
        <v>108</v>
      </c>
      <c r="I2032">
        <v>35.619999999999997</v>
      </c>
      <c r="J2032">
        <v>109.6</v>
      </c>
      <c r="K2032">
        <v>64</v>
      </c>
      <c r="L2032">
        <v>9.32</v>
      </c>
      <c r="M2032">
        <v>189.7</v>
      </c>
      <c r="N2032">
        <v>145</v>
      </c>
      <c r="O2032">
        <v>8.5399999999999991</v>
      </c>
      <c r="P2032">
        <v>9.1</v>
      </c>
      <c r="Q2032">
        <v>6</v>
      </c>
      <c r="R2032">
        <v>2.46</v>
      </c>
      <c r="S2032">
        <v>6</v>
      </c>
      <c r="T2032" t="s">
        <v>23</v>
      </c>
    </row>
    <row r="2033" spans="1:20">
      <c r="A2033" t="s">
        <v>36</v>
      </c>
      <c r="B2033">
        <v>122</v>
      </c>
      <c r="C2033" t="s">
        <v>28</v>
      </c>
      <c r="D2033" t="s">
        <v>22</v>
      </c>
      <c r="E2033" t="s">
        <v>22</v>
      </c>
      <c r="F2033">
        <v>0</v>
      </c>
      <c r="G2033">
        <v>145.6</v>
      </c>
      <c r="H2033">
        <v>102</v>
      </c>
      <c r="I2033">
        <v>24.75</v>
      </c>
      <c r="J2033">
        <v>284.7</v>
      </c>
      <c r="K2033">
        <v>111</v>
      </c>
      <c r="L2033">
        <v>24.2</v>
      </c>
      <c r="M2033">
        <v>228.2</v>
      </c>
      <c r="N2033">
        <v>91</v>
      </c>
      <c r="O2033">
        <v>10.27</v>
      </c>
      <c r="P2033">
        <v>12.2</v>
      </c>
      <c r="Q2033">
        <v>5</v>
      </c>
      <c r="R2033">
        <v>3.29</v>
      </c>
      <c r="S2033">
        <v>0</v>
      </c>
      <c r="T2033" t="s">
        <v>22</v>
      </c>
    </row>
    <row r="2034" spans="1:20">
      <c r="A2034" t="s">
        <v>35</v>
      </c>
      <c r="B2034">
        <v>130</v>
      </c>
      <c r="C2034" t="s">
        <v>25</v>
      </c>
      <c r="D2034" t="s">
        <v>22</v>
      </c>
      <c r="E2034" t="s">
        <v>23</v>
      </c>
      <c r="F2034">
        <v>19</v>
      </c>
      <c r="G2034">
        <v>152.9</v>
      </c>
      <c r="H2034">
        <v>87</v>
      </c>
      <c r="I2034">
        <v>25.99</v>
      </c>
      <c r="J2034">
        <v>213.2</v>
      </c>
      <c r="K2034">
        <v>99</v>
      </c>
      <c r="L2034">
        <v>18.12</v>
      </c>
      <c r="M2034">
        <v>205.3</v>
      </c>
      <c r="N2034">
        <v>114</v>
      </c>
      <c r="O2034">
        <v>9.24</v>
      </c>
      <c r="P2034">
        <v>10.8</v>
      </c>
      <c r="Q2034">
        <v>6</v>
      </c>
      <c r="R2034">
        <v>2.92</v>
      </c>
      <c r="S2034">
        <v>2</v>
      </c>
      <c r="T2034" t="s">
        <v>22</v>
      </c>
    </row>
    <row r="2035" spans="1:20">
      <c r="A2035" t="s">
        <v>69</v>
      </c>
      <c r="B2035">
        <v>139</v>
      </c>
      <c r="C2035" t="s">
        <v>21</v>
      </c>
      <c r="D2035" t="s">
        <v>22</v>
      </c>
      <c r="E2035" t="s">
        <v>23</v>
      </c>
      <c r="F2035">
        <v>25</v>
      </c>
      <c r="G2035">
        <v>138.30000000000001</v>
      </c>
      <c r="H2035">
        <v>96</v>
      </c>
      <c r="I2035">
        <v>23.51</v>
      </c>
      <c r="J2035">
        <v>80.599999999999994</v>
      </c>
      <c r="K2035">
        <v>79</v>
      </c>
      <c r="L2035">
        <v>6.85</v>
      </c>
      <c r="M2035">
        <v>163.69999999999999</v>
      </c>
      <c r="N2035">
        <v>83</v>
      </c>
      <c r="O2035">
        <v>7.37</v>
      </c>
      <c r="P2035">
        <v>8.3000000000000007</v>
      </c>
      <c r="Q2035">
        <v>8</v>
      </c>
      <c r="R2035">
        <v>2.2400000000000002</v>
      </c>
      <c r="S2035">
        <v>0</v>
      </c>
      <c r="T2035" t="s">
        <v>22</v>
      </c>
    </row>
    <row r="2036" spans="1:20">
      <c r="A2036" t="s">
        <v>32</v>
      </c>
      <c r="B2036">
        <v>57</v>
      </c>
      <c r="C2036" t="s">
        <v>21</v>
      </c>
      <c r="D2036" t="s">
        <v>22</v>
      </c>
      <c r="E2036" t="s">
        <v>22</v>
      </c>
      <c r="F2036">
        <v>0</v>
      </c>
      <c r="G2036">
        <v>189.3</v>
      </c>
      <c r="H2036">
        <v>157</v>
      </c>
      <c r="I2036">
        <v>32.18</v>
      </c>
      <c r="J2036">
        <v>174.9</v>
      </c>
      <c r="K2036">
        <v>70</v>
      </c>
      <c r="L2036">
        <v>14.87</v>
      </c>
      <c r="M2036">
        <v>221.9</v>
      </c>
      <c r="N2036">
        <v>117</v>
      </c>
      <c r="O2036">
        <v>9.99</v>
      </c>
      <c r="P2036">
        <v>11.2</v>
      </c>
      <c r="Q2036">
        <v>5</v>
      </c>
      <c r="R2036">
        <v>3.02</v>
      </c>
      <c r="S2036">
        <v>3</v>
      </c>
      <c r="T2036" t="s">
        <v>22</v>
      </c>
    </row>
    <row r="2037" spans="1:20">
      <c r="A2037" t="s">
        <v>41</v>
      </c>
      <c r="B2037">
        <v>128</v>
      </c>
      <c r="C2037" t="s">
        <v>28</v>
      </c>
      <c r="D2037" t="s">
        <v>22</v>
      </c>
      <c r="E2037" t="s">
        <v>22</v>
      </c>
      <c r="F2037">
        <v>0</v>
      </c>
      <c r="G2037">
        <v>199.3</v>
      </c>
      <c r="H2037">
        <v>86</v>
      </c>
      <c r="I2037">
        <v>33.880000000000003</v>
      </c>
      <c r="J2037">
        <v>194.8</v>
      </c>
      <c r="K2037">
        <v>102</v>
      </c>
      <c r="L2037">
        <v>16.559999999999999</v>
      </c>
      <c r="M2037">
        <v>298.2</v>
      </c>
      <c r="N2037">
        <v>82</v>
      </c>
      <c r="O2037">
        <v>13.42</v>
      </c>
      <c r="P2037">
        <v>14.3</v>
      </c>
      <c r="Q2037">
        <v>2</v>
      </c>
      <c r="R2037">
        <v>3.86</v>
      </c>
      <c r="S2037">
        <v>4</v>
      </c>
      <c r="T2037" t="s">
        <v>22</v>
      </c>
    </row>
    <row r="2038" spans="1:20">
      <c r="A2038" t="s">
        <v>44</v>
      </c>
      <c r="B2038">
        <v>127</v>
      </c>
      <c r="C2038" t="s">
        <v>28</v>
      </c>
      <c r="D2038" t="s">
        <v>23</v>
      </c>
      <c r="E2038" t="s">
        <v>22</v>
      </c>
      <c r="F2038">
        <v>0</v>
      </c>
      <c r="G2038">
        <v>247.5</v>
      </c>
      <c r="H2038">
        <v>99</v>
      </c>
      <c r="I2038">
        <v>42.08</v>
      </c>
      <c r="J2038">
        <v>108.5</v>
      </c>
      <c r="K2038">
        <v>118</v>
      </c>
      <c r="L2038">
        <v>9.2200000000000006</v>
      </c>
      <c r="M2038">
        <v>232</v>
      </c>
      <c r="N2038">
        <v>72</v>
      </c>
      <c r="O2038">
        <v>10.44</v>
      </c>
      <c r="P2038">
        <v>10.6</v>
      </c>
      <c r="Q2038">
        <v>3</v>
      </c>
      <c r="R2038">
        <v>2.86</v>
      </c>
      <c r="S2038">
        <v>2</v>
      </c>
      <c r="T2038" t="s">
        <v>22</v>
      </c>
    </row>
    <row r="2039" spans="1:20">
      <c r="A2039" t="s">
        <v>26</v>
      </c>
      <c r="B2039">
        <v>177</v>
      </c>
      <c r="C2039" t="s">
        <v>25</v>
      </c>
      <c r="D2039" t="s">
        <v>22</v>
      </c>
      <c r="E2039" t="s">
        <v>22</v>
      </c>
      <c r="F2039">
        <v>0</v>
      </c>
      <c r="G2039">
        <v>175.4</v>
      </c>
      <c r="H2039">
        <v>99</v>
      </c>
      <c r="I2039">
        <v>29.82</v>
      </c>
      <c r="J2039">
        <v>155.30000000000001</v>
      </c>
      <c r="K2039">
        <v>83</v>
      </c>
      <c r="L2039">
        <v>13.2</v>
      </c>
      <c r="M2039">
        <v>179.4</v>
      </c>
      <c r="N2039">
        <v>86</v>
      </c>
      <c r="O2039">
        <v>8.07</v>
      </c>
      <c r="P2039">
        <v>11.5</v>
      </c>
      <c r="Q2039">
        <v>3</v>
      </c>
      <c r="R2039">
        <v>3.11</v>
      </c>
      <c r="S2039">
        <v>1</v>
      </c>
      <c r="T2039" t="s">
        <v>22</v>
      </c>
    </row>
    <row r="2040" spans="1:20">
      <c r="A2040" t="s">
        <v>57</v>
      </c>
      <c r="B2040">
        <v>121</v>
      </c>
      <c r="C2040" t="s">
        <v>21</v>
      </c>
      <c r="D2040" t="s">
        <v>22</v>
      </c>
      <c r="E2040" t="s">
        <v>22</v>
      </c>
      <c r="F2040">
        <v>0</v>
      </c>
      <c r="G2040">
        <v>179.4</v>
      </c>
      <c r="H2040">
        <v>70</v>
      </c>
      <c r="I2040">
        <v>30.5</v>
      </c>
      <c r="J2040">
        <v>143</v>
      </c>
      <c r="K2040">
        <v>93</v>
      </c>
      <c r="L2040">
        <v>12.16</v>
      </c>
      <c r="M2040">
        <v>116.3</v>
      </c>
      <c r="N2040">
        <v>113</v>
      </c>
      <c r="O2040">
        <v>5.23</v>
      </c>
      <c r="P2040">
        <v>11.2</v>
      </c>
      <c r="Q2040">
        <v>5</v>
      </c>
      <c r="R2040">
        <v>3.02</v>
      </c>
      <c r="S2040">
        <v>1</v>
      </c>
      <c r="T2040" t="s">
        <v>22</v>
      </c>
    </row>
    <row r="2041" spans="1:20">
      <c r="A2041" t="s">
        <v>43</v>
      </c>
      <c r="B2041">
        <v>99</v>
      </c>
      <c r="C2041" t="s">
        <v>28</v>
      </c>
      <c r="D2041" t="s">
        <v>23</v>
      </c>
      <c r="E2041" t="s">
        <v>23</v>
      </c>
      <c r="F2041">
        <v>39</v>
      </c>
      <c r="G2041">
        <v>126.8</v>
      </c>
      <c r="H2041">
        <v>94</v>
      </c>
      <c r="I2041">
        <v>21.56</v>
      </c>
      <c r="J2041">
        <v>293.60000000000002</v>
      </c>
      <c r="K2041">
        <v>115</v>
      </c>
      <c r="L2041">
        <v>24.96</v>
      </c>
      <c r="M2041">
        <v>174.1</v>
      </c>
      <c r="N2041">
        <v>91</v>
      </c>
      <c r="O2041">
        <v>7.83</v>
      </c>
      <c r="P2041">
        <v>8.4</v>
      </c>
      <c r="Q2041">
        <v>4</v>
      </c>
      <c r="R2041">
        <v>2.27</v>
      </c>
      <c r="S2041">
        <v>0</v>
      </c>
      <c r="T2041" t="s">
        <v>22</v>
      </c>
    </row>
    <row r="2042" spans="1:20">
      <c r="A2042" t="s">
        <v>36</v>
      </c>
      <c r="B2042">
        <v>126</v>
      </c>
      <c r="C2042" t="s">
        <v>21</v>
      </c>
      <c r="D2042" t="s">
        <v>23</v>
      </c>
      <c r="E2042" t="s">
        <v>22</v>
      </c>
      <c r="F2042">
        <v>0</v>
      </c>
      <c r="G2042">
        <v>239.7</v>
      </c>
      <c r="H2042">
        <v>87</v>
      </c>
      <c r="I2042">
        <v>40.75</v>
      </c>
      <c r="J2042">
        <v>281.7</v>
      </c>
      <c r="K2042">
        <v>92</v>
      </c>
      <c r="L2042">
        <v>23.94</v>
      </c>
      <c r="M2042">
        <v>183.5</v>
      </c>
      <c r="N2042">
        <v>113</v>
      </c>
      <c r="O2042">
        <v>8.26</v>
      </c>
      <c r="P2042">
        <v>11.4</v>
      </c>
      <c r="Q2042">
        <v>1</v>
      </c>
      <c r="R2042">
        <v>3.08</v>
      </c>
      <c r="S2042">
        <v>1</v>
      </c>
      <c r="T2042" t="s">
        <v>23</v>
      </c>
    </row>
    <row r="2043" spans="1:20">
      <c r="A2043" t="s">
        <v>36</v>
      </c>
      <c r="B2043">
        <v>77</v>
      </c>
      <c r="C2043" t="s">
        <v>21</v>
      </c>
      <c r="D2043" t="s">
        <v>22</v>
      </c>
      <c r="E2043" t="s">
        <v>23</v>
      </c>
      <c r="F2043">
        <v>33</v>
      </c>
      <c r="G2043">
        <v>143</v>
      </c>
      <c r="H2043">
        <v>101</v>
      </c>
      <c r="I2043">
        <v>24.31</v>
      </c>
      <c r="J2043">
        <v>212.2</v>
      </c>
      <c r="K2043">
        <v>102</v>
      </c>
      <c r="L2043">
        <v>18.04</v>
      </c>
      <c r="M2043">
        <v>104.9</v>
      </c>
      <c r="N2043">
        <v>120</v>
      </c>
      <c r="O2043">
        <v>4.72</v>
      </c>
      <c r="P2043">
        <v>15.3</v>
      </c>
      <c r="Q2043">
        <v>4</v>
      </c>
      <c r="R2043">
        <v>4.13</v>
      </c>
      <c r="S2043">
        <v>5</v>
      </c>
      <c r="T2043" t="s">
        <v>23</v>
      </c>
    </row>
    <row r="2044" spans="1:20">
      <c r="A2044" t="s">
        <v>31</v>
      </c>
      <c r="B2044">
        <v>21</v>
      </c>
      <c r="C2044" t="s">
        <v>21</v>
      </c>
      <c r="D2044" t="s">
        <v>22</v>
      </c>
      <c r="E2044" t="s">
        <v>22</v>
      </c>
      <c r="F2044">
        <v>0</v>
      </c>
      <c r="G2044">
        <v>91.9</v>
      </c>
      <c r="H2044">
        <v>109</v>
      </c>
      <c r="I2044">
        <v>15.62</v>
      </c>
      <c r="J2044">
        <v>198.4</v>
      </c>
      <c r="K2044">
        <v>111</v>
      </c>
      <c r="L2044">
        <v>16.86</v>
      </c>
      <c r="M2044">
        <v>171.7</v>
      </c>
      <c r="N2044">
        <v>125</v>
      </c>
      <c r="O2044">
        <v>7.73</v>
      </c>
      <c r="P2044">
        <v>13</v>
      </c>
      <c r="Q2044">
        <v>7</v>
      </c>
      <c r="R2044">
        <v>3.51</v>
      </c>
      <c r="S2044">
        <v>2</v>
      </c>
      <c r="T2044" t="s">
        <v>22</v>
      </c>
    </row>
    <row r="2045" spans="1:20">
      <c r="A2045" t="s">
        <v>59</v>
      </c>
      <c r="B2045">
        <v>56</v>
      </c>
      <c r="C2045" t="s">
        <v>25</v>
      </c>
      <c r="D2045" t="s">
        <v>22</v>
      </c>
      <c r="E2045" t="s">
        <v>22</v>
      </c>
      <c r="F2045">
        <v>0</v>
      </c>
      <c r="G2045">
        <v>210.4</v>
      </c>
      <c r="H2045">
        <v>80</v>
      </c>
      <c r="I2045">
        <v>35.770000000000003</v>
      </c>
      <c r="J2045">
        <v>176.6</v>
      </c>
      <c r="K2045">
        <v>96</v>
      </c>
      <c r="L2045">
        <v>15.01</v>
      </c>
      <c r="M2045">
        <v>149.69999999999999</v>
      </c>
      <c r="N2045">
        <v>56</v>
      </c>
      <c r="O2045">
        <v>6.74</v>
      </c>
      <c r="P2045">
        <v>15.5</v>
      </c>
      <c r="Q2045">
        <v>4</v>
      </c>
      <c r="R2045">
        <v>4.1900000000000004</v>
      </c>
      <c r="S2045">
        <v>1</v>
      </c>
      <c r="T2045" t="s">
        <v>22</v>
      </c>
    </row>
    <row r="2046" spans="1:20">
      <c r="A2046" t="s">
        <v>37</v>
      </c>
      <c r="B2046">
        <v>92</v>
      </c>
      <c r="C2046" t="s">
        <v>21</v>
      </c>
      <c r="D2046" t="s">
        <v>22</v>
      </c>
      <c r="E2046" t="s">
        <v>23</v>
      </c>
      <c r="F2046">
        <v>29</v>
      </c>
      <c r="G2046">
        <v>201.3</v>
      </c>
      <c r="H2046">
        <v>130</v>
      </c>
      <c r="I2046">
        <v>34.22</v>
      </c>
      <c r="J2046">
        <v>203.7</v>
      </c>
      <c r="K2046">
        <v>115</v>
      </c>
      <c r="L2046">
        <v>17.309999999999999</v>
      </c>
      <c r="M2046">
        <v>129.9</v>
      </c>
      <c r="N2046">
        <v>113</v>
      </c>
      <c r="O2046">
        <v>5.85</v>
      </c>
      <c r="P2046">
        <v>6.4</v>
      </c>
      <c r="Q2046">
        <v>6</v>
      </c>
      <c r="R2046">
        <v>1.73</v>
      </c>
      <c r="S2046">
        <v>1</v>
      </c>
      <c r="T2046" t="s">
        <v>23</v>
      </c>
    </row>
    <row r="2047" spans="1:20">
      <c r="A2047" t="s">
        <v>60</v>
      </c>
      <c r="B2047">
        <v>81</v>
      </c>
      <c r="C2047" t="s">
        <v>28</v>
      </c>
      <c r="D2047" t="s">
        <v>22</v>
      </c>
      <c r="E2047" t="s">
        <v>22</v>
      </c>
      <c r="F2047">
        <v>0</v>
      </c>
      <c r="G2047">
        <v>145.6</v>
      </c>
      <c r="H2047">
        <v>59</v>
      </c>
      <c r="I2047">
        <v>24.75</v>
      </c>
      <c r="J2047">
        <v>287.89999999999998</v>
      </c>
      <c r="K2047">
        <v>131</v>
      </c>
      <c r="L2047">
        <v>24.47</v>
      </c>
      <c r="M2047">
        <v>181.7</v>
      </c>
      <c r="N2047">
        <v>121</v>
      </c>
      <c r="O2047">
        <v>8.18</v>
      </c>
      <c r="P2047">
        <v>9.1999999999999993</v>
      </c>
      <c r="Q2047">
        <v>4</v>
      </c>
      <c r="R2047">
        <v>2.48</v>
      </c>
      <c r="S2047">
        <v>2</v>
      </c>
      <c r="T2047" t="s">
        <v>22</v>
      </c>
    </row>
    <row r="2048" spans="1:20">
      <c r="A2048" t="s">
        <v>39</v>
      </c>
      <c r="B2048">
        <v>139</v>
      </c>
      <c r="C2048" t="s">
        <v>28</v>
      </c>
      <c r="D2048" t="s">
        <v>23</v>
      </c>
      <c r="E2048" t="s">
        <v>23</v>
      </c>
      <c r="F2048">
        <v>31</v>
      </c>
      <c r="G2048">
        <v>203.5</v>
      </c>
      <c r="H2048">
        <v>82</v>
      </c>
      <c r="I2048">
        <v>34.6</v>
      </c>
      <c r="J2048">
        <v>200.3</v>
      </c>
      <c r="K2048">
        <v>72</v>
      </c>
      <c r="L2048">
        <v>17.03</v>
      </c>
      <c r="M2048">
        <v>214</v>
      </c>
      <c r="N2048">
        <v>112</v>
      </c>
      <c r="O2048">
        <v>9.6300000000000008</v>
      </c>
      <c r="P2048">
        <v>13.4</v>
      </c>
      <c r="Q2048">
        <v>6</v>
      </c>
      <c r="R2048">
        <v>3.62</v>
      </c>
      <c r="S2048">
        <v>1</v>
      </c>
      <c r="T2048" t="s">
        <v>23</v>
      </c>
    </row>
    <row r="2049" spans="1:20">
      <c r="A2049" t="s">
        <v>42</v>
      </c>
      <c r="B2049">
        <v>68</v>
      </c>
      <c r="C2049" t="s">
        <v>21</v>
      </c>
      <c r="D2049" t="s">
        <v>22</v>
      </c>
      <c r="E2049" t="s">
        <v>22</v>
      </c>
      <c r="F2049">
        <v>0</v>
      </c>
      <c r="G2049">
        <v>232.4</v>
      </c>
      <c r="H2049">
        <v>76</v>
      </c>
      <c r="I2049">
        <v>39.51</v>
      </c>
      <c r="J2049">
        <v>153.30000000000001</v>
      </c>
      <c r="K2049">
        <v>103</v>
      </c>
      <c r="L2049">
        <v>13.03</v>
      </c>
      <c r="M2049">
        <v>214.6</v>
      </c>
      <c r="N2049">
        <v>107</v>
      </c>
      <c r="O2049">
        <v>9.66</v>
      </c>
      <c r="P2049">
        <v>10.5</v>
      </c>
      <c r="Q2049">
        <v>2</v>
      </c>
      <c r="R2049">
        <v>2.84</v>
      </c>
      <c r="S2049">
        <v>1</v>
      </c>
      <c r="T2049" t="s">
        <v>22</v>
      </c>
    </row>
    <row r="2050" spans="1:20">
      <c r="A2050" t="s">
        <v>54</v>
      </c>
      <c r="B2050">
        <v>183</v>
      </c>
      <c r="C2050" t="s">
        <v>21</v>
      </c>
      <c r="D2050" t="s">
        <v>22</v>
      </c>
      <c r="E2050" t="s">
        <v>23</v>
      </c>
      <c r="F2050">
        <v>8</v>
      </c>
      <c r="G2050">
        <v>86.5</v>
      </c>
      <c r="H2050">
        <v>119</v>
      </c>
      <c r="I2050">
        <v>14.71</v>
      </c>
      <c r="J2050">
        <v>285.2</v>
      </c>
      <c r="K2050">
        <v>97</v>
      </c>
      <c r="L2050">
        <v>24.24</v>
      </c>
      <c r="M2050">
        <v>180.4</v>
      </c>
      <c r="N2050">
        <v>133</v>
      </c>
      <c r="O2050">
        <v>8.1199999999999992</v>
      </c>
      <c r="P2050">
        <v>8.6999999999999993</v>
      </c>
      <c r="Q2050">
        <v>2</v>
      </c>
      <c r="R2050">
        <v>2.35</v>
      </c>
      <c r="S2050">
        <v>2</v>
      </c>
      <c r="T2050" t="s">
        <v>22</v>
      </c>
    </row>
    <row r="2051" spans="1:20">
      <c r="A2051" t="s">
        <v>41</v>
      </c>
      <c r="B2051">
        <v>90</v>
      </c>
      <c r="C2051" t="s">
        <v>25</v>
      </c>
      <c r="D2051" t="s">
        <v>22</v>
      </c>
      <c r="E2051" t="s">
        <v>22</v>
      </c>
      <c r="F2051">
        <v>0</v>
      </c>
      <c r="G2051">
        <v>109.9</v>
      </c>
      <c r="H2051">
        <v>102</v>
      </c>
      <c r="I2051">
        <v>18.68</v>
      </c>
      <c r="J2051">
        <v>220.8</v>
      </c>
      <c r="K2051">
        <v>114</v>
      </c>
      <c r="L2051">
        <v>18.77</v>
      </c>
      <c r="M2051">
        <v>104</v>
      </c>
      <c r="N2051">
        <v>133</v>
      </c>
      <c r="O2051">
        <v>4.68</v>
      </c>
      <c r="P2051">
        <v>10.9</v>
      </c>
      <c r="Q2051">
        <v>6</v>
      </c>
      <c r="R2051">
        <v>2.94</v>
      </c>
      <c r="S2051">
        <v>0</v>
      </c>
      <c r="T2051" t="s">
        <v>22</v>
      </c>
    </row>
    <row r="2052" spans="1:20">
      <c r="A2052" t="s">
        <v>51</v>
      </c>
      <c r="B2052">
        <v>165</v>
      </c>
      <c r="C2052" t="s">
        <v>25</v>
      </c>
      <c r="D2052" t="s">
        <v>22</v>
      </c>
      <c r="E2052" t="s">
        <v>22</v>
      </c>
      <c r="F2052">
        <v>0</v>
      </c>
      <c r="G2052">
        <v>156</v>
      </c>
      <c r="H2052">
        <v>88</v>
      </c>
      <c r="I2052">
        <v>26.52</v>
      </c>
      <c r="J2052">
        <v>276.10000000000002</v>
      </c>
      <c r="K2052">
        <v>81</v>
      </c>
      <c r="L2052">
        <v>23.47</v>
      </c>
      <c r="M2052">
        <v>175.9</v>
      </c>
      <c r="N2052">
        <v>94</v>
      </c>
      <c r="O2052">
        <v>7.92</v>
      </c>
      <c r="P2052">
        <v>9.3000000000000007</v>
      </c>
      <c r="Q2052">
        <v>5</v>
      </c>
      <c r="R2052">
        <v>2.5099999999999998</v>
      </c>
      <c r="S2052">
        <v>1</v>
      </c>
      <c r="T2052" t="s">
        <v>22</v>
      </c>
    </row>
    <row r="2053" spans="1:20">
      <c r="A2053" t="s">
        <v>51</v>
      </c>
      <c r="B2053">
        <v>89</v>
      </c>
      <c r="C2053" t="s">
        <v>21</v>
      </c>
      <c r="D2053" t="s">
        <v>22</v>
      </c>
      <c r="E2053" t="s">
        <v>22</v>
      </c>
      <c r="F2053">
        <v>0</v>
      </c>
      <c r="G2053">
        <v>326.3</v>
      </c>
      <c r="H2053">
        <v>112</v>
      </c>
      <c r="I2053">
        <v>55.47</v>
      </c>
      <c r="J2053">
        <v>165.1</v>
      </c>
      <c r="K2053">
        <v>110</v>
      </c>
      <c r="L2053">
        <v>14.03</v>
      </c>
      <c r="M2053">
        <v>162.9</v>
      </c>
      <c r="N2053">
        <v>97</v>
      </c>
      <c r="O2053">
        <v>7.33</v>
      </c>
      <c r="P2053">
        <v>7.5</v>
      </c>
      <c r="Q2053">
        <v>1</v>
      </c>
      <c r="R2053">
        <v>2.0299999999999998</v>
      </c>
      <c r="S2053">
        <v>1</v>
      </c>
      <c r="T2053" t="s">
        <v>23</v>
      </c>
    </row>
    <row r="2054" spans="1:20">
      <c r="A2054" t="s">
        <v>24</v>
      </c>
      <c r="B2054">
        <v>59</v>
      </c>
      <c r="C2054" t="s">
        <v>28</v>
      </c>
      <c r="D2054" t="s">
        <v>22</v>
      </c>
      <c r="E2054" t="s">
        <v>22</v>
      </c>
      <c r="F2054">
        <v>0</v>
      </c>
      <c r="G2054">
        <v>195</v>
      </c>
      <c r="H2054">
        <v>58</v>
      </c>
      <c r="I2054">
        <v>33.15</v>
      </c>
      <c r="J2054">
        <v>198.5</v>
      </c>
      <c r="K2054">
        <v>88</v>
      </c>
      <c r="L2054">
        <v>16.87</v>
      </c>
      <c r="M2054">
        <v>304.3</v>
      </c>
      <c r="N2054">
        <v>110</v>
      </c>
      <c r="O2054">
        <v>13.69</v>
      </c>
      <c r="P2054">
        <v>14.8</v>
      </c>
      <c r="Q2054">
        <v>9</v>
      </c>
      <c r="R2054">
        <v>4</v>
      </c>
      <c r="S2054">
        <v>0</v>
      </c>
      <c r="T2054" t="s">
        <v>22</v>
      </c>
    </row>
    <row r="2055" spans="1:20">
      <c r="A2055" t="s">
        <v>72</v>
      </c>
      <c r="B2055">
        <v>16</v>
      </c>
      <c r="C2055" t="s">
        <v>21</v>
      </c>
      <c r="D2055" t="s">
        <v>23</v>
      </c>
      <c r="E2055" t="s">
        <v>22</v>
      </c>
      <c r="F2055">
        <v>0</v>
      </c>
      <c r="G2055">
        <v>110</v>
      </c>
      <c r="H2055">
        <v>91</v>
      </c>
      <c r="I2055">
        <v>18.7</v>
      </c>
      <c r="J2055">
        <v>147.30000000000001</v>
      </c>
      <c r="K2055">
        <v>75</v>
      </c>
      <c r="L2055">
        <v>12.52</v>
      </c>
      <c r="M2055">
        <v>190.5</v>
      </c>
      <c r="N2055">
        <v>73</v>
      </c>
      <c r="O2055">
        <v>8.57</v>
      </c>
      <c r="P2055">
        <v>6.4</v>
      </c>
      <c r="Q2055">
        <v>7</v>
      </c>
      <c r="R2055">
        <v>1.73</v>
      </c>
      <c r="S2055">
        <v>0</v>
      </c>
      <c r="T2055" t="s">
        <v>22</v>
      </c>
    </row>
    <row r="2056" spans="1:20">
      <c r="A2056" t="s">
        <v>63</v>
      </c>
      <c r="B2056">
        <v>114</v>
      </c>
      <c r="C2056" t="s">
        <v>21</v>
      </c>
      <c r="D2056" t="s">
        <v>22</v>
      </c>
      <c r="E2056" t="s">
        <v>22</v>
      </c>
      <c r="F2056">
        <v>0</v>
      </c>
      <c r="G2056">
        <v>147.1</v>
      </c>
      <c r="H2056">
        <v>119</v>
      </c>
      <c r="I2056">
        <v>25.01</v>
      </c>
      <c r="J2056">
        <v>161</v>
      </c>
      <c r="K2056">
        <v>111</v>
      </c>
      <c r="L2056">
        <v>13.69</v>
      </c>
      <c r="M2056">
        <v>275.89999999999998</v>
      </c>
      <c r="N2056">
        <v>106</v>
      </c>
      <c r="O2056">
        <v>12.42</v>
      </c>
      <c r="P2056">
        <v>9</v>
      </c>
      <c r="Q2056">
        <v>3</v>
      </c>
      <c r="R2056">
        <v>2.4300000000000002</v>
      </c>
      <c r="S2056">
        <v>5</v>
      </c>
      <c r="T2056" t="s">
        <v>23</v>
      </c>
    </row>
    <row r="2057" spans="1:20">
      <c r="A2057" t="s">
        <v>34</v>
      </c>
      <c r="B2057">
        <v>113</v>
      </c>
      <c r="C2057" t="s">
        <v>28</v>
      </c>
      <c r="D2057" t="s">
        <v>22</v>
      </c>
      <c r="E2057" t="s">
        <v>22</v>
      </c>
      <c r="F2057">
        <v>0</v>
      </c>
      <c r="G2057">
        <v>156</v>
      </c>
      <c r="H2057">
        <v>141</v>
      </c>
      <c r="I2057">
        <v>26.52</v>
      </c>
      <c r="J2057">
        <v>256.8</v>
      </c>
      <c r="K2057">
        <v>72</v>
      </c>
      <c r="L2057">
        <v>21.83</v>
      </c>
      <c r="M2057">
        <v>175.3</v>
      </c>
      <c r="N2057">
        <v>123</v>
      </c>
      <c r="O2057">
        <v>7.89</v>
      </c>
      <c r="P2057">
        <v>11.9</v>
      </c>
      <c r="Q2057">
        <v>5</v>
      </c>
      <c r="R2057">
        <v>3.21</v>
      </c>
      <c r="S2057">
        <v>2</v>
      </c>
      <c r="T2057" t="s">
        <v>22</v>
      </c>
    </row>
    <row r="2058" spans="1:20">
      <c r="A2058" t="s">
        <v>48</v>
      </c>
      <c r="B2058">
        <v>120</v>
      </c>
      <c r="C2058" t="s">
        <v>25</v>
      </c>
      <c r="D2058" t="s">
        <v>22</v>
      </c>
      <c r="E2058" t="s">
        <v>22</v>
      </c>
      <c r="F2058">
        <v>0</v>
      </c>
      <c r="G2058">
        <v>98.2</v>
      </c>
      <c r="H2058">
        <v>99</v>
      </c>
      <c r="I2058">
        <v>16.690000000000001</v>
      </c>
      <c r="J2058">
        <v>186.7</v>
      </c>
      <c r="K2058">
        <v>85</v>
      </c>
      <c r="L2058">
        <v>15.87</v>
      </c>
      <c r="M2058">
        <v>146.69999999999999</v>
      </c>
      <c r="N2058">
        <v>96</v>
      </c>
      <c r="O2058">
        <v>6.6</v>
      </c>
      <c r="P2058">
        <v>9.3000000000000007</v>
      </c>
      <c r="Q2058">
        <v>4</v>
      </c>
      <c r="R2058">
        <v>2.5099999999999998</v>
      </c>
      <c r="S2058">
        <v>2</v>
      </c>
      <c r="T2058" t="s">
        <v>22</v>
      </c>
    </row>
    <row r="2059" spans="1:20">
      <c r="A2059" t="s">
        <v>47</v>
      </c>
      <c r="B2059">
        <v>115</v>
      </c>
      <c r="C2059" t="s">
        <v>21</v>
      </c>
      <c r="D2059" t="s">
        <v>22</v>
      </c>
      <c r="E2059" t="s">
        <v>22</v>
      </c>
      <c r="F2059">
        <v>0</v>
      </c>
      <c r="G2059">
        <v>210.6</v>
      </c>
      <c r="H2059">
        <v>120</v>
      </c>
      <c r="I2059">
        <v>35.799999999999997</v>
      </c>
      <c r="J2059">
        <v>153.1</v>
      </c>
      <c r="K2059">
        <v>84</v>
      </c>
      <c r="L2059">
        <v>13.01</v>
      </c>
      <c r="M2059">
        <v>262.2</v>
      </c>
      <c r="N2059">
        <v>79</v>
      </c>
      <c r="O2059">
        <v>11.8</v>
      </c>
      <c r="P2059">
        <v>11</v>
      </c>
      <c r="Q2059">
        <v>5</v>
      </c>
      <c r="R2059">
        <v>2.97</v>
      </c>
      <c r="S2059">
        <v>0</v>
      </c>
      <c r="T2059" t="s">
        <v>22</v>
      </c>
    </row>
    <row r="2060" spans="1:20">
      <c r="A2060" t="s">
        <v>41</v>
      </c>
      <c r="B2060">
        <v>132</v>
      </c>
      <c r="C2060" t="s">
        <v>21</v>
      </c>
      <c r="D2060" t="s">
        <v>22</v>
      </c>
      <c r="E2060" t="s">
        <v>22</v>
      </c>
      <c r="F2060">
        <v>0</v>
      </c>
      <c r="G2060">
        <v>197.8</v>
      </c>
      <c r="H2060">
        <v>66</v>
      </c>
      <c r="I2060">
        <v>33.630000000000003</v>
      </c>
      <c r="J2060">
        <v>133.9</v>
      </c>
      <c r="K2060">
        <v>119</v>
      </c>
      <c r="L2060">
        <v>11.38</v>
      </c>
      <c r="M2060">
        <v>177.3</v>
      </c>
      <c r="N2060">
        <v>94</v>
      </c>
      <c r="O2060">
        <v>7.98</v>
      </c>
      <c r="P2060">
        <v>10.9</v>
      </c>
      <c r="Q2060">
        <v>3</v>
      </c>
      <c r="R2060">
        <v>2.94</v>
      </c>
      <c r="S2060">
        <v>4</v>
      </c>
      <c r="T2060" t="s">
        <v>23</v>
      </c>
    </row>
    <row r="2061" spans="1:20">
      <c r="A2061" t="s">
        <v>43</v>
      </c>
      <c r="B2061">
        <v>1</v>
      </c>
      <c r="C2061" t="s">
        <v>25</v>
      </c>
      <c r="D2061" t="s">
        <v>22</v>
      </c>
      <c r="E2061" t="s">
        <v>22</v>
      </c>
      <c r="F2061">
        <v>0</v>
      </c>
      <c r="G2061">
        <v>123.8</v>
      </c>
      <c r="H2061">
        <v>113</v>
      </c>
      <c r="I2061">
        <v>21.05</v>
      </c>
      <c r="J2061">
        <v>236.2</v>
      </c>
      <c r="K2061">
        <v>77</v>
      </c>
      <c r="L2061">
        <v>20.079999999999998</v>
      </c>
      <c r="M2061">
        <v>73.2</v>
      </c>
      <c r="N2061">
        <v>81</v>
      </c>
      <c r="O2061">
        <v>3.29</v>
      </c>
      <c r="P2061">
        <v>3.7</v>
      </c>
      <c r="Q2061">
        <v>2</v>
      </c>
      <c r="R2061">
        <v>1</v>
      </c>
      <c r="S2061">
        <v>0</v>
      </c>
      <c r="T2061" t="s">
        <v>22</v>
      </c>
    </row>
    <row r="2062" spans="1:20">
      <c r="A2062" t="s">
        <v>35</v>
      </c>
      <c r="B2062">
        <v>97</v>
      </c>
      <c r="C2062" t="s">
        <v>21</v>
      </c>
      <c r="D2062" t="s">
        <v>22</v>
      </c>
      <c r="E2062" t="s">
        <v>23</v>
      </c>
      <c r="F2062">
        <v>15</v>
      </c>
      <c r="G2062">
        <v>117.6</v>
      </c>
      <c r="H2062">
        <v>97</v>
      </c>
      <c r="I2062">
        <v>19.989999999999998</v>
      </c>
      <c r="J2062">
        <v>196.3</v>
      </c>
      <c r="K2062">
        <v>126</v>
      </c>
      <c r="L2062">
        <v>16.690000000000001</v>
      </c>
      <c r="M2062">
        <v>157.4</v>
      </c>
      <c r="N2062">
        <v>113</v>
      </c>
      <c r="O2062">
        <v>7.08</v>
      </c>
      <c r="P2062">
        <v>6.4</v>
      </c>
      <c r="Q2062">
        <v>3</v>
      </c>
      <c r="R2062">
        <v>1.73</v>
      </c>
      <c r="S2062">
        <v>1</v>
      </c>
      <c r="T2062" t="s">
        <v>22</v>
      </c>
    </row>
    <row r="2063" spans="1:20">
      <c r="A2063" t="s">
        <v>65</v>
      </c>
      <c r="B2063">
        <v>55</v>
      </c>
      <c r="C2063" t="s">
        <v>21</v>
      </c>
      <c r="D2063" t="s">
        <v>22</v>
      </c>
      <c r="E2063" t="s">
        <v>23</v>
      </c>
      <c r="F2063">
        <v>28</v>
      </c>
      <c r="G2063">
        <v>105.3</v>
      </c>
      <c r="H2063">
        <v>82</v>
      </c>
      <c r="I2063">
        <v>17.899999999999999</v>
      </c>
      <c r="J2063">
        <v>197.4</v>
      </c>
      <c r="K2063">
        <v>109</v>
      </c>
      <c r="L2063">
        <v>16.78</v>
      </c>
      <c r="M2063">
        <v>187.5</v>
      </c>
      <c r="N2063">
        <v>91</v>
      </c>
      <c r="O2063">
        <v>8.44</v>
      </c>
      <c r="P2063">
        <v>8.6</v>
      </c>
      <c r="Q2063">
        <v>6</v>
      </c>
      <c r="R2063">
        <v>2.3199999999999998</v>
      </c>
      <c r="S2063">
        <v>2</v>
      </c>
      <c r="T2063" t="s">
        <v>22</v>
      </c>
    </row>
    <row r="2064" spans="1:20">
      <c r="A2064" t="s">
        <v>31</v>
      </c>
      <c r="B2064">
        <v>75</v>
      </c>
      <c r="C2064" t="s">
        <v>21</v>
      </c>
      <c r="D2064" t="s">
        <v>22</v>
      </c>
      <c r="E2064" t="s">
        <v>22</v>
      </c>
      <c r="F2064">
        <v>0</v>
      </c>
      <c r="G2064">
        <v>111.7</v>
      </c>
      <c r="H2064">
        <v>121</v>
      </c>
      <c r="I2064">
        <v>18.989999999999998</v>
      </c>
      <c r="J2064">
        <v>237.3</v>
      </c>
      <c r="K2064">
        <v>119</v>
      </c>
      <c r="L2064">
        <v>20.170000000000002</v>
      </c>
      <c r="M2064">
        <v>253.5</v>
      </c>
      <c r="N2064">
        <v>110</v>
      </c>
      <c r="O2064">
        <v>11.41</v>
      </c>
      <c r="P2064">
        <v>13.1</v>
      </c>
      <c r="Q2064">
        <v>6</v>
      </c>
      <c r="R2064">
        <v>3.54</v>
      </c>
      <c r="S2064">
        <v>1</v>
      </c>
      <c r="T2064" t="s">
        <v>22</v>
      </c>
    </row>
    <row r="2065" spans="1:20">
      <c r="A2065" t="s">
        <v>37</v>
      </c>
      <c r="B2065">
        <v>83</v>
      </c>
      <c r="C2065" t="s">
        <v>21</v>
      </c>
      <c r="D2065" t="s">
        <v>22</v>
      </c>
      <c r="E2065" t="s">
        <v>22</v>
      </c>
      <c r="F2065">
        <v>0</v>
      </c>
      <c r="G2065">
        <v>159.30000000000001</v>
      </c>
      <c r="H2065">
        <v>104</v>
      </c>
      <c r="I2065">
        <v>27.08</v>
      </c>
      <c r="J2065">
        <v>202.3</v>
      </c>
      <c r="K2065">
        <v>98</v>
      </c>
      <c r="L2065">
        <v>17.2</v>
      </c>
      <c r="M2065">
        <v>229</v>
      </c>
      <c r="N2065">
        <v>73</v>
      </c>
      <c r="O2065">
        <v>10.31</v>
      </c>
      <c r="P2065">
        <v>9.5</v>
      </c>
      <c r="Q2065">
        <v>3</v>
      </c>
      <c r="R2065">
        <v>2.57</v>
      </c>
      <c r="S2065">
        <v>2</v>
      </c>
      <c r="T2065" t="s">
        <v>22</v>
      </c>
    </row>
    <row r="2066" spans="1:20">
      <c r="A2066" t="s">
        <v>60</v>
      </c>
      <c r="B2066">
        <v>40</v>
      </c>
      <c r="C2066" t="s">
        <v>28</v>
      </c>
      <c r="D2066" t="s">
        <v>22</v>
      </c>
      <c r="E2066" t="s">
        <v>22</v>
      </c>
      <c r="F2066">
        <v>0</v>
      </c>
      <c r="G2066">
        <v>81.7</v>
      </c>
      <c r="H2066">
        <v>123</v>
      </c>
      <c r="I2066">
        <v>13.89</v>
      </c>
      <c r="J2066">
        <v>210.2</v>
      </c>
      <c r="K2066">
        <v>108</v>
      </c>
      <c r="L2066">
        <v>17.87</v>
      </c>
      <c r="M2066">
        <v>212</v>
      </c>
      <c r="N2066">
        <v>64</v>
      </c>
      <c r="O2066">
        <v>9.5399999999999991</v>
      </c>
      <c r="P2066">
        <v>11.3</v>
      </c>
      <c r="Q2066">
        <v>3</v>
      </c>
      <c r="R2066">
        <v>3.05</v>
      </c>
      <c r="S2066">
        <v>6</v>
      </c>
      <c r="T2066" t="s">
        <v>23</v>
      </c>
    </row>
    <row r="2067" spans="1:20">
      <c r="A2067" t="s">
        <v>27</v>
      </c>
      <c r="B2067">
        <v>101</v>
      </c>
      <c r="C2067" t="s">
        <v>21</v>
      </c>
      <c r="D2067" t="s">
        <v>22</v>
      </c>
      <c r="E2067" t="s">
        <v>23</v>
      </c>
      <c r="F2067">
        <v>21</v>
      </c>
      <c r="G2067">
        <v>238</v>
      </c>
      <c r="H2067">
        <v>88</v>
      </c>
      <c r="I2067">
        <v>40.46</v>
      </c>
      <c r="J2067">
        <v>209.6</v>
      </c>
      <c r="K2067">
        <v>84</v>
      </c>
      <c r="L2067">
        <v>17.82</v>
      </c>
      <c r="M2067">
        <v>233</v>
      </c>
      <c r="N2067">
        <v>95</v>
      </c>
      <c r="O2067">
        <v>10.49</v>
      </c>
      <c r="P2067">
        <v>10</v>
      </c>
      <c r="Q2067">
        <v>5</v>
      </c>
      <c r="R2067">
        <v>2.7</v>
      </c>
      <c r="S2067">
        <v>2</v>
      </c>
      <c r="T2067" t="s">
        <v>22</v>
      </c>
    </row>
    <row r="2068" spans="1:20">
      <c r="A2068" t="s">
        <v>49</v>
      </c>
      <c r="B2068">
        <v>120</v>
      </c>
      <c r="C2068" t="s">
        <v>21</v>
      </c>
      <c r="D2068" t="s">
        <v>22</v>
      </c>
      <c r="E2068" t="s">
        <v>23</v>
      </c>
      <c r="F2068">
        <v>40</v>
      </c>
      <c r="G2068">
        <v>128.1</v>
      </c>
      <c r="H2068">
        <v>99</v>
      </c>
      <c r="I2068">
        <v>21.78</v>
      </c>
      <c r="J2068">
        <v>247.7</v>
      </c>
      <c r="K2068">
        <v>78</v>
      </c>
      <c r="L2068">
        <v>21.05</v>
      </c>
      <c r="M2068">
        <v>199.7</v>
      </c>
      <c r="N2068">
        <v>121</v>
      </c>
      <c r="O2068">
        <v>8.99</v>
      </c>
      <c r="P2068">
        <v>15.6</v>
      </c>
      <c r="Q2068">
        <v>3</v>
      </c>
      <c r="R2068">
        <v>4.21</v>
      </c>
      <c r="S2068">
        <v>0</v>
      </c>
      <c r="T2068" t="s">
        <v>22</v>
      </c>
    </row>
    <row r="2069" spans="1:20">
      <c r="A2069" t="s">
        <v>57</v>
      </c>
      <c r="B2069">
        <v>183</v>
      </c>
      <c r="C2069" t="s">
        <v>21</v>
      </c>
      <c r="D2069" t="s">
        <v>22</v>
      </c>
      <c r="E2069" t="s">
        <v>23</v>
      </c>
      <c r="F2069">
        <v>31</v>
      </c>
      <c r="G2069">
        <v>171.2</v>
      </c>
      <c r="H2069">
        <v>104</v>
      </c>
      <c r="I2069">
        <v>29.1</v>
      </c>
      <c r="J2069">
        <v>193.6</v>
      </c>
      <c r="K2069">
        <v>74</v>
      </c>
      <c r="L2069">
        <v>16.46</v>
      </c>
      <c r="M2069">
        <v>196.5</v>
      </c>
      <c r="N2069">
        <v>85</v>
      </c>
      <c r="O2069">
        <v>8.84</v>
      </c>
      <c r="P2069">
        <v>10.199999999999999</v>
      </c>
      <c r="Q2069">
        <v>4</v>
      </c>
      <c r="R2069">
        <v>2.75</v>
      </c>
      <c r="S2069">
        <v>1</v>
      </c>
      <c r="T2069" t="s">
        <v>22</v>
      </c>
    </row>
    <row r="2070" spans="1:20">
      <c r="A2070" t="s">
        <v>73</v>
      </c>
      <c r="B2070">
        <v>75</v>
      </c>
      <c r="C2070" t="s">
        <v>28</v>
      </c>
      <c r="D2070" t="s">
        <v>22</v>
      </c>
      <c r="E2070" t="s">
        <v>22</v>
      </c>
      <c r="F2070">
        <v>0</v>
      </c>
      <c r="G2070">
        <v>109</v>
      </c>
      <c r="H2070">
        <v>88</v>
      </c>
      <c r="I2070">
        <v>18.53</v>
      </c>
      <c r="J2070">
        <v>259.3</v>
      </c>
      <c r="K2070">
        <v>120</v>
      </c>
      <c r="L2070">
        <v>22.04</v>
      </c>
      <c r="M2070">
        <v>182.1</v>
      </c>
      <c r="N2070">
        <v>119</v>
      </c>
      <c r="O2070">
        <v>8.19</v>
      </c>
      <c r="P2070">
        <v>13.3</v>
      </c>
      <c r="Q2070">
        <v>3</v>
      </c>
      <c r="R2070">
        <v>3.59</v>
      </c>
      <c r="S2070">
        <v>4</v>
      </c>
      <c r="T2070" t="s">
        <v>23</v>
      </c>
    </row>
    <row r="2071" spans="1:20">
      <c r="A2071" t="s">
        <v>65</v>
      </c>
      <c r="B2071">
        <v>80</v>
      </c>
      <c r="C2071" t="s">
        <v>21</v>
      </c>
      <c r="D2071" t="s">
        <v>22</v>
      </c>
      <c r="E2071" t="s">
        <v>22</v>
      </c>
      <c r="F2071">
        <v>0</v>
      </c>
      <c r="G2071">
        <v>220</v>
      </c>
      <c r="H2071">
        <v>114</v>
      </c>
      <c r="I2071">
        <v>37.4</v>
      </c>
      <c r="J2071">
        <v>207.7</v>
      </c>
      <c r="K2071">
        <v>76</v>
      </c>
      <c r="L2071">
        <v>17.649999999999999</v>
      </c>
      <c r="M2071">
        <v>168.4</v>
      </c>
      <c r="N2071">
        <v>137</v>
      </c>
      <c r="O2071">
        <v>7.58</v>
      </c>
      <c r="P2071">
        <v>12.1</v>
      </c>
      <c r="Q2071">
        <v>3</v>
      </c>
      <c r="R2071">
        <v>3.27</v>
      </c>
      <c r="S2071">
        <v>2</v>
      </c>
      <c r="T2071" t="s">
        <v>22</v>
      </c>
    </row>
    <row r="2072" spans="1:20">
      <c r="A2072" t="s">
        <v>37</v>
      </c>
      <c r="B2072">
        <v>88</v>
      </c>
      <c r="C2072" t="s">
        <v>21</v>
      </c>
      <c r="D2072" t="s">
        <v>22</v>
      </c>
      <c r="E2072" t="s">
        <v>22</v>
      </c>
      <c r="F2072">
        <v>0</v>
      </c>
      <c r="G2072">
        <v>55.6</v>
      </c>
      <c r="H2072">
        <v>65</v>
      </c>
      <c r="I2072">
        <v>9.4499999999999993</v>
      </c>
      <c r="J2072">
        <v>242.7</v>
      </c>
      <c r="K2072">
        <v>121</v>
      </c>
      <c r="L2072">
        <v>20.63</v>
      </c>
      <c r="M2072">
        <v>176.3</v>
      </c>
      <c r="N2072">
        <v>134</v>
      </c>
      <c r="O2072">
        <v>7.93</v>
      </c>
      <c r="P2072">
        <v>11.3</v>
      </c>
      <c r="Q2072">
        <v>4</v>
      </c>
      <c r="R2072">
        <v>3.05</v>
      </c>
      <c r="S2072">
        <v>0</v>
      </c>
      <c r="T2072" t="s">
        <v>22</v>
      </c>
    </row>
    <row r="2073" spans="1:20">
      <c r="A2073" t="s">
        <v>61</v>
      </c>
      <c r="B2073">
        <v>63</v>
      </c>
      <c r="C2073" t="s">
        <v>28</v>
      </c>
      <c r="D2073" t="s">
        <v>22</v>
      </c>
      <c r="E2073" t="s">
        <v>22</v>
      </c>
      <c r="F2073">
        <v>0</v>
      </c>
      <c r="G2073">
        <v>207.6</v>
      </c>
      <c r="H2073">
        <v>96</v>
      </c>
      <c r="I2073">
        <v>35.29</v>
      </c>
      <c r="J2073">
        <v>229</v>
      </c>
      <c r="K2073">
        <v>112</v>
      </c>
      <c r="L2073">
        <v>19.47</v>
      </c>
      <c r="M2073">
        <v>162.6</v>
      </c>
      <c r="N2073">
        <v>131</v>
      </c>
      <c r="O2073">
        <v>7.32</v>
      </c>
      <c r="P2073">
        <v>13.3</v>
      </c>
      <c r="Q2073">
        <v>2</v>
      </c>
      <c r="R2073">
        <v>3.59</v>
      </c>
      <c r="S2073">
        <v>1</v>
      </c>
      <c r="T2073" t="s">
        <v>22</v>
      </c>
    </row>
    <row r="2074" spans="1:20">
      <c r="A2074" t="s">
        <v>56</v>
      </c>
      <c r="B2074">
        <v>105</v>
      </c>
      <c r="C2074" t="s">
        <v>21</v>
      </c>
      <c r="D2074" t="s">
        <v>22</v>
      </c>
      <c r="E2074" t="s">
        <v>23</v>
      </c>
      <c r="F2074">
        <v>31</v>
      </c>
      <c r="G2074">
        <v>109.6</v>
      </c>
      <c r="H2074">
        <v>108</v>
      </c>
      <c r="I2074">
        <v>18.63</v>
      </c>
      <c r="J2074">
        <v>249.3</v>
      </c>
      <c r="K2074">
        <v>119</v>
      </c>
      <c r="L2074">
        <v>21.19</v>
      </c>
      <c r="M2074">
        <v>321.2</v>
      </c>
      <c r="N2074">
        <v>101</v>
      </c>
      <c r="O2074">
        <v>14.45</v>
      </c>
      <c r="P2074">
        <v>8.3000000000000007</v>
      </c>
      <c r="Q2074">
        <v>4</v>
      </c>
      <c r="R2074">
        <v>2.2400000000000002</v>
      </c>
      <c r="S2074">
        <v>4</v>
      </c>
      <c r="T2074" t="s">
        <v>23</v>
      </c>
    </row>
    <row r="2075" spans="1:20">
      <c r="A2075" t="s">
        <v>37</v>
      </c>
      <c r="B2075">
        <v>92</v>
      </c>
      <c r="C2075" t="s">
        <v>21</v>
      </c>
      <c r="D2075" t="s">
        <v>22</v>
      </c>
      <c r="E2075" t="s">
        <v>22</v>
      </c>
      <c r="F2075">
        <v>0</v>
      </c>
      <c r="G2075">
        <v>197.2</v>
      </c>
      <c r="H2075">
        <v>113</v>
      </c>
      <c r="I2075">
        <v>33.520000000000003</v>
      </c>
      <c r="J2075">
        <v>242.3</v>
      </c>
      <c r="K2075">
        <v>116</v>
      </c>
      <c r="L2075">
        <v>20.6</v>
      </c>
      <c r="M2075">
        <v>192</v>
      </c>
      <c r="N2075">
        <v>76</v>
      </c>
      <c r="O2075">
        <v>8.64</v>
      </c>
      <c r="P2075">
        <v>11</v>
      </c>
      <c r="Q2075">
        <v>5</v>
      </c>
      <c r="R2075">
        <v>2.97</v>
      </c>
      <c r="S2075">
        <v>2</v>
      </c>
      <c r="T2075" t="s">
        <v>22</v>
      </c>
    </row>
    <row r="2076" spans="1:20">
      <c r="A2076" t="s">
        <v>44</v>
      </c>
      <c r="B2076">
        <v>177</v>
      </c>
      <c r="C2076" t="s">
        <v>21</v>
      </c>
      <c r="D2076" t="s">
        <v>22</v>
      </c>
      <c r="E2076" t="s">
        <v>22</v>
      </c>
      <c r="F2076">
        <v>0</v>
      </c>
      <c r="G2076">
        <v>175.7</v>
      </c>
      <c r="H2076">
        <v>120</v>
      </c>
      <c r="I2076">
        <v>29.87</v>
      </c>
      <c r="J2076">
        <v>168.6</v>
      </c>
      <c r="K2076">
        <v>90</v>
      </c>
      <c r="L2076">
        <v>14.33</v>
      </c>
      <c r="M2076">
        <v>198.9</v>
      </c>
      <c r="N2076">
        <v>110</v>
      </c>
      <c r="O2076">
        <v>8.9499999999999993</v>
      </c>
      <c r="P2076">
        <v>14.6</v>
      </c>
      <c r="Q2076">
        <v>4</v>
      </c>
      <c r="R2076">
        <v>3.94</v>
      </c>
      <c r="S2076">
        <v>1</v>
      </c>
      <c r="T2076" t="s">
        <v>22</v>
      </c>
    </row>
    <row r="2077" spans="1:20">
      <c r="A2077" t="s">
        <v>61</v>
      </c>
      <c r="B2077">
        <v>118</v>
      </c>
      <c r="C2077" t="s">
        <v>28</v>
      </c>
      <c r="D2077" t="s">
        <v>22</v>
      </c>
      <c r="E2077" t="s">
        <v>22</v>
      </c>
      <c r="F2077">
        <v>0</v>
      </c>
      <c r="G2077">
        <v>205.2</v>
      </c>
      <c r="H2077">
        <v>115</v>
      </c>
      <c r="I2077">
        <v>34.880000000000003</v>
      </c>
      <c r="J2077">
        <v>184.8</v>
      </c>
      <c r="K2077">
        <v>137</v>
      </c>
      <c r="L2077">
        <v>15.71</v>
      </c>
      <c r="M2077">
        <v>176.1</v>
      </c>
      <c r="N2077">
        <v>115</v>
      </c>
      <c r="O2077">
        <v>7.92</v>
      </c>
      <c r="P2077">
        <v>7</v>
      </c>
      <c r="Q2077">
        <v>6</v>
      </c>
      <c r="R2077">
        <v>1.89</v>
      </c>
      <c r="S2077">
        <v>0</v>
      </c>
      <c r="T2077" t="s">
        <v>22</v>
      </c>
    </row>
    <row r="2078" spans="1:20">
      <c r="A2078" t="s">
        <v>45</v>
      </c>
      <c r="B2078">
        <v>111</v>
      </c>
      <c r="C2078" t="s">
        <v>25</v>
      </c>
      <c r="D2078" t="s">
        <v>22</v>
      </c>
      <c r="E2078" t="s">
        <v>23</v>
      </c>
      <c r="F2078">
        <v>13</v>
      </c>
      <c r="G2078">
        <v>193.1</v>
      </c>
      <c r="H2078">
        <v>104</v>
      </c>
      <c r="I2078">
        <v>32.83</v>
      </c>
      <c r="J2078">
        <v>111.6</v>
      </c>
      <c r="K2078">
        <v>98</v>
      </c>
      <c r="L2078">
        <v>9.49</v>
      </c>
      <c r="M2078">
        <v>227.4</v>
      </c>
      <c r="N2078">
        <v>94</v>
      </c>
      <c r="O2078">
        <v>10.23</v>
      </c>
      <c r="P2078">
        <v>12.1</v>
      </c>
      <c r="Q2078">
        <v>4</v>
      </c>
      <c r="R2078">
        <v>3.27</v>
      </c>
      <c r="S2078">
        <v>1</v>
      </c>
      <c r="T2078" t="s">
        <v>22</v>
      </c>
    </row>
    <row r="2079" spans="1:20">
      <c r="A2079" t="s">
        <v>37</v>
      </c>
      <c r="B2079">
        <v>82</v>
      </c>
      <c r="C2079" t="s">
        <v>28</v>
      </c>
      <c r="D2079" t="s">
        <v>22</v>
      </c>
      <c r="E2079" t="s">
        <v>23</v>
      </c>
      <c r="F2079">
        <v>34</v>
      </c>
      <c r="G2079">
        <v>232.6</v>
      </c>
      <c r="H2079">
        <v>121</v>
      </c>
      <c r="I2079">
        <v>39.54</v>
      </c>
      <c r="J2079">
        <v>153.19999999999999</v>
      </c>
      <c r="K2079">
        <v>115</v>
      </c>
      <c r="L2079">
        <v>13.02</v>
      </c>
      <c r="M2079">
        <v>286.7</v>
      </c>
      <c r="N2079">
        <v>77</v>
      </c>
      <c r="O2079">
        <v>12.9</v>
      </c>
      <c r="P2079">
        <v>4.7</v>
      </c>
      <c r="Q2079">
        <v>3</v>
      </c>
      <c r="R2079">
        <v>1.27</v>
      </c>
      <c r="S2079">
        <v>3</v>
      </c>
      <c r="T2079" t="s">
        <v>22</v>
      </c>
    </row>
    <row r="2080" spans="1:20">
      <c r="A2080" t="s">
        <v>58</v>
      </c>
      <c r="B2080">
        <v>74</v>
      </c>
      <c r="C2080" t="s">
        <v>21</v>
      </c>
      <c r="D2080" t="s">
        <v>22</v>
      </c>
      <c r="E2080" t="s">
        <v>22</v>
      </c>
      <c r="F2080">
        <v>0</v>
      </c>
      <c r="G2080">
        <v>102.7</v>
      </c>
      <c r="H2080">
        <v>89</v>
      </c>
      <c r="I2080">
        <v>17.46</v>
      </c>
      <c r="J2080">
        <v>149.30000000000001</v>
      </c>
      <c r="K2080">
        <v>100</v>
      </c>
      <c r="L2080">
        <v>12.69</v>
      </c>
      <c r="M2080">
        <v>188.1</v>
      </c>
      <c r="N2080">
        <v>114</v>
      </c>
      <c r="O2080">
        <v>8.4600000000000009</v>
      </c>
      <c r="P2080">
        <v>11</v>
      </c>
      <c r="Q2080">
        <v>5</v>
      </c>
      <c r="R2080">
        <v>2.97</v>
      </c>
      <c r="S2080">
        <v>0</v>
      </c>
      <c r="T2080" t="s">
        <v>22</v>
      </c>
    </row>
    <row r="2081" spans="1:20">
      <c r="A2081" t="s">
        <v>39</v>
      </c>
      <c r="B2081">
        <v>121</v>
      </c>
      <c r="C2081" t="s">
        <v>21</v>
      </c>
      <c r="D2081" t="s">
        <v>22</v>
      </c>
      <c r="E2081" t="s">
        <v>23</v>
      </c>
      <c r="F2081">
        <v>31</v>
      </c>
      <c r="G2081">
        <v>263.10000000000002</v>
      </c>
      <c r="H2081">
        <v>70</v>
      </c>
      <c r="I2081">
        <v>44.73</v>
      </c>
      <c r="J2081">
        <v>279.3</v>
      </c>
      <c r="K2081">
        <v>118</v>
      </c>
      <c r="L2081">
        <v>23.74</v>
      </c>
      <c r="M2081">
        <v>127.1</v>
      </c>
      <c r="N2081">
        <v>143</v>
      </c>
      <c r="O2081">
        <v>5.72</v>
      </c>
      <c r="P2081">
        <v>9.6999999999999993</v>
      </c>
      <c r="Q2081">
        <v>4</v>
      </c>
      <c r="R2081">
        <v>2.62</v>
      </c>
      <c r="S2081">
        <v>5</v>
      </c>
      <c r="T2081" t="s">
        <v>22</v>
      </c>
    </row>
    <row r="2082" spans="1:20">
      <c r="A2082" t="s">
        <v>48</v>
      </c>
      <c r="B2082">
        <v>131</v>
      </c>
      <c r="C2082" t="s">
        <v>25</v>
      </c>
      <c r="D2082" t="s">
        <v>22</v>
      </c>
      <c r="E2082" t="s">
        <v>22</v>
      </c>
      <c r="F2082">
        <v>0</v>
      </c>
      <c r="G2082">
        <v>197</v>
      </c>
      <c r="H2082">
        <v>79</v>
      </c>
      <c r="I2082">
        <v>33.49</v>
      </c>
      <c r="J2082">
        <v>201</v>
      </c>
      <c r="K2082">
        <v>114</v>
      </c>
      <c r="L2082">
        <v>17.09</v>
      </c>
      <c r="M2082">
        <v>151.19999999999999</v>
      </c>
      <c r="N2082">
        <v>111</v>
      </c>
      <c r="O2082">
        <v>6.8</v>
      </c>
      <c r="P2082">
        <v>11.6</v>
      </c>
      <c r="Q2082">
        <v>5</v>
      </c>
      <c r="R2082">
        <v>3.13</v>
      </c>
      <c r="S2082">
        <v>1</v>
      </c>
      <c r="T2082" t="s">
        <v>22</v>
      </c>
    </row>
    <row r="2083" spans="1:20">
      <c r="A2083" t="s">
        <v>68</v>
      </c>
      <c r="B2083">
        <v>125</v>
      </c>
      <c r="C2083" t="s">
        <v>25</v>
      </c>
      <c r="D2083" t="s">
        <v>22</v>
      </c>
      <c r="E2083" t="s">
        <v>22</v>
      </c>
      <c r="F2083">
        <v>0</v>
      </c>
      <c r="G2083">
        <v>169.3</v>
      </c>
      <c r="H2083">
        <v>90</v>
      </c>
      <c r="I2083">
        <v>28.78</v>
      </c>
      <c r="J2083">
        <v>156</v>
      </c>
      <c r="K2083">
        <v>138</v>
      </c>
      <c r="L2083">
        <v>13.26</v>
      </c>
      <c r="M2083">
        <v>210.8</v>
      </c>
      <c r="N2083">
        <v>106</v>
      </c>
      <c r="O2083">
        <v>9.49</v>
      </c>
      <c r="P2083">
        <v>11.6</v>
      </c>
      <c r="Q2083">
        <v>6</v>
      </c>
      <c r="R2083">
        <v>3.13</v>
      </c>
      <c r="S2083">
        <v>2</v>
      </c>
      <c r="T2083" t="s">
        <v>22</v>
      </c>
    </row>
    <row r="2084" spans="1:20">
      <c r="A2084" t="s">
        <v>66</v>
      </c>
      <c r="B2084">
        <v>19</v>
      </c>
      <c r="C2084" t="s">
        <v>21</v>
      </c>
      <c r="D2084" t="s">
        <v>22</v>
      </c>
      <c r="E2084" t="s">
        <v>22</v>
      </c>
      <c r="F2084">
        <v>0</v>
      </c>
      <c r="G2084">
        <v>201.5</v>
      </c>
      <c r="H2084">
        <v>123</v>
      </c>
      <c r="I2084">
        <v>34.26</v>
      </c>
      <c r="J2084">
        <v>129.19999999999999</v>
      </c>
      <c r="K2084">
        <v>110</v>
      </c>
      <c r="L2084">
        <v>10.98</v>
      </c>
      <c r="M2084">
        <v>220.6</v>
      </c>
      <c r="N2084">
        <v>98</v>
      </c>
      <c r="O2084">
        <v>9.93</v>
      </c>
      <c r="P2084">
        <v>12.9</v>
      </c>
      <c r="Q2084">
        <v>4</v>
      </c>
      <c r="R2084">
        <v>3.48</v>
      </c>
      <c r="S2084">
        <v>1</v>
      </c>
      <c r="T2084" t="s">
        <v>22</v>
      </c>
    </row>
    <row r="2085" spans="1:20">
      <c r="A2085" t="s">
        <v>38</v>
      </c>
      <c r="B2085">
        <v>138</v>
      </c>
      <c r="C2085" t="s">
        <v>21</v>
      </c>
      <c r="D2085" t="s">
        <v>22</v>
      </c>
      <c r="E2085" t="s">
        <v>22</v>
      </c>
      <c r="F2085">
        <v>0</v>
      </c>
      <c r="G2085">
        <v>251</v>
      </c>
      <c r="H2085">
        <v>119</v>
      </c>
      <c r="I2085">
        <v>42.67</v>
      </c>
      <c r="J2085">
        <v>91.2</v>
      </c>
      <c r="K2085">
        <v>96</v>
      </c>
      <c r="L2085">
        <v>7.75</v>
      </c>
      <c r="M2085">
        <v>142.19999999999999</v>
      </c>
      <c r="N2085">
        <v>87</v>
      </c>
      <c r="O2085">
        <v>6.4</v>
      </c>
      <c r="P2085">
        <v>13.8</v>
      </c>
      <c r="Q2085">
        <v>3</v>
      </c>
      <c r="R2085">
        <v>3.73</v>
      </c>
      <c r="S2085">
        <v>3</v>
      </c>
      <c r="T2085" t="s">
        <v>22</v>
      </c>
    </row>
    <row r="2086" spans="1:20">
      <c r="A2086" t="s">
        <v>37</v>
      </c>
      <c r="B2086">
        <v>119</v>
      </c>
      <c r="C2086" t="s">
        <v>21</v>
      </c>
      <c r="D2086" t="s">
        <v>22</v>
      </c>
      <c r="E2086" t="s">
        <v>22</v>
      </c>
      <c r="F2086">
        <v>0</v>
      </c>
      <c r="G2086">
        <v>230.4</v>
      </c>
      <c r="H2086">
        <v>117</v>
      </c>
      <c r="I2086">
        <v>39.17</v>
      </c>
      <c r="J2086">
        <v>225</v>
      </c>
      <c r="K2086">
        <v>101</v>
      </c>
      <c r="L2086">
        <v>19.13</v>
      </c>
      <c r="M2086">
        <v>198.5</v>
      </c>
      <c r="N2086">
        <v>111</v>
      </c>
      <c r="O2086">
        <v>8.93</v>
      </c>
      <c r="P2086">
        <v>7.6</v>
      </c>
      <c r="Q2086">
        <v>6</v>
      </c>
      <c r="R2086">
        <v>2.0499999999999998</v>
      </c>
      <c r="S2086">
        <v>3</v>
      </c>
      <c r="T2086" t="s">
        <v>22</v>
      </c>
    </row>
    <row r="2087" spans="1:20">
      <c r="A2087" t="s">
        <v>36</v>
      </c>
      <c r="B2087">
        <v>137</v>
      </c>
      <c r="C2087" t="s">
        <v>28</v>
      </c>
      <c r="D2087" t="s">
        <v>22</v>
      </c>
      <c r="E2087" t="s">
        <v>22</v>
      </c>
      <c r="F2087">
        <v>0</v>
      </c>
      <c r="G2087">
        <v>109.8</v>
      </c>
      <c r="H2087">
        <v>120</v>
      </c>
      <c r="I2087">
        <v>18.670000000000002</v>
      </c>
      <c r="J2087">
        <v>230.5</v>
      </c>
      <c r="K2087">
        <v>86</v>
      </c>
      <c r="L2087">
        <v>19.59</v>
      </c>
      <c r="M2087">
        <v>255.8</v>
      </c>
      <c r="N2087">
        <v>103</v>
      </c>
      <c r="O2087">
        <v>11.51</v>
      </c>
      <c r="P2087">
        <v>11.9</v>
      </c>
      <c r="Q2087">
        <v>6</v>
      </c>
      <c r="R2087">
        <v>3.21</v>
      </c>
      <c r="S2087">
        <v>1</v>
      </c>
      <c r="T2087" t="s">
        <v>22</v>
      </c>
    </row>
    <row r="2088" spans="1:20">
      <c r="A2088" t="s">
        <v>20</v>
      </c>
      <c r="B2088">
        <v>135</v>
      </c>
      <c r="C2088" t="s">
        <v>21</v>
      </c>
      <c r="D2088" t="s">
        <v>22</v>
      </c>
      <c r="E2088" t="s">
        <v>22</v>
      </c>
      <c r="F2088">
        <v>0</v>
      </c>
      <c r="G2088">
        <v>173.4</v>
      </c>
      <c r="H2088">
        <v>107</v>
      </c>
      <c r="I2088">
        <v>29.48</v>
      </c>
      <c r="J2088">
        <v>222</v>
      </c>
      <c r="K2088">
        <v>84</v>
      </c>
      <c r="L2088">
        <v>18.87</v>
      </c>
      <c r="M2088">
        <v>64.2</v>
      </c>
      <c r="N2088">
        <v>94</v>
      </c>
      <c r="O2088">
        <v>2.89</v>
      </c>
      <c r="P2088">
        <v>13.7</v>
      </c>
      <c r="Q2088">
        <v>6</v>
      </c>
      <c r="R2088">
        <v>3.7</v>
      </c>
      <c r="S2088">
        <v>1</v>
      </c>
      <c r="T2088" t="s">
        <v>22</v>
      </c>
    </row>
    <row r="2089" spans="1:20">
      <c r="A2089" t="s">
        <v>45</v>
      </c>
      <c r="B2089">
        <v>134</v>
      </c>
      <c r="C2089" t="s">
        <v>21</v>
      </c>
      <c r="D2089" t="s">
        <v>22</v>
      </c>
      <c r="E2089" t="s">
        <v>23</v>
      </c>
      <c r="F2089">
        <v>38</v>
      </c>
      <c r="G2089">
        <v>214.4</v>
      </c>
      <c r="H2089">
        <v>93</v>
      </c>
      <c r="I2089">
        <v>36.450000000000003</v>
      </c>
      <c r="J2089">
        <v>211.7</v>
      </c>
      <c r="K2089">
        <v>57</v>
      </c>
      <c r="L2089">
        <v>17.989999999999998</v>
      </c>
      <c r="M2089">
        <v>165</v>
      </c>
      <c r="N2089">
        <v>79</v>
      </c>
      <c r="O2089">
        <v>7.43</v>
      </c>
      <c r="P2089">
        <v>10</v>
      </c>
      <c r="Q2089">
        <v>8</v>
      </c>
      <c r="R2089">
        <v>2.7</v>
      </c>
      <c r="S2089">
        <v>1</v>
      </c>
      <c r="T2089" t="s">
        <v>22</v>
      </c>
    </row>
    <row r="2090" spans="1:20">
      <c r="A2090" t="s">
        <v>63</v>
      </c>
      <c r="B2090">
        <v>45</v>
      </c>
      <c r="C2090" t="s">
        <v>21</v>
      </c>
      <c r="D2090" t="s">
        <v>22</v>
      </c>
      <c r="E2090" t="s">
        <v>22</v>
      </c>
      <c r="F2090">
        <v>0</v>
      </c>
      <c r="G2090">
        <v>96.1</v>
      </c>
      <c r="H2090">
        <v>103</v>
      </c>
      <c r="I2090">
        <v>16.34</v>
      </c>
      <c r="J2090">
        <v>246.8</v>
      </c>
      <c r="K2090">
        <v>134</v>
      </c>
      <c r="L2090">
        <v>20.98</v>
      </c>
      <c r="M2090">
        <v>229.7</v>
      </c>
      <c r="N2090">
        <v>92</v>
      </c>
      <c r="O2090">
        <v>10.34</v>
      </c>
      <c r="P2090">
        <v>9.6999999999999993</v>
      </c>
      <c r="Q2090">
        <v>4</v>
      </c>
      <c r="R2090">
        <v>2.62</v>
      </c>
      <c r="S2090">
        <v>1</v>
      </c>
      <c r="T2090" t="s">
        <v>22</v>
      </c>
    </row>
    <row r="2091" spans="1:20">
      <c r="A2091" t="s">
        <v>71</v>
      </c>
      <c r="B2091">
        <v>129</v>
      </c>
      <c r="C2091" t="s">
        <v>25</v>
      </c>
      <c r="D2091" t="s">
        <v>22</v>
      </c>
      <c r="E2091" t="s">
        <v>22</v>
      </c>
      <c r="F2091">
        <v>0</v>
      </c>
      <c r="G2091">
        <v>101.4</v>
      </c>
      <c r="H2091">
        <v>145</v>
      </c>
      <c r="I2091">
        <v>17.239999999999998</v>
      </c>
      <c r="J2091">
        <v>249.1</v>
      </c>
      <c r="K2091">
        <v>116</v>
      </c>
      <c r="L2091">
        <v>21.17</v>
      </c>
      <c r="M2091">
        <v>157.6</v>
      </c>
      <c r="N2091">
        <v>107</v>
      </c>
      <c r="O2091">
        <v>7.09</v>
      </c>
      <c r="P2091">
        <v>7.1</v>
      </c>
      <c r="Q2091">
        <v>6</v>
      </c>
      <c r="R2091">
        <v>1.92</v>
      </c>
      <c r="S2091">
        <v>1</v>
      </c>
      <c r="T2091" t="s">
        <v>22</v>
      </c>
    </row>
    <row r="2092" spans="1:20">
      <c r="A2092" t="s">
        <v>64</v>
      </c>
      <c r="B2092">
        <v>142</v>
      </c>
      <c r="C2092" t="s">
        <v>21</v>
      </c>
      <c r="D2092" t="s">
        <v>22</v>
      </c>
      <c r="E2092" t="s">
        <v>22</v>
      </c>
      <c r="F2092">
        <v>0</v>
      </c>
      <c r="G2092">
        <v>232.5</v>
      </c>
      <c r="H2092">
        <v>74</v>
      </c>
      <c r="I2092">
        <v>39.53</v>
      </c>
      <c r="J2092">
        <v>181.8</v>
      </c>
      <c r="K2092">
        <v>142</v>
      </c>
      <c r="L2092">
        <v>15.45</v>
      </c>
      <c r="M2092">
        <v>203.1</v>
      </c>
      <c r="N2092">
        <v>86</v>
      </c>
      <c r="O2092">
        <v>9.14</v>
      </c>
      <c r="P2092">
        <v>10.4</v>
      </c>
      <c r="Q2092">
        <v>6</v>
      </c>
      <c r="R2092">
        <v>2.81</v>
      </c>
      <c r="S2092">
        <v>4</v>
      </c>
      <c r="T2092" t="s">
        <v>22</v>
      </c>
    </row>
    <row r="2093" spans="1:20">
      <c r="A2093" t="s">
        <v>49</v>
      </c>
      <c r="B2093">
        <v>130</v>
      </c>
      <c r="C2093" t="s">
        <v>21</v>
      </c>
      <c r="D2093" t="s">
        <v>22</v>
      </c>
      <c r="E2093" t="s">
        <v>23</v>
      </c>
      <c r="F2093">
        <v>45</v>
      </c>
      <c r="G2093">
        <v>174.5</v>
      </c>
      <c r="H2093">
        <v>120</v>
      </c>
      <c r="I2093">
        <v>29.67</v>
      </c>
      <c r="J2093">
        <v>217.5</v>
      </c>
      <c r="K2093">
        <v>95</v>
      </c>
      <c r="L2093">
        <v>18.489999999999998</v>
      </c>
      <c r="M2093">
        <v>220.3</v>
      </c>
      <c r="N2093">
        <v>67</v>
      </c>
      <c r="O2093">
        <v>9.91</v>
      </c>
      <c r="P2093">
        <v>12.2</v>
      </c>
      <c r="Q2093">
        <v>2</v>
      </c>
      <c r="R2093">
        <v>3.29</v>
      </c>
      <c r="S2093">
        <v>1</v>
      </c>
      <c r="T2093" t="s">
        <v>22</v>
      </c>
    </row>
    <row r="2094" spans="1:20">
      <c r="A2094" t="s">
        <v>45</v>
      </c>
      <c r="B2094">
        <v>105</v>
      </c>
      <c r="C2094" t="s">
        <v>21</v>
      </c>
      <c r="D2094" t="s">
        <v>22</v>
      </c>
      <c r="E2094" t="s">
        <v>22</v>
      </c>
      <c r="F2094">
        <v>0</v>
      </c>
      <c r="G2094">
        <v>211.1</v>
      </c>
      <c r="H2094">
        <v>99</v>
      </c>
      <c r="I2094">
        <v>35.89</v>
      </c>
      <c r="J2094">
        <v>176.7</v>
      </c>
      <c r="K2094">
        <v>66</v>
      </c>
      <c r="L2094">
        <v>15.02</v>
      </c>
      <c r="M2094">
        <v>221.5</v>
      </c>
      <c r="N2094">
        <v>96</v>
      </c>
      <c r="O2094">
        <v>9.9700000000000006</v>
      </c>
      <c r="P2094">
        <v>14.7</v>
      </c>
      <c r="Q2094">
        <v>7</v>
      </c>
      <c r="R2094">
        <v>3.97</v>
      </c>
      <c r="S2094">
        <v>4</v>
      </c>
      <c r="T2094" t="s">
        <v>22</v>
      </c>
    </row>
    <row r="2095" spans="1:20">
      <c r="A2095" t="s">
        <v>40</v>
      </c>
      <c r="B2095">
        <v>119</v>
      </c>
      <c r="C2095" t="s">
        <v>21</v>
      </c>
      <c r="D2095" t="s">
        <v>22</v>
      </c>
      <c r="E2095" t="s">
        <v>22</v>
      </c>
      <c r="F2095">
        <v>0</v>
      </c>
      <c r="G2095">
        <v>109.2</v>
      </c>
      <c r="H2095">
        <v>96</v>
      </c>
      <c r="I2095">
        <v>18.559999999999999</v>
      </c>
      <c r="J2095">
        <v>153.1</v>
      </c>
      <c r="K2095">
        <v>80</v>
      </c>
      <c r="L2095">
        <v>13.01</v>
      </c>
      <c r="M2095">
        <v>240</v>
      </c>
      <c r="N2095">
        <v>102</v>
      </c>
      <c r="O2095">
        <v>10.8</v>
      </c>
      <c r="P2095">
        <v>9.8000000000000007</v>
      </c>
      <c r="Q2095">
        <v>5</v>
      </c>
      <c r="R2095">
        <v>2.65</v>
      </c>
      <c r="S2095">
        <v>2</v>
      </c>
      <c r="T2095" t="s">
        <v>22</v>
      </c>
    </row>
    <row r="2096" spans="1:20">
      <c r="A2096" t="s">
        <v>44</v>
      </c>
      <c r="B2096">
        <v>78</v>
      </c>
      <c r="C2096" t="s">
        <v>25</v>
      </c>
      <c r="D2096" t="s">
        <v>22</v>
      </c>
      <c r="E2096" t="s">
        <v>22</v>
      </c>
      <c r="F2096">
        <v>0</v>
      </c>
      <c r="G2096">
        <v>220</v>
      </c>
      <c r="H2096">
        <v>95</v>
      </c>
      <c r="I2096">
        <v>37.4</v>
      </c>
      <c r="J2096">
        <v>179.9</v>
      </c>
      <c r="K2096">
        <v>121</v>
      </c>
      <c r="L2096">
        <v>15.29</v>
      </c>
      <c r="M2096">
        <v>188.2</v>
      </c>
      <c r="N2096">
        <v>109</v>
      </c>
      <c r="O2096">
        <v>8.4700000000000006</v>
      </c>
      <c r="P2096">
        <v>11.5</v>
      </c>
      <c r="Q2096">
        <v>5</v>
      </c>
      <c r="R2096">
        <v>3.11</v>
      </c>
      <c r="S2096">
        <v>0</v>
      </c>
      <c r="T2096" t="s">
        <v>22</v>
      </c>
    </row>
    <row r="2097" spans="1:20">
      <c r="A2097" t="s">
        <v>69</v>
      </c>
      <c r="B2097">
        <v>92</v>
      </c>
      <c r="C2097" t="s">
        <v>21</v>
      </c>
      <c r="D2097" t="s">
        <v>22</v>
      </c>
      <c r="E2097" t="s">
        <v>22</v>
      </c>
      <c r="F2097">
        <v>0</v>
      </c>
      <c r="G2097">
        <v>181.4</v>
      </c>
      <c r="H2097">
        <v>98</v>
      </c>
      <c r="I2097">
        <v>30.84</v>
      </c>
      <c r="J2097">
        <v>164.5</v>
      </c>
      <c r="K2097">
        <v>98</v>
      </c>
      <c r="L2097">
        <v>13.98</v>
      </c>
      <c r="M2097">
        <v>171</v>
      </c>
      <c r="N2097">
        <v>110</v>
      </c>
      <c r="O2097">
        <v>7.69</v>
      </c>
      <c r="P2097">
        <v>10.9</v>
      </c>
      <c r="Q2097">
        <v>4</v>
      </c>
      <c r="R2097">
        <v>2.94</v>
      </c>
      <c r="S2097">
        <v>2</v>
      </c>
      <c r="T2097" t="s">
        <v>22</v>
      </c>
    </row>
    <row r="2098" spans="1:20">
      <c r="A2098" t="s">
        <v>44</v>
      </c>
      <c r="B2098">
        <v>146</v>
      </c>
      <c r="C2098" t="s">
        <v>21</v>
      </c>
      <c r="D2098" t="s">
        <v>22</v>
      </c>
      <c r="E2098" t="s">
        <v>23</v>
      </c>
      <c r="F2098">
        <v>11</v>
      </c>
      <c r="G2098">
        <v>180.7</v>
      </c>
      <c r="H2098">
        <v>82</v>
      </c>
      <c r="I2098">
        <v>30.72</v>
      </c>
      <c r="J2098">
        <v>173.7</v>
      </c>
      <c r="K2098">
        <v>90</v>
      </c>
      <c r="L2098">
        <v>14.76</v>
      </c>
      <c r="M2098">
        <v>231.5</v>
      </c>
      <c r="N2098">
        <v>89</v>
      </c>
      <c r="O2098">
        <v>10.42</v>
      </c>
      <c r="P2098">
        <v>10.1</v>
      </c>
      <c r="Q2098">
        <v>4</v>
      </c>
      <c r="R2098">
        <v>2.73</v>
      </c>
      <c r="S2098">
        <v>2</v>
      </c>
      <c r="T2098" t="s">
        <v>22</v>
      </c>
    </row>
    <row r="2099" spans="1:20">
      <c r="A2099" t="s">
        <v>52</v>
      </c>
      <c r="B2099">
        <v>125</v>
      </c>
      <c r="C2099" t="s">
        <v>25</v>
      </c>
      <c r="D2099" t="s">
        <v>22</v>
      </c>
      <c r="E2099" t="s">
        <v>23</v>
      </c>
      <c r="F2099">
        <v>32</v>
      </c>
      <c r="G2099">
        <v>96.5</v>
      </c>
      <c r="H2099">
        <v>109</v>
      </c>
      <c r="I2099">
        <v>16.41</v>
      </c>
      <c r="J2099">
        <v>145.80000000000001</v>
      </c>
      <c r="K2099">
        <v>109</v>
      </c>
      <c r="L2099">
        <v>12.39</v>
      </c>
      <c r="M2099">
        <v>174.4</v>
      </c>
      <c r="N2099">
        <v>82</v>
      </c>
      <c r="O2099">
        <v>7.85</v>
      </c>
      <c r="P2099">
        <v>9.4</v>
      </c>
      <c r="Q2099">
        <v>2</v>
      </c>
      <c r="R2099">
        <v>2.54</v>
      </c>
      <c r="S2099">
        <v>1</v>
      </c>
      <c r="T2099" t="s">
        <v>22</v>
      </c>
    </row>
    <row r="2100" spans="1:20">
      <c r="A2100" t="s">
        <v>32</v>
      </c>
      <c r="B2100">
        <v>88</v>
      </c>
      <c r="C2100" t="s">
        <v>21</v>
      </c>
      <c r="D2100" t="s">
        <v>22</v>
      </c>
      <c r="E2100" t="s">
        <v>22</v>
      </c>
      <c r="F2100">
        <v>0</v>
      </c>
      <c r="G2100">
        <v>183.5</v>
      </c>
      <c r="H2100">
        <v>93</v>
      </c>
      <c r="I2100">
        <v>31.2</v>
      </c>
      <c r="J2100">
        <v>170.5</v>
      </c>
      <c r="K2100">
        <v>80</v>
      </c>
      <c r="L2100">
        <v>14.49</v>
      </c>
      <c r="M2100">
        <v>193.8</v>
      </c>
      <c r="N2100">
        <v>88</v>
      </c>
      <c r="O2100">
        <v>8.7200000000000006</v>
      </c>
      <c r="P2100">
        <v>8.3000000000000007</v>
      </c>
      <c r="Q2100">
        <v>5</v>
      </c>
      <c r="R2100">
        <v>2.2400000000000002</v>
      </c>
      <c r="S2100">
        <v>3</v>
      </c>
      <c r="T2100" t="s">
        <v>22</v>
      </c>
    </row>
    <row r="2101" spans="1:20">
      <c r="A2101" t="s">
        <v>49</v>
      </c>
      <c r="B2101">
        <v>83</v>
      </c>
      <c r="C2101" t="s">
        <v>25</v>
      </c>
      <c r="D2101" t="s">
        <v>22</v>
      </c>
      <c r="E2101" t="s">
        <v>23</v>
      </c>
      <c r="F2101">
        <v>38</v>
      </c>
      <c r="G2101">
        <v>107.9</v>
      </c>
      <c r="H2101">
        <v>90</v>
      </c>
      <c r="I2101">
        <v>18.34</v>
      </c>
      <c r="J2101">
        <v>140.4</v>
      </c>
      <c r="K2101">
        <v>94</v>
      </c>
      <c r="L2101">
        <v>11.93</v>
      </c>
      <c r="M2101">
        <v>253.6</v>
      </c>
      <c r="N2101">
        <v>79</v>
      </c>
      <c r="O2101">
        <v>11.41</v>
      </c>
      <c r="P2101">
        <v>10.5</v>
      </c>
      <c r="Q2101">
        <v>2</v>
      </c>
      <c r="R2101">
        <v>2.84</v>
      </c>
      <c r="S2101">
        <v>0</v>
      </c>
      <c r="T2101" t="s">
        <v>22</v>
      </c>
    </row>
    <row r="2102" spans="1:20">
      <c r="A2102" t="s">
        <v>71</v>
      </c>
      <c r="B2102">
        <v>3</v>
      </c>
      <c r="C2102" t="s">
        <v>28</v>
      </c>
      <c r="D2102" t="s">
        <v>23</v>
      </c>
      <c r="E2102" t="s">
        <v>22</v>
      </c>
      <c r="F2102">
        <v>0</v>
      </c>
      <c r="G2102">
        <v>161</v>
      </c>
      <c r="H2102">
        <v>96</v>
      </c>
      <c r="I2102">
        <v>27.37</v>
      </c>
      <c r="J2102">
        <v>244.9</v>
      </c>
      <c r="K2102">
        <v>82</v>
      </c>
      <c r="L2102">
        <v>20.82</v>
      </c>
      <c r="M2102">
        <v>180.8</v>
      </c>
      <c r="N2102">
        <v>103</v>
      </c>
      <c r="O2102">
        <v>8.14</v>
      </c>
      <c r="P2102">
        <v>7.7</v>
      </c>
      <c r="Q2102">
        <v>6</v>
      </c>
      <c r="R2102">
        <v>2.08</v>
      </c>
      <c r="S2102">
        <v>1</v>
      </c>
      <c r="T2102" t="s">
        <v>22</v>
      </c>
    </row>
    <row r="2103" spans="1:20">
      <c r="A2103" t="s">
        <v>59</v>
      </c>
      <c r="B2103">
        <v>48</v>
      </c>
      <c r="C2103" t="s">
        <v>28</v>
      </c>
      <c r="D2103" t="s">
        <v>22</v>
      </c>
      <c r="E2103" t="s">
        <v>22</v>
      </c>
      <c r="F2103">
        <v>0</v>
      </c>
      <c r="G2103">
        <v>149.19999999999999</v>
      </c>
      <c r="H2103">
        <v>146</v>
      </c>
      <c r="I2103">
        <v>25.36</v>
      </c>
      <c r="J2103">
        <v>161.9</v>
      </c>
      <c r="K2103">
        <v>109</v>
      </c>
      <c r="L2103">
        <v>13.76</v>
      </c>
      <c r="M2103">
        <v>197.9</v>
      </c>
      <c r="N2103">
        <v>109</v>
      </c>
      <c r="O2103">
        <v>8.91</v>
      </c>
      <c r="P2103">
        <v>8.3000000000000007</v>
      </c>
      <c r="Q2103">
        <v>2</v>
      </c>
      <c r="R2103">
        <v>2.2400000000000002</v>
      </c>
      <c r="S2103">
        <v>3</v>
      </c>
      <c r="T2103" t="s">
        <v>22</v>
      </c>
    </row>
    <row r="2104" spans="1:20">
      <c r="A2104" t="s">
        <v>67</v>
      </c>
      <c r="B2104">
        <v>189</v>
      </c>
      <c r="C2104" t="s">
        <v>21</v>
      </c>
      <c r="D2104" t="s">
        <v>22</v>
      </c>
      <c r="E2104" t="s">
        <v>22</v>
      </c>
      <c r="F2104">
        <v>0</v>
      </c>
      <c r="G2104">
        <v>227.8</v>
      </c>
      <c r="H2104">
        <v>124</v>
      </c>
      <c r="I2104">
        <v>38.729999999999997</v>
      </c>
      <c r="J2104">
        <v>169.5</v>
      </c>
      <c r="K2104">
        <v>112</v>
      </c>
      <c r="L2104">
        <v>14.41</v>
      </c>
      <c r="M2104">
        <v>201.1</v>
      </c>
      <c r="N2104">
        <v>91</v>
      </c>
      <c r="O2104">
        <v>9.0500000000000007</v>
      </c>
      <c r="P2104">
        <v>5.6</v>
      </c>
      <c r="Q2104">
        <v>4</v>
      </c>
      <c r="R2104">
        <v>1.51</v>
      </c>
      <c r="S2104">
        <v>3</v>
      </c>
      <c r="T2104" t="s">
        <v>22</v>
      </c>
    </row>
    <row r="2105" spans="1:20">
      <c r="A2105" t="s">
        <v>32</v>
      </c>
      <c r="B2105">
        <v>129</v>
      </c>
      <c r="C2105" t="s">
        <v>21</v>
      </c>
      <c r="D2105" t="s">
        <v>22</v>
      </c>
      <c r="E2105" t="s">
        <v>22</v>
      </c>
      <c r="F2105">
        <v>0</v>
      </c>
      <c r="G2105">
        <v>137.80000000000001</v>
      </c>
      <c r="H2105">
        <v>120</v>
      </c>
      <c r="I2105">
        <v>23.43</v>
      </c>
      <c r="J2105">
        <v>225.8</v>
      </c>
      <c r="K2105">
        <v>110</v>
      </c>
      <c r="L2105">
        <v>19.190000000000001</v>
      </c>
      <c r="M2105">
        <v>145.19999999999999</v>
      </c>
      <c r="N2105">
        <v>95</v>
      </c>
      <c r="O2105">
        <v>6.53</v>
      </c>
      <c r="P2105">
        <v>10.199999999999999</v>
      </c>
      <c r="Q2105">
        <v>6</v>
      </c>
      <c r="R2105">
        <v>2.75</v>
      </c>
      <c r="S2105">
        <v>1</v>
      </c>
      <c r="T2105" t="s">
        <v>23</v>
      </c>
    </row>
    <row r="2106" spans="1:20">
      <c r="A2106" t="s">
        <v>41</v>
      </c>
      <c r="B2106">
        <v>66</v>
      </c>
      <c r="C2106" t="s">
        <v>25</v>
      </c>
      <c r="D2106" t="s">
        <v>22</v>
      </c>
      <c r="E2106" t="s">
        <v>23</v>
      </c>
      <c r="F2106">
        <v>40</v>
      </c>
      <c r="G2106">
        <v>141.69999999999999</v>
      </c>
      <c r="H2106">
        <v>87</v>
      </c>
      <c r="I2106">
        <v>24.09</v>
      </c>
      <c r="J2106">
        <v>268.3</v>
      </c>
      <c r="K2106">
        <v>89</v>
      </c>
      <c r="L2106">
        <v>22.81</v>
      </c>
      <c r="M2106">
        <v>241.3</v>
      </c>
      <c r="N2106">
        <v>68</v>
      </c>
      <c r="O2106">
        <v>10.86</v>
      </c>
      <c r="P2106">
        <v>8.5</v>
      </c>
      <c r="Q2106">
        <v>7</v>
      </c>
      <c r="R2106">
        <v>2.2999999999999998</v>
      </c>
      <c r="S2106">
        <v>0</v>
      </c>
      <c r="T2106" t="s">
        <v>22</v>
      </c>
    </row>
    <row r="2107" spans="1:20">
      <c r="A2107" t="s">
        <v>39</v>
      </c>
      <c r="B2107">
        <v>80</v>
      </c>
      <c r="C2107" t="s">
        <v>28</v>
      </c>
      <c r="D2107" t="s">
        <v>22</v>
      </c>
      <c r="E2107" t="s">
        <v>23</v>
      </c>
      <c r="F2107">
        <v>22</v>
      </c>
      <c r="G2107">
        <v>196.4</v>
      </c>
      <c r="H2107">
        <v>115</v>
      </c>
      <c r="I2107">
        <v>33.39</v>
      </c>
      <c r="J2107">
        <v>150.30000000000001</v>
      </c>
      <c r="K2107">
        <v>109</v>
      </c>
      <c r="L2107">
        <v>12.78</v>
      </c>
      <c r="M2107">
        <v>176.2</v>
      </c>
      <c r="N2107">
        <v>75</v>
      </c>
      <c r="O2107">
        <v>7.93</v>
      </c>
      <c r="P2107">
        <v>9.3000000000000007</v>
      </c>
      <c r="Q2107">
        <v>1</v>
      </c>
      <c r="R2107">
        <v>2.5099999999999998</v>
      </c>
      <c r="S2107">
        <v>0</v>
      </c>
      <c r="T2107" t="s">
        <v>22</v>
      </c>
    </row>
    <row r="2108" spans="1:20">
      <c r="A2108" t="s">
        <v>31</v>
      </c>
      <c r="B2108">
        <v>84</v>
      </c>
      <c r="C2108" t="s">
        <v>25</v>
      </c>
      <c r="D2108" t="s">
        <v>22</v>
      </c>
      <c r="E2108" t="s">
        <v>22</v>
      </c>
      <c r="F2108">
        <v>0</v>
      </c>
      <c r="G2108">
        <v>146.80000000000001</v>
      </c>
      <c r="H2108">
        <v>133</v>
      </c>
      <c r="I2108">
        <v>24.96</v>
      </c>
      <c r="J2108">
        <v>171.7</v>
      </c>
      <c r="K2108">
        <v>73</v>
      </c>
      <c r="L2108">
        <v>14.59</v>
      </c>
      <c r="M2108">
        <v>234.5</v>
      </c>
      <c r="N2108">
        <v>69</v>
      </c>
      <c r="O2108">
        <v>10.55</v>
      </c>
      <c r="P2108">
        <v>9.9</v>
      </c>
      <c r="Q2108">
        <v>3</v>
      </c>
      <c r="R2108">
        <v>2.67</v>
      </c>
      <c r="S2108">
        <v>1</v>
      </c>
      <c r="T2108" t="s">
        <v>22</v>
      </c>
    </row>
    <row r="2109" spans="1:20">
      <c r="A2109" t="s">
        <v>27</v>
      </c>
      <c r="B2109">
        <v>96</v>
      </c>
      <c r="C2109" t="s">
        <v>21</v>
      </c>
      <c r="D2109" t="s">
        <v>22</v>
      </c>
      <c r="E2109" t="s">
        <v>22</v>
      </c>
      <c r="F2109">
        <v>0</v>
      </c>
      <c r="G2109">
        <v>173.9</v>
      </c>
      <c r="H2109">
        <v>111</v>
      </c>
      <c r="I2109">
        <v>29.56</v>
      </c>
      <c r="J2109">
        <v>287.39999999999998</v>
      </c>
      <c r="K2109">
        <v>105</v>
      </c>
      <c r="L2109">
        <v>24.43</v>
      </c>
      <c r="M2109">
        <v>204.8</v>
      </c>
      <c r="N2109">
        <v>91</v>
      </c>
      <c r="O2109">
        <v>9.2200000000000006</v>
      </c>
      <c r="P2109">
        <v>9.1</v>
      </c>
      <c r="Q2109">
        <v>7</v>
      </c>
      <c r="R2109">
        <v>2.46</v>
      </c>
      <c r="S2109">
        <v>1</v>
      </c>
      <c r="T2109" t="s">
        <v>22</v>
      </c>
    </row>
    <row r="2110" spans="1:20">
      <c r="A2110" t="s">
        <v>71</v>
      </c>
      <c r="B2110">
        <v>123</v>
      </c>
      <c r="C2110" t="s">
        <v>21</v>
      </c>
      <c r="D2110" t="s">
        <v>22</v>
      </c>
      <c r="E2110" t="s">
        <v>23</v>
      </c>
      <c r="F2110">
        <v>34</v>
      </c>
      <c r="G2110">
        <v>305.2</v>
      </c>
      <c r="H2110">
        <v>80</v>
      </c>
      <c r="I2110">
        <v>51.88</v>
      </c>
      <c r="J2110">
        <v>156.5</v>
      </c>
      <c r="K2110">
        <v>109</v>
      </c>
      <c r="L2110">
        <v>13.3</v>
      </c>
      <c r="M2110">
        <v>280</v>
      </c>
      <c r="N2110">
        <v>81</v>
      </c>
      <c r="O2110">
        <v>12.6</v>
      </c>
      <c r="P2110">
        <v>13.2</v>
      </c>
      <c r="Q2110">
        <v>7</v>
      </c>
      <c r="R2110">
        <v>3.56</v>
      </c>
      <c r="S2110">
        <v>1</v>
      </c>
      <c r="T2110" t="s">
        <v>22</v>
      </c>
    </row>
    <row r="2111" spans="1:20">
      <c r="A2111" t="s">
        <v>54</v>
      </c>
      <c r="B2111">
        <v>105</v>
      </c>
      <c r="C2111" t="s">
        <v>21</v>
      </c>
      <c r="D2111" t="s">
        <v>23</v>
      </c>
      <c r="E2111" t="s">
        <v>22</v>
      </c>
      <c r="F2111">
        <v>0</v>
      </c>
      <c r="G2111">
        <v>150</v>
      </c>
      <c r="H2111">
        <v>106</v>
      </c>
      <c r="I2111">
        <v>25.5</v>
      </c>
      <c r="J2111">
        <v>293.8</v>
      </c>
      <c r="K2111">
        <v>123</v>
      </c>
      <c r="L2111">
        <v>24.97</v>
      </c>
      <c r="M2111">
        <v>250.7</v>
      </c>
      <c r="N2111">
        <v>65</v>
      </c>
      <c r="O2111">
        <v>11.28</v>
      </c>
      <c r="P2111">
        <v>10.3</v>
      </c>
      <c r="Q2111">
        <v>7</v>
      </c>
      <c r="R2111">
        <v>2.78</v>
      </c>
      <c r="S2111">
        <v>3</v>
      </c>
      <c r="T2111" t="s">
        <v>22</v>
      </c>
    </row>
    <row r="2112" spans="1:20">
      <c r="A2112" t="s">
        <v>38</v>
      </c>
      <c r="B2112">
        <v>80</v>
      </c>
      <c r="C2112" t="s">
        <v>21</v>
      </c>
      <c r="D2112" t="s">
        <v>22</v>
      </c>
      <c r="E2112" t="s">
        <v>22</v>
      </c>
      <c r="F2112">
        <v>0</v>
      </c>
      <c r="G2112">
        <v>197.5</v>
      </c>
      <c r="H2112">
        <v>114</v>
      </c>
      <c r="I2112">
        <v>33.58</v>
      </c>
      <c r="J2112">
        <v>206.9</v>
      </c>
      <c r="K2112">
        <v>119</v>
      </c>
      <c r="L2112">
        <v>17.59</v>
      </c>
      <c r="M2112">
        <v>163.6</v>
      </c>
      <c r="N2112">
        <v>109</v>
      </c>
      <c r="O2112">
        <v>7.36</v>
      </c>
      <c r="P2112">
        <v>11.3</v>
      </c>
      <c r="Q2112">
        <v>4</v>
      </c>
      <c r="R2112">
        <v>3.05</v>
      </c>
      <c r="S2112">
        <v>1</v>
      </c>
      <c r="T2112" t="s">
        <v>22</v>
      </c>
    </row>
    <row r="2113" spans="1:20">
      <c r="A2113" t="s">
        <v>35</v>
      </c>
      <c r="B2113">
        <v>157</v>
      </c>
      <c r="C2113" t="s">
        <v>25</v>
      </c>
      <c r="D2113" t="s">
        <v>22</v>
      </c>
      <c r="E2113" t="s">
        <v>22</v>
      </c>
      <c r="F2113">
        <v>0</v>
      </c>
      <c r="G2113">
        <v>240.2</v>
      </c>
      <c r="H2113">
        <v>67</v>
      </c>
      <c r="I2113">
        <v>40.83</v>
      </c>
      <c r="J2113">
        <v>153</v>
      </c>
      <c r="K2113">
        <v>98</v>
      </c>
      <c r="L2113">
        <v>13.01</v>
      </c>
      <c r="M2113">
        <v>249</v>
      </c>
      <c r="N2113">
        <v>72</v>
      </c>
      <c r="O2113">
        <v>11.21</v>
      </c>
      <c r="P2113">
        <v>10.199999999999999</v>
      </c>
      <c r="Q2113">
        <v>6</v>
      </c>
      <c r="R2113">
        <v>2.75</v>
      </c>
      <c r="S2113">
        <v>2</v>
      </c>
      <c r="T2113" t="s">
        <v>22</v>
      </c>
    </row>
    <row r="2114" spans="1:20">
      <c r="A2114" t="s">
        <v>37</v>
      </c>
      <c r="B2114">
        <v>67</v>
      </c>
      <c r="C2114" t="s">
        <v>28</v>
      </c>
      <c r="D2114" t="s">
        <v>22</v>
      </c>
      <c r="E2114" t="s">
        <v>23</v>
      </c>
      <c r="F2114">
        <v>30</v>
      </c>
      <c r="G2114">
        <v>186.2</v>
      </c>
      <c r="H2114">
        <v>117</v>
      </c>
      <c r="I2114">
        <v>31.65</v>
      </c>
      <c r="J2114">
        <v>286.7</v>
      </c>
      <c r="K2114">
        <v>76</v>
      </c>
      <c r="L2114">
        <v>24.37</v>
      </c>
      <c r="M2114">
        <v>164.3</v>
      </c>
      <c r="N2114">
        <v>113</v>
      </c>
      <c r="O2114">
        <v>7.39</v>
      </c>
      <c r="P2114">
        <v>12.9</v>
      </c>
      <c r="Q2114">
        <v>3</v>
      </c>
      <c r="R2114">
        <v>3.48</v>
      </c>
      <c r="S2114">
        <v>2</v>
      </c>
      <c r="T2114" t="s">
        <v>22</v>
      </c>
    </row>
    <row r="2115" spans="1:20">
      <c r="A2115" t="s">
        <v>32</v>
      </c>
      <c r="B2115">
        <v>141</v>
      </c>
      <c r="C2115" t="s">
        <v>21</v>
      </c>
      <c r="D2115" t="s">
        <v>22</v>
      </c>
      <c r="E2115" t="s">
        <v>23</v>
      </c>
      <c r="F2115">
        <v>39</v>
      </c>
      <c r="G2115">
        <v>116.9</v>
      </c>
      <c r="H2115">
        <v>127</v>
      </c>
      <c r="I2115">
        <v>19.87</v>
      </c>
      <c r="J2115">
        <v>276.5</v>
      </c>
      <c r="K2115">
        <v>88</v>
      </c>
      <c r="L2115">
        <v>23.5</v>
      </c>
      <c r="M2115">
        <v>289.89999999999998</v>
      </c>
      <c r="N2115">
        <v>125</v>
      </c>
      <c r="O2115">
        <v>13.05</v>
      </c>
      <c r="P2115">
        <v>12.3</v>
      </c>
      <c r="Q2115">
        <v>2</v>
      </c>
      <c r="R2115">
        <v>3.32</v>
      </c>
      <c r="S2115">
        <v>0</v>
      </c>
      <c r="T2115" t="s">
        <v>22</v>
      </c>
    </row>
    <row r="2116" spans="1:20">
      <c r="A2116" t="s">
        <v>49</v>
      </c>
      <c r="B2116">
        <v>79</v>
      </c>
      <c r="C2116" t="s">
        <v>21</v>
      </c>
      <c r="D2116" t="s">
        <v>22</v>
      </c>
      <c r="E2116" t="s">
        <v>23</v>
      </c>
      <c r="F2116">
        <v>17</v>
      </c>
      <c r="G2116">
        <v>236.7</v>
      </c>
      <c r="H2116">
        <v>95</v>
      </c>
      <c r="I2116">
        <v>40.24</v>
      </c>
      <c r="J2116">
        <v>263.5</v>
      </c>
      <c r="K2116">
        <v>56</v>
      </c>
      <c r="L2116">
        <v>22.4</v>
      </c>
      <c r="M2116">
        <v>259.60000000000002</v>
      </c>
      <c r="N2116">
        <v>107</v>
      </c>
      <c r="O2116">
        <v>11.68</v>
      </c>
      <c r="P2116">
        <v>12</v>
      </c>
      <c r="Q2116">
        <v>4</v>
      </c>
      <c r="R2116">
        <v>3.24</v>
      </c>
      <c r="S2116">
        <v>1</v>
      </c>
      <c r="T2116" t="s">
        <v>22</v>
      </c>
    </row>
    <row r="2117" spans="1:20">
      <c r="A2117" t="s">
        <v>67</v>
      </c>
      <c r="B2117">
        <v>76</v>
      </c>
      <c r="C2117" t="s">
        <v>25</v>
      </c>
      <c r="D2117" t="s">
        <v>22</v>
      </c>
      <c r="E2117" t="s">
        <v>22</v>
      </c>
      <c r="F2117">
        <v>0</v>
      </c>
      <c r="G2117">
        <v>173.2</v>
      </c>
      <c r="H2117">
        <v>93</v>
      </c>
      <c r="I2117">
        <v>29.44</v>
      </c>
      <c r="J2117">
        <v>131.19999999999999</v>
      </c>
      <c r="K2117">
        <v>80</v>
      </c>
      <c r="L2117">
        <v>11.15</v>
      </c>
      <c r="M2117">
        <v>170.9</v>
      </c>
      <c r="N2117">
        <v>104</v>
      </c>
      <c r="O2117">
        <v>7.69</v>
      </c>
      <c r="P2117">
        <v>5.4</v>
      </c>
      <c r="Q2117">
        <v>3</v>
      </c>
      <c r="R2117">
        <v>1.46</v>
      </c>
      <c r="S2117">
        <v>0</v>
      </c>
      <c r="T2117" t="s">
        <v>22</v>
      </c>
    </row>
    <row r="2118" spans="1:20">
      <c r="A2118" t="s">
        <v>20</v>
      </c>
      <c r="B2118">
        <v>94</v>
      </c>
      <c r="C2118" t="s">
        <v>21</v>
      </c>
      <c r="D2118" t="s">
        <v>22</v>
      </c>
      <c r="E2118" t="s">
        <v>22</v>
      </c>
      <c r="F2118">
        <v>0</v>
      </c>
      <c r="G2118">
        <v>181.3</v>
      </c>
      <c r="H2118">
        <v>135</v>
      </c>
      <c r="I2118">
        <v>30.82</v>
      </c>
      <c r="J2118">
        <v>182.4</v>
      </c>
      <c r="K2118">
        <v>108</v>
      </c>
      <c r="L2118">
        <v>15.5</v>
      </c>
      <c r="M2118">
        <v>180.6</v>
      </c>
      <c r="N2118">
        <v>103</v>
      </c>
      <c r="O2118">
        <v>8.1300000000000008</v>
      </c>
      <c r="P2118">
        <v>6.7</v>
      </c>
      <c r="Q2118">
        <v>2</v>
      </c>
      <c r="R2118">
        <v>1.81</v>
      </c>
      <c r="S2118">
        <v>0</v>
      </c>
      <c r="T2118" t="s">
        <v>22</v>
      </c>
    </row>
    <row r="2119" spans="1:20">
      <c r="A2119" t="s">
        <v>33</v>
      </c>
      <c r="B2119">
        <v>143</v>
      </c>
      <c r="C2119" t="s">
        <v>25</v>
      </c>
      <c r="D2119" t="s">
        <v>22</v>
      </c>
      <c r="E2119" t="s">
        <v>22</v>
      </c>
      <c r="F2119">
        <v>0</v>
      </c>
      <c r="G2119">
        <v>167.8</v>
      </c>
      <c r="H2119">
        <v>72</v>
      </c>
      <c r="I2119">
        <v>28.53</v>
      </c>
      <c r="J2119">
        <v>211</v>
      </c>
      <c r="K2119">
        <v>99</v>
      </c>
      <c r="L2119">
        <v>17.940000000000001</v>
      </c>
      <c r="M2119">
        <v>153.5</v>
      </c>
      <c r="N2119">
        <v>109</v>
      </c>
      <c r="O2119">
        <v>6.91</v>
      </c>
      <c r="P2119">
        <v>10.5</v>
      </c>
      <c r="Q2119">
        <v>6</v>
      </c>
      <c r="R2119">
        <v>2.84</v>
      </c>
      <c r="S2119">
        <v>4</v>
      </c>
      <c r="T2119" t="s">
        <v>23</v>
      </c>
    </row>
    <row r="2120" spans="1:20">
      <c r="A2120" t="s">
        <v>42</v>
      </c>
      <c r="B2120">
        <v>138</v>
      </c>
      <c r="C2120" t="s">
        <v>21</v>
      </c>
      <c r="D2120" t="s">
        <v>22</v>
      </c>
      <c r="E2120" t="s">
        <v>22</v>
      </c>
      <c r="F2120">
        <v>0</v>
      </c>
      <c r="G2120">
        <v>87.6</v>
      </c>
      <c r="H2120">
        <v>112</v>
      </c>
      <c r="I2120">
        <v>14.89</v>
      </c>
      <c r="J2120">
        <v>266.89999999999998</v>
      </c>
      <c r="K2120">
        <v>107</v>
      </c>
      <c r="L2120">
        <v>22.69</v>
      </c>
      <c r="M2120">
        <v>214.6</v>
      </c>
      <c r="N2120">
        <v>104</v>
      </c>
      <c r="O2120">
        <v>9.66</v>
      </c>
      <c r="P2120">
        <v>9.8000000000000007</v>
      </c>
      <c r="Q2120">
        <v>10</v>
      </c>
      <c r="R2120">
        <v>2.65</v>
      </c>
      <c r="S2120">
        <v>2</v>
      </c>
      <c r="T2120" t="s">
        <v>22</v>
      </c>
    </row>
    <row r="2121" spans="1:20">
      <c r="A2121" t="s">
        <v>43</v>
      </c>
      <c r="B2121">
        <v>73</v>
      </c>
      <c r="C2121" t="s">
        <v>21</v>
      </c>
      <c r="D2121" t="s">
        <v>22</v>
      </c>
      <c r="E2121" t="s">
        <v>22</v>
      </c>
      <c r="F2121">
        <v>0</v>
      </c>
      <c r="G2121">
        <v>203.3</v>
      </c>
      <c r="H2121">
        <v>45</v>
      </c>
      <c r="I2121">
        <v>34.56</v>
      </c>
      <c r="J2121">
        <v>141.9</v>
      </c>
      <c r="K2121">
        <v>87</v>
      </c>
      <c r="L2121">
        <v>12.06</v>
      </c>
      <c r="M2121">
        <v>200.7</v>
      </c>
      <c r="N2121">
        <v>71</v>
      </c>
      <c r="O2121">
        <v>9.0299999999999994</v>
      </c>
      <c r="P2121">
        <v>8.5</v>
      </c>
      <c r="Q2121">
        <v>6</v>
      </c>
      <c r="R2121">
        <v>2.2999999999999998</v>
      </c>
      <c r="S2121">
        <v>0</v>
      </c>
      <c r="T2121" t="s">
        <v>22</v>
      </c>
    </row>
    <row r="2122" spans="1:20">
      <c r="A2122" t="s">
        <v>65</v>
      </c>
      <c r="B2122">
        <v>21</v>
      </c>
      <c r="C2122" t="s">
        <v>21</v>
      </c>
      <c r="D2122" t="s">
        <v>22</v>
      </c>
      <c r="E2122" t="s">
        <v>22</v>
      </c>
      <c r="F2122">
        <v>0</v>
      </c>
      <c r="G2122">
        <v>92.6</v>
      </c>
      <c r="H2122">
        <v>95</v>
      </c>
      <c r="I2122">
        <v>15.74</v>
      </c>
      <c r="J2122">
        <v>161.9</v>
      </c>
      <c r="K2122">
        <v>70</v>
      </c>
      <c r="L2122">
        <v>13.76</v>
      </c>
      <c r="M2122">
        <v>285</v>
      </c>
      <c r="N2122">
        <v>78</v>
      </c>
      <c r="O2122">
        <v>12.83</v>
      </c>
      <c r="P2122">
        <v>11.3</v>
      </c>
      <c r="Q2122">
        <v>3</v>
      </c>
      <c r="R2122">
        <v>3.05</v>
      </c>
      <c r="S2122">
        <v>5</v>
      </c>
      <c r="T2122" t="s">
        <v>23</v>
      </c>
    </row>
    <row r="2123" spans="1:20">
      <c r="A2123" t="s">
        <v>68</v>
      </c>
      <c r="B2123">
        <v>148</v>
      </c>
      <c r="C2123" t="s">
        <v>21</v>
      </c>
      <c r="D2123" t="s">
        <v>22</v>
      </c>
      <c r="E2123" t="s">
        <v>23</v>
      </c>
      <c r="F2123">
        <v>21</v>
      </c>
      <c r="G2123">
        <v>262.89999999999998</v>
      </c>
      <c r="H2123">
        <v>135</v>
      </c>
      <c r="I2123">
        <v>44.69</v>
      </c>
      <c r="J2123">
        <v>149.5</v>
      </c>
      <c r="K2123">
        <v>96</v>
      </c>
      <c r="L2123">
        <v>12.71</v>
      </c>
      <c r="M2123">
        <v>140.5</v>
      </c>
      <c r="N2123">
        <v>109</v>
      </c>
      <c r="O2123">
        <v>6.32</v>
      </c>
      <c r="P2123">
        <v>8.1</v>
      </c>
      <c r="Q2123">
        <v>4</v>
      </c>
      <c r="R2123">
        <v>2.19</v>
      </c>
      <c r="S2123">
        <v>1</v>
      </c>
      <c r="T2123" t="s">
        <v>22</v>
      </c>
    </row>
    <row r="2124" spans="1:20">
      <c r="A2124" t="s">
        <v>35</v>
      </c>
      <c r="B2124">
        <v>143</v>
      </c>
      <c r="C2124" t="s">
        <v>25</v>
      </c>
      <c r="D2124" t="s">
        <v>22</v>
      </c>
      <c r="E2124" t="s">
        <v>23</v>
      </c>
      <c r="F2124">
        <v>22</v>
      </c>
      <c r="G2124">
        <v>141.80000000000001</v>
      </c>
      <c r="H2124">
        <v>116</v>
      </c>
      <c r="I2124">
        <v>24.11</v>
      </c>
      <c r="J2124">
        <v>167.3</v>
      </c>
      <c r="K2124">
        <v>99</v>
      </c>
      <c r="L2124">
        <v>14.22</v>
      </c>
      <c r="M2124">
        <v>178.1</v>
      </c>
      <c r="N2124">
        <v>130</v>
      </c>
      <c r="O2124">
        <v>8.01</v>
      </c>
      <c r="P2124">
        <v>7.8</v>
      </c>
      <c r="Q2124">
        <v>3</v>
      </c>
      <c r="R2124">
        <v>2.11</v>
      </c>
      <c r="S2124">
        <v>1</v>
      </c>
      <c r="T2124" t="s">
        <v>22</v>
      </c>
    </row>
    <row r="2125" spans="1:20">
      <c r="A2125" t="s">
        <v>60</v>
      </c>
      <c r="B2125">
        <v>79</v>
      </c>
      <c r="C2125" t="s">
        <v>25</v>
      </c>
      <c r="D2125" t="s">
        <v>22</v>
      </c>
      <c r="E2125" t="s">
        <v>23</v>
      </c>
      <c r="F2125">
        <v>32</v>
      </c>
      <c r="G2125">
        <v>50.6</v>
      </c>
      <c r="H2125">
        <v>62</v>
      </c>
      <c r="I2125">
        <v>8.6</v>
      </c>
      <c r="J2125">
        <v>201.4</v>
      </c>
      <c r="K2125">
        <v>87</v>
      </c>
      <c r="L2125">
        <v>17.12</v>
      </c>
      <c r="M2125">
        <v>146.80000000000001</v>
      </c>
      <c r="N2125">
        <v>121</v>
      </c>
      <c r="O2125">
        <v>6.61</v>
      </c>
      <c r="P2125">
        <v>4.2</v>
      </c>
      <c r="Q2125">
        <v>4</v>
      </c>
      <c r="R2125">
        <v>1.1299999999999999</v>
      </c>
      <c r="S2125">
        <v>2</v>
      </c>
      <c r="T2125" t="s">
        <v>22</v>
      </c>
    </row>
    <row r="2126" spans="1:20">
      <c r="A2126" t="s">
        <v>62</v>
      </c>
      <c r="B2126">
        <v>89</v>
      </c>
      <c r="C2126" t="s">
        <v>21</v>
      </c>
      <c r="D2126" t="s">
        <v>22</v>
      </c>
      <c r="E2126" t="s">
        <v>22</v>
      </c>
      <c r="F2126">
        <v>0</v>
      </c>
      <c r="G2126">
        <v>134.9</v>
      </c>
      <c r="H2126">
        <v>59</v>
      </c>
      <c r="I2126">
        <v>22.93</v>
      </c>
      <c r="J2126">
        <v>156</v>
      </c>
      <c r="K2126">
        <v>152</v>
      </c>
      <c r="L2126">
        <v>13.26</v>
      </c>
      <c r="M2126">
        <v>197.5</v>
      </c>
      <c r="N2126">
        <v>112</v>
      </c>
      <c r="O2126">
        <v>8.89</v>
      </c>
      <c r="P2126">
        <v>10.199999999999999</v>
      </c>
      <c r="Q2126">
        <v>5</v>
      </c>
      <c r="R2126">
        <v>2.75</v>
      </c>
      <c r="S2126">
        <v>1</v>
      </c>
      <c r="T2126" t="s">
        <v>22</v>
      </c>
    </row>
    <row r="2127" spans="1:20">
      <c r="A2127" t="s">
        <v>56</v>
      </c>
      <c r="B2127">
        <v>120</v>
      </c>
      <c r="C2127" t="s">
        <v>21</v>
      </c>
      <c r="D2127" t="s">
        <v>22</v>
      </c>
      <c r="E2127" t="s">
        <v>22</v>
      </c>
      <c r="F2127">
        <v>0</v>
      </c>
      <c r="G2127">
        <v>252.1</v>
      </c>
      <c r="H2127">
        <v>110</v>
      </c>
      <c r="I2127">
        <v>42.86</v>
      </c>
      <c r="J2127">
        <v>226.1</v>
      </c>
      <c r="K2127">
        <v>103</v>
      </c>
      <c r="L2127">
        <v>19.22</v>
      </c>
      <c r="M2127">
        <v>155.6</v>
      </c>
      <c r="N2127">
        <v>83</v>
      </c>
      <c r="O2127">
        <v>7</v>
      </c>
      <c r="P2127">
        <v>13.8</v>
      </c>
      <c r="Q2127">
        <v>3</v>
      </c>
      <c r="R2127">
        <v>3.73</v>
      </c>
      <c r="S2127">
        <v>1</v>
      </c>
      <c r="T2127" t="s">
        <v>22</v>
      </c>
    </row>
    <row r="2128" spans="1:20">
      <c r="A2128" t="s">
        <v>55</v>
      </c>
      <c r="B2128">
        <v>121</v>
      </c>
      <c r="C2128" t="s">
        <v>21</v>
      </c>
      <c r="D2128" t="s">
        <v>22</v>
      </c>
      <c r="E2128" t="s">
        <v>23</v>
      </c>
      <c r="F2128">
        <v>41</v>
      </c>
      <c r="G2128">
        <v>215.5</v>
      </c>
      <c r="H2128">
        <v>95</v>
      </c>
      <c r="I2128">
        <v>36.64</v>
      </c>
      <c r="J2128">
        <v>241.8</v>
      </c>
      <c r="K2128">
        <v>92</v>
      </c>
      <c r="L2128">
        <v>20.55</v>
      </c>
      <c r="M2128">
        <v>147</v>
      </c>
      <c r="N2128">
        <v>108</v>
      </c>
      <c r="O2128">
        <v>6.61</v>
      </c>
      <c r="P2128">
        <v>9.6</v>
      </c>
      <c r="Q2128">
        <v>3</v>
      </c>
      <c r="R2128">
        <v>2.59</v>
      </c>
      <c r="S2128">
        <v>1</v>
      </c>
      <c r="T2128" t="s">
        <v>22</v>
      </c>
    </row>
    <row r="2129" spans="1:20">
      <c r="A2129" t="s">
        <v>72</v>
      </c>
      <c r="B2129">
        <v>101</v>
      </c>
      <c r="C2129" t="s">
        <v>21</v>
      </c>
      <c r="D2129" t="s">
        <v>22</v>
      </c>
      <c r="E2129" t="s">
        <v>22</v>
      </c>
      <c r="F2129">
        <v>0</v>
      </c>
      <c r="G2129">
        <v>124.8</v>
      </c>
      <c r="H2129">
        <v>66</v>
      </c>
      <c r="I2129">
        <v>21.22</v>
      </c>
      <c r="J2129">
        <v>257.2</v>
      </c>
      <c r="K2129">
        <v>85</v>
      </c>
      <c r="L2129">
        <v>21.86</v>
      </c>
      <c r="M2129">
        <v>193.2</v>
      </c>
      <c r="N2129">
        <v>115</v>
      </c>
      <c r="O2129">
        <v>8.69</v>
      </c>
      <c r="P2129">
        <v>13.4</v>
      </c>
      <c r="Q2129">
        <v>4</v>
      </c>
      <c r="R2129">
        <v>3.62</v>
      </c>
      <c r="S2129">
        <v>0</v>
      </c>
      <c r="T2129" t="s">
        <v>22</v>
      </c>
    </row>
    <row r="2130" spans="1:20">
      <c r="A2130" t="s">
        <v>32</v>
      </c>
      <c r="B2130">
        <v>168</v>
      </c>
      <c r="C2130" t="s">
        <v>21</v>
      </c>
      <c r="D2130" t="s">
        <v>22</v>
      </c>
      <c r="E2130" t="s">
        <v>22</v>
      </c>
      <c r="F2130">
        <v>0</v>
      </c>
      <c r="G2130">
        <v>183.2</v>
      </c>
      <c r="H2130">
        <v>131</v>
      </c>
      <c r="I2130">
        <v>31.14</v>
      </c>
      <c r="J2130">
        <v>179.2</v>
      </c>
      <c r="K2130">
        <v>73</v>
      </c>
      <c r="L2130">
        <v>15.23</v>
      </c>
      <c r="M2130">
        <v>292.8</v>
      </c>
      <c r="N2130">
        <v>100</v>
      </c>
      <c r="O2130">
        <v>13.18</v>
      </c>
      <c r="P2130">
        <v>9.9</v>
      </c>
      <c r="Q2130">
        <v>5</v>
      </c>
      <c r="R2130">
        <v>2.67</v>
      </c>
      <c r="S2130">
        <v>2</v>
      </c>
      <c r="T2130" t="s">
        <v>22</v>
      </c>
    </row>
    <row r="2131" spans="1:20">
      <c r="A2131" t="s">
        <v>64</v>
      </c>
      <c r="B2131">
        <v>138</v>
      </c>
      <c r="C2131" t="s">
        <v>21</v>
      </c>
      <c r="D2131" t="s">
        <v>22</v>
      </c>
      <c r="E2131" t="s">
        <v>22</v>
      </c>
      <c r="F2131">
        <v>0</v>
      </c>
      <c r="G2131">
        <v>230.1</v>
      </c>
      <c r="H2131">
        <v>107</v>
      </c>
      <c r="I2131">
        <v>39.119999999999997</v>
      </c>
      <c r="J2131">
        <v>212</v>
      </c>
      <c r="K2131">
        <v>120</v>
      </c>
      <c r="L2131">
        <v>18.02</v>
      </c>
      <c r="M2131">
        <v>174.9</v>
      </c>
      <c r="N2131">
        <v>119</v>
      </c>
      <c r="O2131">
        <v>7.87</v>
      </c>
      <c r="P2131">
        <v>13.2</v>
      </c>
      <c r="Q2131">
        <v>4</v>
      </c>
      <c r="R2131">
        <v>3.56</v>
      </c>
      <c r="S2131">
        <v>1</v>
      </c>
      <c r="T2131" t="s">
        <v>22</v>
      </c>
    </row>
    <row r="2132" spans="1:20">
      <c r="A2132" t="s">
        <v>64</v>
      </c>
      <c r="B2132">
        <v>43</v>
      </c>
      <c r="C2132" t="s">
        <v>25</v>
      </c>
      <c r="D2132" t="s">
        <v>22</v>
      </c>
      <c r="E2132" t="s">
        <v>22</v>
      </c>
      <c r="F2132">
        <v>0</v>
      </c>
      <c r="G2132">
        <v>135.80000000000001</v>
      </c>
      <c r="H2132">
        <v>125</v>
      </c>
      <c r="I2132">
        <v>23.09</v>
      </c>
      <c r="J2132">
        <v>163.19999999999999</v>
      </c>
      <c r="K2132">
        <v>88</v>
      </c>
      <c r="L2132">
        <v>13.87</v>
      </c>
      <c r="M2132">
        <v>229.8</v>
      </c>
      <c r="N2132">
        <v>106</v>
      </c>
      <c r="O2132">
        <v>10.34</v>
      </c>
      <c r="P2132">
        <v>12.6</v>
      </c>
      <c r="Q2132">
        <v>3</v>
      </c>
      <c r="R2132">
        <v>3.4</v>
      </c>
      <c r="S2132">
        <v>0</v>
      </c>
      <c r="T2132" t="s">
        <v>22</v>
      </c>
    </row>
    <row r="2133" spans="1:20">
      <c r="A2133" t="s">
        <v>55</v>
      </c>
      <c r="B2133">
        <v>117</v>
      </c>
      <c r="C2133" t="s">
        <v>28</v>
      </c>
      <c r="D2133" t="s">
        <v>22</v>
      </c>
      <c r="E2133" t="s">
        <v>23</v>
      </c>
      <c r="F2133">
        <v>20</v>
      </c>
      <c r="G2133">
        <v>205.7</v>
      </c>
      <c r="H2133">
        <v>98</v>
      </c>
      <c r="I2133">
        <v>34.97</v>
      </c>
      <c r="J2133">
        <v>136.1</v>
      </c>
      <c r="K2133">
        <v>107</v>
      </c>
      <c r="L2133">
        <v>11.57</v>
      </c>
      <c r="M2133">
        <v>159.4</v>
      </c>
      <c r="N2133">
        <v>147</v>
      </c>
      <c r="O2133">
        <v>7.17</v>
      </c>
      <c r="P2133">
        <v>8.6999999999999993</v>
      </c>
      <c r="Q2133">
        <v>3</v>
      </c>
      <c r="R2133">
        <v>2.35</v>
      </c>
      <c r="S2133">
        <v>2</v>
      </c>
      <c r="T2133" t="s">
        <v>22</v>
      </c>
    </row>
    <row r="2134" spans="1:20">
      <c r="A2134" t="s">
        <v>65</v>
      </c>
      <c r="B2134">
        <v>108</v>
      </c>
      <c r="C2134" t="s">
        <v>25</v>
      </c>
      <c r="D2134" t="s">
        <v>22</v>
      </c>
      <c r="E2134" t="s">
        <v>22</v>
      </c>
      <c r="F2134">
        <v>0</v>
      </c>
      <c r="G2134">
        <v>73.8</v>
      </c>
      <c r="H2134">
        <v>105</v>
      </c>
      <c r="I2134">
        <v>12.55</v>
      </c>
      <c r="J2134">
        <v>143.4</v>
      </c>
      <c r="K2134">
        <v>114</v>
      </c>
      <c r="L2134">
        <v>12.19</v>
      </c>
      <c r="M2134">
        <v>170.2</v>
      </c>
      <c r="N2134">
        <v>98</v>
      </c>
      <c r="O2134">
        <v>7.66</v>
      </c>
      <c r="P2134">
        <v>10.9</v>
      </c>
      <c r="Q2134">
        <v>3</v>
      </c>
      <c r="R2134">
        <v>2.94</v>
      </c>
      <c r="S2134">
        <v>2</v>
      </c>
      <c r="T2134" t="s">
        <v>22</v>
      </c>
    </row>
    <row r="2135" spans="1:20">
      <c r="A2135" t="s">
        <v>38</v>
      </c>
      <c r="B2135">
        <v>118</v>
      </c>
      <c r="C2135" t="s">
        <v>25</v>
      </c>
      <c r="D2135" t="s">
        <v>22</v>
      </c>
      <c r="E2135" t="s">
        <v>22</v>
      </c>
      <c r="F2135">
        <v>0</v>
      </c>
      <c r="G2135">
        <v>189.3</v>
      </c>
      <c r="H2135">
        <v>119</v>
      </c>
      <c r="I2135">
        <v>32.18</v>
      </c>
      <c r="J2135">
        <v>233.5</v>
      </c>
      <c r="K2135">
        <v>112</v>
      </c>
      <c r="L2135">
        <v>19.850000000000001</v>
      </c>
      <c r="M2135">
        <v>270.89999999999998</v>
      </c>
      <c r="N2135">
        <v>104</v>
      </c>
      <c r="O2135">
        <v>12.19</v>
      </c>
      <c r="P2135">
        <v>10</v>
      </c>
      <c r="Q2135">
        <v>1</v>
      </c>
      <c r="R2135">
        <v>2.7</v>
      </c>
      <c r="S2135">
        <v>2</v>
      </c>
      <c r="T2135" t="s">
        <v>22</v>
      </c>
    </row>
    <row r="2136" spans="1:20">
      <c r="A2136" t="s">
        <v>20</v>
      </c>
      <c r="B2136">
        <v>169</v>
      </c>
      <c r="C2136" t="s">
        <v>25</v>
      </c>
      <c r="D2136" t="s">
        <v>22</v>
      </c>
      <c r="E2136" t="s">
        <v>22</v>
      </c>
      <c r="F2136">
        <v>0</v>
      </c>
      <c r="G2136">
        <v>147.19999999999999</v>
      </c>
      <c r="H2136">
        <v>115</v>
      </c>
      <c r="I2136">
        <v>25.02</v>
      </c>
      <c r="J2136">
        <v>161.9</v>
      </c>
      <c r="K2136">
        <v>123</v>
      </c>
      <c r="L2136">
        <v>13.76</v>
      </c>
      <c r="M2136">
        <v>142.1</v>
      </c>
      <c r="N2136">
        <v>103</v>
      </c>
      <c r="O2136">
        <v>6.39</v>
      </c>
      <c r="P2136">
        <v>7.2</v>
      </c>
      <c r="Q2136">
        <v>6</v>
      </c>
      <c r="R2136">
        <v>1.94</v>
      </c>
      <c r="S2136">
        <v>3</v>
      </c>
      <c r="T2136" t="s">
        <v>22</v>
      </c>
    </row>
    <row r="2137" spans="1:20">
      <c r="A2137" t="s">
        <v>42</v>
      </c>
      <c r="B2137">
        <v>62</v>
      </c>
      <c r="C2137" t="s">
        <v>25</v>
      </c>
      <c r="D2137" t="s">
        <v>22</v>
      </c>
      <c r="E2137" t="s">
        <v>23</v>
      </c>
      <c r="F2137">
        <v>42</v>
      </c>
      <c r="G2137">
        <v>137.30000000000001</v>
      </c>
      <c r="H2137">
        <v>95</v>
      </c>
      <c r="I2137">
        <v>23.34</v>
      </c>
      <c r="J2137">
        <v>184.2</v>
      </c>
      <c r="K2137">
        <v>94</v>
      </c>
      <c r="L2137">
        <v>15.66</v>
      </c>
      <c r="M2137">
        <v>231.4</v>
      </c>
      <c r="N2137">
        <v>70</v>
      </c>
      <c r="O2137">
        <v>10.41</v>
      </c>
      <c r="P2137">
        <v>10.199999999999999</v>
      </c>
      <c r="Q2137">
        <v>3</v>
      </c>
      <c r="R2137">
        <v>2.75</v>
      </c>
      <c r="S2137">
        <v>0</v>
      </c>
      <c r="T2137" t="s">
        <v>22</v>
      </c>
    </row>
    <row r="2138" spans="1:20">
      <c r="A2138" t="s">
        <v>36</v>
      </c>
      <c r="B2138">
        <v>86</v>
      </c>
      <c r="C2138" t="s">
        <v>28</v>
      </c>
      <c r="D2138" t="s">
        <v>22</v>
      </c>
      <c r="E2138" t="s">
        <v>22</v>
      </c>
      <c r="F2138">
        <v>0</v>
      </c>
      <c r="G2138">
        <v>70.7</v>
      </c>
      <c r="H2138">
        <v>125</v>
      </c>
      <c r="I2138">
        <v>12.02</v>
      </c>
      <c r="J2138">
        <v>211</v>
      </c>
      <c r="K2138">
        <v>113</v>
      </c>
      <c r="L2138">
        <v>17.940000000000001</v>
      </c>
      <c r="M2138">
        <v>174.6</v>
      </c>
      <c r="N2138">
        <v>107</v>
      </c>
      <c r="O2138">
        <v>7.86</v>
      </c>
      <c r="P2138">
        <v>0</v>
      </c>
      <c r="Q2138">
        <v>0</v>
      </c>
      <c r="R2138">
        <v>0</v>
      </c>
      <c r="S2138">
        <v>2</v>
      </c>
      <c r="T2138" t="s">
        <v>22</v>
      </c>
    </row>
    <row r="2139" spans="1:20">
      <c r="A2139" t="s">
        <v>38</v>
      </c>
      <c r="B2139">
        <v>44</v>
      </c>
      <c r="C2139" t="s">
        <v>25</v>
      </c>
      <c r="D2139" t="s">
        <v>22</v>
      </c>
      <c r="E2139" t="s">
        <v>22</v>
      </c>
      <c r="F2139">
        <v>0</v>
      </c>
      <c r="G2139">
        <v>204.6</v>
      </c>
      <c r="H2139">
        <v>117</v>
      </c>
      <c r="I2139">
        <v>34.78</v>
      </c>
      <c r="J2139">
        <v>205.2</v>
      </c>
      <c r="K2139">
        <v>94</v>
      </c>
      <c r="L2139">
        <v>17.440000000000001</v>
      </c>
      <c r="M2139">
        <v>164.6</v>
      </c>
      <c r="N2139">
        <v>84</v>
      </c>
      <c r="O2139">
        <v>7.41</v>
      </c>
      <c r="P2139">
        <v>10.7</v>
      </c>
      <c r="Q2139">
        <v>5</v>
      </c>
      <c r="R2139">
        <v>2.89</v>
      </c>
      <c r="S2139">
        <v>0</v>
      </c>
      <c r="T2139" t="s">
        <v>22</v>
      </c>
    </row>
    <row r="2140" spans="1:20">
      <c r="A2140" t="s">
        <v>49</v>
      </c>
      <c r="B2140">
        <v>111</v>
      </c>
      <c r="C2140" t="s">
        <v>28</v>
      </c>
      <c r="D2140" t="s">
        <v>22</v>
      </c>
      <c r="E2140" t="s">
        <v>22</v>
      </c>
      <c r="F2140">
        <v>0</v>
      </c>
      <c r="G2140">
        <v>123.1</v>
      </c>
      <c r="H2140">
        <v>88</v>
      </c>
      <c r="I2140">
        <v>20.93</v>
      </c>
      <c r="J2140">
        <v>213.9</v>
      </c>
      <c r="K2140">
        <v>84</v>
      </c>
      <c r="L2140">
        <v>18.18</v>
      </c>
      <c r="M2140">
        <v>184.9</v>
      </c>
      <c r="N2140">
        <v>88</v>
      </c>
      <c r="O2140">
        <v>8.32</v>
      </c>
      <c r="P2140">
        <v>12</v>
      </c>
      <c r="Q2140">
        <v>2</v>
      </c>
      <c r="R2140">
        <v>3.24</v>
      </c>
      <c r="S2140">
        <v>5</v>
      </c>
      <c r="T2140" t="s">
        <v>23</v>
      </c>
    </row>
    <row r="2141" spans="1:20">
      <c r="A2141" t="s">
        <v>27</v>
      </c>
      <c r="B2141">
        <v>127</v>
      </c>
      <c r="C2141" t="s">
        <v>28</v>
      </c>
      <c r="D2141" t="s">
        <v>22</v>
      </c>
      <c r="E2141" t="s">
        <v>23</v>
      </c>
      <c r="F2141">
        <v>19</v>
      </c>
      <c r="G2141">
        <v>129.69999999999999</v>
      </c>
      <c r="H2141">
        <v>115</v>
      </c>
      <c r="I2141">
        <v>22.05</v>
      </c>
      <c r="J2141">
        <v>160.80000000000001</v>
      </c>
      <c r="K2141">
        <v>101</v>
      </c>
      <c r="L2141">
        <v>13.67</v>
      </c>
      <c r="M2141">
        <v>265</v>
      </c>
      <c r="N2141">
        <v>63</v>
      </c>
      <c r="O2141">
        <v>11.93</v>
      </c>
      <c r="P2141">
        <v>12.2</v>
      </c>
      <c r="Q2141">
        <v>3</v>
      </c>
      <c r="R2141">
        <v>3.29</v>
      </c>
      <c r="S2141">
        <v>2</v>
      </c>
      <c r="T2141" t="s">
        <v>22</v>
      </c>
    </row>
    <row r="2142" spans="1:20">
      <c r="A2142" t="s">
        <v>72</v>
      </c>
      <c r="B2142">
        <v>151</v>
      </c>
      <c r="C2142" t="s">
        <v>21</v>
      </c>
      <c r="D2142" t="s">
        <v>23</v>
      </c>
      <c r="E2142" t="s">
        <v>22</v>
      </c>
      <c r="F2142">
        <v>0</v>
      </c>
      <c r="G2142">
        <v>198.7</v>
      </c>
      <c r="H2142">
        <v>70</v>
      </c>
      <c r="I2142">
        <v>33.78</v>
      </c>
      <c r="J2142">
        <v>209.5</v>
      </c>
      <c r="K2142">
        <v>106</v>
      </c>
      <c r="L2142">
        <v>17.809999999999999</v>
      </c>
      <c r="M2142">
        <v>281.89999999999998</v>
      </c>
      <c r="N2142">
        <v>126</v>
      </c>
      <c r="O2142">
        <v>12.69</v>
      </c>
      <c r="P2142">
        <v>12.4</v>
      </c>
      <c r="Q2142">
        <v>4</v>
      </c>
      <c r="R2142">
        <v>3.35</v>
      </c>
      <c r="S2142">
        <v>0</v>
      </c>
      <c r="T2142" t="s">
        <v>22</v>
      </c>
    </row>
    <row r="2143" spans="1:20">
      <c r="A2143" t="s">
        <v>30</v>
      </c>
      <c r="B2143">
        <v>53</v>
      </c>
      <c r="C2143" t="s">
        <v>21</v>
      </c>
      <c r="D2143" t="s">
        <v>22</v>
      </c>
      <c r="E2143" t="s">
        <v>22</v>
      </c>
      <c r="F2143">
        <v>0</v>
      </c>
      <c r="G2143">
        <v>145.1</v>
      </c>
      <c r="H2143">
        <v>116</v>
      </c>
      <c r="I2143">
        <v>24.67</v>
      </c>
      <c r="J2143">
        <v>233.7</v>
      </c>
      <c r="K2143">
        <v>82</v>
      </c>
      <c r="L2143">
        <v>19.86</v>
      </c>
      <c r="M2143">
        <v>208.7</v>
      </c>
      <c r="N2143">
        <v>95</v>
      </c>
      <c r="O2143">
        <v>9.39</v>
      </c>
      <c r="P2143">
        <v>7.9</v>
      </c>
      <c r="Q2143">
        <v>5</v>
      </c>
      <c r="R2143">
        <v>2.13</v>
      </c>
      <c r="S2143">
        <v>2</v>
      </c>
      <c r="T2143" t="s">
        <v>22</v>
      </c>
    </row>
    <row r="2144" spans="1:20">
      <c r="A2144" t="s">
        <v>29</v>
      </c>
      <c r="B2144">
        <v>15</v>
      </c>
      <c r="C2144" t="s">
        <v>21</v>
      </c>
      <c r="D2144" t="s">
        <v>22</v>
      </c>
      <c r="E2144" t="s">
        <v>22</v>
      </c>
      <c r="F2144">
        <v>0</v>
      </c>
      <c r="G2144">
        <v>135.19999999999999</v>
      </c>
      <c r="H2144">
        <v>101</v>
      </c>
      <c r="I2144">
        <v>22.98</v>
      </c>
      <c r="J2144">
        <v>152.5</v>
      </c>
      <c r="K2144">
        <v>79</v>
      </c>
      <c r="L2144">
        <v>12.96</v>
      </c>
      <c r="M2144">
        <v>224.8</v>
      </c>
      <c r="N2144">
        <v>83</v>
      </c>
      <c r="O2144">
        <v>10.119999999999999</v>
      </c>
      <c r="P2144">
        <v>8.4</v>
      </c>
      <c r="Q2144">
        <v>5</v>
      </c>
      <c r="R2144">
        <v>2.27</v>
      </c>
      <c r="S2144">
        <v>2</v>
      </c>
      <c r="T2144" t="s">
        <v>22</v>
      </c>
    </row>
    <row r="2145" spans="1:20">
      <c r="A2145" t="s">
        <v>63</v>
      </c>
      <c r="B2145">
        <v>123</v>
      </c>
      <c r="C2145" t="s">
        <v>25</v>
      </c>
      <c r="D2145" t="s">
        <v>22</v>
      </c>
      <c r="E2145" t="s">
        <v>23</v>
      </c>
      <c r="F2145">
        <v>28</v>
      </c>
      <c r="G2145">
        <v>124.7</v>
      </c>
      <c r="H2145">
        <v>105</v>
      </c>
      <c r="I2145">
        <v>21.2</v>
      </c>
      <c r="J2145">
        <v>250.4</v>
      </c>
      <c r="K2145">
        <v>78</v>
      </c>
      <c r="L2145">
        <v>21.28</v>
      </c>
      <c r="M2145">
        <v>216.4</v>
      </c>
      <c r="N2145">
        <v>128</v>
      </c>
      <c r="O2145">
        <v>9.74</v>
      </c>
      <c r="P2145">
        <v>7.8</v>
      </c>
      <c r="Q2145">
        <v>8</v>
      </c>
      <c r="R2145">
        <v>2.11</v>
      </c>
      <c r="S2145">
        <v>1</v>
      </c>
      <c r="T2145" t="s">
        <v>22</v>
      </c>
    </row>
    <row r="2146" spans="1:20">
      <c r="A2146" t="s">
        <v>73</v>
      </c>
      <c r="B2146">
        <v>137</v>
      </c>
      <c r="C2146" t="s">
        <v>21</v>
      </c>
      <c r="D2146" t="s">
        <v>22</v>
      </c>
      <c r="E2146" t="s">
        <v>22</v>
      </c>
      <c r="F2146">
        <v>0</v>
      </c>
      <c r="G2146">
        <v>215.9</v>
      </c>
      <c r="H2146">
        <v>76</v>
      </c>
      <c r="I2146">
        <v>36.700000000000003</v>
      </c>
      <c r="J2146">
        <v>145.4</v>
      </c>
      <c r="K2146">
        <v>118</v>
      </c>
      <c r="L2146">
        <v>12.36</v>
      </c>
      <c r="M2146">
        <v>186.9</v>
      </c>
      <c r="N2146">
        <v>129</v>
      </c>
      <c r="O2146">
        <v>8.41</v>
      </c>
      <c r="P2146">
        <v>12.1</v>
      </c>
      <c r="Q2146">
        <v>4</v>
      </c>
      <c r="R2146">
        <v>3.27</v>
      </c>
      <c r="S2146">
        <v>1</v>
      </c>
      <c r="T2146" t="s">
        <v>22</v>
      </c>
    </row>
    <row r="2147" spans="1:20">
      <c r="A2147" t="s">
        <v>71</v>
      </c>
      <c r="B2147">
        <v>106</v>
      </c>
      <c r="C2147" t="s">
        <v>21</v>
      </c>
      <c r="D2147" t="s">
        <v>22</v>
      </c>
      <c r="E2147" t="s">
        <v>22</v>
      </c>
      <c r="F2147">
        <v>0</v>
      </c>
      <c r="G2147">
        <v>119.2</v>
      </c>
      <c r="H2147">
        <v>142</v>
      </c>
      <c r="I2147">
        <v>20.260000000000002</v>
      </c>
      <c r="J2147">
        <v>228.4</v>
      </c>
      <c r="K2147">
        <v>139</v>
      </c>
      <c r="L2147">
        <v>19.41</v>
      </c>
      <c r="M2147">
        <v>197.9</v>
      </c>
      <c r="N2147">
        <v>61</v>
      </c>
      <c r="O2147">
        <v>8.91</v>
      </c>
      <c r="P2147">
        <v>8.4</v>
      </c>
      <c r="Q2147">
        <v>9</v>
      </c>
      <c r="R2147">
        <v>2.27</v>
      </c>
      <c r="S2147">
        <v>2</v>
      </c>
      <c r="T2147" t="s">
        <v>22</v>
      </c>
    </row>
    <row r="2148" spans="1:20">
      <c r="A2148" t="s">
        <v>24</v>
      </c>
      <c r="B2148">
        <v>88</v>
      </c>
      <c r="C2148" t="s">
        <v>28</v>
      </c>
      <c r="D2148" t="s">
        <v>22</v>
      </c>
      <c r="E2148" t="s">
        <v>22</v>
      </c>
      <c r="F2148">
        <v>0</v>
      </c>
      <c r="G2148">
        <v>144.30000000000001</v>
      </c>
      <c r="H2148">
        <v>116</v>
      </c>
      <c r="I2148">
        <v>24.53</v>
      </c>
      <c r="J2148">
        <v>156.4</v>
      </c>
      <c r="K2148">
        <v>74</v>
      </c>
      <c r="L2148">
        <v>13.29</v>
      </c>
      <c r="M2148">
        <v>214.7</v>
      </c>
      <c r="N2148">
        <v>90</v>
      </c>
      <c r="O2148">
        <v>9.66</v>
      </c>
      <c r="P2148">
        <v>7.8</v>
      </c>
      <c r="Q2148">
        <v>10</v>
      </c>
      <c r="R2148">
        <v>2.11</v>
      </c>
      <c r="S2148">
        <v>3</v>
      </c>
      <c r="T2148" t="s">
        <v>22</v>
      </c>
    </row>
    <row r="2149" spans="1:20">
      <c r="A2149" t="s">
        <v>38</v>
      </c>
      <c r="B2149">
        <v>106</v>
      </c>
      <c r="C2149" t="s">
        <v>21</v>
      </c>
      <c r="D2149" t="s">
        <v>22</v>
      </c>
      <c r="E2149" t="s">
        <v>22</v>
      </c>
      <c r="F2149">
        <v>0</v>
      </c>
      <c r="G2149">
        <v>235.2</v>
      </c>
      <c r="H2149">
        <v>121</v>
      </c>
      <c r="I2149">
        <v>39.979999999999997</v>
      </c>
      <c r="J2149">
        <v>220.6</v>
      </c>
      <c r="K2149">
        <v>87</v>
      </c>
      <c r="L2149">
        <v>18.75</v>
      </c>
      <c r="M2149">
        <v>236.3</v>
      </c>
      <c r="N2149">
        <v>91</v>
      </c>
      <c r="O2149">
        <v>10.63</v>
      </c>
      <c r="P2149">
        <v>11.8</v>
      </c>
      <c r="Q2149">
        <v>4</v>
      </c>
      <c r="R2149">
        <v>3.19</v>
      </c>
      <c r="S2149">
        <v>1</v>
      </c>
      <c r="T2149" t="s">
        <v>22</v>
      </c>
    </row>
    <row r="2150" spans="1:20">
      <c r="A2150" t="s">
        <v>71</v>
      </c>
      <c r="B2150">
        <v>95</v>
      </c>
      <c r="C2150" t="s">
        <v>28</v>
      </c>
      <c r="D2150" t="s">
        <v>22</v>
      </c>
      <c r="E2150" t="s">
        <v>22</v>
      </c>
      <c r="F2150">
        <v>0</v>
      </c>
      <c r="G2150">
        <v>174</v>
      </c>
      <c r="H2150">
        <v>57</v>
      </c>
      <c r="I2150">
        <v>29.58</v>
      </c>
      <c r="J2150">
        <v>281.10000000000002</v>
      </c>
      <c r="K2150">
        <v>118</v>
      </c>
      <c r="L2150">
        <v>23.89</v>
      </c>
      <c r="M2150">
        <v>197.2</v>
      </c>
      <c r="N2150">
        <v>94</v>
      </c>
      <c r="O2150">
        <v>8.8699999999999992</v>
      </c>
      <c r="P2150">
        <v>9.6999999999999993</v>
      </c>
      <c r="Q2150">
        <v>2</v>
      </c>
      <c r="R2150">
        <v>2.62</v>
      </c>
      <c r="S2150">
        <v>0</v>
      </c>
      <c r="T2150" t="s">
        <v>22</v>
      </c>
    </row>
    <row r="2151" spans="1:20">
      <c r="A2151" t="s">
        <v>24</v>
      </c>
      <c r="B2151">
        <v>57</v>
      </c>
      <c r="C2151" t="s">
        <v>28</v>
      </c>
      <c r="D2151" t="s">
        <v>23</v>
      </c>
      <c r="E2151" t="s">
        <v>22</v>
      </c>
      <c r="F2151">
        <v>0</v>
      </c>
      <c r="G2151">
        <v>115</v>
      </c>
      <c r="H2151">
        <v>65</v>
      </c>
      <c r="I2151">
        <v>19.55</v>
      </c>
      <c r="J2151">
        <v>122.3</v>
      </c>
      <c r="K2151">
        <v>96</v>
      </c>
      <c r="L2151">
        <v>10.4</v>
      </c>
      <c r="M2151">
        <v>245</v>
      </c>
      <c r="N2151">
        <v>75</v>
      </c>
      <c r="O2151">
        <v>11.03</v>
      </c>
      <c r="P2151">
        <v>6.4</v>
      </c>
      <c r="Q2151">
        <v>1</v>
      </c>
      <c r="R2151">
        <v>1.73</v>
      </c>
      <c r="S2151">
        <v>0</v>
      </c>
      <c r="T2151" t="s">
        <v>23</v>
      </c>
    </row>
    <row r="2152" spans="1:20">
      <c r="A2152" t="s">
        <v>59</v>
      </c>
      <c r="B2152">
        <v>184</v>
      </c>
      <c r="C2152" t="s">
        <v>25</v>
      </c>
      <c r="D2152" t="s">
        <v>22</v>
      </c>
      <c r="E2152" t="s">
        <v>22</v>
      </c>
      <c r="F2152">
        <v>0</v>
      </c>
      <c r="G2152">
        <v>151.69999999999999</v>
      </c>
      <c r="H2152">
        <v>93</v>
      </c>
      <c r="I2152">
        <v>25.79</v>
      </c>
      <c r="J2152">
        <v>178.5</v>
      </c>
      <c r="K2152">
        <v>77</v>
      </c>
      <c r="L2152">
        <v>15.17</v>
      </c>
      <c r="M2152">
        <v>229.1</v>
      </c>
      <c r="N2152">
        <v>111</v>
      </c>
      <c r="O2152">
        <v>10.31</v>
      </c>
      <c r="P2152">
        <v>13.1</v>
      </c>
      <c r="Q2152">
        <v>8</v>
      </c>
      <c r="R2152">
        <v>3.54</v>
      </c>
      <c r="S2152">
        <v>2</v>
      </c>
      <c r="T2152" t="s">
        <v>22</v>
      </c>
    </row>
    <row r="2153" spans="1:20">
      <c r="A2153" t="s">
        <v>51</v>
      </c>
      <c r="B2153">
        <v>127</v>
      </c>
      <c r="C2153" t="s">
        <v>21</v>
      </c>
      <c r="D2153" t="s">
        <v>22</v>
      </c>
      <c r="E2153" t="s">
        <v>22</v>
      </c>
      <c r="F2153">
        <v>0</v>
      </c>
      <c r="G2153">
        <v>218.6</v>
      </c>
      <c r="H2153">
        <v>93</v>
      </c>
      <c r="I2153">
        <v>37.159999999999997</v>
      </c>
      <c r="J2153">
        <v>149.9</v>
      </c>
      <c r="K2153">
        <v>130</v>
      </c>
      <c r="L2153">
        <v>12.74</v>
      </c>
      <c r="M2153">
        <v>204.6</v>
      </c>
      <c r="N2153">
        <v>131</v>
      </c>
      <c r="O2153">
        <v>9.2100000000000009</v>
      </c>
      <c r="P2153">
        <v>9.1999999999999993</v>
      </c>
      <c r="Q2153">
        <v>5</v>
      </c>
      <c r="R2153">
        <v>2.48</v>
      </c>
      <c r="S2153">
        <v>2</v>
      </c>
      <c r="T2153" t="s">
        <v>22</v>
      </c>
    </row>
    <row r="2154" spans="1:20">
      <c r="A2154" t="s">
        <v>66</v>
      </c>
      <c r="B2154">
        <v>174</v>
      </c>
      <c r="C2154" t="s">
        <v>21</v>
      </c>
      <c r="D2154" t="s">
        <v>22</v>
      </c>
      <c r="E2154" t="s">
        <v>22</v>
      </c>
      <c r="F2154">
        <v>0</v>
      </c>
      <c r="G2154">
        <v>190.3</v>
      </c>
      <c r="H2154">
        <v>98</v>
      </c>
      <c r="I2154">
        <v>32.35</v>
      </c>
      <c r="J2154">
        <v>252.7</v>
      </c>
      <c r="K2154">
        <v>70</v>
      </c>
      <c r="L2154">
        <v>21.48</v>
      </c>
      <c r="M2154">
        <v>220.6</v>
      </c>
      <c r="N2154">
        <v>97</v>
      </c>
      <c r="O2154">
        <v>9.93</v>
      </c>
      <c r="P2154">
        <v>7.2</v>
      </c>
      <c r="Q2154">
        <v>9</v>
      </c>
      <c r="R2154">
        <v>1.94</v>
      </c>
      <c r="S2154">
        <v>2</v>
      </c>
      <c r="T2154" t="s">
        <v>22</v>
      </c>
    </row>
    <row r="2155" spans="1:20">
      <c r="A2155" t="s">
        <v>41</v>
      </c>
      <c r="B2155">
        <v>92</v>
      </c>
      <c r="C2155" t="s">
        <v>21</v>
      </c>
      <c r="D2155" t="s">
        <v>22</v>
      </c>
      <c r="E2155" t="s">
        <v>22</v>
      </c>
      <c r="F2155">
        <v>0</v>
      </c>
      <c r="G2155">
        <v>184.7</v>
      </c>
      <c r="H2155">
        <v>60</v>
      </c>
      <c r="I2155">
        <v>31.4</v>
      </c>
      <c r="J2155">
        <v>262</v>
      </c>
      <c r="K2155">
        <v>73</v>
      </c>
      <c r="L2155">
        <v>22.27</v>
      </c>
      <c r="M2155">
        <v>239.5</v>
      </c>
      <c r="N2155">
        <v>120</v>
      </c>
      <c r="O2155">
        <v>10.78</v>
      </c>
      <c r="P2155">
        <v>12.3</v>
      </c>
      <c r="Q2155">
        <v>6</v>
      </c>
      <c r="R2155">
        <v>3.32</v>
      </c>
      <c r="S2155">
        <v>2</v>
      </c>
      <c r="T2155" t="s">
        <v>23</v>
      </c>
    </row>
    <row r="2156" spans="1:20">
      <c r="A2156" t="s">
        <v>41</v>
      </c>
      <c r="B2156">
        <v>81</v>
      </c>
      <c r="C2156" t="s">
        <v>25</v>
      </c>
      <c r="D2156" t="s">
        <v>22</v>
      </c>
      <c r="E2156" t="s">
        <v>22</v>
      </c>
      <c r="F2156">
        <v>0</v>
      </c>
      <c r="G2156">
        <v>115.3</v>
      </c>
      <c r="H2156">
        <v>99</v>
      </c>
      <c r="I2156">
        <v>19.600000000000001</v>
      </c>
      <c r="J2156">
        <v>224.7</v>
      </c>
      <c r="K2156">
        <v>117</v>
      </c>
      <c r="L2156">
        <v>19.100000000000001</v>
      </c>
      <c r="M2156">
        <v>152.5</v>
      </c>
      <c r="N2156">
        <v>98</v>
      </c>
      <c r="O2156">
        <v>6.86</v>
      </c>
      <c r="P2156">
        <v>18</v>
      </c>
      <c r="Q2156">
        <v>2</v>
      </c>
      <c r="R2156">
        <v>4.8600000000000003</v>
      </c>
      <c r="S2156">
        <v>1</v>
      </c>
      <c r="T2156" t="s">
        <v>22</v>
      </c>
    </row>
    <row r="2157" spans="1:20">
      <c r="A2157" t="s">
        <v>33</v>
      </c>
      <c r="B2157">
        <v>125</v>
      </c>
      <c r="C2157" t="s">
        <v>25</v>
      </c>
      <c r="D2157" t="s">
        <v>22</v>
      </c>
      <c r="E2157" t="s">
        <v>22</v>
      </c>
      <c r="F2157">
        <v>0</v>
      </c>
      <c r="G2157">
        <v>113</v>
      </c>
      <c r="H2157">
        <v>108</v>
      </c>
      <c r="I2157">
        <v>19.21</v>
      </c>
      <c r="J2157">
        <v>169.2</v>
      </c>
      <c r="K2157">
        <v>107</v>
      </c>
      <c r="L2157">
        <v>14.38</v>
      </c>
      <c r="M2157">
        <v>156.6</v>
      </c>
      <c r="N2157">
        <v>61</v>
      </c>
      <c r="O2157">
        <v>7.05</v>
      </c>
      <c r="P2157">
        <v>9.1999999999999993</v>
      </c>
      <c r="Q2157">
        <v>5</v>
      </c>
      <c r="R2157">
        <v>2.48</v>
      </c>
      <c r="S2157">
        <v>2</v>
      </c>
      <c r="T2157" t="s">
        <v>23</v>
      </c>
    </row>
    <row r="2158" spans="1:20">
      <c r="A2158" t="s">
        <v>74</v>
      </c>
      <c r="B2158">
        <v>119</v>
      </c>
      <c r="C2158" t="s">
        <v>25</v>
      </c>
      <c r="D2158" t="s">
        <v>22</v>
      </c>
      <c r="E2158" t="s">
        <v>22</v>
      </c>
      <c r="F2158">
        <v>0</v>
      </c>
      <c r="G2158">
        <v>294.2</v>
      </c>
      <c r="H2158">
        <v>100</v>
      </c>
      <c r="I2158">
        <v>50.01</v>
      </c>
      <c r="J2158">
        <v>232.5</v>
      </c>
      <c r="K2158">
        <v>53</v>
      </c>
      <c r="L2158">
        <v>19.760000000000002</v>
      </c>
      <c r="M2158">
        <v>195</v>
      </c>
      <c r="N2158">
        <v>64</v>
      </c>
      <c r="O2158">
        <v>8.7799999999999994</v>
      </c>
      <c r="P2158">
        <v>9</v>
      </c>
      <c r="Q2158">
        <v>1</v>
      </c>
      <c r="R2158">
        <v>2.4300000000000002</v>
      </c>
      <c r="S2158">
        <v>0</v>
      </c>
      <c r="T2158" t="s">
        <v>23</v>
      </c>
    </row>
    <row r="2159" spans="1:20">
      <c r="A2159" t="s">
        <v>58</v>
      </c>
      <c r="B2159">
        <v>122</v>
      </c>
      <c r="C2159" t="s">
        <v>21</v>
      </c>
      <c r="D2159" t="s">
        <v>22</v>
      </c>
      <c r="E2159" t="s">
        <v>22</v>
      </c>
      <c r="F2159">
        <v>0</v>
      </c>
      <c r="G2159">
        <v>215.6</v>
      </c>
      <c r="H2159">
        <v>86</v>
      </c>
      <c r="I2159">
        <v>36.65</v>
      </c>
      <c r="J2159">
        <v>167.8</v>
      </c>
      <c r="K2159">
        <v>59</v>
      </c>
      <c r="L2159">
        <v>14.26</v>
      </c>
      <c r="M2159">
        <v>207</v>
      </c>
      <c r="N2159">
        <v>67</v>
      </c>
      <c r="O2159">
        <v>9.32</v>
      </c>
      <c r="P2159">
        <v>6.4</v>
      </c>
      <c r="Q2159">
        <v>8</v>
      </c>
      <c r="R2159">
        <v>1.73</v>
      </c>
      <c r="S2159">
        <v>3</v>
      </c>
      <c r="T2159" t="s">
        <v>22</v>
      </c>
    </row>
    <row r="2160" spans="1:20">
      <c r="A2160" t="s">
        <v>44</v>
      </c>
      <c r="B2160">
        <v>34</v>
      </c>
      <c r="C2160" t="s">
        <v>25</v>
      </c>
      <c r="D2160" t="s">
        <v>22</v>
      </c>
      <c r="E2160" t="s">
        <v>22</v>
      </c>
      <c r="F2160">
        <v>0</v>
      </c>
      <c r="G2160">
        <v>128.80000000000001</v>
      </c>
      <c r="H2160">
        <v>80</v>
      </c>
      <c r="I2160">
        <v>21.9</v>
      </c>
      <c r="J2160">
        <v>208.7</v>
      </c>
      <c r="K2160">
        <v>93</v>
      </c>
      <c r="L2160">
        <v>17.739999999999998</v>
      </c>
      <c r="M2160">
        <v>202.1</v>
      </c>
      <c r="N2160">
        <v>103</v>
      </c>
      <c r="O2160">
        <v>9.09</v>
      </c>
      <c r="P2160">
        <v>14</v>
      </c>
      <c r="Q2160">
        <v>7</v>
      </c>
      <c r="R2160">
        <v>3.78</v>
      </c>
      <c r="S2160">
        <v>1</v>
      </c>
      <c r="T2160" t="s">
        <v>22</v>
      </c>
    </row>
    <row r="2161" spans="1:20">
      <c r="A2161" t="s">
        <v>52</v>
      </c>
      <c r="B2161">
        <v>138</v>
      </c>
      <c r="C2161" t="s">
        <v>21</v>
      </c>
      <c r="D2161" t="s">
        <v>23</v>
      </c>
      <c r="E2161" t="s">
        <v>23</v>
      </c>
      <c r="F2161">
        <v>28</v>
      </c>
      <c r="G2161">
        <v>211.2</v>
      </c>
      <c r="H2161">
        <v>117</v>
      </c>
      <c r="I2161">
        <v>35.9</v>
      </c>
      <c r="J2161">
        <v>312.5</v>
      </c>
      <c r="K2161">
        <v>98</v>
      </c>
      <c r="L2161">
        <v>26.56</v>
      </c>
      <c r="M2161">
        <v>178</v>
      </c>
      <c r="N2161">
        <v>118</v>
      </c>
      <c r="O2161">
        <v>8.01</v>
      </c>
      <c r="P2161">
        <v>10.7</v>
      </c>
      <c r="Q2161">
        <v>2</v>
      </c>
      <c r="R2161">
        <v>2.89</v>
      </c>
      <c r="S2161">
        <v>3</v>
      </c>
      <c r="T2161" t="s">
        <v>23</v>
      </c>
    </row>
    <row r="2162" spans="1:20">
      <c r="A2162" t="s">
        <v>40</v>
      </c>
      <c r="B2162">
        <v>90</v>
      </c>
      <c r="C2162" t="s">
        <v>21</v>
      </c>
      <c r="D2162" t="s">
        <v>22</v>
      </c>
      <c r="E2162" t="s">
        <v>23</v>
      </c>
      <c r="F2162">
        <v>24</v>
      </c>
      <c r="G2162">
        <v>71.2</v>
      </c>
      <c r="H2162">
        <v>82</v>
      </c>
      <c r="I2162">
        <v>12.1</v>
      </c>
      <c r="J2162">
        <v>181.6</v>
      </c>
      <c r="K2162">
        <v>103</v>
      </c>
      <c r="L2162">
        <v>15.44</v>
      </c>
      <c r="M2162">
        <v>186.9</v>
      </c>
      <c r="N2162">
        <v>111</v>
      </c>
      <c r="O2162">
        <v>8.41</v>
      </c>
      <c r="P2162">
        <v>12.9</v>
      </c>
      <c r="Q2162">
        <v>1</v>
      </c>
      <c r="R2162">
        <v>3.48</v>
      </c>
      <c r="S2162">
        <v>1</v>
      </c>
      <c r="T2162" t="s">
        <v>22</v>
      </c>
    </row>
    <row r="2163" spans="1:20">
      <c r="A2163" t="s">
        <v>65</v>
      </c>
      <c r="B2163">
        <v>73</v>
      </c>
      <c r="C2163" t="s">
        <v>25</v>
      </c>
      <c r="D2163" t="s">
        <v>22</v>
      </c>
      <c r="E2163" t="s">
        <v>22</v>
      </c>
      <c r="F2163">
        <v>0</v>
      </c>
      <c r="G2163">
        <v>94.9</v>
      </c>
      <c r="H2163">
        <v>121</v>
      </c>
      <c r="I2163">
        <v>16.13</v>
      </c>
      <c r="J2163">
        <v>253.2</v>
      </c>
      <c r="K2163">
        <v>83</v>
      </c>
      <c r="L2163">
        <v>21.52</v>
      </c>
      <c r="M2163">
        <v>175.1</v>
      </c>
      <c r="N2163">
        <v>86</v>
      </c>
      <c r="O2163">
        <v>7.88</v>
      </c>
      <c r="P2163">
        <v>14.2</v>
      </c>
      <c r="Q2163">
        <v>2</v>
      </c>
      <c r="R2163">
        <v>3.83</v>
      </c>
      <c r="S2163">
        <v>2</v>
      </c>
      <c r="T2163" t="s">
        <v>22</v>
      </c>
    </row>
    <row r="2164" spans="1:20">
      <c r="A2164" t="s">
        <v>43</v>
      </c>
      <c r="B2164">
        <v>19</v>
      </c>
      <c r="C2164" t="s">
        <v>28</v>
      </c>
      <c r="D2164" t="s">
        <v>22</v>
      </c>
      <c r="E2164" t="s">
        <v>22</v>
      </c>
      <c r="F2164">
        <v>0</v>
      </c>
      <c r="G2164">
        <v>259.39999999999998</v>
      </c>
      <c r="H2164">
        <v>116</v>
      </c>
      <c r="I2164">
        <v>44.1</v>
      </c>
      <c r="J2164">
        <v>269.7</v>
      </c>
      <c r="K2164">
        <v>109</v>
      </c>
      <c r="L2164">
        <v>22.92</v>
      </c>
      <c r="M2164">
        <v>175.3</v>
      </c>
      <c r="N2164">
        <v>130</v>
      </c>
      <c r="O2164">
        <v>7.89</v>
      </c>
      <c r="P2164">
        <v>9.5</v>
      </c>
      <c r="Q2164">
        <v>3</v>
      </c>
      <c r="R2164">
        <v>2.57</v>
      </c>
      <c r="S2164">
        <v>1</v>
      </c>
      <c r="T2164" t="s">
        <v>23</v>
      </c>
    </row>
    <row r="2165" spans="1:20">
      <c r="A2165" t="s">
        <v>59</v>
      </c>
      <c r="B2165">
        <v>120</v>
      </c>
      <c r="C2165" t="s">
        <v>25</v>
      </c>
      <c r="D2165" t="s">
        <v>22</v>
      </c>
      <c r="E2165" t="s">
        <v>23</v>
      </c>
      <c r="F2165">
        <v>28</v>
      </c>
      <c r="G2165">
        <v>215.8</v>
      </c>
      <c r="H2165">
        <v>123</v>
      </c>
      <c r="I2165">
        <v>36.69</v>
      </c>
      <c r="J2165">
        <v>285.2</v>
      </c>
      <c r="K2165">
        <v>76</v>
      </c>
      <c r="L2165">
        <v>24.24</v>
      </c>
      <c r="M2165">
        <v>192.1</v>
      </c>
      <c r="N2165">
        <v>78</v>
      </c>
      <c r="O2165">
        <v>8.64</v>
      </c>
      <c r="P2165">
        <v>6.9</v>
      </c>
      <c r="Q2165">
        <v>3</v>
      </c>
      <c r="R2165">
        <v>1.86</v>
      </c>
      <c r="S2165">
        <v>1</v>
      </c>
      <c r="T2165" t="s">
        <v>22</v>
      </c>
    </row>
    <row r="2166" spans="1:20">
      <c r="A2166" t="s">
        <v>35</v>
      </c>
      <c r="B2166">
        <v>160</v>
      </c>
      <c r="C2166" t="s">
        <v>21</v>
      </c>
      <c r="D2166" t="s">
        <v>22</v>
      </c>
      <c r="E2166" t="s">
        <v>22</v>
      </c>
      <c r="F2166">
        <v>0</v>
      </c>
      <c r="G2166">
        <v>97.5</v>
      </c>
      <c r="H2166">
        <v>113</v>
      </c>
      <c r="I2166">
        <v>16.579999999999998</v>
      </c>
      <c r="J2166">
        <v>268.10000000000002</v>
      </c>
      <c r="K2166">
        <v>69</v>
      </c>
      <c r="L2166">
        <v>22.79</v>
      </c>
      <c r="M2166">
        <v>255.3</v>
      </c>
      <c r="N2166">
        <v>62</v>
      </c>
      <c r="O2166">
        <v>11.49</v>
      </c>
      <c r="P2166">
        <v>13.2</v>
      </c>
      <c r="Q2166">
        <v>4</v>
      </c>
      <c r="R2166">
        <v>3.56</v>
      </c>
      <c r="S2166">
        <v>3</v>
      </c>
      <c r="T2166" t="s">
        <v>22</v>
      </c>
    </row>
    <row r="2167" spans="1:20">
      <c r="A2167" t="s">
        <v>73</v>
      </c>
      <c r="B2167">
        <v>141</v>
      </c>
      <c r="C2167" t="s">
        <v>28</v>
      </c>
      <c r="D2167" t="s">
        <v>22</v>
      </c>
      <c r="E2167" t="s">
        <v>22</v>
      </c>
      <c r="F2167">
        <v>0</v>
      </c>
      <c r="G2167">
        <v>146.5</v>
      </c>
      <c r="H2167">
        <v>121</v>
      </c>
      <c r="I2167">
        <v>24.91</v>
      </c>
      <c r="J2167">
        <v>169.9</v>
      </c>
      <c r="K2167">
        <v>125</v>
      </c>
      <c r="L2167">
        <v>14.44</v>
      </c>
      <c r="M2167">
        <v>238.8</v>
      </c>
      <c r="N2167">
        <v>112</v>
      </c>
      <c r="O2167">
        <v>10.75</v>
      </c>
      <c r="P2167">
        <v>8.1999999999999993</v>
      </c>
      <c r="Q2167">
        <v>5</v>
      </c>
      <c r="R2167">
        <v>2.21</v>
      </c>
      <c r="S2167">
        <v>0</v>
      </c>
      <c r="T2167" t="s">
        <v>22</v>
      </c>
    </row>
    <row r="2168" spans="1:20">
      <c r="A2168" t="s">
        <v>27</v>
      </c>
      <c r="B2168">
        <v>90</v>
      </c>
      <c r="C2168" t="s">
        <v>25</v>
      </c>
      <c r="D2168" t="s">
        <v>22</v>
      </c>
      <c r="E2168" t="s">
        <v>22</v>
      </c>
      <c r="F2168">
        <v>0</v>
      </c>
      <c r="G2168">
        <v>157.9</v>
      </c>
      <c r="H2168">
        <v>72</v>
      </c>
      <c r="I2168">
        <v>26.84</v>
      </c>
      <c r="J2168">
        <v>234</v>
      </c>
      <c r="K2168">
        <v>93</v>
      </c>
      <c r="L2168">
        <v>19.89</v>
      </c>
      <c r="M2168">
        <v>210</v>
      </c>
      <c r="N2168">
        <v>86</v>
      </c>
      <c r="O2168">
        <v>9.4499999999999993</v>
      </c>
      <c r="P2168">
        <v>12.2</v>
      </c>
      <c r="Q2168">
        <v>5</v>
      </c>
      <c r="R2168">
        <v>3.29</v>
      </c>
      <c r="S2168">
        <v>2</v>
      </c>
      <c r="T2168" t="s">
        <v>22</v>
      </c>
    </row>
    <row r="2169" spans="1:20">
      <c r="A2169" t="s">
        <v>64</v>
      </c>
      <c r="B2169">
        <v>72</v>
      </c>
      <c r="C2169" t="s">
        <v>21</v>
      </c>
      <c r="D2169" t="s">
        <v>22</v>
      </c>
      <c r="E2169" t="s">
        <v>22</v>
      </c>
      <c r="F2169">
        <v>0</v>
      </c>
      <c r="G2169">
        <v>139.9</v>
      </c>
      <c r="H2169">
        <v>117</v>
      </c>
      <c r="I2169">
        <v>23.78</v>
      </c>
      <c r="J2169">
        <v>223.6</v>
      </c>
      <c r="K2169">
        <v>96</v>
      </c>
      <c r="L2169">
        <v>19.010000000000002</v>
      </c>
      <c r="M2169">
        <v>240.8</v>
      </c>
      <c r="N2169">
        <v>93</v>
      </c>
      <c r="O2169">
        <v>10.84</v>
      </c>
      <c r="P2169">
        <v>12.7</v>
      </c>
      <c r="Q2169">
        <v>4</v>
      </c>
      <c r="R2169">
        <v>3.43</v>
      </c>
      <c r="S2169">
        <v>2</v>
      </c>
      <c r="T2169" t="s">
        <v>22</v>
      </c>
    </row>
    <row r="2170" spans="1:20">
      <c r="A2170" t="s">
        <v>60</v>
      </c>
      <c r="B2170">
        <v>117</v>
      </c>
      <c r="C2170" t="s">
        <v>25</v>
      </c>
      <c r="D2170" t="s">
        <v>22</v>
      </c>
      <c r="E2170" t="s">
        <v>23</v>
      </c>
      <c r="F2170">
        <v>21</v>
      </c>
      <c r="G2170">
        <v>153.19999999999999</v>
      </c>
      <c r="H2170">
        <v>112</v>
      </c>
      <c r="I2170">
        <v>26.04</v>
      </c>
      <c r="J2170">
        <v>263.3</v>
      </c>
      <c r="K2170">
        <v>110</v>
      </c>
      <c r="L2170">
        <v>22.38</v>
      </c>
      <c r="M2170">
        <v>135</v>
      </c>
      <c r="N2170">
        <v>85</v>
      </c>
      <c r="O2170">
        <v>6.08</v>
      </c>
      <c r="P2170">
        <v>11.9</v>
      </c>
      <c r="Q2170">
        <v>7</v>
      </c>
      <c r="R2170">
        <v>3.21</v>
      </c>
      <c r="S2170">
        <v>1</v>
      </c>
      <c r="T2170" t="s">
        <v>22</v>
      </c>
    </row>
    <row r="2171" spans="1:20">
      <c r="A2171" t="s">
        <v>50</v>
      </c>
      <c r="B2171">
        <v>87</v>
      </c>
      <c r="C2171" t="s">
        <v>25</v>
      </c>
      <c r="D2171" t="s">
        <v>22</v>
      </c>
      <c r="E2171" t="s">
        <v>22</v>
      </c>
      <c r="F2171">
        <v>0</v>
      </c>
      <c r="G2171">
        <v>185.8</v>
      </c>
      <c r="H2171">
        <v>119</v>
      </c>
      <c r="I2171">
        <v>31.59</v>
      </c>
      <c r="J2171">
        <v>192.3</v>
      </c>
      <c r="K2171">
        <v>83</v>
      </c>
      <c r="L2171">
        <v>16.350000000000001</v>
      </c>
      <c r="M2171">
        <v>200</v>
      </c>
      <c r="N2171">
        <v>96</v>
      </c>
      <c r="O2171">
        <v>9</v>
      </c>
      <c r="P2171">
        <v>6.6</v>
      </c>
      <c r="Q2171">
        <v>4</v>
      </c>
      <c r="R2171">
        <v>1.78</v>
      </c>
      <c r="S2171">
        <v>1</v>
      </c>
      <c r="T2171" t="s">
        <v>22</v>
      </c>
    </row>
    <row r="2172" spans="1:20">
      <c r="A2172" t="s">
        <v>58</v>
      </c>
      <c r="B2172">
        <v>190</v>
      </c>
      <c r="C2172" t="s">
        <v>25</v>
      </c>
      <c r="D2172" t="s">
        <v>22</v>
      </c>
      <c r="E2172" t="s">
        <v>22</v>
      </c>
      <c r="F2172">
        <v>0</v>
      </c>
      <c r="G2172">
        <v>182.2</v>
      </c>
      <c r="H2172">
        <v>101</v>
      </c>
      <c r="I2172">
        <v>30.97</v>
      </c>
      <c r="J2172">
        <v>212.3</v>
      </c>
      <c r="K2172">
        <v>95</v>
      </c>
      <c r="L2172">
        <v>18.05</v>
      </c>
      <c r="M2172">
        <v>233</v>
      </c>
      <c r="N2172">
        <v>123</v>
      </c>
      <c r="O2172">
        <v>10.49</v>
      </c>
      <c r="P2172">
        <v>9.3000000000000007</v>
      </c>
      <c r="Q2172">
        <v>4</v>
      </c>
      <c r="R2172">
        <v>2.5099999999999998</v>
      </c>
      <c r="S2172">
        <v>2</v>
      </c>
      <c r="T2172" t="s">
        <v>22</v>
      </c>
    </row>
    <row r="2173" spans="1:20">
      <c r="A2173" t="s">
        <v>71</v>
      </c>
      <c r="B2173">
        <v>120</v>
      </c>
      <c r="C2173" t="s">
        <v>21</v>
      </c>
      <c r="D2173" t="s">
        <v>22</v>
      </c>
      <c r="E2173" t="s">
        <v>22</v>
      </c>
      <c r="F2173">
        <v>0</v>
      </c>
      <c r="G2173">
        <v>185.7</v>
      </c>
      <c r="H2173">
        <v>133</v>
      </c>
      <c r="I2173">
        <v>31.57</v>
      </c>
      <c r="J2173">
        <v>235.1</v>
      </c>
      <c r="K2173">
        <v>149</v>
      </c>
      <c r="L2173">
        <v>19.98</v>
      </c>
      <c r="M2173">
        <v>256.39999999999998</v>
      </c>
      <c r="N2173">
        <v>78</v>
      </c>
      <c r="O2173">
        <v>11.54</v>
      </c>
      <c r="P2173">
        <v>16.899999999999999</v>
      </c>
      <c r="Q2173">
        <v>6</v>
      </c>
      <c r="R2173">
        <v>4.5599999999999996</v>
      </c>
      <c r="S2173">
        <v>0</v>
      </c>
      <c r="T2173" t="s">
        <v>22</v>
      </c>
    </row>
    <row r="2174" spans="1:20">
      <c r="A2174" t="s">
        <v>63</v>
      </c>
      <c r="B2174">
        <v>115</v>
      </c>
      <c r="C2174" t="s">
        <v>28</v>
      </c>
      <c r="D2174" t="s">
        <v>22</v>
      </c>
      <c r="E2174" t="s">
        <v>23</v>
      </c>
      <c r="F2174">
        <v>29</v>
      </c>
      <c r="G2174">
        <v>222.6</v>
      </c>
      <c r="H2174">
        <v>81</v>
      </c>
      <c r="I2174">
        <v>37.840000000000003</v>
      </c>
      <c r="J2174">
        <v>190.3</v>
      </c>
      <c r="K2174">
        <v>109</v>
      </c>
      <c r="L2174">
        <v>16.18</v>
      </c>
      <c r="M2174">
        <v>201.2</v>
      </c>
      <c r="N2174">
        <v>87</v>
      </c>
      <c r="O2174">
        <v>9.0500000000000007</v>
      </c>
      <c r="P2174">
        <v>11.5</v>
      </c>
      <c r="Q2174">
        <v>2</v>
      </c>
      <c r="R2174">
        <v>3.11</v>
      </c>
      <c r="S2174">
        <v>1</v>
      </c>
      <c r="T2174" t="s">
        <v>22</v>
      </c>
    </row>
    <row r="2175" spans="1:20">
      <c r="A2175" t="s">
        <v>60</v>
      </c>
      <c r="B2175">
        <v>61</v>
      </c>
      <c r="C2175" t="s">
        <v>21</v>
      </c>
      <c r="D2175" t="s">
        <v>22</v>
      </c>
      <c r="E2175" t="s">
        <v>22</v>
      </c>
      <c r="F2175">
        <v>0</v>
      </c>
      <c r="G2175">
        <v>197.3</v>
      </c>
      <c r="H2175">
        <v>67</v>
      </c>
      <c r="I2175">
        <v>33.54</v>
      </c>
      <c r="J2175">
        <v>264.5</v>
      </c>
      <c r="K2175">
        <v>106</v>
      </c>
      <c r="L2175">
        <v>22.48</v>
      </c>
      <c r="M2175">
        <v>210.5</v>
      </c>
      <c r="N2175">
        <v>116</v>
      </c>
      <c r="O2175">
        <v>9.4700000000000006</v>
      </c>
      <c r="P2175">
        <v>9</v>
      </c>
      <c r="Q2175">
        <v>6</v>
      </c>
      <c r="R2175">
        <v>2.4300000000000002</v>
      </c>
      <c r="S2175">
        <v>1</v>
      </c>
      <c r="T2175" t="s">
        <v>22</v>
      </c>
    </row>
    <row r="2176" spans="1:20">
      <c r="A2176" t="s">
        <v>34</v>
      </c>
      <c r="B2176">
        <v>143</v>
      </c>
      <c r="C2176" t="s">
        <v>28</v>
      </c>
      <c r="D2176" t="s">
        <v>22</v>
      </c>
      <c r="E2176" t="s">
        <v>23</v>
      </c>
      <c r="F2176">
        <v>33</v>
      </c>
      <c r="G2176">
        <v>141.4</v>
      </c>
      <c r="H2176">
        <v>130</v>
      </c>
      <c r="I2176">
        <v>24.04</v>
      </c>
      <c r="J2176">
        <v>186.4</v>
      </c>
      <c r="K2176">
        <v>114</v>
      </c>
      <c r="L2176">
        <v>15.84</v>
      </c>
      <c r="M2176">
        <v>210</v>
      </c>
      <c r="N2176">
        <v>111</v>
      </c>
      <c r="O2176">
        <v>9.4499999999999993</v>
      </c>
      <c r="P2176">
        <v>7.7</v>
      </c>
      <c r="Q2176">
        <v>6</v>
      </c>
      <c r="R2176">
        <v>2.08</v>
      </c>
      <c r="S2176">
        <v>1</v>
      </c>
      <c r="T2176" t="s">
        <v>22</v>
      </c>
    </row>
    <row r="2177" spans="1:20">
      <c r="A2177" t="s">
        <v>70</v>
      </c>
      <c r="B2177">
        <v>110</v>
      </c>
      <c r="C2177" t="s">
        <v>28</v>
      </c>
      <c r="D2177" t="s">
        <v>22</v>
      </c>
      <c r="E2177" t="s">
        <v>22</v>
      </c>
      <c r="F2177">
        <v>0</v>
      </c>
      <c r="G2177">
        <v>208</v>
      </c>
      <c r="H2177">
        <v>69</v>
      </c>
      <c r="I2177">
        <v>35.36</v>
      </c>
      <c r="J2177">
        <v>95.1</v>
      </c>
      <c r="K2177">
        <v>94</v>
      </c>
      <c r="L2177">
        <v>8.08</v>
      </c>
      <c r="M2177">
        <v>178.5</v>
      </c>
      <c r="N2177">
        <v>129</v>
      </c>
      <c r="O2177">
        <v>8.0299999999999994</v>
      </c>
      <c r="P2177">
        <v>8</v>
      </c>
      <c r="Q2177">
        <v>11</v>
      </c>
      <c r="R2177">
        <v>2.16</v>
      </c>
      <c r="S2177">
        <v>1</v>
      </c>
      <c r="T2177" t="s">
        <v>22</v>
      </c>
    </row>
    <row r="2178" spans="1:20">
      <c r="A2178" t="s">
        <v>75</v>
      </c>
      <c r="B2178">
        <v>104</v>
      </c>
      <c r="C2178" t="s">
        <v>21</v>
      </c>
      <c r="D2178" t="s">
        <v>22</v>
      </c>
      <c r="E2178" t="s">
        <v>22</v>
      </c>
      <c r="F2178">
        <v>0</v>
      </c>
      <c r="G2178">
        <v>118.5</v>
      </c>
      <c r="H2178">
        <v>92</v>
      </c>
      <c r="I2178">
        <v>20.149999999999999</v>
      </c>
      <c r="J2178">
        <v>177.8</v>
      </c>
      <c r="K2178">
        <v>109</v>
      </c>
      <c r="L2178">
        <v>15.11</v>
      </c>
      <c r="M2178">
        <v>255.7</v>
      </c>
      <c r="N2178">
        <v>98</v>
      </c>
      <c r="O2178">
        <v>11.51</v>
      </c>
      <c r="P2178">
        <v>12.1</v>
      </c>
      <c r="Q2178">
        <v>4</v>
      </c>
      <c r="R2178">
        <v>3.27</v>
      </c>
      <c r="S2178">
        <v>1</v>
      </c>
      <c r="T2178" t="s">
        <v>22</v>
      </c>
    </row>
    <row r="2179" spans="1:20">
      <c r="A2179" t="s">
        <v>35</v>
      </c>
      <c r="B2179">
        <v>16</v>
      </c>
      <c r="C2179" t="s">
        <v>28</v>
      </c>
      <c r="D2179" t="s">
        <v>22</v>
      </c>
      <c r="E2179" t="s">
        <v>22</v>
      </c>
      <c r="F2179">
        <v>0</v>
      </c>
      <c r="G2179">
        <v>153.19999999999999</v>
      </c>
      <c r="H2179">
        <v>65</v>
      </c>
      <c r="I2179">
        <v>26.04</v>
      </c>
      <c r="J2179">
        <v>229.7</v>
      </c>
      <c r="K2179">
        <v>90</v>
      </c>
      <c r="L2179">
        <v>19.52</v>
      </c>
      <c r="M2179">
        <v>148.19999999999999</v>
      </c>
      <c r="N2179">
        <v>94</v>
      </c>
      <c r="O2179">
        <v>6.67</v>
      </c>
      <c r="P2179">
        <v>10.7</v>
      </c>
      <c r="Q2179">
        <v>8</v>
      </c>
      <c r="R2179">
        <v>2.89</v>
      </c>
      <c r="S2179">
        <v>1</v>
      </c>
      <c r="T2179" t="s">
        <v>22</v>
      </c>
    </row>
    <row r="2180" spans="1:20">
      <c r="A2180" t="s">
        <v>72</v>
      </c>
      <c r="B2180">
        <v>183</v>
      </c>
      <c r="C2180" t="s">
        <v>28</v>
      </c>
      <c r="D2180" t="s">
        <v>22</v>
      </c>
      <c r="E2180" t="s">
        <v>22</v>
      </c>
      <c r="F2180">
        <v>0</v>
      </c>
      <c r="G2180">
        <v>108.3</v>
      </c>
      <c r="H2180">
        <v>87</v>
      </c>
      <c r="I2180">
        <v>18.41</v>
      </c>
      <c r="J2180">
        <v>183.6</v>
      </c>
      <c r="K2180">
        <v>116</v>
      </c>
      <c r="L2180">
        <v>15.61</v>
      </c>
      <c r="M2180">
        <v>176.6</v>
      </c>
      <c r="N2180">
        <v>109</v>
      </c>
      <c r="O2180">
        <v>7.95</v>
      </c>
      <c r="P2180">
        <v>13.5</v>
      </c>
      <c r="Q2180">
        <v>2</v>
      </c>
      <c r="R2180">
        <v>3.65</v>
      </c>
      <c r="S2180">
        <v>0</v>
      </c>
      <c r="T2180" t="s">
        <v>22</v>
      </c>
    </row>
    <row r="2181" spans="1:20">
      <c r="A2181" t="s">
        <v>65</v>
      </c>
      <c r="B2181">
        <v>58</v>
      </c>
      <c r="C2181" t="s">
        <v>21</v>
      </c>
      <c r="D2181" t="s">
        <v>22</v>
      </c>
      <c r="E2181" t="s">
        <v>22</v>
      </c>
      <c r="F2181">
        <v>0</v>
      </c>
      <c r="G2181">
        <v>247.2</v>
      </c>
      <c r="H2181">
        <v>116</v>
      </c>
      <c r="I2181">
        <v>42.02</v>
      </c>
      <c r="J2181">
        <v>303.7</v>
      </c>
      <c r="K2181">
        <v>103</v>
      </c>
      <c r="L2181">
        <v>25.81</v>
      </c>
      <c r="M2181">
        <v>105.4</v>
      </c>
      <c r="N2181">
        <v>94</v>
      </c>
      <c r="O2181">
        <v>4.74</v>
      </c>
      <c r="P2181">
        <v>9.3000000000000007</v>
      </c>
      <c r="Q2181">
        <v>2</v>
      </c>
      <c r="R2181">
        <v>2.5099999999999998</v>
      </c>
      <c r="S2181">
        <v>2</v>
      </c>
      <c r="T2181" t="s">
        <v>23</v>
      </c>
    </row>
    <row r="2182" spans="1:20">
      <c r="A2182" t="s">
        <v>67</v>
      </c>
      <c r="B2182">
        <v>102</v>
      </c>
      <c r="C2182" t="s">
        <v>28</v>
      </c>
      <c r="D2182" t="s">
        <v>23</v>
      </c>
      <c r="E2182" t="s">
        <v>22</v>
      </c>
      <c r="F2182">
        <v>0</v>
      </c>
      <c r="G2182">
        <v>224.2</v>
      </c>
      <c r="H2182">
        <v>81</v>
      </c>
      <c r="I2182">
        <v>38.11</v>
      </c>
      <c r="J2182">
        <v>243.3</v>
      </c>
      <c r="K2182">
        <v>90</v>
      </c>
      <c r="L2182">
        <v>20.68</v>
      </c>
      <c r="M2182">
        <v>147.80000000000001</v>
      </c>
      <c r="N2182">
        <v>66</v>
      </c>
      <c r="O2182">
        <v>6.65</v>
      </c>
      <c r="P2182">
        <v>12</v>
      </c>
      <c r="Q2182">
        <v>8</v>
      </c>
      <c r="R2182">
        <v>3.24</v>
      </c>
      <c r="S2182">
        <v>3</v>
      </c>
      <c r="T2182" t="s">
        <v>22</v>
      </c>
    </row>
    <row r="2183" spans="1:20">
      <c r="A2183" t="s">
        <v>34</v>
      </c>
      <c r="B2183">
        <v>64</v>
      </c>
      <c r="C2183" t="s">
        <v>21</v>
      </c>
      <c r="D2183" t="s">
        <v>22</v>
      </c>
      <c r="E2183" t="s">
        <v>23</v>
      </c>
      <c r="F2183">
        <v>43</v>
      </c>
      <c r="G2183">
        <v>118.4</v>
      </c>
      <c r="H2183">
        <v>100</v>
      </c>
      <c r="I2183">
        <v>20.13</v>
      </c>
      <c r="J2183">
        <v>144.1</v>
      </c>
      <c r="K2183">
        <v>108</v>
      </c>
      <c r="L2183">
        <v>12.25</v>
      </c>
      <c r="M2183">
        <v>158.1</v>
      </c>
      <c r="N2183">
        <v>91</v>
      </c>
      <c r="O2183">
        <v>7.11</v>
      </c>
      <c r="P2183">
        <v>8.5</v>
      </c>
      <c r="Q2183">
        <v>6</v>
      </c>
      <c r="R2183">
        <v>2.2999999999999998</v>
      </c>
      <c r="S2183">
        <v>1</v>
      </c>
      <c r="T2183" t="s">
        <v>22</v>
      </c>
    </row>
    <row r="2184" spans="1:20">
      <c r="A2184" t="s">
        <v>47</v>
      </c>
      <c r="B2184">
        <v>103</v>
      </c>
      <c r="C2184" t="s">
        <v>28</v>
      </c>
      <c r="D2184" t="s">
        <v>22</v>
      </c>
      <c r="E2184" t="s">
        <v>22</v>
      </c>
      <c r="F2184">
        <v>0</v>
      </c>
      <c r="G2184">
        <v>190.9</v>
      </c>
      <c r="H2184">
        <v>62</v>
      </c>
      <c r="I2184">
        <v>32.450000000000003</v>
      </c>
      <c r="J2184">
        <v>226.6</v>
      </c>
      <c r="K2184">
        <v>53</v>
      </c>
      <c r="L2184">
        <v>19.260000000000002</v>
      </c>
      <c r="M2184">
        <v>230.1</v>
      </c>
      <c r="N2184">
        <v>96</v>
      </c>
      <c r="O2184">
        <v>10.35</v>
      </c>
      <c r="P2184">
        <v>7.8</v>
      </c>
      <c r="Q2184">
        <v>3</v>
      </c>
      <c r="R2184">
        <v>2.11</v>
      </c>
      <c r="S2184">
        <v>2</v>
      </c>
      <c r="T2184" t="s">
        <v>22</v>
      </c>
    </row>
    <row r="2185" spans="1:20">
      <c r="A2185" t="s">
        <v>60</v>
      </c>
      <c r="B2185">
        <v>152</v>
      </c>
      <c r="C2185" t="s">
        <v>21</v>
      </c>
      <c r="D2185" t="s">
        <v>22</v>
      </c>
      <c r="E2185" t="s">
        <v>22</v>
      </c>
      <c r="F2185">
        <v>0</v>
      </c>
      <c r="G2185">
        <v>317.8</v>
      </c>
      <c r="H2185">
        <v>60</v>
      </c>
      <c r="I2185">
        <v>54.03</v>
      </c>
      <c r="J2185">
        <v>152.9</v>
      </c>
      <c r="K2185">
        <v>100</v>
      </c>
      <c r="L2185">
        <v>13</v>
      </c>
      <c r="M2185">
        <v>123.4</v>
      </c>
      <c r="N2185">
        <v>63</v>
      </c>
      <c r="O2185">
        <v>5.55</v>
      </c>
      <c r="P2185">
        <v>10.4</v>
      </c>
      <c r="Q2185">
        <v>7</v>
      </c>
      <c r="R2185">
        <v>2.81</v>
      </c>
      <c r="S2185">
        <v>1</v>
      </c>
      <c r="T2185" t="s">
        <v>23</v>
      </c>
    </row>
    <row r="2186" spans="1:20">
      <c r="A2186" t="s">
        <v>31</v>
      </c>
      <c r="B2186">
        <v>124</v>
      </c>
      <c r="C2186" t="s">
        <v>21</v>
      </c>
      <c r="D2186" t="s">
        <v>22</v>
      </c>
      <c r="E2186" t="s">
        <v>22</v>
      </c>
      <c r="F2186">
        <v>0</v>
      </c>
      <c r="G2186">
        <v>312</v>
      </c>
      <c r="H2186">
        <v>112</v>
      </c>
      <c r="I2186">
        <v>53.04</v>
      </c>
      <c r="J2186">
        <v>180</v>
      </c>
      <c r="K2186">
        <v>109</v>
      </c>
      <c r="L2186">
        <v>15.3</v>
      </c>
      <c r="M2186">
        <v>168.6</v>
      </c>
      <c r="N2186">
        <v>94</v>
      </c>
      <c r="O2186">
        <v>7.59</v>
      </c>
      <c r="P2186">
        <v>12.8</v>
      </c>
      <c r="Q2186">
        <v>4</v>
      </c>
      <c r="R2186">
        <v>3.46</v>
      </c>
      <c r="S2186">
        <v>1</v>
      </c>
      <c r="T2186" t="s">
        <v>23</v>
      </c>
    </row>
    <row r="2187" spans="1:20">
      <c r="A2187" t="s">
        <v>67</v>
      </c>
      <c r="B2187">
        <v>131</v>
      </c>
      <c r="C2187" t="s">
        <v>21</v>
      </c>
      <c r="D2187" t="s">
        <v>22</v>
      </c>
      <c r="E2187" t="s">
        <v>22</v>
      </c>
      <c r="F2187">
        <v>0</v>
      </c>
      <c r="G2187">
        <v>131.6</v>
      </c>
      <c r="H2187">
        <v>95</v>
      </c>
      <c r="I2187">
        <v>22.37</v>
      </c>
      <c r="J2187">
        <v>179.3</v>
      </c>
      <c r="K2187">
        <v>109</v>
      </c>
      <c r="L2187">
        <v>15.24</v>
      </c>
      <c r="M2187">
        <v>251.2</v>
      </c>
      <c r="N2187">
        <v>129</v>
      </c>
      <c r="O2187">
        <v>11.3</v>
      </c>
      <c r="P2187">
        <v>15.5</v>
      </c>
      <c r="Q2187">
        <v>3</v>
      </c>
      <c r="R2187">
        <v>4.1900000000000004</v>
      </c>
      <c r="S2187">
        <v>1</v>
      </c>
      <c r="T2187" t="s">
        <v>23</v>
      </c>
    </row>
    <row r="2188" spans="1:20">
      <c r="A2188" t="s">
        <v>66</v>
      </c>
      <c r="B2188">
        <v>57</v>
      </c>
      <c r="C2188" t="s">
        <v>21</v>
      </c>
      <c r="D2188" t="s">
        <v>22</v>
      </c>
      <c r="E2188" t="s">
        <v>23</v>
      </c>
      <c r="F2188">
        <v>33</v>
      </c>
      <c r="G2188">
        <v>193.4</v>
      </c>
      <c r="H2188">
        <v>105</v>
      </c>
      <c r="I2188">
        <v>32.880000000000003</v>
      </c>
      <c r="J2188">
        <v>231.6</v>
      </c>
      <c r="K2188">
        <v>79</v>
      </c>
      <c r="L2188">
        <v>19.690000000000001</v>
      </c>
      <c r="M2188">
        <v>226.2</v>
      </c>
      <c r="N2188">
        <v>90</v>
      </c>
      <c r="O2188">
        <v>10.18</v>
      </c>
      <c r="P2188">
        <v>11.1</v>
      </c>
      <c r="Q2188">
        <v>11</v>
      </c>
      <c r="R2188">
        <v>3</v>
      </c>
      <c r="S2188">
        <v>2</v>
      </c>
      <c r="T2188" t="s">
        <v>22</v>
      </c>
    </row>
    <row r="2189" spans="1:20">
      <c r="A2189" t="s">
        <v>60</v>
      </c>
      <c r="B2189">
        <v>157</v>
      </c>
      <c r="C2189" t="s">
        <v>28</v>
      </c>
      <c r="D2189" t="s">
        <v>22</v>
      </c>
      <c r="E2189" t="s">
        <v>22</v>
      </c>
      <c r="F2189">
        <v>0</v>
      </c>
      <c r="G2189">
        <v>185.1</v>
      </c>
      <c r="H2189">
        <v>92</v>
      </c>
      <c r="I2189">
        <v>31.47</v>
      </c>
      <c r="J2189">
        <v>213</v>
      </c>
      <c r="K2189">
        <v>85</v>
      </c>
      <c r="L2189">
        <v>18.11</v>
      </c>
      <c r="M2189">
        <v>196.1</v>
      </c>
      <c r="N2189">
        <v>85</v>
      </c>
      <c r="O2189">
        <v>8.82</v>
      </c>
      <c r="P2189">
        <v>8.5</v>
      </c>
      <c r="Q2189">
        <v>5</v>
      </c>
      <c r="R2189">
        <v>2.2999999999999998</v>
      </c>
      <c r="S2189">
        <v>2</v>
      </c>
      <c r="T2189" t="s">
        <v>22</v>
      </c>
    </row>
    <row r="2190" spans="1:20">
      <c r="A2190" t="s">
        <v>48</v>
      </c>
      <c r="B2190">
        <v>194</v>
      </c>
      <c r="C2190" t="s">
        <v>28</v>
      </c>
      <c r="D2190" t="s">
        <v>22</v>
      </c>
      <c r="E2190" t="s">
        <v>22</v>
      </c>
      <c r="F2190">
        <v>0</v>
      </c>
      <c r="G2190">
        <v>193.3</v>
      </c>
      <c r="H2190">
        <v>106</v>
      </c>
      <c r="I2190">
        <v>32.86</v>
      </c>
      <c r="J2190">
        <v>169</v>
      </c>
      <c r="K2190">
        <v>150</v>
      </c>
      <c r="L2190">
        <v>14.37</v>
      </c>
      <c r="M2190">
        <v>225.2</v>
      </c>
      <c r="N2190">
        <v>122</v>
      </c>
      <c r="O2190">
        <v>10.130000000000001</v>
      </c>
      <c r="P2190">
        <v>11.8</v>
      </c>
      <c r="Q2190">
        <v>4</v>
      </c>
      <c r="R2190">
        <v>3.19</v>
      </c>
      <c r="S2190">
        <v>0</v>
      </c>
      <c r="T2190" t="s">
        <v>22</v>
      </c>
    </row>
    <row r="2191" spans="1:20">
      <c r="A2191" t="s">
        <v>63</v>
      </c>
      <c r="B2191">
        <v>66</v>
      </c>
      <c r="C2191" t="s">
        <v>21</v>
      </c>
      <c r="D2191" t="s">
        <v>22</v>
      </c>
      <c r="E2191" t="s">
        <v>22</v>
      </c>
      <c r="F2191">
        <v>0</v>
      </c>
      <c r="G2191">
        <v>146.4</v>
      </c>
      <c r="H2191">
        <v>107</v>
      </c>
      <c r="I2191">
        <v>24.89</v>
      </c>
      <c r="J2191">
        <v>196.5</v>
      </c>
      <c r="K2191">
        <v>99</v>
      </c>
      <c r="L2191">
        <v>16.7</v>
      </c>
      <c r="M2191">
        <v>230.1</v>
      </c>
      <c r="N2191">
        <v>106</v>
      </c>
      <c r="O2191">
        <v>10.35</v>
      </c>
      <c r="P2191">
        <v>7.8</v>
      </c>
      <c r="Q2191">
        <v>2</v>
      </c>
      <c r="R2191">
        <v>2.11</v>
      </c>
      <c r="S2191">
        <v>1</v>
      </c>
      <c r="T2191" t="s">
        <v>22</v>
      </c>
    </row>
    <row r="2192" spans="1:20">
      <c r="A2192" t="s">
        <v>48</v>
      </c>
      <c r="B2192">
        <v>155</v>
      </c>
      <c r="C2192" t="s">
        <v>28</v>
      </c>
      <c r="D2192" t="s">
        <v>22</v>
      </c>
      <c r="E2192" t="s">
        <v>22</v>
      </c>
      <c r="F2192">
        <v>0</v>
      </c>
      <c r="G2192">
        <v>71.2</v>
      </c>
      <c r="H2192">
        <v>90</v>
      </c>
      <c r="I2192">
        <v>12.1</v>
      </c>
      <c r="J2192">
        <v>304.39999999999998</v>
      </c>
      <c r="K2192">
        <v>119</v>
      </c>
      <c r="L2192">
        <v>25.87</v>
      </c>
      <c r="M2192">
        <v>183.3</v>
      </c>
      <c r="N2192">
        <v>103</v>
      </c>
      <c r="O2192">
        <v>8.25</v>
      </c>
      <c r="P2192">
        <v>8.6</v>
      </c>
      <c r="Q2192">
        <v>4</v>
      </c>
      <c r="R2192">
        <v>2.3199999999999998</v>
      </c>
      <c r="S2192">
        <v>0</v>
      </c>
      <c r="T2192" t="s">
        <v>22</v>
      </c>
    </row>
    <row r="2193" spans="1:20">
      <c r="A2193" t="s">
        <v>26</v>
      </c>
      <c r="B2193">
        <v>116</v>
      </c>
      <c r="C2193" t="s">
        <v>28</v>
      </c>
      <c r="D2193" t="s">
        <v>22</v>
      </c>
      <c r="E2193" t="s">
        <v>22</v>
      </c>
      <c r="F2193">
        <v>0</v>
      </c>
      <c r="G2193">
        <v>205</v>
      </c>
      <c r="H2193">
        <v>90</v>
      </c>
      <c r="I2193">
        <v>34.85</v>
      </c>
      <c r="J2193">
        <v>140.9</v>
      </c>
      <c r="K2193">
        <v>114</v>
      </c>
      <c r="L2193">
        <v>11.98</v>
      </c>
      <c r="M2193">
        <v>272.60000000000002</v>
      </c>
      <c r="N2193">
        <v>96</v>
      </c>
      <c r="O2193">
        <v>12.27</v>
      </c>
      <c r="P2193">
        <v>7.5</v>
      </c>
      <c r="Q2193">
        <v>4</v>
      </c>
      <c r="R2193">
        <v>2.0299999999999998</v>
      </c>
      <c r="S2193">
        <v>2</v>
      </c>
      <c r="T2193" t="s">
        <v>22</v>
      </c>
    </row>
    <row r="2194" spans="1:20">
      <c r="A2194" t="s">
        <v>48</v>
      </c>
      <c r="B2194">
        <v>64</v>
      </c>
      <c r="C2194" t="s">
        <v>28</v>
      </c>
      <c r="D2194" t="s">
        <v>22</v>
      </c>
      <c r="E2194" t="s">
        <v>22</v>
      </c>
      <c r="F2194">
        <v>0</v>
      </c>
      <c r="G2194">
        <v>216.9</v>
      </c>
      <c r="H2194">
        <v>78</v>
      </c>
      <c r="I2194">
        <v>36.869999999999997</v>
      </c>
      <c r="J2194">
        <v>211</v>
      </c>
      <c r="K2194">
        <v>115</v>
      </c>
      <c r="L2194">
        <v>17.940000000000001</v>
      </c>
      <c r="M2194">
        <v>179.8</v>
      </c>
      <c r="N2194">
        <v>116</v>
      </c>
      <c r="O2194">
        <v>8.09</v>
      </c>
      <c r="P2194">
        <v>11.4</v>
      </c>
      <c r="Q2194">
        <v>5</v>
      </c>
      <c r="R2194">
        <v>3.08</v>
      </c>
      <c r="S2194">
        <v>3</v>
      </c>
      <c r="T2194" t="s">
        <v>22</v>
      </c>
    </row>
    <row r="2195" spans="1:20">
      <c r="A2195" t="s">
        <v>24</v>
      </c>
      <c r="B2195">
        <v>96</v>
      </c>
      <c r="C2195" t="s">
        <v>28</v>
      </c>
      <c r="D2195" t="s">
        <v>22</v>
      </c>
      <c r="E2195" t="s">
        <v>22</v>
      </c>
      <c r="F2195">
        <v>0</v>
      </c>
      <c r="G2195">
        <v>150</v>
      </c>
      <c r="H2195">
        <v>122</v>
      </c>
      <c r="I2195">
        <v>25.5</v>
      </c>
      <c r="J2195">
        <v>218.5</v>
      </c>
      <c r="K2195">
        <v>116</v>
      </c>
      <c r="L2195">
        <v>18.57</v>
      </c>
      <c r="M2195">
        <v>212.4</v>
      </c>
      <c r="N2195">
        <v>89</v>
      </c>
      <c r="O2195">
        <v>9.56</v>
      </c>
      <c r="P2195">
        <v>9.8000000000000007</v>
      </c>
      <c r="Q2195">
        <v>1</v>
      </c>
      <c r="R2195">
        <v>2.65</v>
      </c>
      <c r="S2195">
        <v>3</v>
      </c>
      <c r="T2195" t="s">
        <v>22</v>
      </c>
    </row>
    <row r="2196" spans="1:20">
      <c r="A2196" t="s">
        <v>60</v>
      </c>
      <c r="B2196">
        <v>53</v>
      </c>
      <c r="C2196" t="s">
        <v>21</v>
      </c>
      <c r="D2196" t="s">
        <v>22</v>
      </c>
      <c r="E2196" t="s">
        <v>22</v>
      </c>
      <c r="F2196">
        <v>0</v>
      </c>
      <c r="G2196">
        <v>164.1</v>
      </c>
      <c r="H2196">
        <v>106</v>
      </c>
      <c r="I2196">
        <v>27.9</v>
      </c>
      <c r="J2196">
        <v>206</v>
      </c>
      <c r="K2196">
        <v>56</v>
      </c>
      <c r="L2196">
        <v>17.510000000000002</v>
      </c>
      <c r="M2196">
        <v>194.7</v>
      </c>
      <c r="N2196">
        <v>124</v>
      </c>
      <c r="O2196">
        <v>8.76</v>
      </c>
      <c r="P2196">
        <v>11.4</v>
      </c>
      <c r="Q2196">
        <v>2</v>
      </c>
      <c r="R2196">
        <v>3.08</v>
      </c>
      <c r="S2196">
        <v>1</v>
      </c>
      <c r="T2196" t="s">
        <v>22</v>
      </c>
    </row>
    <row r="2197" spans="1:20">
      <c r="A2197" t="s">
        <v>66</v>
      </c>
      <c r="B2197">
        <v>105</v>
      </c>
      <c r="C2197" t="s">
        <v>28</v>
      </c>
      <c r="D2197" t="s">
        <v>22</v>
      </c>
      <c r="E2197" t="s">
        <v>22</v>
      </c>
      <c r="F2197">
        <v>0</v>
      </c>
      <c r="G2197">
        <v>212</v>
      </c>
      <c r="H2197">
        <v>113</v>
      </c>
      <c r="I2197">
        <v>36.04</v>
      </c>
      <c r="J2197">
        <v>226.6</v>
      </c>
      <c r="K2197">
        <v>128</v>
      </c>
      <c r="L2197">
        <v>19.260000000000002</v>
      </c>
      <c r="M2197">
        <v>193.6</v>
      </c>
      <c r="N2197">
        <v>114</v>
      </c>
      <c r="O2197">
        <v>8.7100000000000009</v>
      </c>
      <c r="P2197">
        <v>8.9</v>
      </c>
      <c r="Q2197">
        <v>7</v>
      </c>
      <c r="R2197">
        <v>2.4</v>
      </c>
      <c r="S2197">
        <v>3</v>
      </c>
      <c r="T2197" t="s">
        <v>22</v>
      </c>
    </row>
    <row r="2198" spans="1:20">
      <c r="A2198" t="s">
        <v>53</v>
      </c>
      <c r="B2198">
        <v>53</v>
      </c>
      <c r="C2198" t="s">
        <v>28</v>
      </c>
      <c r="D2198" t="s">
        <v>22</v>
      </c>
      <c r="E2198" t="s">
        <v>23</v>
      </c>
      <c r="F2198">
        <v>37</v>
      </c>
      <c r="G2198">
        <v>167.3</v>
      </c>
      <c r="H2198">
        <v>99</v>
      </c>
      <c r="I2198">
        <v>28.44</v>
      </c>
      <c r="J2198">
        <v>194.7</v>
      </c>
      <c r="K2198">
        <v>99</v>
      </c>
      <c r="L2198">
        <v>16.55</v>
      </c>
      <c r="M2198">
        <v>236.7</v>
      </c>
      <c r="N2198">
        <v>112</v>
      </c>
      <c r="O2198">
        <v>10.65</v>
      </c>
      <c r="P2198">
        <v>12</v>
      </c>
      <c r="Q2198">
        <v>9</v>
      </c>
      <c r="R2198">
        <v>3.24</v>
      </c>
      <c r="S2198">
        <v>2</v>
      </c>
      <c r="T2198" t="s">
        <v>22</v>
      </c>
    </row>
    <row r="2199" spans="1:20">
      <c r="A2199" t="s">
        <v>35</v>
      </c>
      <c r="B2199">
        <v>101</v>
      </c>
      <c r="C2199" t="s">
        <v>21</v>
      </c>
      <c r="D2199" t="s">
        <v>22</v>
      </c>
      <c r="E2199" t="s">
        <v>22</v>
      </c>
      <c r="F2199">
        <v>0</v>
      </c>
      <c r="G2199">
        <v>154.4</v>
      </c>
      <c r="H2199">
        <v>130</v>
      </c>
      <c r="I2199">
        <v>26.25</v>
      </c>
      <c r="J2199">
        <v>217.2</v>
      </c>
      <c r="K2199">
        <v>101</v>
      </c>
      <c r="L2199">
        <v>18.46</v>
      </c>
      <c r="M2199">
        <v>185.4</v>
      </c>
      <c r="N2199">
        <v>52</v>
      </c>
      <c r="O2199">
        <v>8.34</v>
      </c>
      <c r="P2199">
        <v>13.9</v>
      </c>
      <c r="Q2199">
        <v>4</v>
      </c>
      <c r="R2199">
        <v>3.75</v>
      </c>
      <c r="S2199">
        <v>1</v>
      </c>
      <c r="T2199" t="s">
        <v>22</v>
      </c>
    </row>
    <row r="2200" spans="1:20">
      <c r="A2200" t="s">
        <v>69</v>
      </c>
      <c r="B2200">
        <v>129</v>
      </c>
      <c r="C2200" t="s">
        <v>28</v>
      </c>
      <c r="D2200" t="s">
        <v>22</v>
      </c>
      <c r="E2200" t="s">
        <v>23</v>
      </c>
      <c r="F2200">
        <v>30</v>
      </c>
      <c r="G2200">
        <v>177.3</v>
      </c>
      <c r="H2200">
        <v>95</v>
      </c>
      <c r="I2200">
        <v>30.14</v>
      </c>
      <c r="J2200">
        <v>211.8</v>
      </c>
      <c r="K2200">
        <v>102</v>
      </c>
      <c r="L2200">
        <v>18</v>
      </c>
      <c r="M2200">
        <v>240.2</v>
      </c>
      <c r="N2200">
        <v>108</v>
      </c>
      <c r="O2200">
        <v>10.81</v>
      </c>
      <c r="P2200">
        <v>9.3000000000000007</v>
      </c>
      <c r="Q2200">
        <v>7</v>
      </c>
      <c r="R2200">
        <v>2.5099999999999998</v>
      </c>
      <c r="S2200">
        <v>3</v>
      </c>
      <c r="T2200" t="s">
        <v>22</v>
      </c>
    </row>
    <row r="2201" spans="1:20">
      <c r="A2201" t="s">
        <v>75</v>
      </c>
      <c r="B2201">
        <v>122</v>
      </c>
      <c r="C2201" t="s">
        <v>25</v>
      </c>
      <c r="D2201" t="s">
        <v>22</v>
      </c>
      <c r="E2201" t="s">
        <v>22</v>
      </c>
      <c r="F2201">
        <v>0</v>
      </c>
      <c r="G2201">
        <v>231.2</v>
      </c>
      <c r="H2201">
        <v>141</v>
      </c>
      <c r="I2201">
        <v>39.299999999999997</v>
      </c>
      <c r="J2201">
        <v>267.8</v>
      </c>
      <c r="K2201">
        <v>136</v>
      </c>
      <c r="L2201">
        <v>22.76</v>
      </c>
      <c r="M2201">
        <v>240.3</v>
      </c>
      <c r="N2201">
        <v>100</v>
      </c>
      <c r="O2201">
        <v>10.81</v>
      </c>
      <c r="P2201">
        <v>8.8000000000000007</v>
      </c>
      <c r="Q2201">
        <v>5</v>
      </c>
      <c r="R2201">
        <v>2.38</v>
      </c>
      <c r="S2201">
        <v>1</v>
      </c>
      <c r="T2201" t="s">
        <v>23</v>
      </c>
    </row>
    <row r="2202" spans="1:20">
      <c r="A2202" t="s">
        <v>38</v>
      </c>
      <c r="B2202">
        <v>163</v>
      </c>
      <c r="C2202" t="s">
        <v>21</v>
      </c>
      <c r="D2202" t="s">
        <v>22</v>
      </c>
      <c r="E2202" t="s">
        <v>22</v>
      </c>
      <c r="F2202">
        <v>0</v>
      </c>
      <c r="G2202">
        <v>202.9</v>
      </c>
      <c r="H2202">
        <v>100</v>
      </c>
      <c r="I2202">
        <v>34.49</v>
      </c>
      <c r="J2202">
        <v>178.6</v>
      </c>
      <c r="K2202">
        <v>46</v>
      </c>
      <c r="L2202">
        <v>15.18</v>
      </c>
      <c r="M2202">
        <v>203.8</v>
      </c>
      <c r="N2202">
        <v>116</v>
      </c>
      <c r="O2202">
        <v>9.17</v>
      </c>
      <c r="P2202">
        <v>12.8</v>
      </c>
      <c r="Q2202">
        <v>3</v>
      </c>
      <c r="R2202">
        <v>3.46</v>
      </c>
      <c r="S2202">
        <v>5</v>
      </c>
      <c r="T2202" t="s">
        <v>22</v>
      </c>
    </row>
    <row r="2203" spans="1:20">
      <c r="A2203" t="s">
        <v>64</v>
      </c>
      <c r="B2203">
        <v>93</v>
      </c>
      <c r="C2203" t="s">
        <v>25</v>
      </c>
      <c r="D2203" t="s">
        <v>22</v>
      </c>
      <c r="E2203" t="s">
        <v>22</v>
      </c>
      <c r="F2203">
        <v>0</v>
      </c>
      <c r="G2203">
        <v>149.6</v>
      </c>
      <c r="H2203">
        <v>120</v>
      </c>
      <c r="I2203">
        <v>25.43</v>
      </c>
      <c r="J2203">
        <v>200.7</v>
      </c>
      <c r="K2203">
        <v>85</v>
      </c>
      <c r="L2203">
        <v>17.059999999999999</v>
      </c>
      <c r="M2203">
        <v>181.2</v>
      </c>
      <c r="N2203">
        <v>107</v>
      </c>
      <c r="O2203">
        <v>8.15</v>
      </c>
      <c r="P2203">
        <v>14.3</v>
      </c>
      <c r="Q2203">
        <v>9</v>
      </c>
      <c r="R2203">
        <v>3.86</v>
      </c>
      <c r="S2203">
        <v>0</v>
      </c>
      <c r="T2203" t="s">
        <v>22</v>
      </c>
    </row>
    <row r="2204" spans="1:20">
      <c r="A2204" t="s">
        <v>20</v>
      </c>
      <c r="B2204">
        <v>115</v>
      </c>
      <c r="C2204" t="s">
        <v>28</v>
      </c>
      <c r="D2204" t="s">
        <v>23</v>
      </c>
      <c r="E2204" t="s">
        <v>22</v>
      </c>
      <c r="F2204">
        <v>0</v>
      </c>
      <c r="G2204">
        <v>345.3</v>
      </c>
      <c r="H2204">
        <v>81</v>
      </c>
      <c r="I2204">
        <v>58.7</v>
      </c>
      <c r="J2204">
        <v>203.4</v>
      </c>
      <c r="K2204">
        <v>106</v>
      </c>
      <c r="L2204">
        <v>17.29</v>
      </c>
      <c r="M2204">
        <v>217.5</v>
      </c>
      <c r="N2204">
        <v>107</v>
      </c>
      <c r="O2204">
        <v>9.7899999999999991</v>
      </c>
      <c r="P2204">
        <v>11.8</v>
      </c>
      <c r="Q2204">
        <v>8</v>
      </c>
      <c r="R2204">
        <v>3.19</v>
      </c>
      <c r="S2204">
        <v>1</v>
      </c>
      <c r="T2204" t="s">
        <v>23</v>
      </c>
    </row>
    <row r="2205" spans="1:20">
      <c r="A2205" t="s">
        <v>68</v>
      </c>
      <c r="B2205">
        <v>25</v>
      </c>
      <c r="C2205" t="s">
        <v>25</v>
      </c>
      <c r="D2205" t="s">
        <v>22</v>
      </c>
      <c r="E2205" t="s">
        <v>22</v>
      </c>
      <c r="F2205">
        <v>0</v>
      </c>
      <c r="G2205">
        <v>264.89999999999998</v>
      </c>
      <c r="H2205">
        <v>80</v>
      </c>
      <c r="I2205">
        <v>45.03</v>
      </c>
      <c r="J2205">
        <v>281.2</v>
      </c>
      <c r="K2205">
        <v>66</v>
      </c>
      <c r="L2205">
        <v>23.9</v>
      </c>
      <c r="M2205">
        <v>166.1</v>
      </c>
      <c r="N2205">
        <v>80</v>
      </c>
      <c r="O2205">
        <v>7.47</v>
      </c>
      <c r="P2205">
        <v>8.4</v>
      </c>
      <c r="Q2205">
        <v>4</v>
      </c>
      <c r="R2205">
        <v>2.27</v>
      </c>
      <c r="S2205">
        <v>1</v>
      </c>
      <c r="T2205" t="s">
        <v>23</v>
      </c>
    </row>
    <row r="2206" spans="1:20">
      <c r="A2206" t="s">
        <v>63</v>
      </c>
      <c r="B2206">
        <v>73</v>
      </c>
      <c r="C2206" t="s">
        <v>25</v>
      </c>
      <c r="D2206" t="s">
        <v>22</v>
      </c>
      <c r="E2206" t="s">
        <v>22</v>
      </c>
      <c r="F2206">
        <v>0</v>
      </c>
      <c r="G2206">
        <v>122</v>
      </c>
      <c r="H2206">
        <v>92</v>
      </c>
      <c r="I2206">
        <v>20.74</v>
      </c>
      <c r="J2206">
        <v>138.30000000000001</v>
      </c>
      <c r="K2206">
        <v>114</v>
      </c>
      <c r="L2206">
        <v>11.76</v>
      </c>
      <c r="M2206">
        <v>224.2</v>
      </c>
      <c r="N2206">
        <v>128</v>
      </c>
      <c r="O2206">
        <v>10.09</v>
      </c>
      <c r="P2206">
        <v>5.8</v>
      </c>
      <c r="Q2206">
        <v>5</v>
      </c>
      <c r="R2206">
        <v>1.57</v>
      </c>
      <c r="S2206">
        <v>1</v>
      </c>
      <c r="T2206" t="s">
        <v>22</v>
      </c>
    </row>
    <row r="2207" spans="1:20">
      <c r="A2207" t="s">
        <v>75</v>
      </c>
      <c r="B2207">
        <v>120</v>
      </c>
      <c r="C2207" t="s">
        <v>21</v>
      </c>
      <c r="D2207" t="s">
        <v>22</v>
      </c>
      <c r="E2207" t="s">
        <v>22</v>
      </c>
      <c r="F2207">
        <v>0</v>
      </c>
      <c r="G2207">
        <v>177.2</v>
      </c>
      <c r="H2207">
        <v>88</v>
      </c>
      <c r="I2207">
        <v>30.12</v>
      </c>
      <c r="J2207">
        <v>270.39999999999998</v>
      </c>
      <c r="K2207">
        <v>99</v>
      </c>
      <c r="L2207">
        <v>22.98</v>
      </c>
      <c r="M2207">
        <v>231.5</v>
      </c>
      <c r="N2207">
        <v>90</v>
      </c>
      <c r="O2207">
        <v>10.42</v>
      </c>
      <c r="P2207">
        <v>14</v>
      </c>
      <c r="Q2207">
        <v>2</v>
      </c>
      <c r="R2207">
        <v>3.78</v>
      </c>
      <c r="S2207">
        <v>2</v>
      </c>
      <c r="T2207" t="s">
        <v>22</v>
      </c>
    </row>
    <row r="2208" spans="1:20">
      <c r="A2208" t="s">
        <v>71</v>
      </c>
      <c r="B2208">
        <v>196</v>
      </c>
      <c r="C2208" t="s">
        <v>21</v>
      </c>
      <c r="D2208" t="s">
        <v>22</v>
      </c>
      <c r="E2208" t="s">
        <v>22</v>
      </c>
      <c r="F2208">
        <v>0</v>
      </c>
      <c r="G2208">
        <v>133.1</v>
      </c>
      <c r="H2208">
        <v>80</v>
      </c>
      <c r="I2208">
        <v>22.63</v>
      </c>
      <c r="J2208">
        <v>206.5</v>
      </c>
      <c r="K2208">
        <v>120</v>
      </c>
      <c r="L2208">
        <v>17.55</v>
      </c>
      <c r="M2208">
        <v>221.6</v>
      </c>
      <c r="N2208">
        <v>96</v>
      </c>
      <c r="O2208">
        <v>9.9700000000000006</v>
      </c>
      <c r="P2208">
        <v>10.3</v>
      </c>
      <c r="Q2208">
        <v>8</v>
      </c>
      <c r="R2208">
        <v>2.78</v>
      </c>
      <c r="S2208">
        <v>1</v>
      </c>
      <c r="T2208" t="s">
        <v>22</v>
      </c>
    </row>
    <row r="2209" spans="1:20">
      <c r="A2209" t="s">
        <v>54</v>
      </c>
      <c r="B2209">
        <v>97</v>
      </c>
      <c r="C2209" t="s">
        <v>28</v>
      </c>
      <c r="D2209" t="s">
        <v>22</v>
      </c>
      <c r="E2209" t="s">
        <v>22</v>
      </c>
      <c r="F2209">
        <v>0</v>
      </c>
      <c r="G2209">
        <v>225.1</v>
      </c>
      <c r="H2209">
        <v>90</v>
      </c>
      <c r="I2209">
        <v>38.270000000000003</v>
      </c>
      <c r="J2209">
        <v>279.5</v>
      </c>
      <c r="K2209">
        <v>127</v>
      </c>
      <c r="L2209">
        <v>23.76</v>
      </c>
      <c r="M2209">
        <v>233.8</v>
      </c>
      <c r="N2209">
        <v>103</v>
      </c>
      <c r="O2209">
        <v>10.52</v>
      </c>
      <c r="P2209">
        <v>8.8000000000000007</v>
      </c>
      <c r="Q2209">
        <v>4</v>
      </c>
      <c r="R2209">
        <v>2.38</v>
      </c>
      <c r="S2209">
        <v>0</v>
      </c>
      <c r="T2209" t="s">
        <v>23</v>
      </c>
    </row>
    <row r="2210" spans="1:20">
      <c r="A2210" t="s">
        <v>36</v>
      </c>
      <c r="B2210">
        <v>148</v>
      </c>
      <c r="C2210" t="s">
        <v>25</v>
      </c>
      <c r="D2210" t="s">
        <v>22</v>
      </c>
      <c r="E2210" t="s">
        <v>22</v>
      </c>
      <c r="F2210">
        <v>0</v>
      </c>
      <c r="G2210">
        <v>208.4</v>
      </c>
      <c r="H2210">
        <v>120</v>
      </c>
      <c r="I2210">
        <v>35.43</v>
      </c>
      <c r="J2210">
        <v>174.4</v>
      </c>
      <c r="K2210">
        <v>99</v>
      </c>
      <c r="L2210">
        <v>14.82</v>
      </c>
      <c r="M2210">
        <v>310.7</v>
      </c>
      <c r="N2210">
        <v>105</v>
      </c>
      <c r="O2210">
        <v>13.98</v>
      </c>
      <c r="P2210">
        <v>11.2</v>
      </c>
      <c r="Q2210">
        <v>4</v>
      </c>
      <c r="R2210">
        <v>3.02</v>
      </c>
      <c r="S2210">
        <v>1</v>
      </c>
      <c r="T2210" t="s">
        <v>22</v>
      </c>
    </row>
    <row r="2211" spans="1:20">
      <c r="A2211" t="s">
        <v>68</v>
      </c>
      <c r="B2211">
        <v>85</v>
      </c>
      <c r="C2211" t="s">
        <v>25</v>
      </c>
      <c r="D2211" t="s">
        <v>22</v>
      </c>
      <c r="E2211" t="s">
        <v>23</v>
      </c>
      <c r="F2211">
        <v>30</v>
      </c>
      <c r="G2211">
        <v>173.1</v>
      </c>
      <c r="H2211">
        <v>107</v>
      </c>
      <c r="I2211">
        <v>29.43</v>
      </c>
      <c r="J2211">
        <v>247.2</v>
      </c>
      <c r="K2211">
        <v>101</v>
      </c>
      <c r="L2211">
        <v>21.01</v>
      </c>
      <c r="M2211">
        <v>158.69999999999999</v>
      </c>
      <c r="N2211">
        <v>104</v>
      </c>
      <c r="O2211">
        <v>7.14</v>
      </c>
      <c r="P2211">
        <v>11.5</v>
      </c>
      <c r="Q2211">
        <v>5</v>
      </c>
      <c r="R2211">
        <v>3.11</v>
      </c>
      <c r="S2211">
        <v>1</v>
      </c>
      <c r="T2211" t="s">
        <v>22</v>
      </c>
    </row>
    <row r="2212" spans="1:20">
      <c r="A2212" t="s">
        <v>26</v>
      </c>
      <c r="B2212">
        <v>86</v>
      </c>
      <c r="C2212" t="s">
        <v>28</v>
      </c>
      <c r="D2212" t="s">
        <v>23</v>
      </c>
      <c r="E2212" t="s">
        <v>22</v>
      </c>
      <c r="F2212">
        <v>0</v>
      </c>
      <c r="G2212">
        <v>162.4</v>
      </c>
      <c r="H2212">
        <v>131</v>
      </c>
      <c r="I2212">
        <v>27.61</v>
      </c>
      <c r="J2212">
        <v>167</v>
      </c>
      <c r="K2212">
        <v>102</v>
      </c>
      <c r="L2212">
        <v>14.2</v>
      </c>
      <c r="M2212">
        <v>128.9</v>
      </c>
      <c r="N2212">
        <v>118</v>
      </c>
      <c r="O2212">
        <v>5.8</v>
      </c>
      <c r="P2212">
        <v>11.4</v>
      </c>
      <c r="Q2212">
        <v>2</v>
      </c>
      <c r="R2212">
        <v>3.08</v>
      </c>
      <c r="S2212">
        <v>2</v>
      </c>
      <c r="T2212" t="s">
        <v>23</v>
      </c>
    </row>
    <row r="2213" spans="1:20">
      <c r="A2213" t="s">
        <v>69</v>
      </c>
      <c r="B2213">
        <v>147</v>
      </c>
      <c r="C2213" t="s">
        <v>21</v>
      </c>
      <c r="D2213" t="s">
        <v>22</v>
      </c>
      <c r="E2213" t="s">
        <v>23</v>
      </c>
      <c r="F2213">
        <v>38</v>
      </c>
      <c r="G2213">
        <v>243.4</v>
      </c>
      <c r="H2213">
        <v>126</v>
      </c>
      <c r="I2213">
        <v>41.38</v>
      </c>
      <c r="J2213">
        <v>273.8</v>
      </c>
      <c r="K2213">
        <v>109</v>
      </c>
      <c r="L2213">
        <v>23.27</v>
      </c>
      <c r="M2213">
        <v>282.89999999999998</v>
      </c>
      <c r="N2213">
        <v>91</v>
      </c>
      <c r="O2213">
        <v>12.73</v>
      </c>
      <c r="P2213">
        <v>14.1</v>
      </c>
      <c r="Q2213">
        <v>8</v>
      </c>
      <c r="R2213">
        <v>3.81</v>
      </c>
      <c r="S2213">
        <v>2</v>
      </c>
      <c r="T2213" t="s">
        <v>22</v>
      </c>
    </row>
    <row r="2214" spans="1:20">
      <c r="A2214" t="s">
        <v>72</v>
      </c>
      <c r="B2214">
        <v>91</v>
      </c>
      <c r="C2214" t="s">
        <v>21</v>
      </c>
      <c r="D2214" t="s">
        <v>22</v>
      </c>
      <c r="E2214" t="s">
        <v>22</v>
      </c>
      <c r="F2214">
        <v>0</v>
      </c>
      <c r="G2214">
        <v>189.3</v>
      </c>
      <c r="H2214">
        <v>100</v>
      </c>
      <c r="I2214">
        <v>32.18</v>
      </c>
      <c r="J2214">
        <v>239.3</v>
      </c>
      <c r="K2214">
        <v>107</v>
      </c>
      <c r="L2214">
        <v>20.34</v>
      </c>
      <c r="M2214">
        <v>89.7</v>
      </c>
      <c r="N2214">
        <v>89</v>
      </c>
      <c r="O2214">
        <v>4.04</v>
      </c>
      <c r="P2214">
        <v>9.9</v>
      </c>
      <c r="Q2214">
        <v>3</v>
      </c>
      <c r="R2214">
        <v>2.67</v>
      </c>
      <c r="S2214">
        <v>3</v>
      </c>
      <c r="T2214" t="s">
        <v>22</v>
      </c>
    </row>
    <row r="2215" spans="1:20">
      <c r="A2215" t="s">
        <v>32</v>
      </c>
      <c r="B2215">
        <v>81</v>
      </c>
      <c r="C2215" t="s">
        <v>25</v>
      </c>
      <c r="D2215" t="s">
        <v>22</v>
      </c>
      <c r="E2215" t="s">
        <v>23</v>
      </c>
      <c r="F2215">
        <v>46</v>
      </c>
      <c r="G2215">
        <v>168.3</v>
      </c>
      <c r="H2215">
        <v>124</v>
      </c>
      <c r="I2215">
        <v>28.61</v>
      </c>
      <c r="J2215">
        <v>270.89999999999998</v>
      </c>
      <c r="K2215">
        <v>103</v>
      </c>
      <c r="L2215">
        <v>23.03</v>
      </c>
      <c r="M2215">
        <v>222.5</v>
      </c>
      <c r="N2215">
        <v>98</v>
      </c>
      <c r="O2215">
        <v>10.01</v>
      </c>
      <c r="P2215">
        <v>6.7</v>
      </c>
      <c r="Q2215">
        <v>2</v>
      </c>
      <c r="R2215">
        <v>1.81</v>
      </c>
      <c r="S2215">
        <v>4</v>
      </c>
      <c r="T2215" t="s">
        <v>22</v>
      </c>
    </row>
    <row r="2216" spans="1:20">
      <c r="A2216" t="s">
        <v>55</v>
      </c>
      <c r="B2216">
        <v>116</v>
      </c>
      <c r="C2216" t="s">
        <v>21</v>
      </c>
      <c r="D2216" t="s">
        <v>22</v>
      </c>
      <c r="E2216" t="s">
        <v>23</v>
      </c>
      <c r="F2216">
        <v>24</v>
      </c>
      <c r="G2216">
        <v>232.9</v>
      </c>
      <c r="H2216">
        <v>90</v>
      </c>
      <c r="I2216">
        <v>39.590000000000003</v>
      </c>
      <c r="J2216">
        <v>152.1</v>
      </c>
      <c r="K2216">
        <v>94</v>
      </c>
      <c r="L2216">
        <v>12.93</v>
      </c>
      <c r="M2216">
        <v>344.3</v>
      </c>
      <c r="N2216">
        <v>82</v>
      </c>
      <c r="O2216">
        <v>15.49</v>
      </c>
      <c r="P2216">
        <v>10.7</v>
      </c>
      <c r="Q2216">
        <v>6</v>
      </c>
      <c r="R2216">
        <v>2.89</v>
      </c>
      <c r="S2216">
        <v>1</v>
      </c>
      <c r="T2216" t="s">
        <v>22</v>
      </c>
    </row>
    <row r="2217" spans="1:20">
      <c r="A2217" t="s">
        <v>30</v>
      </c>
      <c r="B2217">
        <v>69</v>
      </c>
      <c r="C2217" t="s">
        <v>21</v>
      </c>
      <c r="D2217" t="s">
        <v>22</v>
      </c>
      <c r="E2217" t="s">
        <v>23</v>
      </c>
      <c r="F2217">
        <v>37</v>
      </c>
      <c r="G2217">
        <v>155</v>
      </c>
      <c r="H2217">
        <v>98</v>
      </c>
      <c r="I2217">
        <v>26.35</v>
      </c>
      <c r="J2217">
        <v>142.4</v>
      </c>
      <c r="K2217">
        <v>105</v>
      </c>
      <c r="L2217">
        <v>12.1</v>
      </c>
      <c r="M2217">
        <v>143.69999999999999</v>
      </c>
      <c r="N2217">
        <v>117</v>
      </c>
      <c r="O2217">
        <v>6.47</v>
      </c>
      <c r="P2217">
        <v>5.9</v>
      </c>
      <c r="Q2217">
        <v>4</v>
      </c>
      <c r="R2217">
        <v>1.59</v>
      </c>
      <c r="S2217">
        <v>1</v>
      </c>
      <c r="T2217" t="s">
        <v>22</v>
      </c>
    </row>
    <row r="2218" spans="1:20">
      <c r="A2218" t="s">
        <v>37</v>
      </c>
      <c r="B2218">
        <v>135</v>
      </c>
      <c r="C2218" t="s">
        <v>28</v>
      </c>
      <c r="D2218" t="s">
        <v>22</v>
      </c>
      <c r="E2218" t="s">
        <v>22</v>
      </c>
      <c r="F2218">
        <v>0</v>
      </c>
      <c r="G2218">
        <v>154.4</v>
      </c>
      <c r="H2218">
        <v>130</v>
      </c>
      <c r="I2218">
        <v>26.25</v>
      </c>
      <c r="J2218">
        <v>203.8</v>
      </c>
      <c r="K2218">
        <v>90</v>
      </c>
      <c r="L2218">
        <v>17.32</v>
      </c>
      <c r="M2218">
        <v>158.69999999999999</v>
      </c>
      <c r="N2218">
        <v>59</v>
      </c>
      <c r="O2218">
        <v>7.14</v>
      </c>
      <c r="P2218">
        <v>11.8</v>
      </c>
      <c r="Q2218">
        <v>3</v>
      </c>
      <c r="R2218">
        <v>3.19</v>
      </c>
      <c r="S2218">
        <v>0</v>
      </c>
      <c r="T2218" t="s">
        <v>22</v>
      </c>
    </row>
    <row r="2219" spans="1:20">
      <c r="A2219" t="s">
        <v>65</v>
      </c>
      <c r="B2219">
        <v>73</v>
      </c>
      <c r="C2219" t="s">
        <v>28</v>
      </c>
      <c r="D2219" t="s">
        <v>22</v>
      </c>
      <c r="E2219" t="s">
        <v>22</v>
      </c>
      <c r="F2219">
        <v>0</v>
      </c>
      <c r="G2219">
        <v>234.7</v>
      </c>
      <c r="H2219">
        <v>102</v>
      </c>
      <c r="I2219">
        <v>39.9</v>
      </c>
      <c r="J2219">
        <v>195.7</v>
      </c>
      <c r="K2219">
        <v>110</v>
      </c>
      <c r="L2219">
        <v>16.63</v>
      </c>
      <c r="M2219">
        <v>253.4</v>
      </c>
      <c r="N2219">
        <v>71</v>
      </c>
      <c r="O2219">
        <v>11.4</v>
      </c>
      <c r="P2219">
        <v>8.4</v>
      </c>
      <c r="Q2219">
        <v>8</v>
      </c>
      <c r="R2219">
        <v>2.27</v>
      </c>
      <c r="S2219">
        <v>2</v>
      </c>
      <c r="T2219" t="s">
        <v>22</v>
      </c>
    </row>
    <row r="2220" spans="1:20">
      <c r="A2220" t="s">
        <v>46</v>
      </c>
      <c r="B2220">
        <v>125</v>
      </c>
      <c r="C2220" t="s">
        <v>21</v>
      </c>
      <c r="D2220" t="s">
        <v>23</v>
      </c>
      <c r="E2220" t="s">
        <v>22</v>
      </c>
      <c r="F2220">
        <v>0</v>
      </c>
      <c r="G2220">
        <v>298.39999999999998</v>
      </c>
      <c r="H2220">
        <v>78</v>
      </c>
      <c r="I2220">
        <v>50.73</v>
      </c>
      <c r="J2220">
        <v>270.5</v>
      </c>
      <c r="K2220">
        <v>142</v>
      </c>
      <c r="L2220">
        <v>22.99</v>
      </c>
      <c r="M2220">
        <v>107.3</v>
      </c>
      <c r="N2220">
        <v>84</v>
      </c>
      <c r="O2220">
        <v>4.83</v>
      </c>
      <c r="P2220">
        <v>12.2</v>
      </c>
      <c r="Q2220">
        <v>2</v>
      </c>
      <c r="R2220">
        <v>3.29</v>
      </c>
      <c r="S2220">
        <v>0</v>
      </c>
      <c r="T2220" t="s">
        <v>23</v>
      </c>
    </row>
    <row r="2221" spans="1:20">
      <c r="A2221" t="s">
        <v>52</v>
      </c>
      <c r="B2221">
        <v>165</v>
      </c>
      <c r="C2221" t="s">
        <v>21</v>
      </c>
      <c r="D2221" t="s">
        <v>22</v>
      </c>
      <c r="E2221" t="s">
        <v>23</v>
      </c>
      <c r="F2221">
        <v>33</v>
      </c>
      <c r="G2221">
        <v>111.6</v>
      </c>
      <c r="H2221">
        <v>140</v>
      </c>
      <c r="I2221">
        <v>18.97</v>
      </c>
      <c r="J2221">
        <v>213.3</v>
      </c>
      <c r="K2221">
        <v>111</v>
      </c>
      <c r="L2221">
        <v>18.13</v>
      </c>
      <c r="M2221">
        <v>267.60000000000002</v>
      </c>
      <c r="N2221">
        <v>115</v>
      </c>
      <c r="O2221">
        <v>12.04</v>
      </c>
      <c r="P2221">
        <v>16</v>
      </c>
      <c r="Q2221">
        <v>3</v>
      </c>
      <c r="R2221">
        <v>4.32</v>
      </c>
      <c r="S2221">
        <v>0</v>
      </c>
      <c r="T2221" t="s">
        <v>22</v>
      </c>
    </row>
    <row r="2222" spans="1:20">
      <c r="A2222" t="s">
        <v>57</v>
      </c>
      <c r="B2222">
        <v>64</v>
      </c>
      <c r="C2222" t="s">
        <v>21</v>
      </c>
      <c r="D2222" t="s">
        <v>22</v>
      </c>
      <c r="E2222" t="s">
        <v>22</v>
      </c>
      <c r="F2222">
        <v>0</v>
      </c>
      <c r="G2222">
        <v>174.5</v>
      </c>
      <c r="H2222">
        <v>98</v>
      </c>
      <c r="I2222">
        <v>29.67</v>
      </c>
      <c r="J2222">
        <v>180.2</v>
      </c>
      <c r="K2222">
        <v>103</v>
      </c>
      <c r="L2222">
        <v>15.32</v>
      </c>
      <c r="M2222">
        <v>179</v>
      </c>
      <c r="N2222">
        <v>89</v>
      </c>
      <c r="O2222">
        <v>8.06</v>
      </c>
      <c r="P2222">
        <v>10.7</v>
      </c>
      <c r="Q2222">
        <v>2</v>
      </c>
      <c r="R2222">
        <v>2.89</v>
      </c>
      <c r="S2222">
        <v>2</v>
      </c>
      <c r="T2222" t="s">
        <v>22</v>
      </c>
    </row>
    <row r="2223" spans="1:20">
      <c r="A2223" t="s">
        <v>49</v>
      </c>
      <c r="B2223">
        <v>116</v>
      </c>
      <c r="C2223" t="s">
        <v>28</v>
      </c>
      <c r="D2223" t="s">
        <v>23</v>
      </c>
      <c r="E2223" t="s">
        <v>23</v>
      </c>
      <c r="F2223">
        <v>27</v>
      </c>
      <c r="G2223">
        <v>175.5</v>
      </c>
      <c r="H2223">
        <v>137</v>
      </c>
      <c r="I2223">
        <v>29.84</v>
      </c>
      <c r="J2223">
        <v>210.6</v>
      </c>
      <c r="K2223">
        <v>60</v>
      </c>
      <c r="L2223">
        <v>17.899999999999999</v>
      </c>
      <c r="M2223">
        <v>294.8</v>
      </c>
      <c r="N2223">
        <v>121</v>
      </c>
      <c r="O2223">
        <v>13.27</v>
      </c>
      <c r="P2223">
        <v>6.9</v>
      </c>
      <c r="Q2223">
        <v>5</v>
      </c>
      <c r="R2223">
        <v>1.86</v>
      </c>
      <c r="S2223">
        <v>1</v>
      </c>
      <c r="T2223" t="s">
        <v>22</v>
      </c>
    </row>
    <row r="2224" spans="1:20">
      <c r="A2224" t="s">
        <v>29</v>
      </c>
      <c r="B2224">
        <v>84</v>
      </c>
      <c r="C2224" t="s">
        <v>21</v>
      </c>
      <c r="D2224" t="s">
        <v>22</v>
      </c>
      <c r="E2224" t="s">
        <v>23</v>
      </c>
      <c r="F2224">
        <v>35</v>
      </c>
      <c r="G2224">
        <v>207.5</v>
      </c>
      <c r="H2224">
        <v>138</v>
      </c>
      <c r="I2224">
        <v>35.28</v>
      </c>
      <c r="J2224">
        <v>201</v>
      </c>
      <c r="K2224">
        <v>116</v>
      </c>
      <c r="L2224">
        <v>17.09</v>
      </c>
      <c r="M2224">
        <v>164.5</v>
      </c>
      <c r="N2224">
        <v>107</v>
      </c>
      <c r="O2224">
        <v>7.4</v>
      </c>
      <c r="P2224">
        <v>7.5</v>
      </c>
      <c r="Q2224">
        <v>16</v>
      </c>
      <c r="R2224">
        <v>2.0299999999999998</v>
      </c>
      <c r="S2224">
        <v>4</v>
      </c>
      <c r="T2224" t="s">
        <v>22</v>
      </c>
    </row>
    <row r="2225" spans="1:20">
      <c r="A2225" t="s">
        <v>55</v>
      </c>
      <c r="B2225">
        <v>134</v>
      </c>
      <c r="C2225" t="s">
        <v>21</v>
      </c>
      <c r="D2225" t="s">
        <v>22</v>
      </c>
      <c r="E2225" t="s">
        <v>22</v>
      </c>
      <c r="F2225">
        <v>0</v>
      </c>
      <c r="G2225">
        <v>258.8</v>
      </c>
      <c r="H2225">
        <v>85</v>
      </c>
      <c r="I2225">
        <v>44</v>
      </c>
      <c r="J2225">
        <v>129.5</v>
      </c>
      <c r="K2225">
        <v>114</v>
      </c>
      <c r="L2225">
        <v>11.01</v>
      </c>
      <c r="M2225">
        <v>193.6</v>
      </c>
      <c r="N2225">
        <v>106</v>
      </c>
      <c r="O2225">
        <v>8.7100000000000009</v>
      </c>
      <c r="P2225">
        <v>10.9</v>
      </c>
      <c r="Q2225">
        <v>7</v>
      </c>
      <c r="R2225">
        <v>2.94</v>
      </c>
      <c r="S2225">
        <v>2</v>
      </c>
      <c r="T2225" t="s">
        <v>22</v>
      </c>
    </row>
    <row r="2226" spans="1:20">
      <c r="A2226" t="s">
        <v>53</v>
      </c>
      <c r="B2226">
        <v>105</v>
      </c>
      <c r="C2226" t="s">
        <v>21</v>
      </c>
      <c r="D2226" t="s">
        <v>22</v>
      </c>
      <c r="E2226" t="s">
        <v>22</v>
      </c>
      <c r="F2226">
        <v>0</v>
      </c>
      <c r="G2226">
        <v>226.9</v>
      </c>
      <c r="H2226">
        <v>106</v>
      </c>
      <c r="I2226">
        <v>38.57</v>
      </c>
      <c r="J2226">
        <v>182.2</v>
      </c>
      <c r="K2226">
        <v>77</v>
      </c>
      <c r="L2226">
        <v>15.49</v>
      </c>
      <c r="M2226">
        <v>203.9</v>
      </c>
      <c r="N2226">
        <v>107</v>
      </c>
      <c r="O2226">
        <v>9.18</v>
      </c>
      <c r="P2226">
        <v>11.6</v>
      </c>
      <c r="Q2226">
        <v>2</v>
      </c>
      <c r="R2226">
        <v>3.13</v>
      </c>
      <c r="S2226">
        <v>0</v>
      </c>
      <c r="T2226" t="s">
        <v>23</v>
      </c>
    </row>
    <row r="2227" spans="1:20">
      <c r="A2227" t="s">
        <v>50</v>
      </c>
      <c r="B2227">
        <v>88</v>
      </c>
      <c r="C2227" t="s">
        <v>25</v>
      </c>
      <c r="D2227" t="s">
        <v>22</v>
      </c>
      <c r="E2227" t="s">
        <v>22</v>
      </c>
      <c r="F2227">
        <v>0</v>
      </c>
      <c r="G2227">
        <v>152.9</v>
      </c>
      <c r="H2227">
        <v>119</v>
      </c>
      <c r="I2227">
        <v>25.99</v>
      </c>
      <c r="J2227">
        <v>171.2</v>
      </c>
      <c r="K2227">
        <v>107</v>
      </c>
      <c r="L2227">
        <v>14.55</v>
      </c>
      <c r="M2227">
        <v>257</v>
      </c>
      <c r="N2227">
        <v>106</v>
      </c>
      <c r="O2227">
        <v>11.57</v>
      </c>
      <c r="P2227">
        <v>12</v>
      </c>
      <c r="Q2227">
        <v>5</v>
      </c>
      <c r="R2227">
        <v>3.24</v>
      </c>
      <c r="S2227">
        <v>2</v>
      </c>
      <c r="T2227" t="s">
        <v>22</v>
      </c>
    </row>
    <row r="2228" spans="1:20">
      <c r="A2228" t="s">
        <v>39</v>
      </c>
      <c r="B2228">
        <v>90</v>
      </c>
      <c r="C2228" t="s">
        <v>25</v>
      </c>
      <c r="D2228" t="s">
        <v>22</v>
      </c>
      <c r="E2228" t="s">
        <v>23</v>
      </c>
      <c r="F2228">
        <v>27</v>
      </c>
      <c r="G2228">
        <v>156.69999999999999</v>
      </c>
      <c r="H2228">
        <v>51</v>
      </c>
      <c r="I2228">
        <v>26.64</v>
      </c>
      <c r="J2228">
        <v>236.5</v>
      </c>
      <c r="K2228">
        <v>118</v>
      </c>
      <c r="L2228">
        <v>20.100000000000001</v>
      </c>
      <c r="M2228">
        <v>123.2</v>
      </c>
      <c r="N2228">
        <v>111</v>
      </c>
      <c r="O2228">
        <v>5.54</v>
      </c>
      <c r="P2228">
        <v>12.6</v>
      </c>
      <c r="Q2228">
        <v>6</v>
      </c>
      <c r="R2228">
        <v>3.4</v>
      </c>
      <c r="S2228">
        <v>2</v>
      </c>
      <c r="T2228" t="s">
        <v>22</v>
      </c>
    </row>
    <row r="2229" spans="1:20">
      <c r="A2229" t="s">
        <v>47</v>
      </c>
      <c r="B2229">
        <v>86</v>
      </c>
      <c r="C2229" t="s">
        <v>25</v>
      </c>
      <c r="D2229" t="s">
        <v>22</v>
      </c>
      <c r="E2229" t="s">
        <v>22</v>
      </c>
      <c r="F2229">
        <v>0</v>
      </c>
      <c r="G2229">
        <v>150.80000000000001</v>
      </c>
      <c r="H2229">
        <v>85</v>
      </c>
      <c r="I2229">
        <v>25.64</v>
      </c>
      <c r="J2229">
        <v>295.89999999999998</v>
      </c>
      <c r="K2229">
        <v>88</v>
      </c>
      <c r="L2229">
        <v>25.15</v>
      </c>
      <c r="M2229">
        <v>247.2</v>
      </c>
      <c r="N2229">
        <v>104</v>
      </c>
      <c r="O2229">
        <v>11.12</v>
      </c>
      <c r="P2229">
        <v>12.5</v>
      </c>
      <c r="Q2229">
        <v>1</v>
      </c>
      <c r="R2229">
        <v>3.38</v>
      </c>
      <c r="S2229">
        <v>1</v>
      </c>
      <c r="T2229" t="s">
        <v>22</v>
      </c>
    </row>
    <row r="2230" spans="1:20">
      <c r="A2230" t="s">
        <v>71</v>
      </c>
      <c r="B2230">
        <v>37</v>
      </c>
      <c r="C2230" t="s">
        <v>21</v>
      </c>
      <c r="D2230" t="s">
        <v>22</v>
      </c>
      <c r="E2230" t="s">
        <v>22</v>
      </c>
      <c r="F2230">
        <v>0</v>
      </c>
      <c r="G2230">
        <v>221</v>
      </c>
      <c r="H2230">
        <v>126</v>
      </c>
      <c r="I2230">
        <v>37.57</v>
      </c>
      <c r="J2230">
        <v>204.5</v>
      </c>
      <c r="K2230">
        <v>110</v>
      </c>
      <c r="L2230">
        <v>17.38</v>
      </c>
      <c r="M2230">
        <v>118</v>
      </c>
      <c r="N2230">
        <v>98</v>
      </c>
      <c r="O2230">
        <v>5.31</v>
      </c>
      <c r="P2230">
        <v>6.8</v>
      </c>
      <c r="Q2230">
        <v>3</v>
      </c>
      <c r="R2230">
        <v>1.84</v>
      </c>
      <c r="S2230">
        <v>4</v>
      </c>
      <c r="T2230" t="s">
        <v>22</v>
      </c>
    </row>
    <row r="2231" spans="1:20">
      <c r="A2231" t="s">
        <v>61</v>
      </c>
      <c r="B2231">
        <v>148</v>
      </c>
      <c r="C2231" t="s">
        <v>25</v>
      </c>
      <c r="D2231" t="s">
        <v>22</v>
      </c>
      <c r="E2231" t="s">
        <v>22</v>
      </c>
      <c r="F2231">
        <v>0</v>
      </c>
      <c r="G2231">
        <v>153.6</v>
      </c>
      <c r="H2231">
        <v>148</v>
      </c>
      <c r="I2231">
        <v>26.11</v>
      </c>
      <c r="J2231">
        <v>262.10000000000002</v>
      </c>
      <c r="K2231">
        <v>87</v>
      </c>
      <c r="L2231">
        <v>22.28</v>
      </c>
      <c r="M2231">
        <v>225.5</v>
      </c>
      <c r="N2231">
        <v>99</v>
      </c>
      <c r="O2231">
        <v>10.15</v>
      </c>
      <c r="P2231">
        <v>9.8000000000000007</v>
      </c>
      <c r="Q2231">
        <v>3</v>
      </c>
      <c r="R2231">
        <v>2.65</v>
      </c>
      <c r="S2231">
        <v>2</v>
      </c>
      <c r="T2231" t="s">
        <v>22</v>
      </c>
    </row>
    <row r="2232" spans="1:20">
      <c r="A2232" t="s">
        <v>33</v>
      </c>
      <c r="B2232">
        <v>63</v>
      </c>
      <c r="C2232" t="s">
        <v>21</v>
      </c>
      <c r="D2232" t="s">
        <v>22</v>
      </c>
      <c r="E2232" t="s">
        <v>22</v>
      </c>
      <c r="F2232">
        <v>0</v>
      </c>
      <c r="G2232">
        <v>180.5</v>
      </c>
      <c r="H2232">
        <v>126</v>
      </c>
      <c r="I2232">
        <v>30.69</v>
      </c>
      <c r="J2232">
        <v>230</v>
      </c>
      <c r="K2232">
        <v>98</v>
      </c>
      <c r="L2232">
        <v>19.55</v>
      </c>
      <c r="M2232">
        <v>232.5</v>
      </c>
      <c r="N2232">
        <v>73</v>
      </c>
      <c r="O2232">
        <v>10.46</v>
      </c>
      <c r="P2232">
        <v>10.6</v>
      </c>
      <c r="Q2232">
        <v>3</v>
      </c>
      <c r="R2232">
        <v>2.86</v>
      </c>
      <c r="S2232">
        <v>0</v>
      </c>
      <c r="T2232" t="s">
        <v>22</v>
      </c>
    </row>
    <row r="2233" spans="1:20">
      <c r="A2233" t="s">
        <v>68</v>
      </c>
      <c r="B2233">
        <v>102</v>
      </c>
      <c r="C2233" t="s">
        <v>21</v>
      </c>
      <c r="D2233" t="s">
        <v>22</v>
      </c>
      <c r="E2233" t="s">
        <v>22</v>
      </c>
      <c r="F2233">
        <v>0</v>
      </c>
      <c r="G2233">
        <v>123.1</v>
      </c>
      <c r="H2233">
        <v>106</v>
      </c>
      <c r="I2233">
        <v>20.93</v>
      </c>
      <c r="J2233">
        <v>182</v>
      </c>
      <c r="K2233">
        <v>102</v>
      </c>
      <c r="L2233">
        <v>15.47</v>
      </c>
      <c r="M2233">
        <v>244.6</v>
      </c>
      <c r="N2233">
        <v>75</v>
      </c>
      <c r="O2233">
        <v>11.01</v>
      </c>
      <c r="P2233">
        <v>12.6</v>
      </c>
      <c r="Q2233">
        <v>7</v>
      </c>
      <c r="R2233">
        <v>3.4</v>
      </c>
      <c r="S2233">
        <v>2</v>
      </c>
      <c r="T2233" t="s">
        <v>22</v>
      </c>
    </row>
    <row r="2234" spans="1:20">
      <c r="A2234" t="s">
        <v>58</v>
      </c>
      <c r="B2234">
        <v>76</v>
      </c>
      <c r="C2234" t="s">
        <v>28</v>
      </c>
      <c r="D2234" t="s">
        <v>22</v>
      </c>
      <c r="E2234" t="s">
        <v>22</v>
      </c>
      <c r="F2234">
        <v>0</v>
      </c>
      <c r="G2234">
        <v>165.7</v>
      </c>
      <c r="H2234">
        <v>94</v>
      </c>
      <c r="I2234">
        <v>28.17</v>
      </c>
      <c r="J2234">
        <v>257.39999999999998</v>
      </c>
      <c r="K2234">
        <v>80</v>
      </c>
      <c r="L2234">
        <v>21.88</v>
      </c>
      <c r="M2234">
        <v>170.8</v>
      </c>
      <c r="N2234">
        <v>114</v>
      </c>
      <c r="O2234">
        <v>7.69</v>
      </c>
      <c r="P2234">
        <v>10</v>
      </c>
      <c r="Q2234">
        <v>4</v>
      </c>
      <c r="R2234">
        <v>2.7</v>
      </c>
      <c r="S2234">
        <v>1</v>
      </c>
      <c r="T2234" t="s">
        <v>22</v>
      </c>
    </row>
    <row r="2235" spans="1:20">
      <c r="A2235" t="s">
        <v>57</v>
      </c>
      <c r="B2235">
        <v>104</v>
      </c>
      <c r="C2235" t="s">
        <v>25</v>
      </c>
      <c r="D2235" t="s">
        <v>22</v>
      </c>
      <c r="E2235" t="s">
        <v>22</v>
      </c>
      <c r="F2235">
        <v>0</v>
      </c>
      <c r="G2235">
        <v>200.2</v>
      </c>
      <c r="H2235">
        <v>92</v>
      </c>
      <c r="I2235">
        <v>34.03</v>
      </c>
      <c r="J2235">
        <v>118.7</v>
      </c>
      <c r="K2235">
        <v>87</v>
      </c>
      <c r="L2235">
        <v>10.09</v>
      </c>
      <c r="M2235">
        <v>236.6</v>
      </c>
      <c r="N2235">
        <v>65</v>
      </c>
      <c r="O2235">
        <v>10.65</v>
      </c>
      <c r="P2235">
        <v>6</v>
      </c>
      <c r="Q2235">
        <v>6</v>
      </c>
      <c r="R2235">
        <v>1.62</v>
      </c>
      <c r="S2235">
        <v>2</v>
      </c>
      <c r="T2235" t="s">
        <v>22</v>
      </c>
    </row>
    <row r="2236" spans="1:20">
      <c r="A2236" t="s">
        <v>35</v>
      </c>
      <c r="B2236">
        <v>109</v>
      </c>
      <c r="C2236" t="s">
        <v>28</v>
      </c>
      <c r="D2236" t="s">
        <v>22</v>
      </c>
      <c r="E2236" t="s">
        <v>22</v>
      </c>
      <c r="F2236">
        <v>0</v>
      </c>
      <c r="G2236">
        <v>154.80000000000001</v>
      </c>
      <c r="H2236">
        <v>82</v>
      </c>
      <c r="I2236">
        <v>26.32</v>
      </c>
      <c r="J2236">
        <v>287.7</v>
      </c>
      <c r="K2236">
        <v>109</v>
      </c>
      <c r="L2236">
        <v>24.45</v>
      </c>
      <c r="M2236">
        <v>208.4</v>
      </c>
      <c r="N2236">
        <v>80</v>
      </c>
      <c r="O2236">
        <v>9.3800000000000008</v>
      </c>
      <c r="P2236">
        <v>5.9</v>
      </c>
      <c r="Q2236">
        <v>9</v>
      </c>
      <c r="R2236">
        <v>1.59</v>
      </c>
      <c r="S2236">
        <v>3</v>
      </c>
      <c r="T2236" t="s">
        <v>22</v>
      </c>
    </row>
    <row r="2237" spans="1:20">
      <c r="A2237" t="s">
        <v>45</v>
      </c>
      <c r="B2237">
        <v>105</v>
      </c>
      <c r="C2237" t="s">
        <v>28</v>
      </c>
      <c r="D2237" t="s">
        <v>22</v>
      </c>
      <c r="E2237" t="s">
        <v>22</v>
      </c>
      <c r="F2237">
        <v>0</v>
      </c>
      <c r="G2237">
        <v>125.4</v>
      </c>
      <c r="H2237">
        <v>116</v>
      </c>
      <c r="I2237">
        <v>21.32</v>
      </c>
      <c r="J2237">
        <v>261.5</v>
      </c>
      <c r="K2237">
        <v>95</v>
      </c>
      <c r="L2237">
        <v>22.23</v>
      </c>
      <c r="M2237">
        <v>241.6</v>
      </c>
      <c r="N2237">
        <v>104</v>
      </c>
      <c r="O2237">
        <v>10.87</v>
      </c>
      <c r="P2237">
        <v>11.4</v>
      </c>
      <c r="Q2237">
        <v>9</v>
      </c>
      <c r="R2237">
        <v>3.08</v>
      </c>
      <c r="S2237">
        <v>2</v>
      </c>
      <c r="T2237" t="s">
        <v>22</v>
      </c>
    </row>
    <row r="2238" spans="1:20">
      <c r="A2238" t="s">
        <v>35</v>
      </c>
      <c r="B2238">
        <v>63</v>
      </c>
      <c r="C2238" t="s">
        <v>21</v>
      </c>
      <c r="D2238" t="s">
        <v>22</v>
      </c>
      <c r="E2238" t="s">
        <v>23</v>
      </c>
      <c r="F2238">
        <v>33</v>
      </c>
      <c r="G2238">
        <v>184.2</v>
      </c>
      <c r="H2238">
        <v>111</v>
      </c>
      <c r="I2238">
        <v>31.31</v>
      </c>
      <c r="J2238">
        <v>312.60000000000002</v>
      </c>
      <c r="K2238">
        <v>89</v>
      </c>
      <c r="L2238">
        <v>26.57</v>
      </c>
      <c r="M2238">
        <v>264</v>
      </c>
      <c r="N2238">
        <v>55</v>
      </c>
      <c r="O2238">
        <v>11.88</v>
      </c>
      <c r="P2238">
        <v>12.2</v>
      </c>
      <c r="Q2238">
        <v>4</v>
      </c>
      <c r="R2238">
        <v>3.29</v>
      </c>
      <c r="S2238">
        <v>1</v>
      </c>
      <c r="T2238" t="s">
        <v>22</v>
      </c>
    </row>
    <row r="2239" spans="1:20">
      <c r="A2239" t="s">
        <v>65</v>
      </c>
      <c r="B2239">
        <v>105</v>
      </c>
      <c r="C2239" t="s">
        <v>21</v>
      </c>
      <c r="D2239" t="s">
        <v>22</v>
      </c>
      <c r="E2239" t="s">
        <v>23</v>
      </c>
      <c r="F2239">
        <v>24</v>
      </c>
      <c r="G2239">
        <v>274.7</v>
      </c>
      <c r="H2239">
        <v>99</v>
      </c>
      <c r="I2239">
        <v>46.7</v>
      </c>
      <c r="J2239">
        <v>193.5</v>
      </c>
      <c r="K2239">
        <v>118</v>
      </c>
      <c r="L2239">
        <v>16.45</v>
      </c>
      <c r="M2239">
        <v>299.60000000000002</v>
      </c>
      <c r="N2239">
        <v>109</v>
      </c>
      <c r="O2239">
        <v>13.48</v>
      </c>
      <c r="P2239">
        <v>10.8</v>
      </c>
      <c r="Q2239">
        <v>3</v>
      </c>
      <c r="R2239">
        <v>2.92</v>
      </c>
      <c r="S2239">
        <v>3</v>
      </c>
      <c r="T2239" t="s">
        <v>22</v>
      </c>
    </row>
    <row r="2240" spans="1:20">
      <c r="A2240" t="s">
        <v>63</v>
      </c>
      <c r="B2240">
        <v>68</v>
      </c>
      <c r="C2240" t="s">
        <v>21</v>
      </c>
      <c r="D2240" t="s">
        <v>23</v>
      </c>
      <c r="E2240" t="s">
        <v>23</v>
      </c>
      <c r="F2240">
        <v>39</v>
      </c>
      <c r="G2240">
        <v>142</v>
      </c>
      <c r="H2240">
        <v>140</v>
      </c>
      <c r="I2240">
        <v>24.14</v>
      </c>
      <c r="J2240">
        <v>241.6</v>
      </c>
      <c r="K2240">
        <v>89</v>
      </c>
      <c r="L2240">
        <v>20.54</v>
      </c>
      <c r="M2240">
        <v>302</v>
      </c>
      <c r="N2240">
        <v>72</v>
      </c>
      <c r="O2240">
        <v>13.59</v>
      </c>
      <c r="P2240">
        <v>11.3</v>
      </c>
      <c r="Q2240">
        <v>5</v>
      </c>
      <c r="R2240">
        <v>3.05</v>
      </c>
      <c r="S2240">
        <v>1</v>
      </c>
      <c r="T2240" t="s">
        <v>22</v>
      </c>
    </row>
    <row r="2241" spans="1:20">
      <c r="A2241" t="s">
        <v>41</v>
      </c>
      <c r="B2241">
        <v>63</v>
      </c>
      <c r="C2241" t="s">
        <v>25</v>
      </c>
      <c r="D2241" t="s">
        <v>23</v>
      </c>
      <c r="E2241" t="s">
        <v>23</v>
      </c>
      <c r="F2241">
        <v>21</v>
      </c>
      <c r="G2241">
        <v>151.5</v>
      </c>
      <c r="H2241">
        <v>99</v>
      </c>
      <c r="I2241">
        <v>25.76</v>
      </c>
      <c r="J2241">
        <v>147.80000000000001</v>
      </c>
      <c r="K2241">
        <v>89</v>
      </c>
      <c r="L2241">
        <v>12.56</v>
      </c>
      <c r="M2241">
        <v>210.4</v>
      </c>
      <c r="N2241">
        <v>114</v>
      </c>
      <c r="O2241">
        <v>9.4700000000000006</v>
      </c>
      <c r="P2241">
        <v>10</v>
      </c>
      <c r="Q2241">
        <v>4</v>
      </c>
      <c r="R2241">
        <v>2.7</v>
      </c>
      <c r="S2241">
        <v>1</v>
      </c>
      <c r="T2241" t="s">
        <v>22</v>
      </c>
    </row>
    <row r="2242" spans="1:20">
      <c r="A2242" t="s">
        <v>53</v>
      </c>
      <c r="B2242">
        <v>74</v>
      </c>
      <c r="C2242" t="s">
        <v>21</v>
      </c>
      <c r="D2242" t="s">
        <v>22</v>
      </c>
      <c r="E2242" t="s">
        <v>22</v>
      </c>
      <c r="F2242">
        <v>0</v>
      </c>
      <c r="G2242">
        <v>124.8</v>
      </c>
      <c r="H2242">
        <v>114</v>
      </c>
      <c r="I2242">
        <v>21.22</v>
      </c>
      <c r="J2242">
        <v>133</v>
      </c>
      <c r="K2242">
        <v>121</v>
      </c>
      <c r="L2242">
        <v>11.31</v>
      </c>
      <c r="M2242">
        <v>160.30000000000001</v>
      </c>
      <c r="N2242">
        <v>85</v>
      </c>
      <c r="O2242">
        <v>7.21</v>
      </c>
      <c r="P2242">
        <v>10.6</v>
      </c>
      <c r="Q2242">
        <v>7</v>
      </c>
      <c r="R2242">
        <v>2.86</v>
      </c>
      <c r="S2242">
        <v>3</v>
      </c>
      <c r="T2242" t="s">
        <v>22</v>
      </c>
    </row>
    <row r="2243" spans="1:20">
      <c r="A2243" t="s">
        <v>58</v>
      </c>
      <c r="B2243">
        <v>101</v>
      </c>
      <c r="C2243" t="s">
        <v>21</v>
      </c>
      <c r="D2243" t="s">
        <v>22</v>
      </c>
      <c r="E2243" t="s">
        <v>22</v>
      </c>
      <c r="F2243">
        <v>0</v>
      </c>
      <c r="G2243">
        <v>232.7</v>
      </c>
      <c r="H2243">
        <v>114</v>
      </c>
      <c r="I2243">
        <v>39.56</v>
      </c>
      <c r="J2243">
        <v>186.4</v>
      </c>
      <c r="K2243">
        <v>123</v>
      </c>
      <c r="L2243">
        <v>15.84</v>
      </c>
      <c r="M2243">
        <v>153.30000000000001</v>
      </c>
      <c r="N2243">
        <v>122</v>
      </c>
      <c r="O2243">
        <v>6.9</v>
      </c>
      <c r="P2243">
        <v>11.5</v>
      </c>
      <c r="Q2243">
        <v>6</v>
      </c>
      <c r="R2243">
        <v>3.11</v>
      </c>
      <c r="S2243">
        <v>5</v>
      </c>
      <c r="T2243" t="s">
        <v>22</v>
      </c>
    </row>
    <row r="2244" spans="1:20">
      <c r="A2244" t="s">
        <v>43</v>
      </c>
      <c r="B2244">
        <v>116</v>
      </c>
      <c r="C2244" t="s">
        <v>25</v>
      </c>
      <c r="D2244" t="s">
        <v>22</v>
      </c>
      <c r="E2244" t="s">
        <v>22</v>
      </c>
      <c r="F2244">
        <v>0</v>
      </c>
      <c r="G2244">
        <v>288</v>
      </c>
      <c r="H2244">
        <v>120</v>
      </c>
      <c r="I2244">
        <v>48.96</v>
      </c>
      <c r="J2244">
        <v>255.8</v>
      </c>
      <c r="K2244">
        <v>90</v>
      </c>
      <c r="L2244">
        <v>21.74</v>
      </c>
      <c r="M2244">
        <v>233.4</v>
      </c>
      <c r="N2244">
        <v>99</v>
      </c>
      <c r="O2244">
        <v>10.5</v>
      </c>
      <c r="P2244">
        <v>13.4</v>
      </c>
      <c r="Q2244">
        <v>4</v>
      </c>
      <c r="R2244">
        <v>3.62</v>
      </c>
      <c r="S2244">
        <v>0</v>
      </c>
      <c r="T2244" t="s">
        <v>23</v>
      </c>
    </row>
    <row r="2245" spans="1:20">
      <c r="A2245" t="s">
        <v>41</v>
      </c>
      <c r="B2245">
        <v>131</v>
      </c>
      <c r="C2245" t="s">
        <v>21</v>
      </c>
      <c r="D2245" t="s">
        <v>22</v>
      </c>
      <c r="E2245" t="s">
        <v>23</v>
      </c>
      <c r="F2245">
        <v>23</v>
      </c>
      <c r="G2245">
        <v>170.8</v>
      </c>
      <c r="H2245">
        <v>145</v>
      </c>
      <c r="I2245">
        <v>29.04</v>
      </c>
      <c r="J2245">
        <v>236.7</v>
      </c>
      <c r="K2245">
        <v>93</v>
      </c>
      <c r="L2245">
        <v>20.12</v>
      </c>
      <c r="M2245">
        <v>294.5</v>
      </c>
      <c r="N2245">
        <v>100</v>
      </c>
      <c r="O2245">
        <v>13.25</v>
      </c>
      <c r="P2245">
        <v>12.7</v>
      </c>
      <c r="Q2245">
        <v>1</v>
      </c>
      <c r="R2245">
        <v>3.43</v>
      </c>
      <c r="S2245">
        <v>1</v>
      </c>
      <c r="T2245" t="s">
        <v>22</v>
      </c>
    </row>
    <row r="2246" spans="1:20">
      <c r="A2246" t="s">
        <v>60</v>
      </c>
      <c r="B2246">
        <v>84</v>
      </c>
      <c r="C2246" t="s">
        <v>21</v>
      </c>
      <c r="D2246" t="s">
        <v>22</v>
      </c>
      <c r="E2246" t="s">
        <v>22</v>
      </c>
      <c r="F2246">
        <v>0</v>
      </c>
      <c r="G2246">
        <v>216.1</v>
      </c>
      <c r="H2246">
        <v>114</v>
      </c>
      <c r="I2246">
        <v>36.74</v>
      </c>
      <c r="J2246">
        <v>197.5</v>
      </c>
      <c r="K2246">
        <v>107</v>
      </c>
      <c r="L2246">
        <v>16.79</v>
      </c>
      <c r="M2246">
        <v>217.8</v>
      </c>
      <c r="N2246">
        <v>104</v>
      </c>
      <c r="O2246">
        <v>9.8000000000000007</v>
      </c>
      <c r="P2246">
        <v>9.8000000000000007</v>
      </c>
      <c r="Q2246">
        <v>3</v>
      </c>
      <c r="R2246">
        <v>2.65</v>
      </c>
      <c r="S2246">
        <v>1</v>
      </c>
      <c r="T2246" t="s">
        <v>22</v>
      </c>
    </row>
    <row r="2247" spans="1:20">
      <c r="A2247" t="s">
        <v>44</v>
      </c>
      <c r="B2247">
        <v>104</v>
      </c>
      <c r="C2247" t="s">
        <v>21</v>
      </c>
      <c r="D2247" t="s">
        <v>22</v>
      </c>
      <c r="E2247" t="s">
        <v>22</v>
      </c>
      <c r="F2247">
        <v>0</v>
      </c>
      <c r="G2247">
        <v>138.69999999999999</v>
      </c>
      <c r="H2247">
        <v>100</v>
      </c>
      <c r="I2247">
        <v>23.58</v>
      </c>
      <c r="J2247">
        <v>215.4</v>
      </c>
      <c r="K2247">
        <v>58</v>
      </c>
      <c r="L2247">
        <v>18.309999999999999</v>
      </c>
      <c r="M2247">
        <v>164.3</v>
      </c>
      <c r="N2247">
        <v>98</v>
      </c>
      <c r="O2247">
        <v>7.39</v>
      </c>
      <c r="P2247">
        <v>4.9000000000000004</v>
      </c>
      <c r="Q2247">
        <v>4</v>
      </c>
      <c r="R2247">
        <v>1.32</v>
      </c>
      <c r="S2247">
        <v>2</v>
      </c>
      <c r="T2247" t="s">
        <v>22</v>
      </c>
    </row>
    <row r="2248" spans="1:20">
      <c r="A2248" t="s">
        <v>40</v>
      </c>
      <c r="B2248">
        <v>108</v>
      </c>
      <c r="C2248" t="s">
        <v>28</v>
      </c>
      <c r="D2248" t="s">
        <v>22</v>
      </c>
      <c r="E2248" t="s">
        <v>22</v>
      </c>
      <c r="F2248">
        <v>0</v>
      </c>
      <c r="G2248">
        <v>210.7</v>
      </c>
      <c r="H2248">
        <v>112</v>
      </c>
      <c r="I2248">
        <v>35.82</v>
      </c>
      <c r="J2248">
        <v>238.7</v>
      </c>
      <c r="K2248">
        <v>73</v>
      </c>
      <c r="L2248">
        <v>20.29</v>
      </c>
      <c r="M2248">
        <v>253.6</v>
      </c>
      <c r="N2248">
        <v>90</v>
      </c>
      <c r="O2248">
        <v>11.41</v>
      </c>
      <c r="P2248">
        <v>9.1999999999999993</v>
      </c>
      <c r="Q2248">
        <v>5</v>
      </c>
      <c r="R2248">
        <v>2.48</v>
      </c>
      <c r="S2248">
        <v>3</v>
      </c>
      <c r="T2248" t="s">
        <v>22</v>
      </c>
    </row>
    <row r="2249" spans="1:20">
      <c r="A2249" t="s">
        <v>36</v>
      </c>
      <c r="B2249">
        <v>111</v>
      </c>
      <c r="C2249" t="s">
        <v>21</v>
      </c>
      <c r="D2249" t="s">
        <v>22</v>
      </c>
      <c r="E2249" t="s">
        <v>22</v>
      </c>
      <c r="F2249">
        <v>0</v>
      </c>
      <c r="G2249">
        <v>181.8</v>
      </c>
      <c r="H2249">
        <v>117</v>
      </c>
      <c r="I2249">
        <v>30.91</v>
      </c>
      <c r="J2249">
        <v>158.1</v>
      </c>
      <c r="K2249">
        <v>91</v>
      </c>
      <c r="L2249">
        <v>13.44</v>
      </c>
      <c r="M2249">
        <v>266.2</v>
      </c>
      <c r="N2249">
        <v>123</v>
      </c>
      <c r="O2249">
        <v>11.98</v>
      </c>
      <c r="P2249">
        <v>9.6999999999999993</v>
      </c>
      <c r="Q2249">
        <v>9</v>
      </c>
      <c r="R2249">
        <v>2.62</v>
      </c>
      <c r="S2249">
        <v>0</v>
      </c>
      <c r="T2249" t="s">
        <v>22</v>
      </c>
    </row>
    <row r="2250" spans="1:20">
      <c r="A2250" t="s">
        <v>26</v>
      </c>
      <c r="B2250">
        <v>155</v>
      </c>
      <c r="C2250" t="s">
        <v>25</v>
      </c>
      <c r="D2250" t="s">
        <v>22</v>
      </c>
      <c r="E2250" t="s">
        <v>23</v>
      </c>
      <c r="F2250">
        <v>30</v>
      </c>
      <c r="G2250">
        <v>61.6</v>
      </c>
      <c r="H2250">
        <v>103</v>
      </c>
      <c r="I2250">
        <v>10.47</v>
      </c>
      <c r="J2250">
        <v>255.1</v>
      </c>
      <c r="K2250">
        <v>110</v>
      </c>
      <c r="L2250">
        <v>21.68</v>
      </c>
      <c r="M2250">
        <v>225.9</v>
      </c>
      <c r="N2250">
        <v>96</v>
      </c>
      <c r="O2250">
        <v>10.17</v>
      </c>
      <c r="P2250">
        <v>12.4</v>
      </c>
      <c r="Q2250">
        <v>5</v>
      </c>
      <c r="R2250">
        <v>3.35</v>
      </c>
      <c r="S2250">
        <v>1</v>
      </c>
      <c r="T2250" t="s">
        <v>22</v>
      </c>
    </row>
    <row r="2251" spans="1:20">
      <c r="A2251" t="s">
        <v>66</v>
      </c>
      <c r="B2251">
        <v>66</v>
      </c>
      <c r="C2251" t="s">
        <v>28</v>
      </c>
      <c r="D2251" t="s">
        <v>22</v>
      </c>
      <c r="E2251" t="s">
        <v>22</v>
      </c>
      <c r="F2251">
        <v>0</v>
      </c>
      <c r="G2251">
        <v>207.7</v>
      </c>
      <c r="H2251">
        <v>85</v>
      </c>
      <c r="I2251">
        <v>35.31</v>
      </c>
      <c r="J2251">
        <v>196.7</v>
      </c>
      <c r="K2251">
        <v>112</v>
      </c>
      <c r="L2251">
        <v>16.72</v>
      </c>
      <c r="M2251">
        <v>261.7</v>
      </c>
      <c r="N2251">
        <v>83</v>
      </c>
      <c r="O2251">
        <v>11.78</v>
      </c>
      <c r="P2251">
        <v>6.8</v>
      </c>
      <c r="Q2251">
        <v>3</v>
      </c>
      <c r="R2251">
        <v>1.84</v>
      </c>
      <c r="S2251">
        <v>1</v>
      </c>
      <c r="T2251" t="s">
        <v>22</v>
      </c>
    </row>
    <row r="2252" spans="1:20">
      <c r="A2252" t="s">
        <v>69</v>
      </c>
      <c r="B2252">
        <v>64</v>
      </c>
      <c r="C2252" t="s">
        <v>28</v>
      </c>
      <c r="D2252" t="s">
        <v>22</v>
      </c>
      <c r="E2252" t="s">
        <v>22</v>
      </c>
      <c r="F2252">
        <v>0</v>
      </c>
      <c r="G2252">
        <v>219.2</v>
      </c>
      <c r="H2252">
        <v>73</v>
      </c>
      <c r="I2252">
        <v>37.26</v>
      </c>
      <c r="J2252">
        <v>167</v>
      </c>
      <c r="K2252">
        <v>65</v>
      </c>
      <c r="L2252">
        <v>14.2</v>
      </c>
      <c r="M2252">
        <v>161.4</v>
      </c>
      <c r="N2252">
        <v>119</v>
      </c>
      <c r="O2252">
        <v>7.26</v>
      </c>
      <c r="P2252">
        <v>10</v>
      </c>
      <c r="Q2252">
        <v>5</v>
      </c>
      <c r="R2252">
        <v>2.7</v>
      </c>
      <c r="S2252">
        <v>1</v>
      </c>
      <c r="T2252" t="s">
        <v>22</v>
      </c>
    </row>
    <row r="2253" spans="1:20">
      <c r="A2253" t="s">
        <v>74</v>
      </c>
      <c r="B2253">
        <v>116</v>
      </c>
      <c r="C2253" t="s">
        <v>21</v>
      </c>
      <c r="D2253" t="s">
        <v>22</v>
      </c>
      <c r="E2253" t="s">
        <v>22</v>
      </c>
      <c r="F2253">
        <v>0</v>
      </c>
      <c r="G2253">
        <v>245.9</v>
      </c>
      <c r="H2253">
        <v>73</v>
      </c>
      <c r="I2253">
        <v>41.8</v>
      </c>
      <c r="J2253">
        <v>240.1</v>
      </c>
      <c r="K2253">
        <v>87</v>
      </c>
      <c r="L2253">
        <v>20.41</v>
      </c>
      <c r="M2253">
        <v>158.69999999999999</v>
      </c>
      <c r="N2253">
        <v>89</v>
      </c>
      <c r="O2253">
        <v>7.14</v>
      </c>
      <c r="P2253">
        <v>8.9</v>
      </c>
      <c r="Q2253">
        <v>5</v>
      </c>
      <c r="R2253">
        <v>2.4</v>
      </c>
      <c r="S2253">
        <v>3</v>
      </c>
      <c r="T2253" t="s">
        <v>22</v>
      </c>
    </row>
    <row r="2254" spans="1:20">
      <c r="A2254" t="s">
        <v>63</v>
      </c>
      <c r="B2254">
        <v>101</v>
      </c>
      <c r="C2254" t="s">
        <v>21</v>
      </c>
      <c r="D2254" t="s">
        <v>22</v>
      </c>
      <c r="E2254" t="s">
        <v>22</v>
      </c>
      <c r="F2254">
        <v>0</v>
      </c>
      <c r="G2254">
        <v>257.3</v>
      </c>
      <c r="H2254">
        <v>84</v>
      </c>
      <c r="I2254">
        <v>43.74</v>
      </c>
      <c r="J2254">
        <v>184.8</v>
      </c>
      <c r="K2254">
        <v>115</v>
      </c>
      <c r="L2254">
        <v>15.71</v>
      </c>
      <c r="M2254">
        <v>108.9</v>
      </c>
      <c r="N2254">
        <v>109</v>
      </c>
      <c r="O2254">
        <v>4.9000000000000004</v>
      </c>
      <c r="P2254">
        <v>13.5</v>
      </c>
      <c r="Q2254">
        <v>7</v>
      </c>
      <c r="R2254">
        <v>3.65</v>
      </c>
      <c r="S2254">
        <v>0</v>
      </c>
      <c r="T2254" t="s">
        <v>22</v>
      </c>
    </row>
    <row r="2255" spans="1:20">
      <c r="A2255" t="s">
        <v>26</v>
      </c>
      <c r="B2255">
        <v>15</v>
      </c>
      <c r="C2255" t="s">
        <v>21</v>
      </c>
      <c r="D2255" t="s">
        <v>22</v>
      </c>
      <c r="E2255" t="s">
        <v>22</v>
      </c>
      <c r="F2255">
        <v>0</v>
      </c>
      <c r="G2255">
        <v>121.1</v>
      </c>
      <c r="H2255">
        <v>130</v>
      </c>
      <c r="I2255">
        <v>20.59</v>
      </c>
      <c r="J2255">
        <v>216</v>
      </c>
      <c r="K2255">
        <v>86</v>
      </c>
      <c r="L2255">
        <v>18.36</v>
      </c>
      <c r="M2255">
        <v>235.1</v>
      </c>
      <c r="N2255">
        <v>33</v>
      </c>
      <c r="O2255">
        <v>10.58</v>
      </c>
      <c r="P2255">
        <v>16.100000000000001</v>
      </c>
      <c r="Q2255">
        <v>5</v>
      </c>
      <c r="R2255">
        <v>4.3499999999999996</v>
      </c>
      <c r="S2255">
        <v>2</v>
      </c>
      <c r="T2255" t="s">
        <v>22</v>
      </c>
    </row>
    <row r="2256" spans="1:20">
      <c r="A2256" t="s">
        <v>24</v>
      </c>
      <c r="B2256">
        <v>88</v>
      </c>
      <c r="C2256" t="s">
        <v>21</v>
      </c>
      <c r="D2256" t="s">
        <v>22</v>
      </c>
      <c r="E2256" t="s">
        <v>22</v>
      </c>
      <c r="F2256">
        <v>0</v>
      </c>
      <c r="G2256">
        <v>301.5</v>
      </c>
      <c r="H2256">
        <v>136</v>
      </c>
      <c r="I2256">
        <v>51.26</v>
      </c>
      <c r="J2256">
        <v>257.7</v>
      </c>
      <c r="K2256">
        <v>72</v>
      </c>
      <c r="L2256">
        <v>21.9</v>
      </c>
      <c r="M2256">
        <v>132.9</v>
      </c>
      <c r="N2256">
        <v>118</v>
      </c>
      <c r="O2256">
        <v>5.98</v>
      </c>
      <c r="P2256">
        <v>13.4</v>
      </c>
      <c r="Q2256">
        <v>2</v>
      </c>
      <c r="R2256">
        <v>3.62</v>
      </c>
      <c r="S2256">
        <v>4</v>
      </c>
      <c r="T2256" t="s">
        <v>23</v>
      </c>
    </row>
    <row r="2257" spans="1:20">
      <c r="A2257" t="s">
        <v>34</v>
      </c>
      <c r="B2257">
        <v>197</v>
      </c>
      <c r="C2257" t="s">
        <v>21</v>
      </c>
      <c r="D2257" t="s">
        <v>22</v>
      </c>
      <c r="E2257" t="s">
        <v>22</v>
      </c>
      <c r="F2257">
        <v>0</v>
      </c>
      <c r="G2257">
        <v>233.9</v>
      </c>
      <c r="H2257">
        <v>96</v>
      </c>
      <c r="I2257">
        <v>39.76</v>
      </c>
      <c r="J2257">
        <v>218.9</v>
      </c>
      <c r="K2257">
        <v>111</v>
      </c>
      <c r="L2257">
        <v>18.61</v>
      </c>
      <c r="M2257">
        <v>182.9</v>
      </c>
      <c r="N2257">
        <v>109</v>
      </c>
      <c r="O2257">
        <v>8.23</v>
      </c>
      <c r="P2257">
        <v>9.5</v>
      </c>
      <c r="Q2257">
        <v>3</v>
      </c>
      <c r="R2257">
        <v>2.57</v>
      </c>
      <c r="S2257">
        <v>0</v>
      </c>
      <c r="T2257" t="s">
        <v>22</v>
      </c>
    </row>
    <row r="2258" spans="1:20">
      <c r="A2258" t="s">
        <v>38</v>
      </c>
      <c r="B2258">
        <v>50</v>
      </c>
      <c r="C2258" t="s">
        <v>21</v>
      </c>
      <c r="D2258" t="s">
        <v>23</v>
      </c>
      <c r="E2258" t="s">
        <v>22</v>
      </c>
      <c r="F2258">
        <v>0</v>
      </c>
      <c r="G2258">
        <v>99.6</v>
      </c>
      <c r="H2258">
        <v>108</v>
      </c>
      <c r="I2258">
        <v>16.93</v>
      </c>
      <c r="J2258">
        <v>308.7</v>
      </c>
      <c r="K2258">
        <v>102</v>
      </c>
      <c r="L2258">
        <v>26.24</v>
      </c>
      <c r="M2258">
        <v>161.19999999999999</v>
      </c>
      <c r="N2258">
        <v>62</v>
      </c>
      <c r="O2258">
        <v>7.25</v>
      </c>
      <c r="P2258">
        <v>13.7</v>
      </c>
      <c r="Q2258">
        <v>6</v>
      </c>
      <c r="R2258">
        <v>3.7</v>
      </c>
      <c r="S2258">
        <v>2</v>
      </c>
      <c r="T2258" t="s">
        <v>23</v>
      </c>
    </row>
    <row r="2259" spans="1:20">
      <c r="A2259" t="s">
        <v>38</v>
      </c>
      <c r="B2259">
        <v>172</v>
      </c>
      <c r="C2259" t="s">
        <v>28</v>
      </c>
      <c r="D2259" t="s">
        <v>22</v>
      </c>
      <c r="E2259" t="s">
        <v>22</v>
      </c>
      <c r="F2259">
        <v>0</v>
      </c>
      <c r="G2259">
        <v>169.8</v>
      </c>
      <c r="H2259">
        <v>123</v>
      </c>
      <c r="I2259">
        <v>28.87</v>
      </c>
      <c r="J2259">
        <v>183.1</v>
      </c>
      <c r="K2259">
        <v>94</v>
      </c>
      <c r="L2259">
        <v>15.56</v>
      </c>
      <c r="M2259">
        <v>395</v>
      </c>
      <c r="N2259">
        <v>72</v>
      </c>
      <c r="O2259">
        <v>17.77</v>
      </c>
      <c r="P2259">
        <v>12.7</v>
      </c>
      <c r="Q2259">
        <v>7</v>
      </c>
      <c r="R2259">
        <v>3.43</v>
      </c>
      <c r="S2259">
        <v>2</v>
      </c>
      <c r="T2259" t="s">
        <v>22</v>
      </c>
    </row>
    <row r="2260" spans="1:20">
      <c r="A2260" t="s">
        <v>61</v>
      </c>
      <c r="B2260">
        <v>188</v>
      </c>
      <c r="C2260" t="s">
        <v>21</v>
      </c>
      <c r="D2260" t="s">
        <v>23</v>
      </c>
      <c r="E2260" t="s">
        <v>23</v>
      </c>
      <c r="F2260">
        <v>26</v>
      </c>
      <c r="G2260">
        <v>198.8</v>
      </c>
      <c r="H2260">
        <v>115</v>
      </c>
      <c r="I2260">
        <v>33.799999999999997</v>
      </c>
      <c r="J2260">
        <v>166.6</v>
      </c>
      <c r="K2260">
        <v>67</v>
      </c>
      <c r="L2260">
        <v>14.16</v>
      </c>
      <c r="M2260">
        <v>198.5</v>
      </c>
      <c r="N2260">
        <v>118</v>
      </c>
      <c r="O2260">
        <v>8.93</v>
      </c>
      <c r="P2260">
        <v>14.4</v>
      </c>
      <c r="Q2260">
        <v>3</v>
      </c>
      <c r="R2260">
        <v>3.89</v>
      </c>
      <c r="S2260">
        <v>1</v>
      </c>
      <c r="T2260" t="s">
        <v>23</v>
      </c>
    </row>
    <row r="2261" spans="1:20">
      <c r="A2261" t="s">
        <v>40</v>
      </c>
      <c r="B2261">
        <v>85</v>
      </c>
      <c r="C2261" t="s">
        <v>25</v>
      </c>
      <c r="D2261" t="s">
        <v>23</v>
      </c>
      <c r="E2261" t="s">
        <v>22</v>
      </c>
      <c r="F2261">
        <v>0</v>
      </c>
      <c r="G2261">
        <v>116.2</v>
      </c>
      <c r="H2261">
        <v>86</v>
      </c>
      <c r="I2261">
        <v>19.75</v>
      </c>
      <c r="J2261">
        <v>229.7</v>
      </c>
      <c r="K2261">
        <v>127</v>
      </c>
      <c r="L2261">
        <v>19.52</v>
      </c>
      <c r="M2261">
        <v>204.2</v>
      </c>
      <c r="N2261">
        <v>109</v>
      </c>
      <c r="O2261">
        <v>9.19</v>
      </c>
      <c r="P2261">
        <v>10.1</v>
      </c>
      <c r="Q2261">
        <v>3</v>
      </c>
      <c r="R2261">
        <v>2.73</v>
      </c>
      <c r="S2261">
        <v>3</v>
      </c>
      <c r="T2261" t="s">
        <v>22</v>
      </c>
    </row>
    <row r="2262" spans="1:20">
      <c r="A2262" t="s">
        <v>33</v>
      </c>
      <c r="B2262">
        <v>103</v>
      </c>
      <c r="C2262" t="s">
        <v>28</v>
      </c>
      <c r="D2262" t="s">
        <v>23</v>
      </c>
      <c r="E2262" t="s">
        <v>22</v>
      </c>
      <c r="F2262">
        <v>0</v>
      </c>
      <c r="G2262">
        <v>255.9</v>
      </c>
      <c r="H2262">
        <v>128</v>
      </c>
      <c r="I2262">
        <v>43.5</v>
      </c>
      <c r="J2262">
        <v>140.9</v>
      </c>
      <c r="K2262">
        <v>92</v>
      </c>
      <c r="L2262">
        <v>11.98</v>
      </c>
      <c r="M2262">
        <v>308.89999999999998</v>
      </c>
      <c r="N2262">
        <v>130</v>
      </c>
      <c r="O2262">
        <v>13.9</v>
      </c>
      <c r="P2262">
        <v>12.1</v>
      </c>
      <c r="Q2262">
        <v>2</v>
      </c>
      <c r="R2262">
        <v>3.27</v>
      </c>
      <c r="S2262">
        <v>1</v>
      </c>
      <c r="T2262" t="s">
        <v>23</v>
      </c>
    </row>
    <row r="2263" spans="1:20">
      <c r="A2263" t="s">
        <v>24</v>
      </c>
      <c r="B2263">
        <v>136</v>
      </c>
      <c r="C2263" t="s">
        <v>25</v>
      </c>
      <c r="D2263" t="s">
        <v>22</v>
      </c>
      <c r="E2263" t="s">
        <v>23</v>
      </c>
      <c r="F2263">
        <v>27</v>
      </c>
      <c r="G2263">
        <v>187.7</v>
      </c>
      <c r="H2263">
        <v>84</v>
      </c>
      <c r="I2263">
        <v>31.91</v>
      </c>
      <c r="J2263">
        <v>221</v>
      </c>
      <c r="K2263">
        <v>147</v>
      </c>
      <c r="L2263">
        <v>18.79</v>
      </c>
      <c r="M2263">
        <v>145.69999999999999</v>
      </c>
      <c r="N2263">
        <v>110</v>
      </c>
      <c r="O2263">
        <v>6.56</v>
      </c>
      <c r="P2263">
        <v>10</v>
      </c>
      <c r="Q2263">
        <v>4</v>
      </c>
      <c r="R2263">
        <v>2.7</v>
      </c>
      <c r="S2263">
        <v>3</v>
      </c>
      <c r="T2263" t="s">
        <v>22</v>
      </c>
    </row>
    <row r="2264" spans="1:20">
      <c r="A2264" t="s">
        <v>69</v>
      </c>
      <c r="B2264">
        <v>155</v>
      </c>
      <c r="C2264" t="s">
        <v>25</v>
      </c>
      <c r="D2264" t="s">
        <v>22</v>
      </c>
      <c r="E2264" t="s">
        <v>23</v>
      </c>
      <c r="F2264">
        <v>21</v>
      </c>
      <c r="G2264">
        <v>195.9</v>
      </c>
      <c r="H2264">
        <v>91</v>
      </c>
      <c r="I2264">
        <v>33.299999999999997</v>
      </c>
      <c r="J2264">
        <v>213.9</v>
      </c>
      <c r="K2264">
        <v>84</v>
      </c>
      <c r="L2264">
        <v>18.18</v>
      </c>
      <c r="M2264">
        <v>88.2</v>
      </c>
      <c r="N2264">
        <v>111</v>
      </c>
      <c r="O2264">
        <v>3.97</v>
      </c>
      <c r="P2264">
        <v>8.6</v>
      </c>
      <c r="Q2264">
        <v>4</v>
      </c>
      <c r="R2264">
        <v>2.3199999999999998</v>
      </c>
      <c r="S2264">
        <v>0</v>
      </c>
      <c r="T2264" t="s">
        <v>22</v>
      </c>
    </row>
    <row r="2265" spans="1:20">
      <c r="A2265" t="s">
        <v>31</v>
      </c>
      <c r="B2265">
        <v>145</v>
      </c>
      <c r="C2265" t="s">
        <v>21</v>
      </c>
      <c r="D2265" t="s">
        <v>22</v>
      </c>
      <c r="E2265" t="s">
        <v>22</v>
      </c>
      <c r="F2265">
        <v>0</v>
      </c>
      <c r="G2265">
        <v>129.4</v>
      </c>
      <c r="H2265">
        <v>97</v>
      </c>
      <c r="I2265">
        <v>22</v>
      </c>
      <c r="J2265">
        <v>185.4</v>
      </c>
      <c r="K2265">
        <v>101</v>
      </c>
      <c r="L2265">
        <v>15.76</v>
      </c>
      <c r="M2265">
        <v>204.7</v>
      </c>
      <c r="N2265">
        <v>106</v>
      </c>
      <c r="O2265">
        <v>9.2100000000000009</v>
      </c>
      <c r="P2265">
        <v>1.1000000000000001</v>
      </c>
      <c r="Q2265">
        <v>2</v>
      </c>
      <c r="R2265">
        <v>0.3</v>
      </c>
      <c r="S2265">
        <v>2</v>
      </c>
      <c r="T2265" t="s">
        <v>22</v>
      </c>
    </row>
    <row r="2266" spans="1:20">
      <c r="A2266" t="s">
        <v>44</v>
      </c>
      <c r="B2266">
        <v>116</v>
      </c>
      <c r="C2266" t="s">
        <v>28</v>
      </c>
      <c r="D2266" t="s">
        <v>22</v>
      </c>
      <c r="E2266" t="s">
        <v>23</v>
      </c>
      <c r="F2266">
        <v>12</v>
      </c>
      <c r="G2266">
        <v>221</v>
      </c>
      <c r="H2266">
        <v>108</v>
      </c>
      <c r="I2266">
        <v>37.57</v>
      </c>
      <c r="J2266">
        <v>151</v>
      </c>
      <c r="K2266">
        <v>118</v>
      </c>
      <c r="L2266">
        <v>12.84</v>
      </c>
      <c r="M2266">
        <v>179</v>
      </c>
      <c r="N2266">
        <v>80</v>
      </c>
      <c r="O2266">
        <v>8.06</v>
      </c>
      <c r="P2266">
        <v>9</v>
      </c>
      <c r="Q2266">
        <v>6</v>
      </c>
      <c r="R2266">
        <v>2.4300000000000002</v>
      </c>
      <c r="S2266">
        <v>2</v>
      </c>
      <c r="T2266" t="s">
        <v>22</v>
      </c>
    </row>
    <row r="2267" spans="1:20">
      <c r="A2267" t="s">
        <v>43</v>
      </c>
      <c r="B2267">
        <v>152</v>
      </c>
      <c r="C2267" t="s">
        <v>25</v>
      </c>
      <c r="D2267" t="s">
        <v>22</v>
      </c>
      <c r="E2267" t="s">
        <v>22</v>
      </c>
      <c r="F2267">
        <v>0</v>
      </c>
      <c r="G2267">
        <v>140.5</v>
      </c>
      <c r="H2267">
        <v>92</v>
      </c>
      <c r="I2267">
        <v>23.89</v>
      </c>
      <c r="J2267">
        <v>186.8</v>
      </c>
      <c r="K2267">
        <v>96</v>
      </c>
      <c r="L2267">
        <v>15.88</v>
      </c>
      <c r="M2267">
        <v>227</v>
      </c>
      <c r="N2267">
        <v>89</v>
      </c>
      <c r="O2267">
        <v>10.220000000000001</v>
      </c>
      <c r="P2267">
        <v>9.5</v>
      </c>
      <c r="Q2267">
        <v>5</v>
      </c>
      <c r="R2267">
        <v>2.57</v>
      </c>
      <c r="S2267">
        <v>2</v>
      </c>
      <c r="T2267" t="s">
        <v>22</v>
      </c>
    </row>
    <row r="2268" spans="1:20">
      <c r="A2268" t="s">
        <v>67</v>
      </c>
      <c r="B2268">
        <v>65</v>
      </c>
      <c r="C2268" t="s">
        <v>21</v>
      </c>
      <c r="D2268" t="s">
        <v>23</v>
      </c>
      <c r="E2268" t="s">
        <v>22</v>
      </c>
      <c r="F2268">
        <v>0</v>
      </c>
      <c r="G2268">
        <v>277.89999999999998</v>
      </c>
      <c r="H2268">
        <v>123</v>
      </c>
      <c r="I2268">
        <v>47.24</v>
      </c>
      <c r="J2268">
        <v>155.80000000000001</v>
      </c>
      <c r="K2268">
        <v>112</v>
      </c>
      <c r="L2268">
        <v>13.24</v>
      </c>
      <c r="M2268">
        <v>256.89999999999998</v>
      </c>
      <c r="N2268">
        <v>71</v>
      </c>
      <c r="O2268">
        <v>11.56</v>
      </c>
      <c r="P2268">
        <v>9.1999999999999993</v>
      </c>
      <c r="Q2268">
        <v>10</v>
      </c>
      <c r="R2268">
        <v>2.48</v>
      </c>
      <c r="S2268">
        <v>0</v>
      </c>
      <c r="T2268" t="s">
        <v>23</v>
      </c>
    </row>
    <row r="2269" spans="1:20">
      <c r="A2269" t="s">
        <v>72</v>
      </c>
      <c r="B2269">
        <v>67</v>
      </c>
      <c r="C2269" t="s">
        <v>21</v>
      </c>
      <c r="D2269" t="s">
        <v>22</v>
      </c>
      <c r="E2269" t="s">
        <v>22</v>
      </c>
      <c r="F2269">
        <v>0</v>
      </c>
      <c r="G2269">
        <v>109.1</v>
      </c>
      <c r="H2269">
        <v>117</v>
      </c>
      <c r="I2269">
        <v>18.55</v>
      </c>
      <c r="J2269">
        <v>217.4</v>
      </c>
      <c r="K2269">
        <v>124</v>
      </c>
      <c r="L2269">
        <v>18.48</v>
      </c>
      <c r="M2269">
        <v>188.4</v>
      </c>
      <c r="N2269">
        <v>141</v>
      </c>
      <c r="O2269">
        <v>8.48</v>
      </c>
      <c r="P2269">
        <v>12.8</v>
      </c>
      <c r="Q2269">
        <v>6</v>
      </c>
      <c r="R2269">
        <v>3.46</v>
      </c>
      <c r="S2269">
        <v>0</v>
      </c>
      <c r="T2269" t="s">
        <v>22</v>
      </c>
    </row>
    <row r="2270" spans="1:20">
      <c r="A2270" t="s">
        <v>52</v>
      </c>
      <c r="B2270">
        <v>60</v>
      </c>
      <c r="C2270" t="s">
        <v>21</v>
      </c>
      <c r="D2270" t="s">
        <v>22</v>
      </c>
      <c r="E2270" t="s">
        <v>22</v>
      </c>
      <c r="F2270">
        <v>0</v>
      </c>
      <c r="G2270">
        <v>207.8</v>
      </c>
      <c r="H2270">
        <v>109</v>
      </c>
      <c r="I2270">
        <v>35.33</v>
      </c>
      <c r="J2270">
        <v>123.5</v>
      </c>
      <c r="K2270">
        <v>112</v>
      </c>
      <c r="L2270">
        <v>10.5</v>
      </c>
      <c r="M2270">
        <v>291.60000000000002</v>
      </c>
      <c r="N2270">
        <v>115</v>
      </c>
      <c r="O2270">
        <v>13.12</v>
      </c>
      <c r="P2270">
        <v>5.7</v>
      </c>
      <c r="Q2270">
        <v>9</v>
      </c>
      <c r="R2270">
        <v>1.54</v>
      </c>
      <c r="S2270">
        <v>0</v>
      </c>
      <c r="T2270" t="s">
        <v>22</v>
      </c>
    </row>
    <row r="2271" spans="1:20">
      <c r="A2271" t="s">
        <v>55</v>
      </c>
      <c r="B2271">
        <v>138</v>
      </c>
      <c r="C2271" t="s">
        <v>28</v>
      </c>
      <c r="D2271" t="s">
        <v>22</v>
      </c>
      <c r="E2271" t="s">
        <v>22</v>
      </c>
      <c r="F2271">
        <v>0</v>
      </c>
      <c r="G2271">
        <v>205.9</v>
      </c>
      <c r="H2271">
        <v>96</v>
      </c>
      <c r="I2271">
        <v>35</v>
      </c>
      <c r="J2271">
        <v>257.10000000000002</v>
      </c>
      <c r="K2271">
        <v>94</v>
      </c>
      <c r="L2271">
        <v>21.85</v>
      </c>
      <c r="M2271">
        <v>209</v>
      </c>
      <c r="N2271">
        <v>63</v>
      </c>
      <c r="O2271">
        <v>9.4</v>
      </c>
      <c r="P2271">
        <v>12.1</v>
      </c>
      <c r="Q2271">
        <v>8</v>
      </c>
      <c r="R2271">
        <v>3.27</v>
      </c>
      <c r="S2271">
        <v>0</v>
      </c>
      <c r="T2271" t="s">
        <v>22</v>
      </c>
    </row>
    <row r="2272" spans="1:20">
      <c r="A2272" t="s">
        <v>34</v>
      </c>
      <c r="B2272">
        <v>44</v>
      </c>
      <c r="C2272" t="s">
        <v>21</v>
      </c>
      <c r="D2272" t="s">
        <v>22</v>
      </c>
      <c r="E2272" t="s">
        <v>22</v>
      </c>
      <c r="F2272">
        <v>0</v>
      </c>
      <c r="G2272">
        <v>308.60000000000002</v>
      </c>
      <c r="H2272">
        <v>139</v>
      </c>
      <c r="I2272">
        <v>52.46</v>
      </c>
      <c r="J2272">
        <v>150.80000000000001</v>
      </c>
      <c r="K2272">
        <v>94</v>
      </c>
      <c r="L2272">
        <v>12.82</v>
      </c>
      <c r="M2272">
        <v>198.7</v>
      </c>
      <c r="N2272">
        <v>66</v>
      </c>
      <c r="O2272">
        <v>8.94</v>
      </c>
      <c r="P2272">
        <v>7.3</v>
      </c>
      <c r="Q2272">
        <v>3</v>
      </c>
      <c r="R2272">
        <v>1.97</v>
      </c>
      <c r="S2272">
        <v>4</v>
      </c>
      <c r="T2272" t="s">
        <v>23</v>
      </c>
    </row>
    <row r="2273" spans="1:20">
      <c r="A2273" t="s">
        <v>66</v>
      </c>
      <c r="B2273">
        <v>25</v>
      </c>
      <c r="C2273" t="s">
        <v>28</v>
      </c>
      <c r="D2273" t="s">
        <v>22</v>
      </c>
      <c r="E2273" t="s">
        <v>22</v>
      </c>
      <c r="F2273">
        <v>0</v>
      </c>
      <c r="G2273">
        <v>242.6</v>
      </c>
      <c r="H2273">
        <v>69</v>
      </c>
      <c r="I2273">
        <v>41.24</v>
      </c>
      <c r="J2273">
        <v>209</v>
      </c>
      <c r="K2273">
        <v>117</v>
      </c>
      <c r="L2273">
        <v>17.77</v>
      </c>
      <c r="M2273">
        <v>219.7</v>
      </c>
      <c r="N2273">
        <v>82</v>
      </c>
      <c r="O2273">
        <v>9.89</v>
      </c>
      <c r="P2273">
        <v>14.4</v>
      </c>
      <c r="Q2273">
        <v>6</v>
      </c>
      <c r="R2273">
        <v>3.89</v>
      </c>
      <c r="S2273">
        <v>2</v>
      </c>
      <c r="T2273" t="s">
        <v>22</v>
      </c>
    </row>
    <row r="2274" spans="1:20">
      <c r="A2274" t="s">
        <v>44</v>
      </c>
      <c r="B2274">
        <v>145</v>
      </c>
      <c r="C2274" t="s">
        <v>25</v>
      </c>
      <c r="D2274" t="s">
        <v>22</v>
      </c>
      <c r="E2274" t="s">
        <v>22</v>
      </c>
      <c r="F2274">
        <v>0</v>
      </c>
      <c r="G2274">
        <v>229.6</v>
      </c>
      <c r="H2274">
        <v>82</v>
      </c>
      <c r="I2274">
        <v>39.03</v>
      </c>
      <c r="J2274">
        <v>138.1</v>
      </c>
      <c r="K2274">
        <v>103</v>
      </c>
      <c r="L2274">
        <v>11.74</v>
      </c>
      <c r="M2274">
        <v>250.8</v>
      </c>
      <c r="N2274">
        <v>109</v>
      </c>
      <c r="O2274">
        <v>11.29</v>
      </c>
      <c r="P2274">
        <v>3.3</v>
      </c>
      <c r="Q2274">
        <v>3</v>
      </c>
      <c r="R2274">
        <v>0.89</v>
      </c>
      <c r="S2274">
        <v>1</v>
      </c>
      <c r="T2274" t="s">
        <v>22</v>
      </c>
    </row>
    <row r="2275" spans="1:20">
      <c r="A2275" t="s">
        <v>51</v>
      </c>
      <c r="B2275">
        <v>122</v>
      </c>
      <c r="C2275" t="s">
        <v>28</v>
      </c>
      <c r="D2275" t="s">
        <v>22</v>
      </c>
      <c r="E2275" t="s">
        <v>23</v>
      </c>
      <c r="F2275">
        <v>28</v>
      </c>
      <c r="G2275">
        <v>166</v>
      </c>
      <c r="H2275">
        <v>62</v>
      </c>
      <c r="I2275">
        <v>28.22</v>
      </c>
      <c r="J2275">
        <v>233.9</v>
      </c>
      <c r="K2275">
        <v>88</v>
      </c>
      <c r="L2275">
        <v>19.88</v>
      </c>
      <c r="M2275">
        <v>170.1</v>
      </c>
      <c r="N2275">
        <v>84</v>
      </c>
      <c r="O2275">
        <v>7.65</v>
      </c>
      <c r="P2275">
        <v>7.7</v>
      </c>
      <c r="Q2275">
        <v>3</v>
      </c>
      <c r="R2275">
        <v>2.08</v>
      </c>
      <c r="S2275">
        <v>2</v>
      </c>
      <c r="T2275" t="s">
        <v>22</v>
      </c>
    </row>
    <row r="2276" spans="1:20">
      <c r="A2276" t="s">
        <v>43</v>
      </c>
      <c r="B2276">
        <v>121</v>
      </c>
      <c r="C2276" t="s">
        <v>21</v>
      </c>
      <c r="D2276" t="s">
        <v>22</v>
      </c>
      <c r="E2276" t="s">
        <v>22</v>
      </c>
      <c r="F2276">
        <v>0</v>
      </c>
      <c r="G2276">
        <v>144.80000000000001</v>
      </c>
      <c r="H2276">
        <v>126</v>
      </c>
      <c r="I2276">
        <v>24.62</v>
      </c>
      <c r="J2276">
        <v>200.6</v>
      </c>
      <c r="K2276">
        <v>82</v>
      </c>
      <c r="L2276">
        <v>17.05</v>
      </c>
      <c r="M2276">
        <v>208.8</v>
      </c>
      <c r="N2276">
        <v>81</v>
      </c>
      <c r="O2276">
        <v>9.4</v>
      </c>
      <c r="P2276">
        <v>13.3</v>
      </c>
      <c r="Q2276">
        <v>9</v>
      </c>
      <c r="R2276">
        <v>3.59</v>
      </c>
      <c r="S2276">
        <v>0</v>
      </c>
      <c r="T2276" t="s">
        <v>23</v>
      </c>
    </row>
    <row r="2277" spans="1:20">
      <c r="A2277" t="s">
        <v>63</v>
      </c>
      <c r="B2277">
        <v>55</v>
      </c>
      <c r="C2277" t="s">
        <v>28</v>
      </c>
      <c r="D2277" t="s">
        <v>23</v>
      </c>
      <c r="E2277" t="s">
        <v>22</v>
      </c>
      <c r="F2277">
        <v>0</v>
      </c>
      <c r="G2277">
        <v>106.1</v>
      </c>
      <c r="H2277">
        <v>77</v>
      </c>
      <c r="I2277">
        <v>18.04</v>
      </c>
      <c r="J2277">
        <v>123.5</v>
      </c>
      <c r="K2277">
        <v>100</v>
      </c>
      <c r="L2277">
        <v>10.5</v>
      </c>
      <c r="M2277">
        <v>96.4</v>
      </c>
      <c r="N2277">
        <v>92</v>
      </c>
      <c r="O2277">
        <v>4.34</v>
      </c>
      <c r="P2277">
        <v>12.9</v>
      </c>
      <c r="Q2277">
        <v>3</v>
      </c>
      <c r="R2277">
        <v>3.48</v>
      </c>
      <c r="S2277">
        <v>0</v>
      </c>
      <c r="T2277" t="s">
        <v>22</v>
      </c>
    </row>
    <row r="2278" spans="1:20">
      <c r="A2278" t="s">
        <v>74</v>
      </c>
      <c r="B2278">
        <v>77</v>
      </c>
      <c r="C2278" t="s">
        <v>21</v>
      </c>
      <c r="D2278" t="s">
        <v>22</v>
      </c>
      <c r="E2278" t="s">
        <v>22</v>
      </c>
      <c r="F2278">
        <v>0</v>
      </c>
      <c r="G2278">
        <v>221.8</v>
      </c>
      <c r="H2278">
        <v>84</v>
      </c>
      <c r="I2278">
        <v>37.71</v>
      </c>
      <c r="J2278">
        <v>166</v>
      </c>
      <c r="K2278">
        <v>125</v>
      </c>
      <c r="L2278">
        <v>14.11</v>
      </c>
      <c r="M2278">
        <v>210.2</v>
      </c>
      <c r="N2278">
        <v>72</v>
      </c>
      <c r="O2278">
        <v>9.4600000000000009</v>
      </c>
      <c r="P2278">
        <v>13.2</v>
      </c>
      <c r="Q2278">
        <v>4</v>
      </c>
      <c r="R2278">
        <v>3.56</v>
      </c>
      <c r="S2278">
        <v>1</v>
      </c>
      <c r="T2278" t="s">
        <v>22</v>
      </c>
    </row>
    <row r="2279" spans="1:20">
      <c r="A2279" t="s">
        <v>52</v>
      </c>
      <c r="B2279">
        <v>12</v>
      </c>
      <c r="C2279" t="s">
        <v>21</v>
      </c>
      <c r="D2279" t="s">
        <v>22</v>
      </c>
      <c r="E2279" t="s">
        <v>22</v>
      </c>
      <c r="F2279">
        <v>0</v>
      </c>
      <c r="G2279">
        <v>204.6</v>
      </c>
      <c r="H2279">
        <v>98</v>
      </c>
      <c r="I2279">
        <v>34.78</v>
      </c>
      <c r="J2279">
        <v>212.5</v>
      </c>
      <c r="K2279">
        <v>90</v>
      </c>
      <c r="L2279">
        <v>18.059999999999999</v>
      </c>
      <c r="M2279">
        <v>182.1</v>
      </c>
      <c r="N2279">
        <v>95</v>
      </c>
      <c r="O2279">
        <v>8.19</v>
      </c>
      <c r="P2279">
        <v>9.8000000000000007</v>
      </c>
      <c r="Q2279">
        <v>7</v>
      </c>
      <c r="R2279">
        <v>2.65</v>
      </c>
      <c r="S2279">
        <v>2</v>
      </c>
      <c r="T2279" t="s">
        <v>22</v>
      </c>
    </row>
    <row r="2280" spans="1:20">
      <c r="A2280" t="s">
        <v>62</v>
      </c>
      <c r="B2280">
        <v>92</v>
      </c>
      <c r="C2280" t="s">
        <v>21</v>
      </c>
      <c r="D2280" t="s">
        <v>22</v>
      </c>
      <c r="E2280" t="s">
        <v>23</v>
      </c>
      <c r="F2280">
        <v>44</v>
      </c>
      <c r="G2280">
        <v>152</v>
      </c>
      <c r="H2280">
        <v>95</v>
      </c>
      <c r="I2280">
        <v>25.84</v>
      </c>
      <c r="J2280">
        <v>274.89999999999998</v>
      </c>
      <c r="K2280">
        <v>73</v>
      </c>
      <c r="L2280">
        <v>23.37</v>
      </c>
      <c r="M2280">
        <v>162.4</v>
      </c>
      <c r="N2280">
        <v>121</v>
      </c>
      <c r="O2280">
        <v>7.31</v>
      </c>
      <c r="P2280">
        <v>10</v>
      </c>
      <c r="Q2280">
        <v>1</v>
      </c>
      <c r="R2280">
        <v>2.7</v>
      </c>
      <c r="S2280">
        <v>2</v>
      </c>
      <c r="T2280" t="s">
        <v>22</v>
      </c>
    </row>
    <row r="2281" spans="1:20">
      <c r="A2281" t="s">
        <v>60</v>
      </c>
      <c r="B2281">
        <v>125</v>
      </c>
      <c r="C2281" t="s">
        <v>21</v>
      </c>
      <c r="D2281" t="s">
        <v>23</v>
      </c>
      <c r="E2281" t="s">
        <v>23</v>
      </c>
      <c r="F2281">
        <v>29</v>
      </c>
      <c r="G2281">
        <v>260.8</v>
      </c>
      <c r="H2281">
        <v>81</v>
      </c>
      <c r="I2281">
        <v>44.34</v>
      </c>
      <c r="J2281">
        <v>163.69999999999999</v>
      </c>
      <c r="K2281">
        <v>112</v>
      </c>
      <c r="L2281">
        <v>13.91</v>
      </c>
      <c r="M2281">
        <v>271.7</v>
      </c>
      <c r="N2281">
        <v>117</v>
      </c>
      <c r="O2281">
        <v>12.23</v>
      </c>
      <c r="P2281">
        <v>17</v>
      </c>
      <c r="Q2281">
        <v>6</v>
      </c>
      <c r="R2281">
        <v>4.59</v>
      </c>
      <c r="S2281">
        <v>1</v>
      </c>
      <c r="T2281" t="s">
        <v>23</v>
      </c>
    </row>
    <row r="2282" spans="1:20">
      <c r="A2282" t="s">
        <v>70</v>
      </c>
      <c r="B2282">
        <v>79</v>
      </c>
      <c r="C2282" t="s">
        <v>21</v>
      </c>
      <c r="D2282" t="s">
        <v>22</v>
      </c>
      <c r="E2282" t="s">
        <v>22</v>
      </c>
      <c r="F2282">
        <v>0</v>
      </c>
      <c r="G2282">
        <v>177.9</v>
      </c>
      <c r="H2282">
        <v>83</v>
      </c>
      <c r="I2282">
        <v>30.24</v>
      </c>
      <c r="J2282">
        <v>167.3</v>
      </c>
      <c r="K2282">
        <v>84</v>
      </c>
      <c r="L2282">
        <v>14.22</v>
      </c>
      <c r="M2282">
        <v>223.7</v>
      </c>
      <c r="N2282">
        <v>142</v>
      </c>
      <c r="O2282">
        <v>10.07</v>
      </c>
      <c r="P2282">
        <v>15.2</v>
      </c>
      <c r="Q2282">
        <v>8</v>
      </c>
      <c r="R2282">
        <v>4.0999999999999996</v>
      </c>
      <c r="S2282">
        <v>0</v>
      </c>
      <c r="T2282" t="s">
        <v>22</v>
      </c>
    </row>
    <row r="2283" spans="1:20">
      <c r="A2283" t="s">
        <v>33</v>
      </c>
      <c r="B2283">
        <v>36</v>
      </c>
      <c r="C2283" t="s">
        <v>21</v>
      </c>
      <c r="D2283" t="s">
        <v>22</v>
      </c>
      <c r="E2283" t="s">
        <v>22</v>
      </c>
      <c r="F2283">
        <v>0</v>
      </c>
      <c r="G2283">
        <v>235.1</v>
      </c>
      <c r="H2283">
        <v>97</v>
      </c>
      <c r="I2283">
        <v>39.97</v>
      </c>
      <c r="J2283">
        <v>196.8</v>
      </c>
      <c r="K2283">
        <v>104</v>
      </c>
      <c r="L2283">
        <v>16.73</v>
      </c>
      <c r="M2283">
        <v>259.7</v>
      </c>
      <c r="N2283">
        <v>110</v>
      </c>
      <c r="O2283">
        <v>11.69</v>
      </c>
      <c r="P2283">
        <v>7</v>
      </c>
      <c r="Q2283">
        <v>7</v>
      </c>
      <c r="R2283">
        <v>1.89</v>
      </c>
      <c r="S2283">
        <v>3</v>
      </c>
      <c r="T2283" t="s">
        <v>22</v>
      </c>
    </row>
    <row r="2284" spans="1:20">
      <c r="A2284" t="s">
        <v>63</v>
      </c>
      <c r="B2284">
        <v>102</v>
      </c>
      <c r="C2284" t="s">
        <v>21</v>
      </c>
      <c r="D2284" t="s">
        <v>22</v>
      </c>
      <c r="E2284" t="s">
        <v>22</v>
      </c>
      <c r="F2284">
        <v>0</v>
      </c>
      <c r="G2284">
        <v>186.8</v>
      </c>
      <c r="H2284">
        <v>92</v>
      </c>
      <c r="I2284">
        <v>31.76</v>
      </c>
      <c r="J2284">
        <v>173.7</v>
      </c>
      <c r="K2284">
        <v>123</v>
      </c>
      <c r="L2284">
        <v>14.76</v>
      </c>
      <c r="M2284">
        <v>250.9</v>
      </c>
      <c r="N2284">
        <v>131</v>
      </c>
      <c r="O2284">
        <v>11.29</v>
      </c>
      <c r="P2284">
        <v>9.6999999999999993</v>
      </c>
      <c r="Q2284">
        <v>4</v>
      </c>
      <c r="R2284">
        <v>2.62</v>
      </c>
      <c r="S2284">
        <v>2</v>
      </c>
      <c r="T2284" t="s">
        <v>22</v>
      </c>
    </row>
    <row r="2285" spans="1:20">
      <c r="A2285" t="s">
        <v>72</v>
      </c>
      <c r="B2285">
        <v>138</v>
      </c>
      <c r="C2285" t="s">
        <v>25</v>
      </c>
      <c r="D2285" t="s">
        <v>23</v>
      </c>
      <c r="E2285" t="s">
        <v>22</v>
      </c>
      <c r="F2285">
        <v>0</v>
      </c>
      <c r="G2285">
        <v>268.39999999999998</v>
      </c>
      <c r="H2285">
        <v>81</v>
      </c>
      <c r="I2285">
        <v>45.63</v>
      </c>
      <c r="J2285">
        <v>174.4</v>
      </c>
      <c r="K2285">
        <v>115</v>
      </c>
      <c r="L2285">
        <v>14.82</v>
      </c>
      <c r="M2285">
        <v>193.5</v>
      </c>
      <c r="N2285">
        <v>96</v>
      </c>
      <c r="O2285">
        <v>8.7100000000000009</v>
      </c>
      <c r="P2285">
        <v>11.6</v>
      </c>
      <c r="Q2285">
        <v>4</v>
      </c>
      <c r="R2285">
        <v>3.13</v>
      </c>
      <c r="S2285">
        <v>1</v>
      </c>
      <c r="T2285" t="s">
        <v>22</v>
      </c>
    </row>
    <row r="2286" spans="1:20">
      <c r="A2286" t="s">
        <v>55</v>
      </c>
      <c r="B2286">
        <v>164</v>
      </c>
      <c r="C2286" t="s">
        <v>28</v>
      </c>
      <c r="D2286" t="s">
        <v>22</v>
      </c>
      <c r="E2286" t="s">
        <v>22</v>
      </c>
      <c r="F2286">
        <v>0</v>
      </c>
      <c r="G2286">
        <v>192.1</v>
      </c>
      <c r="H2286">
        <v>95</v>
      </c>
      <c r="I2286">
        <v>32.659999999999997</v>
      </c>
      <c r="J2286">
        <v>249.8</v>
      </c>
      <c r="K2286">
        <v>94</v>
      </c>
      <c r="L2286">
        <v>21.23</v>
      </c>
      <c r="M2286">
        <v>132.6</v>
      </c>
      <c r="N2286">
        <v>100</v>
      </c>
      <c r="O2286">
        <v>5.97</v>
      </c>
      <c r="P2286">
        <v>7.3</v>
      </c>
      <c r="Q2286">
        <v>3</v>
      </c>
      <c r="R2286">
        <v>1.97</v>
      </c>
      <c r="S2286">
        <v>3</v>
      </c>
      <c r="T2286" t="s">
        <v>22</v>
      </c>
    </row>
    <row r="2287" spans="1:20">
      <c r="A2287" t="s">
        <v>60</v>
      </c>
      <c r="B2287">
        <v>125</v>
      </c>
      <c r="C2287" t="s">
        <v>21</v>
      </c>
      <c r="D2287" t="s">
        <v>22</v>
      </c>
      <c r="E2287" t="s">
        <v>22</v>
      </c>
      <c r="F2287">
        <v>0</v>
      </c>
      <c r="G2287">
        <v>240.7</v>
      </c>
      <c r="H2287">
        <v>82</v>
      </c>
      <c r="I2287">
        <v>40.92</v>
      </c>
      <c r="J2287">
        <v>269.39999999999998</v>
      </c>
      <c r="K2287">
        <v>85</v>
      </c>
      <c r="L2287">
        <v>22.9</v>
      </c>
      <c r="M2287">
        <v>187.1</v>
      </c>
      <c r="N2287">
        <v>74</v>
      </c>
      <c r="O2287">
        <v>8.42</v>
      </c>
      <c r="P2287">
        <v>10.1</v>
      </c>
      <c r="Q2287">
        <v>3</v>
      </c>
      <c r="R2287">
        <v>2.73</v>
      </c>
      <c r="S2287">
        <v>0</v>
      </c>
      <c r="T2287" t="s">
        <v>23</v>
      </c>
    </row>
    <row r="2288" spans="1:20">
      <c r="A2288" t="s">
        <v>51</v>
      </c>
      <c r="B2288">
        <v>72</v>
      </c>
      <c r="C2288" t="s">
        <v>25</v>
      </c>
      <c r="D2288" t="s">
        <v>22</v>
      </c>
      <c r="E2288" t="s">
        <v>22</v>
      </c>
      <c r="F2288">
        <v>0</v>
      </c>
      <c r="G2288">
        <v>179.9</v>
      </c>
      <c r="H2288">
        <v>113</v>
      </c>
      <c r="I2288">
        <v>30.58</v>
      </c>
      <c r="J2288">
        <v>149.80000000000001</v>
      </c>
      <c r="K2288">
        <v>112</v>
      </c>
      <c r="L2288">
        <v>12.73</v>
      </c>
      <c r="M2288">
        <v>168.2</v>
      </c>
      <c r="N2288">
        <v>79</v>
      </c>
      <c r="O2288">
        <v>7.57</v>
      </c>
      <c r="P2288">
        <v>9.8000000000000007</v>
      </c>
      <c r="Q2288">
        <v>7</v>
      </c>
      <c r="R2288">
        <v>2.65</v>
      </c>
      <c r="S2288">
        <v>2</v>
      </c>
      <c r="T2288" t="s">
        <v>22</v>
      </c>
    </row>
    <row r="2289" spans="1:20">
      <c r="A2289" t="s">
        <v>27</v>
      </c>
      <c r="B2289">
        <v>145</v>
      </c>
      <c r="C2289" t="s">
        <v>21</v>
      </c>
      <c r="D2289" t="s">
        <v>22</v>
      </c>
      <c r="E2289" t="s">
        <v>22</v>
      </c>
      <c r="F2289">
        <v>0</v>
      </c>
      <c r="G2289">
        <v>175.8</v>
      </c>
      <c r="H2289">
        <v>89</v>
      </c>
      <c r="I2289">
        <v>29.89</v>
      </c>
      <c r="J2289">
        <v>274.3</v>
      </c>
      <c r="K2289">
        <v>119</v>
      </c>
      <c r="L2289">
        <v>23.32</v>
      </c>
      <c r="M2289">
        <v>226.6</v>
      </c>
      <c r="N2289">
        <v>69</v>
      </c>
      <c r="O2289">
        <v>10.199999999999999</v>
      </c>
      <c r="P2289">
        <v>12.4</v>
      </c>
      <c r="Q2289">
        <v>4</v>
      </c>
      <c r="R2289">
        <v>3.35</v>
      </c>
      <c r="S2289">
        <v>1</v>
      </c>
      <c r="T2289" t="s">
        <v>22</v>
      </c>
    </row>
    <row r="2290" spans="1:20">
      <c r="A2290" t="s">
        <v>68</v>
      </c>
      <c r="B2290">
        <v>136</v>
      </c>
      <c r="C2290" t="s">
        <v>28</v>
      </c>
      <c r="D2290" t="s">
        <v>22</v>
      </c>
      <c r="E2290" t="s">
        <v>22</v>
      </c>
      <c r="F2290">
        <v>0</v>
      </c>
      <c r="G2290">
        <v>109.4</v>
      </c>
      <c r="H2290">
        <v>91</v>
      </c>
      <c r="I2290">
        <v>18.600000000000001</v>
      </c>
      <c r="J2290">
        <v>207.5</v>
      </c>
      <c r="K2290">
        <v>111</v>
      </c>
      <c r="L2290">
        <v>17.64</v>
      </c>
      <c r="M2290">
        <v>135</v>
      </c>
      <c r="N2290">
        <v>107</v>
      </c>
      <c r="O2290">
        <v>6.08</v>
      </c>
      <c r="P2290">
        <v>11.6</v>
      </c>
      <c r="Q2290">
        <v>5</v>
      </c>
      <c r="R2290">
        <v>3.13</v>
      </c>
      <c r="S2290">
        <v>0</v>
      </c>
      <c r="T2290" t="s">
        <v>22</v>
      </c>
    </row>
    <row r="2291" spans="1:20">
      <c r="A2291" t="s">
        <v>43</v>
      </c>
      <c r="B2291">
        <v>209</v>
      </c>
      <c r="C2291" t="s">
        <v>28</v>
      </c>
      <c r="D2291" t="s">
        <v>22</v>
      </c>
      <c r="E2291" t="s">
        <v>22</v>
      </c>
      <c r="F2291">
        <v>0</v>
      </c>
      <c r="G2291">
        <v>255.1</v>
      </c>
      <c r="H2291">
        <v>124</v>
      </c>
      <c r="I2291">
        <v>43.37</v>
      </c>
      <c r="J2291">
        <v>230.6</v>
      </c>
      <c r="K2291">
        <v>110</v>
      </c>
      <c r="L2291">
        <v>19.600000000000001</v>
      </c>
      <c r="M2291">
        <v>218</v>
      </c>
      <c r="N2291">
        <v>69</v>
      </c>
      <c r="O2291">
        <v>9.81</v>
      </c>
      <c r="P2291">
        <v>8.5</v>
      </c>
      <c r="Q2291">
        <v>5</v>
      </c>
      <c r="R2291">
        <v>2.2999999999999998</v>
      </c>
      <c r="S2291">
        <v>3</v>
      </c>
      <c r="T2291" t="s">
        <v>23</v>
      </c>
    </row>
    <row r="2292" spans="1:20">
      <c r="A2292" t="s">
        <v>51</v>
      </c>
      <c r="B2292">
        <v>66</v>
      </c>
      <c r="C2292" t="s">
        <v>21</v>
      </c>
      <c r="D2292" t="s">
        <v>23</v>
      </c>
      <c r="E2292" t="s">
        <v>22</v>
      </c>
      <c r="F2292">
        <v>0</v>
      </c>
      <c r="G2292">
        <v>208.7</v>
      </c>
      <c r="H2292">
        <v>84</v>
      </c>
      <c r="I2292">
        <v>35.479999999999997</v>
      </c>
      <c r="J2292">
        <v>173.3</v>
      </c>
      <c r="K2292">
        <v>88</v>
      </c>
      <c r="L2292">
        <v>14.73</v>
      </c>
      <c r="M2292">
        <v>264.7</v>
      </c>
      <c r="N2292">
        <v>107</v>
      </c>
      <c r="O2292">
        <v>11.91</v>
      </c>
      <c r="P2292">
        <v>8.3000000000000007</v>
      </c>
      <c r="Q2292">
        <v>3</v>
      </c>
      <c r="R2292">
        <v>2.2400000000000002</v>
      </c>
      <c r="S2292">
        <v>3</v>
      </c>
      <c r="T2292" t="s">
        <v>22</v>
      </c>
    </row>
    <row r="2293" spans="1:20">
      <c r="A2293" t="s">
        <v>64</v>
      </c>
      <c r="B2293">
        <v>152</v>
      </c>
      <c r="C2293" t="s">
        <v>28</v>
      </c>
      <c r="D2293" t="s">
        <v>22</v>
      </c>
      <c r="E2293" t="s">
        <v>23</v>
      </c>
      <c r="F2293">
        <v>20</v>
      </c>
      <c r="G2293">
        <v>214.6</v>
      </c>
      <c r="H2293">
        <v>108</v>
      </c>
      <c r="I2293">
        <v>36.479999999999997</v>
      </c>
      <c r="J2293">
        <v>96.6</v>
      </c>
      <c r="K2293">
        <v>82</v>
      </c>
      <c r="L2293">
        <v>8.2100000000000009</v>
      </c>
      <c r="M2293">
        <v>170.7</v>
      </c>
      <c r="N2293">
        <v>145</v>
      </c>
      <c r="O2293">
        <v>7.68</v>
      </c>
      <c r="P2293">
        <v>7.9</v>
      </c>
      <c r="Q2293">
        <v>5</v>
      </c>
      <c r="R2293">
        <v>2.13</v>
      </c>
      <c r="S2293">
        <v>1</v>
      </c>
      <c r="T2293" t="s">
        <v>22</v>
      </c>
    </row>
    <row r="2294" spans="1:20">
      <c r="A2294" t="s">
        <v>74</v>
      </c>
      <c r="B2294">
        <v>162</v>
      </c>
      <c r="C2294" t="s">
        <v>25</v>
      </c>
      <c r="D2294" t="s">
        <v>22</v>
      </c>
      <c r="E2294" t="s">
        <v>22</v>
      </c>
      <c r="F2294">
        <v>0</v>
      </c>
      <c r="G2294">
        <v>49.2</v>
      </c>
      <c r="H2294">
        <v>121</v>
      </c>
      <c r="I2294">
        <v>8.36</v>
      </c>
      <c r="J2294">
        <v>143.9</v>
      </c>
      <c r="K2294">
        <v>136</v>
      </c>
      <c r="L2294">
        <v>12.23</v>
      </c>
      <c r="M2294">
        <v>203</v>
      </c>
      <c r="N2294">
        <v>97</v>
      </c>
      <c r="O2294">
        <v>9.14</v>
      </c>
      <c r="P2294">
        <v>12.1</v>
      </c>
      <c r="Q2294">
        <v>13</v>
      </c>
      <c r="R2294">
        <v>3.27</v>
      </c>
      <c r="S2294">
        <v>1</v>
      </c>
      <c r="T2294" t="s">
        <v>22</v>
      </c>
    </row>
    <row r="2295" spans="1:20">
      <c r="A2295" t="s">
        <v>52</v>
      </c>
      <c r="B2295">
        <v>72</v>
      </c>
      <c r="C2295" t="s">
        <v>28</v>
      </c>
      <c r="D2295" t="s">
        <v>22</v>
      </c>
      <c r="E2295" t="s">
        <v>22</v>
      </c>
      <c r="F2295">
        <v>0</v>
      </c>
      <c r="G2295">
        <v>141.30000000000001</v>
      </c>
      <c r="H2295">
        <v>133</v>
      </c>
      <c r="I2295">
        <v>24.02</v>
      </c>
      <c r="J2295">
        <v>134.9</v>
      </c>
      <c r="K2295">
        <v>96</v>
      </c>
      <c r="L2295">
        <v>11.47</v>
      </c>
      <c r="M2295">
        <v>227.5</v>
      </c>
      <c r="N2295">
        <v>97</v>
      </c>
      <c r="O2295">
        <v>10.24</v>
      </c>
      <c r="P2295">
        <v>11.2</v>
      </c>
      <c r="Q2295">
        <v>3</v>
      </c>
      <c r="R2295">
        <v>3.02</v>
      </c>
      <c r="S2295">
        <v>2</v>
      </c>
      <c r="T2295" t="s">
        <v>22</v>
      </c>
    </row>
    <row r="2296" spans="1:20">
      <c r="A2296" t="s">
        <v>45</v>
      </c>
      <c r="B2296">
        <v>101</v>
      </c>
      <c r="C2296" t="s">
        <v>21</v>
      </c>
      <c r="D2296" t="s">
        <v>22</v>
      </c>
      <c r="E2296" t="s">
        <v>22</v>
      </c>
      <c r="F2296">
        <v>0</v>
      </c>
      <c r="G2296">
        <v>253.2</v>
      </c>
      <c r="H2296">
        <v>89</v>
      </c>
      <c r="I2296">
        <v>43.04</v>
      </c>
      <c r="J2296">
        <v>237.9</v>
      </c>
      <c r="K2296">
        <v>114</v>
      </c>
      <c r="L2296">
        <v>20.22</v>
      </c>
      <c r="M2296">
        <v>154.30000000000001</v>
      </c>
      <c r="N2296">
        <v>85</v>
      </c>
      <c r="O2296">
        <v>6.94</v>
      </c>
      <c r="P2296">
        <v>9.6999999999999993</v>
      </c>
      <c r="Q2296">
        <v>7</v>
      </c>
      <c r="R2296">
        <v>2.62</v>
      </c>
      <c r="S2296">
        <v>4</v>
      </c>
      <c r="T2296" t="s">
        <v>22</v>
      </c>
    </row>
    <row r="2297" spans="1:20">
      <c r="A2297" t="s">
        <v>31</v>
      </c>
      <c r="B2297">
        <v>125</v>
      </c>
      <c r="C2297" t="s">
        <v>21</v>
      </c>
      <c r="D2297" t="s">
        <v>22</v>
      </c>
      <c r="E2297" t="s">
        <v>22</v>
      </c>
      <c r="F2297">
        <v>0</v>
      </c>
      <c r="G2297">
        <v>206</v>
      </c>
      <c r="H2297">
        <v>128</v>
      </c>
      <c r="I2297">
        <v>35.020000000000003</v>
      </c>
      <c r="J2297">
        <v>198.1</v>
      </c>
      <c r="K2297">
        <v>71</v>
      </c>
      <c r="L2297">
        <v>16.84</v>
      </c>
      <c r="M2297">
        <v>135.9</v>
      </c>
      <c r="N2297">
        <v>116</v>
      </c>
      <c r="O2297">
        <v>6.12</v>
      </c>
      <c r="P2297">
        <v>13.2</v>
      </c>
      <c r="Q2297">
        <v>3</v>
      </c>
      <c r="R2297">
        <v>3.56</v>
      </c>
      <c r="S2297">
        <v>0</v>
      </c>
      <c r="T2297" t="s">
        <v>22</v>
      </c>
    </row>
    <row r="2298" spans="1:20">
      <c r="A2298" t="s">
        <v>66</v>
      </c>
      <c r="B2298">
        <v>193</v>
      </c>
      <c r="C2298" t="s">
        <v>21</v>
      </c>
      <c r="D2298" t="s">
        <v>22</v>
      </c>
      <c r="E2298" t="s">
        <v>23</v>
      </c>
      <c r="F2298">
        <v>31</v>
      </c>
      <c r="G2298">
        <v>71.2</v>
      </c>
      <c r="H2298">
        <v>58</v>
      </c>
      <c r="I2298">
        <v>12.1</v>
      </c>
      <c r="J2298">
        <v>124.7</v>
      </c>
      <c r="K2298">
        <v>105</v>
      </c>
      <c r="L2298">
        <v>10.6</v>
      </c>
      <c r="M2298">
        <v>155.5</v>
      </c>
      <c r="N2298">
        <v>108</v>
      </c>
      <c r="O2298">
        <v>7</v>
      </c>
      <c r="P2298">
        <v>11.7</v>
      </c>
      <c r="Q2298">
        <v>3</v>
      </c>
      <c r="R2298">
        <v>3.16</v>
      </c>
      <c r="S2298">
        <v>0</v>
      </c>
      <c r="T2298" t="s">
        <v>22</v>
      </c>
    </row>
    <row r="2299" spans="1:20">
      <c r="A2299" t="s">
        <v>31</v>
      </c>
      <c r="B2299">
        <v>63</v>
      </c>
      <c r="C2299" t="s">
        <v>28</v>
      </c>
      <c r="D2299" t="s">
        <v>22</v>
      </c>
      <c r="E2299" t="s">
        <v>22</v>
      </c>
      <c r="F2299">
        <v>0</v>
      </c>
      <c r="G2299">
        <v>261.8</v>
      </c>
      <c r="H2299">
        <v>69</v>
      </c>
      <c r="I2299">
        <v>44.51</v>
      </c>
      <c r="J2299">
        <v>245</v>
      </c>
      <c r="K2299">
        <v>135</v>
      </c>
      <c r="L2299">
        <v>20.83</v>
      </c>
      <c r="M2299">
        <v>202.1</v>
      </c>
      <c r="N2299">
        <v>94</v>
      </c>
      <c r="O2299">
        <v>9.09</v>
      </c>
      <c r="P2299">
        <v>14.7</v>
      </c>
      <c r="Q2299">
        <v>4</v>
      </c>
      <c r="R2299">
        <v>3.97</v>
      </c>
      <c r="S2299">
        <v>0</v>
      </c>
      <c r="T2299" t="s">
        <v>23</v>
      </c>
    </row>
    <row r="2300" spans="1:20">
      <c r="A2300" t="s">
        <v>69</v>
      </c>
      <c r="B2300">
        <v>124</v>
      </c>
      <c r="C2300" t="s">
        <v>28</v>
      </c>
      <c r="D2300" t="s">
        <v>22</v>
      </c>
      <c r="E2300" t="s">
        <v>22</v>
      </c>
      <c r="F2300">
        <v>0</v>
      </c>
      <c r="G2300">
        <v>191.3</v>
      </c>
      <c r="H2300">
        <v>134</v>
      </c>
      <c r="I2300">
        <v>32.520000000000003</v>
      </c>
      <c r="J2300">
        <v>261.5</v>
      </c>
      <c r="K2300">
        <v>113</v>
      </c>
      <c r="L2300">
        <v>22.23</v>
      </c>
      <c r="M2300">
        <v>182.3</v>
      </c>
      <c r="N2300">
        <v>111</v>
      </c>
      <c r="O2300">
        <v>8.1999999999999993</v>
      </c>
      <c r="P2300">
        <v>10</v>
      </c>
      <c r="Q2300">
        <v>3</v>
      </c>
      <c r="R2300">
        <v>2.7</v>
      </c>
      <c r="S2300">
        <v>1</v>
      </c>
      <c r="T2300" t="s">
        <v>22</v>
      </c>
    </row>
    <row r="2301" spans="1:20">
      <c r="A2301" t="s">
        <v>63</v>
      </c>
      <c r="B2301">
        <v>144</v>
      </c>
      <c r="C2301" t="s">
        <v>21</v>
      </c>
      <c r="D2301" t="s">
        <v>22</v>
      </c>
      <c r="E2301" t="s">
        <v>22</v>
      </c>
      <c r="F2301">
        <v>0</v>
      </c>
      <c r="G2301">
        <v>133.30000000000001</v>
      </c>
      <c r="H2301">
        <v>101</v>
      </c>
      <c r="I2301">
        <v>22.66</v>
      </c>
      <c r="J2301">
        <v>255.5</v>
      </c>
      <c r="K2301">
        <v>127</v>
      </c>
      <c r="L2301">
        <v>21.72</v>
      </c>
      <c r="M2301">
        <v>228.6</v>
      </c>
      <c r="N2301">
        <v>68</v>
      </c>
      <c r="O2301">
        <v>10.29</v>
      </c>
      <c r="P2301">
        <v>11.6</v>
      </c>
      <c r="Q2301">
        <v>2</v>
      </c>
      <c r="R2301">
        <v>3.13</v>
      </c>
      <c r="S2301">
        <v>0</v>
      </c>
      <c r="T2301" t="s">
        <v>22</v>
      </c>
    </row>
    <row r="2302" spans="1:20">
      <c r="A2302" t="s">
        <v>46</v>
      </c>
      <c r="B2302">
        <v>116</v>
      </c>
      <c r="C2302" t="s">
        <v>25</v>
      </c>
      <c r="D2302" t="s">
        <v>22</v>
      </c>
      <c r="E2302" t="s">
        <v>23</v>
      </c>
      <c r="F2302">
        <v>24</v>
      </c>
      <c r="G2302">
        <v>183.6</v>
      </c>
      <c r="H2302">
        <v>138</v>
      </c>
      <c r="I2302">
        <v>31.21</v>
      </c>
      <c r="J2302">
        <v>203.8</v>
      </c>
      <c r="K2302">
        <v>90</v>
      </c>
      <c r="L2302">
        <v>17.32</v>
      </c>
      <c r="M2302">
        <v>166.9</v>
      </c>
      <c r="N2302">
        <v>89</v>
      </c>
      <c r="O2302">
        <v>7.51</v>
      </c>
      <c r="P2302">
        <v>6</v>
      </c>
      <c r="Q2302">
        <v>3</v>
      </c>
      <c r="R2302">
        <v>1.62</v>
      </c>
      <c r="S2302">
        <v>2</v>
      </c>
      <c r="T2302" t="s">
        <v>22</v>
      </c>
    </row>
    <row r="2303" spans="1:20">
      <c r="A2303" t="s">
        <v>49</v>
      </c>
      <c r="B2303">
        <v>189</v>
      </c>
      <c r="C2303" t="s">
        <v>21</v>
      </c>
      <c r="D2303" t="s">
        <v>22</v>
      </c>
      <c r="E2303" t="s">
        <v>23</v>
      </c>
      <c r="F2303">
        <v>30</v>
      </c>
      <c r="G2303">
        <v>155.19999999999999</v>
      </c>
      <c r="H2303">
        <v>116</v>
      </c>
      <c r="I2303">
        <v>26.38</v>
      </c>
      <c r="J2303">
        <v>195.5</v>
      </c>
      <c r="K2303">
        <v>50</v>
      </c>
      <c r="L2303">
        <v>16.62</v>
      </c>
      <c r="M2303">
        <v>170.1</v>
      </c>
      <c r="N2303">
        <v>108</v>
      </c>
      <c r="O2303">
        <v>7.65</v>
      </c>
      <c r="P2303">
        <v>15.4</v>
      </c>
      <c r="Q2303">
        <v>6</v>
      </c>
      <c r="R2303">
        <v>4.16</v>
      </c>
      <c r="S2303">
        <v>1</v>
      </c>
      <c r="T2303" t="s">
        <v>22</v>
      </c>
    </row>
    <row r="2304" spans="1:20">
      <c r="A2304" t="s">
        <v>46</v>
      </c>
      <c r="B2304">
        <v>97</v>
      </c>
      <c r="C2304" t="s">
        <v>25</v>
      </c>
      <c r="D2304" t="s">
        <v>22</v>
      </c>
      <c r="E2304" t="s">
        <v>23</v>
      </c>
      <c r="F2304">
        <v>28</v>
      </c>
      <c r="G2304">
        <v>283.10000000000002</v>
      </c>
      <c r="H2304">
        <v>93</v>
      </c>
      <c r="I2304">
        <v>48.13</v>
      </c>
      <c r="J2304">
        <v>185.4</v>
      </c>
      <c r="K2304">
        <v>98</v>
      </c>
      <c r="L2304">
        <v>15.76</v>
      </c>
      <c r="M2304">
        <v>312.8</v>
      </c>
      <c r="N2304">
        <v>78</v>
      </c>
      <c r="O2304">
        <v>14.08</v>
      </c>
      <c r="P2304">
        <v>6.1</v>
      </c>
      <c r="Q2304">
        <v>8</v>
      </c>
      <c r="R2304">
        <v>1.65</v>
      </c>
      <c r="S2304">
        <v>1</v>
      </c>
      <c r="T2304" t="s">
        <v>22</v>
      </c>
    </row>
    <row r="2305" spans="1:20">
      <c r="A2305" t="s">
        <v>31</v>
      </c>
      <c r="B2305">
        <v>137</v>
      </c>
      <c r="C2305" t="s">
        <v>28</v>
      </c>
      <c r="D2305" t="s">
        <v>22</v>
      </c>
      <c r="E2305" t="s">
        <v>23</v>
      </c>
      <c r="F2305">
        <v>50</v>
      </c>
      <c r="G2305">
        <v>186.5</v>
      </c>
      <c r="H2305">
        <v>94</v>
      </c>
      <c r="I2305">
        <v>31.71</v>
      </c>
      <c r="J2305">
        <v>178</v>
      </c>
      <c r="K2305">
        <v>106</v>
      </c>
      <c r="L2305">
        <v>15.13</v>
      </c>
      <c r="M2305">
        <v>215.6</v>
      </c>
      <c r="N2305">
        <v>100</v>
      </c>
      <c r="O2305">
        <v>9.6999999999999993</v>
      </c>
      <c r="P2305">
        <v>12.1</v>
      </c>
      <c r="Q2305">
        <v>4</v>
      </c>
      <c r="R2305">
        <v>3.27</v>
      </c>
      <c r="S2305">
        <v>2</v>
      </c>
      <c r="T2305" t="s">
        <v>22</v>
      </c>
    </row>
    <row r="2306" spans="1:20">
      <c r="A2306" t="s">
        <v>72</v>
      </c>
      <c r="B2306">
        <v>142</v>
      </c>
      <c r="C2306" t="s">
        <v>21</v>
      </c>
      <c r="D2306" t="s">
        <v>22</v>
      </c>
      <c r="E2306" t="s">
        <v>23</v>
      </c>
      <c r="F2306">
        <v>38</v>
      </c>
      <c r="G2306">
        <v>163.30000000000001</v>
      </c>
      <c r="H2306">
        <v>104</v>
      </c>
      <c r="I2306">
        <v>27.76</v>
      </c>
      <c r="J2306">
        <v>136</v>
      </c>
      <c r="K2306">
        <v>114</v>
      </c>
      <c r="L2306">
        <v>11.56</v>
      </c>
      <c r="M2306">
        <v>249.1</v>
      </c>
      <c r="N2306">
        <v>127</v>
      </c>
      <c r="O2306">
        <v>11.21</v>
      </c>
      <c r="P2306">
        <v>4.3</v>
      </c>
      <c r="Q2306">
        <v>6</v>
      </c>
      <c r="R2306">
        <v>1.1599999999999999</v>
      </c>
      <c r="S2306">
        <v>0</v>
      </c>
      <c r="T2306" t="s">
        <v>22</v>
      </c>
    </row>
    <row r="2307" spans="1:20">
      <c r="A2307" t="s">
        <v>26</v>
      </c>
      <c r="B2307">
        <v>84</v>
      </c>
      <c r="C2307" t="s">
        <v>28</v>
      </c>
      <c r="D2307" t="s">
        <v>22</v>
      </c>
      <c r="E2307" t="s">
        <v>22</v>
      </c>
      <c r="F2307">
        <v>0</v>
      </c>
      <c r="G2307">
        <v>203.4</v>
      </c>
      <c r="H2307">
        <v>125</v>
      </c>
      <c r="I2307">
        <v>34.58</v>
      </c>
      <c r="J2307">
        <v>182.9</v>
      </c>
      <c r="K2307">
        <v>88</v>
      </c>
      <c r="L2307">
        <v>15.55</v>
      </c>
      <c r="M2307">
        <v>213.7</v>
      </c>
      <c r="N2307">
        <v>121</v>
      </c>
      <c r="O2307">
        <v>9.6199999999999992</v>
      </c>
      <c r="P2307">
        <v>13.8</v>
      </c>
      <c r="Q2307">
        <v>2</v>
      </c>
      <c r="R2307">
        <v>3.73</v>
      </c>
      <c r="S2307">
        <v>1</v>
      </c>
      <c r="T2307" t="s">
        <v>22</v>
      </c>
    </row>
    <row r="2308" spans="1:20">
      <c r="A2308" t="s">
        <v>46</v>
      </c>
      <c r="B2308">
        <v>119</v>
      </c>
      <c r="C2308" t="s">
        <v>21</v>
      </c>
      <c r="D2308" t="s">
        <v>22</v>
      </c>
      <c r="E2308" t="s">
        <v>23</v>
      </c>
      <c r="F2308">
        <v>19</v>
      </c>
      <c r="G2308">
        <v>178.1</v>
      </c>
      <c r="H2308">
        <v>110</v>
      </c>
      <c r="I2308">
        <v>30.28</v>
      </c>
      <c r="J2308">
        <v>212.8</v>
      </c>
      <c r="K2308">
        <v>100</v>
      </c>
      <c r="L2308">
        <v>18.09</v>
      </c>
      <c r="M2308">
        <v>226.3</v>
      </c>
      <c r="N2308">
        <v>123</v>
      </c>
      <c r="O2308">
        <v>10.18</v>
      </c>
      <c r="P2308">
        <v>10</v>
      </c>
      <c r="Q2308">
        <v>6</v>
      </c>
      <c r="R2308">
        <v>2.7</v>
      </c>
      <c r="S2308">
        <v>1</v>
      </c>
      <c r="T2308" t="s">
        <v>22</v>
      </c>
    </row>
    <row r="2309" spans="1:20">
      <c r="A2309" t="s">
        <v>53</v>
      </c>
      <c r="B2309">
        <v>158</v>
      </c>
      <c r="C2309" t="s">
        <v>21</v>
      </c>
      <c r="D2309" t="s">
        <v>22</v>
      </c>
      <c r="E2309" t="s">
        <v>22</v>
      </c>
      <c r="F2309">
        <v>0</v>
      </c>
      <c r="G2309">
        <v>195.9</v>
      </c>
      <c r="H2309">
        <v>103</v>
      </c>
      <c r="I2309">
        <v>33.299999999999997</v>
      </c>
      <c r="J2309">
        <v>89.1</v>
      </c>
      <c r="K2309">
        <v>95</v>
      </c>
      <c r="L2309">
        <v>7.57</v>
      </c>
      <c r="M2309">
        <v>302.2</v>
      </c>
      <c r="N2309">
        <v>82</v>
      </c>
      <c r="O2309">
        <v>13.6</v>
      </c>
      <c r="P2309">
        <v>10.3</v>
      </c>
      <c r="Q2309">
        <v>3</v>
      </c>
      <c r="R2309">
        <v>2.78</v>
      </c>
      <c r="S2309">
        <v>1</v>
      </c>
      <c r="T2309" t="s">
        <v>22</v>
      </c>
    </row>
    <row r="2310" spans="1:20">
      <c r="A2310" t="s">
        <v>45</v>
      </c>
      <c r="B2310">
        <v>101</v>
      </c>
      <c r="C2310" t="s">
        <v>21</v>
      </c>
      <c r="D2310" t="s">
        <v>22</v>
      </c>
      <c r="E2310" t="s">
        <v>23</v>
      </c>
      <c r="F2310">
        <v>24</v>
      </c>
      <c r="G2310">
        <v>114.1</v>
      </c>
      <c r="H2310">
        <v>95</v>
      </c>
      <c r="I2310">
        <v>19.399999999999999</v>
      </c>
      <c r="J2310">
        <v>161.5</v>
      </c>
      <c r="K2310">
        <v>86</v>
      </c>
      <c r="L2310">
        <v>13.73</v>
      </c>
      <c r="M2310">
        <v>176.3</v>
      </c>
      <c r="N2310">
        <v>90</v>
      </c>
      <c r="O2310">
        <v>7.93</v>
      </c>
      <c r="P2310">
        <v>13</v>
      </c>
      <c r="Q2310">
        <v>9</v>
      </c>
      <c r="R2310">
        <v>3.51</v>
      </c>
      <c r="S2310">
        <v>2</v>
      </c>
      <c r="T2310" t="s">
        <v>22</v>
      </c>
    </row>
    <row r="2311" spans="1:20">
      <c r="A2311" t="s">
        <v>24</v>
      </c>
      <c r="B2311">
        <v>182</v>
      </c>
      <c r="C2311" t="s">
        <v>21</v>
      </c>
      <c r="D2311" t="s">
        <v>22</v>
      </c>
      <c r="E2311" t="s">
        <v>22</v>
      </c>
      <c r="F2311">
        <v>0</v>
      </c>
      <c r="G2311">
        <v>279.10000000000002</v>
      </c>
      <c r="H2311">
        <v>124</v>
      </c>
      <c r="I2311">
        <v>47.45</v>
      </c>
      <c r="J2311">
        <v>180.5</v>
      </c>
      <c r="K2311">
        <v>108</v>
      </c>
      <c r="L2311">
        <v>15.34</v>
      </c>
      <c r="M2311">
        <v>217.5</v>
      </c>
      <c r="N2311">
        <v>104</v>
      </c>
      <c r="O2311">
        <v>9.7899999999999991</v>
      </c>
      <c r="P2311">
        <v>9.5</v>
      </c>
      <c r="Q2311">
        <v>11</v>
      </c>
      <c r="R2311">
        <v>2.57</v>
      </c>
      <c r="S2311">
        <v>2</v>
      </c>
      <c r="T2311" t="s">
        <v>23</v>
      </c>
    </row>
    <row r="2312" spans="1:20">
      <c r="A2312" t="s">
        <v>31</v>
      </c>
      <c r="B2312">
        <v>51</v>
      </c>
      <c r="C2312" t="s">
        <v>25</v>
      </c>
      <c r="D2312" t="s">
        <v>22</v>
      </c>
      <c r="E2312" t="s">
        <v>22</v>
      </c>
      <c r="F2312">
        <v>0</v>
      </c>
      <c r="G2312">
        <v>169.3</v>
      </c>
      <c r="H2312">
        <v>111</v>
      </c>
      <c r="I2312">
        <v>28.78</v>
      </c>
      <c r="J2312">
        <v>139.5</v>
      </c>
      <c r="K2312">
        <v>69</v>
      </c>
      <c r="L2312">
        <v>11.86</v>
      </c>
      <c r="M2312">
        <v>197</v>
      </c>
      <c r="N2312">
        <v>87</v>
      </c>
      <c r="O2312">
        <v>8.8699999999999992</v>
      </c>
      <c r="P2312">
        <v>12</v>
      </c>
      <c r="Q2312">
        <v>3</v>
      </c>
      <c r="R2312">
        <v>3.24</v>
      </c>
      <c r="S2312">
        <v>0</v>
      </c>
      <c r="T2312" t="s">
        <v>22</v>
      </c>
    </row>
    <row r="2313" spans="1:20">
      <c r="A2313" t="s">
        <v>58</v>
      </c>
      <c r="B2313">
        <v>117</v>
      </c>
      <c r="C2313" t="s">
        <v>28</v>
      </c>
      <c r="D2313" t="s">
        <v>22</v>
      </c>
      <c r="E2313" t="s">
        <v>22</v>
      </c>
      <c r="F2313">
        <v>0</v>
      </c>
      <c r="G2313">
        <v>214.4</v>
      </c>
      <c r="H2313">
        <v>94</v>
      </c>
      <c r="I2313">
        <v>36.450000000000003</v>
      </c>
      <c r="J2313">
        <v>138</v>
      </c>
      <c r="K2313">
        <v>149</v>
      </c>
      <c r="L2313">
        <v>11.73</v>
      </c>
      <c r="M2313">
        <v>148.69999999999999</v>
      </c>
      <c r="N2313">
        <v>102</v>
      </c>
      <c r="O2313">
        <v>6.69</v>
      </c>
      <c r="P2313">
        <v>9.9</v>
      </c>
      <c r="Q2313">
        <v>1</v>
      </c>
      <c r="R2313">
        <v>2.67</v>
      </c>
      <c r="S2313">
        <v>2</v>
      </c>
      <c r="T2313" t="s">
        <v>22</v>
      </c>
    </row>
    <row r="2314" spans="1:20">
      <c r="A2314" t="s">
        <v>73</v>
      </c>
      <c r="B2314">
        <v>92</v>
      </c>
      <c r="C2314" t="s">
        <v>21</v>
      </c>
      <c r="D2314" t="s">
        <v>23</v>
      </c>
      <c r="E2314" t="s">
        <v>22</v>
      </c>
      <c r="F2314">
        <v>0</v>
      </c>
      <c r="G2314">
        <v>255.8</v>
      </c>
      <c r="H2314">
        <v>125</v>
      </c>
      <c r="I2314">
        <v>43.49</v>
      </c>
      <c r="J2314">
        <v>142.69999999999999</v>
      </c>
      <c r="K2314">
        <v>111</v>
      </c>
      <c r="L2314">
        <v>12.13</v>
      </c>
      <c r="M2314">
        <v>181.2</v>
      </c>
      <c r="N2314">
        <v>101</v>
      </c>
      <c r="O2314">
        <v>8.15</v>
      </c>
      <c r="P2314">
        <v>11.7</v>
      </c>
      <c r="Q2314">
        <v>3</v>
      </c>
      <c r="R2314">
        <v>3.16</v>
      </c>
      <c r="S2314">
        <v>0</v>
      </c>
      <c r="T2314" t="s">
        <v>22</v>
      </c>
    </row>
    <row r="2315" spans="1:20">
      <c r="A2315" t="s">
        <v>53</v>
      </c>
      <c r="B2315">
        <v>86</v>
      </c>
      <c r="C2315" t="s">
        <v>25</v>
      </c>
      <c r="D2315" t="s">
        <v>22</v>
      </c>
      <c r="E2315" t="s">
        <v>22</v>
      </c>
      <c r="F2315">
        <v>0</v>
      </c>
      <c r="G2315">
        <v>148.19999999999999</v>
      </c>
      <c r="H2315">
        <v>71</v>
      </c>
      <c r="I2315">
        <v>25.19</v>
      </c>
      <c r="J2315">
        <v>285.10000000000002</v>
      </c>
      <c r="K2315">
        <v>91</v>
      </c>
      <c r="L2315">
        <v>24.23</v>
      </c>
      <c r="M2315">
        <v>166.4</v>
      </c>
      <c r="N2315">
        <v>155</v>
      </c>
      <c r="O2315">
        <v>7.49</v>
      </c>
      <c r="P2315">
        <v>6.2</v>
      </c>
      <c r="Q2315">
        <v>3</v>
      </c>
      <c r="R2315">
        <v>1.67</v>
      </c>
      <c r="S2315">
        <v>2</v>
      </c>
      <c r="T2315" t="s">
        <v>22</v>
      </c>
    </row>
    <row r="2316" spans="1:20">
      <c r="A2316" t="s">
        <v>44</v>
      </c>
      <c r="B2316">
        <v>122</v>
      </c>
      <c r="C2316" t="s">
        <v>21</v>
      </c>
      <c r="D2316" t="s">
        <v>22</v>
      </c>
      <c r="E2316" t="s">
        <v>22</v>
      </c>
      <c r="F2316">
        <v>0</v>
      </c>
      <c r="G2316">
        <v>119.3</v>
      </c>
      <c r="H2316">
        <v>93</v>
      </c>
      <c r="I2316">
        <v>20.28</v>
      </c>
      <c r="J2316">
        <v>223.9</v>
      </c>
      <c r="K2316">
        <v>103</v>
      </c>
      <c r="L2316">
        <v>19.03</v>
      </c>
      <c r="M2316">
        <v>211.9</v>
      </c>
      <c r="N2316">
        <v>122</v>
      </c>
      <c r="O2316">
        <v>9.5399999999999991</v>
      </c>
      <c r="P2316">
        <v>8.6999999999999993</v>
      </c>
      <c r="Q2316">
        <v>4</v>
      </c>
      <c r="R2316">
        <v>2.35</v>
      </c>
      <c r="S2316">
        <v>2</v>
      </c>
      <c r="T2316" t="s">
        <v>22</v>
      </c>
    </row>
    <row r="2317" spans="1:20">
      <c r="A2317" t="s">
        <v>24</v>
      </c>
      <c r="B2317">
        <v>127</v>
      </c>
      <c r="C2317" t="s">
        <v>28</v>
      </c>
      <c r="D2317" t="s">
        <v>22</v>
      </c>
      <c r="E2317" t="s">
        <v>22</v>
      </c>
      <c r="F2317">
        <v>0</v>
      </c>
      <c r="G2317">
        <v>245.2</v>
      </c>
      <c r="H2317">
        <v>91</v>
      </c>
      <c r="I2317">
        <v>41.68</v>
      </c>
      <c r="J2317">
        <v>217.2</v>
      </c>
      <c r="K2317">
        <v>92</v>
      </c>
      <c r="L2317">
        <v>18.46</v>
      </c>
      <c r="M2317">
        <v>243.1</v>
      </c>
      <c r="N2317">
        <v>128</v>
      </c>
      <c r="O2317">
        <v>10.94</v>
      </c>
      <c r="P2317">
        <v>13.9</v>
      </c>
      <c r="Q2317">
        <v>6</v>
      </c>
      <c r="R2317">
        <v>3.75</v>
      </c>
      <c r="S2317">
        <v>0</v>
      </c>
      <c r="T2317" t="s">
        <v>23</v>
      </c>
    </row>
    <row r="2318" spans="1:20">
      <c r="A2318" t="s">
        <v>61</v>
      </c>
      <c r="B2318">
        <v>158</v>
      </c>
      <c r="C2318" t="s">
        <v>25</v>
      </c>
      <c r="D2318" t="s">
        <v>22</v>
      </c>
      <c r="E2318" t="s">
        <v>22</v>
      </c>
      <c r="F2318">
        <v>0</v>
      </c>
      <c r="G2318">
        <v>172.4</v>
      </c>
      <c r="H2318">
        <v>114</v>
      </c>
      <c r="I2318">
        <v>29.31</v>
      </c>
      <c r="J2318">
        <v>256.60000000000002</v>
      </c>
      <c r="K2318">
        <v>69</v>
      </c>
      <c r="L2318">
        <v>21.81</v>
      </c>
      <c r="M2318">
        <v>235.3</v>
      </c>
      <c r="N2318">
        <v>104</v>
      </c>
      <c r="O2318">
        <v>10.59</v>
      </c>
      <c r="P2318">
        <v>0</v>
      </c>
      <c r="Q2318">
        <v>0</v>
      </c>
      <c r="R2318">
        <v>0</v>
      </c>
      <c r="S2318">
        <v>2</v>
      </c>
      <c r="T2318" t="s">
        <v>22</v>
      </c>
    </row>
    <row r="2319" spans="1:20">
      <c r="A2319" t="s">
        <v>67</v>
      </c>
      <c r="B2319">
        <v>145</v>
      </c>
      <c r="C2319" t="s">
        <v>28</v>
      </c>
      <c r="D2319" t="s">
        <v>23</v>
      </c>
      <c r="E2319" t="s">
        <v>23</v>
      </c>
      <c r="F2319">
        <v>30</v>
      </c>
      <c r="G2319">
        <v>175.3</v>
      </c>
      <c r="H2319">
        <v>107</v>
      </c>
      <c r="I2319">
        <v>29.8</v>
      </c>
      <c r="J2319">
        <v>153.30000000000001</v>
      </c>
      <c r="K2319">
        <v>116</v>
      </c>
      <c r="L2319">
        <v>13.03</v>
      </c>
      <c r="M2319">
        <v>233.6</v>
      </c>
      <c r="N2319">
        <v>85</v>
      </c>
      <c r="O2319">
        <v>10.51</v>
      </c>
      <c r="P2319">
        <v>11.1</v>
      </c>
      <c r="Q2319">
        <v>3</v>
      </c>
      <c r="R2319">
        <v>3</v>
      </c>
      <c r="S2319">
        <v>1</v>
      </c>
      <c r="T2319" t="s">
        <v>22</v>
      </c>
    </row>
    <row r="2320" spans="1:20">
      <c r="A2320" t="s">
        <v>26</v>
      </c>
      <c r="B2320">
        <v>127</v>
      </c>
      <c r="C2320" t="s">
        <v>28</v>
      </c>
      <c r="D2320" t="s">
        <v>22</v>
      </c>
      <c r="E2320" t="s">
        <v>23</v>
      </c>
      <c r="F2320">
        <v>27</v>
      </c>
      <c r="G2320">
        <v>2.6</v>
      </c>
      <c r="H2320">
        <v>113</v>
      </c>
      <c r="I2320">
        <v>0.44</v>
      </c>
      <c r="J2320">
        <v>254</v>
      </c>
      <c r="K2320">
        <v>102</v>
      </c>
      <c r="L2320">
        <v>21.59</v>
      </c>
      <c r="M2320">
        <v>242.7</v>
      </c>
      <c r="N2320">
        <v>156</v>
      </c>
      <c r="O2320">
        <v>10.92</v>
      </c>
      <c r="P2320">
        <v>9.1999999999999993</v>
      </c>
      <c r="Q2320">
        <v>5</v>
      </c>
      <c r="R2320">
        <v>2.48</v>
      </c>
      <c r="S2320">
        <v>3</v>
      </c>
      <c r="T2320" t="s">
        <v>22</v>
      </c>
    </row>
    <row r="2321" spans="1:20">
      <c r="A2321" t="s">
        <v>37</v>
      </c>
      <c r="B2321">
        <v>109</v>
      </c>
      <c r="C2321" t="s">
        <v>21</v>
      </c>
      <c r="D2321" t="s">
        <v>22</v>
      </c>
      <c r="E2321" t="s">
        <v>22</v>
      </c>
      <c r="F2321">
        <v>0</v>
      </c>
      <c r="G2321">
        <v>184.1</v>
      </c>
      <c r="H2321">
        <v>143</v>
      </c>
      <c r="I2321">
        <v>31.3</v>
      </c>
      <c r="J2321">
        <v>211.7</v>
      </c>
      <c r="K2321">
        <v>105</v>
      </c>
      <c r="L2321">
        <v>17.989999999999998</v>
      </c>
      <c r="M2321">
        <v>243</v>
      </c>
      <c r="N2321">
        <v>116</v>
      </c>
      <c r="O2321">
        <v>10.93</v>
      </c>
      <c r="P2321">
        <v>9.9</v>
      </c>
      <c r="Q2321">
        <v>2</v>
      </c>
      <c r="R2321">
        <v>2.67</v>
      </c>
      <c r="S2321">
        <v>1</v>
      </c>
      <c r="T2321" t="s">
        <v>22</v>
      </c>
    </row>
    <row r="2322" spans="1:20">
      <c r="A2322" t="s">
        <v>68</v>
      </c>
      <c r="B2322">
        <v>88</v>
      </c>
      <c r="C2322" t="s">
        <v>21</v>
      </c>
      <c r="D2322" t="s">
        <v>22</v>
      </c>
      <c r="E2322" t="s">
        <v>22</v>
      </c>
      <c r="F2322">
        <v>0</v>
      </c>
      <c r="G2322">
        <v>181.9</v>
      </c>
      <c r="H2322">
        <v>90</v>
      </c>
      <c r="I2322">
        <v>30.92</v>
      </c>
      <c r="J2322">
        <v>151.5</v>
      </c>
      <c r="K2322">
        <v>87</v>
      </c>
      <c r="L2322">
        <v>12.88</v>
      </c>
      <c r="M2322">
        <v>143</v>
      </c>
      <c r="N2322">
        <v>100</v>
      </c>
      <c r="O2322">
        <v>6.44</v>
      </c>
      <c r="P2322">
        <v>7.5</v>
      </c>
      <c r="Q2322">
        <v>3</v>
      </c>
      <c r="R2322">
        <v>2.0299999999999998</v>
      </c>
      <c r="S2322">
        <v>1</v>
      </c>
      <c r="T2322" t="s">
        <v>22</v>
      </c>
    </row>
    <row r="2323" spans="1:20">
      <c r="A2323" t="s">
        <v>45</v>
      </c>
      <c r="B2323">
        <v>171</v>
      </c>
      <c r="C2323" t="s">
        <v>28</v>
      </c>
      <c r="D2323" t="s">
        <v>22</v>
      </c>
      <c r="E2323" t="s">
        <v>22</v>
      </c>
      <c r="F2323">
        <v>0</v>
      </c>
      <c r="G2323">
        <v>189.8</v>
      </c>
      <c r="H2323">
        <v>122</v>
      </c>
      <c r="I2323">
        <v>32.270000000000003</v>
      </c>
      <c r="J2323">
        <v>173.7</v>
      </c>
      <c r="K2323">
        <v>85</v>
      </c>
      <c r="L2323">
        <v>14.76</v>
      </c>
      <c r="M2323">
        <v>257.10000000000002</v>
      </c>
      <c r="N2323">
        <v>84</v>
      </c>
      <c r="O2323">
        <v>11.57</v>
      </c>
      <c r="P2323">
        <v>10.3</v>
      </c>
      <c r="Q2323">
        <v>1</v>
      </c>
      <c r="R2323">
        <v>2.78</v>
      </c>
      <c r="S2323">
        <v>0</v>
      </c>
      <c r="T2323" t="s">
        <v>22</v>
      </c>
    </row>
    <row r="2324" spans="1:20">
      <c r="A2324" t="s">
        <v>38</v>
      </c>
      <c r="B2324">
        <v>21</v>
      </c>
      <c r="C2324" t="s">
        <v>21</v>
      </c>
      <c r="D2324" t="s">
        <v>22</v>
      </c>
      <c r="E2324" t="s">
        <v>22</v>
      </c>
      <c r="F2324">
        <v>0</v>
      </c>
      <c r="G2324">
        <v>223.2</v>
      </c>
      <c r="H2324">
        <v>142</v>
      </c>
      <c r="I2324">
        <v>37.94</v>
      </c>
      <c r="J2324">
        <v>216.5</v>
      </c>
      <c r="K2324">
        <v>114</v>
      </c>
      <c r="L2324">
        <v>18.399999999999999</v>
      </c>
      <c r="M2324">
        <v>214.7</v>
      </c>
      <c r="N2324">
        <v>111</v>
      </c>
      <c r="O2324">
        <v>9.66</v>
      </c>
      <c r="P2324">
        <v>12.4</v>
      </c>
      <c r="Q2324">
        <v>2</v>
      </c>
      <c r="R2324">
        <v>3.35</v>
      </c>
      <c r="S2324">
        <v>1</v>
      </c>
      <c r="T2324" t="s">
        <v>22</v>
      </c>
    </row>
    <row r="2325" spans="1:20">
      <c r="A2325" t="s">
        <v>31</v>
      </c>
      <c r="B2325">
        <v>145</v>
      </c>
      <c r="C2325" t="s">
        <v>25</v>
      </c>
      <c r="D2325" t="s">
        <v>22</v>
      </c>
      <c r="E2325" t="s">
        <v>23</v>
      </c>
      <c r="F2325">
        <v>31</v>
      </c>
      <c r="G2325">
        <v>216</v>
      </c>
      <c r="H2325">
        <v>94</v>
      </c>
      <c r="I2325">
        <v>36.72</v>
      </c>
      <c r="J2325">
        <v>225.1</v>
      </c>
      <c r="K2325">
        <v>123</v>
      </c>
      <c r="L2325">
        <v>19.13</v>
      </c>
      <c r="M2325">
        <v>234.7</v>
      </c>
      <c r="N2325">
        <v>109</v>
      </c>
      <c r="O2325">
        <v>10.56</v>
      </c>
      <c r="P2325">
        <v>10.7</v>
      </c>
      <c r="Q2325">
        <v>1</v>
      </c>
      <c r="R2325">
        <v>2.89</v>
      </c>
      <c r="S2325">
        <v>2</v>
      </c>
      <c r="T2325" t="s">
        <v>22</v>
      </c>
    </row>
    <row r="2326" spans="1:20">
      <c r="A2326" t="s">
        <v>54</v>
      </c>
      <c r="B2326">
        <v>90</v>
      </c>
      <c r="C2326" t="s">
        <v>21</v>
      </c>
      <c r="D2326" t="s">
        <v>22</v>
      </c>
      <c r="E2326" t="s">
        <v>22</v>
      </c>
      <c r="F2326">
        <v>0</v>
      </c>
      <c r="G2326">
        <v>198.5</v>
      </c>
      <c r="H2326">
        <v>124</v>
      </c>
      <c r="I2326">
        <v>33.75</v>
      </c>
      <c r="J2326">
        <v>266.60000000000002</v>
      </c>
      <c r="K2326">
        <v>100</v>
      </c>
      <c r="L2326">
        <v>22.66</v>
      </c>
      <c r="M2326">
        <v>243.3</v>
      </c>
      <c r="N2326">
        <v>80</v>
      </c>
      <c r="O2326">
        <v>10.95</v>
      </c>
      <c r="P2326">
        <v>8</v>
      </c>
      <c r="Q2326">
        <v>7</v>
      </c>
      <c r="R2326">
        <v>2.16</v>
      </c>
      <c r="S2326">
        <v>2</v>
      </c>
      <c r="T2326" t="s">
        <v>22</v>
      </c>
    </row>
    <row r="2327" spans="1:20">
      <c r="A2327" t="s">
        <v>56</v>
      </c>
      <c r="B2327">
        <v>33</v>
      </c>
      <c r="C2327" t="s">
        <v>25</v>
      </c>
      <c r="D2327" t="s">
        <v>22</v>
      </c>
      <c r="E2327" t="s">
        <v>22</v>
      </c>
      <c r="F2327">
        <v>0</v>
      </c>
      <c r="G2327">
        <v>159.5</v>
      </c>
      <c r="H2327">
        <v>115</v>
      </c>
      <c r="I2327">
        <v>27.12</v>
      </c>
      <c r="J2327">
        <v>195.4</v>
      </c>
      <c r="K2327">
        <v>118</v>
      </c>
      <c r="L2327">
        <v>16.61</v>
      </c>
      <c r="M2327">
        <v>102.4</v>
      </c>
      <c r="N2327">
        <v>86</v>
      </c>
      <c r="O2327">
        <v>4.6100000000000003</v>
      </c>
      <c r="P2327">
        <v>7.1</v>
      </c>
      <c r="Q2327">
        <v>7</v>
      </c>
      <c r="R2327">
        <v>1.92</v>
      </c>
      <c r="S2327">
        <v>1</v>
      </c>
      <c r="T2327" t="s">
        <v>22</v>
      </c>
    </row>
    <row r="2328" spans="1:20">
      <c r="A2328" t="s">
        <v>73</v>
      </c>
      <c r="B2328">
        <v>61</v>
      </c>
      <c r="C2328" t="s">
        <v>25</v>
      </c>
      <c r="D2328" t="s">
        <v>22</v>
      </c>
      <c r="E2328" t="s">
        <v>23</v>
      </c>
      <c r="F2328">
        <v>40</v>
      </c>
      <c r="G2328">
        <v>105</v>
      </c>
      <c r="H2328">
        <v>78</v>
      </c>
      <c r="I2328">
        <v>17.850000000000001</v>
      </c>
      <c r="J2328">
        <v>180.6</v>
      </c>
      <c r="K2328">
        <v>100</v>
      </c>
      <c r="L2328">
        <v>15.35</v>
      </c>
      <c r="M2328">
        <v>174.1</v>
      </c>
      <c r="N2328">
        <v>115</v>
      </c>
      <c r="O2328">
        <v>7.83</v>
      </c>
      <c r="P2328">
        <v>10.199999999999999</v>
      </c>
      <c r="Q2328">
        <v>2</v>
      </c>
      <c r="R2328">
        <v>2.75</v>
      </c>
      <c r="S2328">
        <v>2</v>
      </c>
      <c r="T2328" t="s">
        <v>23</v>
      </c>
    </row>
    <row r="2329" spans="1:20">
      <c r="A2329" t="s">
        <v>41</v>
      </c>
      <c r="B2329">
        <v>107</v>
      </c>
      <c r="C2329" t="s">
        <v>21</v>
      </c>
      <c r="D2329" t="s">
        <v>22</v>
      </c>
      <c r="E2329" t="s">
        <v>22</v>
      </c>
      <c r="F2329">
        <v>0</v>
      </c>
      <c r="G2329">
        <v>204.5</v>
      </c>
      <c r="H2329">
        <v>108</v>
      </c>
      <c r="I2329">
        <v>34.770000000000003</v>
      </c>
      <c r="J2329">
        <v>162.4</v>
      </c>
      <c r="K2329">
        <v>110</v>
      </c>
      <c r="L2329">
        <v>13.8</v>
      </c>
      <c r="M2329">
        <v>155</v>
      </c>
      <c r="N2329">
        <v>102</v>
      </c>
      <c r="O2329">
        <v>6.98</v>
      </c>
      <c r="P2329">
        <v>13.4</v>
      </c>
      <c r="Q2329">
        <v>1</v>
      </c>
      <c r="R2329">
        <v>3.62</v>
      </c>
      <c r="S2329">
        <v>3</v>
      </c>
      <c r="T2329" t="s">
        <v>22</v>
      </c>
    </row>
    <row r="2330" spans="1:20">
      <c r="A2330" t="s">
        <v>49</v>
      </c>
      <c r="B2330">
        <v>147</v>
      </c>
      <c r="C2330" t="s">
        <v>25</v>
      </c>
      <c r="D2330" t="s">
        <v>22</v>
      </c>
      <c r="E2330" t="s">
        <v>22</v>
      </c>
      <c r="F2330">
        <v>0</v>
      </c>
      <c r="G2330">
        <v>274</v>
      </c>
      <c r="H2330">
        <v>92</v>
      </c>
      <c r="I2330">
        <v>46.58</v>
      </c>
      <c r="J2330">
        <v>231.8</v>
      </c>
      <c r="K2330">
        <v>82</v>
      </c>
      <c r="L2330">
        <v>19.7</v>
      </c>
      <c r="M2330">
        <v>283.60000000000002</v>
      </c>
      <c r="N2330">
        <v>83</v>
      </c>
      <c r="O2330">
        <v>12.76</v>
      </c>
      <c r="P2330">
        <v>6.2</v>
      </c>
      <c r="Q2330">
        <v>1</v>
      </c>
      <c r="R2330">
        <v>1.67</v>
      </c>
      <c r="S2330">
        <v>0</v>
      </c>
      <c r="T2330" t="s">
        <v>23</v>
      </c>
    </row>
    <row r="2331" spans="1:20">
      <c r="A2331" t="s">
        <v>70</v>
      </c>
      <c r="B2331">
        <v>186</v>
      </c>
      <c r="C2331" t="s">
        <v>28</v>
      </c>
      <c r="D2331" t="s">
        <v>22</v>
      </c>
      <c r="E2331" t="s">
        <v>22</v>
      </c>
      <c r="F2331">
        <v>0</v>
      </c>
      <c r="G2331">
        <v>137.80000000000001</v>
      </c>
      <c r="H2331">
        <v>97</v>
      </c>
      <c r="I2331">
        <v>23.43</v>
      </c>
      <c r="J2331">
        <v>187.7</v>
      </c>
      <c r="K2331">
        <v>118</v>
      </c>
      <c r="L2331">
        <v>15.95</v>
      </c>
      <c r="M2331">
        <v>146.4</v>
      </c>
      <c r="N2331">
        <v>85</v>
      </c>
      <c r="O2331">
        <v>6.59</v>
      </c>
      <c r="P2331">
        <v>8.6999999999999993</v>
      </c>
      <c r="Q2331">
        <v>6</v>
      </c>
      <c r="R2331">
        <v>2.35</v>
      </c>
      <c r="S2331">
        <v>1</v>
      </c>
      <c r="T2331" t="s">
        <v>22</v>
      </c>
    </row>
    <row r="2332" spans="1:20">
      <c r="A2332" t="s">
        <v>53</v>
      </c>
      <c r="B2332">
        <v>128</v>
      </c>
      <c r="C2332" t="s">
        <v>21</v>
      </c>
      <c r="D2332" t="s">
        <v>22</v>
      </c>
      <c r="E2332" t="s">
        <v>22</v>
      </c>
      <c r="F2332">
        <v>0</v>
      </c>
      <c r="G2332">
        <v>179.4</v>
      </c>
      <c r="H2332">
        <v>94</v>
      </c>
      <c r="I2332">
        <v>30.5</v>
      </c>
      <c r="J2332">
        <v>270.39999999999998</v>
      </c>
      <c r="K2332">
        <v>92</v>
      </c>
      <c r="L2332">
        <v>22.98</v>
      </c>
      <c r="M2332">
        <v>191</v>
      </c>
      <c r="N2332">
        <v>88</v>
      </c>
      <c r="O2332">
        <v>8.59</v>
      </c>
      <c r="P2332">
        <v>7.9</v>
      </c>
      <c r="Q2332">
        <v>4</v>
      </c>
      <c r="R2332">
        <v>2.13</v>
      </c>
      <c r="S2332">
        <v>0</v>
      </c>
      <c r="T2332" t="s">
        <v>22</v>
      </c>
    </row>
    <row r="2333" spans="1:20">
      <c r="A2333" t="s">
        <v>47</v>
      </c>
      <c r="B2333">
        <v>55</v>
      </c>
      <c r="C2333" t="s">
        <v>25</v>
      </c>
      <c r="D2333" t="s">
        <v>22</v>
      </c>
      <c r="E2333" t="s">
        <v>23</v>
      </c>
      <c r="F2333">
        <v>39</v>
      </c>
      <c r="G2333">
        <v>139.30000000000001</v>
      </c>
      <c r="H2333">
        <v>101</v>
      </c>
      <c r="I2333">
        <v>23.68</v>
      </c>
      <c r="J2333">
        <v>178.3</v>
      </c>
      <c r="K2333">
        <v>117</v>
      </c>
      <c r="L2333">
        <v>15.16</v>
      </c>
      <c r="M2333">
        <v>246.5</v>
      </c>
      <c r="N2333">
        <v>104</v>
      </c>
      <c r="O2333">
        <v>11.09</v>
      </c>
      <c r="P2333">
        <v>8.1</v>
      </c>
      <c r="Q2333">
        <v>1</v>
      </c>
      <c r="R2333">
        <v>2.19</v>
      </c>
      <c r="S2333">
        <v>3</v>
      </c>
      <c r="T2333" t="s">
        <v>22</v>
      </c>
    </row>
    <row r="2334" spans="1:20">
      <c r="A2334" t="s">
        <v>20</v>
      </c>
      <c r="B2334">
        <v>134</v>
      </c>
      <c r="C2334" t="s">
        <v>21</v>
      </c>
      <c r="D2334" t="s">
        <v>22</v>
      </c>
      <c r="E2334" t="s">
        <v>22</v>
      </c>
      <c r="F2334">
        <v>0</v>
      </c>
      <c r="G2334">
        <v>7.8</v>
      </c>
      <c r="H2334">
        <v>86</v>
      </c>
      <c r="I2334">
        <v>1.33</v>
      </c>
      <c r="J2334">
        <v>171.4</v>
      </c>
      <c r="K2334">
        <v>100</v>
      </c>
      <c r="L2334">
        <v>14.57</v>
      </c>
      <c r="M2334">
        <v>186.5</v>
      </c>
      <c r="N2334">
        <v>80</v>
      </c>
      <c r="O2334">
        <v>8.39</v>
      </c>
      <c r="P2334">
        <v>12.9</v>
      </c>
      <c r="Q2334">
        <v>2</v>
      </c>
      <c r="R2334">
        <v>3.48</v>
      </c>
      <c r="S2334">
        <v>2</v>
      </c>
      <c r="T2334" t="s">
        <v>22</v>
      </c>
    </row>
    <row r="2335" spans="1:20">
      <c r="A2335" t="s">
        <v>32</v>
      </c>
      <c r="B2335">
        <v>96</v>
      </c>
      <c r="C2335" t="s">
        <v>21</v>
      </c>
      <c r="D2335" t="s">
        <v>22</v>
      </c>
      <c r="E2335" t="s">
        <v>23</v>
      </c>
      <c r="F2335">
        <v>23</v>
      </c>
      <c r="G2335">
        <v>183.1</v>
      </c>
      <c r="H2335">
        <v>88</v>
      </c>
      <c r="I2335">
        <v>31.13</v>
      </c>
      <c r="J2335">
        <v>147.4</v>
      </c>
      <c r="K2335">
        <v>89</v>
      </c>
      <c r="L2335">
        <v>12.53</v>
      </c>
      <c r="M2335">
        <v>350.2</v>
      </c>
      <c r="N2335">
        <v>108</v>
      </c>
      <c r="O2335">
        <v>15.76</v>
      </c>
      <c r="P2335">
        <v>11.3</v>
      </c>
      <c r="Q2335">
        <v>7</v>
      </c>
      <c r="R2335">
        <v>3.05</v>
      </c>
      <c r="S2335">
        <v>1</v>
      </c>
      <c r="T2335" t="s">
        <v>22</v>
      </c>
    </row>
    <row r="2336" spans="1:20">
      <c r="A2336" t="s">
        <v>70</v>
      </c>
      <c r="B2336">
        <v>123</v>
      </c>
      <c r="C2336" t="s">
        <v>21</v>
      </c>
      <c r="D2336" t="s">
        <v>22</v>
      </c>
      <c r="E2336" t="s">
        <v>22</v>
      </c>
      <c r="F2336">
        <v>0</v>
      </c>
      <c r="G2336">
        <v>140</v>
      </c>
      <c r="H2336">
        <v>106</v>
      </c>
      <c r="I2336">
        <v>23.8</v>
      </c>
      <c r="J2336">
        <v>153.69999999999999</v>
      </c>
      <c r="K2336">
        <v>101</v>
      </c>
      <c r="L2336">
        <v>13.06</v>
      </c>
      <c r="M2336">
        <v>50.1</v>
      </c>
      <c r="N2336">
        <v>87</v>
      </c>
      <c r="O2336">
        <v>2.25</v>
      </c>
      <c r="P2336">
        <v>12.5</v>
      </c>
      <c r="Q2336">
        <v>1</v>
      </c>
      <c r="R2336">
        <v>3.38</v>
      </c>
      <c r="S2336">
        <v>2</v>
      </c>
      <c r="T2336" t="s">
        <v>22</v>
      </c>
    </row>
    <row r="2337" spans="1:20">
      <c r="A2337" t="s">
        <v>26</v>
      </c>
      <c r="B2337">
        <v>35</v>
      </c>
      <c r="C2337" t="s">
        <v>21</v>
      </c>
      <c r="D2337" t="s">
        <v>22</v>
      </c>
      <c r="E2337" t="s">
        <v>22</v>
      </c>
      <c r="F2337">
        <v>0</v>
      </c>
      <c r="G2337">
        <v>179.2</v>
      </c>
      <c r="H2337">
        <v>59</v>
      </c>
      <c r="I2337">
        <v>30.46</v>
      </c>
      <c r="J2337">
        <v>283.3</v>
      </c>
      <c r="K2337">
        <v>101</v>
      </c>
      <c r="L2337">
        <v>24.08</v>
      </c>
      <c r="M2337">
        <v>285.39999999999998</v>
      </c>
      <c r="N2337">
        <v>83</v>
      </c>
      <c r="O2337">
        <v>12.84</v>
      </c>
      <c r="P2337">
        <v>5.8</v>
      </c>
      <c r="Q2337">
        <v>7</v>
      </c>
      <c r="R2337">
        <v>1.57</v>
      </c>
      <c r="S2337">
        <v>2</v>
      </c>
      <c r="T2337" t="s">
        <v>22</v>
      </c>
    </row>
    <row r="2338" spans="1:20">
      <c r="A2338" t="s">
        <v>51</v>
      </c>
      <c r="B2338">
        <v>74</v>
      </c>
      <c r="C2338" t="s">
        <v>25</v>
      </c>
      <c r="D2338" t="s">
        <v>22</v>
      </c>
      <c r="E2338" t="s">
        <v>22</v>
      </c>
      <c r="F2338">
        <v>0</v>
      </c>
      <c r="G2338">
        <v>177.4</v>
      </c>
      <c r="H2338">
        <v>136</v>
      </c>
      <c r="I2338">
        <v>30.16</v>
      </c>
      <c r="J2338">
        <v>240.3</v>
      </c>
      <c r="K2338">
        <v>104</v>
      </c>
      <c r="L2338">
        <v>20.43</v>
      </c>
      <c r="M2338">
        <v>237.3</v>
      </c>
      <c r="N2338">
        <v>133</v>
      </c>
      <c r="O2338">
        <v>10.68</v>
      </c>
      <c r="P2338">
        <v>12</v>
      </c>
      <c r="Q2338">
        <v>3</v>
      </c>
      <c r="R2338">
        <v>3.24</v>
      </c>
      <c r="S2338">
        <v>0</v>
      </c>
      <c r="T2338" t="s">
        <v>22</v>
      </c>
    </row>
    <row r="2339" spans="1:20">
      <c r="A2339" t="s">
        <v>32</v>
      </c>
      <c r="B2339">
        <v>130</v>
      </c>
      <c r="C2339" t="s">
        <v>25</v>
      </c>
      <c r="D2339" t="s">
        <v>22</v>
      </c>
      <c r="E2339" t="s">
        <v>22</v>
      </c>
      <c r="F2339">
        <v>0</v>
      </c>
      <c r="G2339">
        <v>115.6</v>
      </c>
      <c r="H2339">
        <v>129</v>
      </c>
      <c r="I2339">
        <v>19.649999999999999</v>
      </c>
      <c r="J2339">
        <v>167.8</v>
      </c>
      <c r="K2339">
        <v>104</v>
      </c>
      <c r="L2339">
        <v>14.26</v>
      </c>
      <c r="M2339">
        <v>141.80000000000001</v>
      </c>
      <c r="N2339">
        <v>124</v>
      </c>
      <c r="O2339">
        <v>6.38</v>
      </c>
      <c r="P2339">
        <v>12.6</v>
      </c>
      <c r="Q2339">
        <v>9</v>
      </c>
      <c r="R2339">
        <v>3.4</v>
      </c>
      <c r="S2339">
        <v>1</v>
      </c>
      <c r="T2339" t="s">
        <v>22</v>
      </c>
    </row>
    <row r="2340" spans="1:20">
      <c r="A2340" t="s">
        <v>72</v>
      </c>
      <c r="B2340">
        <v>137</v>
      </c>
      <c r="C2340" t="s">
        <v>25</v>
      </c>
      <c r="D2340" t="s">
        <v>23</v>
      </c>
      <c r="E2340" t="s">
        <v>22</v>
      </c>
      <c r="F2340">
        <v>0</v>
      </c>
      <c r="G2340">
        <v>237.3</v>
      </c>
      <c r="H2340">
        <v>103</v>
      </c>
      <c r="I2340">
        <v>40.340000000000003</v>
      </c>
      <c r="J2340">
        <v>176.7</v>
      </c>
      <c r="K2340">
        <v>84</v>
      </c>
      <c r="L2340">
        <v>15.02</v>
      </c>
      <c r="M2340">
        <v>263.39999999999998</v>
      </c>
      <c r="N2340">
        <v>81</v>
      </c>
      <c r="O2340">
        <v>11.85</v>
      </c>
      <c r="P2340">
        <v>14.2</v>
      </c>
      <c r="Q2340">
        <v>4</v>
      </c>
      <c r="R2340">
        <v>3.83</v>
      </c>
      <c r="S2340">
        <v>0</v>
      </c>
      <c r="T2340" t="s">
        <v>23</v>
      </c>
    </row>
    <row r="2341" spans="1:20">
      <c r="A2341" t="s">
        <v>63</v>
      </c>
      <c r="B2341">
        <v>80</v>
      </c>
      <c r="C2341" t="s">
        <v>25</v>
      </c>
      <c r="D2341" t="s">
        <v>22</v>
      </c>
      <c r="E2341" t="s">
        <v>22</v>
      </c>
      <c r="F2341">
        <v>0</v>
      </c>
      <c r="G2341">
        <v>51.5</v>
      </c>
      <c r="H2341">
        <v>90</v>
      </c>
      <c r="I2341">
        <v>8.76</v>
      </c>
      <c r="J2341">
        <v>164</v>
      </c>
      <c r="K2341">
        <v>98</v>
      </c>
      <c r="L2341">
        <v>13.94</v>
      </c>
      <c r="M2341">
        <v>169.4</v>
      </c>
      <c r="N2341">
        <v>80</v>
      </c>
      <c r="O2341">
        <v>7.62</v>
      </c>
      <c r="P2341">
        <v>9.5</v>
      </c>
      <c r="Q2341">
        <v>4</v>
      </c>
      <c r="R2341">
        <v>2.57</v>
      </c>
      <c r="S2341">
        <v>3</v>
      </c>
      <c r="T2341" t="s">
        <v>22</v>
      </c>
    </row>
    <row r="2342" spans="1:20">
      <c r="A2342" t="s">
        <v>58</v>
      </c>
      <c r="B2342">
        <v>116</v>
      </c>
      <c r="C2342" t="s">
        <v>25</v>
      </c>
      <c r="D2342" t="s">
        <v>22</v>
      </c>
      <c r="E2342" t="s">
        <v>23</v>
      </c>
      <c r="F2342">
        <v>19</v>
      </c>
      <c r="G2342">
        <v>155.69999999999999</v>
      </c>
      <c r="H2342">
        <v>104</v>
      </c>
      <c r="I2342">
        <v>26.47</v>
      </c>
      <c r="J2342">
        <v>185.4</v>
      </c>
      <c r="K2342">
        <v>118</v>
      </c>
      <c r="L2342">
        <v>15.76</v>
      </c>
      <c r="M2342">
        <v>192.7</v>
      </c>
      <c r="N2342">
        <v>116</v>
      </c>
      <c r="O2342">
        <v>8.67</v>
      </c>
      <c r="P2342">
        <v>8.1999999999999993</v>
      </c>
      <c r="Q2342">
        <v>2</v>
      </c>
      <c r="R2342">
        <v>2.21</v>
      </c>
      <c r="S2342">
        <v>3</v>
      </c>
      <c r="T2342" t="s">
        <v>22</v>
      </c>
    </row>
    <row r="2343" spans="1:20">
      <c r="A2343" t="s">
        <v>33</v>
      </c>
      <c r="B2343">
        <v>123</v>
      </c>
      <c r="C2343" t="s">
        <v>28</v>
      </c>
      <c r="D2343" t="s">
        <v>22</v>
      </c>
      <c r="E2343" t="s">
        <v>23</v>
      </c>
      <c r="F2343">
        <v>23</v>
      </c>
      <c r="G2343">
        <v>245</v>
      </c>
      <c r="H2343">
        <v>88</v>
      </c>
      <c r="I2343">
        <v>41.65</v>
      </c>
      <c r="J2343">
        <v>265</v>
      </c>
      <c r="K2343">
        <v>105</v>
      </c>
      <c r="L2343">
        <v>22.53</v>
      </c>
      <c r="M2343">
        <v>239.7</v>
      </c>
      <c r="N2343">
        <v>108</v>
      </c>
      <c r="O2343">
        <v>10.79</v>
      </c>
      <c r="P2343">
        <v>14.9</v>
      </c>
      <c r="Q2343">
        <v>3</v>
      </c>
      <c r="R2343">
        <v>4.0199999999999996</v>
      </c>
      <c r="S2343">
        <v>2</v>
      </c>
      <c r="T2343" t="s">
        <v>22</v>
      </c>
    </row>
    <row r="2344" spans="1:20">
      <c r="A2344" t="s">
        <v>38</v>
      </c>
      <c r="B2344">
        <v>146</v>
      </c>
      <c r="C2344" t="s">
        <v>21</v>
      </c>
      <c r="D2344" t="s">
        <v>23</v>
      </c>
      <c r="E2344" t="s">
        <v>22</v>
      </c>
      <c r="F2344">
        <v>0</v>
      </c>
      <c r="G2344">
        <v>111.1</v>
      </c>
      <c r="H2344">
        <v>126</v>
      </c>
      <c r="I2344">
        <v>18.89</v>
      </c>
      <c r="J2344">
        <v>313.39999999999998</v>
      </c>
      <c r="K2344">
        <v>95</v>
      </c>
      <c r="L2344">
        <v>26.64</v>
      </c>
      <c r="M2344">
        <v>215.7</v>
      </c>
      <c r="N2344">
        <v>82</v>
      </c>
      <c r="O2344">
        <v>9.7100000000000009</v>
      </c>
      <c r="P2344">
        <v>10.5</v>
      </c>
      <c r="Q2344">
        <v>6</v>
      </c>
      <c r="R2344">
        <v>2.84</v>
      </c>
      <c r="S2344">
        <v>1</v>
      </c>
      <c r="T2344" t="s">
        <v>22</v>
      </c>
    </row>
    <row r="2345" spans="1:20">
      <c r="A2345" t="s">
        <v>62</v>
      </c>
      <c r="B2345">
        <v>121</v>
      </c>
      <c r="C2345" t="s">
        <v>25</v>
      </c>
      <c r="D2345" t="s">
        <v>22</v>
      </c>
      <c r="E2345" t="s">
        <v>23</v>
      </c>
      <c r="F2345">
        <v>44</v>
      </c>
      <c r="G2345">
        <v>116</v>
      </c>
      <c r="H2345">
        <v>85</v>
      </c>
      <c r="I2345">
        <v>19.72</v>
      </c>
      <c r="J2345">
        <v>150.1</v>
      </c>
      <c r="K2345">
        <v>120</v>
      </c>
      <c r="L2345">
        <v>12.76</v>
      </c>
      <c r="M2345">
        <v>246.8</v>
      </c>
      <c r="N2345">
        <v>98</v>
      </c>
      <c r="O2345">
        <v>11.11</v>
      </c>
      <c r="P2345">
        <v>12</v>
      </c>
      <c r="Q2345">
        <v>2</v>
      </c>
      <c r="R2345">
        <v>3.24</v>
      </c>
      <c r="S2345">
        <v>1</v>
      </c>
      <c r="T2345" t="s">
        <v>22</v>
      </c>
    </row>
    <row r="2346" spans="1:20">
      <c r="A2346" t="s">
        <v>51</v>
      </c>
      <c r="B2346">
        <v>137</v>
      </c>
      <c r="C2346" t="s">
        <v>28</v>
      </c>
      <c r="D2346" t="s">
        <v>22</v>
      </c>
      <c r="E2346" t="s">
        <v>22</v>
      </c>
      <c r="F2346">
        <v>0</v>
      </c>
      <c r="G2346">
        <v>155.5</v>
      </c>
      <c r="H2346">
        <v>81</v>
      </c>
      <c r="I2346">
        <v>26.44</v>
      </c>
      <c r="J2346">
        <v>133.1</v>
      </c>
      <c r="K2346">
        <v>94</v>
      </c>
      <c r="L2346">
        <v>11.31</v>
      </c>
      <c r="M2346">
        <v>253.1</v>
      </c>
      <c r="N2346">
        <v>77</v>
      </c>
      <c r="O2346">
        <v>11.39</v>
      </c>
      <c r="P2346">
        <v>9.1</v>
      </c>
      <c r="Q2346">
        <v>2</v>
      </c>
      <c r="R2346">
        <v>2.46</v>
      </c>
      <c r="S2346">
        <v>1</v>
      </c>
      <c r="T2346" t="s">
        <v>22</v>
      </c>
    </row>
    <row r="2347" spans="1:20">
      <c r="A2347" t="s">
        <v>69</v>
      </c>
      <c r="B2347">
        <v>67</v>
      </c>
      <c r="C2347" t="s">
        <v>28</v>
      </c>
      <c r="D2347" t="s">
        <v>22</v>
      </c>
      <c r="E2347" t="s">
        <v>23</v>
      </c>
      <c r="F2347">
        <v>31</v>
      </c>
      <c r="G2347">
        <v>175.2</v>
      </c>
      <c r="H2347">
        <v>68</v>
      </c>
      <c r="I2347">
        <v>29.78</v>
      </c>
      <c r="J2347">
        <v>199.2</v>
      </c>
      <c r="K2347">
        <v>73</v>
      </c>
      <c r="L2347">
        <v>16.93</v>
      </c>
      <c r="M2347">
        <v>219.8</v>
      </c>
      <c r="N2347">
        <v>99</v>
      </c>
      <c r="O2347">
        <v>9.89</v>
      </c>
      <c r="P2347">
        <v>13.2</v>
      </c>
      <c r="Q2347">
        <v>6</v>
      </c>
      <c r="R2347">
        <v>3.56</v>
      </c>
      <c r="S2347">
        <v>1</v>
      </c>
      <c r="T2347" t="s">
        <v>22</v>
      </c>
    </row>
    <row r="2348" spans="1:20">
      <c r="A2348" t="s">
        <v>51</v>
      </c>
      <c r="B2348">
        <v>161</v>
      </c>
      <c r="C2348" t="s">
        <v>25</v>
      </c>
      <c r="D2348" t="s">
        <v>22</v>
      </c>
      <c r="E2348" t="s">
        <v>22</v>
      </c>
      <c r="F2348">
        <v>0</v>
      </c>
      <c r="G2348">
        <v>154.69999999999999</v>
      </c>
      <c r="H2348">
        <v>84</v>
      </c>
      <c r="I2348">
        <v>26.3</v>
      </c>
      <c r="J2348">
        <v>177.8</v>
      </c>
      <c r="K2348">
        <v>125</v>
      </c>
      <c r="L2348">
        <v>15.11</v>
      </c>
      <c r="M2348">
        <v>172.9</v>
      </c>
      <c r="N2348">
        <v>90</v>
      </c>
      <c r="O2348">
        <v>7.78</v>
      </c>
      <c r="P2348">
        <v>5.9</v>
      </c>
      <c r="Q2348">
        <v>2</v>
      </c>
      <c r="R2348">
        <v>1.59</v>
      </c>
      <c r="S2348">
        <v>4</v>
      </c>
      <c r="T2348" t="s">
        <v>23</v>
      </c>
    </row>
    <row r="2349" spans="1:20">
      <c r="A2349" t="s">
        <v>24</v>
      </c>
      <c r="B2349">
        <v>134</v>
      </c>
      <c r="C2349" t="s">
        <v>28</v>
      </c>
      <c r="D2349" t="s">
        <v>22</v>
      </c>
      <c r="E2349" t="s">
        <v>23</v>
      </c>
      <c r="F2349">
        <v>34</v>
      </c>
      <c r="G2349">
        <v>247.2</v>
      </c>
      <c r="H2349">
        <v>105</v>
      </c>
      <c r="I2349">
        <v>42.02</v>
      </c>
      <c r="J2349">
        <v>225.5</v>
      </c>
      <c r="K2349">
        <v>133</v>
      </c>
      <c r="L2349">
        <v>19.170000000000002</v>
      </c>
      <c r="M2349">
        <v>186.3</v>
      </c>
      <c r="N2349">
        <v>76</v>
      </c>
      <c r="O2349">
        <v>8.3800000000000008</v>
      </c>
      <c r="P2349">
        <v>6.1</v>
      </c>
      <c r="Q2349">
        <v>5</v>
      </c>
      <c r="R2349">
        <v>1.65</v>
      </c>
      <c r="S2349">
        <v>2</v>
      </c>
      <c r="T2349" t="s">
        <v>23</v>
      </c>
    </row>
    <row r="2350" spans="1:20">
      <c r="A2350" t="s">
        <v>44</v>
      </c>
      <c r="B2350">
        <v>120</v>
      </c>
      <c r="C2350" t="s">
        <v>21</v>
      </c>
      <c r="D2350" t="s">
        <v>22</v>
      </c>
      <c r="E2350" t="s">
        <v>23</v>
      </c>
      <c r="F2350">
        <v>24</v>
      </c>
      <c r="G2350">
        <v>227.5</v>
      </c>
      <c r="H2350">
        <v>81</v>
      </c>
      <c r="I2350">
        <v>38.68</v>
      </c>
      <c r="J2350">
        <v>234.9</v>
      </c>
      <c r="K2350">
        <v>71</v>
      </c>
      <c r="L2350">
        <v>19.97</v>
      </c>
      <c r="M2350">
        <v>166.4</v>
      </c>
      <c r="N2350">
        <v>128</v>
      </c>
      <c r="O2350">
        <v>7.49</v>
      </c>
      <c r="P2350">
        <v>9</v>
      </c>
      <c r="Q2350">
        <v>13</v>
      </c>
      <c r="R2350">
        <v>2.4300000000000002</v>
      </c>
      <c r="S2350">
        <v>1</v>
      </c>
      <c r="T2350" t="s">
        <v>22</v>
      </c>
    </row>
    <row r="2351" spans="1:20">
      <c r="A2351" t="s">
        <v>32</v>
      </c>
      <c r="B2351">
        <v>130</v>
      </c>
      <c r="C2351" t="s">
        <v>25</v>
      </c>
      <c r="D2351" t="s">
        <v>22</v>
      </c>
      <c r="E2351" t="s">
        <v>23</v>
      </c>
      <c r="F2351">
        <v>30</v>
      </c>
      <c r="G2351">
        <v>185</v>
      </c>
      <c r="H2351">
        <v>117</v>
      </c>
      <c r="I2351">
        <v>31.45</v>
      </c>
      <c r="J2351">
        <v>249.5</v>
      </c>
      <c r="K2351">
        <v>141</v>
      </c>
      <c r="L2351">
        <v>21.21</v>
      </c>
      <c r="M2351">
        <v>157.80000000000001</v>
      </c>
      <c r="N2351">
        <v>103</v>
      </c>
      <c r="O2351">
        <v>7.1</v>
      </c>
      <c r="P2351">
        <v>7.4</v>
      </c>
      <c r="Q2351">
        <v>7</v>
      </c>
      <c r="R2351">
        <v>2</v>
      </c>
      <c r="S2351">
        <v>0</v>
      </c>
      <c r="T2351" t="s">
        <v>22</v>
      </c>
    </row>
    <row r="2352" spans="1:20">
      <c r="A2352" t="s">
        <v>64</v>
      </c>
      <c r="B2352">
        <v>68</v>
      </c>
      <c r="C2352" t="s">
        <v>21</v>
      </c>
      <c r="D2352" t="s">
        <v>22</v>
      </c>
      <c r="E2352" t="s">
        <v>22</v>
      </c>
      <c r="F2352">
        <v>0</v>
      </c>
      <c r="G2352">
        <v>158.80000000000001</v>
      </c>
      <c r="H2352">
        <v>119</v>
      </c>
      <c r="I2352">
        <v>27</v>
      </c>
      <c r="J2352">
        <v>211.8</v>
      </c>
      <c r="K2352">
        <v>105</v>
      </c>
      <c r="L2352">
        <v>18</v>
      </c>
      <c r="M2352">
        <v>198.1</v>
      </c>
      <c r="N2352">
        <v>101</v>
      </c>
      <c r="O2352">
        <v>8.91</v>
      </c>
      <c r="P2352">
        <v>10.3</v>
      </c>
      <c r="Q2352">
        <v>3</v>
      </c>
      <c r="R2352">
        <v>2.78</v>
      </c>
      <c r="S2352">
        <v>1</v>
      </c>
      <c r="T2352" t="s">
        <v>22</v>
      </c>
    </row>
    <row r="2353" spans="1:20">
      <c r="A2353" t="s">
        <v>32</v>
      </c>
      <c r="B2353">
        <v>77</v>
      </c>
      <c r="C2353" t="s">
        <v>25</v>
      </c>
      <c r="D2353" t="s">
        <v>22</v>
      </c>
      <c r="E2353" t="s">
        <v>22</v>
      </c>
      <c r="F2353">
        <v>0</v>
      </c>
      <c r="G2353">
        <v>185.9</v>
      </c>
      <c r="H2353">
        <v>95</v>
      </c>
      <c r="I2353">
        <v>31.6</v>
      </c>
      <c r="J2353">
        <v>212</v>
      </c>
      <c r="K2353">
        <v>98</v>
      </c>
      <c r="L2353">
        <v>18.02</v>
      </c>
      <c r="M2353">
        <v>282.3</v>
      </c>
      <c r="N2353">
        <v>81</v>
      </c>
      <c r="O2353">
        <v>12.7</v>
      </c>
      <c r="P2353">
        <v>11.3</v>
      </c>
      <c r="Q2353">
        <v>4</v>
      </c>
      <c r="R2353">
        <v>3.05</v>
      </c>
      <c r="S2353">
        <v>3</v>
      </c>
      <c r="T2353" t="s">
        <v>22</v>
      </c>
    </row>
    <row r="2354" spans="1:20">
      <c r="A2354" t="s">
        <v>43</v>
      </c>
      <c r="B2354">
        <v>109</v>
      </c>
      <c r="C2354" t="s">
        <v>21</v>
      </c>
      <c r="D2354" t="s">
        <v>22</v>
      </c>
      <c r="E2354" t="s">
        <v>22</v>
      </c>
      <c r="F2354">
        <v>0</v>
      </c>
      <c r="G2354">
        <v>222.5</v>
      </c>
      <c r="H2354">
        <v>74</v>
      </c>
      <c r="I2354">
        <v>37.83</v>
      </c>
      <c r="J2354">
        <v>169.7</v>
      </c>
      <c r="K2354">
        <v>75</v>
      </c>
      <c r="L2354">
        <v>14.42</v>
      </c>
      <c r="M2354">
        <v>264.3</v>
      </c>
      <c r="N2354">
        <v>94</v>
      </c>
      <c r="O2354">
        <v>11.89</v>
      </c>
      <c r="P2354">
        <v>9</v>
      </c>
      <c r="Q2354">
        <v>3</v>
      </c>
      <c r="R2354">
        <v>2.4300000000000002</v>
      </c>
      <c r="S2354">
        <v>2</v>
      </c>
      <c r="T2354" t="s">
        <v>22</v>
      </c>
    </row>
    <row r="2355" spans="1:20">
      <c r="A2355" t="s">
        <v>32</v>
      </c>
      <c r="B2355">
        <v>108</v>
      </c>
      <c r="C2355" t="s">
        <v>21</v>
      </c>
      <c r="D2355" t="s">
        <v>22</v>
      </c>
      <c r="E2355" t="s">
        <v>22</v>
      </c>
      <c r="F2355">
        <v>0</v>
      </c>
      <c r="G2355">
        <v>201.1</v>
      </c>
      <c r="H2355">
        <v>101</v>
      </c>
      <c r="I2355">
        <v>34.19</v>
      </c>
      <c r="J2355">
        <v>170.7</v>
      </c>
      <c r="K2355">
        <v>86</v>
      </c>
      <c r="L2355">
        <v>14.51</v>
      </c>
      <c r="M2355">
        <v>237.4</v>
      </c>
      <c r="N2355">
        <v>113</v>
      </c>
      <c r="O2355">
        <v>10.68</v>
      </c>
      <c r="P2355">
        <v>11.6</v>
      </c>
      <c r="Q2355">
        <v>3</v>
      </c>
      <c r="R2355">
        <v>3.13</v>
      </c>
      <c r="S2355">
        <v>3</v>
      </c>
      <c r="T2355" t="s">
        <v>22</v>
      </c>
    </row>
    <row r="2356" spans="1:20">
      <c r="A2356" t="s">
        <v>34</v>
      </c>
      <c r="B2356">
        <v>79</v>
      </c>
      <c r="C2356" t="s">
        <v>21</v>
      </c>
      <c r="D2356" t="s">
        <v>22</v>
      </c>
      <c r="E2356" t="s">
        <v>23</v>
      </c>
      <c r="F2356">
        <v>17</v>
      </c>
      <c r="G2356">
        <v>167.9</v>
      </c>
      <c r="H2356">
        <v>114</v>
      </c>
      <c r="I2356">
        <v>28.54</v>
      </c>
      <c r="J2356">
        <v>243.7</v>
      </c>
      <c r="K2356">
        <v>93</v>
      </c>
      <c r="L2356">
        <v>20.71</v>
      </c>
      <c r="M2356">
        <v>211.9</v>
      </c>
      <c r="N2356">
        <v>114</v>
      </c>
      <c r="O2356">
        <v>9.5399999999999991</v>
      </c>
      <c r="P2356">
        <v>9.1</v>
      </c>
      <c r="Q2356">
        <v>2</v>
      </c>
      <c r="R2356">
        <v>2.46</v>
      </c>
      <c r="S2356">
        <v>1</v>
      </c>
      <c r="T2356" t="s">
        <v>22</v>
      </c>
    </row>
    <row r="2357" spans="1:20">
      <c r="A2357" t="s">
        <v>49</v>
      </c>
      <c r="B2357">
        <v>119</v>
      </c>
      <c r="C2357" t="s">
        <v>25</v>
      </c>
      <c r="D2357" t="s">
        <v>22</v>
      </c>
      <c r="E2357" t="s">
        <v>22</v>
      </c>
      <c r="F2357">
        <v>0</v>
      </c>
      <c r="G2357">
        <v>239.1</v>
      </c>
      <c r="H2357">
        <v>88</v>
      </c>
      <c r="I2357">
        <v>40.65</v>
      </c>
      <c r="J2357">
        <v>243.5</v>
      </c>
      <c r="K2357">
        <v>79</v>
      </c>
      <c r="L2357">
        <v>20.7</v>
      </c>
      <c r="M2357">
        <v>230.9</v>
      </c>
      <c r="N2357">
        <v>92</v>
      </c>
      <c r="O2357">
        <v>10.39</v>
      </c>
      <c r="P2357">
        <v>10.9</v>
      </c>
      <c r="Q2357">
        <v>3</v>
      </c>
      <c r="R2357">
        <v>2.94</v>
      </c>
      <c r="S2357">
        <v>3</v>
      </c>
      <c r="T2357" t="s">
        <v>23</v>
      </c>
    </row>
    <row r="2358" spans="1:20">
      <c r="A2358" t="s">
        <v>60</v>
      </c>
      <c r="B2358">
        <v>38</v>
      </c>
      <c r="C2358" t="s">
        <v>28</v>
      </c>
      <c r="D2358" t="s">
        <v>22</v>
      </c>
      <c r="E2358" t="s">
        <v>22</v>
      </c>
      <c r="F2358">
        <v>0</v>
      </c>
      <c r="G2358">
        <v>175.7</v>
      </c>
      <c r="H2358">
        <v>109</v>
      </c>
      <c r="I2358">
        <v>29.87</v>
      </c>
      <c r="J2358">
        <v>211.8</v>
      </c>
      <c r="K2358">
        <v>97</v>
      </c>
      <c r="L2358">
        <v>18</v>
      </c>
      <c r="M2358">
        <v>137.9</v>
      </c>
      <c r="N2358">
        <v>109</v>
      </c>
      <c r="O2358">
        <v>6.21</v>
      </c>
      <c r="P2358">
        <v>9.1999999999999993</v>
      </c>
      <c r="Q2358">
        <v>3</v>
      </c>
      <c r="R2358">
        <v>2.48</v>
      </c>
      <c r="S2358">
        <v>5</v>
      </c>
      <c r="T2358" t="s">
        <v>23</v>
      </c>
    </row>
    <row r="2359" spans="1:20">
      <c r="A2359" t="s">
        <v>50</v>
      </c>
      <c r="B2359">
        <v>109</v>
      </c>
      <c r="C2359" t="s">
        <v>21</v>
      </c>
      <c r="D2359" t="s">
        <v>22</v>
      </c>
      <c r="E2359" t="s">
        <v>23</v>
      </c>
      <c r="F2359">
        <v>29</v>
      </c>
      <c r="G2359">
        <v>111.2</v>
      </c>
      <c r="H2359">
        <v>90</v>
      </c>
      <c r="I2359">
        <v>18.899999999999999</v>
      </c>
      <c r="J2359">
        <v>263.5</v>
      </c>
      <c r="K2359">
        <v>98</v>
      </c>
      <c r="L2359">
        <v>22.4</v>
      </c>
      <c r="M2359">
        <v>224.7</v>
      </c>
      <c r="N2359">
        <v>128</v>
      </c>
      <c r="O2359">
        <v>10.11</v>
      </c>
      <c r="P2359">
        <v>9</v>
      </c>
      <c r="Q2359">
        <v>6</v>
      </c>
      <c r="R2359">
        <v>2.4300000000000002</v>
      </c>
      <c r="S2359">
        <v>6</v>
      </c>
      <c r="T2359" t="s">
        <v>23</v>
      </c>
    </row>
    <row r="2360" spans="1:20">
      <c r="A2360" t="s">
        <v>67</v>
      </c>
      <c r="B2360">
        <v>78</v>
      </c>
      <c r="C2360" t="s">
        <v>21</v>
      </c>
      <c r="D2360" t="s">
        <v>22</v>
      </c>
      <c r="E2360" t="s">
        <v>22</v>
      </c>
      <c r="F2360">
        <v>0</v>
      </c>
      <c r="G2360">
        <v>87.7</v>
      </c>
      <c r="H2360">
        <v>74</v>
      </c>
      <c r="I2360">
        <v>14.91</v>
      </c>
      <c r="J2360">
        <v>214.8</v>
      </c>
      <c r="K2360">
        <v>58</v>
      </c>
      <c r="L2360">
        <v>18.260000000000002</v>
      </c>
      <c r="M2360">
        <v>201.3</v>
      </c>
      <c r="N2360">
        <v>147</v>
      </c>
      <c r="O2360">
        <v>9.06</v>
      </c>
      <c r="P2360">
        <v>10.8</v>
      </c>
      <c r="Q2360">
        <v>6</v>
      </c>
      <c r="R2360">
        <v>2.92</v>
      </c>
      <c r="S2360">
        <v>1</v>
      </c>
      <c r="T2360" t="s">
        <v>22</v>
      </c>
    </row>
    <row r="2361" spans="1:20">
      <c r="A2361" t="s">
        <v>60</v>
      </c>
      <c r="B2361">
        <v>134</v>
      </c>
      <c r="C2361" t="s">
        <v>21</v>
      </c>
      <c r="D2361" t="s">
        <v>22</v>
      </c>
      <c r="E2361" t="s">
        <v>22</v>
      </c>
      <c r="F2361">
        <v>0</v>
      </c>
      <c r="G2361">
        <v>244.1</v>
      </c>
      <c r="H2361">
        <v>99</v>
      </c>
      <c r="I2361">
        <v>41.5</v>
      </c>
      <c r="J2361">
        <v>246.9</v>
      </c>
      <c r="K2361">
        <v>111</v>
      </c>
      <c r="L2361">
        <v>20.99</v>
      </c>
      <c r="M2361">
        <v>200</v>
      </c>
      <c r="N2361">
        <v>133</v>
      </c>
      <c r="O2361">
        <v>9</v>
      </c>
      <c r="P2361">
        <v>7.2</v>
      </c>
      <c r="Q2361">
        <v>2</v>
      </c>
      <c r="R2361">
        <v>1.94</v>
      </c>
      <c r="S2361">
        <v>0</v>
      </c>
      <c r="T2361" t="s">
        <v>22</v>
      </c>
    </row>
    <row r="2362" spans="1:20">
      <c r="A2362" t="s">
        <v>59</v>
      </c>
      <c r="B2362">
        <v>47</v>
      </c>
      <c r="C2362" t="s">
        <v>21</v>
      </c>
      <c r="D2362" t="s">
        <v>22</v>
      </c>
      <c r="E2362" t="s">
        <v>23</v>
      </c>
      <c r="F2362">
        <v>27</v>
      </c>
      <c r="G2362">
        <v>165</v>
      </c>
      <c r="H2362">
        <v>89</v>
      </c>
      <c r="I2362">
        <v>28.05</v>
      </c>
      <c r="J2362">
        <v>127.3</v>
      </c>
      <c r="K2362">
        <v>118</v>
      </c>
      <c r="L2362">
        <v>10.82</v>
      </c>
      <c r="M2362">
        <v>284.39999999999998</v>
      </c>
      <c r="N2362">
        <v>95</v>
      </c>
      <c r="O2362">
        <v>12.8</v>
      </c>
      <c r="P2362">
        <v>7.7</v>
      </c>
      <c r="Q2362">
        <v>4</v>
      </c>
      <c r="R2362">
        <v>2.08</v>
      </c>
      <c r="S2362">
        <v>2</v>
      </c>
      <c r="T2362" t="s">
        <v>22</v>
      </c>
    </row>
    <row r="2363" spans="1:20">
      <c r="A2363" t="s">
        <v>67</v>
      </c>
      <c r="B2363">
        <v>59</v>
      </c>
      <c r="C2363" t="s">
        <v>25</v>
      </c>
      <c r="D2363" t="s">
        <v>22</v>
      </c>
      <c r="E2363" t="s">
        <v>23</v>
      </c>
      <c r="F2363">
        <v>27</v>
      </c>
      <c r="G2363">
        <v>127.4</v>
      </c>
      <c r="H2363">
        <v>110</v>
      </c>
      <c r="I2363">
        <v>21.66</v>
      </c>
      <c r="J2363">
        <v>103.3</v>
      </c>
      <c r="K2363">
        <v>99</v>
      </c>
      <c r="L2363">
        <v>8.7799999999999994</v>
      </c>
      <c r="M2363">
        <v>164.2</v>
      </c>
      <c r="N2363">
        <v>73</v>
      </c>
      <c r="O2363">
        <v>7.39</v>
      </c>
      <c r="P2363">
        <v>9.1</v>
      </c>
      <c r="Q2363">
        <v>3</v>
      </c>
      <c r="R2363">
        <v>2.46</v>
      </c>
      <c r="S2363">
        <v>0</v>
      </c>
      <c r="T2363" t="s">
        <v>22</v>
      </c>
    </row>
    <row r="2364" spans="1:20">
      <c r="A2364" t="s">
        <v>37</v>
      </c>
      <c r="B2364">
        <v>151</v>
      </c>
      <c r="C2364" t="s">
        <v>21</v>
      </c>
      <c r="D2364" t="s">
        <v>22</v>
      </c>
      <c r="E2364" t="s">
        <v>22</v>
      </c>
      <c r="F2364">
        <v>0</v>
      </c>
      <c r="G2364">
        <v>194.8</v>
      </c>
      <c r="H2364">
        <v>106</v>
      </c>
      <c r="I2364">
        <v>33.119999999999997</v>
      </c>
      <c r="J2364">
        <v>292.7</v>
      </c>
      <c r="K2364">
        <v>103</v>
      </c>
      <c r="L2364">
        <v>24.88</v>
      </c>
      <c r="M2364">
        <v>224.6</v>
      </c>
      <c r="N2364">
        <v>82</v>
      </c>
      <c r="O2364">
        <v>10.11</v>
      </c>
      <c r="P2364">
        <v>5.5</v>
      </c>
      <c r="Q2364">
        <v>3</v>
      </c>
      <c r="R2364">
        <v>1.49</v>
      </c>
      <c r="S2364">
        <v>0</v>
      </c>
      <c r="T2364" t="s">
        <v>22</v>
      </c>
    </row>
    <row r="2365" spans="1:20">
      <c r="A2365" t="s">
        <v>58</v>
      </c>
      <c r="B2365">
        <v>129</v>
      </c>
      <c r="C2365" t="s">
        <v>21</v>
      </c>
      <c r="D2365" t="s">
        <v>22</v>
      </c>
      <c r="E2365" t="s">
        <v>22</v>
      </c>
      <c r="F2365">
        <v>0</v>
      </c>
      <c r="G2365">
        <v>54.7</v>
      </c>
      <c r="H2365">
        <v>131</v>
      </c>
      <c r="I2365">
        <v>9.3000000000000007</v>
      </c>
      <c r="J2365">
        <v>256.10000000000002</v>
      </c>
      <c r="K2365">
        <v>105</v>
      </c>
      <c r="L2365">
        <v>21.77</v>
      </c>
      <c r="M2365">
        <v>176.6</v>
      </c>
      <c r="N2365">
        <v>135</v>
      </c>
      <c r="O2365">
        <v>7.95</v>
      </c>
      <c r="P2365">
        <v>11.1</v>
      </c>
      <c r="Q2365">
        <v>4</v>
      </c>
      <c r="R2365">
        <v>3</v>
      </c>
      <c r="S2365">
        <v>1</v>
      </c>
      <c r="T2365" t="s">
        <v>22</v>
      </c>
    </row>
    <row r="2366" spans="1:20">
      <c r="A2366" t="s">
        <v>53</v>
      </c>
      <c r="B2366">
        <v>76</v>
      </c>
      <c r="C2366" t="s">
        <v>28</v>
      </c>
      <c r="D2366" t="s">
        <v>22</v>
      </c>
      <c r="E2366" t="s">
        <v>22</v>
      </c>
      <c r="F2366">
        <v>0</v>
      </c>
      <c r="G2366">
        <v>90.5</v>
      </c>
      <c r="H2366">
        <v>142</v>
      </c>
      <c r="I2366">
        <v>15.39</v>
      </c>
      <c r="J2366">
        <v>211.7</v>
      </c>
      <c r="K2366">
        <v>75</v>
      </c>
      <c r="L2366">
        <v>17.989999999999998</v>
      </c>
      <c r="M2366">
        <v>194.9</v>
      </c>
      <c r="N2366">
        <v>76</v>
      </c>
      <c r="O2366">
        <v>8.77</v>
      </c>
      <c r="P2366">
        <v>9.3000000000000007</v>
      </c>
      <c r="Q2366">
        <v>2</v>
      </c>
      <c r="R2366">
        <v>2.5099999999999998</v>
      </c>
      <c r="S2366">
        <v>1</v>
      </c>
      <c r="T2366" t="s">
        <v>22</v>
      </c>
    </row>
    <row r="2367" spans="1:20">
      <c r="A2367" t="s">
        <v>45</v>
      </c>
      <c r="B2367">
        <v>24</v>
      </c>
      <c r="C2367" t="s">
        <v>21</v>
      </c>
      <c r="D2367" t="s">
        <v>22</v>
      </c>
      <c r="E2367" t="s">
        <v>22</v>
      </c>
      <c r="F2367">
        <v>0</v>
      </c>
      <c r="G2367">
        <v>235.6</v>
      </c>
      <c r="H2367">
        <v>132</v>
      </c>
      <c r="I2367">
        <v>40.049999999999997</v>
      </c>
      <c r="J2367">
        <v>115.9</v>
      </c>
      <c r="K2367">
        <v>129</v>
      </c>
      <c r="L2367">
        <v>9.85</v>
      </c>
      <c r="M2367">
        <v>185.4</v>
      </c>
      <c r="N2367">
        <v>136</v>
      </c>
      <c r="O2367">
        <v>8.34</v>
      </c>
      <c r="P2367">
        <v>16.2</v>
      </c>
      <c r="Q2367">
        <v>2</v>
      </c>
      <c r="R2367">
        <v>4.37</v>
      </c>
      <c r="S2367">
        <v>0</v>
      </c>
      <c r="T2367" t="s">
        <v>22</v>
      </c>
    </row>
    <row r="2368" spans="1:20">
      <c r="A2368" t="s">
        <v>58</v>
      </c>
      <c r="B2368">
        <v>169</v>
      </c>
      <c r="C2368" t="s">
        <v>25</v>
      </c>
      <c r="D2368" t="s">
        <v>22</v>
      </c>
      <c r="E2368" t="s">
        <v>22</v>
      </c>
      <c r="F2368">
        <v>0</v>
      </c>
      <c r="G2368">
        <v>142.5</v>
      </c>
      <c r="H2368">
        <v>82</v>
      </c>
      <c r="I2368">
        <v>24.23</v>
      </c>
      <c r="J2368">
        <v>231.4</v>
      </c>
      <c r="K2368">
        <v>110</v>
      </c>
      <c r="L2368">
        <v>19.670000000000002</v>
      </c>
      <c r="M2368">
        <v>131.19999999999999</v>
      </c>
      <c r="N2368">
        <v>67</v>
      </c>
      <c r="O2368">
        <v>5.9</v>
      </c>
      <c r="P2368">
        <v>10</v>
      </c>
      <c r="Q2368">
        <v>4</v>
      </c>
      <c r="R2368">
        <v>2.7</v>
      </c>
      <c r="S2368">
        <v>2</v>
      </c>
      <c r="T2368" t="s">
        <v>22</v>
      </c>
    </row>
    <row r="2369" spans="1:20">
      <c r="A2369" t="s">
        <v>60</v>
      </c>
      <c r="B2369">
        <v>30</v>
      </c>
      <c r="C2369" t="s">
        <v>25</v>
      </c>
      <c r="D2369" t="s">
        <v>22</v>
      </c>
      <c r="E2369" t="s">
        <v>22</v>
      </c>
      <c r="F2369">
        <v>0</v>
      </c>
      <c r="G2369">
        <v>54</v>
      </c>
      <c r="H2369">
        <v>68</v>
      </c>
      <c r="I2369">
        <v>9.18</v>
      </c>
      <c r="J2369">
        <v>179.3</v>
      </c>
      <c r="K2369">
        <v>96</v>
      </c>
      <c r="L2369">
        <v>15.24</v>
      </c>
      <c r="M2369">
        <v>247.2</v>
      </c>
      <c r="N2369">
        <v>101</v>
      </c>
      <c r="O2369">
        <v>11.12</v>
      </c>
      <c r="P2369">
        <v>10.199999999999999</v>
      </c>
      <c r="Q2369">
        <v>8</v>
      </c>
      <c r="R2369">
        <v>2.75</v>
      </c>
      <c r="S2369">
        <v>1</v>
      </c>
      <c r="T2369" t="s">
        <v>22</v>
      </c>
    </row>
    <row r="2370" spans="1:20">
      <c r="A2370" t="s">
        <v>31</v>
      </c>
      <c r="B2370">
        <v>70</v>
      </c>
      <c r="C2370" t="s">
        <v>21</v>
      </c>
      <c r="D2370" t="s">
        <v>22</v>
      </c>
      <c r="E2370" t="s">
        <v>22</v>
      </c>
      <c r="F2370">
        <v>0</v>
      </c>
      <c r="G2370">
        <v>214.8</v>
      </c>
      <c r="H2370">
        <v>87</v>
      </c>
      <c r="I2370">
        <v>36.520000000000003</v>
      </c>
      <c r="J2370">
        <v>131</v>
      </c>
      <c r="K2370">
        <v>114</v>
      </c>
      <c r="L2370">
        <v>11.14</v>
      </c>
      <c r="M2370">
        <v>216.9</v>
      </c>
      <c r="N2370">
        <v>104</v>
      </c>
      <c r="O2370">
        <v>9.76</v>
      </c>
      <c r="P2370">
        <v>9.4</v>
      </c>
      <c r="Q2370">
        <v>3</v>
      </c>
      <c r="R2370">
        <v>2.54</v>
      </c>
      <c r="S2370">
        <v>3</v>
      </c>
      <c r="T2370" t="s">
        <v>22</v>
      </c>
    </row>
    <row r="2371" spans="1:20">
      <c r="A2371" t="s">
        <v>57</v>
      </c>
      <c r="B2371">
        <v>52</v>
      </c>
      <c r="C2371" t="s">
        <v>28</v>
      </c>
      <c r="D2371" t="s">
        <v>23</v>
      </c>
      <c r="E2371" t="s">
        <v>22</v>
      </c>
      <c r="F2371">
        <v>0</v>
      </c>
      <c r="G2371">
        <v>251.4</v>
      </c>
      <c r="H2371">
        <v>118</v>
      </c>
      <c r="I2371">
        <v>42.74</v>
      </c>
      <c r="J2371">
        <v>196.6</v>
      </c>
      <c r="K2371">
        <v>80</v>
      </c>
      <c r="L2371">
        <v>16.71</v>
      </c>
      <c r="M2371">
        <v>192</v>
      </c>
      <c r="N2371">
        <v>53</v>
      </c>
      <c r="O2371">
        <v>8.64</v>
      </c>
      <c r="P2371">
        <v>11</v>
      </c>
      <c r="Q2371">
        <v>2</v>
      </c>
      <c r="R2371">
        <v>2.97</v>
      </c>
      <c r="S2371">
        <v>0</v>
      </c>
      <c r="T2371" t="s">
        <v>23</v>
      </c>
    </row>
    <row r="2372" spans="1:20">
      <c r="A2372" t="s">
        <v>45</v>
      </c>
      <c r="B2372">
        <v>3</v>
      </c>
      <c r="C2372" t="s">
        <v>25</v>
      </c>
      <c r="D2372" t="s">
        <v>22</v>
      </c>
      <c r="E2372" t="s">
        <v>22</v>
      </c>
      <c r="F2372">
        <v>0</v>
      </c>
      <c r="G2372">
        <v>139</v>
      </c>
      <c r="H2372">
        <v>99</v>
      </c>
      <c r="I2372">
        <v>23.63</v>
      </c>
      <c r="J2372">
        <v>250.7</v>
      </c>
      <c r="K2372">
        <v>108</v>
      </c>
      <c r="L2372">
        <v>21.31</v>
      </c>
      <c r="M2372">
        <v>286.2</v>
      </c>
      <c r="N2372">
        <v>87</v>
      </c>
      <c r="O2372">
        <v>12.88</v>
      </c>
      <c r="P2372">
        <v>6.1</v>
      </c>
      <c r="Q2372">
        <v>3</v>
      </c>
      <c r="R2372">
        <v>1.65</v>
      </c>
      <c r="S2372">
        <v>4</v>
      </c>
      <c r="T2372" t="s">
        <v>22</v>
      </c>
    </row>
    <row r="2373" spans="1:20">
      <c r="A2373" t="s">
        <v>67</v>
      </c>
      <c r="B2373">
        <v>38</v>
      </c>
      <c r="C2373" t="s">
        <v>21</v>
      </c>
      <c r="D2373" t="s">
        <v>22</v>
      </c>
      <c r="E2373" t="s">
        <v>22</v>
      </c>
      <c r="F2373">
        <v>0</v>
      </c>
      <c r="G2373">
        <v>117.3</v>
      </c>
      <c r="H2373">
        <v>114</v>
      </c>
      <c r="I2373">
        <v>19.940000000000001</v>
      </c>
      <c r="J2373">
        <v>208.7</v>
      </c>
      <c r="K2373">
        <v>105</v>
      </c>
      <c r="L2373">
        <v>17.739999999999998</v>
      </c>
      <c r="M2373">
        <v>203.4</v>
      </c>
      <c r="N2373">
        <v>98</v>
      </c>
      <c r="O2373">
        <v>9.15</v>
      </c>
      <c r="P2373">
        <v>14.4</v>
      </c>
      <c r="Q2373">
        <v>2</v>
      </c>
      <c r="R2373">
        <v>3.89</v>
      </c>
      <c r="S2373">
        <v>2</v>
      </c>
      <c r="T2373" t="s">
        <v>22</v>
      </c>
    </row>
    <row r="2374" spans="1:20">
      <c r="A2374" t="s">
        <v>36</v>
      </c>
      <c r="B2374">
        <v>104</v>
      </c>
      <c r="C2374" t="s">
        <v>21</v>
      </c>
      <c r="D2374" t="s">
        <v>22</v>
      </c>
      <c r="E2374" t="s">
        <v>22</v>
      </c>
      <c r="F2374">
        <v>0</v>
      </c>
      <c r="G2374">
        <v>264</v>
      </c>
      <c r="H2374">
        <v>108</v>
      </c>
      <c r="I2374">
        <v>44.88</v>
      </c>
      <c r="J2374">
        <v>132.19999999999999</v>
      </c>
      <c r="K2374">
        <v>75</v>
      </c>
      <c r="L2374">
        <v>11.24</v>
      </c>
      <c r="M2374">
        <v>177.7</v>
      </c>
      <c r="N2374">
        <v>91</v>
      </c>
      <c r="O2374">
        <v>8</v>
      </c>
      <c r="P2374">
        <v>10.6</v>
      </c>
      <c r="Q2374">
        <v>8</v>
      </c>
      <c r="R2374">
        <v>2.86</v>
      </c>
      <c r="S2374">
        <v>3</v>
      </c>
      <c r="T2374" t="s">
        <v>22</v>
      </c>
    </row>
    <row r="2375" spans="1:20">
      <c r="A2375" t="s">
        <v>30</v>
      </c>
      <c r="B2375">
        <v>27</v>
      </c>
      <c r="C2375" t="s">
        <v>25</v>
      </c>
      <c r="D2375" t="s">
        <v>22</v>
      </c>
      <c r="E2375" t="s">
        <v>22</v>
      </c>
      <c r="F2375">
        <v>0</v>
      </c>
      <c r="G2375">
        <v>82.6</v>
      </c>
      <c r="H2375">
        <v>105</v>
      </c>
      <c r="I2375">
        <v>14.04</v>
      </c>
      <c r="J2375">
        <v>204</v>
      </c>
      <c r="K2375">
        <v>99</v>
      </c>
      <c r="L2375">
        <v>17.34</v>
      </c>
      <c r="M2375">
        <v>224.2</v>
      </c>
      <c r="N2375">
        <v>122</v>
      </c>
      <c r="O2375">
        <v>10.09</v>
      </c>
      <c r="P2375">
        <v>9.1</v>
      </c>
      <c r="Q2375">
        <v>4</v>
      </c>
      <c r="R2375">
        <v>2.46</v>
      </c>
      <c r="S2375">
        <v>1</v>
      </c>
      <c r="T2375" t="s">
        <v>22</v>
      </c>
    </row>
    <row r="2376" spans="1:20">
      <c r="A2376" t="s">
        <v>70</v>
      </c>
      <c r="B2376">
        <v>166</v>
      </c>
      <c r="C2376" t="s">
        <v>21</v>
      </c>
      <c r="D2376" t="s">
        <v>23</v>
      </c>
      <c r="E2376" t="s">
        <v>23</v>
      </c>
      <c r="F2376">
        <v>28</v>
      </c>
      <c r="G2376">
        <v>175.8</v>
      </c>
      <c r="H2376">
        <v>126</v>
      </c>
      <c r="I2376">
        <v>29.89</v>
      </c>
      <c r="J2376">
        <v>253.6</v>
      </c>
      <c r="K2376">
        <v>76</v>
      </c>
      <c r="L2376">
        <v>21.56</v>
      </c>
      <c r="M2376">
        <v>128.5</v>
      </c>
      <c r="N2376">
        <v>72</v>
      </c>
      <c r="O2376">
        <v>5.78</v>
      </c>
      <c r="P2376">
        <v>11.4</v>
      </c>
      <c r="Q2376">
        <v>5</v>
      </c>
      <c r="R2376">
        <v>3.08</v>
      </c>
      <c r="S2376">
        <v>1</v>
      </c>
      <c r="T2376" t="s">
        <v>22</v>
      </c>
    </row>
    <row r="2377" spans="1:20">
      <c r="A2377" t="s">
        <v>27</v>
      </c>
      <c r="B2377">
        <v>13</v>
      </c>
      <c r="C2377" t="s">
        <v>25</v>
      </c>
      <c r="D2377" t="s">
        <v>22</v>
      </c>
      <c r="E2377" t="s">
        <v>22</v>
      </c>
      <c r="F2377">
        <v>0</v>
      </c>
      <c r="G2377">
        <v>220.4</v>
      </c>
      <c r="H2377">
        <v>100</v>
      </c>
      <c r="I2377">
        <v>37.47</v>
      </c>
      <c r="J2377">
        <v>211.2</v>
      </c>
      <c r="K2377">
        <v>79</v>
      </c>
      <c r="L2377">
        <v>17.95</v>
      </c>
      <c r="M2377">
        <v>259.3</v>
      </c>
      <c r="N2377">
        <v>112</v>
      </c>
      <c r="O2377">
        <v>11.67</v>
      </c>
      <c r="P2377">
        <v>13.6</v>
      </c>
      <c r="Q2377">
        <v>8</v>
      </c>
      <c r="R2377">
        <v>3.67</v>
      </c>
      <c r="S2377">
        <v>2</v>
      </c>
      <c r="T2377" t="s">
        <v>22</v>
      </c>
    </row>
    <row r="2378" spans="1:20">
      <c r="A2378" t="s">
        <v>47</v>
      </c>
      <c r="B2378">
        <v>52</v>
      </c>
      <c r="C2378" t="s">
        <v>25</v>
      </c>
      <c r="D2378" t="s">
        <v>22</v>
      </c>
      <c r="E2378" t="s">
        <v>22</v>
      </c>
      <c r="F2378">
        <v>0</v>
      </c>
      <c r="G2378">
        <v>217</v>
      </c>
      <c r="H2378">
        <v>104</v>
      </c>
      <c r="I2378">
        <v>36.89</v>
      </c>
      <c r="J2378">
        <v>152.30000000000001</v>
      </c>
      <c r="K2378">
        <v>83</v>
      </c>
      <c r="L2378">
        <v>12.95</v>
      </c>
      <c r="M2378">
        <v>134.30000000000001</v>
      </c>
      <c r="N2378">
        <v>109</v>
      </c>
      <c r="O2378">
        <v>6.04</v>
      </c>
      <c r="P2378">
        <v>11.8</v>
      </c>
      <c r="Q2378">
        <v>4</v>
      </c>
      <c r="R2378">
        <v>3.19</v>
      </c>
      <c r="S2378">
        <v>2</v>
      </c>
      <c r="T2378" t="s">
        <v>22</v>
      </c>
    </row>
    <row r="2379" spans="1:20">
      <c r="A2379" t="s">
        <v>57</v>
      </c>
      <c r="B2379">
        <v>114</v>
      </c>
      <c r="C2379" t="s">
        <v>21</v>
      </c>
      <c r="D2379" t="s">
        <v>22</v>
      </c>
      <c r="E2379" t="s">
        <v>23</v>
      </c>
      <c r="F2379">
        <v>25</v>
      </c>
      <c r="G2379">
        <v>129</v>
      </c>
      <c r="H2379">
        <v>77</v>
      </c>
      <c r="I2379">
        <v>21.93</v>
      </c>
      <c r="J2379">
        <v>290</v>
      </c>
      <c r="K2379">
        <v>110</v>
      </c>
      <c r="L2379">
        <v>24.65</v>
      </c>
      <c r="M2379">
        <v>177.1</v>
      </c>
      <c r="N2379">
        <v>110</v>
      </c>
      <c r="O2379">
        <v>7.97</v>
      </c>
      <c r="P2379">
        <v>11.6</v>
      </c>
      <c r="Q2379">
        <v>5</v>
      </c>
      <c r="R2379">
        <v>3.13</v>
      </c>
      <c r="S2379">
        <v>1</v>
      </c>
      <c r="T2379" t="s">
        <v>22</v>
      </c>
    </row>
    <row r="2380" spans="1:20">
      <c r="A2380" t="s">
        <v>41</v>
      </c>
      <c r="B2380">
        <v>156</v>
      </c>
      <c r="C2380" t="s">
        <v>25</v>
      </c>
      <c r="D2380" t="s">
        <v>22</v>
      </c>
      <c r="E2380" t="s">
        <v>22</v>
      </c>
      <c r="F2380">
        <v>0</v>
      </c>
      <c r="G2380">
        <v>150.5</v>
      </c>
      <c r="H2380">
        <v>106</v>
      </c>
      <c r="I2380">
        <v>25.59</v>
      </c>
      <c r="J2380">
        <v>152.9</v>
      </c>
      <c r="K2380">
        <v>112</v>
      </c>
      <c r="L2380">
        <v>13</v>
      </c>
      <c r="M2380">
        <v>215.9</v>
      </c>
      <c r="N2380">
        <v>86</v>
      </c>
      <c r="O2380">
        <v>9.7200000000000006</v>
      </c>
      <c r="P2380">
        <v>3.5</v>
      </c>
      <c r="Q2380">
        <v>3</v>
      </c>
      <c r="R2380">
        <v>0.95</v>
      </c>
      <c r="S2380">
        <v>1</v>
      </c>
      <c r="T2380" t="s">
        <v>22</v>
      </c>
    </row>
    <row r="2381" spans="1:20">
      <c r="A2381" t="s">
        <v>31</v>
      </c>
      <c r="B2381">
        <v>62</v>
      </c>
      <c r="C2381" t="s">
        <v>21</v>
      </c>
      <c r="D2381" t="s">
        <v>22</v>
      </c>
      <c r="E2381" t="s">
        <v>22</v>
      </c>
      <c r="F2381">
        <v>0</v>
      </c>
      <c r="G2381">
        <v>189.5</v>
      </c>
      <c r="H2381">
        <v>122</v>
      </c>
      <c r="I2381">
        <v>32.22</v>
      </c>
      <c r="J2381">
        <v>103.8</v>
      </c>
      <c r="K2381">
        <v>95</v>
      </c>
      <c r="L2381">
        <v>8.82</v>
      </c>
      <c r="M2381">
        <v>180.6</v>
      </c>
      <c r="N2381">
        <v>106</v>
      </c>
      <c r="O2381">
        <v>8.1300000000000008</v>
      </c>
      <c r="P2381">
        <v>10.8</v>
      </c>
      <c r="Q2381">
        <v>5</v>
      </c>
      <c r="R2381">
        <v>2.92</v>
      </c>
      <c r="S2381">
        <v>2</v>
      </c>
      <c r="T2381" t="s">
        <v>22</v>
      </c>
    </row>
    <row r="2382" spans="1:20">
      <c r="A2382" t="s">
        <v>42</v>
      </c>
      <c r="B2382">
        <v>82</v>
      </c>
      <c r="C2382" t="s">
        <v>21</v>
      </c>
      <c r="D2382" t="s">
        <v>22</v>
      </c>
      <c r="E2382" t="s">
        <v>23</v>
      </c>
      <c r="F2382">
        <v>33</v>
      </c>
      <c r="G2382">
        <v>137.80000000000001</v>
      </c>
      <c r="H2382">
        <v>95</v>
      </c>
      <c r="I2382">
        <v>23.43</v>
      </c>
      <c r="J2382">
        <v>235.5</v>
      </c>
      <c r="K2382">
        <v>128</v>
      </c>
      <c r="L2382">
        <v>20.02</v>
      </c>
      <c r="M2382">
        <v>268.10000000000002</v>
      </c>
      <c r="N2382">
        <v>70</v>
      </c>
      <c r="O2382">
        <v>12.06</v>
      </c>
      <c r="P2382">
        <v>11</v>
      </c>
      <c r="Q2382">
        <v>6</v>
      </c>
      <c r="R2382">
        <v>2.97</v>
      </c>
      <c r="S2382">
        <v>2</v>
      </c>
      <c r="T2382" t="s">
        <v>22</v>
      </c>
    </row>
    <row r="2383" spans="1:20">
      <c r="A2383" t="s">
        <v>66</v>
      </c>
      <c r="B2383">
        <v>52</v>
      </c>
      <c r="C2383" t="s">
        <v>28</v>
      </c>
      <c r="D2383" t="s">
        <v>22</v>
      </c>
      <c r="E2383" t="s">
        <v>22</v>
      </c>
      <c r="F2383">
        <v>0</v>
      </c>
      <c r="G2383">
        <v>129.30000000000001</v>
      </c>
      <c r="H2383">
        <v>80</v>
      </c>
      <c r="I2383">
        <v>21.98</v>
      </c>
      <c r="J2383">
        <v>142.69999999999999</v>
      </c>
      <c r="K2383">
        <v>101</v>
      </c>
      <c r="L2383">
        <v>12.13</v>
      </c>
      <c r="M2383">
        <v>258.3</v>
      </c>
      <c r="N2383">
        <v>89</v>
      </c>
      <c r="O2383">
        <v>11.62</v>
      </c>
      <c r="P2383">
        <v>12.3</v>
      </c>
      <c r="Q2383">
        <v>4</v>
      </c>
      <c r="R2383">
        <v>3.32</v>
      </c>
      <c r="S2383">
        <v>3</v>
      </c>
      <c r="T2383" t="s">
        <v>22</v>
      </c>
    </row>
    <row r="2384" spans="1:20">
      <c r="A2384" t="s">
        <v>46</v>
      </c>
      <c r="B2384">
        <v>146</v>
      </c>
      <c r="C2384" t="s">
        <v>28</v>
      </c>
      <c r="D2384" t="s">
        <v>22</v>
      </c>
      <c r="E2384" t="s">
        <v>22</v>
      </c>
      <c r="F2384">
        <v>0</v>
      </c>
      <c r="G2384">
        <v>115.6</v>
      </c>
      <c r="H2384">
        <v>77</v>
      </c>
      <c r="I2384">
        <v>19.649999999999999</v>
      </c>
      <c r="J2384">
        <v>213.6</v>
      </c>
      <c r="K2384">
        <v>100</v>
      </c>
      <c r="L2384">
        <v>18.16</v>
      </c>
      <c r="M2384">
        <v>218.4</v>
      </c>
      <c r="N2384">
        <v>72</v>
      </c>
      <c r="O2384">
        <v>9.83</v>
      </c>
      <c r="P2384">
        <v>10.7</v>
      </c>
      <c r="Q2384">
        <v>6</v>
      </c>
      <c r="R2384">
        <v>2.89</v>
      </c>
      <c r="S2384">
        <v>1</v>
      </c>
      <c r="T2384" t="s">
        <v>22</v>
      </c>
    </row>
    <row r="2385" spans="1:20">
      <c r="A2385" t="s">
        <v>33</v>
      </c>
      <c r="B2385">
        <v>120</v>
      </c>
      <c r="C2385" t="s">
        <v>21</v>
      </c>
      <c r="D2385" t="s">
        <v>22</v>
      </c>
      <c r="E2385" t="s">
        <v>23</v>
      </c>
      <c r="F2385">
        <v>23</v>
      </c>
      <c r="G2385">
        <v>221.9</v>
      </c>
      <c r="H2385">
        <v>114</v>
      </c>
      <c r="I2385">
        <v>37.72</v>
      </c>
      <c r="J2385">
        <v>254.7</v>
      </c>
      <c r="K2385">
        <v>84</v>
      </c>
      <c r="L2385">
        <v>21.65</v>
      </c>
      <c r="M2385">
        <v>250.5</v>
      </c>
      <c r="N2385">
        <v>117</v>
      </c>
      <c r="O2385">
        <v>11.27</v>
      </c>
      <c r="P2385">
        <v>7.2</v>
      </c>
      <c r="Q2385">
        <v>5</v>
      </c>
      <c r="R2385">
        <v>1.94</v>
      </c>
      <c r="S2385">
        <v>2</v>
      </c>
      <c r="T2385" t="s">
        <v>22</v>
      </c>
    </row>
    <row r="2386" spans="1:20">
      <c r="A2386" t="s">
        <v>37</v>
      </c>
      <c r="B2386">
        <v>130</v>
      </c>
      <c r="C2386" t="s">
        <v>21</v>
      </c>
      <c r="D2386" t="s">
        <v>22</v>
      </c>
      <c r="E2386" t="s">
        <v>22</v>
      </c>
      <c r="F2386">
        <v>0</v>
      </c>
      <c r="G2386">
        <v>263.7</v>
      </c>
      <c r="H2386">
        <v>113</v>
      </c>
      <c r="I2386">
        <v>44.83</v>
      </c>
      <c r="J2386">
        <v>186.5</v>
      </c>
      <c r="K2386">
        <v>103</v>
      </c>
      <c r="L2386">
        <v>15.85</v>
      </c>
      <c r="M2386">
        <v>195.3</v>
      </c>
      <c r="N2386">
        <v>99</v>
      </c>
      <c r="O2386">
        <v>8.7899999999999991</v>
      </c>
      <c r="P2386">
        <v>18.3</v>
      </c>
      <c r="Q2386">
        <v>6</v>
      </c>
      <c r="R2386">
        <v>4.9400000000000004</v>
      </c>
      <c r="S2386">
        <v>1</v>
      </c>
      <c r="T2386" t="s">
        <v>23</v>
      </c>
    </row>
    <row r="2387" spans="1:20">
      <c r="A2387" t="s">
        <v>51</v>
      </c>
      <c r="B2387">
        <v>90</v>
      </c>
      <c r="C2387" t="s">
        <v>25</v>
      </c>
      <c r="D2387" t="s">
        <v>22</v>
      </c>
      <c r="E2387" t="s">
        <v>22</v>
      </c>
      <c r="F2387">
        <v>0</v>
      </c>
      <c r="G2387">
        <v>61.3</v>
      </c>
      <c r="H2387">
        <v>91</v>
      </c>
      <c r="I2387">
        <v>10.42</v>
      </c>
      <c r="J2387">
        <v>194.4</v>
      </c>
      <c r="K2387">
        <v>94</v>
      </c>
      <c r="L2387">
        <v>16.52</v>
      </c>
      <c r="M2387">
        <v>143.1</v>
      </c>
      <c r="N2387">
        <v>80</v>
      </c>
      <c r="O2387">
        <v>6.44</v>
      </c>
      <c r="P2387">
        <v>11.4</v>
      </c>
      <c r="Q2387">
        <v>9</v>
      </c>
      <c r="R2387">
        <v>3.08</v>
      </c>
      <c r="S2387">
        <v>1</v>
      </c>
      <c r="T2387" t="s">
        <v>22</v>
      </c>
    </row>
    <row r="2388" spans="1:20">
      <c r="A2388" t="s">
        <v>61</v>
      </c>
      <c r="B2388">
        <v>147</v>
      </c>
      <c r="C2388" t="s">
        <v>25</v>
      </c>
      <c r="D2388" t="s">
        <v>23</v>
      </c>
      <c r="E2388" t="s">
        <v>22</v>
      </c>
      <c r="F2388">
        <v>0</v>
      </c>
      <c r="G2388">
        <v>183.8</v>
      </c>
      <c r="H2388">
        <v>113</v>
      </c>
      <c r="I2388">
        <v>31.25</v>
      </c>
      <c r="J2388">
        <v>164.7</v>
      </c>
      <c r="K2388">
        <v>110</v>
      </c>
      <c r="L2388">
        <v>14</v>
      </c>
      <c r="M2388">
        <v>111</v>
      </c>
      <c r="N2388">
        <v>87</v>
      </c>
      <c r="O2388">
        <v>5</v>
      </c>
      <c r="P2388">
        <v>10.1</v>
      </c>
      <c r="Q2388">
        <v>4</v>
      </c>
      <c r="R2388">
        <v>2.73</v>
      </c>
      <c r="S2388">
        <v>1</v>
      </c>
      <c r="T2388" t="s">
        <v>22</v>
      </c>
    </row>
    <row r="2389" spans="1:20">
      <c r="A2389" t="s">
        <v>44</v>
      </c>
      <c r="B2389">
        <v>159</v>
      </c>
      <c r="C2389" t="s">
        <v>21</v>
      </c>
      <c r="D2389" t="s">
        <v>22</v>
      </c>
      <c r="E2389" t="s">
        <v>22</v>
      </c>
      <c r="F2389">
        <v>0</v>
      </c>
      <c r="G2389">
        <v>167.4</v>
      </c>
      <c r="H2389">
        <v>68</v>
      </c>
      <c r="I2389">
        <v>28.46</v>
      </c>
      <c r="J2389">
        <v>143.80000000000001</v>
      </c>
      <c r="K2389">
        <v>74</v>
      </c>
      <c r="L2389">
        <v>12.22</v>
      </c>
      <c r="M2389">
        <v>140.1</v>
      </c>
      <c r="N2389">
        <v>111</v>
      </c>
      <c r="O2389">
        <v>6.3</v>
      </c>
      <c r="P2389">
        <v>10.3</v>
      </c>
      <c r="Q2389">
        <v>3</v>
      </c>
      <c r="R2389">
        <v>2.78</v>
      </c>
      <c r="S2389">
        <v>0</v>
      </c>
      <c r="T2389" t="s">
        <v>23</v>
      </c>
    </row>
    <row r="2390" spans="1:20">
      <c r="A2390" t="s">
        <v>72</v>
      </c>
      <c r="B2390">
        <v>74</v>
      </c>
      <c r="C2390" t="s">
        <v>28</v>
      </c>
      <c r="D2390" t="s">
        <v>22</v>
      </c>
      <c r="E2390" t="s">
        <v>23</v>
      </c>
      <c r="F2390">
        <v>27</v>
      </c>
      <c r="G2390">
        <v>154.1</v>
      </c>
      <c r="H2390">
        <v>122</v>
      </c>
      <c r="I2390">
        <v>26.2</v>
      </c>
      <c r="J2390">
        <v>195.3</v>
      </c>
      <c r="K2390">
        <v>150</v>
      </c>
      <c r="L2390">
        <v>16.600000000000001</v>
      </c>
      <c r="M2390">
        <v>276.7</v>
      </c>
      <c r="N2390">
        <v>86</v>
      </c>
      <c r="O2390">
        <v>12.45</v>
      </c>
      <c r="P2390">
        <v>13.2</v>
      </c>
      <c r="Q2390">
        <v>2</v>
      </c>
      <c r="R2390">
        <v>3.56</v>
      </c>
      <c r="S2390">
        <v>4</v>
      </c>
      <c r="T2390" t="s">
        <v>22</v>
      </c>
    </row>
    <row r="2391" spans="1:20">
      <c r="A2391" t="s">
        <v>39</v>
      </c>
      <c r="B2391">
        <v>130</v>
      </c>
      <c r="C2391" t="s">
        <v>25</v>
      </c>
      <c r="D2391" t="s">
        <v>22</v>
      </c>
      <c r="E2391" t="s">
        <v>22</v>
      </c>
      <c r="F2391">
        <v>0</v>
      </c>
      <c r="G2391">
        <v>252</v>
      </c>
      <c r="H2391">
        <v>101</v>
      </c>
      <c r="I2391">
        <v>42.84</v>
      </c>
      <c r="J2391">
        <v>170.2</v>
      </c>
      <c r="K2391">
        <v>105</v>
      </c>
      <c r="L2391">
        <v>14.47</v>
      </c>
      <c r="M2391">
        <v>209.2</v>
      </c>
      <c r="N2391">
        <v>64</v>
      </c>
      <c r="O2391">
        <v>9.41</v>
      </c>
      <c r="P2391">
        <v>5.7</v>
      </c>
      <c r="Q2391">
        <v>5</v>
      </c>
      <c r="R2391">
        <v>1.54</v>
      </c>
      <c r="S2391">
        <v>0</v>
      </c>
      <c r="T2391" t="s">
        <v>22</v>
      </c>
    </row>
    <row r="2392" spans="1:20">
      <c r="A2392" t="s">
        <v>33</v>
      </c>
      <c r="B2392">
        <v>155</v>
      </c>
      <c r="C2392" t="s">
        <v>25</v>
      </c>
      <c r="D2392" t="s">
        <v>23</v>
      </c>
      <c r="E2392" t="s">
        <v>22</v>
      </c>
      <c r="F2392">
        <v>0</v>
      </c>
      <c r="G2392">
        <v>163.1</v>
      </c>
      <c r="H2392">
        <v>94</v>
      </c>
      <c r="I2392">
        <v>27.73</v>
      </c>
      <c r="J2392">
        <v>291.7</v>
      </c>
      <c r="K2392">
        <v>108</v>
      </c>
      <c r="L2392">
        <v>24.79</v>
      </c>
      <c r="M2392">
        <v>96.4</v>
      </c>
      <c r="N2392">
        <v>111</v>
      </c>
      <c r="O2392">
        <v>4.34</v>
      </c>
      <c r="P2392">
        <v>11.2</v>
      </c>
      <c r="Q2392">
        <v>3</v>
      </c>
      <c r="R2392">
        <v>3.02</v>
      </c>
      <c r="S2392">
        <v>0</v>
      </c>
      <c r="T2392" t="s">
        <v>22</v>
      </c>
    </row>
    <row r="2393" spans="1:20">
      <c r="A2393" t="s">
        <v>53</v>
      </c>
      <c r="B2393">
        <v>87</v>
      </c>
      <c r="C2393" t="s">
        <v>21</v>
      </c>
      <c r="D2393" t="s">
        <v>22</v>
      </c>
      <c r="E2393" t="s">
        <v>22</v>
      </c>
      <c r="F2393">
        <v>0</v>
      </c>
      <c r="G2393">
        <v>198.3</v>
      </c>
      <c r="H2393">
        <v>80</v>
      </c>
      <c r="I2393">
        <v>33.71</v>
      </c>
      <c r="J2393">
        <v>187</v>
      </c>
      <c r="K2393">
        <v>89</v>
      </c>
      <c r="L2393">
        <v>15.9</v>
      </c>
      <c r="M2393">
        <v>133.5</v>
      </c>
      <c r="N2393">
        <v>96</v>
      </c>
      <c r="O2393">
        <v>6.01</v>
      </c>
      <c r="P2393">
        <v>16.600000000000001</v>
      </c>
      <c r="Q2393">
        <v>4</v>
      </c>
      <c r="R2393">
        <v>4.4800000000000004</v>
      </c>
      <c r="S2393">
        <v>2</v>
      </c>
      <c r="T2393" t="s">
        <v>22</v>
      </c>
    </row>
    <row r="2394" spans="1:20">
      <c r="A2394" t="s">
        <v>52</v>
      </c>
      <c r="B2394">
        <v>81</v>
      </c>
      <c r="C2394" t="s">
        <v>21</v>
      </c>
      <c r="D2394" t="s">
        <v>22</v>
      </c>
      <c r="E2394" t="s">
        <v>22</v>
      </c>
      <c r="F2394">
        <v>0</v>
      </c>
      <c r="G2394">
        <v>324.7</v>
      </c>
      <c r="H2394">
        <v>48</v>
      </c>
      <c r="I2394">
        <v>55.2</v>
      </c>
      <c r="J2394">
        <v>236.4</v>
      </c>
      <c r="K2394">
        <v>82</v>
      </c>
      <c r="L2394">
        <v>20.09</v>
      </c>
      <c r="M2394">
        <v>187.6</v>
      </c>
      <c r="N2394">
        <v>78</v>
      </c>
      <c r="O2394">
        <v>8.44</v>
      </c>
      <c r="P2394">
        <v>13.1</v>
      </c>
      <c r="Q2394">
        <v>5</v>
      </c>
      <c r="R2394">
        <v>3.54</v>
      </c>
      <c r="S2394">
        <v>0</v>
      </c>
      <c r="T2394" t="s">
        <v>23</v>
      </c>
    </row>
    <row r="2395" spans="1:20">
      <c r="A2395" t="s">
        <v>38</v>
      </c>
      <c r="B2395">
        <v>99</v>
      </c>
      <c r="C2395" t="s">
        <v>28</v>
      </c>
      <c r="D2395" t="s">
        <v>22</v>
      </c>
      <c r="E2395" t="s">
        <v>22</v>
      </c>
      <c r="F2395">
        <v>0</v>
      </c>
      <c r="G2395">
        <v>128.30000000000001</v>
      </c>
      <c r="H2395">
        <v>78</v>
      </c>
      <c r="I2395">
        <v>21.81</v>
      </c>
      <c r="J2395">
        <v>215.3</v>
      </c>
      <c r="K2395">
        <v>120</v>
      </c>
      <c r="L2395">
        <v>18.3</v>
      </c>
      <c r="M2395">
        <v>143.69999999999999</v>
      </c>
      <c r="N2395">
        <v>140</v>
      </c>
      <c r="O2395">
        <v>6.47</v>
      </c>
      <c r="P2395">
        <v>14.3</v>
      </c>
      <c r="Q2395">
        <v>9</v>
      </c>
      <c r="R2395">
        <v>3.86</v>
      </c>
      <c r="S2395">
        <v>2</v>
      </c>
      <c r="T2395" t="s">
        <v>22</v>
      </c>
    </row>
    <row r="2396" spans="1:20">
      <c r="A2396" t="s">
        <v>57</v>
      </c>
      <c r="B2396">
        <v>131</v>
      </c>
      <c r="C2396" t="s">
        <v>28</v>
      </c>
      <c r="D2396" t="s">
        <v>22</v>
      </c>
      <c r="E2396" t="s">
        <v>22</v>
      </c>
      <c r="F2396">
        <v>0</v>
      </c>
      <c r="G2396">
        <v>187.9</v>
      </c>
      <c r="H2396">
        <v>110</v>
      </c>
      <c r="I2396">
        <v>31.94</v>
      </c>
      <c r="J2396">
        <v>200.5</v>
      </c>
      <c r="K2396">
        <v>101</v>
      </c>
      <c r="L2396">
        <v>17.04</v>
      </c>
      <c r="M2396">
        <v>202.6</v>
      </c>
      <c r="N2396">
        <v>125</v>
      </c>
      <c r="O2396">
        <v>9.1199999999999992</v>
      </c>
      <c r="P2396">
        <v>10.199999999999999</v>
      </c>
      <c r="Q2396">
        <v>11</v>
      </c>
      <c r="R2396">
        <v>2.75</v>
      </c>
      <c r="S2396">
        <v>2</v>
      </c>
      <c r="T2396" t="s">
        <v>22</v>
      </c>
    </row>
    <row r="2397" spans="1:20">
      <c r="A2397" t="s">
        <v>68</v>
      </c>
      <c r="B2397">
        <v>89</v>
      </c>
      <c r="C2397" t="s">
        <v>28</v>
      </c>
      <c r="D2397" t="s">
        <v>22</v>
      </c>
      <c r="E2397" t="s">
        <v>22</v>
      </c>
      <c r="F2397">
        <v>0</v>
      </c>
      <c r="G2397">
        <v>129.19999999999999</v>
      </c>
      <c r="H2397">
        <v>71</v>
      </c>
      <c r="I2397">
        <v>21.96</v>
      </c>
      <c r="J2397">
        <v>214.1</v>
      </c>
      <c r="K2397">
        <v>68</v>
      </c>
      <c r="L2397">
        <v>18.2</v>
      </c>
      <c r="M2397">
        <v>214.9</v>
      </c>
      <c r="N2397">
        <v>100</v>
      </c>
      <c r="O2397">
        <v>9.67</v>
      </c>
      <c r="P2397">
        <v>10.3</v>
      </c>
      <c r="Q2397">
        <v>4</v>
      </c>
      <c r="R2397">
        <v>2.78</v>
      </c>
      <c r="S2397">
        <v>5</v>
      </c>
      <c r="T2397" t="s">
        <v>23</v>
      </c>
    </row>
    <row r="2398" spans="1:20">
      <c r="A2398" t="s">
        <v>67</v>
      </c>
      <c r="B2398">
        <v>123</v>
      </c>
      <c r="C2398" t="s">
        <v>21</v>
      </c>
      <c r="D2398" t="s">
        <v>23</v>
      </c>
      <c r="E2398" t="s">
        <v>22</v>
      </c>
      <c r="F2398">
        <v>0</v>
      </c>
      <c r="G2398">
        <v>125.5</v>
      </c>
      <c r="H2398">
        <v>106</v>
      </c>
      <c r="I2398">
        <v>21.34</v>
      </c>
      <c r="J2398">
        <v>128.9</v>
      </c>
      <c r="K2398">
        <v>96</v>
      </c>
      <c r="L2398">
        <v>10.96</v>
      </c>
      <c r="M2398">
        <v>251.9</v>
      </c>
      <c r="N2398">
        <v>129</v>
      </c>
      <c r="O2398">
        <v>11.34</v>
      </c>
      <c r="P2398">
        <v>6.3</v>
      </c>
      <c r="Q2398">
        <v>6</v>
      </c>
      <c r="R2398">
        <v>1.7</v>
      </c>
      <c r="S2398">
        <v>4</v>
      </c>
      <c r="T2398" t="s">
        <v>23</v>
      </c>
    </row>
    <row r="2399" spans="1:20">
      <c r="A2399" t="s">
        <v>67</v>
      </c>
      <c r="B2399">
        <v>130</v>
      </c>
      <c r="C2399" t="s">
        <v>28</v>
      </c>
      <c r="D2399" t="s">
        <v>22</v>
      </c>
      <c r="E2399" t="s">
        <v>23</v>
      </c>
      <c r="F2399">
        <v>26</v>
      </c>
      <c r="G2399">
        <v>257.2</v>
      </c>
      <c r="H2399">
        <v>108</v>
      </c>
      <c r="I2399">
        <v>43.72</v>
      </c>
      <c r="J2399">
        <v>224.3</v>
      </c>
      <c r="K2399">
        <v>122</v>
      </c>
      <c r="L2399">
        <v>19.07</v>
      </c>
      <c r="M2399">
        <v>204</v>
      </c>
      <c r="N2399">
        <v>118</v>
      </c>
      <c r="O2399">
        <v>9.18</v>
      </c>
      <c r="P2399">
        <v>12.6</v>
      </c>
      <c r="Q2399">
        <v>4</v>
      </c>
      <c r="R2399">
        <v>3.4</v>
      </c>
      <c r="S2399">
        <v>1</v>
      </c>
      <c r="T2399" t="s">
        <v>22</v>
      </c>
    </row>
    <row r="2400" spans="1:20">
      <c r="A2400" t="s">
        <v>45</v>
      </c>
      <c r="B2400">
        <v>99</v>
      </c>
      <c r="C2400" t="s">
        <v>21</v>
      </c>
      <c r="D2400" t="s">
        <v>22</v>
      </c>
      <c r="E2400" t="s">
        <v>22</v>
      </c>
      <c r="F2400">
        <v>0</v>
      </c>
      <c r="G2400">
        <v>124.6</v>
      </c>
      <c r="H2400">
        <v>90</v>
      </c>
      <c r="I2400">
        <v>21.18</v>
      </c>
      <c r="J2400">
        <v>146.4</v>
      </c>
      <c r="K2400">
        <v>70</v>
      </c>
      <c r="L2400">
        <v>12.44</v>
      </c>
      <c r="M2400">
        <v>169.4</v>
      </c>
      <c r="N2400">
        <v>95</v>
      </c>
      <c r="O2400">
        <v>7.62</v>
      </c>
      <c r="P2400">
        <v>10.5</v>
      </c>
      <c r="Q2400">
        <v>6</v>
      </c>
      <c r="R2400">
        <v>2.84</v>
      </c>
      <c r="S2400">
        <v>1</v>
      </c>
      <c r="T2400" t="s">
        <v>22</v>
      </c>
    </row>
    <row r="2401" spans="1:20">
      <c r="A2401" t="s">
        <v>31</v>
      </c>
      <c r="B2401">
        <v>36</v>
      </c>
      <c r="C2401" t="s">
        <v>25</v>
      </c>
      <c r="D2401" t="s">
        <v>22</v>
      </c>
      <c r="E2401" t="s">
        <v>22</v>
      </c>
      <c r="F2401">
        <v>0</v>
      </c>
      <c r="G2401">
        <v>175.1</v>
      </c>
      <c r="H2401">
        <v>144</v>
      </c>
      <c r="I2401">
        <v>29.77</v>
      </c>
      <c r="J2401">
        <v>216.9</v>
      </c>
      <c r="K2401">
        <v>69</v>
      </c>
      <c r="L2401">
        <v>18.440000000000001</v>
      </c>
      <c r="M2401">
        <v>243.7</v>
      </c>
      <c r="N2401">
        <v>146</v>
      </c>
      <c r="O2401">
        <v>10.97</v>
      </c>
      <c r="P2401">
        <v>9.9</v>
      </c>
      <c r="Q2401">
        <v>3</v>
      </c>
      <c r="R2401">
        <v>2.67</v>
      </c>
      <c r="S2401">
        <v>1</v>
      </c>
      <c r="T2401" t="s">
        <v>22</v>
      </c>
    </row>
    <row r="2402" spans="1:20">
      <c r="A2402" t="s">
        <v>31</v>
      </c>
      <c r="B2402">
        <v>87</v>
      </c>
      <c r="C2402" t="s">
        <v>21</v>
      </c>
      <c r="D2402" t="s">
        <v>22</v>
      </c>
      <c r="E2402" t="s">
        <v>22</v>
      </c>
      <c r="F2402">
        <v>0</v>
      </c>
      <c r="G2402">
        <v>124.3</v>
      </c>
      <c r="H2402">
        <v>91</v>
      </c>
      <c r="I2402">
        <v>21.13</v>
      </c>
      <c r="J2402">
        <v>173.4</v>
      </c>
      <c r="K2402">
        <v>105</v>
      </c>
      <c r="L2402">
        <v>14.74</v>
      </c>
      <c r="M2402">
        <v>256.3</v>
      </c>
      <c r="N2402">
        <v>109</v>
      </c>
      <c r="O2402">
        <v>11.53</v>
      </c>
      <c r="P2402">
        <v>7.5</v>
      </c>
      <c r="Q2402">
        <v>5</v>
      </c>
      <c r="R2402">
        <v>2.0299999999999998</v>
      </c>
      <c r="S2402">
        <v>3</v>
      </c>
      <c r="T2402" t="s">
        <v>22</v>
      </c>
    </row>
    <row r="2403" spans="1:20">
      <c r="A2403" t="s">
        <v>31</v>
      </c>
      <c r="B2403">
        <v>139</v>
      </c>
      <c r="C2403" t="s">
        <v>21</v>
      </c>
      <c r="D2403" t="s">
        <v>22</v>
      </c>
      <c r="E2403" t="s">
        <v>22</v>
      </c>
      <c r="F2403">
        <v>0</v>
      </c>
      <c r="G2403">
        <v>271.60000000000002</v>
      </c>
      <c r="H2403">
        <v>130</v>
      </c>
      <c r="I2403">
        <v>46.17</v>
      </c>
      <c r="J2403">
        <v>156</v>
      </c>
      <c r="K2403">
        <v>131</v>
      </c>
      <c r="L2403">
        <v>13.26</v>
      </c>
      <c r="M2403">
        <v>136.30000000000001</v>
      </c>
      <c r="N2403">
        <v>108</v>
      </c>
      <c r="O2403">
        <v>6.13</v>
      </c>
      <c r="P2403">
        <v>11.6</v>
      </c>
      <c r="Q2403">
        <v>9</v>
      </c>
      <c r="R2403">
        <v>3.13</v>
      </c>
      <c r="S2403">
        <v>2</v>
      </c>
      <c r="T2403" t="s">
        <v>22</v>
      </c>
    </row>
    <row r="2404" spans="1:20">
      <c r="A2404" t="s">
        <v>61</v>
      </c>
      <c r="B2404">
        <v>96</v>
      </c>
      <c r="C2404" t="s">
        <v>21</v>
      </c>
      <c r="D2404" t="s">
        <v>22</v>
      </c>
      <c r="E2404" t="s">
        <v>23</v>
      </c>
      <c r="F2404">
        <v>33</v>
      </c>
      <c r="G2404">
        <v>183.3</v>
      </c>
      <c r="H2404">
        <v>115</v>
      </c>
      <c r="I2404">
        <v>31.16</v>
      </c>
      <c r="J2404">
        <v>201.4</v>
      </c>
      <c r="K2404">
        <v>87</v>
      </c>
      <c r="L2404">
        <v>17.12</v>
      </c>
      <c r="M2404">
        <v>177.4</v>
      </c>
      <c r="N2404">
        <v>84</v>
      </c>
      <c r="O2404">
        <v>7.98</v>
      </c>
      <c r="P2404">
        <v>10.4</v>
      </c>
      <c r="Q2404">
        <v>15</v>
      </c>
      <c r="R2404">
        <v>2.81</v>
      </c>
      <c r="S2404">
        <v>3</v>
      </c>
      <c r="T2404" t="s">
        <v>22</v>
      </c>
    </row>
    <row r="2405" spans="1:20">
      <c r="A2405" t="s">
        <v>54</v>
      </c>
      <c r="B2405">
        <v>112</v>
      </c>
      <c r="C2405" t="s">
        <v>25</v>
      </c>
      <c r="D2405" t="s">
        <v>22</v>
      </c>
      <c r="E2405" t="s">
        <v>22</v>
      </c>
      <c r="F2405">
        <v>0</v>
      </c>
      <c r="G2405">
        <v>101.1</v>
      </c>
      <c r="H2405">
        <v>119</v>
      </c>
      <c r="I2405">
        <v>17.190000000000001</v>
      </c>
      <c r="J2405">
        <v>214.4</v>
      </c>
      <c r="K2405">
        <v>67</v>
      </c>
      <c r="L2405">
        <v>18.22</v>
      </c>
      <c r="M2405">
        <v>179.5</v>
      </c>
      <c r="N2405">
        <v>112</v>
      </c>
      <c r="O2405">
        <v>8.08</v>
      </c>
      <c r="P2405">
        <v>10.3</v>
      </c>
      <c r="Q2405">
        <v>5</v>
      </c>
      <c r="R2405">
        <v>2.78</v>
      </c>
      <c r="S2405">
        <v>2</v>
      </c>
      <c r="T2405" t="s">
        <v>22</v>
      </c>
    </row>
    <row r="2406" spans="1:20">
      <c r="A2406" t="s">
        <v>58</v>
      </c>
      <c r="B2406">
        <v>75</v>
      </c>
      <c r="C2406" t="s">
        <v>25</v>
      </c>
      <c r="D2406" t="s">
        <v>22</v>
      </c>
      <c r="E2406" t="s">
        <v>22</v>
      </c>
      <c r="F2406">
        <v>0</v>
      </c>
      <c r="G2406">
        <v>203.3</v>
      </c>
      <c r="H2406">
        <v>70</v>
      </c>
      <c r="I2406">
        <v>34.56</v>
      </c>
      <c r="J2406">
        <v>228.9</v>
      </c>
      <c r="K2406">
        <v>97</v>
      </c>
      <c r="L2406">
        <v>19.46</v>
      </c>
      <c r="M2406">
        <v>222.2</v>
      </c>
      <c r="N2406">
        <v>118</v>
      </c>
      <c r="O2406">
        <v>10</v>
      </c>
      <c r="P2406">
        <v>14.3</v>
      </c>
      <c r="Q2406">
        <v>3</v>
      </c>
      <c r="R2406">
        <v>3.86</v>
      </c>
      <c r="S2406">
        <v>1</v>
      </c>
      <c r="T2406" t="s">
        <v>22</v>
      </c>
    </row>
    <row r="2407" spans="1:20">
      <c r="A2407" t="s">
        <v>61</v>
      </c>
      <c r="B2407">
        <v>178</v>
      </c>
      <c r="C2407" t="s">
        <v>21</v>
      </c>
      <c r="D2407" t="s">
        <v>22</v>
      </c>
      <c r="E2407" t="s">
        <v>23</v>
      </c>
      <c r="F2407">
        <v>35</v>
      </c>
      <c r="G2407">
        <v>175.4</v>
      </c>
      <c r="H2407">
        <v>88</v>
      </c>
      <c r="I2407">
        <v>29.82</v>
      </c>
      <c r="J2407">
        <v>190</v>
      </c>
      <c r="K2407">
        <v>65</v>
      </c>
      <c r="L2407">
        <v>16.149999999999999</v>
      </c>
      <c r="M2407">
        <v>138.69999999999999</v>
      </c>
      <c r="N2407">
        <v>94</v>
      </c>
      <c r="O2407">
        <v>6.24</v>
      </c>
      <c r="P2407">
        <v>10.5</v>
      </c>
      <c r="Q2407">
        <v>3</v>
      </c>
      <c r="R2407">
        <v>2.84</v>
      </c>
      <c r="S2407">
        <v>2</v>
      </c>
      <c r="T2407" t="s">
        <v>22</v>
      </c>
    </row>
    <row r="2408" spans="1:20">
      <c r="A2408" t="s">
        <v>43</v>
      </c>
      <c r="B2408">
        <v>112</v>
      </c>
      <c r="C2408" t="s">
        <v>21</v>
      </c>
      <c r="D2408" t="s">
        <v>22</v>
      </c>
      <c r="E2408" t="s">
        <v>22</v>
      </c>
      <c r="F2408">
        <v>0</v>
      </c>
      <c r="G2408">
        <v>266</v>
      </c>
      <c r="H2408">
        <v>97</v>
      </c>
      <c r="I2408">
        <v>45.22</v>
      </c>
      <c r="J2408">
        <v>214.6</v>
      </c>
      <c r="K2408">
        <v>94</v>
      </c>
      <c r="L2408">
        <v>18.239999999999998</v>
      </c>
      <c r="M2408">
        <v>306.2</v>
      </c>
      <c r="N2408">
        <v>100</v>
      </c>
      <c r="O2408">
        <v>13.78</v>
      </c>
      <c r="P2408">
        <v>14.2</v>
      </c>
      <c r="Q2408">
        <v>2</v>
      </c>
      <c r="R2408">
        <v>3.83</v>
      </c>
      <c r="S2408">
        <v>2</v>
      </c>
      <c r="T2408" t="s">
        <v>23</v>
      </c>
    </row>
    <row r="2409" spans="1:20">
      <c r="A2409" t="s">
        <v>24</v>
      </c>
      <c r="B2409">
        <v>108</v>
      </c>
      <c r="C2409" t="s">
        <v>21</v>
      </c>
      <c r="D2409" t="s">
        <v>22</v>
      </c>
      <c r="E2409" t="s">
        <v>23</v>
      </c>
      <c r="F2409">
        <v>41</v>
      </c>
      <c r="G2409">
        <v>171.6</v>
      </c>
      <c r="H2409">
        <v>110</v>
      </c>
      <c r="I2409">
        <v>29.17</v>
      </c>
      <c r="J2409">
        <v>136.1</v>
      </c>
      <c r="K2409">
        <v>78</v>
      </c>
      <c r="L2409">
        <v>11.57</v>
      </c>
      <c r="M2409">
        <v>183.4</v>
      </c>
      <c r="N2409">
        <v>103</v>
      </c>
      <c r="O2409">
        <v>8.25</v>
      </c>
      <c r="P2409">
        <v>10.8</v>
      </c>
      <c r="Q2409">
        <v>7</v>
      </c>
      <c r="R2409">
        <v>2.92</v>
      </c>
      <c r="S2409">
        <v>0</v>
      </c>
      <c r="T2409" t="s">
        <v>22</v>
      </c>
    </row>
    <row r="2410" spans="1:20">
      <c r="A2410" t="s">
        <v>42</v>
      </c>
      <c r="B2410">
        <v>100</v>
      </c>
      <c r="C2410" t="s">
        <v>28</v>
      </c>
      <c r="D2410" t="s">
        <v>22</v>
      </c>
      <c r="E2410" t="s">
        <v>22</v>
      </c>
      <c r="F2410">
        <v>0</v>
      </c>
      <c r="G2410">
        <v>78.7</v>
      </c>
      <c r="H2410">
        <v>98</v>
      </c>
      <c r="I2410">
        <v>13.38</v>
      </c>
      <c r="J2410">
        <v>225.6</v>
      </c>
      <c r="K2410">
        <v>102</v>
      </c>
      <c r="L2410">
        <v>19.18</v>
      </c>
      <c r="M2410">
        <v>150.4</v>
      </c>
      <c r="N2410">
        <v>106</v>
      </c>
      <c r="O2410">
        <v>6.77</v>
      </c>
      <c r="P2410">
        <v>14</v>
      </c>
      <c r="Q2410">
        <v>8</v>
      </c>
      <c r="R2410">
        <v>3.78</v>
      </c>
      <c r="S2410">
        <v>0</v>
      </c>
      <c r="T2410" t="s">
        <v>22</v>
      </c>
    </row>
    <row r="2411" spans="1:20">
      <c r="A2411" t="s">
        <v>33</v>
      </c>
      <c r="B2411">
        <v>121</v>
      </c>
      <c r="C2411" t="s">
        <v>28</v>
      </c>
      <c r="D2411" t="s">
        <v>22</v>
      </c>
      <c r="E2411" t="s">
        <v>23</v>
      </c>
      <c r="F2411">
        <v>20</v>
      </c>
      <c r="G2411">
        <v>211.9</v>
      </c>
      <c r="H2411">
        <v>110</v>
      </c>
      <c r="I2411">
        <v>36.020000000000003</v>
      </c>
      <c r="J2411">
        <v>215.1</v>
      </c>
      <c r="K2411">
        <v>120</v>
      </c>
      <c r="L2411">
        <v>18.28</v>
      </c>
      <c r="M2411">
        <v>238.5</v>
      </c>
      <c r="N2411">
        <v>107</v>
      </c>
      <c r="O2411">
        <v>10.73</v>
      </c>
      <c r="P2411">
        <v>9.4</v>
      </c>
      <c r="Q2411">
        <v>2</v>
      </c>
      <c r="R2411">
        <v>2.54</v>
      </c>
      <c r="S2411">
        <v>0</v>
      </c>
      <c r="T2411" t="s">
        <v>22</v>
      </c>
    </row>
    <row r="2412" spans="1:20">
      <c r="A2412" t="s">
        <v>57</v>
      </c>
      <c r="B2412">
        <v>116</v>
      </c>
      <c r="C2412" t="s">
        <v>21</v>
      </c>
      <c r="D2412" t="s">
        <v>22</v>
      </c>
      <c r="E2412" t="s">
        <v>22</v>
      </c>
      <c r="F2412">
        <v>0</v>
      </c>
      <c r="G2412">
        <v>63.7</v>
      </c>
      <c r="H2412">
        <v>101</v>
      </c>
      <c r="I2412">
        <v>10.83</v>
      </c>
      <c r="J2412">
        <v>195.8</v>
      </c>
      <c r="K2412">
        <v>95</v>
      </c>
      <c r="L2412">
        <v>16.64</v>
      </c>
      <c r="M2412">
        <v>210.1</v>
      </c>
      <c r="N2412">
        <v>87</v>
      </c>
      <c r="O2412">
        <v>9.4499999999999993</v>
      </c>
      <c r="P2412">
        <v>10</v>
      </c>
      <c r="Q2412">
        <v>6</v>
      </c>
      <c r="R2412">
        <v>2.7</v>
      </c>
      <c r="S2412">
        <v>1</v>
      </c>
      <c r="T2412" t="s">
        <v>22</v>
      </c>
    </row>
    <row r="2413" spans="1:20">
      <c r="A2413" t="s">
        <v>46</v>
      </c>
      <c r="B2413">
        <v>161</v>
      </c>
      <c r="C2413" t="s">
        <v>21</v>
      </c>
      <c r="D2413" t="s">
        <v>22</v>
      </c>
      <c r="E2413" t="s">
        <v>22</v>
      </c>
      <c r="F2413">
        <v>0</v>
      </c>
      <c r="G2413">
        <v>173.4</v>
      </c>
      <c r="H2413">
        <v>100</v>
      </c>
      <c r="I2413">
        <v>29.48</v>
      </c>
      <c r="J2413">
        <v>213.7</v>
      </c>
      <c r="K2413">
        <v>74</v>
      </c>
      <c r="L2413">
        <v>18.16</v>
      </c>
      <c r="M2413">
        <v>141.5</v>
      </c>
      <c r="N2413">
        <v>69</v>
      </c>
      <c r="O2413">
        <v>6.37</v>
      </c>
      <c r="P2413">
        <v>11.5</v>
      </c>
      <c r="Q2413">
        <v>4</v>
      </c>
      <c r="R2413">
        <v>3.11</v>
      </c>
      <c r="S2413">
        <v>1</v>
      </c>
      <c r="T2413" t="s">
        <v>22</v>
      </c>
    </row>
    <row r="2414" spans="1:20">
      <c r="A2414" t="s">
        <v>31</v>
      </c>
      <c r="B2414">
        <v>104</v>
      </c>
      <c r="C2414" t="s">
        <v>21</v>
      </c>
      <c r="D2414" t="s">
        <v>22</v>
      </c>
      <c r="E2414" t="s">
        <v>22</v>
      </c>
      <c r="F2414">
        <v>0</v>
      </c>
      <c r="G2414">
        <v>225.9</v>
      </c>
      <c r="H2414">
        <v>123</v>
      </c>
      <c r="I2414">
        <v>38.4</v>
      </c>
      <c r="J2414">
        <v>162.80000000000001</v>
      </c>
      <c r="K2414">
        <v>106</v>
      </c>
      <c r="L2414">
        <v>13.84</v>
      </c>
      <c r="M2414">
        <v>272.10000000000002</v>
      </c>
      <c r="N2414">
        <v>85</v>
      </c>
      <c r="O2414">
        <v>12.24</v>
      </c>
      <c r="P2414">
        <v>10.1</v>
      </c>
      <c r="Q2414">
        <v>4</v>
      </c>
      <c r="R2414">
        <v>2.73</v>
      </c>
      <c r="S2414">
        <v>1</v>
      </c>
      <c r="T2414" t="s">
        <v>22</v>
      </c>
    </row>
    <row r="2415" spans="1:20">
      <c r="A2415" t="s">
        <v>37</v>
      </c>
      <c r="B2415">
        <v>119</v>
      </c>
      <c r="C2415" t="s">
        <v>21</v>
      </c>
      <c r="D2415" t="s">
        <v>23</v>
      </c>
      <c r="E2415" t="s">
        <v>23</v>
      </c>
      <c r="F2415">
        <v>32</v>
      </c>
      <c r="G2415">
        <v>173</v>
      </c>
      <c r="H2415">
        <v>101</v>
      </c>
      <c r="I2415">
        <v>29.41</v>
      </c>
      <c r="J2415">
        <v>209.4</v>
      </c>
      <c r="K2415">
        <v>93</v>
      </c>
      <c r="L2415">
        <v>17.8</v>
      </c>
      <c r="M2415">
        <v>231.1</v>
      </c>
      <c r="N2415">
        <v>91</v>
      </c>
      <c r="O2415">
        <v>10.4</v>
      </c>
      <c r="P2415">
        <v>12.2</v>
      </c>
      <c r="Q2415">
        <v>4</v>
      </c>
      <c r="R2415">
        <v>3.29</v>
      </c>
      <c r="S2415">
        <v>0</v>
      </c>
      <c r="T2415" t="s">
        <v>22</v>
      </c>
    </row>
    <row r="2416" spans="1:20">
      <c r="A2416" t="s">
        <v>49</v>
      </c>
      <c r="B2416">
        <v>125</v>
      </c>
      <c r="C2416" t="s">
        <v>21</v>
      </c>
      <c r="D2416" t="s">
        <v>22</v>
      </c>
      <c r="E2416" t="s">
        <v>22</v>
      </c>
      <c r="F2416">
        <v>0</v>
      </c>
      <c r="G2416">
        <v>224.9</v>
      </c>
      <c r="H2416">
        <v>102</v>
      </c>
      <c r="I2416">
        <v>38.229999999999997</v>
      </c>
      <c r="J2416">
        <v>143.80000000000001</v>
      </c>
      <c r="K2416">
        <v>87</v>
      </c>
      <c r="L2416">
        <v>12.22</v>
      </c>
      <c r="M2416">
        <v>198.9</v>
      </c>
      <c r="N2416">
        <v>105</v>
      </c>
      <c r="O2416">
        <v>8.9499999999999993</v>
      </c>
      <c r="P2416">
        <v>8</v>
      </c>
      <c r="Q2416">
        <v>2</v>
      </c>
      <c r="R2416">
        <v>2.16</v>
      </c>
      <c r="S2416">
        <v>0</v>
      </c>
      <c r="T2416" t="s">
        <v>22</v>
      </c>
    </row>
    <row r="2417" spans="1:20">
      <c r="A2417" t="s">
        <v>44</v>
      </c>
      <c r="B2417">
        <v>109</v>
      </c>
      <c r="C2417" t="s">
        <v>21</v>
      </c>
      <c r="D2417" t="s">
        <v>22</v>
      </c>
      <c r="E2417" t="s">
        <v>22</v>
      </c>
      <c r="F2417">
        <v>0</v>
      </c>
      <c r="G2417">
        <v>137</v>
      </c>
      <c r="H2417">
        <v>128</v>
      </c>
      <c r="I2417">
        <v>23.29</v>
      </c>
      <c r="J2417">
        <v>217</v>
      </c>
      <c r="K2417">
        <v>116</v>
      </c>
      <c r="L2417">
        <v>18.45</v>
      </c>
      <c r="M2417">
        <v>182.1</v>
      </c>
      <c r="N2417">
        <v>86</v>
      </c>
      <c r="O2417">
        <v>8.19</v>
      </c>
      <c r="P2417">
        <v>10</v>
      </c>
      <c r="Q2417">
        <v>5</v>
      </c>
      <c r="R2417">
        <v>2.7</v>
      </c>
      <c r="S2417">
        <v>2</v>
      </c>
      <c r="T2417" t="s">
        <v>22</v>
      </c>
    </row>
    <row r="2418" spans="1:20">
      <c r="A2418" t="s">
        <v>46</v>
      </c>
      <c r="B2418">
        <v>95</v>
      </c>
      <c r="C2418" t="s">
        <v>28</v>
      </c>
      <c r="D2418" t="s">
        <v>22</v>
      </c>
      <c r="E2418" t="s">
        <v>22</v>
      </c>
      <c r="F2418">
        <v>0</v>
      </c>
      <c r="G2418">
        <v>142.5</v>
      </c>
      <c r="H2418">
        <v>109</v>
      </c>
      <c r="I2418">
        <v>24.23</v>
      </c>
      <c r="J2418">
        <v>176.1</v>
      </c>
      <c r="K2418">
        <v>107</v>
      </c>
      <c r="L2418">
        <v>14.97</v>
      </c>
      <c r="M2418">
        <v>189.6</v>
      </c>
      <c r="N2418">
        <v>88</v>
      </c>
      <c r="O2418">
        <v>8.5299999999999994</v>
      </c>
      <c r="P2418">
        <v>8.1999999999999993</v>
      </c>
      <c r="Q2418">
        <v>3</v>
      </c>
      <c r="R2418">
        <v>2.21</v>
      </c>
      <c r="S2418">
        <v>2</v>
      </c>
      <c r="T2418" t="s">
        <v>22</v>
      </c>
    </row>
    <row r="2419" spans="1:20">
      <c r="A2419" t="s">
        <v>60</v>
      </c>
      <c r="B2419">
        <v>90</v>
      </c>
      <c r="C2419" t="s">
        <v>25</v>
      </c>
      <c r="D2419" t="s">
        <v>22</v>
      </c>
      <c r="E2419" t="s">
        <v>22</v>
      </c>
      <c r="F2419">
        <v>0</v>
      </c>
      <c r="G2419">
        <v>142.4</v>
      </c>
      <c r="H2419">
        <v>126</v>
      </c>
      <c r="I2419">
        <v>24.21</v>
      </c>
      <c r="J2419">
        <v>126.2</v>
      </c>
      <c r="K2419">
        <v>118</v>
      </c>
      <c r="L2419">
        <v>10.73</v>
      </c>
      <c r="M2419">
        <v>274.2</v>
      </c>
      <c r="N2419">
        <v>71</v>
      </c>
      <c r="O2419">
        <v>12.34</v>
      </c>
      <c r="P2419">
        <v>4.5999999999999996</v>
      </c>
      <c r="Q2419">
        <v>4</v>
      </c>
      <c r="R2419">
        <v>1.24</v>
      </c>
      <c r="S2419">
        <v>1</v>
      </c>
      <c r="T2419" t="s">
        <v>22</v>
      </c>
    </row>
    <row r="2420" spans="1:20">
      <c r="A2420" t="s">
        <v>27</v>
      </c>
      <c r="B2420">
        <v>105</v>
      </c>
      <c r="C2420" t="s">
        <v>21</v>
      </c>
      <c r="D2420" t="s">
        <v>22</v>
      </c>
      <c r="E2420" t="s">
        <v>23</v>
      </c>
      <c r="F2420">
        <v>21</v>
      </c>
      <c r="G2420">
        <v>147</v>
      </c>
      <c r="H2420">
        <v>112</v>
      </c>
      <c r="I2420">
        <v>24.99</v>
      </c>
      <c r="J2420">
        <v>197.3</v>
      </c>
      <c r="K2420">
        <v>43</v>
      </c>
      <c r="L2420">
        <v>16.77</v>
      </c>
      <c r="M2420">
        <v>267.39999999999998</v>
      </c>
      <c r="N2420">
        <v>93</v>
      </c>
      <c r="O2420">
        <v>12.03</v>
      </c>
      <c r="P2420">
        <v>8.6999999999999993</v>
      </c>
      <c r="Q2420">
        <v>3</v>
      </c>
      <c r="R2420">
        <v>2.35</v>
      </c>
      <c r="S2420">
        <v>2</v>
      </c>
      <c r="T2420" t="s">
        <v>22</v>
      </c>
    </row>
    <row r="2421" spans="1:20">
      <c r="A2421" t="s">
        <v>60</v>
      </c>
      <c r="B2421">
        <v>95</v>
      </c>
      <c r="C2421" t="s">
        <v>21</v>
      </c>
      <c r="D2421" t="s">
        <v>22</v>
      </c>
      <c r="E2421" t="s">
        <v>22</v>
      </c>
      <c r="F2421">
        <v>0</v>
      </c>
      <c r="G2421">
        <v>149.19999999999999</v>
      </c>
      <c r="H2421">
        <v>96</v>
      </c>
      <c r="I2421">
        <v>25.36</v>
      </c>
      <c r="J2421">
        <v>260.7</v>
      </c>
      <c r="K2421">
        <v>116</v>
      </c>
      <c r="L2421">
        <v>22.16</v>
      </c>
      <c r="M2421">
        <v>201</v>
      </c>
      <c r="N2421">
        <v>120</v>
      </c>
      <c r="O2421">
        <v>9.0500000000000007</v>
      </c>
      <c r="P2421">
        <v>8.1</v>
      </c>
      <c r="Q2421">
        <v>2</v>
      </c>
      <c r="R2421">
        <v>2.19</v>
      </c>
      <c r="S2421">
        <v>1</v>
      </c>
      <c r="T2421" t="s">
        <v>22</v>
      </c>
    </row>
    <row r="2422" spans="1:20">
      <c r="A2422" t="s">
        <v>36</v>
      </c>
      <c r="B2422">
        <v>160</v>
      </c>
      <c r="C2422" t="s">
        <v>25</v>
      </c>
      <c r="D2422" t="s">
        <v>22</v>
      </c>
      <c r="E2422" t="s">
        <v>22</v>
      </c>
      <c r="F2422">
        <v>0</v>
      </c>
      <c r="G2422">
        <v>216.8</v>
      </c>
      <c r="H2422">
        <v>77</v>
      </c>
      <c r="I2422">
        <v>36.86</v>
      </c>
      <c r="J2422">
        <v>207.3</v>
      </c>
      <c r="K2422">
        <v>117</v>
      </c>
      <c r="L2422">
        <v>17.62</v>
      </c>
      <c r="M2422">
        <v>228.6</v>
      </c>
      <c r="N2422">
        <v>117</v>
      </c>
      <c r="O2422">
        <v>10.29</v>
      </c>
      <c r="P2422">
        <v>5.6</v>
      </c>
      <c r="Q2422">
        <v>2</v>
      </c>
      <c r="R2422">
        <v>1.51</v>
      </c>
      <c r="S2422">
        <v>1</v>
      </c>
      <c r="T2422" t="s">
        <v>22</v>
      </c>
    </row>
    <row r="2423" spans="1:20">
      <c r="A2423" t="s">
        <v>68</v>
      </c>
      <c r="B2423">
        <v>141</v>
      </c>
      <c r="C2423" t="s">
        <v>28</v>
      </c>
      <c r="D2423" t="s">
        <v>22</v>
      </c>
      <c r="E2423" t="s">
        <v>23</v>
      </c>
      <c r="F2423">
        <v>28</v>
      </c>
      <c r="G2423">
        <v>308</v>
      </c>
      <c r="H2423">
        <v>123</v>
      </c>
      <c r="I2423">
        <v>52.36</v>
      </c>
      <c r="J2423">
        <v>247.8</v>
      </c>
      <c r="K2423">
        <v>128</v>
      </c>
      <c r="L2423">
        <v>21.06</v>
      </c>
      <c r="M2423">
        <v>152.9</v>
      </c>
      <c r="N2423">
        <v>103</v>
      </c>
      <c r="O2423">
        <v>6.88</v>
      </c>
      <c r="P2423">
        <v>7.4</v>
      </c>
      <c r="Q2423">
        <v>3</v>
      </c>
      <c r="R2423">
        <v>2</v>
      </c>
      <c r="S2423">
        <v>1</v>
      </c>
      <c r="T2423" t="s">
        <v>22</v>
      </c>
    </row>
    <row r="2424" spans="1:20">
      <c r="A2424" t="s">
        <v>31</v>
      </c>
      <c r="B2424">
        <v>87</v>
      </c>
      <c r="C2424" t="s">
        <v>21</v>
      </c>
      <c r="D2424" t="s">
        <v>22</v>
      </c>
      <c r="E2424" t="s">
        <v>22</v>
      </c>
      <c r="F2424">
        <v>0</v>
      </c>
      <c r="G2424">
        <v>58</v>
      </c>
      <c r="H2424">
        <v>125</v>
      </c>
      <c r="I2424">
        <v>9.86</v>
      </c>
      <c r="J2424">
        <v>67.5</v>
      </c>
      <c r="K2424">
        <v>116</v>
      </c>
      <c r="L2424">
        <v>5.74</v>
      </c>
      <c r="M2424">
        <v>185.9</v>
      </c>
      <c r="N2424">
        <v>136</v>
      </c>
      <c r="O2424">
        <v>8.3699999999999992</v>
      </c>
      <c r="P2424">
        <v>11.5</v>
      </c>
      <c r="Q2424">
        <v>3</v>
      </c>
      <c r="R2424">
        <v>3.11</v>
      </c>
      <c r="S2424">
        <v>0</v>
      </c>
      <c r="T2424" t="s">
        <v>22</v>
      </c>
    </row>
    <row r="2425" spans="1:20">
      <c r="A2425" t="s">
        <v>61</v>
      </c>
      <c r="B2425">
        <v>81</v>
      </c>
      <c r="C2425" t="s">
        <v>21</v>
      </c>
      <c r="D2425" t="s">
        <v>22</v>
      </c>
      <c r="E2425" t="s">
        <v>22</v>
      </c>
      <c r="F2425">
        <v>0</v>
      </c>
      <c r="G2425">
        <v>173.2</v>
      </c>
      <c r="H2425">
        <v>80</v>
      </c>
      <c r="I2425">
        <v>29.44</v>
      </c>
      <c r="J2425">
        <v>236.2</v>
      </c>
      <c r="K2425">
        <v>94</v>
      </c>
      <c r="L2425">
        <v>20.079999999999998</v>
      </c>
      <c r="M2425">
        <v>240.2</v>
      </c>
      <c r="N2425">
        <v>84</v>
      </c>
      <c r="O2425">
        <v>10.81</v>
      </c>
      <c r="P2425">
        <v>11.8</v>
      </c>
      <c r="Q2425">
        <v>6</v>
      </c>
      <c r="R2425">
        <v>3.19</v>
      </c>
      <c r="S2425">
        <v>2</v>
      </c>
      <c r="T2425" t="s">
        <v>22</v>
      </c>
    </row>
    <row r="2426" spans="1:20">
      <c r="A2426" t="s">
        <v>56</v>
      </c>
      <c r="B2426">
        <v>75</v>
      </c>
      <c r="C2426" t="s">
        <v>21</v>
      </c>
      <c r="D2426" t="s">
        <v>22</v>
      </c>
      <c r="E2426" t="s">
        <v>23</v>
      </c>
      <c r="F2426">
        <v>19</v>
      </c>
      <c r="G2426">
        <v>210.3</v>
      </c>
      <c r="H2426">
        <v>90</v>
      </c>
      <c r="I2426">
        <v>35.75</v>
      </c>
      <c r="J2426">
        <v>241.8</v>
      </c>
      <c r="K2426">
        <v>87</v>
      </c>
      <c r="L2426">
        <v>20.55</v>
      </c>
      <c r="M2426">
        <v>215.7</v>
      </c>
      <c r="N2426">
        <v>102</v>
      </c>
      <c r="O2426">
        <v>9.7100000000000009</v>
      </c>
      <c r="P2426">
        <v>13.1</v>
      </c>
      <c r="Q2426">
        <v>3</v>
      </c>
      <c r="R2426">
        <v>3.54</v>
      </c>
      <c r="S2426">
        <v>4</v>
      </c>
      <c r="T2426" t="s">
        <v>22</v>
      </c>
    </row>
    <row r="2427" spans="1:20">
      <c r="A2427" t="s">
        <v>27</v>
      </c>
      <c r="B2427">
        <v>126</v>
      </c>
      <c r="C2427" t="s">
        <v>25</v>
      </c>
      <c r="D2427" t="s">
        <v>22</v>
      </c>
      <c r="E2427" t="s">
        <v>23</v>
      </c>
      <c r="F2427">
        <v>24</v>
      </c>
      <c r="G2427">
        <v>58.9</v>
      </c>
      <c r="H2427">
        <v>125</v>
      </c>
      <c r="I2427">
        <v>10.01</v>
      </c>
      <c r="J2427">
        <v>305.5</v>
      </c>
      <c r="K2427">
        <v>90</v>
      </c>
      <c r="L2427">
        <v>25.97</v>
      </c>
      <c r="M2427">
        <v>158.9</v>
      </c>
      <c r="N2427">
        <v>73</v>
      </c>
      <c r="O2427">
        <v>7.15</v>
      </c>
      <c r="P2427">
        <v>12.1</v>
      </c>
      <c r="Q2427">
        <v>6</v>
      </c>
      <c r="R2427">
        <v>3.27</v>
      </c>
      <c r="S2427">
        <v>0</v>
      </c>
      <c r="T2427" t="s">
        <v>22</v>
      </c>
    </row>
    <row r="2428" spans="1:20">
      <c r="A2428" t="s">
        <v>66</v>
      </c>
      <c r="B2428">
        <v>28</v>
      </c>
      <c r="C2428" t="s">
        <v>21</v>
      </c>
      <c r="D2428" t="s">
        <v>22</v>
      </c>
      <c r="E2428" t="s">
        <v>22</v>
      </c>
      <c r="F2428">
        <v>0</v>
      </c>
      <c r="G2428">
        <v>236.8</v>
      </c>
      <c r="H2428">
        <v>102</v>
      </c>
      <c r="I2428">
        <v>40.26</v>
      </c>
      <c r="J2428">
        <v>167.1</v>
      </c>
      <c r="K2428">
        <v>87</v>
      </c>
      <c r="L2428">
        <v>14.2</v>
      </c>
      <c r="M2428">
        <v>280.2</v>
      </c>
      <c r="N2428">
        <v>115</v>
      </c>
      <c r="O2428">
        <v>12.61</v>
      </c>
      <c r="P2428">
        <v>9.6999999999999993</v>
      </c>
      <c r="Q2428">
        <v>3</v>
      </c>
      <c r="R2428">
        <v>2.62</v>
      </c>
      <c r="S2428">
        <v>3</v>
      </c>
      <c r="T2428" t="s">
        <v>22</v>
      </c>
    </row>
    <row r="2429" spans="1:20">
      <c r="A2429" t="s">
        <v>40</v>
      </c>
      <c r="B2429">
        <v>153</v>
      </c>
      <c r="C2429" t="s">
        <v>21</v>
      </c>
      <c r="D2429" t="s">
        <v>22</v>
      </c>
      <c r="E2429" t="s">
        <v>22</v>
      </c>
      <c r="F2429">
        <v>0</v>
      </c>
      <c r="G2429">
        <v>228.9</v>
      </c>
      <c r="H2429">
        <v>102</v>
      </c>
      <c r="I2429">
        <v>38.909999999999997</v>
      </c>
      <c r="J2429">
        <v>160.69999999999999</v>
      </c>
      <c r="K2429">
        <v>136</v>
      </c>
      <c r="L2429">
        <v>13.66</v>
      </c>
      <c r="M2429">
        <v>203.1</v>
      </c>
      <c r="N2429">
        <v>109</v>
      </c>
      <c r="O2429">
        <v>9.14</v>
      </c>
      <c r="P2429">
        <v>12.5</v>
      </c>
      <c r="Q2429">
        <v>2</v>
      </c>
      <c r="R2429">
        <v>3.38</v>
      </c>
      <c r="S2429">
        <v>0</v>
      </c>
      <c r="T2429" t="s">
        <v>22</v>
      </c>
    </row>
    <row r="2430" spans="1:20">
      <c r="A2430" t="s">
        <v>27</v>
      </c>
      <c r="B2430">
        <v>17</v>
      </c>
      <c r="C2430" t="s">
        <v>21</v>
      </c>
      <c r="D2430" t="s">
        <v>23</v>
      </c>
      <c r="E2430" t="s">
        <v>22</v>
      </c>
      <c r="F2430">
        <v>0</v>
      </c>
      <c r="G2430">
        <v>162.80000000000001</v>
      </c>
      <c r="H2430">
        <v>118</v>
      </c>
      <c r="I2430">
        <v>27.68</v>
      </c>
      <c r="J2430">
        <v>229.6</v>
      </c>
      <c r="K2430">
        <v>91</v>
      </c>
      <c r="L2430">
        <v>19.52</v>
      </c>
      <c r="M2430">
        <v>332.7</v>
      </c>
      <c r="N2430">
        <v>94</v>
      </c>
      <c r="O2430">
        <v>14.97</v>
      </c>
      <c r="P2430">
        <v>13.6</v>
      </c>
      <c r="Q2430">
        <v>3</v>
      </c>
      <c r="R2430">
        <v>3.67</v>
      </c>
      <c r="S2430">
        <v>0</v>
      </c>
      <c r="T2430" t="s">
        <v>23</v>
      </c>
    </row>
    <row r="2431" spans="1:20">
      <c r="A2431" t="s">
        <v>39</v>
      </c>
      <c r="B2431">
        <v>121</v>
      </c>
      <c r="C2431" t="s">
        <v>21</v>
      </c>
      <c r="D2431" t="s">
        <v>22</v>
      </c>
      <c r="E2431" t="s">
        <v>22</v>
      </c>
      <c r="F2431">
        <v>0</v>
      </c>
      <c r="G2431">
        <v>86.1</v>
      </c>
      <c r="H2431">
        <v>100</v>
      </c>
      <c r="I2431">
        <v>14.64</v>
      </c>
      <c r="J2431">
        <v>259.8</v>
      </c>
      <c r="K2431">
        <v>113</v>
      </c>
      <c r="L2431">
        <v>22.08</v>
      </c>
      <c r="M2431">
        <v>148</v>
      </c>
      <c r="N2431">
        <v>79</v>
      </c>
      <c r="O2431">
        <v>6.66</v>
      </c>
      <c r="P2431">
        <v>9.1</v>
      </c>
      <c r="Q2431">
        <v>9</v>
      </c>
      <c r="R2431">
        <v>2.46</v>
      </c>
      <c r="S2431">
        <v>2</v>
      </c>
      <c r="T2431" t="s">
        <v>22</v>
      </c>
    </row>
    <row r="2432" spans="1:20">
      <c r="A2432" t="s">
        <v>58</v>
      </c>
      <c r="B2432">
        <v>125</v>
      </c>
      <c r="C2432" t="s">
        <v>25</v>
      </c>
      <c r="D2432" t="s">
        <v>22</v>
      </c>
      <c r="E2432" t="s">
        <v>22</v>
      </c>
      <c r="F2432">
        <v>0</v>
      </c>
      <c r="G2432">
        <v>212.3</v>
      </c>
      <c r="H2432">
        <v>89</v>
      </c>
      <c r="I2432">
        <v>36.090000000000003</v>
      </c>
      <c r="J2432">
        <v>215.4</v>
      </c>
      <c r="K2432">
        <v>127</v>
      </c>
      <c r="L2432">
        <v>18.309999999999999</v>
      </c>
      <c r="M2432">
        <v>186.8</v>
      </c>
      <c r="N2432">
        <v>73</v>
      </c>
      <c r="O2432">
        <v>8.41</v>
      </c>
      <c r="P2432">
        <v>11.3</v>
      </c>
      <c r="Q2432">
        <v>2</v>
      </c>
      <c r="R2432">
        <v>3.05</v>
      </c>
      <c r="S2432">
        <v>2</v>
      </c>
      <c r="T2432" t="s">
        <v>22</v>
      </c>
    </row>
    <row r="2433" spans="1:20">
      <c r="A2433" t="s">
        <v>74</v>
      </c>
      <c r="B2433">
        <v>124</v>
      </c>
      <c r="C2433" t="s">
        <v>21</v>
      </c>
      <c r="D2433" t="s">
        <v>22</v>
      </c>
      <c r="E2433" t="s">
        <v>22</v>
      </c>
      <c r="F2433">
        <v>0</v>
      </c>
      <c r="G2433">
        <v>151</v>
      </c>
      <c r="H2433">
        <v>98</v>
      </c>
      <c r="I2433">
        <v>25.67</v>
      </c>
      <c r="J2433">
        <v>120.6</v>
      </c>
      <c r="K2433">
        <v>119</v>
      </c>
      <c r="L2433">
        <v>10.25</v>
      </c>
      <c r="M2433">
        <v>152.80000000000001</v>
      </c>
      <c r="N2433">
        <v>81</v>
      </c>
      <c r="O2433">
        <v>6.88</v>
      </c>
      <c r="P2433">
        <v>9.1999999999999993</v>
      </c>
      <c r="Q2433">
        <v>2</v>
      </c>
      <c r="R2433">
        <v>2.48</v>
      </c>
      <c r="S2433">
        <v>2</v>
      </c>
      <c r="T2433" t="s">
        <v>22</v>
      </c>
    </row>
    <row r="2434" spans="1:20">
      <c r="A2434" t="s">
        <v>24</v>
      </c>
      <c r="B2434">
        <v>35</v>
      </c>
      <c r="C2434" t="s">
        <v>25</v>
      </c>
      <c r="D2434" t="s">
        <v>22</v>
      </c>
      <c r="E2434" t="s">
        <v>22</v>
      </c>
      <c r="F2434">
        <v>0</v>
      </c>
      <c r="G2434">
        <v>158.6</v>
      </c>
      <c r="H2434">
        <v>67</v>
      </c>
      <c r="I2434">
        <v>26.96</v>
      </c>
      <c r="J2434">
        <v>130.4</v>
      </c>
      <c r="K2434">
        <v>96</v>
      </c>
      <c r="L2434">
        <v>11.08</v>
      </c>
      <c r="M2434">
        <v>229.8</v>
      </c>
      <c r="N2434">
        <v>80</v>
      </c>
      <c r="O2434">
        <v>10.34</v>
      </c>
      <c r="P2434">
        <v>6.9</v>
      </c>
      <c r="Q2434">
        <v>5</v>
      </c>
      <c r="R2434">
        <v>1.86</v>
      </c>
      <c r="S2434">
        <v>2</v>
      </c>
      <c r="T2434" t="s">
        <v>22</v>
      </c>
    </row>
    <row r="2435" spans="1:20">
      <c r="A2435" t="s">
        <v>44</v>
      </c>
      <c r="B2435">
        <v>134</v>
      </c>
      <c r="C2435" t="s">
        <v>28</v>
      </c>
      <c r="D2435" t="s">
        <v>22</v>
      </c>
      <c r="E2435" t="s">
        <v>22</v>
      </c>
      <c r="F2435">
        <v>0</v>
      </c>
      <c r="G2435">
        <v>296</v>
      </c>
      <c r="H2435">
        <v>93</v>
      </c>
      <c r="I2435">
        <v>50.32</v>
      </c>
      <c r="J2435">
        <v>226.4</v>
      </c>
      <c r="K2435">
        <v>117</v>
      </c>
      <c r="L2435">
        <v>19.239999999999998</v>
      </c>
      <c r="M2435">
        <v>246.8</v>
      </c>
      <c r="N2435">
        <v>98</v>
      </c>
      <c r="O2435">
        <v>11.11</v>
      </c>
      <c r="P2435">
        <v>12.3</v>
      </c>
      <c r="Q2435">
        <v>10</v>
      </c>
      <c r="R2435">
        <v>3.32</v>
      </c>
      <c r="S2435">
        <v>0</v>
      </c>
      <c r="T2435" t="s">
        <v>23</v>
      </c>
    </row>
    <row r="2436" spans="1:20">
      <c r="A2436" t="s">
        <v>30</v>
      </c>
      <c r="B2436">
        <v>123</v>
      </c>
      <c r="C2436" t="s">
        <v>28</v>
      </c>
      <c r="D2436" t="s">
        <v>22</v>
      </c>
      <c r="E2436" t="s">
        <v>23</v>
      </c>
      <c r="F2436">
        <v>32</v>
      </c>
      <c r="G2436">
        <v>212.3</v>
      </c>
      <c r="H2436">
        <v>77</v>
      </c>
      <c r="I2436">
        <v>36.090000000000003</v>
      </c>
      <c r="J2436">
        <v>251.5</v>
      </c>
      <c r="K2436">
        <v>78</v>
      </c>
      <c r="L2436">
        <v>21.38</v>
      </c>
      <c r="M2436">
        <v>208.7</v>
      </c>
      <c r="N2436">
        <v>85</v>
      </c>
      <c r="O2436">
        <v>9.39</v>
      </c>
      <c r="P2436">
        <v>6.6</v>
      </c>
      <c r="Q2436">
        <v>2</v>
      </c>
      <c r="R2436">
        <v>1.78</v>
      </c>
      <c r="S2436">
        <v>3</v>
      </c>
      <c r="T2436" t="s">
        <v>22</v>
      </c>
    </row>
    <row r="2437" spans="1:20">
      <c r="A2437" t="s">
        <v>62</v>
      </c>
      <c r="B2437">
        <v>124</v>
      </c>
      <c r="C2437" t="s">
        <v>21</v>
      </c>
      <c r="D2437" t="s">
        <v>22</v>
      </c>
      <c r="E2437" t="s">
        <v>22</v>
      </c>
      <c r="F2437">
        <v>0</v>
      </c>
      <c r="G2437">
        <v>234.4</v>
      </c>
      <c r="H2437">
        <v>61</v>
      </c>
      <c r="I2437">
        <v>39.85</v>
      </c>
      <c r="J2437">
        <v>179.3</v>
      </c>
      <c r="K2437">
        <v>111</v>
      </c>
      <c r="L2437">
        <v>15.24</v>
      </c>
      <c r="M2437">
        <v>285.5</v>
      </c>
      <c r="N2437">
        <v>117</v>
      </c>
      <c r="O2437">
        <v>12.85</v>
      </c>
      <c r="P2437">
        <v>10.4</v>
      </c>
      <c r="Q2437">
        <v>6</v>
      </c>
      <c r="R2437">
        <v>2.81</v>
      </c>
      <c r="S2437">
        <v>3</v>
      </c>
      <c r="T2437" t="s">
        <v>22</v>
      </c>
    </row>
    <row r="2438" spans="1:20">
      <c r="A2438" t="s">
        <v>31</v>
      </c>
      <c r="B2438">
        <v>133</v>
      </c>
      <c r="C2438" t="s">
        <v>28</v>
      </c>
      <c r="D2438" t="s">
        <v>22</v>
      </c>
      <c r="E2438" t="s">
        <v>22</v>
      </c>
      <c r="F2438">
        <v>0</v>
      </c>
      <c r="G2438">
        <v>176.8</v>
      </c>
      <c r="H2438">
        <v>92</v>
      </c>
      <c r="I2438">
        <v>30.06</v>
      </c>
      <c r="J2438">
        <v>187.5</v>
      </c>
      <c r="K2438">
        <v>97</v>
      </c>
      <c r="L2438">
        <v>15.94</v>
      </c>
      <c r="M2438">
        <v>196.8</v>
      </c>
      <c r="N2438">
        <v>88</v>
      </c>
      <c r="O2438">
        <v>8.86</v>
      </c>
      <c r="P2438">
        <v>6.5</v>
      </c>
      <c r="Q2438">
        <v>3</v>
      </c>
      <c r="R2438">
        <v>1.76</v>
      </c>
      <c r="S2438">
        <v>2</v>
      </c>
      <c r="T2438" t="s">
        <v>22</v>
      </c>
    </row>
    <row r="2439" spans="1:20">
      <c r="A2439" t="s">
        <v>50</v>
      </c>
      <c r="B2439">
        <v>185</v>
      </c>
      <c r="C2439" t="s">
        <v>21</v>
      </c>
      <c r="D2439" t="s">
        <v>22</v>
      </c>
      <c r="E2439" t="s">
        <v>23</v>
      </c>
      <c r="F2439">
        <v>19</v>
      </c>
      <c r="G2439">
        <v>157.30000000000001</v>
      </c>
      <c r="H2439">
        <v>123</v>
      </c>
      <c r="I2439">
        <v>26.74</v>
      </c>
      <c r="J2439">
        <v>257.7</v>
      </c>
      <c r="K2439">
        <v>94</v>
      </c>
      <c r="L2439">
        <v>21.9</v>
      </c>
      <c r="M2439">
        <v>190.4</v>
      </c>
      <c r="N2439">
        <v>107</v>
      </c>
      <c r="O2439">
        <v>8.57</v>
      </c>
      <c r="P2439">
        <v>9.6</v>
      </c>
      <c r="Q2439">
        <v>6</v>
      </c>
      <c r="R2439">
        <v>2.59</v>
      </c>
      <c r="S2439">
        <v>0</v>
      </c>
      <c r="T2439" t="s">
        <v>22</v>
      </c>
    </row>
    <row r="2440" spans="1:20">
      <c r="A2440" t="s">
        <v>70</v>
      </c>
      <c r="B2440">
        <v>107</v>
      </c>
      <c r="C2440" t="s">
        <v>21</v>
      </c>
      <c r="D2440" t="s">
        <v>22</v>
      </c>
      <c r="E2440" t="s">
        <v>22</v>
      </c>
      <c r="F2440">
        <v>0</v>
      </c>
      <c r="G2440">
        <v>260.5</v>
      </c>
      <c r="H2440">
        <v>108</v>
      </c>
      <c r="I2440">
        <v>44.29</v>
      </c>
      <c r="J2440">
        <v>102.4</v>
      </c>
      <c r="K2440">
        <v>110</v>
      </c>
      <c r="L2440">
        <v>8.6999999999999993</v>
      </c>
      <c r="M2440">
        <v>129.69999999999999</v>
      </c>
      <c r="N2440">
        <v>148</v>
      </c>
      <c r="O2440">
        <v>5.84</v>
      </c>
      <c r="P2440">
        <v>9.8000000000000007</v>
      </c>
      <c r="Q2440">
        <v>5</v>
      </c>
      <c r="R2440">
        <v>2.65</v>
      </c>
      <c r="S2440">
        <v>1</v>
      </c>
      <c r="T2440" t="s">
        <v>22</v>
      </c>
    </row>
    <row r="2441" spans="1:20">
      <c r="A2441" t="s">
        <v>53</v>
      </c>
      <c r="B2441">
        <v>178</v>
      </c>
      <c r="C2441" t="s">
        <v>25</v>
      </c>
      <c r="D2441" t="s">
        <v>23</v>
      </c>
      <c r="E2441" t="s">
        <v>22</v>
      </c>
      <c r="F2441">
        <v>0</v>
      </c>
      <c r="G2441">
        <v>124.5</v>
      </c>
      <c r="H2441">
        <v>134</v>
      </c>
      <c r="I2441">
        <v>21.17</v>
      </c>
      <c r="J2441">
        <v>141.19999999999999</v>
      </c>
      <c r="K2441">
        <v>78</v>
      </c>
      <c r="L2441">
        <v>12</v>
      </c>
      <c r="M2441">
        <v>268.2</v>
      </c>
      <c r="N2441">
        <v>113</v>
      </c>
      <c r="O2441">
        <v>12.07</v>
      </c>
      <c r="P2441">
        <v>11.4</v>
      </c>
      <c r="Q2441">
        <v>2</v>
      </c>
      <c r="R2441">
        <v>3.08</v>
      </c>
      <c r="S2441">
        <v>2</v>
      </c>
      <c r="T2441" t="s">
        <v>23</v>
      </c>
    </row>
    <row r="2442" spans="1:20">
      <c r="A2442" t="s">
        <v>27</v>
      </c>
      <c r="B2442">
        <v>123</v>
      </c>
      <c r="C2442" t="s">
        <v>21</v>
      </c>
      <c r="D2442" t="s">
        <v>22</v>
      </c>
      <c r="E2442" t="s">
        <v>22</v>
      </c>
      <c r="F2442">
        <v>0</v>
      </c>
      <c r="G2442">
        <v>209.4</v>
      </c>
      <c r="H2442">
        <v>49</v>
      </c>
      <c r="I2442">
        <v>35.6</v>
      </c>
      <c r="J2442">
        <v>237.4</v>
      </c>
      <c r="K2442">
        <v>117</v>
      </c>
      <c r="L2442">
        <v>20.18</v>
      </c>
      <c r="M2442">
        <v>239.2</v>
      </c>
      <c r="N2442">
        <v>98</v>
      </c>
      <c r="O2442">
        <v>10.76</v>
      </c>
      <c r="P2442">
        <v>9.8000000000000007</v>
      </c>
      <c r="Q2442">
        <v>11</v>
      </c>
      <c r="R2442">
        <v>2.65</v>
      </c>
      <c r="S2442">
        <v>1</v>
      </c>
      <c r="T2442" t="s">
        <v>22</v>
      </c>
    </row>
    <row r="2443" spans="1:20">
      <c r="A2443" t="s">
        <v>55</v>
      </c>
      <c r="B2443">
        <v>170</v>
      </c>
      <c r="C2443" t="s">
        <v>21</v>
      </c>
      <c r="D2443" t="s">
        <v>22</v>
      </c>
      <c r="E2443" t="s">
        <v>22</v>
      </c>
      <c r="F2443">
        <v>0</v>
      </c>
      <c r="G2443">
        <v>285.7</v>
      </c>
      <c r="H2443">
        <v>44</v>
      </c>
      <c r="I2443">
        <v>48.57</v>
      </c>
      <c r="J2443">
        <v>167.5</v>
      </c>
      <c r="K2443">
        <v>144</v>
      </c>
      <c r="L2443">
        <v>14.24</v>
      </c>
      <c r="M2443">
        <v>260</v>
      </c>
      <c r="N2443">
        <v>97</v>
      </c>
      <c r="O2443">
        <v>11.7</v>
      </c>
      <c r="P2443">
        <v>8.6999999999999993</v>
      </c>
      <c r="Q2443">
        <v>4</v>
      </c>
      <c r="R2443">
        <v>2.35</v>
      </c>
      <c r="S2443">
        <v>1</v>
      </c>
      <c r="T2443" t="s">
        <v>23</v>
      </c>
    </row>
    <row r="2444" spans="1:20">
      <c r="A2444" t="s">
        <v>45</v>
      </c>
      <c r="B2444">
        <v>135</v>
      </c>
      <c r="C2444" t="s">
        <v>21</v>
      </c>
      <c r="D2444" t="s">
        <v>22</v>
      </c>
      <c r="E2444" t="s">
        <v>22</v>
      </c>
      <c r="F2444">
        <v>0</v>
      </c>
      <c r="G2444">
        <v>190.9</v>
      </c>
      <c r="H2444">
        <v>44</v>
      </c>
      <c r="I2444">
        <v>32.450000000000003</v>
      </c>
      <c r="J2444">
        <v>161.4</v>
      </c>
      <c r="K2444">
        <v>109</v>
      </c>
      <c r="L2444">
        <v>13.72</v>
      </c>
      <c r="M2444">
        <v>231.9</v>
      </c>
      <c r="N2444">
        <v>100</v>
      </c>
      <c r="O2444">
        <v>10.44</v>
      </c>
      <c r="P2444">
        <v>8.4</v>
      </c>
      <c r="Q2444">
        <v>2</v>
      </c>
      <c r="R2444">
        <v>2.27</v>
      </c>
      <c r="S2444">
        <v>1</v>
      </c>
      <c r="T2444" t="s">
        <v>22</v>
      </c>
    </row>
    <row r="2445" spans="1:20">
      <c r="A2445" t="s">
        <v>52</v>
      </c>
      <c r="B2445">
        <v>134</v>
      </c>
      <c r="C2445" t="s">
        <v>21</v>
      </c>
      <c r="D2445" t="s">
        <v>22</v>
      </c>
      <c r="E2445" t="s">
        <v>23</v>
      </c>
      <c r="F2445">
        <v>50</v>
      </c>
      <c r="G2445">
        <v>208.8</v>
      </c>
      <c r="H2445">
        <v>130</v>
      </c>
      <c r="I2445">
        <v>35.5</v>
      </c>
      <c r="J2445">
        <v>132.9</v>
      </c>
      <c r="K2445">
        <v>104</v>
      </c>
      <c r="L2445">
        <v>11.3</v>
      </c>
      <c r="M2445">
        <v>136.69999999999999</v>
      </c>
      <c r="N2445">
        <v>107</v>
      </c>
      <c r="O2445">
        <v>6.15</v>
      </c>
      <c r="P2445">
        <v>11.1</v>
      </c>
      <c r="Q2445">
        <v>4</v>
      </c>
      <c r="R2445">
        <v>3</v>
      </c>
      <c r="S2445">
        <v>2</v>
      </c>
      <c r="T2445" t="s">
        <v>22</v>
      </c>
    </row>
    <row r="2446" spans="1:20">
      <c r="A2446" t="s">
        <v>71</v>
      </c>
      <c r="B2446">
        <v>148</v>
      </c>
      <c r="C2446" t="s">
        <v>21</v>
      </c>
      <c r="D2446" t="s">
        <v>22</v>
      </c>
      <c r="E2446" t="s">
        <v>23</v>
      </c>
      <c r="F2446">
        <v>36</v>
      </c>
      <c r="G2446">
        <v>77.599999999999994</v>
      </c>
      <c r="H2446">
        <v>141</v>
      </c>
      <c r="I2446">
        <v>13.19</v>
      </c>
      <c r="J2446">
        <v>207</v>
      </c>
      <c r="K2446">
        <v>60</v>
      </c>
      <c r="L2446">
        <v>17.600000000000001</v>
      </c>
      <c r="M2446">
        <v>255.7</v>
      </c>
      <c r="N2446">
        <v>115</v>
      </c>
      <c r="O2446">
        <v>11.51</v>
      </c>
      <c r="P2446">
        <v>10.9</v>
      </c>
      <c r="Q2446">
        <v>2</v>
      </c>
      <c r="R2446">
        <v>2.94</v>
      </c>
      <c r="S2446">
        <v>1</v>
      </c>
      <c r="T2446" t="s">
        <v>22</v>
      </c>
    </row>
    <row r="2447" spans="1:20">
      <c r="A2447" t="s">
        <v>74</v>
      </c>
      <c r="B2447">
        <v>93</v>
      </c>
      <c r="C2447" t="s">
        <v>21</v>
      </c>
      <c r="D2447" t="s">
        <v>22</v>
      </c>
      <c r="E2447" t="s">
        <v>22</v>
      </c>
      <c r="F2447">
        <v>0</v>
      </c>
      <c r="G2447">
        <v>271.10000000000002</v>
      </c>
      <c r="H2447">
        <v>101</v>
      </c>
      <c r="I2447">
        <v>46.09</v>
      </c>
      <c r="J2447">
        <v>237.4</v>
      </c>
      <c r="K2447">
        <v>133</v>
      </c>
      <c r="L2447">
        <v>20.18</v>
      </c>
      <c r="M2447">
        <v>145.4</v>
      </c>
      <c r="N2447">
        <v>103</v>
      </c>
      <c r="O2447">
        <v>6.54</v>
      </c>
      <c r="P2447">
        <v>8.4</v>
      </c>
      <c r="Q2447">
        <v>6</v>
      </c>
      <c r="R2447">
        <v>2.27</v>
      </c>
      <c r="S2447">
        <v>1</v>
      </c>
      <c r="T2447" t="s">
        <v>23</v>
      </c>
    </row>
    <row r="2448" spans="1:20">
      <c r="A2448" t="s">
        <v>42</v>
      </c>
      <c r="B2448">
        <v>138</v>
      </c>
      <c r="C2448" t="s">
        <v>21</v>
      </c>
      <c r="D2448" t="s">
        <v>22</v>
      </c>
      <c r="E2448" t="s">
        <v>22</v>
      </c>
      <c r="F2448">
        <v>0</v>
      </c>
      <c r="G2448">
        <v>240.8</v>
      </c>
      <c r="H2448">
        <v>104</v>
      </c>
      <c r="I2448">
        <v>40.94</v>
      </c>
      <c r="J2448">
        <v>144.5</v>
      </c>
      <c r="K2448">
        <v>92</v>
      </c>
      <c r="L2448">
        <v>12.28</v>
      </c>
      <c r="M2448">
        <v>125.7</v>
      </c>
      <c r="N2448">
        <v>98</v>
      </c>
      <c r="O2448">
        <v>5.66</v>
      </c>
      <c r="P2448">
        <v>11.6</v>
      </c>
      <c r="Q2448">
        <v>1</v>
      </c>
      <c r="R2448">
        <v>3.13</v>
      </c>
      <c r="S2448">
        <v>0</v>
      </c>
      <c r="T2448" t="s">
        <v>22</v>
      </c>
    </row>
    <row r="2449" spans="1:20">
      <c r="A2449" t="s">
        <v>52</v>
      </c>
      <c r="B2449">
        <v>159</v>
      </c>
      <c r="C2449" t="s">
        <v>28</v>
      </c>
      <c r="D2449" t="s">
        <v>22</v>
      </c>
      <c r="E2449" t="s">
        <v>22</v>
      </c>
      <c r="F2449">
        <v>0</v>
      </c>
      <c r="G2449">
        <v>114.8</v>
      </c>
      <c r="H2449">
        <v>98</v>
      </c>
      <c r="I2449">
        <v>19.52</v>
      </c>
      <c r="J2449">
        <v>192.6</v>
      </c>
      <c r="K2449">
        <v>101</v>
      </c>
      <c r="L2449">
        <v>16.37</v>
      </c>
      <c r="M2449">
        <v>259</v>
      </c>
      <c r="N2449">
        <v>108</v>
      </c>
      <c r="O2449">
        <v>11.66</v>
      </c>
      <c r="P2449">
        <v>12.2</v>
      </c>
      <c r="Q2449">
        <v>5</v>
      </c>
      <c r="R2449">
        <v>3.29</v>
      </c>
      <c r="S2449">
        <v>0</v>
      </c>
      <c r="T2449" t="s">
        <v>22</v>
      </c>
    </row>
    <row r="2450" spans="1:20">
      <c r="A2450" t="s">
        <v>54</v>
      </c>
      <c r="B2450">
        <v>103</v>
      </c>
      <c r="C2450" t="s">
        <v>21</v>
      </c>
      <c r="D2450" t="s">
        <v>22</v>
      </c>
      <c r="E2450" t="s">
        <v>23</v>
      </c>
      <c r="F2450">
        <v>34</v>
      </c>
      <c r="G2450">
        <v>138.80000000000001</v>
      </c>
      <c r="H2450">
        <v>80</v>
      </c>
      <c r="I2450">
        <v>23.6</v>
      </c>
      <c r="J2450">
        <v>142</v>
      </c>
      <c r="K2450">
        <v>108</v>
      </c>
      <c r="L2450">
        <v>12.07</v>
      </c>
      <c r="M2450">
        <v>183.8</v>
      </c>
      <c r="N2450">
        <v>77</v>
      </c>
      <c r="O2450">
        <v>8.27</v>
      </c>
      <c r="P2450">
        <v>11.8</v>
      </c>
      <c r="Q2450">
        <v>7</v>
      </c>
      <c r="R2450">
        <v>3.19</v>
      </c>
      <c r="S2450">
        <v>1</v>
      </c>
      <c r="T2450" t="s">
        <v>22</v>
      </c>
    </row>
    <row r="2451" spans="1:20">
      <c r="A2451" t="s">
        <v>27</v>
      </c>
      <c r="B2451">
        <v>150</v>
      </c>
      <c r="C2451" t="s">
        <v>25</v>
      </c>
      <c r="D2451" t="s">
        <v>22</v>
      </c>
      <c r="E2451" t="s">
        <v>23</v>
      </c>
      <c r="F2451">
        <v>27</v>
      </c>
      <c r="G2451">
        <v>209.8</v>
      </c>
      <c r="H2451">
        <v>112</v>
      </c>
      <c r="I2451">
        <v>35.67</v>
      </c>
      <c r="J2451">
        <v>155</v>
      </c>
      <c r="K2451">
        <v>80</v>
      </c>
      <c r="L2451">
        <v>13.18</v>
      </c>
      <c r="M2451">
        <v>251.5</v>
      </c>
      <c r="N2451">
        <v>111</v>
      </c>
      <c r="O2451">
        <v>11.32</v>
      </c>
      <c r="P2451">
        <v>7.2</v>
      </c>
      <c r="Q2451">
        <v>6</v>
      </c>
      <c r="R2451">
        <v>1.94</v>
      </c>
      <c r="S2451">
        <v>0</v>
      </c>
      <c r="T2451" t="s">
        <v>22</v>
      </c>
    </row>
    <row r="2452" spans="1:20">
      <c r="A2452" t="s">
        <v>74</v>
      </c>
      <c r="B2452">
        <v>37</v>
      </c>
      <c r="C2452" t="s">
        <v>25</v>
      </c>
      <c r="D2452" t="s">
        <v>22</v>
      </c>
      <c r="E2452" t="s">
        <v>22</v>
      </c>
      <c r="F2452">
        <v>0</v>
      </c>
      <c r="G2452">
        <v>134.9</v>
      </c>
      <c r="H2452">
        <v>98</v>
      </c>
      <c r="I2452">
        <v>22.93</v>
      </c>
      <c r="J2452">
        <v>248.4</v>
      </c>
      <c r="K2452">
        <v>130</v>
      </c>
      <c r="L2452">
        <v>21.11</v>
      </c>
      <c r="M2452">
        <v>236.2</v>
      </c>
      <c r="N2452">
        <v>113</v>
      </c>
      <c r="O2452">
        <v>10.63</v>
      </c>
      <c r="P2452">
        <v>14.7</v>
      </c>
      <c r="Q2452">
        <v>2</v>
      </c>
      <c r="R2452">
        <v>3.97</v>
      </c>
      <c r="S2452">
        <v>3</v>
      </c>
      <c r="T2452" t="s">
        <v>22</v>
      </c>
    </row>
    <row r="2453" spans="1:20">
      <c r="A2453" t="s">
        <v>50</v>
      </c>
      <c r="B2453">
        <v>33</v>
      </c>
      <c r="C2453" t="s">
        <v>21</v>
      </c>
      <c r="D2453" t="s">
        <v>23</v>
      </c>
      <c r="E2453" t="s">
        <v>22</v>
      </c>
      <c r="F2453">
        <v>0</v>
      </c>
      <c r="G2453">
        <v>164</v>
      </c>
      <c r="H2453">
        <v>99</v>
      </c>
      <c r="I2453">
        <v>27.88</v>
      </c>
      <c r="J2453">
        <v>153.1</v>
      </c>
      <c r="K2453">
        <v>102</v>
      </c>
      <c r="L2453">
        <v>13.01</v>
      </c>
      <c r="M2453">
        <v>123.8</v>
      </c>
      <c r="N2453">
        <v>104</v>
      </c>
      <c r="O2453">
        <v>5.57</v>
      </c>
      <c r="P2453">
        <v>6.4</v>
      </c>
      <c r="Q2453">
        <v>4</v>
      </c>
      <c r="R2453">
        <v>1.73</v>
      </c>
      <c r="S2453">
        <v>0</v>
      </c>
      <c r="T2453" t="s">
        <v>22</v>
      </c>
    </row>
    <row r="2454" spans="1:20">
      <c r="A2454" t="s">
        <v>57</v>
      </c>
      <c r="B2454">
        <v>55</v>
      </c>
      <c r="C2454" t="s">
        <v>21</v>
      </c>
      <c r="D2454" t="s">
        <v>22</v>
      </c>
      <c r="E2454" t="s">
        <v>22</v>
      </c>
      <c r="F2454">
        <v>0</v>
      </c>
      <c r="G2454">
        <v>245.5</v>
      </c>
      <c r="H2454">
        <v>130</v>
      </c>
      <c r="I2454">
        <v>41.74</v>
      </c>
      <c r="J2454">
        <v>192.7</v>
      </c>
      <c r="K2454">
        <v>54</v>
      </c>
      <c r="L2454">
        <v>16.38</v>
      </c>
      <c r="M2454">
        <v>141.69999999999999</v>
      </c>
      <c r="N2454">
        <v>83</v>
      </c>
      <c r="O2454">
        <v>6.38</v>
      </c>
      <c r="P2454">
        <v>9.1</v>
      </c>
      <c r="Q2454">
        <v>4</v>
      </c>
      <c r="R2454">
        <v>2.46</v>
      </c>
      <c r="S2454">
        <v>1</v>
      </c>
      <c r="T2454" t="s">
        <v>22</v>
      </c>
    </row>
    <row r="2455" spans="1:20">
      <c r="A2455" t="s">
        <v>74</v>
      </c>
      <c r="B2455">
        <v>134</v>
      </c>
      <c r="C2455" t="s">
        <v>25</v>
      </c>
      <c r="D2455" t="s">
        <v>22</v>
      </c>
      <c r="E2455" t="s">
        <v>23</v>
      </c>
      <c r="F2455">
        <v>32</v>
      </c>
      <c r="G2455">
        <v>80.3</v>
      </c>
      <c r="H2455">
        <v>94</v>
      </c>
      <c r="I2455">
        <v>13.65</v>
      </c>
      <c r="J2455">
        <v>199.9</v>
      </c>
      <c r="K2455">
        <v>124</v>
      </c>
      <c r="L2455">
        <v>16.989999999999998</v>
      </c>
      <c r="M2455">
        <v>170.8</v>
      </c>
      <c r="N2455">
        <v>117</v>
      </c>
      <c r="O2455">
        <v>7.69</v>
      </c>
      <c r="P2455">
        <v>16.600000000000001</v>
      </c>
      <c r="Q2455">
        <v>3</v>
      </c>
      <c r="R2455">
        <v>4.4800000000000004</v>
      </c>
      <c r="S2455">
        <v>0</v>
      </c>
      <c r="T2455" t="s">
        <v>22</v>
      </c>
    </row>
    <row r="2456" spans="1:20">
      <c r="A2456" t="s">
        <v>74</v>
      </c>
      <c r="B2456">
        <v>107</v>
      </c>
      <c r="C2456" t="s">
        <v>25</v>
      </c>
      <c r="D2456" t="s">
        <v>22</v>
      </c>
      <c r="E2456" t="s">
        <v>22</v>
      </c>
      <c r="F2456">
        <v>0</v>
      </c>
      <c r="G2456">
        <v>90.7</v>
      </c>
      <c r="H2456">
        <v>90</v>
      </c>
      <c r="I2456">
        <v>15.42</v>
      </c>
      <c r="J2456">
        <v>207.5</v>
      </c>
      <c r="K2456">
        <v>109</v>
      </c>
      <c r="L2456">
        <v>17.64</v>
      </c>
      <c r="M2456">
        <v>169.4</v>
      </c>
      <c r="N2456">
        <v>96</v>
      </c>
      <c r="O2456">
        <v>7.62</v>
      </c>
      <c r="P2456">
        <v>5.6</v>
      </c>
      <c r="Q2456">
        <v>5</v>
      </c>
      <c r="R2456">
        <v>1.51</v>
      </c>
      <c r="S2456">
        <v>2</v>
      </c>
      <c r="T2456" t="s">
        <v>22</v>
      </c>
    </row>
    <row r="2457" spans="1:20">
      <c r="A2457" t="s">
        <v>27</v>
      </c>
      <c r="B2457">
        <v>80</v>
      </c>
      <c r="C2457" t="s">
        <v>25</v>
      </c>
      <c r="D2457" t="s">
        <v>22</v>
      </c>
      <c r="E2457" t="s">
        <v>23</v>
      </c>
      <c r="F2457">
        <v>36</v>
      </c>
      <c r="G2457">
        <v>190.3</v>
      </c>
      <c r="H2457">
        <v>115</v>
      </c>
      <c r="I2457">
        <v>32.35</v>
      </c>
      <c r="J2457">
        <v>256.60000000000002</v>
      </c>
      <c r="K2457">
        <v>78</v>
      </c>
      <c r="L2457">
        <v>21.81</v>
      </c>
      <c r="M2457">
        <v>214.9</v>
      </c>
      <c r="N2457">
        <v>145</v>
      </c>
      <c r="O2457">
        <v>9.67</v>
      </c>
      <c r="P2457">
        <v>3.8</v>
      </c>
      <c r="Q2457">
        <v>4</v>
      </c>
      <c r="R2457">
        <v>1.03</v>
      </c>
      <c r="S2457">
        <v>1</v>
      </c>
      <c r="T2457" t="s">
        <v>22</v>
      </c>
    </row>
    <row r="2458" spans="1:20">
      <c r="A2458" t="s">
        <v>67</v>
      </c>
      <c r="B2458">
        <v>78</v>
      </c>
      <c r="C2458" t="s">
        <v>25</v>
      </c>
      <c r="D2458" t="s">
        <v>22</v>
      </c>
      <c r="E2458" t="s">
        <v>22</v>
      </c>
      <c r="F2458">
        <v>0</v>
      </c>
      <c r="G2458">
        <v>108.6</v>
      </c>
      <c r="H2458">
        <v>108</v>
      </c>
      <c r="I2458">
        <v>18.46</v>
      </c>
      <c r="J2458">
        <v>209.9</v>
      </c>
      <c r="K2458">
        <v>126</v>
      </c>
      <c r="L2458">
        <v>17.84</v>
      </c>
      <c r="M2458">
        <v>222.6</v>
      </c>
      <c r="N2458">
        <v>117</v>
      </c>
      <c r="O2458">
        <v>10.02</v>
      </c>
      <c r="P2458">
        <v>7.9</v>
      </c>
      <c r="Q2458">
        <v>5</v>
      </c>
      <c r="R2458">
        <v>2.13</v>
      </c>
      <c r="S2458">
        <v>1</v>
      </c>
      <c r="T2458" t="s">
        <v>23</v>
      </c>
    </row>
    <row r="2459" spans="1:20">
      <c r="A2459" t="s">
        <v>47</v>
      </c>
      <c r="B2459">
        <v>61</v>
      </c>
      <c r="C2459" t="s">
        <v>21</v>
      </c>
      <c r="D2459" t="s">
        <v>22</v>
      </c>
      <c r="E2459" t="s">
        <v>23</v>
      </c>
      <c r="F2459">
        <v>15</v>
      </c>
      <c r="G2459">
        <v>252.4</v>
      </c>
      <c r="H2459">
        <v>106</v>
      </c>
      <c r="I2459">
        <v>42.91</v>
      </c>
      <c r="J2459">
        <v>187.8</v>
      </c>
      <c r="K2459">
        <v>69</v>
      </c>
      <c r="L2459">
        <v>15.96</v>
      </c>
      <c r="M2459">
        <v>259.60000000000002</v>
      </c>
      <c r="N2459">
        <v>137</v>
      </c>
      <c r="O2459">
        <v>11.68</v>
      </c>
      <c r="P2459">
        <v>10</v>
      </c>
      <c r="Q2459">
        <v>3</v>
      </c>
      <c r="R2459">
        <v>2.7</v>
      </c>
      <c r="S2459">
        <v>2</v>
      </c>
      <c r="T2459" t="s">
        <v>22</v>
      </c>
    </row>
    <row r="2460" spans="1:20">
      <c r="A2460" t="s">
        <v>54</v>
      </c>
      <c r="B2460">
        <v>97</v>
      </c>
      <c r="C2460" t="s">
        <v>21</v>
      </c>
      <c r="D2460" t="s">
        <v>22</v>
      </c>
      <c r="E2460" t="s">
        <v>23</v>
      </c>
      <c r="F2460">
        <v>32</v>
      </c>
      <c r="G2460">
        <v>183.4</v>
      </c>
      <c r="H2460">
        <v>94</v>
      </c>
      <c r="I2460">
        <v>31.18</v>
      </c>
      <c r="J2460">
        <v>269.10000000000002</v>
      </c>
      <c r="K2460">
        <v>120</v>
      </c>
      <c r="L2460">
        <v>22.87</v>
      </c>
      <c r="M2460">
        <v>203.5</v>
      </c>
      <c r="N2460">
        <v>38</v>
      </c>
      <c r="O2460">
        <v>9.16</v>
      </c>
      <c r="P2460">
        <v>6.7</v>
      </c>
      <c r="Q2460">
        <v>4</v>
      </c>
      <c r="R2460">
        <v>1.81</v>
      </c>
      <c r="S2460">
        <v>5</v>
      </c>
      <c r="T2460" t="s">
        <v>22</v>
      </c>
    </row>
    <row r="2461" spans="1:20">
      <c r="A2461" t="s">
        <v>20</v>
      </c>
      <c r="B2461">
        <v>136</v>
      </c>
      <c r="C2461" t="s">
        <v>25</v>
      </c>
      <c r="D2461" t="s">
        <v>23</v>
      </c>
      <c r="E2461" t="s">
        <v>22</v>
      </c>
      <c r="F2461">
        <v>0</v>
      </c>
      <c r="G2461">
        <v>183.4</v>
      </c>
      <c r="H2461">
        <v>103</v>
      </c>
      <c r="I2461">
        <v>31.18</v>
      </c>
      <c r="J2461">
        <v>141.9</v>
      </c>
      <c r="K2461">
        <v>113</v>
      </c>
      <c r="L2461">
        <v>12.06</v>
      </c>
      <c r="M2461">
        <v>200.4</v>
      </c>
      <c r="N2461">
        <v>122</v>
      </c>
      <c r="O2461">
        <v>9.02</v>
      </c>
      <c r="P2461">
        <v>10.4</v>
      </c>
      <c r="Q2461">
        <v>9</v>
      </c>
      <c r="R2461">
        <v>2.81</v>
      </c>
      <c r="S2461">
        <v>2</v>
      </c>
      <c r="T2461" t="s">
        <v>22</v>
      </c>
    </row>
    <row r="2462" spans="1:20">
      <c r="A2462" t="s">
        <v>60</v>
      </c>
      <c r="B2462">
        <v>135</v>
      </c>
      <c r="C2462" t="s">
        <v>25</v>
      </c>
      <c r="D2462" t="s">
        <v>22</v>
      </c>
      <c r="E2462" t="s">
        <v>22</v>
      </c>
      <c r="F2462">
        <v>0</v>
      </c>
      <c r="G2462">
        <v>155.19999999999999</v>
      </c>
      <c r="H2462">
        <v>100</v>
      </c>
      <c r="I2462">
        <v>26.38</v>
      </c>
      <c r="J2462">
        <v>135.9</v>
      </c>
      <c r="K2462">
        <v>84</v>
      </c>
      <c r="L2462">
        <v>11.55</v>
      </c>
      <c r="M2462">
        <v>184.6</v>
      </c>
      <c r="N2462">
        <v>82</v>
      </c>
      <c r="O2462">
        <v>8.31</v>
      </c>
      <c r="P2462">
        <v>3.8</v>
      </c>
      <c r="Q2462">
        <v>9</v>
      </c>
      <c r="R2462">
        <v>1.03</v>
      </c>
      <c r="S2462">
        <v>3</v>
      </c>
      <c r="T2462" t="s">
        <v>22</v>
      </c>
    </row>
    <row r="2463" spans="1:20">
      <c r="A2463" t="s">
        <v>56</v>
      </c>
      <c r="B2463">
        <v>87</v>
      </c>
      <c r="C2463" t="s">
        <v>21</v>
      </c>
      <c r="D2463" t="s">
        <v>22</v>
      </c>
      <c r="E2463" t="s">
        <v>23</v>
      </c>
      <c r="F2463">
        <v>19</v>
      </c>
      <c r="G2463">
        <v>165.8</v>
      </c>
      <c r="H2463">
        <v>122</v>
      </c>
      <c r="I2463">
        <v>28.19</v>
      </c>
      <c r="J2463">
        <v>186.9</v>
      </c>
      <c r="K2463">
        <v>89</v>
      </c>
      <c r="L2463">
        <v>15.89</v>
      </c>
      <c r="M2463">
        <v>249.7</v>
      </c>
      <c r="N2463">
        <v>78</v>
      </c>
      <c r="O2463">
        <v>11.24</v>
      </c>
      <c r="P2463">
        <v>0</v>
      </c>
      <c r="Q2463">
        <v>0</v>
      </c>
      <c r="R2463">
        <v>0</v>
      </c>
      <c r="S2463">
        <v>1</v>
      </c>
      <c r="T2463" t="s">
        <v>22</v>
      </c>
    </row>
    <row r="2464" spans="1:20">
      <c r="A2464" t="s">
        <v>20</v>
      </c>
      <c r="B2464">
        <v>165</v>
      </c>
      <c r="C2464" t="s">
        <v>28</v>
      </c>
      <c r="D2464" t="s">
        <v>22</v>
      </c>
      <c r="E2464" t="s">
        <v>22</v>
      </c>
      <c r="F2464">
        <v>0</v>
      </c>
      <c r="G2464">
        <v>209.4</v>
      </c>
      <c r="H2464">
        <v>67</v>
      </c>
      <c r="I2464">
        <v>35.6</v>
      </c>
      <c r="J2464">
        <v>273.8</v>
      </c>
      <c r="K2464">
        <v>89</v>
      </c>
      <c r="L2464">
        <v>23.27</v>
      </c>
      <c r="M2464">
        <v>150.19999999999999</v>
      </c>
      <c r="N2464">
        <v>88</v>
      </c>
      <c r="O2464">
        <v>6.76</v>
      </c>
      <c r="P2464">
        <v>12.8</v>
      </c>
      <c r="Q2464">
        <v>1</v>
      </c>
      <c r="R2464">
        <v>3.46</v>
      </c>
      <c r="S2464">
        <v>0</v>
      </c>
      <c r="T2464" t="s">
        <v>22</v>
      </c>
    </row>
    <row r="2465" spans="1:20">
      <c r="A2465" t="s">
        <v>62</v>
      </c>
      <c r="B2465">
        <v>148</v>
      </c>
      <c r="C2465" t="s">
        <v>21</v>
      </c>
      <c r="D2465" t="s">
        <v>22</v>
      </c>
      <c r="E2465" t="s">
        <v>22</v>
      </c>
      <c r="F2465">
        <v>0</v>
      </c>
      <c r="G2465">
        <v>279.3</v>
      </c>
      <c r="H2465">
        <v>104</v>
      </c>
      <c r="I2465">
        <v>47.48</v>
      </c>
      <c r="J2465">
        <v>201.6</v>
      </c>
      <c r="K2465">
        <v>87</v>
      </c>
      <c r="L2465">
        <v>17.14</v>
      </c>
      <c r="M2465">
        <v>280.8</v>
      </c>
      <c r="N2465">
        <v>99</v>
      </c>
      <c r="O2465">
        <v>12.64</v>
      </c>
      <c r="P2465">
        <v>7.9</v>
      </c>
      <c r="Q2465">
        <v>2</v>
      </c>
      <c r="R2465">
        <v>2.13</v>
      </c>
      <c r="S2465">
        <v>2</v>
      </c>
      <c r="T2465" t="s">
        <v>23</v>
      </c>
    </row>
    <row r="2466" spans="1:20">
      <c r="A2466" t="s">
        <v>61</v>
      </c>
      <c r="B2466">
        <v>127</v>
      </c>
      <c r="C2466" t="s">
        <v>21</v>
      </c>
      <c r="D2466" t="s">
        <v>23</v>
      </c>
      <c r="E2466" t="s">
        <v>22</v>
      </c>
      <c r="F2466">
        <v>0</v>
      </c>
      <c r="G2466">
        <v>256.5</v>
      </c>
      <c r="H2466">
        <v>87</v>
      </c>
      <c r="I2466">
        <v>43.61</v>
      </c>
      <c r="J2466">
        <v>222.1</v>
      </c>
      <c r="K2466">
        <v>101</v>
      </c>
      <c r="L2466">
        <v>18.88</v>
      </c>
      <c r="M2466">
        <v>156.69999999999999</v>
      </c>
      <c r="N2466">
        <v>122</v>
      </c>
      <c r="O2466">
        <v>7.05</v>
      </c>
      <c r="P2466">
        <v>13</v>
      </c>
      <c r="Q2466">
        <v>3</v>
      </c>
      <c r="R2466">
        <v>3.51</v>
      </c>
      <c r="S2466">
        <v>1</v>
      </c>
      <c r="T2466" t="s">
        <v>22</v>
      </c>
    </row>
    <row r="2467" spans="1:20">
      <c r="A2467" t="s">
        <v>44</v>
      </c>
      <c r="B2467">
        <v>151</v>
      </c>
      <c r="C2467" t="s">
        <v>21</v>
      </c>
      <c r="D2467" t="s">
        <v>22</v>
      </c>
      <c r="E2467" t="s">
        <v>22</v>
      </c>
      <c r="F2467">
        <v>0</v>
      </c>
      <c r="G2467">
        <v>170.2</v>
      </c>
      <c r="H2467">
        <v>89</v>
      </c>
      <c r="I2467">
        <v>28.93</v>
      </c>
      <c r="J2467">
        <v>187.5</v>
      </c>
      <c r="K2467">
        <v>83</v>
      </c>
      <c r="L2467">
        <v>15.94</v>
      </c>
      <c r="M2467">
        <v>119.5</v>
      </c>
      <c r="N2467">
        <v>100</v>
      </c>
      <c r="O2467">
        <v>5.38</v>
      </c>
      <c r="P2467">
        <v>4.3</v>
      </c>
      <c r="Q2467">
        <v>3</v>
      </c>
      <c r="R2467">
        <v>1.1599999999999999</v>
      </c>
      <c r="S2467">
        <v>0</v>
      </c>
      <c r="T2467" t="s">
        <v>22</v>
      </c>
    </row>
    <row r="2468" spans="1:20">
      <c r="A2468" t="s">
        <v>56</v>
      </c>
      <c r="B2468">
        <v>185</v>
      </c>
      <c r="C2468" t="s">
        <v>25</v>
      </c>
      <c r="D2468" t="s">
        <v>22</v>
      </c>
      <c r="E2468" t="s">
        <v>22</v>
      </c>
      <c r="F2468">
        <v>0</v>
      </c>
      <c r="G2468">
        <v>139.6</v>
      </c>
      <c r="H2468">
        <v>92</v>
      </c>
      <c r="I2468">
        <v>23.73</v>
      </c>
      <c r="J2468">
        <v>250.2</v>
      </c>
      <c r="K2468">
        <v>115</v>
      </c>
      <c r="L2468">
        <v>21.27</v>
      </c>
      <c r="M2468">
        <v>158.1</v>
      </c>
      <c r="N2468">
        <v>79</v>
      </c>
      <c r="O2468">
        <v>7.11</v>
      </c>
      <c r="P2468">
        <v>10.8</v>
      </c>
      <c r="Q2468">
        <v>4</v>
      </c>
      <c r="R2468">
        <v>2.92</v>
      </c>
      <c r="S2468">
        <v>1</v>
      </c>
      <c r="T2468" t="s">
        <v>22</v>
      </c>
    </row>
    <row r="2469" spans="1:20">
      <c r="A2469" t="s">
        <v>70</v>
      </c>
      <c r="B2469">
        <v>65</v>
      </c>
      <c r="C2469" t="s">
        <v>21</v>
      </c>
      <c r="D2469" t="s">
        <v>22</v>
      </c>
      <c r="E2469" t="s">
        <v>23</v>
      </c>
      <c r="F2469">
        <v>34</v>
      </c>
      <c r="G2469">
        <v>208.8</v>
      </c>
      <c r="H2469">
        <v>119</v>
      </c>
      <c r="I2469">
        <v>35.5</v>
      </c>
      <c r="J2469">
        <v>142.1</v>
      </c>
      <c r="K2469">
        <v>106</v>
      </c>
      <c r="L2469">
        <v>12.08</v>
      </c>
      <c r="M2469">
        <v>214.6</v>
      </c>
      <c r="N2469">
        <v>87</v>
      </c>
      <c r="O2469">
        <v>9.66</v>
      </c>
      <c r="P2469">
        <v>12.5</v>
      </c>
      <c r="Q2469">
        <v>4</v>
      </c>
      <c r="R2469">
        <v>3.38</v>
      </c>
      <c r="S2469">
        <v>4</v>
      </c>
      <c r="T2469" t="s">
        <v>22</v>
      </c>
    </row>
    <row r="2470" spans="1:20">
      <c r="A2470" t="s">
        <v>44</v>
      </c>
      <c r="B2470">
        <v>58</v>
      </c>
      <c r="C2470" t="s">
        <v>28</v>
      </c>
      <c r="D2470" t="s">
        <v>22</v>
      </c>
      <c r="E2470" t="s">
        <v>22</v>
      </c>
      <c r="F2470">
        <v>0</v>
      </c>
      <c r="G2470">
        <v>210.1</v>
      </c>
      <c r="H2470">
        <v>126</v>
      </c>
      <c r="I2470">
        <v>35.72</v>
      </c>
      <c r="J2470">
        <v>248.9</v>
      </c>
      <c r="K2470">
        <v>108</v>
      </c>
      <c r="L2470">
        <v>21.16</v>
      </c>
      <c r="M2470">
        <v>158.6</v>
      </c>
      <c r="N2470">
        <v>88</v>
      </c>
      <c r="O2470">
        <v>7.14</v>
      </c>
      <c r="P2470">
        <v>14.4</v>
      </c>
      <c r="Q2470">
        <v>2</v>
      </c>
      <c r="R2470">
        <v>3.89</v>
      </c>
      <c r="S2470">
        <v>4</v>
      </c>
      <c r="T2470" t="s">
        <v>22</v>
      </c>
    </row>
    <row r="2471" spans="1:20">
      <c r="A2471" t="s">
        <v>55</v>
      </c>
      <c r="B2471">
        <v>44</v>
      </c>
      <c r="C2471" t="s">
        <v>21</v>
      </c>
      <c r="D2471" t="s">
        <v>22</v>
      </c>
      <c r="E2471" t="s">
        <v>22</v>
      </c>
      <c r="F2471">
        <v>0</v>
      </c>
      <c r="G2471">
        <v>202.6</v>
      </c>
      <c r="H2471">
        <v>89</v>
      </c>
      <c r="I2471">
        <v>34.44</v>
      </c>
      <c r="J2471">
        <v>163</v>
      </c>
      <c r="K2471">
        <v>96</v>
      </c>
      <c r="L2471">
        <v>13.86</v>
      </c>
      <c r="M2471">
        <v>268.10000000000002</v>
      </c>
      <c r="N2471">
        <v>151</v>
      </c>
      <c r="O2471">
        <v>12.06</v>
      </c>
      <c r="P2471">
        <v>8.3000000000000007</v>
      </c>
      <c r="Q2471">
        <v>3</v>
      </c>
      <c r="R2471">
        <v>2.2400000000000002</v>
      </c>
      <c r="S2471">
        <v>0</v>
      </c>
      <c r="T2471" t="s">
        <v>22</v>
      </c>
    </row>
    <row r="2472" spans="1:20">
      <c r="A2472" t="s">
        <v>27</v>
      </c>
      <c r="B2472">
        <v>58</v>
      </c>
      <c r="C2472" t="s">
        <v>25</v>
      </c>
      <c r="D2472" t="s">
        <v>22</v>
      </c>
      <c r="E2472" t="s">
        <v>22</v>
      </c>
      <c r="F2472">
        <v>0</v>
      </c>
      <c r="G2472">
        <v>174.4</v>
      </c>
      <c r="H2472">
        <v>112</v>
      </c>
      <c r="I2472">
        <v>29.65</v>
      </c>
      <c r="J2472">
        <v>265.8</v>
      </c>
      <c r="K2472">
        <v>122</v>
      </c>
      <c r="L2472">
        <v>22.59</v>
      </c>
      <c r="M2472">
        <v>182.4</v>
      </c>
      <c r="N2472">
        <v>87</v>
      </c>
      <c r="O2472">
        <v>8.2100000000000009</v>
      </c>
      <c r="P2472">
        <v>0</v>
      </c>
      <c r="Q2472">
        <v>0</v>
      </c>
      <c r="R2472">
        <v>0</v>
      </c>
      <c r="S2472">
        <v>4</v>
      </c>
      <c r="T2472" t="s">
        <v>22</v>
      </c>
    </row>
    <row r="2473" spans="1:20">
      <c r="A2473" t="s">
        <v>55</v>
      </c>
      <c r="B2473">
        <v>108</v>
      </c>
      <c r="C2473" t="s">
        <v>21</v>
      </c>
      <c r="D2473" t="s">
        <v>22</v>
      </c>
      <c r="E2473" t="s">
        <v>22</v>
      </c>
      <c r="F2473">
        <v>0</v>
      </c>
      <c r="G2473">
        <v>210.6</v>
      </c>
      <c r="H2473">
        <v>117</v>
      </c>
      <c r="I2473">
        <v>35.799999999999997</v>
      </c>
      <c r="J2473">
        <v>164.2</v>
      </c>
      <c r="K2473">
        <v>103</v>
      </c>
      <c r="L2473">
        <v>13.96</v>
      </c>
      <c r="M2473">
        <v>201.4</v>
      </c>
      <c r="N2473">
        <v>68</v>
      </c>
      <c r="O2473">
        <v>9.06</v>
      </c>
      <c r="P2473">
        <v>9.4</v>
      </c>
      <c r="Q2473">
        <v>5</v>
      </c>
      <c r="R2473">
        <v>2.54</v>
      </c>
      <c r="S2473">
        <v>0</v>
      </c>
      <c r="T2473" t="s">
        <v>22</v>
      </c>
    </row>
    <row r="2474" spans="1:20">
      <c r="A2474" t="s">
        <v>60</v>
      </c>
      <c r="B2474">
        <v>132</v>
      </c>
      <c r="C2474" t="s">
        <v>28</v>
      </c>
      <c r="D2474" t="s">
        <v>22</v>
      </c>
      <c r="E2474" t="s">
        <v>22</v>
      </c>
      <c r="F2474">
        <v>0</v>
      </c>
      <c r="G2474">
        <v>121.5</v>
      </c>
      <c r="H2474">
        <v>88</v>
      </c>
      <c r="I2474">
        <v>20.66</v>
      </c>
      <c r="J2474">
        <v>253</v>
      </c>
      <c r="K2474">
        <v>124</v>
      </c>
      <c r="L2474">
        <v>21.51</v>
      </c>
      <c r="M2474">
        <v>195.7</v>
      </c>
      <c r="N2474">
        <v>120</v>
      </c>
      <c r="O2474">
        <v>8.81</v>
      </c>
      <c r="P2474">
        <v>10.7</v>
      </c>
      <c r="Q2474">
        <v>4</v>
      </c>
      <c r="R2474">
        <v>2.89</v>
      </c>
      <c r="S2474">
        <v>1</v>
      </c>
      <c r="T2474" t="s">
        <v>22</v>
      </c>
    </row>
    <row r="2475" spans="1:20">
      <c r="A2475" t="s">
        <v>69</v>
      </c>
      <c r="B2475">
        <v>80</v>
      </c>
      <c r="C2475" t="s">
        <v>21</v>
      </c>
      <c r="D2475" t="s">
        <v>22</v>
      </c>
      <c r="E2475" t="s">
        <v>22</v>
      </c>
      <c r="F2475">
        <v>0</v>
      </c>
      <c r="G2475">
        <v>127.8</v>
      </c>
      <c r="H2475">
        <v>67</v>
      </c>
      <c r="I2475">
        <v>21.73</v>
      </c>
      <c r="J2475">
        <v>181.6</v>
      </c>
      <c r="K2475">
        <v>112</v>
      </c>
      <c r="L2475">
        <v>15.44</v>
      </c>
      <c r="M2475">
        <v>197.3</v>
      </c>
      <c r="N2475">
        <v>63</v>
      </c>
      <c r="O2475">
        <v>8.8800000000000008</v>
      </c>
      <c r="P2475">
        <v>15.9</v>
      </c>
      <c r="Q2475">
        <v>2</v>
      </c>
      <c r="R2475">
        <v>4.29</v>
      </c>
      <c r="S2475">
        <v>2</v>
      </c>
      <c r="T2475" t="s">
        <v>22</v>
      </c>
    </row>
    <row r="2476" spans="1:20">
      <c r="A2476" t="s">
        <v>20</v>
      </c>
      <c r="B2476">
        <v>162</v>
      </c>
      <c r="C2476" t="s">
        <v>21</v>
      </c>
      <c r="D2476" t="s">
        <v>22</v>
      </c>
      <c r="E2476" t="s">
        <v>22</v>
      </c>
      <c r="F2476">
        <v>0</v>
      </c>
      <c r="G2476">
        <v>135.19999999999999</v>
      </c>
      <c r="H2476">
        <v>98</v>
      </c>
      <c r="I2476">
        <v>22.98</v>
      </c>
      <c r="J2476">
        <v>242</v>
      </c>
      <c r="K2476">
        <v>107</v>
      </c>
      <c r="L2476">
        <v>20.57</v>
      </c>
      <c r="M2476">
        <v>246.9</v>
      </c>
      <c r="N2476">
        <v>96</v>
      </c>
      <c r="O2476">
        <v>11.11</v>
      </c>
      <c r="P2476">
        <v>10.199999999999999</v>
      </c>
      <c r="Q2476">
        <v>2</v>
      </c>
      <c r="R2476">
        <v>2.75</v>
      </c>
      <c r="S2476">
        <v>2</v>
      </c>
      <c r="T2476" t="s">
        <v>22</v>
      </c>
    </row>
    <row r="2477" spans="1:20">
      <c r="A2477" t="s">
        <v>65</v>
      </c>
      <c r="B2477">
        <v>110</v>
      </c>
      <c r="C2477" t="s">
        <v>28</v>
      </c>
      <c r="D2477" t="s">
        <v>22</v>
      </c>
      <c r="E2477" t="s">
        <v>22</v>
      </c>
      <c r="F2477">
        <v>0</v>
      </c>
      <c r="G2477">
        <v>99.4</v>
      </c>
      <c r="H2477">
        <v>62</v>
      </c>
      <c r="I2477">
        <v>16.899999999999999</v>
      </c>
      <c r="J2477">
        <v>275</v>
      </c>
      <c r="K2477">
        <v>86</v>
      </c>
      <c r="L2477">
        <v>23.38</v>
      </c>
      <c r="M2477">
        <v>212.1</v>
      </c>
      <c r="N2477">
        <v>94</v>
      </c>
      <c r="O2477">
        <v>9.5399999999999991</v>
      </c>
      <c r="P2477">
        <v>16.7</v>
      </c>
      <c r="Q2477">
        <v>3</v>
      </c>
      <c r="R2477">
        <v>4.51</v>
      </c>
      <c r="S2477">
        <v>2</v>
      </c>
      <c r="T2477" t="s">
        <v>22</v>
      </c>
    </row>
    <row r="2478" spans="1:20">
      <c r="A2478" t="s">
        <v>59</v>
      </c>
      <c r="B2478">
        <v>96</v>
      </c>
      <c r="C2478" t="s">
        <v>21</v>
      </c>
      <c r="D2478" t="s">
        <v>22</v>
      </c>
      <c r="E2478" t="s">
        <v>22</v>
      </c>
      <c r="F2478">
        <v>0</v>
      </c>
      <c r="G2478">
        <v>276.89999999999998</v>
      </c>
      <c r="H2478">
        <v>105</v>
      </c>
      <c r="I2478">
        <v>47.07</v>
      </c>
      <c r="J2478">
        <v>246.9</v>
      </c>
      <c r="K2478">
        <v>94</v>
      </c>
      <c r="L2478">
        <v>20.99</v>
      </c>
      <c r="M2478">
        <v>254.4</v>
      </c>
      <c r="N2478">
        <v>107</v>
      </c>
      <c r="O2478">
        <v>11.45</v>
      </c>
      <c r="P2478">
        <v>10.3</v>
      </c>
      <c r="Q2478">
        <v>3</v>
      </c>
      <c r="R2478">
        <v>2.78</v>
      </c>
      <c r="S2478">
        <v>1</v>
      </c>
      <c r="T2478" t="s">
        <v>23</v>
      </c>
    </row>
    <row r="2479" spans="1:20">
      <c r="A2479" t="s">
        <v>32</v>
      </c>
      <c r="B2479">
        <v>72</v>
      </c>
      <c r="C2479" t="s">
        <v>28</v>
      </c>
      <c r="D2479" t="s">
        <v>22</v>
      </c>
      <c r="E2479" t="s">
        <v>22</v>
      </c>
      <c r="F2479">
        <v>0</v>
      </c>
      <c r="G2479">
        <v>287.39999999999998</v>
      </c>
      <c r="H2479">
        <v>116</v>
      </c>
      <c r="I2479">
        <v>48.86</v>
      </c>
      <c r="J2479">
        <v>235.3</v>
      </c>
      <c r="K2479">
        <v>126</v>
      </c>
      <c r="L2479">
        <v>20</v>
      </c>
      <c r="M2479">
        <v>292.10000000000002</v>
      </c>
      <c r="N2479">
        <v>114</v>
      </c>
      <c r="O2479">
        <v>13.14</v>
      </c>
      <c r="P2479">
        <v>5</v>
      </c>
      <c r="Q2479">
        <v>3</v>
      </c>
      <c r="R2479">
        <v>1.35</v>
      </c>
      <c r="S2479">
        <v>4</v>
      </c>
      <c r="T2479" t="s">
        <v>23</v>
      </c>
    </row>
    <row r="2480" spans="1:20">
      <c r="A2480" t="s">
        <v>41</v>
      </c>
      <c r="B2480">
        <v>125</v>
      </c>
      <c r="C2480" t="s">
        <v>25</v>
      </c>
      <c r="D2480" t="s">
        <v>22</v>
      </c>
      <c r="E2480" t="s">
        <v>23</v>
      </c>
      <c r="F2480">
        <v>23</v>
      </c>
      <c r="G2480">
        <v>120.5</v>
      </c>
      <c r="H2480">
        <v>104</v>
      </c>
      <c r="I2480">
        <v>20.49</v>
      </c>
      <c r="J2480">
        <v>227.8</v>
      </c>
      <c r="K2480">
        <v>115</v>
      </c>
      <c r="L2480">
        <v>19.36</v>
      </c>
      <c r="M2480">
        <v>158.5</v>
      </c>
      <c r="N2480">
        <v>100</v>
      </c>
      <c r="O2480">
        <v>7.13</v>
      </c>
      <c r="P2480">
        <v>10.199999999999999</v>
      </c>
      <c r="Q2480">
        <v>3</v>
      </c>
      <c r="R2480">
        <v>2.75</v>
      </c>
      <c r="S2480">
        <v>1</v>
      </c>
      <c r="T2480" t="s">
        <v>22</v>
      </c>
    </row>
    <row r="2481" spans="1:20">
      <c r="A2481" t="s">
        <v>63</v>
      </c>
      <c r="B2481">
        <v>170</v>
      </c>
      <c r="C2481" t="s">
        <v>28</v>
      </c>
      <c r="D2481" t="s">
        <v>22</v>
      </c>
      <c r="E2481" t="s">
        <v>22</v>
      </c>
      <c r="F2481">
        <v>0</v>
      </c>
      <c r="G2481">
        <v>184.1</v>
      </c>
      <c r="H2481">
        <v>106</v>
      </c>
      <c r="I2481">
        <v>31.3</v>
      </c>
      <c r="J2481">
        <v>204.9</v>
      </c>
      <c r="K2481">
        <v>70</v>
      </c>
      <c r="L2481">
        <v>17.420000000000002</v>
      </c>
      <c r="M2481">
        <v>224.3</v>
      </c>
      <c r="N2481">
        <v>133</v>
      </c>
      <c r="O2481">
        <v>10.09</v>
      </c>
      <c r="P2481">
        <v>9.8000000000000007</v>
      </c>
      <c r="Q2481">
        <v>3</v>
      </c>
      <c r="R2481">
        <v>2.65</v>
      </c>
      <c r="S2481">
        <v>2</v>
      </c>
      <c r="T2481" t="s">
        <v>22</v>
      </c>
    </row>
    <row r="2482" spans="1:20">
      <c r="A2482" t="s">
        <v>47</v>
      </c>
      <c r="B2482">
        <v>71</v>
      </c>
      <c r="C2482" t="s">
        <v>28</v>
      </c>
      <c r="D2482" t="s">
        <v>22</v>
      </c>
      <c r="E2482" t="s">
        <v>22</v>
      </c>
      <c r="F2482">
        <v>0</v>
      </c>
      <c r="G2482">
        <v>185</v>
      </c>
      <c r="H2482">
        <v>84</v>
      </c>
      <c r="I2482">
        <v>31.45</v>
      </c>
      <c r="J2482">
        <v>232.5</v>
      </c>
      <c r="K2482">
        <v>129</v>
      </c>
      <c r="L2482">
        <v>19.760000000000002</v>
      </c>
      <c r="M2482">
        <v>191.1</v>
      </c>
      <c r="N2482">
        <v>82</v>
      </c>
      <c r="O2482">
        <v>8.6</v>
      </c>
      <c r="P2482">
        <v>14.9</v>
      </c>
      <c r="Q2482">
        <v>4</v>
      </c>
      <c r="R2482">
        <v>4.0199999999999996</v>
      </c>
      <c r="S2482">
        <v>3</v>
      </c>
      <c r="T2482" t="s">
        <v>22</v>
      </c>
    </row>
    <row r="2483" spans="1:20">
      <c r="A2483" t="s">
        <v>43</v>
      </c>
      <c r="B2483">
        <v>124</v>
      </c>
      <c r="C2483" t="s">
        <v>21</v>
      </c>
      <c r="D2483" t="s">
        <v>22</v>
      </c>
      <c r="E2483" t="s">
        <v>22</v>
      </c>
      <c r="F2483">
        <v>0</v>
      </c>
      <c r="G2483">
        <v>160.9</v>
      </c>
      <c r="H2483">
        <v>109</v>
      </c>
      <c r="I2483">
        <v>27.35</v>
      </c>
      <c r="J2483">
        <v>144.19999999999999</v>
      </c>
      <c r="K2483">
        <v>152</v>
      </c>
      <c r="L2483">
        <v>12.26</v>
      </c>
      <c r="M2483">
        <v>120.4</v>
      </c>
      <c r="N2483">
        <v>97</v>
      </c>
      <c r="O2483">
        <v>5.42</v>
      </c>
      <c r="P2483">
        <v>12.9</v>
      </c>
      <c r="Q2483">
        <v>12</v>
      </c>
      <c r="R2483">
        <v>3.48</v>
      </c>
      <c r="S2483">
        <v>1</v>
      </c>
      <c r="T2483" t="s">
        <v>22</v>
      </c>
    </row>
    <row r="2484" spans="1:20">
      <c r="A2484" t="s">
        <v>55</v>
      </c>
      <c r="B2484">
        <v>97</v>
      </c>
      <c r="C2484" t="s">
        <v>21</v>
      </c>
      <c r="D2484" t="s">
        <v>22</v>
      </c>
      <c r="E2484" t="s">
        <v>22</v>
      </c>
      <c r="F2484">
        <v>0</v>
      </c>
      <c r="G2484">
        <v>209.2</v>
      </c>
      <c r="H2484">
        <v>134</v>
      </c>
      <c r="I2484">
        <v>35.56</v>
      </c>
      <c r="J2484">
        <v>0</v>
      </c>
      <c r="K2484">
        <v>0</v>
      </c>
      <c r="L2484">
        <v>0</v>
      </c>
      <c r="M2484">
        <v>175.4</v>
      </c>
      <c r="N2484">
        <v>94</v>
      </c>
      <c r="O2484">
        <v>7.89</v>
      </c>
      <c r="P2484">
        <v>11.8</v>
      </c>
      <c r="Q2484">
        <v>6</v>
      </c>
      <c r="R2484">
        <v>3.19</v>
      </c>
      <c r="S2484">
        <v>1</v>
      </c>
      <c r="T2484" t="s">
        <v>22</v>
      </c>
    </row>
    <row r="2485" spans="1:20">
      <c r="A2485" t="s">
        <v>72</v>
      </c>
      <c r="B2485">
        <v>98</v>
      </c>
      <c r="C2485" t="s">
        <v>28</v>
      </c>
      <c r="D2485" t="s">
        <v>23</v>
      </c>
      <c r="E2485" t="s">
        <v>22</v>
      </c>
      <c r="F2485">
        <v>0</v>
      </c>
      <c r="G2485">
        <v>158.4</v>
      </c>
      <c r="H2485">
        <v>71</v>
      </c>
      <c r="I2485">
        <v>26.93</v>
      </c>
      <c r="J2485">
        <v>306.60000000000002</v>
      </c>
      <c r="K2485">
        <v>66</v>
      </c>
      <c r="L2485">
        <v>26.06</v>
      </c>
      <c r="M2485">
        <v>144.19999999999999</v>
      </c>
      <c r="N2485">
        <v>93</v>
      </c>
      <c r="O2485">
        <v>6.49</v>
      </c>
      <c r="P2485">
        <v>2.1</v>
      </c>
      <c r="Q2485">
        <v>4</v>
      </c>
      <c r="R2485">
        <v>0.56999999999999995</v>
      </c>
      <c r="S2485">
        <v>1</v>
      </c>
      <c r="T2485" t="s">
        <v>22</v>
      </c>
    </row>
    <row r="2486" spans="1:20">
      <c r="A2486" t="s">
        <v>63</v>
      </c>
      <c r="B2486">
        <v>24</v>
      </c>
      <c r="C2486" t="s">
        <v>25</v>
      </c>
      <c r="D2486" t="s">
        <v>22</v>
      </c>
      <c r="E2486" t="s">
        <v>22</v>
      </c>
      <c r="F2486">
        <v>0</v>
      </c>
      <c r="G2486">
        <v>149</v>
      </c>
      <c r="H2486">
        <v>73</v>
      </c>
      <c r="I2486">
        <v>25.33</v>
      </c>
      <c r="J2486">
        <v>131</v>
      </c>
      <c r="K2486">
        <v>81</v>
      </c>
      <c r="L2486">
        <v>11.14</v>
      </c>
      <c r="M2486">
        <v>238.6</v>
      </c>
      <c r="N2486">
        <v>69</v>
      </c>
      <c r="O2486">
        <v>10.74</v>
      </c>
      <c r="P2486">
        <v>8.6</v>
      </c>
      <c r="Q2486">
        <v>3</v>
      </c>
      <c r="R2486">
        <v>2.3199999999999998</v>
      </c>
      <c r="S2486">
        <v>2</v>
      </c>
      <c r="T2486" t="s">
        <v>23</v>
      </c>
    </row>
    <row r="2487" spans="1:20">
      <c r="A2487" t="s">
        <v>63</v>
      </c>
      <c r="B2487">
        <v>136</v>
      </c>
      <c r="C2487" t="s">
        <v>28</v>
      </c>
      <c r="D2487" t="s">
        <v>22</v>
      </c>
      <c r="E2487" t="s">
        <v>22</v>
      </c>
      <c r="F2487">
        <v>0</v>
      </c>
      <c r="G2487">
        <v>204.5</v>
      </c>
      <c r="H2487">
        <v>63</v>
      </c>
      <c r="I2487">
        <v>34.770000000000003</v>
      </c>
      <c r="J2487">
        <v>208.8</v>
      </c>
      <c r="K2487">
        <v>95</v>
      </c>
      <c r="L2487">
        <v>17.75</v>
      </c>
      <c r="M2487">
        <v>224</v>
      </c>
      <c r="N2487">
        <v>119</v>
      </c>
      <c r="O2487">
        <v>10.08</v>
      </c>
      <c r="P2487">
        <v>9.8000000000000007</v>
      </c>
      <c r="Q2487">
        <v>2</v>
      </c>
      <c r="R2487">
        <v>2.65</v>
      </c>
      <c r="S2487">
        <v>0</v>
      </c>
      <c r="T2487" t="s">
        <v>22</v>
      </c>
    </row>
    <row r="2488" spans="1:20">
      <c r="A2488" t="s">
        <v>26</v>
      </c>
      <c r="B2488">
        <v>44</v>
      </c>
      <c r="C2488" t="s">
        <v>25</v>
      </c>
      <c r="D2488" t="s">
        <v>22</v>
      </c>
      <c r="E2488" t="s">
        <v>22</v>
      </c>
      <c r="F2488">
        <v>0</v>
      </c>
      <c r="G2488">
        <v>288.8</v>
      </c>
      <c r="H2488">
        <v>86</v>
      </c>
      <c r="I2488">
        <v>49.1</v>
      </c>
      <c r="J2488">
        <v>175.9</v>
      </c>
      <c r="K2488">
        <v>87</v>
      </c>
      <c r="L2488">
        <v>14.95</v>
      </c>
      <c r="M2488">
        <v>215.4</v>
      </c>
      <c r="N2488">
        <v>106</v>
      </c>
      <c r="O2488">
        <v>9.69</v>
      </c>
      <c r="P2488">
        <v>9.5</v>
      </c>
      <c r="Q2488">
        <v>2</v>
      </c>
      <c r="R2488">
        <v>2.57</v>
      </c>
      <c r="S2488">
        <v>0</v>
      </c>
      <c r="T2488" t="s">
        <v>23</v>
      </c>
    </row>
    <row r="2489" spans="1:20">
      <c r="A2489" t="s">
        <v>65</v>
      </c>
      <c r="B2489">
        <v>96</v>
      </c>
      <c r="C2489" t="s">
        <v>21</v>
      </c>
      <c r="D2489" t="s">
        <v>22</v>
      </c>
      <c r="E2489" t="s">
        <v>23</v>
      </c>
      <c r="F2489">
        <v>40</v>
      </c>
      <c r="G2489">
        <v>108.6</v>
      </c>
      <c r="H2489">
        <v>90</v>
      </c>
      <c r="I2489">
        <v>18.46</v>
      </c>
      <c r="J2489">
        <v>206.4</v>
      </c>
      <c r="K2489">
        <v>154</v>
      </c>
      <c r="L2489">
        <v>17.54</v>
      </c>
      <c r="M2489">
        <v>126.3</v>
      </c>
      <c r="N2489">
        <v>118</v>
      </c>
      <c r="O2489">
        <v>5.68</v>
      </c>
      <c r="P2489">
        <v>13.4</v>
      </c>
      <c r="Q2489">
        <v>4</v>
      </c>
      <c r="R2489">
        <v>3.62</v>
      </c>
      <c r="S2489">
        <v>0</v>
      </c>
      <c r="T2489" t="s">
        <v>22</v>
      </c>
    </row>
    <row r="2490" spans="1:20">
      <c r="A2490" t="s">
        <v>69</v>
      </c>
      <c r="B2490">
        <v>31</v>
      </c>
      <c r="C2490" t="s">
        <v>21</v>
      </c>
      <c r="D2490" t="s">
        <v>22</v>
      </c>
      <c r="E2490" t="s">
        <v>22</v>
      </c>
      <c r="F2490">
        <v>0</v>
      </c>
      <c r="G2490">
        <v>97.5</v>
      </c>
      <c r="H2490">
        <v>129</v>
      </c>
      <c r="I2490">
        <v>16.579999999999998</v>
      </c>
      <c r="J2490">
        <v>260.39999999999998</v>
      </c>
      <c r="K2490">
        <v>78</v>
      </c>
      <c r="L2490">
        <v>22.13</v>
      </c>
      <c r="M2490">
        <v>88.7</v>
      </c>
      <c r="N2490">
        <v>100</v>
      </c>
      <c r="O2490">
        <v>3.99</v>
      </c>
      <c r="P2490">
        <v>7</v>
      </c>
      <c r="Q2490">
        <v>5</v>
      </c>
      <c r="R2490">
        <v>1.89</v>
      </c>
      <c r="S2490">
        <v>1</v>
      </c>
      <c r="T2490" t="s">
        <v>22</v>
      </c>
    </row>
    <row r="2491" spans="1:20">
      <c r="A2491" t="s">
        <v>68</v>
      </c>
      <c r="B2491">
        <v>72</v>
      </c>
      <c r="C2491" t="s">
        <v>21</v>
      </c>
      <c r="D2491" t="s">
        <v>22</v>
      </c>
      <c r="E2491" t="s">
        <v>22</v>
      </c>
      <c r="F2491">
        <v>0</v>
      </c>
      <c r="G2491">
        <v>166.5</v>
      </c>
      <c r="H2491">
        <v>102</v>
      </c>
      <c r="I2491">
        <v>28.31</v>
      </c>
      <c r="J2491">
        <v>261</v>
      </c>
      <c r="K2491">
        <v>103</v>
      </c>
      <c r="L2491">
        <v>22.19</v>
      </c>
      <c r="M2491">
        <v>262.7</v>
      </c>
      <c r="N2491">
        <v>85</v>
      </c>
      <c r="O2491">
        <v>11.82</v>
      </c>
      <c r="P2491">
        <v>13.3</v>
      </c>
      <c r="Q2491">
        <v>5</v>
      </c>
      <c r="R2491">
        <v>3.59</v>
      </c>
      <c r="S2491">
        <v>0</v>
      </c>
      <c r="T2491" t="s">
        <v>22</v>
      </c>
    </row>
    <row r="2492" spans="1:20">
      <c r="A2492" t="s">
        <v>45</v>
      </c>
      <c r="B2492">
        <v>24</v>
      </c>
      <c r="C2492" t="s">
        <v>21</v>
      </c>
      <c r="D2492" t="s">
        <v>22</v>
      </c>
      <c r="E2492" t="s">
        <v>22</v>
      </c>
      <c r="F2492">
        <v>0</v>
      </c>
      <c r="G2492">
        <v>156.19999999999999</v>
      </c>
      <c r="H2492">
        <v>104</v>
      </c>
      <c r="I2492">
        <v>26.55</v>
      </c>
      <c r="J2492">
        <v>90</v>
      </c>
      <c r="K2492">
        <v>101</v>
      </c>
      <c r="L2492">
        <v>7.65</v>
      </c>
      <c r="M2492">
        <v>205.1</v>
      </c>
      <c r="N2492">
        <v>116</v>
      </c>
      <c r="O2492">
        <v>9.23</v>
      </c>
      <c r="P2492">
        <v>7.3</v>
      </c>
      <c r="Q2492">
        <v>5</v>
      </c>
      <c r="R2492">
        <v>1.97</v>
      </c>
      <c r="S2492">
        <v>1</v>
      </c>
      <c r="T2492" t="s">
        <v>22</v>
      </c>
    </row>
    <row r="2493" spans="1:20">
      <c r="A2493" t="s">
        <v>48</v>
      </c>
      <c r="B2493">
        <v>117</v>
      </c>
      <c r="C2493" t="s">
        <v>21</v>
      </c>
      <c r="D2493" t="s">
        <v>23</v>
      </c>
      <c r="E2493" t="s">
        <v>22</v>
      </c>
      <c r="F2493">
        <v>0</v>
      </c>
      <c r="G2493">
        <v>287.39999999999998</v>
      </c>
      <c r="H2493">
        <v>118</v>
      </c>
      <c r="I2493">
        <v>48.86</v>
      </c>
      <c r="J2493">
        <v>259.60000000000002</v>
      </c>
      <c r="K2493">
        <v>84</v>
      </c>
      <c r="L2493">
        <v>22.07</v>
      </c>
      <c r="M2493">
        <v>153.19999999999999</v>
      </c>
      <c r="N2493">
        <v>86</v>
      </c>
      <c r="O2493">
        <v>6.89</v>
      </c>
      <c r="P2493">
        <v>10</v>
      </c>
      <c r="Q2493">
        <v>3</v>
      </c>
      <c r="R2493">
        <v>2.7</v>
      </c>
      <c r="S2493">
        <v>1</v>
      </c>
      <c r="T2493" t="s">
        <v>23</v>
      </c>
    </row>
    <row r="2494" spans="1:20">
      <c r="A2494" t="s">
        <v>70</v>
      </c>
      <c r="B2494">
        <v>137</v>
      </c>
      <c r="C2494" t="s">
        <v>21</v>
      </c>
      <c r="D2494" t="s">
        <v>22</v>
      </c>
      <c r="E2494" t="s">
        <v>23</v>
      </c>
      <c r="F2494">
        <v>19</v>
      </c>
      <c r="G2494">
        <v>175.3</v>
      </c>
      <c r="H2494">
        <v>96</v>
      </c>
      <c r="I2494">
        <v>29.8</v>
      </c>
      <c r="J2494">
        <v>241.3</v>
      </c>
      <c r="K2494">
        <v>146</v>
      </c>
      <c r="L2494">
        <v>20.51</v>
      </c>
      <c r="M2494">
        <v>211.4</v>
      </c>
      <c r="N2494">
        <v>109</v>
      </c>
      <c r="O2494">
        <v>9.51</v>
      </c>
      <c r="P2494">
        <v>7.8</v>
      </c>
      <c r="Q2494">
        <v>2</v>
      </c>
      <c r="R2494">
        <v>2.11</v>
      </c>
      <c r="S2494">
        <v>0</v>
      </c>
      <c r="T2494" t="s">
        <v>22</v>
      </c>
    </row>
    <row r="2495" spans="1:20">
      <c r="A2495" t="s">
        <v>73</v>
      </c>
      <c r="B2495">
        <v>136</v>
      </c>
      <c r="C2495" t="s">
        <v>25</v>
      </c>
      <c r="D2495" t="s">
        <v>22</v>
      </c>
      <c r="E2495" t="s">
        <v>22</v>
      </c>
      <c r="F2495">
        <v>0</v>
      </c>
      <c r="G2495">
        <v>102.1</v>
      </c>
      <c r="H2495">
        <v>75</v>
      </c>
      <c r="I2495">
        <v>17.36</v>
      </c>
      <c r="J2495">
        <v>219.5</v>
      </c>
      <c r="K2495">
        <v>97</v>
      </c>
      <c r="L2495">
        <v>18.66</v>
      </c>
      <c r="M2495">
        <v>73.7</v>
      </c>
      <c r="N2495">
        <v>92</v>
      </c>
      <c r="O2495">
        <v>3.32</v>
      </c>
      <c r="P2495">
        <v>9.8000000000000007</v>
      </c>
      <c r="Q2495">
        <v>5</v>
      </c>
      <c r="R2495">
        <v>2.65</v>
      </c>
      <c r="S2495">
        <v>0</v>
      </c>
      <c r="T2495" t="s">
        <v>22</v>
      </c>
    </row>
    <row r="2496" spans="1:20">
      <c r="A2496" t="s">
        <v>55</v>
      </c>
      <c r="B2496">
        <v>95</v>
      </c>
      <c r="C2496" t="s">
        <v>21</v>
      </c>
      <c r="D2496" t="s">
        <v>22</v>
      </c>
      <c r="E2496" t="s">
        <v>22</v>
      </c>
      <c r="F2496">
        <v>0</v>
      </c>
      <c r="G2496">
        <v>157.9</v>
      </c>
      <c r="H2496">
        <v>103</v>
      </c>
      <c r="I2496">
        <v>26.84</v>
      </c>
      <c r="J2496">
        <v>259.60000000000002</v>
      </c>
      <c r="K2496">
        <v>90</v>
      </c>
      <c r="L2496">
        <v>22.07</v>
      </c>
      <c r="M2496">
        <v>230</v>
      </c>
      <c r="N2496">
        <v>117</v>
      </c>
      <c r="O2496">
        <v>10.35</v>
      </c>
      <c r="P2496">
        <v>14</v>
      </c>
      <c r="Q2496">
        <v>2</v>
      </c>
      <c r="R2496">
        <v>3.78</v>
      </c>
      <c r="S2496">
        <v>0</v>
      </c>
      <c r="T2496" t="s">
        <v>22</v>
      </c>
    </row>
    <row r="2497" spans="1:20">
      <c r="A2497" t="s">
        <v>52</v>
      </c>
      <c r="B2497">
        <v>82</v>
      </c>
      <c r="C2497" t="s">
        <v>21</v>
      </c>
      <c r="D2497" t="s">
        <v>22</v>
      </c>
      <c r="E2497" t="s">
        <v>23</v>
      </c>
      <c r="F2497">
        <v>19</v>
      </c>
      <c r="G2497">
        <v>146.5</v>
      </c>
      <c r="H2497">
        <v>73</v>
      </c>
      <c r="I2497">
        <v>24.91</v>
      </c>
      <c r="J2497">
        <v>246.4</v>
      </c>
      <c r="K2497">
        <v>65</v>
      </c>
      <c r="L2497">
        <v>20.94</v>
      </c>
      <c r="M2497">
        <v>199</v>
      </c>
      <c r="N2497">
        <v>114</v>
      </c>
      <c r="O2497">
        <v>8.9600000000000009</v>
      </c>
      <c r="P2497">
        <v>4.0999999999999996</v>
      </c>
      <c r="Q2497">
        <v>4</v>
      </c>
      <c r="R2497">
        <v>1.1100000000000001</v>
      </c>
      <c r="S2497">
        <v>1</v>
      </c>
      <c r="T2497" t="s">
        <v>22</v>
      </c>
    </row>
    <row r="2498" spans="1:20">
      <c r="A2498" t="s">
        <v>75</v>
      </c>
      <c r="B2498">
        <v>145</v>
      </c>
      <c r="C2498" t="s">
        <v>21</v>
      </c>
      <c r="D2498" t="s">
        <v>22</v>
      </c>
      <c r="E2498" t="s">
        <v>22</v>
      </c>
      <c r="F2498">
        <v>0</v>
      </c>
      <c r="G2498">
        <v>245.8</v>
      </c>
      <c r="H2498">
        <v>116</v>
      </c>
      <c r="I2498">
        <v>41.79</v>
      </c>
      <c r="J2498">
        <v>286.7</v>
      </c>
      <c r="K2498">
        <v>91</v>
      </c>
      <c r="L2498">
        <v>24.37</v>
      </c>
      <c r="M2498">
        <v>240.7</v>
      </c>
      <c r="N2498">
        <v>115</v>
      </c>
      <c r="O2498">
        <v>10.83</v>
      </c>
      <c r="P2498">
        <v>9</v>
      </c>
      <c r="Q2498">
        <v>13</v>
      </c>
      <c r="R2498">
        <v>2.4300000000000002</v>
      </c>
      <c r="S2498">
        <v>1</v>
      </c>
      <c r="T2498" t="s">
        <v>23</v>
      </c>
    </row>
    <row r="2499" spans="1:20">
      <c r="A2499" t="s">
        <v>60</v>
      </c>
      <c r="B2499">
        <v>155</v>
      </c>
      <c r="C2499" t="s">
        <v>25</v>
      </c>
      <c r="D2499" t="s">
        <v>23</v>
      </c>
      <c r="E2499" t="s">
        <v>22</v>
      </c>
      <c r="F2499">
        <v>0</v>
      </c>
      <c r="G2499">
        <v>250.8</v>
      </c>
      <c r="H2499">
        <v>146</v>
      </c>
      <c r="I2499">
        <v>42.64</v>
      </c>
      <c r="J2499">
        <v>152.5</v>
      </c>
      <c r="K2499">
        <v>105</v>
      </c>
      <c r="L2499">
        <v>12.96</v>
      </c>
      <c r="M2499">
        <v>148.1</v>
      </c>
      <c r="N2499">
        <v>104</v>
      </c>
      <c r="O2499">
        <v>6.66</v>
      </c>
      <c r="P2499">
        <v>10</v>
      </c>
      <c r="Q2499">
        <v>5</v>
      </c>
      <c r="R2499">
        <v>2.7</v>
      </c>
      <c r="S2499">
        <v>2</v>
      </c>
      <c r="T2499" t="s">
        <v>22</v>
      </c>
    </row>
    <row r="2500" spans="1:20">
      <c r="A2500" t="s">
        <v>39</v>
      </c>
      <c r="B2500">
        <v>53</v>
      </c>
      <c r="C2500" t="s">
        <v>21</v>
      </c>
      <c r="D2500" t="s">
        <v>22</v>
      </c>
      <c r="E2500" t="s">
        <v>22</v>
      </c>
      <c r="F2500">
        <v>0</v>
      </c>
      <c r="G2500">
        <v>119.7</v>
      </c>
      <c r="H2500">
        <v>113</v>
      </c>
      <c r="I2500">
        <v>20.350000000000001</v>
      </c>
      <c r="J2500">
        <v>189.7</v>
      </c>
      <c r="K2500">
        <v>84</v>
      </c>
      <c r="L2500">
        <v>16.12</v>
      </c>
      <c r="M2500">
        <v>256.2</v>
      </c>
      <c r="N2500">
        <v>108</v>
      </c>
      <c r="O2500">
        <v>11.53</v>
      </c>
      <c r="P2500">
        <v>12.9</v>
      </c>
      <c r="Q2500">
        <v>7</v>
      </c>
      <c r="R2500">
        <v>3.48</v>
      </c>
      <c r="S2500">
        <v>2</v>
      </c>
      <c r="T2500" t="s">
        <v>22</v>
      </c>
    </row>
    <row r="2501" spans="1:20">
      <c r="A2501" t="s">
        <v>44</v>
      </c>
      <c r="B2501">
        <v>123</v>
      </c>
      <c r="C2501" t="s">
        <v>21</v>
      </c>
      <c r="D2501" t="s">
        <v>22</v>
      </c>
      <c r="E2501" t="s">
        <v>22</v>
      </c>
      <c r="F2501">
        <v>0</v>
      </c>
      <c r="G2501">
        <v>242.2</v>
      </c>
      <c r="H2501">
        <v>87</v>
      </c>
      <c r="I2501">
        <v>41.17</v>
      </c>
      <c r="J2501">
        <v>226.1</v>
      </c>
      <c r="K2501">
        <v>101</v>
      </c>
      <c r="L2501">
        <v>19.22</v>
      </c>
      <c r="M2501">
        <v>268.60000000000002</v>
      </c>
      <c r="N2501">
        <v>121</v>
      </c>
      <c r="O2501">
        <v>12.09</v>
      </c>
      <c r="P2501">
        <v>8.1999999999999993</v>
      </c>
      <c r="Q2501">
        <v>3</v>
      </c>
      <c r="R2501">
        <v>2.21</v>
      </c>
      <c r="S2501">
        <v>5</v>
      </c>
      <c r="T2501" t="s">
        <v>23</v>
      </c>
    </row>
    <row r="2502" spans="1:20">
      <c r="A2502" t="s">
        <v>48</v>
      </c>
      <c r="B2502">
        <v>136</v>
      </c>
      <c r="C2502" t="s">
        <v>21</v>
      </c>
      <c r="D2502" t="s">
        <v>22</v>
      </c>
      <c r="E2502" t="s">
        <v>22</v>
      </c>
      <c r="F2502">
        <v>0</v>
      </c>
      <c r="G2502">
        <v>163.4</v>
      </c>
      <c r="H2502">
        <v>83</v>
      </c>
      <c r="I2502">
        <v>27.78</v>
      </c>
      <c r="J2502">
        <v>249.3</v>
      </c>
      <c r="K2502">
        <v>119</v>
      </c>
      <c r="L2502">
        <v>21.19</v>
      </c>
      <c r="M2502">
        <v>249.7</v>
      </c>
      <c r="N2502">
        <v>90</v>
      </c>
      <c r="O2502">
        <v>11.24</v>
      </c>
      <c r="P2502">
        <v>9.8000000000000007</v>
      </c>
      <c r="Q2502">
        <v>4</v>
      </c>
      <c r="R2502">
        <v>2.65</v>
      </c>
      <c r="S2502">
        <v>7</v>
      </c>
      <c r="T2502" t="s">
        <v>22</v>
      </c>
    </row>
    <row r="2503" spans="1:20">
      <c r="A2503" t="s">
        <v>39</v>
      </c>
      <c r="B2503">
        <v>57</v>
      </c>
      <c r="C2503" t="s">
        <v>21</v>
      </c>
      <c r="D2503" t="s">
        <v>22</v>
      </c>
      <c r="E2503" t="s">
        <v>22</v>
      </c>
      <c r="F2503">
        <v>0</v>
      </c>
      <c r="G2503">
        <v>161</v>
      </c>
      <c r="H2503">
        <v>113</v>
      </c>
      <c r="I2503">
        <v>27.37</v>
      </c>
      <c r="J2503">
        <v>208</v>
      </c>
      <c r="K2503">
        <v>134</v>
      </c>
      <c r="L2503">
        <v>17.68</v>
      </c>
      <c r="M2503">
        <v>208.1</v>
      </c>
      <c r="N2503">
        <v>81</v>
      </c>
      <c r="O2503">
        <v>9.36</v>
      </c>
      <c r="P2503">
        <v>8.4</v>
      </c>
      <c r="Q2503">
        <v>4</v>
      </c>
      <c r="R2503">
        <v>2.27</v>
      </c>
      <c r="S2503">
        <v>3</v>
      </c>
      <c r="T2503" t="s">
        <v>22</v>
      </c>
    </row>
    <row r="2504" spans="1:20">
      <c r="A2504" t="s">
        <v>31</v>
      </c>
      <c r="B2504">
        <v>62</v>
      </c>
      <c r="C2504" t="s">
        <v>25</v>
      </c>
      <c r="D2504" t="s">
        <v>22</v>
      </c>
      <c r="E2504" t="s">
        <v>22</v>
      </c>
      <c r="F2504">
        <v>0</v>
      </c>
      <c r="G2504">
        <v>128.69999999999999</v>
      </c>
      <c r="H2504">
        <v>111</v>
      </c>
      <c r="I2504">
        <v>21.88</v>
      </c>
      <c r="J2504">
        <v>169.5</v>
      </c>
      <c r="K2504">
        <v>104</v>
      </c>
      <c r="L2504">
        <v>14.41</v>
      </c>
      <c r="M2504">
        <v>193.6</v>
      </c>
      <c r="N2504">
        <v>97</v>
      </c>
      <c r="O2504">
        <v>8.7100000000000009</v>
      </c>
      <c r="P2504">
        <v>10.3</v>
      </c>
      <c r="Q2504">
        <v>5</v>
      </c>
      <c r="R2504">
        <v>2.78</v>
      </c>
      <c r="S2504">
        <v>1</v>
      </c>
      <c r="T2504" t="s">
        <v>22</v>
      </c>
    </row>
    <row r="2505" spans="1:20">
      <c r="A2505" t="s">
        <v>61</v>
      </c>
      <c r="B2505">
        <v>112</v>
      </c>
      <c r="C2505" t="s">
        <v>21</v>
      </c>
      <c r="D2505" t="s">
        <v>22</v>
      </c>
      <c r="E2505" t="s">
        <v>22</v>
      </c>
      <c r="F2505">
        <v>0</v>
      </c>
      <c r="G2505">
        <v>81.599999999999994</v>
      </c>
      <c r="H2505">
        <v>94</v>
      </c>
      <c r="I2505">
        <v>13.87</v>
      </c>
      <c r="J2505">
        <v>268.10000000000002</v>
      </c>
      <c r="K2505">
        <v>112</v>
      </c>
      <c r="L2505">
        <v>22.79</v>
      </c>
      <c r="M2505">
        <v>140.80000000000001</v>
      </c>
      <c r="N2505">
        <v>75</v>
      </c>
      <c r="O2505">
        <v>6.34</v>
      </c>
      <c r="P2505">
        <v>8.6</v>
      </c>
      <c r="Q2505">
        <v>18</v>
      </c>
      <c r="R2505">
        <v>2.3199999999999998</v>
      </c>
      <c r="S2505">
        <v>1</v>
      </c>
      <c r="T2505" t="s">
        <v>22</v>
      </c>
    </row>
    <row r="2506" spans="1:20">
      <c r="A2506" t="s">
        <v>53</v>
      </c>
      <c r="B2506">
        <v>55</v>
      </c>
      <c r="C2506" t="s">
        <v>21</v>
      </c>
      <c r="D2506" t="s">
        <v>22</v>
      </c>
      <c r="E2506" t="s">
        <v>23</v>
      </c>
      <c r="F2506">
        <v>20</v>
      </c>
      <c r="G2506">
        <v>207.7</v>
      </c>
      <c r="H2506">
        <v>91</v>
      </c>
      <c r="I2506">
        <v>35.31</v>
      </c>
      <c r="J2506">
        <v>199.7</v>
      </c>
      <c r="K2506">
        <v>113</v>
      </c>
      <c r="L2506">
        <v>16.97</v>
      </c>
      <c r="M2506">
        <v>216.5</v>
      </c>
      <c r="N2506">
        <v>110</v>
      </c>
      <c r="O2506">
        <v>9.74</v>
      </c>
      <c r="P2506">
        <v>7.3</v>
      </c>
      <c r="Q2506">
        <v>1</v>
      </c>
      <c r="R2506">
        <v>1.97</v>
      </c>
      <c r="S2506">
        <v>1</v>
      </c>
      <c r="T2506" t="s">
        <v>22</v>
      </c>
    </row>
    <row r="2507" spans="1:20">
      <c r="A2507" t="s">
        <v>36</v>
      </c>
      <c r="B2507">
        <v>125</v>
      </c>
      <c r="C2507" t="s">
        <v>21</v>
      </c>
      <c r="D2507" t="s">
        <v>22</v>
      </c>
      <c r="E2507" t="s">
        <v>22</v>
      </c>
      <c r="F2507">
        <v>0</v>
      </c>
      <c r="G2507">
        <v>233.3</v>
      </c>
      <c r="H2507">
        <v>65</v>
      </c>
      <c r="I2507">
        <v>39.659999999999997</v>
      </c>
      <c r="J2507">
        <v>209.8</v>
      </c>
      <c r="K2507">
        <v>93</v>
      </c>
      <c r="L2507">
        <v>17.829999999999998</v>
      </c>
      <c r="M2507">
        <v>210.6</v>
      </c>
      <c r="N2507">
        <v>109</v>
      </c>
      <c r="O2507">
        <v>9.48</v>
      </c>
      <c r="P2507">
        <v>9.1</v>
      </c>
      <c r="Q2507">
        <v>4</v>
      </c>
      <c r="R2507">
        <v>2.46</v>
      </c>
      <c r="S2507">
        <v>1</v>
      </c>
      <c r="T2507" t="s">
        <v>22</v>
      </c>
    </row>
    <row r="2508" spans="1:20">
      <c r="A2508" t="s">
        <v>65</v>
      </c>
      <c r="B2508">
        <v>98</v>
      </c>
      <c r="C2508" t="s">
        <v>21</v>
      </c>
      <c r="D2508" t="s">
        <v>22</v>
      </c>
      <c r="E2508" t="s">
        <v>23</v>
      </c>
      <c r="F2508">
        <v>36</v>
      </c>
      <c r="G2508">
        <v>168</v>
      </c>
      <c r="H2508">
        <v>81</v>
      </c>
      <c r="I2508">
        <v>28.56</v>
      </c>
      <c r="J2508">
        <v>163.19999999999999</v>
      </c>
      <c r="K2508">
        <v>125</v>
      </c>
      <c r="L2508">
        <v>13.87</v>
      </c>
      <c r="M2508">
        <v>172.7</v>
      </c>
      <c r="N2508">
        <v>120</v>
      </c>
      <c r="O2508">
        <v>7.77</v>
      </c>
      <c r="P2508">
        <v>8</v>
      </c>
      <c r="Q2508">
        <v>2</v>
      </c>
      <c r="R2508">
        <v>2.16</v>
      </c>
      <c r="S2508">
        <v>6</v>
      </c>
      <c r="T2508" t="s">
        <v>23</v>
      </c>
    </row>
    <row r="2509" spans="1:20">
      <c r="A2509" t="s">
        <v>57</v>
      </c>
      <c r="B2509">
        <v>105</v>
      </c>
      <c r="C2509" t="s">
        <v>21</v>
      </c>
      <c r="D2509" t="s">
        <v>22</v>
      </c>
      <c r="E2509" t="s">
        <v>22</v>
      </c>
      <c r="F2509">
        <v>0</v>
      </c>
      <c r="G2509">
        <v>251.6</v>
      </c>
      <c r="H2509">
        <v>88</v>
      </c>
      <c r="I2509">
        <v>42.77</v>
      </c>
      <c r="J2509">
        <v>175.1</v>
      </c>
      <c r="K2509">
        <v>103</v>
      </c>
      <c r="L2509">
        <v>14.88</v>
      </c>
      <c r="M2509">
        <v>184.4</v>
      </c>
      <c r="N2509">
        <v>112</v>
      </c>
      <c r="O2509">
        <v>8.3000000000000007</v>
      </c>
      <c r="P2509">
        <v>5.4</v>
      </c>
      <c r="Q2509">
        <v>5</v>
      </c>
      <c r="R2509">
        <v>1.46</v>
      </c>
      <c r="S2509">
        <v>1</v>
      </c>
      <c r="T2509" t="s">
        <v>22</v>
      </c>
    </row>
    <row r="2510" spans="1:20">
      <c r="A2510" t="s">
        <v>37</v>
      </c>
      <c r="B2510">
        <v>113</v>
      </c>
      <c r="C2510" t="s">
        <v>21</v>
      </c>
      <c r="D2510" t="s">
        <v>22</v>
      </c>
      <c r="E2510" t="s">
        <v>23</v>
      </c>
      <c r="F2510">
        <v>30</v>
      </c>
      <c r="G2510">
        <v>183.8</v>
      </c>
      <c r="H2510">
        <v>102</v>
      </c>
      <c r="I2510">
        <v>31.25</v>
      </c>
      <c r="J2510">
        <v>183.4</v>
      </c>
      <c r="K2510">
        <v>123</v>
      </c>
      <c r="L2510">
        <v>15.59</v>
      </c>
      <c r="M2510">
        <v>235</v>
      </c>
      <c r="N2510">
        <v>52</v>
      </c>
      <c r="O2510">
        <v>10.58</v>
      </c>
      <c r="P2510">
        <v>11.6</v>
      </c>
      <c r="Q2510">
        <v>7</v>
      </c>
      <c r="R2510">
        <v>3.13</v>
      </c>
      <c r="S2510">
        <v>0</v>
      </c>
      <c r="T2510" t="s">
        <v>22</v>
      </c>
    </row>
    <row r="2511" spans="1:20">
      <c r="A2511" t="s">
        <v>52</v>
      </c>
      <c r="B2511">
        <v>99</v>
      </c>
      <c r="C2511" t="s">
        <v>25</v>
      </c>
      <c r="D2511" t="s">
        <v>22</v>
      </c>
      <c r="E2511" t="s">
        <v>22</v>
      </c>
      <c r="F2511">
        <v>0</v>
      </c>
      <c r="G2511">
        <v>256.39999999999998</v>
      </c>
      <c r="H2511">
        <v>44</v>
      </c>
      <c r="I2511">
        <v>43.59</v>
      </c>
      <c r="J2511">
        <v>214.5</v>
      </c>
      <c r="K2511">
        <v>105</v>
      </c>
      <c r="L2511">
        <v>18.23</v>
      </c>
      <c r="M2511">
        <v>233.7</v>
      </c>
      <c r="N2511">
        <v>75</v>
      </c>
      <c r="O2511">
        <v>10.52</v>
      </c>
      <c r="P2511">
        <v>7.9</v>
      </c>
      <c r="Q2511">
        <v>1</v>
      </c>
      <c r="R2511">
        <v>2.13</v>
      </c>
      <c r="S2511">
        <v>3</v>
      </c>
      <c r="T2511" t="s">
        <v>23</v>
      </c>
    </row>
    <row r="2512" spans="1:20">
      <c r="A2512" t="s">
        <v>51</v>
      </c>
      <c r="B2512">
        <v>103</v>
      </c>
      <c r="C2512" t="s">
        <v>21</v>
      </c>
      <c r="D2512" t="s">
        <v>22</v>
      </c>
      <c r="E2512" t="s">
        <v>22</v>
      </c>
      <c r="F2512">
        <v>0</v>
      </c>
      <c r="G2512">
        <v>180.2</v>
      </c>
      <c r="H2512">
        <v>134</v>
      </c>
      <c r="I2512">
        <v>30.63</v>
      </c>
      <c r="J2512">
        <v>97.7</v>
      </c>
      <c r="K2512">
        <v>85</v>
      </c>
      <c r="L2512">
        <v>8.3000000000000007</v>
      </c>
      <c r="M2512">
        <v>181.7</v>
      </c>
      <c r="N2512">
        <v>134</v>
      </c>
      <c r="O2512">
        <v>8.18</v>
      </c>
      <c r="P2512">
        <v>8.4</v>
      </c>
      <c r="Q2512">
        <v>3</v>
      </c>
      <c r="R2512">
        <v>2.27</v>
      </c>
      <c r="S2512">
        <v>1</v>
      </c>
      <c r="T2512" t="s">
        <v>22</v>
      </c>
    </row>
    <row r="2513" spans="1:20">
      <c r="A2513" t="s">
        <v>31</v>
      </c>
      <c r="B2513">
        <v>177</v>
      </c>
      <c r="C2513" t="s">
        <v>25</v>
      </c>
      <c r="D2513" t="s">
        <v>22</v>
      </c>
      <c r="E2513" t="s">
        <v>22</v>
      </c>
      <c r="F2513">
        <v>0</v>
      </c>
      <c r="G2513">
        <v>227.8</v>
      </c>
      <c r="H2513">
        <v>81</v>
      </c>
      <c r="I2513">
        <v>38.729999999999997</v>
      </c>
      <c r="J2513">
        <v>161.80000000000001</v>
      </c>
      <c r="K2513">
        <v>97</v>
      </c>
      <c r="L2513">
        <v>13.75</v>
      </c>
      <c r="M2513">
        <v>217</v>
      </c>
      <c r="N2513">
        <v>106</v>
      </c>
      <c r="O2513">
        <v>9.76</v>
      </c>
      <c r="P2513">
        <v>8</v>
      </c>
      <c r="Q2513">
        <v>5</v>
      </c>
      <c r="R2513">
        <v>2.16</v>
      </c>
      <c r="S2513">
        <v>1</v>
      </c>
      <c r="T2513" t="s">
        <v>22</v>
      </c>
    </row>
    <row r="2514" spans="1:20">
      <c r="A2514" t="s">
        <v>43</v>
      </c>
      <c r="B2514">
        <v>149</v>
      </c>
      <c r="C2514" t="s">
        <v>21</v>
      </c>
      <c r="D2514" t="s">
        <v>22</v>
      </c>
      <c r="E2514" t="s">
        <v>23</v>
      </c>
      <c r="F2514">
        <v>20</v>
      </c>
      <c r="G2514">
        <v>147.80000000000001</v>
      </c>
      <c r="H2514">
        <v>132</v>
      </c>
      <c r="I2514">
        <v>25.13</v>
      </c>
      <c r="J2514">
        <v>276.8</v>
      </c>
      <c r="K2514">
        <v>94</v>
      </c>
      <c r="L2514">
        <v>23.53</v>
      </c>
      <c r="M2514">
        <v>149.9</v>
      </c>
      <c r="N2514">
        <v>110</v>
      </c>
      <c r="O2514">
        <v>6.75</v>
      </c>
      <c r="P2514">
        <v>10.199999999999999</v>
      </c>
      <c r="Q2514">
        <v>6</v>
      </c>
      <c r="R2514">
        <v>2.75</v>
      </c>
      <c r="S2514">
        <v>0</v>
      </c>
      <c r="T2514" t="s">
        <v>22</v>
      </c>
    </row>
    <row r="2515" spans="1:20">
      <c r="A2515" t="s">
        <v>74</v>
      </c>
      <c r="B2515">
        <v>160</v>
      </c>
      <c r="C2515" t="s">
        <v>21</v>
      </c>
      <c r="D2515" t="s">
        <v>22</v>
      </c>
      <c r="E2515" t="s">
        <v>22</v>
      </c>
      <c r="F2515">
        <v>0</v>
      </c>
      <c r="G2515">
        <v>234.9</v>
      </c>
      <c r="H2515">
        <v>136</v>
      </c>
      <c r="I2515">
        <v>39.93</v>
      </c>
      <c r="J2515">
        <v>270.8</v>
      </c>
      <c r="K2515">
        <v>134</v>
      </c>
      <c r="L2515">
        <v>23.02</v>
      </c>
      <c r="M2515">
        <v>219.3</v>
      </c>
      <c r="N2515">
        <v>101</v>
      </c>
      <c r="O2515">
        <v>9.8699999999999992</v>
      </c>
      <c r="P2515">
        <v>13.9</v>
      </c>
      <c r="Q2515">
        <v>2</v>
      </c>
      <c r="R2515">
        <v>3.75</v>
      </c>
      <c r="S2515">
        <v>1</v>
      </c>
      <c r="T2515" t="s">
        <v>23</v>
      </c>
    </row>
    <row r="2516" spans="1:20">
      <c r="A2516" t="s">
        <v>62</v>
      </c>
      <c r="B2516">
        <v>116</v>
      </c>
      <c r="C2516" t="s">
        <v>25</v>
      </c>
      <c r="D2516" t="s">
        <v>22</v>
      </c>
      <c r="E2516" t="s">
        <v>22</v>
      </c>
      <c r="F2516">
        <v>0</v>
      </c>
      <c r="G2516">
        <v>110.9</v>
      </c>
      <c r="H2516">
        <v>54</v>
      </c>
      <c r="I2516">
        <v>18.850000000000001</v>
      </c>
      <c r="J2516">
        <v>213.4</v>
      </c>
      <c r="K2516">
        <v>82</v>
      </c>
      <c r="L2516">
        <v>18.14</v>
      </c>
      <c r="M2516">
        <v>186.2</v>
      </c>
      <c r="N2516">
        <v>116</v>
      </c>
      <c r="O2516">
        <v>8.3800000000000008</v>
      </c>
      <c r="P2516">
        <v>7.9</v>
      </c>
      <c r="Q2516">
        <v>2</v>
      </c>
      <c r="R2516">
        <v>2.13</v>
      </c>
      <c r="S2516">
        <v>2</v>
      </c>
      <c r="T2516" t="s">
        <v>22</v>
      </c>
    </row>
    <row r="2517" spans="1:20">
      <c r="A2517" t="s">
        <v>53</v>
      </c>
      <c r="B2517">
        <v>148</v>
      </c>
      <c r="C2517" t="s">
        <v>21</v>
      </c>
      <c r="D2517" t="s">
        <v>23</v>
      </c>
      <c r="E2517" t="s">
        <v>22</v>
      </c>
      <c r="F2517">
        <v>0</v>
      </c>
      <c r="G2517">
        <v>233.5</v>
      </c>
      <c r="H2517">
        <v>81</v>
      </c>
      <c r="I2517">
        <v>39.700000000000003</v>
      </c>
      <c r="J2517">
        <v>187.7</v>
      </c>
      <c r="K2517">
        <v>71</v>
      </c>
      <c r="L2517">
        <v>15.95</v>
      </c>
      <c r="M2517">
        <v>122.3</v>
      </c>
      <c r="N2517">
        <v>97</v>
      </c>
      <c r="O2517">
        <v>5.5</v>
      </c>
      <c r="P2517">
        <v>9.6</v>
      </c>
      <c r="Q2517">
        <v>2</v>
      </c>
      <c r="R2517">
        <v>2.59</v>
      </c>
      <c r="S2517">
        <v>0</v>
      </c>
      <c r="T2517" t="s">
        <v>23</v>
      </c>
    </row>
    <row r="2518" spans="1:20">
      <c r="A2518" t="s">
        <v>35</v>
      </c>
      <c r="B2518">
        <v>147</v>
      </c>
      <c r="C2518" t="s">
        <v>21</v>
      </c>
      <c r="D2518" t="s">
        <v>22</v>
      </c>
      <c r="E2518" t="s">
        <v>23</v>
      </c>
      <c r="F2518">
        <v>35</v>
      </c>
      <c r="G2518">
        <v>197.3</v>
      </c>
      <c r="H2518">
        <v>134</v>
      </c>
      <c r="I2518">
        <v>33.54</v>
      </c>
      <c r="J2518">
        <v>141.1</v>
      </c>
      <c r="K2518">
        <v>99</v>
      </c>
      <c r="L2518">
        <v>11.99</v>
      </c>
      <c r="M2518">
        <v>212.1</v>
      </c>
      <c r="N2518">
        <v>90</v>
      </c>
      <c r="O2518">
        <v>9.5399999999999991</v>
      </c>
      <c r="P2518">
        <v>10.1</v>
      </c>
      <c r="Q2518">
        <v>4</v>
      </c>
      <c r="R2518">
        <v>2.73</v>
      </c>
      <c r="S2518">
        <v>2</v>
      </c>
      <c r="T2518" t="s">
        <v>23</v>
      </c>
    </row>
    <row r="2519" spans="1:20">
      <c r="A2519" t="s">
        <v>69</v>
      </c>
      <c r="B2519">
        <v>95</v>
      </c>
      <c r="C2519" t="s">
        <v>28</v>
      </c>
      <c r="D2519" t="s">
        <v>22</v>
      </c>
      <c r="E2519" t="s">
        <v>22</v>
      </c>
      <c r="F2519">
        <v>0</v>
      </c>
      <c r="G2519">
        <v>58.2</v>
      </c>
      <c r="H2519">
        <v>96</v>
      </c>
      <c r="I2519">
        <v>9.89</v>
      </c>
      <c r="J2519">
        <v>202.1</v>
      </c>
      <c r="K2519">
        <v>126</v>
      </c>
      <c r="L2519">
        <v>17.18</v>
      </c>
      <c r="M2519">
        <v>210.5</v>
      </c>
      <c r="N2519">
        <v>97</v>
      </c>
      <c r="O2519">
        <v>9.4700000000000006</v>
      </c>
      <c r="P2519">
        <v>10.4</v>
      </c>
      <c r="Q2519">
        <v>5</v>
      </c>
      <c r="R2519">
        <v>2.81</v>
      </c>
      <c r="S2519">
        <v>0</v>
      </c>
      <c r="T2519" t="s">
        <v>22</v>
      </c>
    </row>
    <row r="2520" spans="1:20">
      <c r="A2520" t="s">
        <v>55</v>
      </c>
      <c r="B2520">
        <v>201</v>
      </c>
      <c r="C2520" t="s">
        <v>28</v>
      </c>
      <c r="D2520" t="s">
        <v>22</v>
      </c>
      <c r="E2520" t="s">
        <v>22</v>
      </c>
      <c r="F2520">
        <v>0</v>
      </c>
      <c r="G2520">
        <v>212.7</v>
      </c>
      <c r="H2520">
        <v>72</v>
      </c>
      <c r="I2520">
        <v>36.159999999999997</v>
      </c>
      <c r="J2520">
        <v>225.2</v>
      </c>
      <c r="K2520">
        <v>90</v>
      </c>
      <c r="L2520">
        <v>19.14</v>
      </c>
      <c r="M2520">
        <v>195.1</v>
      </c>
      <c r="N2520">
        <v>99</v>
      </c>
      <c r="O2520">
        <v>8.7799999999999994</v>
      </c>
      <c r="P2520">
        <v>7</v>
      </c>
      <c r="Q2520">
        <v>6</v>
      </c>
      <c r="R2520">
        <v>1.89</v>
      </c>
      <c r="S2520">
        <v>1</v>
      </c>
      <c r="T2520" t="s">
        <v>22</v>
      </c>
    </row>
    <row r="2521" spans="1:20">
      <c r="A2521" t="s">
        <v>31</v>
      </c>
      <c r="B2521">
        <v>80</v>
      </c>
      <c r="C2521" t="s">
        <v>21</v>
      </c>
      <c r="D2521" t="s">
        <v>22</v>
      </c>
      <c r="E2521" t="s">
        <v>22</v>
      </c>
      <c r="F2521">
        <v>0</v>
      </c>
      <c r="G2521">
        <v>151.5</v>
      </c>
      <c r="H2521">
        <v>89</v>
      </c>
      <c r="I2521">
        <v>25.76</v>
      </c>
      <c r="J2521">
        <v>131.69999999999999</v>
      </c>
      <c r="K2521">
        <v>78</v>
      </c>
      <c r="L2521">
        <v>11.19</v>
      </c>
      <c r="M2521">
        <v>235.3</v>
      </c>
      <c r="N2521">
        <v>131</v>
      </c>
      <c r="O2521">
        <v>10.59</v>
      </c>
      <c r="P2521">
        <v>11.8</v>
      </c>
      <c r="Q2521">
        <v>4</v>
      </c>
      <c r="R2521">
        <v>3.19</v>
      </c>
      <c r="S2521">
        <v>0</v>
      </c>
      <c r="T2521" t="s">
        <v>22</v>
      </c>
    </row>
    <row r="2522" spans="1:20">
      <c r="A2522" t="s">
        <v>50</v>
      </c>
      <c r="B2522">
        <v>122</v>
      </c>
      <c r="C2522" t="s">
        <v>21</v>
      </c>
      <c r="D2522" t="s">
        <v>23</v>
      </c>
      <c r="E2522" t="s">
        <v>22</v>
      </c>
      <c r="F2522">
        <v>0</v>
      </c>
      <c r="G2522">
        <v>146.30000000000001</v>
      </c>
      <c r="H2522">
        <v>117</v>
      </c>
      <c r="I2522">
        <v>24.87</v>
      </c>
      <c r="J2522">
        <v>218.7</v>
      </c>
      <c r="K2522">
        <v>93</v>
      </c>
      <c r="L2522">
        <v>18.59</v>
      </c>
      <c r="M2522">
        <v>236</v>
      </c>
      <c r="N2522">
        <v>97</v>
      </c>
      <c r="O2522">
        <v>10.62</v>
      </c>
      <c r="P2522">
        <v>11.5</v>
      </c>
      <c r="Q2522">
        <v>5</v>
      </c>
      <c r="R2522">
        <v>3.11</v>
      </c>
      <c r="S2522">
        <v>1</v>
      </c>
      <c r="T2522" t="s">
        <v>22</v>
      </c>
    </row>
    <row r="2523" spans="1:20">
      <c r="A2523" t="s">
        <v>35</v>
      </c>
      <c r="B2523">
        <v>132</v>
      </c>
      <c r="C2523" t="s">
        <v>25</v>
      </c>
      <c r="D2523" t="s">
        <v>22</v>
      </c>
      <c r="E2523" t="s">
        <v>22</v>
      </c>
      <c r="F2523">
        <v>0</v>
      </c>
      <c r="G2523">
        <v>195.1</v>
      </c>
      <c r="H2523">
        <v>100</v>
      </c>
      <c r="I2523">
        <v>33.17</v>
      </c>
      <c r="J2523">
        <v>148.80000000000001</v>
      </c>
      <c r="K2523">
        <v>95</v>
      </c>
      <c r="L2523">
        <v>12.65</v>
      </c>
      <c r="M2523">
        <v>224.5</v>
      </c>
      <c r="N2523">
        <v>117</v>
      </c>
      <c r="O2523">
        <v>10.1</v>
      </c>
      <c r="P2523">
        <v>6.7</v>
      </c>
      <c r="Q2523">
        <v>2</v>
      </c>
      <c r="R2523">
        <v>1.81</v>
      </c>
      <c r="S2523">
        <v>0</v>
      </c>
      <c r="T2523" t="s">
        <v>22</v>
      </c>
    </row>
    <row r="2524" spans="1:20">
      <c r="A2524" t="s">
        <v>55</v>
      </c>
      <c r="B2524">
        <v>83</v>
      </c>
      <c r="C2524" t="s">
        <v>28</v>
      </c>
      <c r="D2524" t="s">
        <v>22</v>
      </c>
      <c r="E2524" t="s">
        <v>22</v>
      </c>
      <c r="F2524">
        <v>0</v>
      </c>
      <c r="G2524">
        <v>208.9</v>
      </c>
      <c r="H2524">
        <v>71</v>
      </c>
      <c r="I2524">
        <v>35.51</v>
      </c>
      <c r="J2524">
        <v>214.8</v>
      </c>
      <c r="K2524">
        <v>92</v>
      </c>
      <c r="L2524">
        <v>18.260000000000002</v>
      </c>
      <c r="M2524">
        <v>247.9</v>
      </c>
      <c r="N2524">
        <v>108</v>
      </c>
      <c r="O2524">
        <v>11.16</v>
      </c>
      <c r="P2524">
        <v>13</v>
      </c>
      <c r="Q2524">
        <v>5</v>
      </c>
      <c r="R2524">
        <v>3.51</v>
      </c>
      <c r="S2524">
        <v>1</v>
      </c>
      <c r="T2524" t="s">
        <v>22</v>
      </c>
    </row>
    <row r="2525" spans="1:20">
      <c r="A2525" t="s">
        <v>45</v>
      </c>
      <c r="B2525">
        <v>99</v>
      </c>
      <c r="C2525" t="s">
        <v>25</v>
      </c>
      <c r="D2525" t="s">
        <v>22</v>
      </c>
      <c r="E2525" t="s">
        <v>22</v>
      </c>
      <c r="F2525">
        <v>0</v>
      </c>
      <c r="G2525">
        <v>135.69999999999999</v>
      </c>
      <c r="H2525">
        <v>107</v>
      </c>
      <c r="I2525">
        <v>23.07</v>
      </c>
      <c r="J2525">
        <v>208.4</v>
      </c>
      <c r="K2525">
        <v>103</v>
      </c>
      <c r="L2525">
        <v>17.71</v>
      </c>
      <c r="M2525">
        <v>209</v>
      </c>
      <c r="N2525">
        <v>95</v>
      </c>
      <c r="O2525">
        <v>9.4</v>
      </c>
      <c r="P2525">
        <v>8.8000000000000007</v>
      </c>
      <c r="Q2525">
        <v>3</v>
      </c>
      <c r="R2525">
        <v>2.38</v>
      </c>
      <c r="S2525">
        <v>7</v>
      </c>
      <c r="T2525" t="s">
        <v>23</v>
      </c>
    </row>
    <row r="2526" spans="1:20">
      <c r="A2526" t="s">
        <v>70</v>
      </c>
      <c r="B2526">
        <v>84</v>
      </c>
      <c r="C2526" t="s">
        <v>21</v>
      </c>
      <c r="D2526" t="s">
        <v>22</v>
      </c>
      <c r="E2526" t="s">
        <v>22</v>
      </c>
      <c r="F2526">
        <v>0</v>
      </c>
      <c r="G2526">
        <v>225.9</v>
      </c>
      <c r="H2526">
        <v>86</v>
      </c>
      <c r="I2526">
        <v>38.4</v>
      </c>
      <c r="J2526">
        <v>275.60000000000002</v>
      </c>
      <c r="K2526">
        <v>105</v>
      </c>
      <c r="L2526">
        <v>23.43</v>
      </c>
      <c r="M2526">
        <v>201.4</v>
      </c>
      <c r="N2526">
        <v>108</v>
      </c>
      <c r="O2526">
        <v>9.06</v>
      </c>
      <c r="P2526">
        <v>14.3</v>
      </c>
      <c r="Q2526">
        <v>3</v>
      </c>
      <c r="R2526">
        <v>3.86</v>
      </c>
      <c r="S2526">
        <v>3</v>
      </c>
      <c r="T2526" t="s">
        <v>23</v>
      </c>
    </row>
    <row r="2527" spans="1:20">
      <c r="A2527" t="s">
        <v>20</v>
      </c>
      <c r="B2527">
        <v>87</v>
      </c>
      <c r="C2527" t="s">
        <v>28</v>
      </c>
      <c r="D2527" t="s">
        <v>22</v>
      </c>
      <c r="E2527" t="s">
        <v>22</v>
      </c>
      <c r="F2527">
        <v>0</v>
      </c>
      <c r="G2527">
        <v>153.30000000000001</v>
      </c>
      <c r="H2527">
        <v>106</v>
      </c>
      <c r="I2527">
        <v>26.06</v>
      </c>
      <c r="J2527">
        <v>224.5</v>
      </c>
      <c r="K2527">
        <v>117</v>
      </c>
      <c r="L2527">
        <v>19.079999999999998</v>
      </c>
      <c r="M2527">
        <v>273.39999999999998</v>
      </c>
      <c r="N2527">
        <v>152</v>
      </c>
      <c r="O2527">
        <v>12.3</v>
      </c>
      <c r="P2527">
        <v>8.9</v>
      </c>
      <c r="Q2527">
        <v>5</v>
      </c>
      <c r="R2527">
        <v>2.4</v>
      </c>
      <c r="S2527">
        <v>2</v>
      </c>
      <c r="T2527" t="s">
        <v>22</v>
      </c>
    </row>
    <row r="2528" spans="1:20">
      <c r="A2528" t="s">
        <v>32</v>
      </c>
      <c r="B2528">
        <v>7</v>
      </c>
      <c r="C2528" t="s">
        <v>21</v>
      </c>
      <c r="D2528" t="s">
        <v>22</v>
      </c>
      <c r="E2528" t="s">
        <v>22</v>
      </c>
      <c r="F2528">
        <v>0</v>
      </c>
      <c r="G2528">
        <v>206.7</v>
      </c>
      <c r="H2528">
        <v>87</v>
      </c>
      <c r="I2528">
        <v>35.14</v>
      </c>
      <c r="J2528">
        <v>281.10000000000002</v>
      </c>
      <c r="K2528">
        <v>83</v>
      </c>
      <c r="L2528">
        <v>23.89</v>
      </c>
      <c r="M2528">
        <v>158.5</v>
      </c>
      <c r="N2528">
        <v>77</v>
      </c>
      <c r="O2528">
        <v>7.13</v>
      </c>
      <c r="P2528">
        <v>11</v>
      </c>
      <c r="Q2528">
        <v>5</v>
      </c>
      <c r="R2528">
        <v>2.97</v>
      </c>
      <c r="S2528">
        <v>3</v>
      </c>
      <c r="T2528" t="s">
        <v>22</v>
      </c>
    </row>
    <row r="2529" spans="1:20">
      <c r="A2529" t="s">
        <v>52</v>
      </c>
      <c r="B2529">
        <v>89</v>
      </c>
      <c r="C2529" t="s">
        <v>21</v>
      </c>
      <c r="D2529" t="s">
        <v>22</v>
      </c>
      <c r="E2529" t="s">
        <v>23</v>
      </c>
      <c r="F2529">
        <v>12</v>
      </c>
      <c r="G2529">
        <v>188</v>
      </c>
      <c r="H2529">
        <v>105</v>
      </c>
      <c r="I2529">
        <v>31.96</v>
      </c>
      <c r="J2529">
        <v>151.30000000000001</v>
      </c>
      <c r="K2529">
        <v>107</v>
      </c>
      <c r="L2529">
        <v>12.86</v>
      </c>
      <c r="M2529">
        <v>201.9</v>
      </c>
      <c r="N2529">
        <v>132</v>
      </c>
      <c r="O2529">
        <v>9.09</v>
      </c>
      <c r="P2529">
        <v>10.5</v>
      </c>
      <c r="Q2529">
        <v>3</v>
      </c>
      <c r="R2529">
        <v>2.84</v>
      </c>
      <c r="S2529">
        <v>2</v>
      </c>
      <c r="T2529" t="s">
        <v>22</v>
      </c>
    </row>
    <row r="2530" spans="1:20">
      <c r="A2530" t="s">
        <v>36</v>
      </c>
      <c r="B2530">
        <v>131</v>
      </c>
      <c r="C2530" t="s">
        <v>25</v>
      </c>
      <c r="D2530" t="s">
        <v>23</v>
      </c>
      <c r="E2530" t="s">
        <v>22</v>
      </c>
      <c r="F2530">
        <v>0</v>
      </c>
      <c r="G2530">
        <v>122.3</v>
      </c>
      <c r="H2530">
        <v>83</v>
      </c>
      <c r="I2530">
        <v>20.79</v>
      </c>
      <c r="J2530">
        <v>118.8</v>
      </c>
      <c r="K2530">
        <v>94</v>
      </c>
      <c r="L2530">
        <v>10.1</v>
      </c>
      <c r="M2530">
        <v>147.9</v>
      </c>
      <c r="N2530">
        <v>95</v>
      </c>
      <c r="O2530">
        <v>6.66</v>
      </c>
      <c r="P2530">
        <v>13.7</v>
      </c>
      <c r="Q2530">
        <v>3</v>
      </c>
      <c r="R2530">
        <v>3.7</v>
      </c>
      <c r="S2530">
        <v>3</v>
      </c>
      <c r="T2530" t="s">
        <v>23</v>
      </c>
    </row>
    <row r="2531" spans="1:20">
      <c r="A2531" t="s">
        <v>38</v>
      </c>
      <c r="B2531">
        <v>105</v>
      </c>
      <c r="C2531" t="s">
        <v>21</v>
      </c>
      <c r="D2531" t="s">
        <v>22</v>
      </c>
      <c r="E2531" t="s">
        <v>22</v>
      </c>
      <c r="F2531">
        <v>0</v>
      </c>
      <c r="G2531">
        <v>259.3</v>
      </c>
      <c r="H2531">
        <v>96</v>
      </c>
      <c r="I2531">
        <v>44.08</v>
      </c>
      <c r="J2531">
        <v>175.2</v>
      </c>
      <c r="K2531">
        <v>97</v>
      </c>
      <c r="L2531">
        <v>14.89</v>
      </c>
      <c r="M2531">
        <v>222.4</v>
      </c>
      <c r="N2531">
        <v>36</v>
      </c>
      <c r="O2531">
        <v>10.01</v>
      </c>
      <c r="P2531">
        <v>12</v>
      </c>
      <c r="Q2531">
        <v>5</v>
      </c>
      <c r="R2531">
        <v>3.24</v>
      </c>
      <c r="S2531">
        <v>3</v>
      </c>
      <c r="T2531" t="s">
        <v>22</v>
      </c>
    </row>
    <row r="2532" spans="1:20">
      <c r="A2532" t="s">
        <v>53</v>
      </c>
      <c r="B2532">
        <v>108</v>
      </c>
      <c r="C2532" t="s">
        <v>25</v>
      </c>
      <c r="D2532" t="s">
        <v>23</v>
      </c>
      <c r="E2532" t="s">
        <v>22</v>
      </c>
      <c r="F2532">
        <v>0</v>
      </c>
      <c r="G2532">
        <v>115.1</v>
      </c>
      <c r="H2532">
        <v>114</v>
      </c>
      <c r="I2532">
        <v>19.57</v>
      </c>
      <c r="J2532">
        <v>211.3</v>
      </c>
      <c r="K2532">
        <v>70</v>
      </c>
      <c r="L2532">
        <v>17.96</v>
      </c>
      <c r="M2532">
        <v>136.1</v>
      </c>
      <c r="N2532">
        <v>85</v>
      </c>
      <c r="O2532">
        <v>6.12</v>
      </c>
      <c r="P2532">
        <v>13.8</v>
      </c>
      <c r="Q2532">
        <v>3</v>
      </c>
      <c r="R2532">
        <v>3.73</v>
      </c>
      <c r="S2532">
        <v>2</v>
      </c>
      <c r="T2532" t="s">
        <v>23</v>
      </c>
    </row>
    <row r="2533" spans="1:20">
      <c r="A2533" t="s">
        <v>37</v>
      </c>
      <c r="B2533">
        <v>47</v>
      </c>
      <c r="C2533" t="s">
        <v>21</v>
      </c>
      <c r="D2533" t="s">
        <v>22</v>
      </c>
      <c r="E2533" t="s">
        <v>23</v>
      </c>
      <c r="F2533">
        <v>28</v>
      </c>
      <c r="G2533">
        <v>172.9</v>
      </c>
      <c r="H2533">
        <v>109</v>
      </c>
      <c r="I2533">
        <v>29.39</v>
      </c>
      <c r="J2533">
        <v>137.6</v>
      </c>
      <c r="K2533">
        <v>94</v>
      </c>
      <c r="L2533">
        <v>11.7</v>
      </c>
      <c r="M2533">
        <v>203.8</v>
      </c>
      <c r="N2533">
        <v>109</v>
      </c>
      <c r="O2533">
        <v>9.17</v>
      </c>
      <c r="P2533">
        <v>8.3000000000000007</v>
      </c>
      <c r="Q2533">
        <v>6</v>
      </c>
      <c r="R2533">
        <v>2.2400000000000002</v>
      </c>
      <c r="S2533">
        <v>1</v>
      </c>
      <c r="T2533" t="s">
        <v>22</v>
      </c>
    </row>
    <row r="2534" spans="1:20">
      <c r="A2534" t="s">
        <v>29</v>
      </c>
      <c r="B2534">
        <v>101</v>
      </c>
      <c r="C2534" t="s">
        <v>21</v>
      </c>
      <c r="D2534" t="s">
        <v>23</v>
      </c>
      <c r="E2534" t="s">
        <v>22</v>
      </c>
      <c r="F2534">
        <v>0</v>
      </c>
      <c r="G2534">
        <v>156.4</v>
      </c>
      <c r="H2534">
        <v>116</v>
      </c>
      <c r="I2534">
        <v>26.59</v>
      </c>
      <c r="J2534">
        <v>130.4</v>
      </c>
      <c r="K2534">
        <v>114</v>
      </c>
      <c r="L2534">
        <v>11.08</v>
      </c>
      <c r="M2534">
        <v>207.3</v>
      </c>
      <c r="N2534">
        <v>109</v>
      </c>
      <c r="O2534">
        <v>9.33</v>
      </c>
      <c r="P2534">
        <v>7.3</v>
      </c>
      <c r="Q2534">
        <v>5</v>
      </c>
      <c r="R2534">
        <v>1.97</v>
      </c>
      <c r="S2534">
        <v>1</v>
      </c>
      <c r="T2534" t="s">
        <v>22</v>
      </c>
    </row>
    <row r="2535" spans="1:20">
      <c r="A2535" t="s">
        <v>68</v>
      </c>
      <c r="B2535">
        <v>182</v>
      </c>
      <c r="C2535" t="s">
        <v>21</v>
      </c>
      <c r="D2535" t="s">
        <v>22</v>
      </c>
      <c r="E2535" t="s">
        <v>23</v>
      </c>
      <c r="F2535">
        <v>24</v>
      </c>
      <c r="G2535">
        <v>128.1</v>
      </c>
      <c r="H2535">
        <v>104</v>
      </c>
      <c r="I2535">
        <v>21.78</v>
      </c>
      <c r="J2535">
        <v>143.4</v>
      </c>
      <c r="K2535">
        <v>127</v>
      </c>
      <c r="L2535">
        <v>12.19</v>
      </c>
      <c r="M2535">
        <v>191</v>
      </c>
      <c r="N2535">
        <v>98</v>
      </c>
      <c r="O2535">
        <v>8.59</v>
      </c>
      <c r="P2535">
        <v>11.6</v>
      </c>
      <c r="Q2535">
        <v>3</v>
      </c>
      <c r="R2535">
        <v>3.13</v>
      </c>
      <c r="S2535">
        <v>1</v>
      </c>
      <c r="T2535" t="s">
        <v>22</v>
      </c>
    </row>
    <row r="2536" spans="1:20">
      <c r="A2536" t="s">
        <v>64</v>
      </c>
      <c r="B2536">
        <v>128</v>
      </c>
      <c r="C2536" t="s">
        <v>25</v>
      </c>
      <c r="D2536" t="s">
        <v>22</v>
      </c>
      <c r="E2536" t="s">
        <v>22</v>
      </c>
      <c r="F2536">
        <v>0</v>
      </c>
      <c r="G2536">
        <v>227.9</v>
      </c>
      <c r="H2536">
        <v>130</v>
      </c>
      <c r="I2536">
        <v>38.74</v>
      </c>
      <c r="J2536">
        <v>302.60000000000002</v>
      </c>
      <c r="K2536">
        <v>71</v>
      </c>
      <c r="L2536">
        <v>25.72</v>
      </c>
      <c r="M2536">
        <v>191.5</v>
      </c>
      <c r="N2536">
        <v>82</v>
      </c>
      <c r="O2536">
        <v>8.6199999999999992</v>
      </c>
      <c r="P2536">
        <v>5.5</v>
      </c>
      <c r="Q2536">
        <v>7</v>
      </c>
      <c r="R2536">
        <v>1.49</v>
      </c>
      <c r="S2536">
        <v>1</v>
      </c>
      <c r="T2536" t="s">
        <v>23</v>
      </c>
    </row>
    <row r="2537" spans="1:20">
      <c r="A2537" t="s">
        <v>42</v>
      </c>
      <c r="B2537">
        <v>69</v>
      </c>
      <c r="C2537" t="s">
        <v>21</v>
      </c>
      <c r="D2537" t="s">
        <v>22</v>
      </c>
      <c r="E2537" t="s">
        <v>23</v>
      </c>
      <c r="F2537">
        <v>31</v>
      </c>
      <c r="G2537">
        <v>194.9</v>
      </c>
      <c r="H2537">
        <v>63</v>
      </c>
      <c r="I2537">
        <v>33.130000000000003</v>
      </c>
      <c r="J2537">
        <v>191.6</v>
      </c>
      <c r="K2537">
        <v>90</v>
      </c>
      <c r="L2537">
        <v>16.29</v>
      </c>
      <c r="M2537">
        <v>153</v>
      </c>
      <c r="N2537">
        <v>129</v>
      </c>
      <c r="O2537">
        <v>6.89</v>
      </c>
      <c r="P2537">
        <v>13.2</v>
      </c>
      <c r="Q2537">
        <v>2</v>
      </c>
      <c r="R2537">
        <v>3.56</v>
      </c>
      <c r="S2537">
        <v>2</v>
      </c>
      <c r="T2537" t="s">
        <v>22</v>
      </c>
    </row>
    <row r="2538" spans="1:20">
      <c r="A2538" t="s">
        <v>38</v>
      </c>
      <c r="B2538">
        <v>113</v>
      </c>
      <c r="C2538" t="s">
        <v>25</v>
      </c>
      <c r="D2538" t="s">
        <v>22</v>
      </c>
      <c r="E2538" t="s">
        <v>23</v>
      </c>
      <c r="F2538">
        <v>34</v>
      </c>
      <c r="G2538">
        <v>44.9</v>
      </c>
      <c r="H2538">
        <v>63</v>
      </c>
      <c r="I2538">
        <v>7.63</v>
      </c>
      <c r="J2538">
        <v>134.19999999999999</v>
      </c>
      <c r="K2538">
        <v>82</v>
      </c>
      <c r="L2538">
        <v>11.41</v>
      </c>
      <c r="M2538">
        <v>168.4</v>
      </c>
      <c r="N2538">
        <v>118</v>
      </c>
      <c r="O2538">
        <v>7.58</v>
      </c>
      <c r="P2538">
        <v>13.3</v>
      </c>
      <c r="Q2538">
        <v>3</v>
      </c>
      <c r="R2538">
        <v>3.59</v>
      </c>
      <c r="S2538">
        <v>1</v>
      </c>
      <c r="T2538" t="s">
        <v>22</v>
      </c>
    </row>
    <row r="2539" spans="1:20">
      <c r="A2539" t="s">
        <v>73</v>
      </c>
      <c r="B2539">
        <v>87</v>
      </c>
      <c r="C2539" t="s">
        <v>25</v>
      </c>
      <c r="D2539" t="s">
        <v>22</v>
      </c>
      <c r="E2539" t="s">
        <v>23</v>
      </c>
      <c r="F2539">
        <v>30</v>
      </c>
      <c r="G2539">
        <v>262.8</v>
      </c>
      <c r="H2539">
        <v>114</v>
      </c>
      <c r="I2539">
        <v>44.68</v>
      </c>
      <c r="J2539">
        <v>215.8</v>
      </c>
      <c r="K2539">
        <v>130</v>
      </c>
      <c r="L2539">
        <v>18.34</v>
      </c>
      <c r="M2539">
        <v>154.80000000000001</v>
      </c>
      <c r="N2539">
        <v>88</v>
      </c>
      <c r="O2539">
        <v>6.97</v>
      </c>
      <c r="P2539">
        <v>7.8</v>
      </c>
      <c r="Q2539">
        <v>2</v>
      </c>
      <c r="R2539">
        <v>2.11</v>
      </c>
      <c r="S2539">
        <v>0</v>
      </c>
      <c r="T2539" t="s">
        <v>22</v>
      </c>
    </row>
    <row r="2540" spans="1:20">
      <c r="A2540" t="s">
        <v>41</v>
      </c>
      <c r="B2540">
        <v>71</v>
      </c>
      <c r="C2540" t="s">
        <v>21</v>
      </c>
      <c r="D2540" t="s">
        <v>22</v>
      </c>
      <c r="E2540" t="s">
        <v>22</v>
      </c>
      <c r="F2540">
        <v>0</v>
      </c>
      <c r="G2540">
        <v>211.2</v>
      </c>
      <c r="H2540">
        <v>70</v>
      </c>
      <c r="I2540">
        <v>35.9</v>
      </c>
      <c r="J2540">
        <v>252.7</v>
      </c>
      <c r="K2540">
        <v>122</v>
      </c>
      <c r="L2540">
        <v>21.48</v>
      </c>
      <c r="M2540">
        <v>225.8</v>
      </c>
      <c r="N2540">
        <v>104</v>
      </c>
      <c r="O2540">
        <v>10.16</v>
      </c>
      <c r="P2540">
        <v>12.3</v>
      </c>
      <c r="Q2540">
        <v>3</v>
      </c>
      <c r="R2540">
        <v>3.32</v>
      </c>
      <c r="S2540">
        <v>0</v>
      </c>
      <c r="T2540" t="s">
        <v>22</v>
      </c>
    </row>
    <row r="2541" spans="1:20">
      <c r="A2541" t="s">
        <v>24</v>
      </c>
      <c r="B2541">
        <v>87</v>
      </c>
      <c r="C2541" t="s">
        <v>28</v>
      </c>
      <c r="D2541" t="s">
        <v>22</v>
      </c>
      <c r="E2541" t="s">
        <v>22</v>
      </c>
      <c r="F2541">
        <v>0</v>
      </c>
      <c r="G2541">
        <v>223.2</v>
      </c>
      <c r="H2541">
        <v>109</v>
      </c>
      <c r="I2541">
        <v>37.94</v>
      </c>
      <c r="J2541">
        <v>127.5</v>
      </c>
      <c r="K2541">
        <v>86</v>
      </c>
      <c r="L2541">
        <v>10.84</v>
      </c>
      <c r="M2541">
        <v>289.3</v>
      </c>
      <c r="N2541">
        <v>83</v>
      </c>
      <c r="O2541">
        <v>13.02</v>
      </c>
      <c r="P2541">
        <v>14.5</v>
      </c>
      <c r="Q2541">
        <v>4</v>
      </c>
      <c r="R2541">
        <v>3.92</v>
      </c>
      <c r="S2541">
        <v>3</v>
      </c>
      <c r="T2541" t="s">
        <v>22</v>
      </c>
    </row>
    <row r="2542" spans="1:20">
      <c r="A2542" t="s">
        <v>72</v>
      </c>
      <c r="B2542">
        <v>117</v>
      </c>
      <c r="C2542" t="s">
        <v>25</v>
      </c>
      <c r="D2542" t="s">
        <v>22</v>
      </c>
      <c r="E2542" t="s">
        <v>22</v>
      </c>
      <c r="F2542">
        <v>0</v>
      </c>
      <c r="G2542">
        <v>119</v>
      </c>
      <c r="H2542">
        <v>82</v>
      </c>
      <c r="I2542">
        <v>20.23</v>
      </c>
      <c r="J2542">
        <v>187.5</v>
      </c>
      <c r="K2542">
        <v>108</v>
      </c>
      <c r="L2542">
        <v>15.94</v>
      </c>
      <c r="M2542">
        <v>189.3</v>
      </c>
      <c r="N2542">
        <v>97</v>
      </c>
      <c r="O2542">
        <v>8.52</v>
      </c>
      <c r="P2542">
        <v>11.5</v>
      </c>
      <c r="Q2542">
        <v>3</v>
      </c>
      <c r="R2542">
        <v>3.11</v>
      </c>
      <c r="S2542">
        <v>1</v>
      </c>
      <c r="T2542" t="s">
        <v>22</v>
      </c>
    </row>
    <row r="2543" spans="1:20">
      <c r="A2543" t="s">
        <v>59</v>
      </c>
      <c r="B2543">
        <v>177</v>
      </c>
      <c r="C2543" t="s">
        <v>21</v>
      </c>
      <c r="D2543" t="s">
        <v>22</v>
      </c>
      <c r="E2543" t="s">
        <v>22</v>
      </c>
      <c r="F2543">
        <v>0</v>
      </c>
      <c r="G2543">
        <v>266.10000000000002</v>
      </c>
      <c r="H2543">
        <v>91</v>
      </c>
      <c r="I2543">
        <v>45.24</v>
      </c>
      <c r="J2543">
        <v>225.2</v>
      </c>
      <c r="K2543">
        <v>79</v>
      </c>
      <c r="L2543">
        <v>19.14</v>
      </c>
      <c r="M2543">
        <v>224.7</v>
      </c>
      <c r="N2543">
        <v>58</v>
      </c>
      <c r="O2543">
        <v>10.11</v>
      </c>
      <c r="P2543">
        <v>8.9</v>
      </c>
      <c r="Q2543">
        <v>8</v>
      </c>
      <c r="R2543">
        <v>2.4</v>
      </c>
      <c r="S2543">
        <v>3</v>
      </c>
      <c r="T2543" t="s">
        <v>23</v>
      </c>
    </row>
    <row r="2544" spans="1:20">
      <c r="A2544" t="s">
        <v>20</v>
      </c>
      <c r="B2544">
        <v>66</v>
      </c>
      <c r="C2544" t="s">
        <v>21</v>
      </c>
      <c r="D2544" t="s">
        <v>22</v>
      </c>
      <c r="E2544" t="s">
        <v>22</v>
      </c>
      <c r="F2544">
        <v>0</v>
      </c>
      <c r="G2544">
        <v>170.5</v>
      </c>
      <c r="H2544">
        <v>103</v>
      </c>
      <c r="I2544">
        <v>28.99</v>
      </c>
      <c r="J2544">
        <v>254.3</v>
      </c>
      <c r="K2544">
        <v>77</v>
      </c>
      <c r="L2544">
        <v>21.62</v>
      </c>
      <c r="M2544">
        <v>197.3</v>
      </c>
      <c r="N2544">
        <v>138</v>
      </c>
      <c r="O2544">
        <v>8.8800000000000008</v>
      </c>
      <c r="P2544">
        <v>10.5</v>
      </c>
      <c r="Q2544">
        <v>2</v>
      </c>
      <c r="R2544">
        <v>2.84</v>
      </c>
      <c r="S2544">
        <v>2</v>
      </c>
      <c r="T2544" t="s">
        <v>22</v>
      </c>
    </row>
    <row r="2545" spans="1:20">
      <c r="A2545" t="s">
        <v>29</v>
      </c>
      <c r="B2545">
        <v>110</v>
      </c>
      <c r="C2545" t="s">
        <v>21</v>
      </c>
      <c r="D2545" t="s">
        <v>22</v>
      </c>
      <c r="E2545" t="s">
        <v>22</v>
      </c>
      <c r="F2545">
        <v>0</v>
      </c>
      <c r="G2545">
        <v>178.5</v>
      </c>
      <c r="H2545">
        <v>124</v>
      </c>
      <c r="I2545">
        <v>30.35</v>
      </c>
      <c r="J2545">
        <v>146.9</v>
      </c>
      <c r="K2545">
        <v>141</v>
      </c>
      <c r="L2545">
        <v>12.49</v>
      </c>
      <c r="M2545">
        <v>217.1</v>
      </c>
      <c r="N2545">
        <v>102</v>
      </c>
      <c r="O2545">
        <v>9.77</v>
      </c>
      <c r="P2545">
        <v>9.9</v>
      </c>
      <c r="Q2545">
        <v>7</v>
      </c>
      <c r="R2545">
        <v>2.67</v>
      </c>
      <c r="S2545">
        <v>1</v>
      </c>
      <c r="T2545" t="s">
        <v>22</v>
      </c>
    </row>
    <row r="2546" spans="1:20">
      <c r="A2546" t="s">
        <v>49</v>
      </c>
      <c r="B2546">
        <v>204</v>
      </c>
      <c r="C2546" t="s">
        <v>28</v>
      </c>
      <c r="D2546" t="s">
        <v>22</v>
      </c>
      <c r="E2546" t="s">
        <v>22</v>
      </c>
      <c r="F2546">
        <v>0</v>
      </c>
      <c r="G2546">
        <v>205.2</v>
      </c>
      <c r="H2546">
        <v>145</v>
      </c>
      <c r="I2546">
        <v>34.880000000000003</v>
      </c>
      <c r="J2546">
        <v>154.80000000000001</v>
      </c>
      <c r="K2546">
        <v>95</v>
      </c>
      <c r="L2546">
        <v>13.16</v>
      </c>
      <c r="M2546">
        <v>191.4</v>
      </c>
      <c r="N2546">
        <v>77</v>
      </c>
      <c r="O2546">
        <v>8.61</v>
      </c>
      <c r="P2546">
        <v>14.1</v>
      </c>
      <c r="Q2546">
        <v>5</v>
      </c>
      <c r="R2546">
        <v>3.81</v>
      </c>
      <c r="S2546">
        <v>3</v>
      </c>
      <c r="T2546" t="s">
        <v>22</v>
      </c>
    </row>
    <row r="2547" spans="1:20">
      <c r="A2547" t="s">
        <v>20</v>
      </c>
      <c r="B2547">
        <v>32</v>
      </c>
      <c r="C2547" t="s">
        <v>21</v>
      </c>
      <c r="D2547" t="s">
        <v>22</v>
      </c>
      <c r="E2547" t="s">
        <v>23</v>
      </c>
      <c r="F2547">
        <v>31</v>
      </c>
      <c r="G2547">
        <v>232.8</v>
      </c>
      <c r="H2547">
        <v>97</v>
      </c>
      <c r="I2547">
        <v>39.58</v>
      </c>
      <c r="J2547">
        <v>183.5</v>
      </c>
      <c r="K2547">
        <v>111</v>
      </c>
      <c r="L2547">
        <v>15.6</v>
      </c>
      <c r="M2547">
        <v>206.8</v>
      </c>
      <c r="N2547">
        <v>111</v>
      </c>
      <c r="O2547">
        <v>9.31</v>
      </c>
      <c r="P2547">
        <v>13</v>
      </c>
      <c r="Q2547">
        <v>2</v>
      </c>
      <c r="R2547">
        <v>3.51</v>
      </c>
      <c r="S2547">
        <v>0</v>
      </c>
      <c r="T2547" t="s">
        <v>22</v>
      </c>
    </row>
    <row r="2548" spans="1:20">
      <c r="A2548" t="s">
        <v>38</v>
      </c>
      <c r="B2548">
        <v>133</v>
      </c>
      <c r="C2548" t="s">
        <v>25</v>
      </c>
      <c r="D2548" t="s">
        <v>22</v>
      </c>
      <c r="E2548" t="s">
        <v>23</v>
      </c>
      <c r="F2548">
        <v>39</v>
      </c>
      <c r="G2548">
        <v>239.9</v>
      </c>
      <c r="H2548">
        <v>107</v>
      </c>
      <c r="I2548">
        <v>40.78</v>
      </c>
      <c r="J2548">
        <v>253.8</v>
      </c>
      <c r="K2548">
        <v>77</v>
      </c>
      <c r="L2548">
        <v>21.57</v>
      </c>
      <c r="M2548">
        <v>128.69999999999999</v>
      </c>
      <c r="N2548">
        <v>85</v>
      </c>
      <c r="O2548">
        <v>5.79</v>
      </c>
      <c r="P2548">
        <v>6.7</v>
      </c>
      <c r="Q2548">
        <v>3</v>
      </c>
      <c r="R2548">
        <v>1.81</v>
      </c>
      <c r="S2548">
        <v>5</v>
      </c>
      <c r="T2548" t="s">
        <v>22</v>
      </c>
    </row>
    <row r="2549" spans="1:20">
      <c r="A2549" t="s">
        <v>40</v>
      </c>
      <c r="B2549">
        <v>185</v>
      </c>
      <c r="C2549" t="s">
        <v>25</v>
      </c>
      <c r="D2549" t="s">
        <v>22</v>
      </c>
      <c r="E2549" t="s">
        <v>22</v>
      </c>
      <c r="F2549">
        <v>0</v>
      </c>
      <c r="G2549">
        <v>55.6</v>
      </c>
      <c r="H2549">
        <v>97</v>
      </c>
      <c r="I2549">
        <v>9.4499999999999993</v>
      </c>
      <c r="J2549">
        <v>288.7</v>
      </c>
      <c r="K2549">
        <v>83</v>
      </c>
      <c r="L2549">
        <v>24.54</v>
      </c>
      <c r="M2549">
        <v>111.2</v>
      </c>
      <c r="N2549">
        <v>110</v>
      </c>
      <c r="O2549">
        <v>5</v>
      </c>
      <c r="P2549">
        <v>12.1</v>
      </c>
      <c r="Q2549">
        <v>3</v>
      </c>
      <c r="R2549">
        <v>3.27</v>
      </c>
      <c r="S2549">
        <v>2</v>
      </c>
      <c r="T2549" t="s">
        <v>22</v>
      </c>
    </row>
    <row r="2550" spans="1:20">
      <c r="A2550" t="s">
        <v>36</v>
      </c>
      <c r="B2550">
        <v>91</v>
      </c>
      <c r="C2550" t="s">
        <v>28</v>
      </c>
      <c r="D2550" t="s">
        <v>22</v>
      </c>
      <c r="E2550" t="s">
        <v>22</v>
      </c>
      <c r="F2550">
        <v>0</v>
      </c>
      <c r="G2550">
        <v>109.8</v>
      </c>
      <c r="H2550">
        <v>100</v>
      </c>
      <c r="I2550">
        <v>18.670000000000002</v>
      </c>
      <c r="J2550">
        <v>189.6</v>
      </c>
      <c r="K2550">
        <v>104</v>
      </c>
      <c r="L2550">
        <v>16.12</v>
      </c>
      <c r="M2550">
        <v>206.7</v>
      </c>
      <c r="N2550">
        <v>85</v>
      </c>
      <c r="O2550">
        <v>9.3000000000000007</v>
      </c>
      <c r="P2550">
        <v>11.1</v>
      </c>
      <c r="Q2550">
        <v>3</v>
      </c>
      <c r="R2550">
        <v>3</v>
      </c>
      <c r="S2550">
        <v>1</v>
      </c>
      <c r="T2550" t="s">
        <v>22</v>
      </c>
    </row>
    <row r="2551" spans="1:20">
      <c r="A2551" t="s">
        <v>31</v>
      </c>
      <c r="B2551">
        <v>131</v>
      </c>
      <c r="C2551" t="s">
        <v>21</v>
      </c>
      <c r="D2551" t="s">
        <v>22</v>
      </c>
      <c r="E2551" t="s">
        <v>22</v>
      </c>
      <c r="F2551">
        <v>0</v>
      </c>
      <c r="G2551">
        <v>196.1</v>
      </c>
      <c r="H2551">
        <v>89</v>
      </c>
      <c r="I2551">
        <v>33.340000000000003</v>
      </c>
      <c r="J2551">
        <v>185.5</v>
      </c>
      <c r="K2551">
        <v>87</v>
      </c>
      <c r="L2551">
        <v>15.77</v>
      </c>
      <c r="M2551">
        <v>250</v>
      </c>
      <c r="N2551">
        <v>132</v>
      </c>
      <c r="O2551">
        <v>11.25</v>
      </c>
      <c r="P2551">
        <v>5.2</v>
      </c>
      <c r="Q2551">
        <v>6</v>
      </c>
      <c r="R2551">
        <v>1.4</v>
      </c>
      <c r="S2551">
        <v>2</v>
      </c>
      <c r="T2551" t="s">
        <v>22</v>
      </c>
    </row>
    <row r="2552" spans="1:20">
      <c r="A2552" t="s">
        <v>30</v>
      </c>
      <c r="B2552">
        <v>153</v>
      </c>
      <c r="C2552" t="s">
        <v>28</v>
      </c>
      <c r="D2552" t="s">
        <v>22</v>
      </c>
      <c r="E2552" t="s">
        <v>22</v>
      </c>
      <c r="F2552">
        <v>0</v>
      </c>
      <c r="G2552">
        <v>166.8</v>
      </c>
      <c r="H2552">
        <v>127</v>
      </c>
      <c r="I2552">
        <v>28.36</v>
      </c>
      <c r="J2552">
        <v>143.5</v>
      </c>
      <c r="K2552">
        <v>121</v>
      </c>
      <c r="L2552">
        <v>12.2</v>
      </c>
      <c r="M2552">
        <v>210.7</v>
      </c>
      <c r="N2552">
        <v>130</v>
      </c>
      <c r="O2552">
        <v>9.48</v>
      </c>
      <c r="P2552">
        <v>11.8</v>
      </c>
      <c r="Q2552">
        <v>4</v>
      </c>
      <c r="R2552">
        <v>3.19</v>
      </c>
      <c r="S2552">
        <v>0</v>
      </c>
      <c r="T2552" t="s">
        <v>22</v>
      </c>
    </row>
    <row r="2553" spans="1:20">
      <c r="A2553" t="s">
        <v>68</v>
      </c>
      <c r="B2553">
        <v>141</v>
      </c>
      <c r="C2553" t="s">
        <v>25</v>
      </c>
      <c r="D2553" t="s">
        <v>22</v>
      </c>
      <c r="E2553" t="s">
        <v>22</v>
      </c>
      <c r="F2553">
        <v>0</v>
      </c>
      <c r="G2553">
        <v>242.8</v>
      </c>
      <c r="H2553">
        <v>90</v>
      </c>
      <c r="I2553">
        <v>41.28</v>
      </c>
      <c r="J2553">
        <v>234.1</v>
      </c>
      <c r="K2553">
        <v>80</v>
      </c>
      <c r="L2553">
        <v>19.899999999999999</v>
      </c>
      <c r="M2553">
        <v>211.5</v>
      </c>
      <c r="N2553">
        <v>104</v>
      </c>
      <c r="O2553">
        <v>9.52</v>
      </c>
      <c r="P2553">
        <v>6</v>
      </c>
      <c r="Q2553">
        <v>3</v>
      </c>
      <c r="R2553">
        <v>1.62</v>
      </c>
      <c r="S2553">
        <v>5</v>
      </c>
      <c r="T2553" t="s">
        <v>22</v>
      </c>
    </row>
    <row r="2554" spans="1:20">
      <c r="A2554" t="s">
        <v>39</v>
      </c>
      <c r="B2554">
        <v>169</v>
      </c>
      <c r="C2554" t="s">
        <v>25</v>
      </c>
      <c r="D2554" t="s">
        <v>22</v>
      </c>
      <c r="E2554" t="s">
        <v>22</v>
      </c>
      <c r="F2554">
        <v>0</v>
      </c>
      <c r="G2554">
        <v>266.7</v>
      </c>
      <c r="H2554">
        <v>105</v>
      </c>
      <c r="I2554">
        <v>45.34</v>
      </c>
      <c r="J2554">
        <v>158.19999999999999</v>
      </c>
      <c r="K2554">
        <v>88</v>
      </c>
      <c r="L2554">
        <v>13.45</v>
      </c>
      <c r="M2554">
        <v>287.7</v>
      </c>
      <c r="N2554">
        <v>111</v>
      </c>
      <c r="O2554">
        <v>12.95</v>
      </c>
      <c r="P2554">
        <v>13.8</v>
      </c>
      <c r="Q2554">
        <v>3</v>
      </c>
      <c r="R2554">
        <v>3.73</v>
      </c>
      <c r="S2554">
        <v>3</v>
      </c>
      <c r="T2554" t="s">
        <v>23</v>
      </c>
    </row>
    <row r="2555" spans="1:20">
      <c r="A2555" t="s">
        <v>75</v>
      </c>
      <c r="B2555">
        <v>127</v>
      </c>
      <c r="C2555" t="s">
        <v>21</v>
      </c>
      <c r="D2555" t="s">
        <v>22</v>
      </c>
      <c r="E2555" t="s">
        <v>23</v>
      </c>
      <c r="F2555">
        <v>23</v>
      </c>
      <c r="G2555">
        <v>182</v>
      </c>
      <c r="H2555">
        <v>80</v>
      </c>
      <c r="I2555">
        <v>30.94</v>
      </c>
      <c r="J2555">
        <v>216.1</v>
      </c>
      <c r="K2555">
        <v>85</v>
      </c>
      <c r="L2555">
        <v>18.37</v>
      </c>
      <c r="M2555">
        <v>156.9</v>
      </c>
      <c r="N2555">
        <v>82</v>
      </c>
      <c r="O2555">
        <v>7.06</v>
      </c>
      <c r="P2555">
        <v>9.8000000000000007</v>
      </c>
      <c r="Q2555">
        <v>4</v>
      </c>
      <c r="R2555">
        <v>2.65</v>
      </c>
      <c r="S2555">
        <v>1</v>
      </c>
      <c r="T2555" t="s">
        <v>22</v>
      </c>
    </row>
    <row r="2556" spans="1:20">
      <c r="A2556" t="s">
        <v>41</v>
      </c>
      <c r="B2556">
        <v>57</v>
      </c>
      <c r="C2556" t="s">
        <v>21</v>
      </c>
      <c r="D2556" t="s">
        <v>22</v>
      </c>
      <c r="E2556" t="s">
        <v>22</v>
      </c>
      <c r="F2556">
        <v>0</v>
      </c>
      <c r="G2556">
        <v>85.9</v>
      </c>
      <c r="H2556">
        <v>92</v>
      </c>
      <c r="I2556">
        <v>14.6</v>
      </c>
      <c r="J2556">
        <v>193.9</v>
      </c>
      <c r="K2556">
        <v>127</v>
      </c>
      <c r="L2556">
        <v>16.48</v>
      </c>
      <c r="M2556">
        <v>231.5</v>
      </c>
      <c r="N2556">
        <v>93</v>
      </c>
      <c r="O2556">
        <v>10.42</v>
      </c>
      <c r="P2556">
        <v>10.1</v>
      </c>
      <c r="Q2556">
        <v>2</v>
      </c>
      <c r="R2556">
        <v>2.73</v>
      </c>
      <c r="S2556">
        <v>0</v>
      </c>
      <c r="T2556" t="s">
        <v>22</v>
      </c>
    </row>
    <row r="2557" spans="1:20">
      <c r="A2557" t="s">
        <v>30</v>
      </c>
      <c r="B2557">
        <v>123</v>
      </c>
      <c r="C2557" t="s">
        <v>21</v>
      </c>
      <c r="D2557" t="s">
        <v>22</v>
      </c>
      <c r="E2557" t="s">
        <v>23</v>
      </c>
      <c r="F2557">
        <v>33</v>
      </c>
      <c r="G2557">
        <v>146.6</v>
      </c>
      <c r="H2557">
        <v>87</v>
      </c>
      <c r="I2557">
        <v>24.92</v>
      </c>
      <c r="J2557">
        <v>114.8</v>
      </c>
      <c r="K2557">
        <v>59</v>
      </c>
      <c r="L2557">
        <v>9.76</v>
      </c>
      <c r="M2557">
        <v>220.4</v>
      </c>
      <c r="N2557">
        <v>99</v>
      </c>
      <c r="O2557">
        <v>9.92</v>
      </c>
      <c r="P2557">
        <v>2.9</v>
      </c>
      <c r="Q2557">
        <v>7</v>
      </c>
      <c r="R2557">
        <v>0.78</v>
      </c>
      <c r="S2557">
        <v>0</v>
      </c>
      <c r="T2557" t="s">
        <v>22</v>
      </c>
    </row>
    <row r="2558" spans="1:20">
      <c r="A2558" t="s">
        <v>35</v>
      </c>
      <c r="B2558">
        <v>103</v>
      </c>
      <c r="C2558" t="s">
        <v>28</v>
      </c>
      <c r="D2558" t="s">
        <v>22</v>
      </c>
      <c r="E2558" t="s">
        <v>23</v>
      </c>
      <c r="F2558">
        <v>35</v>
      </c>
      <c r="G2558">
        <v>110.5</v>
      </c>
      <c r="H2558">
        <v>101</v>
      </c>
      <c r="I2558">
        <v>18.79</v>
      </c>
      <c r="J2558">
        <v>208.3</v>
      </c>
      <c r="K2558">
        <v>81</v>
      </c>
      <c r="L2558">
        <v>17.71</v>
      </c>
      <c r="M2558">
        <v>87.4</v>
      </c>
      <c r="N2558">
        <v>77</v>
      </c>
      <c r="O2558">
        <v>3.93</v>
      </c>
      <c r="P2558">
        <v>13.9</v>
      </c>
      <c r="Q2558">
        <v>2</v>
      </c>
      <c r="R2558">
        <v>3.75</v>
      </c>
      <c r="S2558">
        <v>4</v>
      </c>
      <c r="T2558" t="s">
        <v>23</v>
      </c>
    </row>
    <row r="2559" spans="1:20">
      <c r="A2559" t="s">
        <v>52</v>
      </c>
      <c r="B2559">
        <v>101</v>
      </c>
      <c r="C2559" t="s">
        <v>21</v>
      </c>
      <c r="D2559" t="s">
        <v>22</v>
      </c>
      <c r="E2559" t="s">
        <v>22</v>
      </c>
      <c r="F2559">
        <v>0</v>
      </c>
      <c r="G2559">
        <v>118.6</v>
      </c>
      <c r="H2559">
        <v>89</v>
      </c>
      <c r="I2559">
        <v>20.16</v>
      </c>
      <c r="J2559">
        <v>199.6</v>
      </c>
      <c r="K2559">
        <v>97</v>
      </c>
      <c r="L2559">
        <v>16.97</v>
      </c>
      <c r="M2559">
        <v>53.3</v>
      </c>
      <c r="N2559">
        <v>61</v>
      </c>
      <c r="O2559">
        <v>2.4</v>
      </c>
      <c r="P2559">
        <v>11.5</v>
      </c>
      <c r="Q2559">
        <v>5</v>
      </c>
      <c r="R2559">
        <v>3.11</v>
      </c>
      <c r="S2559">
        <v>1</v>
      </c>
      <c r="T2559" t="s">
        <v>22</v>
      </c>
    </row>
    <row r="2560" spans="1:20">
      <c r="A2560" t="s">
        <v>46</v>
      </c>
      <c r="B2560">
        <v>123</v>
      </c>
      <c r="C2560" t="s">
        <v>21</v>
      </c>
      <c r="D2560" t="s">
        <v>22</v>
      </c>
      <c r="E2560" t="s">
        <v>23</v>
      </c>
      <c r="F2560">
        <v>22</v>
      </c>
      <c r="G2560">
        <v>197.6</v>
      </c>
      <c r="H2560">
        <v>105</v>
      </c>
      <c r="I2560">
        <v>33.590000000000003</v>
      </c>
      <c r="J2560">
        <v>80</v>
      </c>
      <c r="K2560">
        <v>86</v>
      </c>
      <c r="L2560">
        <v>6.8</v>
      </c>
      <c r="M2560">
        <v>120.8</v>
      </c>
      <c r="N2560">
        <v>82</v>
      </c>
      <c r="O2560">
        <v>5.44</v>
      </c>
      <c r="P2560">
        <v>15.6</v>
      </c>
      <c r="Q2560">
        <v>12</v>
      </c>
      <c r="R2560">
        <v>4.21</v>
      </c>
      <c r="S2560">
        <v>2</v>
      </c>
      <c r="T2560" t="s">
        <v>22</v>
      </c>
    </row>
    <row r="2561" spans="1:20">
      <c r="A2561" t="s">
        <v>69</v>
      </c>
      <c r="B2561">
        <v>78</v>
      </c>
      <c r="C2561" t="s">
        <v>28</v>
      </c>
      <c r="D2561" t="s">
        <v>22</v>
      </c>
      <c r="E2561" t="s">
        <v>23</v>
      </c>
      <c r="F2561">
        <v>32</v>
      </c>
      <c r="G2561">
        <v>210.3</v>
      </c>
      <c r="H2561">
        <v>116</v>
      </c>
      <c r="I2561">
        <v>35.75</v>
      </c>
      <c r="J2561">
        <v>192.2</v>
      </c>
      <c r="K2561">
        <v>83</v>
      </c>
      <c r="L2561">
        <v>16.34</v>
      </c>
      <c r="M2561">
        <v>246.1</v>
      </c>
      <c r="N2561">
        <v>92</v>
      </c>
      <c r="O2561">
        <v>11.07</v>
      </c>
      <c r="P2561">
        <v>10.8</v>
      </c>
      <c r="Q2561">
        <v>4</v>
      </c>
      <c r="R2561">
        <v>2.92</v>
      </c>
      <c r="S2561">
        <v>6</v>
      </c>
      <c r="T2561" t="s">
        <v>22</v>
      </c>
    </row>
    <row r="2562" spans="1:20">
      <c r="A2562" t="s">
        <v>31</v>
      </c>
      <c r="B2562">
        <v>101</v>
      </c>
      <c r="C2562" t="s">
        <v>21</v>
      </c>
      <c r="D2562" t="s">
        <v>22</v>
      </c>
      <c r="E2562" t="s">
        <v>23</v>
      </c>
      <c r="F2562">
        <v>28</v>
      </c>
      <c r="G2562">
        <v>220.3</v>
      </c>
      <c r="H2562">
        <v>96</v>
      </c>
      <c r="I2562">
        <v>37.450000000000003</v>
      </c>
      <c r="J2562">
        <v>285.8</v>
      </c>
      <c r="K2562">
        <v>72</v>
      </c>
      <c r="L2562">
        <v>24.29</v>
      </c>
      <c r="M2562">
        <v>203</v>
      </c>
      <c r="N2562">
        <v>111</v>
      </c>
      <c r="O2562">
        <v>9.14</v>
      </c>
      <c r="P2562">
        <v>9.4</v>
      </c>
      <c r="Q2562">
        <v>6</v>
      </c>
      <c r="R2562">
        <v>2.54</v>
      </c>
      <c r="S2562">
        <v>4</v>
      </c>
      <c r="T2562" t="s">
        <v>22</v>
      </c>
    </row>
    <row r="2563" spans="1:20">
      <c r="A2563" t="s">
        <v>27</v>
      </c>
      <c r="B2563">
        <v>67</v>
      </c>
      <c r="C2563" t="s">
        <v>21</v>
      </c>
      <c r="D2563" t="s">
        <v>22</v>
      </c>
      <c r="E2563" t="s">
        <v>23</v>
      </c>
      <c r="F2563">
        <v>34</v>
      </c>
      <c r="G2563">
        <v>161.69999999999999</v>
      </c>
      <c r="H2563">
        <v>114</v>
      </c>
      <c r="I2563">
        <v>27.49</v>
      </c>
      <c r="J2563">
        <v>207.6</v>
      </c>
      <c r="K2563">
        <v>115</v>
      </c>
      <c r="L2563">
        <v>17.649999999999999</v>
      </c>
      <c r="M2563">
        <v>205.7</v>
      </c>
      <c r="N2563">
        <v>114</v>
      </c>
      <c r="O2563">
        <v>9.26</v>
      </c>
      <c r="P2563">
        <v>9.1999999999999993</v>
      </c>
      <c r="Q2563">
        <v>4</v>
      </c>
      <c r="R2563">
        <v>2.48</v>
      </c>
      <c r="S2563">
        <v>0</v>
      </c>
      <c r="T2563" t="s">
        <v>22</v>
      </c>
    </row>
    <row r="2564" spans="1:20">
      <c r="A2564" t="s">
        <v>65</v>
      </c>
      <c r="B2564">
        <v>64</v>
      </c>
      <c r="C2564" t="s">
        <v>21</v>
      </c>
      <c r="D2564" t="s">
        <v>23</v>
      </c>
      <c r="E2564" t="s">
        <v>22</v>
      </c>
      <c r="F2564">
        <v>0</v>
      </c>
      <c r="G2564">
        <v>146.69999999999999</v>
      </c>
      <c r="H2564">
        <v>83</v>
      </c>
      <c r="I2564">
        <v>24.94</v>
      </c>
      <c r="J2564">
        <v>148.30000000000001</v>
      </c>
      <c r="K2564">
        <v>91</v>
      </c>
      <c r="L2564">
        <v>12.61</v>
      </c>
      <c r="M2564">
        <v>238.6</v>
      </c>
      <c r="N2564">
        <v>69</v>
      </c>
      <c r="O2564">
        <v>10.74</v>
      </c>
      <c r="P2564">
        <v>12.5</v>
      </c>
      <c r="Q2564">
        <v>3</v>
      </c>
      <c r="R2564">
        <v>3.38</v>
      </c>
      <c r="S2564">
        <v>3</v>
      </c>
      <c r="T2564" t="s">
        <v>22</v>
      </c>
    </row>
    <row r="2565" spans="1:20">
      <c r="A2565" t="s">
        <v>31</v>
      </c>
      <c r="B2565">
        <v>173</v>
      </c>
      <c r="C2565" t="s">
        <v>28</v>
      </c>
      <c r="D2565" t="s">
        <v>22</v>
      </c>
      <c r="E2565" t="s">
        <v>22</v>
      </c>
      <c r="F2565">
        <v>0</v>
      </c>
      <c r="G2565">
        <v>109.4</v>
      </c>
      <c r="H2565">
        <v>103</v>
      </c>
      <c r="I2565">
        <v>18.600000000000001</v>
      </c>
      <c r="J2565">
        <v>101.3</v>
      </c>
      <c r="K2565">
        <v>111</v>
      </c>
      <c r="L2565">
        <v>8.61</v>
      </c>
      <c r="M2565">
        <v>167.3</v>
      </c>
      <c r="N2565">
        <v>106</v>
      </c>
      <c r="O2565">
        <v>7.53</v>
      </c>
      <c r="P2565">
        <v>7.8</v>
      </c>
      <c r="Q2565">
        <v>7</v>
      </c>
      <c r="R2565">
        <v>2.11</v>
      </c>
      <c r="S2565">
        <v>1</v>
      </c>
      <c r="T2565" t="s">
        <v>22</v>
      </c>
    </row>
    <row r="2566" spans="1:20">
      <c r="A2566" t="s">
        <v>65</v>
      </c>
      <c r="B2566">
        <v>135</v>
      </c>
      <c r="C2566" t="s">
        <v>28</v>
      </c>
      <c r="D2566" t="s">
        <v>22</v>
      </c>
      <c r="E2566" t="s">
        <v>22</v>
      </c>
      <c r="F2566">
        <v>0</v>
      </c>
      <c r="G2566">
        <v>144.1</v>
      </c>
      <c r="H2566">
        <v>115</v>
      </c>
      <c r="I2566">
        <v>24.5</v>
      </c>
      <c r="J2566">
        <v>249.8</v>
      </c>
      <c r="K2566">
        <v>68</v>
      </c>
      <c r="L2566">
        <v>21.23</v>
      </c>
      <c r="M2566">
        <v>211.4</v>
      </c>
      <c r="N2566">
        <v>82</v>
      </c>
      <c r="O2566">
        <v>9.51</v>
      </c>
      <c r="P2566">
        <v>13.6</v>
      </c>
      <c r="Q2566">
        <v>3</v>
      </c>
      <c r="R2566">
        <v>3.67</v>
      </c>
      <c r="S2566">
        <v>1</v>
      </c>
      <c r="T2566" t="s">
        <v>22</v>
      </c>
    </row>
    <row r="2567" spans="1:20">
      <c r="A2567" t="s">
        <v>24</v>
      </c>
      <c r="B2567">
        <v>75</v>
      </c>
      <c r="C2567" t="s">
        <v>21</v>
      </c>
      <c r="D2567" t="s">
        <v>22</v>
      </c>
      <c r="E2567" t="s">
        <v>23</v>
      </c>
      <c r="F2567">
        <v>42</v>
      </c>
      <c r="G2567">
        <v>248.9</v>
      </c>
      <c r="H2567">
        <v>93</v>
      </c>
      <c r="I2567">
        <v>42.31</v>
      </c>
      <c r="J2567">
        <v>170.8</v>
      </c>
      <c r="K2567">
        <v>108</v>
      </c>
      <c r="L2567">
        <v>14.52</v>
      </c>
      <c r="M2567">
        <v>104.5</v>
      </c>
      <c r="N2567">
        <v>91</v>
      </c>
      <c r="O2567">
        <v>4.7</v>
      </c>
      <c r="P2567">
        <v>11.2</v>
      </c>
      <c r="Q2567">
        <v>8</v>
      </c>
      <c r="R2567">
        <v>3.02</v>
      </c>
      <c r="S2567">
        <v>1</v>
      </c>
      <c r="T2567" t="s">
        <v>22</v>
      </c>
    </row>
    <row r="2568" spans="1:20">
      <c r="A2568" t="s">
        <v>66</v>
      </c>
      <c r="B2568">
        <v>88</v>
      </c>
      <c r="C2568" t="s">
        <v>21</v>
      </c>
      <c r="D2568" t="s">
        <v>22</v>
      </c>
      <c r="E2568" t="s">
        <v>22</v>
      </c>
      <c r="F2568">
        <v>0</v>
      </c>
      <c r="G2568">
        <v>85.7</v>
      </c>
      <c r="H2568">
        <v>112</v>
      </c>
      <c r="I2568">
        <v>14.57</v>
      </c>
      <c r="J2568">
        <v>221.6</v>
      </c>
      <c r="K2568">
        <v>70</v>
      </c>
      <c r="L2568">
        <v>18.84</v>
      </c>
      <c r="M2568">
        <v>190.6</v>
      </c>
      <c r="N2568">
        <v>75</v>
      </c>
      <c r="O2568">
        <v>8.58</v>
      </c>
      <c r="P2568">
        <v>11.6</v>
      </c>
      <c r="Q2568">
        <v>3</v>
      </c>
      <c r="R2568">
        <v>3.13</v>
      </c>
      <c r="S2568">
        <v>4</v>
      </c>
      <c r="T2568" t="s">
        <v>23</v>
      </c>
    </row>
    <row r="2569" spans="1:20">
      <c r="A2569" t="s">
        <v>39</v>
      </c>
      <c r="B2569">
        <v>112</v>
      </c>
      <c r="C2569" t="s">
        <v>21</v>
      </c>
      <c r="D2569" t="s">
        <v>22</v>
      </c>
      <c r="E2569" t="s">
        <v>22</v>
      </c>
      <c r="F2569">
        <v>0</v>
      </c>
      <c r="G2569">
        <v>214.8</v>
      </c>
      <c r="H2569">
        <v>112</v>
      </c>
      <c r="I2569">
        <v>36.520000000000003</v>
      </c>
      <c r="J2569">
        <v>209.7</v>
      </c>
      <c r="K2569">
        <v>104</v>
      </c>
      <c r="L2569">
        <v>17.82</v>
      </c>
      <c r="M2569">
        <v>164.4</v>
      </c>
      <c r="N2569">
        <v>97</v>
      </c>
      <c r="O2569">
        <v>7.4</v>
      </c>
      <c r="P2569">
        <v>9.4</v>
      </c>
      <c r="Q2569">
        <v>5</v>
      </c>
      <c r="R2569">
        <v>2.54</v>
      </c>
      <c r="S2569">
        <v>3</v>
      </c>
      <c r="T2569" t="s">
        <v>22</v>
      </c>
    </row>
    <row r="2570" spans="1:20">
      <c r="A2570" t="s">
        <v>60</v>
      </c>
      <c r="B2570">
        <v>113</v>
      </c>
      <c r="C2570" t="s">
        <v>25</v>
      </c>
      <c r="D2570" t="s">
        <v>22</v>
      </c>
      <c r="E2570" t="s">
        <v>22</v>
      </c>
      <c r="F2570">
        <v>0</v>
      </c>
      <c r="G2570">
        <v>158.9</v>
      </c>
      <c r="H2570">
        <v>137</v>
      </c>
      <c r="I2570">
        <v>27.01</v>
      </c>
      <c r="J2570">
        <v>242.8</v>
      </c>
      <c r="K2570">
        <v>109</v>
      </c>
      <c r="L2570">
        <v>20.64</v>
      </c>
      <c r="M2570">
        <v>247.8</v>
      </c>
      <c r="N2570">
        <v>97</v>
      </c>
      <c r="O2570">
        <v>11.15</v>
      </c>
      <c r="P2570">
        <v>6.5</v>
      </c>
      <c r="Q2570">
        <v>4</v>
      </c>
      <c r="R2570">
        <v>1.76</v>
      </c>
      <c r="S2570">
        <v>0</v>
      </c>
      <c r="T2570" t="s">
        <v>22</v>
      </c>
    </row>
    <row r="2571" spans="1:20">
      <c r="A2571" t="s">
        <v>38</v>
      </c>
      <c r="B2571">
        <v>121</v>
      </c>
      <c r="C2571" t="s">
        <v>28</v>
      </c>
      <c r="D2571" t="s">
        <v>22</v>
      </c>
      <c r="E2571" t="s">
        <v>23</v>
      </c>
      <c r="F2571">
        <v>28</v>
      </c>
      <c r="G2571">
        <v>110</v>
      </c>
      <c r="H2571">
        <v>94</v>
      </c>
      <c r="I2571">
        <v>18.7</v>
      </c>
      <c r="J2571">
        <v>141.5</v>
      </c>
      <c r="K2571">
        <v>76</v>
      </c>
      <c r="L2571">
        <v>12.03</v>
      </c>
      <c r="M2571">
        <v>237.3</v>
      </c>
      <c r="N2571">
        <v>87</v>
      </c>
      <c r="O2571">
        <v>10.68</v>
      </c>
      <c r="P2571">
        <v>6.4</v>
      </c>
      <c r="Q2571">
        <v>3</v>
      </c>
      <c r="R2571">
        <v>1.73</v>
      </c>
      <c r="S2571">
        <v>2</v>
      </c>
      <c r="T2571" t="s">
        <v>22</v>
      </c>
    </row>
    <row r="2572" spans="1:20">
      <c r="A2572" t="s">
        <v>63</v>
      </c>
      <c r="B2572">
        <v>70</v>
      </c>
      <c r="C2572" t="s">
        <v>21</v>
      </c>
      <c r="D2572" t="s">
        <v>22</v>
      </c>
      <c r="E2572" t="s">
        <v>22</v>
      </c>
      <c r="F2572">
        <v>0</v>
      </c>
      <c r="G2572">
        <v>152.80000000000001</v>
      </c>
      <c r="H2572">
        <v>145</v>
      </c>
      <c r="I2572">
        <v>25.98</v>
      </c>
      <c r="J2572">
        <v>183.6</v>
      </c>
      <c r="K2572">
        <v>102</v>
      </c>
      <c r="L2572">
        <v>15.61</v>
      </c>
      <c r="M2572">
        <v>151.80000000000001</v>
      </c>
      <c r="N2572">
        <v>75</v>
      </c>
      <c r="O2572">
        <v>6.83</v>
      </c>
      <c r="P2572">
        <v>10.5</v>
      </c>
      <c r="Q2572">
        <v>2</v>
      </c>
      <c r="R2572">
        <v>2.84</v>
      </c>
      <c r="S2572">
        <v>1</v>
      </c>
      <c r="T2572" t="s">
        <v>22</v>
      </c>
    </row>
    <row r="2573" spans="1:20">
      <c r="A2573" t="s">
        <v>49</v>
      </c>
      <c r="B2573">
        <v>90</v>
      </c>
      <c r="C2573" t="s">
        <v>21</v>
      </c>
      <c r="D2573" t="s">
        <v>22</v>
      </c>
      <c r="E2573" t="s">
        <v>22</v>
      </c>
      <c r="F2573">
        <v>0</v>
      </c>
      <c r="G2573">
        <v>145.6</v>
      </c>
      <c r="H2573">
        <v>103</v>
      </c>
      <c r="I2573">
        <v>24.75</v>
      </c>
      <c r="J2573">
        <v>197.1</v>
      </c>
      <c r="K2573">
        <v>137</v>
      </c>
      <c r="L2573">
        <v>16.75</v>
      </c>
      <c r="M2573">
        <v>294.5</v>
      </c>
      <c r="N2573">
        <v>83</v>
      </c>
      <c r="O2573">
        <v>13.25</v>
      </c>
      <c r="P2573">
        <v>10.5</v>
      </c>
      <c r="Q2573">
        <v>4</v>
      </c>
      <c r="R2573">
        <v>2.84</v>
      </c>
      <c r="S2573">
        <v>0</v>
      </c>
      <c r="T2573" t="s">
        <v>22</v>
      </c>
    </row>
    <row r="2574" spans="1:20">
      <c r="A2574" t="s">
        <v>33</v>
      </c>
      <c r="B2574">
        <v>39</v>
      </c>
      <c r="C2574" t="s">
        <v>25</v>
      </c>
      <c r="D2574" t="s">
        <v>22</v>
      </c>
      <c r="E2574" t="s">
        <v>22</v>
      </c>
      <c r="F2574">
        <v>0</v>
      </c>
      <c r="G2574">
        <v>93.3</v>
      </c>
      <c r="H2574">
        <v>83</v>
      </c>
      <c r="I2574">
        <v>15.86</v>
      </c>
      <c r="J2574">
        <v>199.6</v>
      </c>
      <c r="K2574">
        <v>114</v>
      </c>
      <c r="L2574">
        <v>16.97</v>
      </c>
      <c r="M2574">
        <v>206.2</v>
      </c>
      <c r="N2574">
        <v>104</v>
      </c>
      <c r="O2574">
        <v>9.2799999999999994</v>
      </c>
      <c r="P2574">
        <v>6.5</v>
      </c>
      <c r="Q2574">
        <v>4</v>
      </c>
      <c r="R2574">
        <v>1.76</v>
      </c>
      <c r="S2574">
        <v>0</v>
      </c>
      <c r="T2574" t="s">
        <v>22</v>
      </c>
    </row>
    <row r="2575" spans="1:20">
      <c r="A2575" t="s">
        <v>27</v>
      </c>
      <c r="B2575">
        <v>142</v>
      </c>
      <c r="C2575" t="s">
        <v>25</v>
      </c>
      <c r="D2575" t="s">
        <v>22</v>
      </c>
      <c r="E2575" t="s">
        <v>22</v>
      </c>
      <c r="F2575">
        <v>0</v>
      </c>
      <c r="G2575">
        <v>216.8</v>
      </c>
      <c r="H2575">
        <v>134</v>
      </c>
      <c r="I2575">
        <v>36.86</v>
      </c>
      <c r="J2575">
        <v>187.8</v>
      </c>
      <c r="K2575">
        <v>106</v>
      </c>
      <c r="L2575">
        <v>15.96</v>
      </c>
      <c r="M2575">
        <v>138.1</v>
      </c>
      <c r="N2575">
        <v>108</v>
      </c>
      <c r="O2575">
        <v>6.21</v>
      </c>
      <c r="P2575">
        <v>8.3000000000000007</v>
      </c>
      <c r="Q2575">
        <v>2</v>
      </c>
      <c r="R2575">
        <v>2.2400000000000002</v>
      </c>
      <c r="S2575">
        <v>0</v>
      </c>
      <c r="T2575" t="s">
        <v>22</v>
      </c>
    </row>
    <row r="2576" spans="1:20">
      <c r="A2576" t="s">
        <v>49</v>
      </c>
      <c r="B2576">
        <v>176</v>
      </c>
      <c r="C2576" t="s">
        <v>25</v>
      </c>
      <c r="D2576" t="s">
        <v>22</v>
      </c>
      <c r="E2576" t="s">
        <v>22</v>
      </c>
      <c r="F2576">
        <v>0</v>
      </c>
      <c r="G2576">
        <v>201.9</v>
      </c>
      <c r="H2576">
        <v>101</v>
      </c>
      <c r="I2576">
        <v>34.32</v>
      </c>
      <c r="J2576">
        <v>154.69999999999999</v>
      </c>
      <c r="K2576">
        <v>78</v>
      </c>
      <c r="L2576">
        <v>13.15</v>
      </c>
      <c r="M2576">
        <v>164.4</v>
      </c>
      <c r="N2576">
        <v>79</v>
      </c>
      <c r="O2576">
        <v>7.4</v>
      </c>
      <c r="P2576">
        <v>9</v>
      </c>
      <c r="Q2576">
        <v>2</v>
      </c>
      <c r="R2576">
        <v>2.4300000000000002</v>
      </c>
      <c r="S2576">
        <v>1</v>
      </c>
      <c r="T2576" t="s">
        <v>22</v>
      </c>
    </row>
    <row r="2577" spans="1:20">
      <c r="A2577" t="s">
        <v>61</v>
      </c>
      <c r="B2577">
        <v>105</v>
      </c>
      <c r="C2577" t="s">
        <v>25</v>
      </c>
      <c r="D2577" t="s">
        <v>22</v>
      </c>
      <c r="E2577" t="s">
        <v>22</v>
      </c>
      <c r="F2577">
        <v>0</v>
      </c>
      <c r="G2577">
        <v>146.4</v>
      </c>
      <c r="H2577">
        <v>81</v>
      </c>
      <c r="I2577">
        <v>24.89</v>
      </c>
      <c r="J2577">
        <v>225.1</v>
      </c>
      <c r="K2577">
        <v>80</v>
      </c>
      <c r="L2577">
        <v>19.13</v>
      </c>
      <c r="M2577">
        <v>230.1</v>
      </c>
      <c r="N2577">
        <v>117</v>
      </c>
      <c r="O2577">
        <v>10.35</v>
      </c>
      <c r="P2577">
        <v>8.5</v>
      </c>
      <c r="Q2577">
        <v>2</v>
      </c>
      <c r="R2577">
        <v>2.2999999999999998</v>
      </c>
      <c r="S2577">
        <v>1</v>
      </c>
      <c r="T2577" t="s">
        <v>22</v>
      </c>
    </row>
    <row r="2578" spans="1:20">
      <c r="A2578" t="s">
        <v>60</v>
      </c>
      <c r="B2578">
        <v>57</v>
      </c>
      <c r="C2578" t="s">
        <v>21</v>
      </c>
      <c r="D2578" t="s">
        <v>22</v>
      </c>
      <c r="E2578" t="s">
        <v>22</v>
      </c>
      <c r="F2578">
        <v>0</v>
      </c>
      <c r="G2578">
        <v>272.7</v>
      </c>
      <c r="H2578">
        <v>74</v>
      </c>
      <c r="I2578">
        <v>46.36</v>
      </c>
      <c r="J2578">
        <v>224.9</v>
      </c>
      <c r="K2578">
        <v>85</v>
      </c>
      <c r="L2578">
        <v>19.12</v>
      </c>
      <c r="M2578">
        <v>178.2</v>
      </c>
      <c r="N2578">
        <v>104</v>
      </c>
      <c r="O2578">
        <v>8.02</v>
      </c>
      <c r="P2578">
        <v>10.5</v>
      </c>
      <c r="Q2578">
        <v>3</v>
      </c>
      <c r="R2578">
        <v>2.84</v>
      </c>
      <c r="S2578">
        <v>2</v>
      </c>
      <c r="T2578" t="s">
        <v>23</v>
      </c>
    </row>
    <row r="2579" spans="1:20">
      <c r="A2579" t="s">
        <v>42</v>
      </c>
      <c r="B2579">
        <v>88</v>
      </c>
      <c r="C2579" t="s">
        <v>21</v>
      </c>
      <c r="D2579" t="s">
        <v>22</v>
      </c>
      <c r="E2579" t="s">
        <v>22</v>
      </c>
      <c r="F2579">
        <v>0</v>
      </c>
      <c r="G2579">
        <v>172.8</v>
      </c>
      <c r="H2579">
        <v>81</v>
      </c>
      <c r="I2579">
        <v>29.38</v>
      </c>
      <c r="J2579">
        <v>193.4</v>
      </c>
      <c r="K2579">
        <v>90</v>
      </c>
      <c r="L2579">
        <v>16.440000000000001</v>
      </c>
      <c r="M2579">
        <v>89.6</v>
      </c>
      <c r="N2579">
        <v>107</v>
      </c>
      <c r="O2579">
        <v>4.03</v>
      </c>
      <c r="P2579">
        <v>12.8</v>
      </c>
      <c r="Q2579">
        <v>5</v>
      </c>
      <c r="R2579">
        <v>3.46</v>
      </c>
      <c r="S2579">
        <v>2</v>
      </c>
      <c r="T2579" t="s">
        <v>22</v>
      </c>
    </row>
    <row r="2580" spans="1:20">
      <c r="A2580" t="s">
        <v>68</v>
      </c>
      <c r="B2580">
        <v>95</v>
      </c>
      <c r="C2580" t="s">
        <v>25</v>
      </c>
      <c r="D2580" t="s">
        <v>22</v>
      </c>
      <c r="E2580" t="s">
        <v>22</v>
      </c>
      <c r="F2580">
        <v>0</v>
      </c>
      <c r="G2580">
        <v>190.2</v>
      </c>
      <c r="H2580">
        <v>119</v>
      </c>
      <c r="I2580">
        <v>32.33</v>
      </c>
      <c r="J2580">
        <v>157.1</v>
      </c>
      <c r="K2580">
        <v>70</v>
      </c>
      <c r="L2580">
        <v>13.35</v>
      </c>
      <c r="M2580">
        <v>181.5</v>
      </c>
      <c r="N2580">
        <v>120</v>
      </c>
      <c r="O2580">
        <v>8.17</v>
      </c>
      <c r="P2580">
        <v>14</v>
      </c>
      <c r="Q2580">
        <v>6</v>
      </c>
      <c r="R2580">
        <v>3.78</v>
      </c>
      <c r="S2580">
        <v>0</v>
      </c>
      <c r="T2580" t="s">
        <v>22</v>
      </c>
    </row>
    <row r="2581" spans="1:20">
      <c r="A2581" t="s">
        <v>53</v>
      </c>
      <c r="B2581">
        <v>147</v>
      </c>
      <c r="C2581" t="s">
        <v>21</v>
      </c>
      <c r="D2581" t="s">
        <v>22</v>
      </c>
      <c r="E2581" t="s">
        <v>22</v>
      </c>
      <c r="F2581">
        <v>0</v>
      </c>
      <c r="G2581">
        <v>130.6</v>
      </c>
      <c r="H2581">
        <v>83</v>
      </c>
      <c r="I2581">
        <v>22.2</v>
      </c>
      <c r="J2581">
        <v>208.1</v>
      </c>
      <c r="K2581">
        <v>144</v>
      </c>
      <c r="L2581">
        <v>17.690000000000001</v>
      </c>
      <c r="M2581">
        <v>204.6</v>
      </c>
      <c r="N2581">
        <v>72</v>
      </c>
      <c r="O2581">
        <v>9.2100000000000009</v>
      </c>
      <c r="P2581">
        <v>15.6</v>
      </c>
      <c r="Q2581">
        <v>3</v>
      </c>
      <c r="R2581">
        <v>4.21</v>
      </c>
      <c r="S2581">
        <v>3</v>
      </c>
      <c r="T2581" t="s">
        <v>22</v>
      </c>
    </row>
    <row r="2582" spans="1:20">
      <c r="A2582" t="s">
        <v>43</v>
      </c>
      <c r="B2582">
        <v>101</v>
      </c>
      <c r="C2582" t="s">
        <v>21</v>
      </c>
      <c r="D2582" t="s">
        <v>22</v>
      </c>
      <c r="E2582" t="s">
        <v>22</v>
      </c>
      <c r="F2582">
        <v>0</v>
      </c>
      <c r="G2582">
        <v>158.4</v>
      </c>
      <c r="H2582">
        <v>92</v>
      </c>
      <c r="I2582">
        <v>26.93</v>
      </c>
      <c r="J2582">
        <v>188</v>
      </c>
      <c r="K2582">
        <v>117</v>
      </c>
      <c r="L2582">
        <v>15.98</v>
      </c>
      <c r="M2582">
        <v>219.7</v>
      </c>
      <c r="N2582">
        <v>125</v>
      </c>
      <c r="O2582">
        <v>9.89</v>
      </c>
      <c r="P2582">
        <v>13.5</v>
      </c>
      <c r="Q2582">
        <v>4</v>
      </c>
      <c r="R2582">
        <v>3.65</v>
      </c>
      <c r="S2582">
        <v>4</v>
      </c>
      <c r="T2582" t="s">
        <v>23</v>
      </c>
    </row>
    <row r="2583" spans="1:20">
      <c r="A2583" t="s">
        <v>67</v>
      </c>
      <c r="B2583">
        <v>115</v>
      </c>
      <c r="C2583" t="s">
        <v>21</v>
      </c>
      <c r="D2583" t="s">
        <v>22</v>
      </c>
      <c r="E2583" t="s">
        <v>22</v>
      </c>
      <c r="F2583">
        <v>0</v>
      </c>
      <c r="G2583">
        <v>166.5</v>
      </c>
      <c r="H2583">
        <v>111</v>
      </c>
      <c r="I2583">
        <v>28.31</v>
      </c>
      <c r="J2583">
        <v>236.2</v>
      </c>
      <c r="K2583">
        <v>98</v>
      </c>
      <c r="L2583">
        <v>20.079999999999998</v>
      </c>
      <c r="M2583">
        <v>205.6</v>
      </c>
      <c r="N2583">
        <v>92</v>
      </c>
      <c r="O2583">
        <v>9.25</v>
      </c>
      <c r="P2583">
        <v>15.6</v>
      </c>
      <c r="Q2583">
        <v>2</v>
      </c>
      <c r="R2583">
        <v>4.21</v>
      </c>
      <c r="S2583">
        <v>1</v>
      </c>
      <c r="T2583" t="s">
        <v>22</v>
      </c>
    </row>
    <row r="2584" spans="1:20">
      <c r="A2584" t="s">
        <v>67</v>
      </c>
      <c r="B2584">
        <v>103</v>
      </c>
      <c r="C2584" t="s">
        <v>21</v>
      </c>
      <c r="D2584" t="s">
        <v>22</v>
      </c>
      <c r="E2584" t="s">
        <v>22</v>
      </c>
      <c r="F2584">
        <v>0</v>
      </c>
      <c r="G2584">
        <v>129.30000000000001</v>
      </c>
      <c r="H2584">
        <v>103</v>
      </c>
      <c r="I2584">
        <v>21.98</v>
      </c>
      <c r="J2584">
        <v>202.8</v>
      </c>
      <c r="K2584">
        <v>89</v>
      </c>
      <c r="L2584">
        <v>17.239999999999998</v>
      </c>
      <c r="M2584">
        <v>233</v>
      </c>
      <c r="N2584">
        <v>126</v>
      </c>
      <c r="O2584">
        <v>10.49</v>
      </c>
      <c r="P2584">
        <v>12.9</v>
      </c>
      <c r="Q2584">
        <v>2</v>
      </c>
      <c r="R2584">
        <v>3.48</v>
      </c>
      <c r="S2584">
        <v>2</v>
      </c>
      <c r="T2584" t="s">
        <v>22</v>
      </c>
    </row>
    <row r="2585" spans="1:20">
      <c r="A2585" t="s">
        <v>56</v>
      </c>
      <c r="B2585">
        <v>82</v>
      </c>
      <c r="C2585" t="s">
        <v>21</v>
      </c>
      <c r="D2585" t="s">
        <v>22</v>
      </c>
      <c r="E2585" t="s">
        <v>22</v>
      </c>
      <c r="F2585">
        <v>0</v>
      </c>
      <c r="G2585">
        <v>199.3</v>
      </c>
      <c r="H2585">
        <v>112</v>
      </c>
      <c r="I2585">
        <v>33.880000000000003</v>
      </c>
      <c r="J2585">
        <v>193.4</v>
      </c>
      <c r="K2585">
        <v>120</v>
      </c>
      <c r="L2585">
        <v>16.440000000000001</v>
      </c>
      <c r="M2585">
        <v>254.4</v>
      </c>
      <c r="N2585">
        <v>117</v>
      </c>
      <c r="O2585">
        <v>11.45</v>
      </c>
      <c r="P2585">
        <v>7</v>
      </c>
      <c r="Q2585">
        <v>10</v>
      </c>
      <c r="R2585">
        <v>1.89</v>
      </c>
      <c r="S2585">
        <v>0</v>
      </c>
      <c r="T2585" t="s">
        <v>22</v>
      </c>
    </row>
    <row r="2586" spans="1:20">
      <c r="A2586" t="s">
        <v>49</v>
      </c>
      <c r="B2586">
        <v>141</v>
      </c>
      <c r="C2586" t="s">
        <v>21</v>
      </c>
      <c r="D2586" t="s">
        <v>22</v>
      </c>
      <c r="E2586" t="s">
        <v>22</v>
      </c>
      <c r="F2586">
        <v>0</v>
      </c>
      <c r="G2586">
        <v>185.1</v>
      </c>
      <c r="H2586">
        <v>126</v>
      </c>
      <c r="I2586">
        <v>31.47</v>
      </c>
      <c r="J2586">
        <v>233</v>
      </c>
      <c r="K2586">
        <v>98</v>
      </c>
      <c r="L2586">
        <v>19.809999999999999</v>
      </c>
      <c r="M2586">
        <v>152.19999999999999</v>
      </c>
      <c r="N2586">
        <v>106</v>
      </c>
      <c r="O2586">
        <v>6.85</v>
      </c>
      <c r="P2586">
        <v>9.1</v>
      </c>
      <c r="Q2586">
        <v>7</v>
      </c>
      <c r="R2586">
        <v>2.46</v>
      </c>
      <c r="S2586">
        <v>0</v>
      </c>
      <c r="T2586" t="s">
        <v>22</v>
      </c>
    </row>
    <row r="2587" spans="1:20">
      <c r="A2587" t="s">
        <v>75</v>
      </c>
      <c r="B2587">
        <v>149</v>
      </c>
      <c r="C2587" t="s">
        <v>25</v>
      </c>
      <c r="D2587" t="s">
        <v>22</v>
      </c>
      <c r="E2587" t="s">
        <v>22</v>
      </c>
      <c r="F2587">
        <v>0</v>
      </c>
      <c r="G2587">
        <v>175.4</v>
      </c>
      <c r="H2587">
        <v>80</v>
      </c>
      <c r="I2587">
        <v>29.82</v>
      </c>
      <c r="J2587">
        <v>197.4</v>
      </c>
      <c r="K2587">
        <v>127</v>
      </c>
      <c r="L2587">
        <v>16.78</v>
      </c>
      <c r="M2587">
        <v>188.2</v>
      </c>
      <c r="N2587">
        <v>102</v>
      </c>
      <c r="O2587">
        <v>8.4700000000000006</v>
      </c>
      <c r="P2587">
        <v>9.6999999999999993</v>
      </c>
      <c r="Q2587">
        <v>2</v>
      </c>
      <c r="R2587">
        <v>2.62</v>
      </c>
      <c r="S2587">
        <v>2</v>
      </c>
      <c r="T2587" t="s">
        <v>22</v>
      </c>
    </row>
    <row r="2588" spans="1:20">
      <c r="A2588" t="s">
        <v>72</v>
      </c>
      <c r="B2588">
        <v>131</v>
      </c>
      <c r="C2588" t="s">
        <v>28</v>
      </c>
      <c r="D2588" t="s">
        <v>22</v>
      </c>
      <c r="E2588" t="s">
        <v>22</v>
      </c>
      <c r="F2588">
        <v>0</v>
      </c>
      <c r="G2588">
        <v>263.39999999999998</v>
      </c>
      <c r="H2588">
        <v>123</v>
      </c>
      <c r="I2588">
        <v>44.78</v>
      </c>
      <c r="J2588">
        <v>151.9</v>
      </c>
      <c r="K2588">
        <v>74</v>
      </c>
      <c r="L2588">
        <v>12.91</v>
      </c>
      <c r="M2588">
        <v>218.5</v>
      </c>
      <c r="N2588">
        <v>101</v>
      </c>
      <c r="O2588">
        <v>9.83</v>
      </c>
      <c r="P2588">
        <v>10.7</v>
      </c>
      <c r="Q2588">
        <v>2</v>
      </c>
      <c r="R2588">
        <v>2.89</v>
      </c>
      <c r="S2588">
        <v>2</v>
      </c>
      <c r="T2588" t="s">
        <v>22</v>
      </c>
    </row>
    <row r="2589" spans="1:20">
      <c r="A2589" t="s">
        <v>57</v>
      </c>
      <c r="B2589">
        <v>119</v>
      </c>
      <c r="C2589" t="s">
        <v>28</v>
      </c>
      <c r="D2589" t="s">
        <v>22</v>
      </c>
      <c r="E2589" t="s">
        <v>22</v>
      </c>
      <c r="F2589">
        <v>0</v>
      </c>
      <c r="G2589">
        <v>94.2</v>
      </c>
      <c r="H2589">
        <v>108</v>
      </c>
      <c r="I2589">
        <v>16.010000000000002</v>
      </c>
      <c r="J2589">
        <v>264.10000000000002</v>
      </c>
      <c r="K2589">
        <v>100</v>
      </c>
      <c r="L2589">
        <v>22.45</v>
      </c>
      <c r="M2589">
        <v>203.7</v>
      </c>
      <c r="N2589">
        <v>79</v>
      </c>
      <c r="O2589">
        <v>9.17</v>
      </c>
      <c r="P2589">
        <v>7.3</v>
      </c>
      <c r="Q2589">
        <v>3</v>
      </c>
      <c r="R2589">
        <v>1.97</v>
      </c>
      <c r="S2589">
        <v>1</v>
      </c>
      <c r="T2589" t="s">
        <v>22</v>
      </c>
    </row>
    <row r="2590" spans="1:20">
      <c r="A2590" t="s">
        <v>68</v>
      </c>
      <c r="B2590">
        <v>112</v>
      </c>
      <c r="C2590" t="s">
        <v>28</v>
      </c>
      <c r="D2590" t="s">
        <v>22</v>
      </c>
      <c r="E2590" t="s">
        <v>22</v>
      </c>
      <c r="F2590">
        <v>0</v>
      </c>
      <c r="G2590">
        <v>189.4</v>
      </c>
      <c r="H2590">
        <v>83</v>
      </c>
      <c r="I2590">
        <v>32.200000000000003</v>
      </c>
      <c r="J2590">
        <v>219</v>
      </c>
      <c r="K2590">
        <v>89</v>
      </c>
      <c r="L2590">
        <v>18.62</v>
      </c>
      <c r="M2590">
        <v>168</v>
      </c>
      <c r="N2590">
        <v>116</v>
      </c>
      <c r="O2590">
        <v>7.56</v>
      </c>
      <c r="P2590">
        <v>7.1</v>
      </c>
      <c r="Q2590">
        <v>8</v>
      </c>
      <c r="R2590">
        <v>1.92</v>
      </c>
      <c r="S2590">
        <v>3</v>
      </c>
      <c r="T2590" t="s">
        <v>22</v>
      </c>
    </row>
    <row r="2591" spans="1:20">
      <c r="A2591" t="s">
        <v>62</v>
      </c>
      <c r="B2591">
        <v>116</v>
      </c>
      <c r="C2591" t="s">
        <v>28</v>
      </c>
      <c r="D2591" t="s">
        <v>22</v>
      </c>
      <c r="E2591" t="s">
        <v>23</v>
      </c>
      <c r="F2591">
        <v>35</v>
      </c>
      <c r="G2591">
        <v>118</v>
      </c>
      <c r="H2591">
        <v>103</v>
      </c>
      <c r="I2591">
        <v>20.059999999999999</v>
      </c>
      <c r="J2591">
        <v>167.2</v>
      </c>
      <c r="K2591">
        <v>106</v>
      </c>
      <c r="L2591">
        <v>14.21</v>
      </c>
      <c r="M2591">
        <v>205.7</v>
      </c>
      <c r="N2591">
        <v>102</v>
      </c>
      <c r="O2591">
        <v>9.26</v>
      </c>
      <c r="P2591">
        <v>11.8</v>
      </c>
      <c r="Q2591">
        <v>2</v>
      </c>
      <c r="R2591">
        <v>3.19</v>
      </c>
      <c r="S2591">
        <v>2</v>
      </c>
      <c r="T2591" t="s">
        <v>22</v>
      </c>
    </row>
    <row r="2592" spans="1:20">
      <c r="A2592" t="s">
        <v>30</v>
      </c>
      <c r="B2592">
        <v>94</v>
      </c>
      <c r="C2592" t="s">
        <v>21</v>
      </c>
      <c r="D2592" t="s">
        <v>22</v>
      </c>
      <c r="E2592" t="s">
        <v>22</v>
      </c>
      <c r="F2592">
        <v>0</v>
      </c>
      <c r="G2592">
        <v>212.1</v>
      </c>
      <c r="H2592">
        <v>98</v>
      </c>
      <c r="I2592">
        <v>36.06</v>
      </c>
      <c r="J2592">
        <v>189.4</v>
      </c>
      <c r="K2592">
        <v>89</v>
      </c>
      <c r="L2592">
        <v>16.100000000000001</v>
      </c>
      <c r="M2592">
        <v>352.2</v>
      </c>
      <c r="N2592">
        <v>95</v>
      </c>
      <c r="O2592">
        <v>15.85</v>
      </c>
      <c r="P2592">
        <v>8.4</v>
      </c>
      <c r="Q2592">
        <v>5</v>
      </c>
      <c r="R2592">
        <v>2.27</v>
      </c>
      <c r="S2592">
        <v>3</v>
      </c>
      <c r="T2592" t="s">
        <v>22</v>
      </c>
    </row>
    <row r="2593" spans="1:20">
      <c r="A2593" t="s">
        <v>54</v>
      </c>
      <c r="B2593">
        <v>114</v>
      </c>
      <c r="C2593" t="s">
        <v>21</v>
      </c>
      <c r="D2593" t="s">
        <v>22</v>
      </c>
      <c r="E2593" t="s">
        <v>23</v>
      </c>
      <c r="F2593">
        <v>31</v>
      </c>
      <c r="G2593">
        <v>222.8</v>
      </c>
      <c r="H2593">
        <v>98</v>
      </c>
      <c r="I2593">
        <v>37.880000000000003</v>
      </c>
      <c r="J2593">
        <v>180.5</v>
      </c>
      <c r="K2593">
        <v>105</v>
      </c>
      <c r="L2593">
        <v>15.34</v>
      </c>
      <c r="M2593">
        <v>151.30000000000001</v>
      </c>
      <c r="N2593">
        <v>101</v>
      </c>
      <c r="O2593">
        <v>6.81</v>
      </c>
      <c r="P2593">
        <v>13</v>
      </c>
      <c r="Q2593">
        <v>4</v>
      </c>
      <c r="R2593">
        <v>3.51</v>
      </c>
      <c r="S2593">
        <v>0</v>
      </c>
      <c r="T2593" t="s">
        <v>22</v>
      </c>
    </row>
    <row r="2594" spans="1:20">
      <c r="A2594" t="s">
        <v>74</v>
      </c>
      <c r="B2594">
        <v>63</v>
      </c>
      <c r="C2594" t="s">
        <v>25</v>
      </c>
      <c r="D2594" t="s">
        <v>22</v>
      </c>
      <c r="E2594" t="s">
        <v>23</v>
      </c>
      <c r="F2594">
        <v>25</v>
      </c>
      <c r="G2594">
        <v>190</v>
      </c>
      <c r="H2594">
        <v>137</v>
      </c>
      <c r="I2594">
        <v>32.299999999999997</v>
      </c>
      <c r="J2594">
        <v>116.6</v>
      </c>
      <c r="K2594">
        <v>76</v>
      </c>
      <c r="L2594">
        <v>9.91</v>
      </c>
      <c r="M2594">
        <v>141.5</v>
      </c>
      <c r="N2594">
        <v>110</v>
      </c>
      <c r="O2594">
        <v>6.37</v>
      </c>
      <c r="P2594">
        <v>12.2</v>
      </c>
      <c r="Q2594">
        <v>2</v>
      </c>
      <c r="R2594">
        <v>3.29</v>
      </c>
      <c r="S2594">
        <v>1</v>
      </c>
      <c r="T2594" t="s">
        <v>22</v>
      </c>
    </row>
    <row r="2595" spans="1:20">
      <c r="A2595" t="s">
        <v>41</v>
      </c>
      <c r="B2595">
        <v>130</v>
      </c>
      <c r="C2595" t="s">
        <v>25</v>
      </c>
      <c r="D2595" t="s">
        <v>22</v>
      </c>
      <c r="E2595" t="s">
        <v>22</v>
      </c>
      <c r="F2595">
        <v>0</v>
      </c>
      <c r="G2595">
        <v>271.8</v>
      </c>
      <c r="H2595">
        <v>129</v>
      </c>
      <c r="I2595">
        <v>46.21</v>
      </c>
      <c r="J2595">
        <v>237.2</v>
      </c>
      <c r="K2595">
        <v>128</v>
      </c>
      <c r="L2595">
        <v>20.16</v>
      </c>
      <c r="M2595">
        <v>210.1</v>
      </c>
      <c r="N2595">
        <v>91</v>
      </c>
      <c r="O2595">
        <v>9.4499999999999993</v>
      </c>
      <c r="P2595">
        <v>8.6999999999999993</v>
      </c>
      <c r="Q2595">
        <v>2</v>
      </c>
      <c r="R2595">
        <v>2.35</v>
      </c>
      <c r="S2595">
        <v>4</v>
      </c>
      <c r="T2595" t="s">
        <v>23</v>
      </c>
    </row>
    <row r="2596" spans="1:20">
      <c r="A2596" t="s">
        <v>27</v>
      </c>
      <c r="B2596">
        <v>122</v>
      </c>
      <c r="C2596" t="s">
        <v>25</v>
      </c>
      <c r="D2596" t="s">
        <v>22</v>
      </c>
      <c r="E2596" t="s">
        <v>23</v>
      </c>
      <c r="F2596">
        <v>29</v>
      </c>
      <c r="G2596">
        <v>195.4</v>
      </c>
      <c r="H2596">
        <v>83</v>
      </c>
      <c r="I2596">
        <v>33.22</v>
      </c>
      <c r="J2596">
        <v>268.2</v>
      </c>
      <c r="K2596">
        <v>93</v>
      </c>
      <c r="L2596">
        <v>22.8</v>
      </c>
      <c r="M2596">
        <v>168</v>
      </c>
      <c r="N2596">
        <v>95</v>
      </c>
      <c r="O2596">
        <v>7.56</v>
      </c>
      <c r="P2596">
        <v>8.4</v>
      </c>
      <c r="Q2596">
        <v>6</v>
      </c>
      <c r="R2596">
        <v>2.27</v>
      </c>
      <c r="S2596">
        <v>3</v>
      </c>
      <c r="T2596" t="s">
        <v>22</v>
      </c>
    </row>
    <row r="2597" spans="1:20">
      <c r="A2597" t="s">
        <v>52</v>
      </c>
      <c r="B2597">
        <v>166</v>
      </c>
      <c r="C2597" t="s">
        <v>28</v>
      </c>
      <c r="D2597" t="s">
        <v>22</v>
      </c>
      <c r="E2597" t="s">
        <v>22</v>
      </c>
      <c r="F2597">
        <v>0</v>
      </c>
      <c r="G2597">
        <v>199.6</v>
      </c>
      <c r="H2597">
        <v>93</v>
      </c>
      <c r="I2597">
        <v>33.93</v>
      </c>
      <c r="J2597">
        <v>214.3</v>
      </c>
      <c r="K2597">
        <v>99</v>
      </c>
      <c r="L2597">
        <v>18.22</v>
      </c>
      <c r="M2597">
        <v>196.8</v>
      </c>
      <c r="N2597">
        <v>110</v>
      </c>
      <c r="O2597">
        <v>8.86</v>
      </c>
      <c r="P2597">
        <v>7.2</v>
      </c>
      <c r="Q2597">
        <v>5</v>
      </c>
      <c r="R2597">
        <v>1.94</v>
      </c>
      <c r="S2597">
        <v>3</v>
      </c>
      <c r="T2597" t="s">
        <v>22</v>
      </c>
    </row>
    <row r="2598" spans="1:20">
      <c r="A2598" t="s">
        <v>43</v>
      </c>
      <c r="B2598">
        <v>78</v>
      </c>
      <c r="C2598" t="s">
        <v>21</v>
      </c>
      <c r="D2598" t="s">
        <v>22</v>
      </c>
      <c r="E2598" t="s">
        <v>23</v>
      </c>
      <c r="F2598">
        <v>21</v>
      </c>
      <c r="G2598">
        <v>160.6</v>
      </c>
      <c r="H2598">
        <v>85</v>
      </c>
      <c r="I2598">
        <v>27.3</v>
      </c>
      <c r="J2598">
        <v>223.1</v>
      </c>
      <c r="K2598">
        <v>79</v>
      </c>
      <c r="L2598">
        <v>18.96</v>
      </c>
      <c r="M2598">
        <v>124</v>
      </c>
      <c r="N2598">
        <v>92</v>
      </c>
      <c r="O2598">
        <v>5.58</v>
      </c>
      <c r="P2598">
        <v>9.5</v>
      </c>
      <c r="Q2598">
        <v>1</v>
      </c>
      <c r="R2598">
        <v>2.57</v>
      </c>
      <c r="S2598">
        <v>2</v>
      </c>
      <c r="T2598" t="s">
        <v>22</v>
      </c>
    </row>
    <row r="2599" spans="1:20">
      <c r="A2599" t="s">
        <v>32</v>
      </c>
      <c r="B2599">
        <v>148</v>
      </c>
      <c r="C2599" t="s">
        <v>21</v>
      </c>
      <c r="D2599" t="s">
        <v>22</v>
      </c>
      <c r="E2599" t="s">
        <v>23</v>
      </c>
      <c r="F2599">
        <v>26</v>
      </c>
      <c r="G2599">
        <v>158.69999999999999</v>
      </c>
      <c r="H2599">
        <v>91</v>
      </c>
      <c r="I2599">
        <v>26.98</v>
      </c>
      <c r="J2599">
        <v>160.5</v>
      </c>
      <c r="K2599">
        <v>127</v>
      </c>
      <c r="L2599">
        <v>13.64</v>
      </c>
      <c r="M2599">
        <v>218.3</v>
      </c>
      <c r="N2599">
        <v>88</v>
      </c>
      <c r="O2599">
        <v>9.82</v>
      </c>
      <c r="P2599">
        <v>9.9</v>
      </c>
      <c r="Q2599">
        <v>3</v>
      </c>
      <c r="R2599">
        <v>2.67</v>
      </c>
      <c r="S2599">
        <v>1</v>
      </c>
      <c r="T2599" t="s">
        <v>22</v>
      </c>
    </row>
    <row r="2600" spans="1:20">
      <c r="A2600" t="s">
        <v>49</v>
      </c>
      <c r="B2600">
        <v>154</v>
      </c>
      <c r="C2600" t="s">
        <v>28</v>
      </c>
      <c r="D2600" t="s">
        <v>22</v>
      </c>
      <c r="E2600" t="s">
        <v>22</v>
      </c>
      <c r="F2600">
        <v>0</v>
      </c>
      <c r="G2600">
        <v>154.5</v>
      </c>
      <c r="H2600">
        <v>122</v>
      </c>
      <c r="I2600">
        <v>26.27</v>
      </c>
      <c r="J2600">
        <v>214.2</v>
      </c>
      <c r="K2600">
        <v>71</v>
      </c>
      <c r="L2600">
        <v>18.21</v>
      </c>
      <c r="M2600">
        <v>178</v>
      </c>
      <c r="N2600">
        <v>105</v>
      </c>
      <c r="O2600">
        <v>8.01</v>
      </c>
      <c r="P2600">
        <v>12</v>
      </c>
      <c r="Q2600">
        <v>2</v>
      </c>
      <c r="R2600">
        <v>3.24</v>
      </c>
      <c r="S2600">
        <v>3</v>
      </c>
      <c r="T2600" t="s">
        <v>23</v>
      </c>
    </row>
    <row r="2601" spans="1:20">
      <c r="A2601" t="s">
        <v>62</v>
      </c>
      <c r="B2601">
        <v>110</v>
      </c>
      <c r="C2601" t="s">
        <v>25</v>
      </c>
      <c r="D2601" t="s">
        <v>22</v>
      </c>
      <c r="E2601" t="s">
        <v>23</v>
      </c>
      <c r="F2601">
        <v>34</v>
      </c>
      <c r="G2601">
        <v>192.3</v>
      </c>
      <c r="H2601">
        <v>114</v>
      </c>
      <c r="I2601">
        <v>32.69</v>
      </c>
      <c r="J2601">
        <v>129.30000000000001</v>
      </c>
      <c r="K2601">
        <v>114</v>
      </c>
      <c r="L2601">
        <v>10.99</v>
      </c>
      <c r="M2601">
        <v>136.30000000000001</v>
      </c>
      <c r="N2601">
        <v>102</v>
      </c>
      <c r="O2601">
        <v>6.13</v>
      </c>
      <c r="P2601">
        <v>6.3</v>
      </c>
      <c r="Q2601">
        <v>12</v>
      </c>
      <c r="R2601">
        <v>1.7</v>
      </c>
      <c r="S2601">
        <v>1</v>
      </c>
      <c r="T2601" t="s">
        <v>22</v>
      </c>
    </row>
    <row r="2602" spans="1:20">
      <c r="A2602" t="s">
        <v>39</v>
      </c>
      <c r="B2602">
        <v>75</v>
      </c>
      <c r="C2602" t="s">
        <v>21</v>
      </c>
      <c r="D2602" t="s">
        <v>22</v>
      </c>
      <c r="E2602" t="s">
        <v>22</v>
      </c>
      <c r="F2602">
        <v>0</v>
      </c>
      <c r="G2602">
        <v>305.10000000000002</v>
      </c>
      <c r="H2602">
        <v>106</v>
      </c>
      <c r="I2602">
        <v>51.87</v>
      </c>
      <c r="J2602">
        <v>188</v>
      </c>
      <c r="K2602">
        <v>115</v>
      </c>
      <c r="L2602">
        <v>15.98</v>
      </c>
      <c r="M2602">
        <v>235.4</v>
      </c>
      <c r="N2602">
        <v>116</v>
      </c>
      <c r="O2602">
        <v>10.59</v>
      </c>
      <c r="P2602">
        <v>8.5</v>
      </c>
      <c r="Q2602">
        <v>5</v>
      </c>
      <c r="R2602">
        <v>2.2999999999999998</v>
      </c>
      <c r="S2602">
        <v>0</v>
      </c>
      <c r="T2602" t="s">
        <v>23</v>
      </c>
    </row>
    <row r="2603" spans="1:20">
      <c r="A2603" t="s">
        <v>31</v>
      </c>
      <c r="B2603">
        <v>113</v>
      </c>
      <c r="C2603" t="s">
        <v>28</v>
      </c>
      <c r="D2603" t="s">
        <v>22</v>
      </c>
      <c r="E2603" t="s">
        <v>22</v>
      </c>
      <c r="F2603">
        <v>0</v>
      </c>
      <c r="G2603">
        <v>72.5</v>
      </c>
      <c r="H2603">
        <v>88</v>
      </c>
      <c r="I2603">
        <v>12.33</v>
      </c>
      <c r="J2603">
        <v>204</v>
      </c>
      <c r="K2603">
        <v>112</v>
      </c>
      <c r="L2603">
        <v>17.34</v>
      </c>
      <c r="M2603">
        <v>117.9</v>
      </c>
      <c r="N2603">
        <v>118</v>
      </c>
      <c r="O2603">
        <v>5.31</v>
      </c>
      <c r="P2603">
        <v>6.6</v>
      </c>
      <c r="Q2603">
        <v>3</v>
      </c>
      <c r="R2603">
        <v>1.78</v>
      </c>
      <c r="S2603">
        <v>1</v>
      </c>
      <c r="T2603" t="s">
        <v>22</v>
      </c>
    </row>
    <row r="2604" spans="1:20">
      <c r="A2604" t="s">
        <v>41</v>
      </c>
      <c r="B2604">
        <v>181</v>
      </c>
      <c r="C2604" t="s">
        <v>28</v>
      </c>
      <c r="D2604" t="s">
        <v>22</v>
      </c>
      <c r="E2604" t="s">
        <v>23</v>
      </c>
      <c r="F2604">
        <v>40</v>
      </c>
      <c r="G2604">
        <v>105.2</v>
      </c>
      <c r="H2604">
        <v>61</v>
      </c>
      <c r="I2604">
        <v>17.88</v>
      </c>
      <c r="J2604">
        <v>341.3</v>
      </c>
      <c r="K2604">
        <v>79</v>
      </c>
      <c r="L2604">
        <v>29.01</v>
      </c>
      <c r="M2604">
        <v>165.7</v>
      </c>
      <c r="N2604">
        <v>97</v>
      </c>
      <c r="O2604">
        <v>7.46</v>
      </c>
      <c r="P2604">
        <v>6.3</v>
      </c>
      <c r="Q2604">
        <v>3</v>
      </c>
      <c r="R2604">
        <v>1.7</v>
      </c>
      <c r="S2604">
        <v>2</v>
      </c>
      <c r="T2604" t="s">
        <v>22</v>
      </c>
    </row>
    <row r="2605" spans="1:20">
      <c r="A2605" t="s">
        <v>39</v>
      </c>
      <c r="B2605">
        <v>51</v>
      </c>
      <c r="C2605" t="s">
        <v>21</v>
      </c>
      <c r="D2605" t="s">
        <v>22</v>
      </c>
      <c r="E2605" t="s">
        <v>22</v>
      </c>
      <c r="F2605">
        <v>0</v>
      </c>
      <c r="G2605">
        <v>180.5</v>
      </c>
      <c r="H2605">
        <v>88</v>
      </c>
      <c r="I2605">
        <v>30.69</v>
      </c>
      <c r="J2605">
        <v>134.69999999999999</v>
      </c>
      <c r="K2605">
        <v>102</v>
      </c>
      <c r="L2605">
        <v>11.45</v>
      </c>
      <c r="M2605">
        <v>170.7</v>
      </c>
      <c r="N2605">
        <v>97</v>
      </c>
      <c r="O2605">
        <v>7.68</v>
      </c>
      <c r="P2605">
        <v>10</v>
      </c>
      <c r="Q2605">
        <v>3</v>
      </c>
      <c r="R2605">
        <v>2.7</v>
      </c>
      <c r="S2605">
        <v>2</v>
      </c>
      <c r="T2605" t="s">
        <v>22</v>
      </c>
    </row>
    <row r="2606" spans="1:20">
      <c r="A2606" t="s">
        <v>40</v>
      </c>
      <c r="B2606">
        <v>102</v>
      </c>
      <c r="C2606" t="s">
        <v>25</v>
      </c>
      <c r="D2606" t="s">
        <v>22</v>
      </c>
      <c r="E2606" t="s">
        <v>23</v>
      </c>
      <c r="F2606">
        <v>29</v>
      </c>
      <c r="G2606">
        <v>214.7</v>
      </c>
      <c r="H2606">
        <v>86</v>
      </c>
      <c r="I2606">
        <v>36.5</v>
      </c>
      <c r="J2606">
        <v>314.3</v>
      </c>
      <c r="K2606">
        <v>109</v>
      </c>
      <c r="L2606">
        <v>26.72</v>
      </c>
      <c r="M2606">
        <v>280.2</v>
      </c>
      <c r="N2606">
        <v>110</v>
      </c>
      <c r="O2606">
        <v>12.61</v>
      </c>
      <c r="P2606">
        <v>14.3</v>
      </c>
      <c r="Q2606">
        <v>2</v>
      </c>
      <c r="R2606">
        <v>3.86</v>
      </c>
      <c r="S2606">
        <v>0</v>
      </c>
      <c r="T2606" t="s">
        <v>22</v>
      </c>
    </row>
    <row r="2607" spans="1:20">
      <c r="A2607" t="s">
        <v>68</v>
      </c>
      <c r="B2607">
        <v>107</v>
      </c>
      <c r="C2607" t="s">
        <v>25</v>
      </c>
      <c r="D2607" t="s">
        <v>22</v>
      </c>
      <c r="E2607" t="s">
        <v>22</v>
      </c>
      <c r="F2607">
        <v>0</v>
      </c>
      <c r="G2607">
        <v>86.8</v>
      </c>
      <c r="H2607">
        <v>95</v>
      </c>
      <c r="I2607">
        <v>14.76</v>
      </c>
      <c r="J2607">
        <v>108.1</v>
      </c>
      <c r="K2607">
        <v>85</v>
      </c>
      <c r="L2607">
        <v>9.19</v>
      </c>
      <c r="M2607">
        <v>204.3</v>
      </c>
      <c r="N2607">
        <v>87</v>
      </c>
      <c r="O2607">
        <v>9.19</v>
      </c>
      <c r="P2607">
        <v>13.2</v>
      </c>
      <c r="Q2607">
        <v>3</v>
      </c>
      <c r="R2607">
        <v>3.56</v>
      </c>
      <c r="S2607">
        <v>1</v>
      </c>
      <c r="T2607" t="s">
        <v>22</v>
      </c>
    </row>
    <row r="2608" spans="1:20">
      <c r="A2608" t="s">
        <v>31</v>
      </c>
      <c r="B2608">
        <v>88</v>
      </c>
      <c r="C2608" t="s">
        <v>28</v>
      </c>
      <c r="D2608" t="s">
        <v>22</v>
      </c>
      <c r="E2608" t="s">
        <v>22</v>
      </c>
      <c r="F2608">
        <v>0</v>
      </c>
      <c r="G2608">
        <v>131.5</v>
      </c>
      <c r="H2608">
        <v>99</v>
      </c>
      <c r="I2608">
        <v>22.36</v>
      </c>
      <c r="J2608">
        <v>174.8</v>
      </c>
      <c r="K2608">
        <v>128</v>
      </c>
      <c r="L2608">
        <v>14.86</v>
      </c>
      <c r="M2608">
        <v>184.2</v>
      </c>
      <c r="N2608">
        <v>83</v>
      </c>
      <c r="O2608">
        <v>8.2899999999999991</v>
      </c>
      <c r="P2608">
        <v>7.9</v>
      </c>
      <c r="Q2608">
        <v>2</v>
      </c>
      <c r="R2608">
        <v>2.13</v>
      </c>
      <c r="S2608">
        <v>5</v>
      </c>
      <c r="T2608" t="s">
        <v>23</v>
      </c>
    </row>
    <row r="2609" spans="1:20">
      <c r="A2609" t="s">
        <v>53</v>
      </c>
      <c r="B2609">
        <v>82</v>
      </c>
      <c r="C2609" t="s">
        <v>21</v>
      </c>
      <c r="D2609" t="s">
        <v>22</v>
      </c>
      <c r="E2609" t="s">
        <v>22</v>
      </c>
      <c r="F2609">
        <v>0</v>
      </c>
      <c r="G2609">
        <v>135.4</v>
      </c>
      <c r="H2609">
        <v>102</v>
      </c>
      <c r="I2609">
        <v>23.02</v>
      </c>
      <c r="J2609">
        <v>237.1</v>
      </c>
      <c r="K2609">
        <v>122</v>
      </c>
      <c r="L2609">
        <v>20.149999999999999</v>
      </c>
      <c r="M2609">
        <v>118.3</v>
      </c>
      <c r="N2609">
        <v>91</v>
      </c>
      <c r="O2609">
        <v>5.32</v>
      </c>
      <c r="P2609">
        <v>17.5</v>
      </c>
      <c r="Q2609">
        <v>4</v>
      </c>
      <c r="R2609">
        <v>4.7300000000000004</v>
      </c>
      <c r="S2609">
        <v>0</v>
      </c>
      <c r="T2609" t="s">
        <v>22</v>
      </c>
    </row>
    <row r="2610" spans="1:20">
      <c r="A2610" t="s">
        <v>36</v>
      </c>
      <c r="B2610">
        <v>204</v>
      </c>
      <c r="C2610" t="s">
        <v>21</v>
      </c>
      <c r="D2610" t="s">
        <v>22</v>
      </c>
      <c r="E2610" t="s">
        <v>22</v>
      </c>
      <c r="F2610">
        <v>0</v>
      </c>
      <c r="G2610">
        <v>174.3</v>
      </c>
      <c r="H2610">
        <v>85</v>
      </c>
      <c r="I2610">
        <v>29.63</v>
      </c>
      <c r="J2610">
        <v>254.1</v>
      </c>
      <c r="K2610">
        <v>95</v>
      </c>
      <c r="L2610">
        <v>21.6</v>
      </c>
      <c r="M2610">
        <v>176.4</v>
      </c>
      <c r="N2610">
        <v>96</v>
      </c>
      <c r="O2610">
        <v>7.94</v>
      </c>
      <c r="P2610">
        <v>5.9</v>
      </c>
      <c r="Q2610">
        <v>3</v>
      </c>
      <c r="R2610">
        <v>1.59</v>
      </c>
      <c r="S2610">
        <v>6</v>
      </c>
      <c r="T2610" t="s">
        <v>22</v>
      </c>
    </row>
    <row r="2611" spans="1:20">
      <c r="A2611" t="s">
        <v>67</v>
      </c>
      <c r="B2611">
        <v>130</v>
      </c>
      <c r="C2611" t="s">
        <v>28</v>
      </c>
      <c r="D2611" t="s">
        <v>22</v>
      </c>
      <c r="E2611" t="s">
        <v>22</v>
      </c>
      <c r="F2611">
        <v>0</v>
      </c>
      <c r="G2611">
        <v>203.9</v>
      </c>
      <c r="H2611">
        <v>63</v>
      </c>
      <c r="I2611">
        <v>34.659999999999997</v>
      </c>
      <c r="J2611">
        <v>191.8</v>
      </c>
      <c r="K2611">
        <v>93</v>
      </c>
      <c r="L2611">
        <v>16.3</v>
      </c>
      <c r="M2611">
        <v>132.5</v>
      </c>
      <c r="N2611">
        <v>125</v>
      </c>
      <c r="O2611">
        <v>5.96</v>
      </c>
      <c r="P2611">
        <v>12.1</v>
      </c>
      <c r="Q2611">
        <v>4</v>
      </c>
      <c r="R2611">
        <v>3.27</v>
      </c>
      <c r="S2611">
        <v>3</v>
      </c>
      <c r="T2611" t="s">
        <v>22</v>
      </c>
    </row>
    <row r="2612" spans="1:20">
      <c r="A2612" t="s">
        <v>29</v>
      </c>
      <c r="B2612">
        <v>174</v>
      </c>
      <c r="C2612" t="s">
        <v>28</v>
      </c>
      <c r="D2612" t="s">
        <v>22</v>
      </c>
      <c r="E2612" t="s">
        <v>22</v>
      </c>
      <c r="F2612">
        <v>0</v>
      </c>
      <c r="G2612">
        <v>235.5</v>
      </c>
      <c r="H2612">
        <v>108</v>
      </c>
      <c r="I2612">
        <v>40.04</v>
      </c>
      <c r="J2612">
        <v>142.30000000000001</v>
      </c>
      <c r="K2612">
        <v>143</v>
      </c>
      <c r="L2612">
        <v>12.1</v>
      </c>
      <c r="M2612">
        <v>316.7</v>
      </c>
      <c r="N2612">
        <v>131</v>
      </c>
      <c r="O2612">
        <v>14.25</v>
      </c>
      <c r="P2612">
        <v>12.5</v>
      </c>
      <c r="Q2612">
        <v>5</v>
      </c>
      <c r="R2612">
        <v>3.38</v>
      </c>
      <c r="S2612">
        <v>0</v>
      </c>
      <c r="T2612" t="s">
        <v>22</v>
      </c>
    </row>
    <row r="2613" spans="1:20">
      <c r="A2613" t="s">
        <v>50</v>
      </c>
      <c r="B2613">
        <v>129</v>
      </c>
      <c r="C2613" t="s">
        <v>21</v>
      </c>
      <c r="D2613" t="s">
        <v>22</v>
      </c>
      <c r="E2613" t="s">
        <v>22</v>
      </c>
      <c r="F2613">
        <v>0</v>
      </c>
      <c r="G2613">
        <v>157</v>
      </c>
      <c r="H2613">
        <v>113</v>
      </c>
      <c r="I2613">
        <v>26.69</v>
      </c>
      <c r="J2613">
        <v>256.89999999999998</v>
      </c>
      <c r="K2613">
        <v>97</v>
      </c>
      <c r="L2613">
        <v>21.84</v>
      </c>
      <c r="M2613">
        <v>185.5</v>
      </c>
      <c r="N2613">
        <v>126</v>
      </c>
      <c r="O2613">
        <v>8.35</v>
      </c>
      <c r="P2613">
        <v>12.1</v>
      </c>
      <c r="Q2613">
        <v>2</v>
      </c>
      <c r="R2613">
        <v>3.27</v>
      </c>
      <c r="S2613">
        <v>2</v>
      </c>
      <c r="T2613" t="s">
        <v>22</v>
      </c>
    </row>
    <row r="2614" spans="1:20">
      <c r="A2614" t="s">
        <v>67</v>
      </c>
      <c r="B2614">
        <v>190</v>
      </c>
      <c r="C2614" t="s">
        <v>21</v>
      </c>
      <c r="D2614" t="s">
        <v>23</v>
      </c>
      <c r="E2614" t="s">
        <v>22</v>
      </c>
      <c r="F2614">
        <v>0</v>
      </c>
      <c r="G2614">
        <v>111.9</v>
      </c>
      <c r="H2614">
        <v>55</v>
      </c>
      <c r="I2614">
        <v>19.02</v>
      </c>
      <c r="J2614">
        <v>223</v>
      </c>
      <c r="K2614">
        <v>124</v>
      </c>
      <c r="L2614">
        <v>18.96</v>
      </c>
      <c r="M2614">
        <v>243.2</v>
      </c>
      <c r="N2614">
        <v>81</v>
      </c>
      <c r="O2614">
        <v>10.94</v>
      </c>
      <c r="P2614">
        <v>10</v>
      </c>
      <c r="Q2614">
        <v>7</v>
      </c>
      <c r="R2614">
        <v>2.7</v>
      </c>
      <c r="S2614">
        <v>3</v>
      </c>
      <c r="T2614" t="s">
        <v>22</v>
      </c>
    </row>
    <row r="2615" spans="1:20">
      <c r="A2615" t="s">
        <v>36</v>
      </c>
      <c r="B2615">
        <v>54</v>
      </c>
      <c r="C2615" t="s">
        <v>28</v>
      </c>
      <c r="D2615" t="s">
        <v>23</v>
      </c>
      <c r="E2615" t="s">
        <v>22</v>
      </c>
      <c r="F2615">
        <v>0</v>
      </c>
      <c r="G2615">
        <v>236.3</v>
      </c>
      <c r="H2615">
        <v>91</v>
      </c>
      <c r="I2615">
        <v>40.17</v>
      </c>
      <c r="J2615">
        <v>152.80000000000001</v>
      </c>
      <c r="K2615">
        <v>130</v>
      </c>
      <c r="L2615">
        <v>12.99</v>
      </c>
      <c r="M2615">
        <v>160.30000000000001</v>
      </c>
      <c r="N2615">
        <v>98</v>
      </c>
      <c r="O2615">
        <v>7.21</v>
      </c>
      <c r="P2615">
        <v>11.2</v>
      </c>
      <c r="Q2615">
        <v>8</v>
      </c>
      <c r="R2615">
        <v>3.02</v>
      </c>
      <c r="S2615">
        <v>3</v>
      </c>
      <c r="T2615" t="s">
        <v>22</v>
      </c>
    </row>
    <row r="2616" spans="1:20">
      <c r="A2616" t="s">
        <v>57</v>
      </c>
      <c r="B2616">
        <v>78</v>
      </c>
      <c r="C2616" t="s">
        <v>25</v>
      </c>
      <c r="D2616" t="s">
        <v>22</v>
      </c>
      <c r="E2616" t="s">
        <v>22</v>
      </c>
      <c r="F2616">
        <v>0</v>
      </c>
      <c r="G2616">
        <v>163.6</v>
      </c>
      <c r="H2616">
        <v>88</v>
      </c>
      <c r="I2616">
        <v>27.81</v>
      </c>
      <c r="J2616">
        <v>283.39999999999998</v>
      </c>
      <c r="K2616">
        <v>93</v>
      </c>
      <c r="L2616">
        <v>24.09</v>
      </c>
      <c r="M2616">
        <v>262.10000000000002</v>
      </c>
      <c r="N2616">
        <v>108</v>
      </c>
      <c r="O2616">
        <v>11.79</v>
      </c>
      <c r="P2616">
        <v>8.6</v>
      </c>
      <c r="Q2616">
        <v>9</v>
      </c>
      <c r="R2616">
        <v>2.3199999999999998</v>
      </c>
      <c r="S2616">
        <v>0</v>
      </c>
      <c r="T2616" t="s">
        <v>22</v>
      </c>
    </row>
    <row r="2617" spans="1:20">
      <c r="A2617" t="s">
        <v>47</v>
      </c>
      <c r="B2617">
        <v>100</v>
      </c>
      <c r="C2617" t="s">
        <v>21</v>
      </c>
      <c r="D2617" t="s">
        <v>22</v>
      </c>
      <c r="E2617" t="s">
        <v>23</v>
      </c>
      <c r="F2617">
        <v>29</v>
      </c>
      <c r="G2617">
        <v>213.6</v>
      </c>
      <c r="H2617">
        <v>127</v>
      </c>
      <c r="I2617">
        <v>36.31</v>
      </c>
      <c r="J2617">
        <v>175.9</v>
      </c>
      <c r="K2617">
        <v>82</v>
      </c>
      <c r="L2617">
        <v>14.95</v>
      </c>
      <c r="M2617">
        <v>207.2</v>
      </c>
      <c r="N2617">
        <v>100</v>
      </c>
      <c r="O2617">
        <v>9.32</v>
      </c>
      <c r="P2617">
        <v>8.9</v>
      </c>
      <c r="Q2617">
        <v>3</v>
      </c>
      <c r="R2617">
        <v>2.4</v>
      </c>
      <c r="S2617">
        <v>1</v>
      </c>
      <c r="T2617" t="s">
        <v>22</v>
      </c>
    </row>
    <row r="2618" spans="1:20">
      <c r="A2618" t="s">
        <v>31</v>
      </c>
      <c r="B2618">
        <v>70</v>
      </c>
      <c r="C2618" t="s">
        <v>28</v>
      </c>
      <c r="D2618" t="s">
        <v>22</v>
      </c>
      <c r="E2618" t="s">
        <v>23</v>
      </c>
      <c r="F2618">
        <v>30</v>
      </c>
      <c r="G2618">
        <v>143.4</v>
      </c>
      <c r="H2618">
        <v>72</v>
      </c>
      <c r="I2618">
        <v>24.38</v>
      </c>
      <c r="J2618">
        <v>170</v>
      </c>
      <c r="K2618">
        <v>92</v>
      </c>
      <c r="L2618">
        <v>14.45</v>
      </c>
      <c r="M2618">
        <v>127.9</v>
      </c>
      <c r="N2618">
        <v>68</v>
      </c>
      <c r="O2618">
        <v>5.76</v>
      </c>
      <c r="P2618">
        <v>9.4</v>
      </c>
      <c r="Q2618">
        <v>4</v>
      </c>
      <c r="R2618">
        <v>2.54</v>
      </c>
      <c r="S2618">
        <v>3</v>
      </c>
      <c r="T2618" t="s">
        <v>22</v>
      </c>
    </row>
    <row r="2619" spans="1:20">
      <c r="A2619" t="s">
        <v>38</v>
      </c>
      <c r="B2619">
        <v>117</v>
      </c>
      <c r="C2619" t="s">
        <v>25</v>
      </c>
      <c r="D2619" t="s">
        <v>22</v>
      </c>
      <c r="E2619" t="s">
        <v>22</v>
      </c>
      <c r="F2619">
        <v>0</v>
      </c>
      <c r="G2619">
        <v>97.1</v>
      </c>
      <c r="H2619">
        <v>98</v>
      </c>
      <c r="I2619">
        <v>16.510000000000002</v>
      </c>
      <c r="J2619">
        <v>228</v>
      </c>
      <c r="K2619">
        <v>131</v>
      </c>
      <c r="L2619">
        <v>19.38</v>
      </c>
      <c r="M2619">
        <v>240</v>
      </c>
      <c r="N2619">
        <v>111</v>
      </c>
      <c r="O2619">
        <v>10.8</v>
      </c>
      <c r="P2619">
        <v>10.6</v>
      </c>
      <c r="Q2619">
        <v>3</v>
      </c>
      <c r="R2619">
        <v>2.86</v>
      </c>
      <c r="S2619">
        <v>1</v>
      </c>
      <c r="T2619" t="s">
        <v>22</v>
      </c>
    </row>
    <row r="2620" spans="1:20">
      <c r="A2620" t="s">
        <v>67</v>
      </c>
      <c r="B2620">
        <v>68</v>
      </c>
      <c r="C2620" t="s">
        <v>21</v>
      </c>
      <c r="D2620" t="s">
        <v>22</v>
      </c>
      <c r="E2620" t="s">
        <v>22</v>
      </c>
      <c r="F2620">
        <v>0</v>
      </c>
      <c r="G2620">
        <v>94.1</v>
      </c>
      <c r="H2620">
        <v>93</v>
      </c>
      <c r="I2620">
        <v>16</v>
      </c>
      <c r="J2620">
        <v>147.6</v>
      </c>
      <c r="K2620">
        <v>80</v>
      </c>
      <c r="L2620">
        <v>12.55</v>
      </c>
      <c r="M2620">
        <v>213.5</v>
      </c>
      <c r="N2620">
        <v>85</v>
      </c>
      <c r="O2620">
        <v>9.61</v>
      </c>
      <c r="P2620">
        <v>10.1</v>
      </c>
      <c r="Q2620">
        <v>2</v>
      </c>
      <c r="R2620">
        <v>2.73</v>
      </c>
      <c r="S2620">
        <v>0</v>
      </c>
      <c r="T2620" t="s">
        <v>22</v>
      </c>
    </row>
    <row r="2621" spans="1:20">
      <c r="A2621" t="s">
        <v>57</v>
      </c>
      <c r="B2621">
        <v>27</v>
      </c>
      <c r="C2621" t="s">
        <v>28</v>
      </c>
      <c r="D2621" t="s">
        <v>22</v>
      </c>
      <c r="E2621" t="s">
        <v>22</v>
      </c>
      <c r="F2621">
        <v>0</v>
      </c>
      <c r="G2621">
        <v>226.3</v>
      </c>
      <c r="H2621">
        <v>95</v>
      </c>
      <c r="I2621">
        <v>38.47</v>
      </c>
      <c r="J2621">
        <v>274.3</v>
      </c>
      <c r="K2621">
        <v>109</v>
      </c>
      <c r="L2621">
        <v>23.32</v>
      </c>
      <c r="M2621">
        <v>242.7</v>
      </c>
      <c r="N2621">
        <v>119</v>
      </c>
      <c r="O2621">
        <v>10.92</v>
      </c>
      <c r="P2621">
        <v>8.1999999999999993</v>
      </c>
      <c r="Q2621">
        <v>3</v>
      </c>
      <c r="R2621">
        <v>2.21</v>
      </c>
      <c r="S2621">
        <v>2</v>
      </c>
      <c r="T2621" t="s">
        <v>23</v>
      </c>
    </row>
    <row r="2622" spans="1:20">
      <c r="A2622" t="s">
        <v>68</v>
      </c>
      <c r="B2622">
        <v>181</v>
      </c>
      <c r="C2622" t="s">
        <v>21</v>
      </c>
      <c r="D2622" t="s">
        <v>22</v>
      </c>
      <c r="E2622" t="s">
        <v>23</v>
      </c>
      <c r="F2622">
        <v>27</v>
      </c>
      <c r="G2622">
        <v>190.3</v>
      </c>
      <c r="H2622">
        <v>93</v>
      </c>
      <c r="I2622">
        <v>32.35</v>
      </c>
      <c r="J2622">
        <v>249</v>
      </c>
      <c r="K2622">
        <v>127</v>
      </c>
      <c r="L2622">
        <v>21.17</v>
      </c>
      <c r="M2622">
        <v>215.7</v>
      </c>
      <c r="N2622">
        <v>82</v>
      </c>
      <c r="O2622">
        <v>9.7100000000000009</v>
      </c>
      <c r="P2622">
        <v>10.6</v>
      </c>
      <c r="Q2622">
        <v>4</v>
      </c>
      <c r="R2622">
        <v>2.86</v>
      </c>
      <c r="S2622">
        <v>1</v>
      </c>
      <c r="T2622" t="s">
        <v>22</v>
      </c>
    </row>
    <row r="2623" spans="1:20">
      <c r="A2623" t="s">
        <v>66</v>
      </c>
      <c r="B2623">
        <v>112</v>
      </c>
      <c r="C2623" t="s">
        <v>21</v>
      </c>
      <c r="D2623" t="s">
        <v>22</v>
      </c>
      <c r="E2623" t="s">
        <v>22</v>
      </c>
      <c r="F2623">
        <v>0</v>
      </c>
      <c r="G2623">
        <v>185.4</v>
      </c>
      <c r="H2623">
        <v>114</v>
      </c>
      <c r="I2623">
        <v>31.52</v>
      </c>
      <c r="J2623">
        <v>191.4</v>
      </c>
      <c r="K2623">
        <v>119</v>
      </c>
      <c r="L2623">
        <v>16.27</v>
      </c>
      <c r="M2623">
        <v>144</v>
      </c>
      <c r="N2623">
        <v>78</v>
      </c>
      <c r="O2623">
        <v>6.48</v>
      </c>
      <c r="P2623">
        <v>10</v>
      </c>
      <c r="Q2623">
        <v>11</v>
      </c>
      <c r="R2623">
        <v>2.7</v>
      </c>
      <c r="S2623">
        <v>2</v>
      </c>
      <c r="T2623" t="s">
        <v>22</v>
      </c>
    </row>
    <row r="2624" spans="1:20">
      <c r="A2624" t="s">
        <v>48</v>
      </c>
      <c r="B2624">
        <v>93</v>
      </c>
      <c r="C2624" t="s">
        <v>21</v>
      </c>
      <c r="D2624" t="s">
        <v>22</v>
      </c>
      <c r="E2624" t="s">
        <v>22</v>
      </c>
      <c r="F2624">
        <v>0</v>
      </c>
      <c r="G2624">
        <v>179.5</v>
      </c>
      <c r="H2624">
        <v>121</v>
      </c>
      <c r="I2624">
        <v>30.52</v>
      </c>
      <c r="J2624">
        <v>191.9</v>
      </c>
      <c r="K2624">
        <v>131</v>
      </c>
      <c r="L2624">
        <v>16.309999999999999</v>
      </c>
      <c r="M2624">
        <v>165.5</v>
      </c>
      <c r="N2624">
        <v>125</v>
      </c>
      <c r="O2624">
        <v>7.45</v>
      </c>
      <c r="P2624">
        <v>12</v>
      </c>
      <c r="Q2624">
        <v>4</v>
      </c>
      <c r="R2624">
        <v>3.24</v>
      </c>
      <c r="S2624">
        <v>0</v>
      </c>
      <c r="T2624" t="s">
        <v>22</v>
      </c>
    </row>
    <row r="2625" spans="1:20">
      <c r="A2625" t="s">
        <v>42</v>
      </c>
      <c r="B2625">
        <v>102</v>
      </c>
      <c r="C2625" t="s">
        <v>25</v>
      </c>
      <c r="D2625" t="s">
        <v>22</v>
      </c>
      <c r="E2625" t="s">
        <v>22</v>
      </c>
      <c r="F2625">
        <v>0</v>
      </c>
      <c r="G2625">
        <v>158</v>
      </c>
      <c r="H2625">
        <v>94</v>
      </c>
      <c r="I2625">
        <v>26.86</v>
      </c>
      <c r="J2625">
        <v>207.9</v>
      </c>
      <c r="K2625">
        <v>100</v>
      </c>
      <c r="L2625">
        <v>17.670000000000002</v>
      </c>
      <c r="M2625">
        <v>190.4</v>
      </c>
      <c r="N2625">
        <v>120</v>
      </c>
      <c r="O2625">
        <v>8.57</v>
      </c>
      <c r="P2625">
        <v>10.1</v>
      </c>
      <c r="Q2625">
        <v>10</v>
      </c>
      <c r="R2625">
        <v>2.73</v>
      </c>
      <c r="S2625">
        <v>0</v>
      </c>
      <c r="T2625" t="s">
        <v>22</v>
      </c>
    </row>
    <row r="2626" spans="1:20">
      <c r="A2626" t="s">
        <v>27</v>
      </c>
      <c r="B2626">
        <v>93</v>
      </c>
      <c r="C2626" t="s">
        <v>21</v>
      </c>
      <c r="D2626" t="s">
        <v>22</v>
      </c>
      <c r="E2626" t="s">
        <v>22</v>
      </c>
      <c r="F2626">
        <v>0</v>
      </c>
      <c r="G2626">
        <v>173</v>
      </c>
      <c r="H2626">
        <v>131</v>
      </c>
      <c r="I2626">
        <v>29.41</v>
      </c>
      <c r="J2626">
        <v>190.4</v>
      </c>
      <c r="K2626">
        <v>108</v>
      </c>
      <c r="L2626">
        <v>16.18</v>
      </c>
      <c r="M2626">
        <v>290</v>
      </c>
      <c r="N2626">
        <v>66</v>
      </c>
      <c r="O2626">
        <v>13.05</v>
      </c>
      <c r="P2626">
        <v>10.4</v>
      </c>
      <c r="Q2626">
        <v>2</v>
      </c>
      <c r="R2626">
        <v>2.81</v>
      </c>
      <c r="S2626">
        <v>0</v>
      </c>
      <c r="T2626" t="s">
        <v>22</v>
      </c>
    </row>
    <row r="2627" spans="1:20">
      <c r="A2627" t="s">
        <v>42</v>
      </c>
      <c r="B2627">
        <v>107</v>
      </c>
      <c r="C2627" t="s">
        <v>21</v>
      </c>
      <c r="D2627" t="s">
        <v>22</v>
      </c>
      <c r="E2627" t="s">
        <v>23</v>
      </c>
      <c r="F2627">
        <v>32</v>
      </c>
      <c r="G2627">
        <v>134.19999999999999</v>
      </c>
      <c r="H2627">
        <v>101</v>
      </c>
      <c r="I2627">
        <v>22.81</v>
      </c>
      <c r="J2627">
        <v>211.9</v>
      </c>
      <c r="K2627">
        <v>145</v>
      </c>
      <c r="L2627">
        <v>18.010000000000002</v>
      </c>
      <c r="M2627">
        <v>167.6</v>
      </c>
      <c r="N2627">
        <v>138</v>
      </c>
      <c r="O2627">
        <v>7.54</v>
      </c>
      <c r="P2627">
        <v>8.1999999999999993</v>
      </c>
      <c r="Q2627">
        <v>5</v>
      </c>
      <c r="R2627">
        <v>2.21</v>
      </c>
      <c r="S2627">
        <v>1</v>
      </c>
      <c r="T2627" t="s">
        <v>22</v>
      </c>
    </row>
    <row r="2628" spans="1:20">
      <c r="A2628" t="s">
        <v>32</v>
      </c>
      <c r="B2628">
        <v>100</v>
      </c>
      <c r="C2628" t="s">
        <v>21</v>
      </c>
      <c r="D2628" t="s">
        <v>22</v>
      </c>
      <c r="E2628" t="s">
        <v>23</v>
      </c>
      <c r="F2628">
        <v>32</v>
      </c>
      <c r="G2628">
        <v>125.2</v>
      </c>
      <c r="H2628">
        <v>123</v>
      </c>
      <c r="I2628">
        <v>21.28</v>
      </c>
      <c r="J2628">
        <v>230.9</v>
      </c>
      <c r="K2628">
        <v>101</v>
      </c>
      <c r="L2628">
        <v>19.63</v>
      </c>
      <c r="M2628">
        <v>192</v>
      </c>
      <c r="N2628">
        <v>106</v>
      </c>
      <c r="O2628">
        <v>8.64</v>
      </c>
      <c r="P2628">
        <v>12.6</v>
      </c>
      <c r="Q2628">
        <v>9</v>
      </c>
      <c r="R2628">
        <v>3.4</v>
      </c>
      <c r="S2628">
        <v>3</v>
      </c>
      <c r="T2628" t="s">
        <v>22</v>
      </c>
    </row>
    <row r="2629" spans="1:20">
      <c r="A2629" t="s">
        <v>54</v>
      </c>
      <c r="B2629">
        <v>115</v>
      </c>
      <c r="C2629" t="s">
        <v>21</v>
      </c>
      <c r="D2629" t="s">
        <v>22</v>
      </c>
      <c r="E2629" t="s">
        <v>22</v>
      </c>
      <c r="F2629">
        <v>0</v>
      </c>
      <c r="G2629">
        <v>195.9</v>
      </c>
      <c r="H2629">
        <v>111</v>
      </c>
      <c r="I2629">
        <v>33.299999999999997</v>
      </c>
      <c r="J2629">
        <v>227</v>
      </c>
      <c r="K2629">
        <v>108</v>
      </c>
      <c r="L2629">
        <v>19.3</v>
      </c>
      <c r="M2629">
        <v>313.2</v>
      </c>
      <c r="N2629">
        <v>113</v>
      </c>
      <c r="O2629">
        <v>14.09</v>
      </c>
      <c r="P2629">
        <v>13.2</v>
      </c>
      <c r="Q2629">
        <v>1</v>
      </c>
      <c r="R2629">
        <v>3.56</v>
      </c>
      <c r="S2629">
        <v>2</v>
      </c>
      <c r="T2629" t="s">
        <v>22</v>
      </c>
    </row>
    <row r="2630" spans="1:20">
      <c r="A2630" t="s">
        <v>51</v>
      </c>
      <c r="B2630">
        <v>63</v>
      </c>
      <c r="C2630" t="s">
        <v>28</v>
      </c>
      <c r="D2630" t="s">
        <v>22</v>
      </c>
      <c r="E2630" t="s">
        <v>23</v>
      </c>
      <c r="F2630">
        <v>13</v>
      </c>
      <c r="G2630">
        <v>214.2</v>
      </c>
      <c r="H2630">
        <v>61</v>
      </c>
      <c r="I2630">
        <v>36.409999999999997</v>
      </c>
      <c r="J2630">
        <v>181.2</v>
      </c>
      <c r="K2630">
        <v>88</v>
      </c>
      <c r="L2630">
        <v>15.4</v>
      </c>
      <c r="M2630">
        <v>174</v>
      </c>
      <c r="N2630">
        <v>68</v>
      </c>
      <c r="O2630">
        <v>7.83</v>
      </c>
      <c r="P2630">
        <v>10.3</v>
      </c>
      <c r="Q2630">
        <v>2</v>
      </c>
      <c r="R2630">
        <v>2.78</v>
      </c>
      <c r="S2630">
        <v>0</v>
      </c>
      <c r="T2630" t="s">
        <v>22</v>
      </c>
    </row>
    <row r="2631" spans="1:20">
      <c r="A2631" t="s">
        <v>66</v>
      </c>
      <c r="B2631">
        <v>57</v>
      </c>
      <c r="C2631" t="s">
        <v>21</v>
      </c>
      <c r="D2631" t="s">
        <v>22</v>
      </c>
      <c r="E2631" t="s">
        <v>22</v>
      </c>
      <c r="F2631">
        <v>0</v>
      </c>
      <c r="G2631">
        <v>221.1</v>
      </c>
      <c r="H2631">
        <v>101</v>
      </c>
      <c r="I2631">
        <v>37.590000000000003</v>
      </c>
      <c r="J2631">
        <v>236.7</v>
      </c>
      <c r="K2631">
        <v>65</v>
      </c>
      <c r="L2631">
        <v>20.12</v>
      </c>
      <c r="M2631">
        <v>252.3</v>
      </c>
      <c r="N2631">
        <v>137</v>
      </c>
      <c r="O2631">
        <v>11.35</v>
      </c>
      <c r="P2631">
        <v>9.5</v>
      </c>
      <c r="Q2631">
        <v>1</v>
      </c>
      <c r="R2631">
        <v>2.57</v>
      </c>
      <c r="S2631">
        <v>0</v>
      </c>
      <c r="T2631" t="s">
        <v>22</v>
      </c>
    </row>
    <row r="2632" spans="1:20">
      <c r="A2632" t="s">
        <v>63</v>
      </c>
      <c r="B2632">
        <v>119</v>
      </c>
      <c r="C2632" t="s">
        <v>25</v>
      </c>
      <c r="D2632" t="s">
        <v>22</v>
      </c>
      <c r="E2632" t="s">
        <v>23</v>
      </c>
      <c r="F2632">
        <v>26</v>
      </c>
      <c r="G2632">
        <v>132</v>
      </c>
      <c r="H2632">
        <v>100</v>
      </c>
      <c r="I2632">
        <v>22.44</v>
      </c>
      <c r="J2632">
        <v>173.3</v>
      </c>
      <c r="K2632">
        <v>121</v>
      </c>
      <c r="L2632">
        <v>14.73</v>
      </c>
      <c r="M2632">
        <v>203.5</v>
      </c>
      <c r="N2632">
        <v>108</v>
      </c>
      <c r="O2632">
        <v>9.16</v>
      </c>
      <c r="P2632">
        <v>11.6</v>
      </c>
      <c r="Q2632">
        <v>5</v>
      </c>
      <c r="R2632">
        <v>3.13</v>
      </c>
      <c r="S2632">
        <v>1</v>
      </c>
      <c r="T2632" t="s">
        <v>22</v>
      </c>
    </row>
    <row r="2633" spans="1:20">
      <c r="A2633" t="s">
        <v>48</v>
      </c>
      <c r="B2633">
        <v>73</v>
      </c>
      <c r="C2633" t="s">
        <v>25</v>
      </c>
      <c r="D2633" t="s">
        <v>22</v>
      </c>
      <c r="E2633" t="s">
        <v>22</v>
      </c>
      <c r="F2633">
        <v>0</v>
      </c>
      <c r="G2633">
        <v>157.6</v>
      </c>
      <c r="H2633">
        <v>92</v>
      </c>
      <c r="I2633">
        <v>26.79</v>
      </c>
      <c r="J2633">
        <v>198.3</v>
      </c>
      <c r="K2633">
        <v>87</v>
      </c>
      <c r="L2633">
        <v>16.86</v>
      </c>
      <c r="M2633">
        <v>364.9</v>
      </c>
      <c r="N2633">
        <v>106</v>
      </c>
      <c r="O2633">
        <v>16.420000000000002</v>
      </c>
      <c r="P2633">
        <v>9.1</v>
      </c>
      <c r="Q2633">
        <v>4</v>
      </c>
      <c r="R2633">
        <v>2.46</v>
      </c>
      <c r="S2633">
        <v>1</v>
      </c>
      <c r="T2633" t="s">
        <v>22</v>
      </c>
    </row>
    <row r="2634" spans="1:20">
      <c r="A2634" t="s">
        <v>45</v>
      </c>
      <c r="B2634">
        <v>98</v>
      </c>
      <c r="C2634" t="s">
        <v>25</v>
      </c>
      <c r="D2634" t="s">
        <v>22</v>
      </c>
      <c r="E2634" t="s">
        <v>23</v>
      </c>
      <c r="F2634">
        <v>30</v>
      </c>
      <c r="G2634">
        <v>110.3</v>
      </c>
      <c r="H2634">
        <v>71</v>
      </c>
      <c r="I2634">
        <v>18.75</v>
      </c>
      <c r="J2634">
        <v>182.4</v>
      </c>
      <c r="K2634">
        <v>108</v>
      </c>
      <c r="L2634">
        <v>15.5</v>
      </c>
      <c r="M2634">
        <v>183.8</v>
      </c>
      <c r="N2634">
        <v>88</v>
      </c>
      <c r="O2634">
        <v>8.27</v>
      </c>
      <c r="P2634">
        <v>11</v>
      </c>
      <c r="Q2634">
        <v>8</v>
      </c>
      <c r="R2634">
        <v>2.97</v>
      </c>
      <c r="S2634">
        <v>2</v>
      </c>
      <c r="T2634" t="s">
        <v>22</v>
      </c>
    </row>
    <row r="2635" spans="1:20">
      <c r="A2635" t="s">
        <v>38</v>
      </c>
      <c r="B2635">
        <v>139</v>
      </c>
      <c r="C2635" t="s">
        <v>21</v>
      </c>
      <c r="D2635" t="s">
        <v>23</v>
      </c>
      <c r="E2635" t="s">
        <v>22</v>
      </c>
      <c r="F2635">
        <v>0</v>
      </c>
      <c r="G2635">
        <v>161.5</v>
      </c>
      <c r="H2635">
        <v>121</v>
      </c>
      <c r="I2635">
        <v>27.46</v>
      </c>
      <c r="J2635">
        <v>192.9</v>
      </c>
      <c r="K2635">
        <v>137</v>
      </c>
      <c r="L2635">
        <v>16.399999999999999</v>
      </c>
      <c r="M2635">
        <v>168.3</v>
      </c>
      <c r="N2635">
        <v>96</v>
      </c>
      <c r="O2635">
        <v>7.57</v>
      </c>
      <c r="P2635">
        <v>11.2</v>
      </c>
      <c r="Q2635">
        <v>13</v>
      </c>
      <c r="R2635">
        <v>3.02</v>
      </c>
      <c r="S2635">
        <v>0</v>
      </c>
      <c r="T2635" t="s">
        <v>22</v>
      </c>
    </row>
    <row r="2636" spans="1:20">
      <c r="A2636" t="s">
        <v>36</v>
      </c>
      <c r="B2636">
        <v>31</v>
      </c>
      <c r="C2636" t="s">
        <v>25</v>
      </c>
      <c r="D2636" t="s">
        <v>22</v>
      </c>
      <c r="E2636" t="s">
        <v>23</v>
      </c>
      <c r="F2636">
        <v>28</v>
      </c>
      <c r="G2636">
        <v>171.8</v>
      </c>
      <c r="H2636">
        <v>116</v>
      </c>
      <c r="I2636">
        <v>29.21</v>
      </c>
      <c r="J2636">
        <v>240.7</v>
      </c>
      <c r="K2636">
        <v>125</v>
      </c>
      <c r="L2636">
        <v>20.46</v>
      </c>
      <c r="M2636">
        <v>245.5</v>
      </c>
      <c r="N2636">
        <v>80</v>
      </c>
      <c r="O2636">
        <v>11.05</v>
      </c>
      <c r="P2636">
        <v>10.6</v>
      </c>
      <c r="Q2636">
        <v>7</v>
      </c>
      <c r="R2636">
        <v>2.86</v>
      </c>
      <c r="S2636">
        <v>1</v>
      </c>
      <c r="T2636" t="s">
        <v>22</v>
      </c>
    </row>
    <row r="2637" spans="1:20">
      <c r="A2637" t="s">
        <v>73</v>
      </c>
      <c r="B2637">
        <v>129</v>
      </c>
      <c r="C2637" t="s">
        <v>28</v>
      </c>
      <c r="D2637" t="s">
        <v>22</v>
      </c>
      <c r="E2637" t="s">
        <v>23</v>
      </c>
      <c r="F2637">
        <v>32</v>
      </c>
      <c r="G2637">
        <v>211</v>
      </c>
      <c r="H2637">
        <v>99</v>
      </c>
      <c r="I2637">
        <v>35.869999999999997</v>
      </c>
      <c r="J2637">
        <v>155.1</v>
      </c>
      <c r="K2637">
        <v>89</v>
      </c>
      <c r="L2637">
        <v>13.18</v>
      </c>
      <c r="M2637">
        <v>234.8</v>
      </c>
      <c r="N2637">
        <v>96</v>
      </c>
      <c r="O2637">
        <v>10.57</v>
      </c>
      <c r="P2637">
        <v>11.4</v>
      </c>
      <c r="Q2637">
        <v>5</v>
      </c>
      <c r="R2637">
        <v>3.08</v>
      </c>
      <c r="S2637">
        <v>1</v>
      </c>
      <c r="T2637" t="s">
        <v>22</v>
      </c>
    </row>
    <row r="2638" spans="1:20">
      <c r="A2638" t="s">
        <v>50</v>
      </c>
      <c r="B2638">
        <v>115</v>
      </c>
      <c r="C2638" t="s">
        <v>21</v>
      </c>
      <c r="D2638" t="s">
        <v>22</v>
      </c>
      <c r="E2638" t="s">
        <v>22</v>
      </c>
      <c r="F2638">
        <v>0</v>
      </c>
      <c r="G2638">
        <v>139.30000000000001</v>
      </c>
      <c r="H2638">
        <v>89</v>
      </c>
      <c r="I2638">
        <v>23.68</v>
      </c>
      <c r="J2638">
        <v>192.3</v>
      </c>
      <c r="K2638">
        <v>95</v>
      </c>
      <c r="L2638">
        <v>16.350000000000001</v>
      </c>
      <c r="M2638">
        <v>151</v>
      </c>
      <c r="N2638">
        <v>75</v>
      </c>
      <c r="O2638">
        <v>6.8</v>
      </c>
      <c r="P2638">
        <v>9.3000000000000007</v>
      </c>
      <c r="Q2638">
        <v>3</v>
      </c>
      <c r="R2638">
        <v>2.5099999999999998</v>
      </c>
      <c r="S2638">
        <v>7</v>
      </c>
      <c r="T2638" t="s">
        <v>23</v>
      </c>
    </row>
    <row r="2639" spans="1:20">
      <c r="A2639" t="s">
        <v>45</v>
      </c>
      <c r="B2639">
        <v>108</v>
      </c>
      <c r="C2639" t="s">
        <v>21</v>
      </c>
      <c r="D2639" t="s">
        <v>22</v>
      </c>
      <c r="E2639" t="s">
        <v>22</v>
      </c>
      <c r="F2639">
        <v>0</v>
      </c>
      <c r="G2639">
        <v>291.60000000000002</v>
      </c>
      <c r="H2639">
        <v>99</v>
      </c>
      <c r="I2639">
        <v>49.57</v>
      </c>
      <c r="J2639">
        <v>221.1</v>
      </c>
      <c r="K2639">
        <v>93</v>
      </c>
      <c r="L2639">
        <v>18.79</v>
      </c>
      <c r="M2639">
        <v>229.2</v>
      </c>
      <c r="N2639">
        <v>110</v>
      </c>
      <c r="O2639">
        <v>10.31</v>
      </c>
      <c r="P2639">
        <v>14</v>
      </c>
      <c r="Q2639">
        <v>9</v>
      </c>
      <c r="R2639">
        <v>3.78</v>
      </c>
      <c r="S2639">
        <v>2</v>
      </c>
      <c r="T2639" t="s">
        <v>23</v>
      </c>
    </row>
    <row r="2640" spans="1:20">
      <c r="A2640" t="s">
        <v>54</v>
      </c>
      <c r="B2640">
        <v>139</v>
      </c>
      <c r="C2640" t="s">
        <v>25</v>
      </c>
      <c r="D2640" t="s">
        <v>22</v>
      </c>
      <c r="E2640" t="s">
        <v>22</v>
      </c>
      <c r="F2640">
        <v>0</v>
      </c>
      <c r="G2640">
        <v>139</v>
      </c>
      <c r="H2640">
        <v>110</v>
      </c>
      <c r="I2640">
        <v>23.63</v>
      </c>
      <c r="J2640">
        <v>132.9</v>
      </c>
      <c r="K2640">
        <v>93</v>
      </c>
      <c r="L2640">
        <v>11.3</v>
      </c>
      <c r="M2640">
        <v>272</v>
      </c>
      <c r="N2640">
        <v>120</v>
      </c>
      <c r="O2640">
        <v>12.24</v>
      </c>
      <c r="P2640">
        <v>12.1</v>
      </c>
      <c r="Q2640">
        <v>1</v>
      </c>
      <c r="R2640">
        <v>3.27</v>
      </c>
      <c r="S2640">
        <v>0</v>
      </c>
      <c r="T2640" t="s">
        <v>22</v>
      </c>
    </row>
    <row r="2641" spans="1:20">
      <c r="A2641" t="s">
        <v>31</v>
      </c>
      <c r="B2641">
        <v>102</v>
      </c>
      <c r="C2641" t="s">
        <v>25</v>
      </c>
      <c r="D2641" t="s">
        <v>22</v>
      </c>
      <c r="E2641" t="s">
        <v>22</v>
      </c>
      <c r="F2641">
        <v>0</v>
      </c>
      <c r="G2641">
        <v>234.8</v>
      </c>
      <c r="H2641">
        <v>125</v>
      </c>
      <c r="I2641">
        <v>39.92</v>
      </c>
      <c r="J2641">
        <v>199.2</v>
      </c>
      <c r="K2641">
        <v>99</v>
      </c>
      <c r="L2641">
        <v>16.93</v>
      </c>
      <c r="M2641">
        <v>163.19999999999999</v>
      </c>
      <c r="N2641">
        <v>88</v>
      </c>
      <c r="O2641">
        <v>7.34</v>
      </c>
      <c r="P2641">
        <v>10</v>
      </c>
      <c r="Q2641">
        <v>1</v>
      </c>
      <c r="R2641">
        <v>2.7</v>
      </c>
      <c r="S2641">
        <v>4</v>
      </c>
      <c r="T2641" t="s">
        <v>22</v>
      </c>
    </row>
    <row r="2642" spans="1:20">
      <c r="A2642" t="s">
        <v>26</v>
      </c>
      <c r="B2642">
        <v>149</v>
      </c>
      <c r="C2642" t="s">
        <v>25</v>
      </c>
      <c r="D2642" t="s">
        <v>22</v>
      </c>
      <c r="E2642" t="s">
        <v>22</v>
      </c>
      <c r="F2642">
        <v>0</v>
      </c>
      <c r="G2642">
        <v>187.6</v>
      </c>
      <c r="H2642">
        <v>83</v>
      </c>
      <c r="I2642">
        <v>31.89</v>
      </c>
      <c r="J2642">
        <v>201.4</v>
      </c>
      <c r="K2642">
        <v>81</v>
      </c>
      <c r="L2642">
        <v>17.12</v>
      </c>
      <c r="M2642">
        <v>264.2</v>
      </c>
      <c r="N2642">
        <v>79</v>
      </c>
      <c r="O2642">
        <v>11.89</v>
      </c>
      <c r="P2642">
        <v>8.8000000000000007</v>
      </c>
      <c r="Q2642">
        <v>1</v>
      </c>
      <c r="R2642">
        <v>2.38</v>
      </c>
      <c r="S2642">
        <v>1</v>
      </c>
      <c r="T2642" t="s">
        <v>22</v>
      </c>
    </row>
    <row r="2643" spans="1:20">
      <c r="A2643" t="s">
        <v>52</v>
      </c>
      <c r="B2643">
        <v>113</v>
      </c>
      <c r="C2643" t="s">
        <v>21</v>
      </c>
      <c r="D2643" t="s">
        <v>22</v>
      </c>
      <c r="E2643" t="s">
        <v>22</v>
      </c>
      <c r="F2643">
        <v>0</v>
      </c>
      <c r="G2643">
        <v>159.80000000000001</v>
      </c>
      <c r="H2643">
        <v>143</v>
      </c>
      <c r="I2643">
        <v>27.17</v>
      </c>
      <c r="J2643">
        <v>210.1</v>
      </c>
      <c r="K2643">
        <v>93</v>
      </c>
      <c r="L2643">
        <v>17.86</v>
      </c>
      <c r="M2643">
        <v>175.1</v>
      </c>
      <c r="N2643">
        <v>86</v>
      </c>
      <c r="O2643">
        <v>7.88</v>
      </c>
      <c r="P2643">
        <v>13.1</v>
      </c>
      <c r="Q2643">
        <v>7</v>
      </c>
      <c r="R2643">
        <v>3.54</v>
      </c>
      <c r="S2643">
        <v>2</v>
      </c>
      <c r="T2643" t="s">
        <v>22</v>
      </c>
    </row>
    <row r="2644" spans="1:20">
      <c r="A2644" t="s">
        <v>75</v>
      </c>
      <c r="B2644">
        <v>131</v>
      </c>
      <c r="C2644" t="s">
        <v>25</v>
      </c>
      <c r="D2644" t="s">
        <v>22</v>
      </c>
      <c r="E2644" t="s">
        <v>23</v>
      </c>
      <c r="F2644">
        <v>33</v>
      </c>
      <c r="G2644">
        <v>177.1</v>
      </c>
      <c r="H2644">
        <v>100</v>
      </c>
      <c r="I2644">
        <v>30.11</v>
      </c>
      <c r="J2644">
        <v>194</v>
      </c>
      <c r="K2644">
        <v>85</v>
      </c>
      <c r="L2644">
        <v>16.489999999999998</v>
      </c>
      <c r="M2644">
        <v>253.4</v>
      </c>
      <c r="N2644">
        <v>124</v>
      </c>
      <c r="O2644">
        <v>11.4</v>
      </c>
      <c r="P2644">
        <v>5.2</v>
      </c>
      <c r="Q2644">
        <v>5</v>
      </c>
      <c r="R2644">
        <v>1.4</v>
      </c>
      <c r="S2644">
        <v>1</v>
      </c>
      <c r="T2644" t="s">
        <v>22</v>
      </c>
    </row>
    <row r="2645" spans="1:20">
      <c r="A2645" t="s">
        <v>29</v>
      </c>
      <c r="B2645">
        <v>83</v>
      </c>
      <c r="C2645" t="s">
        <v>25</v>
      </c>
      <c r="D2645" t="s">
        <v>22</v>
      </c>
      <c r="E2645" t="s">
        <v>22</v>
      </c>
      <c r="F2645">
        <v>0</v>
      </c>
      <c r="G2645">
        <v>117.9</v>
      </c>
      <c r="H2645">
        <v>101</v>
      </c>
      <c r="I2645">
        <v>20.04</v>
      </c>
      <c r="J2645">
        <v>160.4</v>
      </c>
      <c r="K2645">
        <v>92</v>
      </c>
      <c r="L2645">
        <v>13.63</v>
      </c>
      <c r="M2645">
        <v>235.3</v>
      </c>
      <c r="N2645">
        <v>150</v>
      </c>
      <c r="O2645">
        <v>10.59</v>
      </c>
      <c r="P2645">
        <v>11.4</v>
      </c>
      <c r="Q2645">
        <v>10</v>
      </c>
      <c r="R2645">
        <v>3.08</v>
      </c>
      <c r="S2645">
        <v>0</v>
      </c>
      <c r="T2645" t="s">
        <v>22</v>
      </c>
    </row>
    <row r="2646" spans="1:20">
      <c r="A2646" t="s">
        <v>50</v>
      </c>
      <c r="B2646">
        <v>96</v>
      </c>
      <c r="C2646" t="s">
        <v>21</v>
      </c>
      <c r="D2646" t="s">
        <v>22</v>
      </c>
      <c r="E2646" t="s">
        <v>23</v>
      </c>
      <c r="F2646">
        <v>21</v>
      </c>
      <c r="G2646">
        <v>247.6</v>
      </c>
      <c r="H2646">
        <v>95</v>
      </c>
      <c r="I2646">
        <v>42.09</v>
      </c>
      <c r="J2646">
        <v>256.3</v>
      </c>
      <c r="K2646">
        <v>150</v>
      </c>
      <c r="L2646">
        <v>21.79</v>
      </c>
      <c r="M2646">
        <v>158.6</v>
      </c>
      <c r="N2646">
        <v>72</v>
      </c>
      <c r="O2646">
        <v>7.14</v>
      </c>
      <c r="P2646">
        <v>10.8</v>
      </c>
      <c r="Q2646">
        <v>6</v>
      </c>
      <c r="R2646">
        <v>2.92</v>
      </c>
      <c r="S2646">
        <v>2</v>
      </c>
      <c r="T2646" t="s">
        <v>22</v>
      </c>
    </row>
    <row r="2647" spans="1:20">
      <c r="A2647" t="s">
        <v>48</v>
      </c>
      <c r="B2647">
        <v>98</v>
      </c>
      <c r="C2647" t="s">
        <v>25</v>
      </c>
      <c r="D2647" t="s">
        <v>22</v>
      </c>
      <c r="E2647" t="s">
        <v>22</v>
      </c>
      <c r="F2647">
        <v>0</v>
      </c>
      <c r="G2647">
        <v>169.9</v>
      </c>
      <c r="H2647">
        <v>77</v>
      </c>
      <c r="I2647">
        <v>28.88</v>
      </c>
      <c r="J2647">
        <v>138.30000000000001</v>
      </c>
      <c r="K2647">
        <v>155</v>
      </c>
      <c r="L2647">
        <v>11.76</v>
      </c>
      <c r="M2647">
        <v>142.6</v>
      </c>
      <c r="N2647">
        <v>105</v>
      </c>
      <c r="O2647">
        <v>6.42</v>
      </c>
      <c r="P2647">
        <v>8.5</v>
      </c>
      <c r="Q2647">
        <v>7</v>
      </c>
      <c r="R2647">
        <v>2.2999999999999998</v>
      </c>
      <c r="S2647">
        <v>1</v>
      </c>
      <c r="T2647" t="s">
        <v>22</v>
      </c>
    </row>
    <row r="2648" spans="1:20">
      <c r="A2648" t="s">
        <v>71</v>
      </c>
      <c r="B2648">
        <v>3</v>
      </c>
      <c r="C2648" t="s">
        <v>21</v>
      </c>
      <c r="D2648" t="s">
        <v>22</v>
      </c>
      <c r="E2648" t="s">
        <v>22</v>
      </c>
      <c r="F2648">
        <v>0</v>
      </c>
      <c r="G2648">
        <v>185</v>
      </c>
      <c r="H2648">
        <v>120</v>
      </c>
      <c r="I2648">
        <v>31.45</v>
      </c>
      <c r="J2648">
        <v>203.7</v>
      </c>
      <c r="K2648">
        <v>129</v>
      </c>
      <c r="L2648">
        <v>17.309999999999999</v>
      </c>
      <c r="M2648">
        <v>170.5</v>
      </c>
      <c r="N2648">
        <v>89</v>
      </c>
      <c r="O2648">
        <v>7.67</v>
      </c>
      <c r="P2648">
        <v>14.1</v>
      </c>
      <c r="Q2648">
        <v>3</v>
      </c>
      <c r="R2648">
        <v>3.81</v>
      </c>
      <c r="S2648">
        <v>3</v>
      </c>
      <c r="T2648" t="s">
        <v>22</v>
      </c>
    </row>
    <row r="2649" spans="1:20">
      <c r="A2649" t="s">
        <v>27</v>
      </c>
      <c r="B2649">
        <v>77</v>
      </c>
      <c r="C2649" t="s">
        <v>25</v>
      </c>
      <c r="D2649" t="s">
        <v>22</v>
      </c>
      <c r="E2649" t="s">
        <v>23</v>
      </c>
      <c r="F2649">
        <v>17</v>
      </c>
      <c r="G2649">
        <v>204.9</v>
      </c>
      <c r="H2649">
        <v>84</v>
      </c>
      <c r="I2649">
        <v>34.83</v>
      </c>
      <c r="J2649">
        <v>201</v>
      </c>
      <c r="K2649">
        <v>102</v>
      </c>
      <c r="L2649">
        <v>17.09</v>
      </c>
      <c r="M2649">
        <v>219.7</v>
      </c>
      <c r="N2649">
        <v>97</v>
      </c>
      <c r="O2649">
        <v>9.89</v>
      </c>
      <c r="P2649">
        <v>11.3</v>
      </c>
      <c r="Q2649">
        <v>5</v>
      </c>
      <c r="R2649">
        <v>3.05</v>
      </c>
      <c r="S2649">
        <v>0</v>
      </c>
      <c r="T2649" t="s">
        <v>22</v>
      </c>
    </row>
    <row r="2650" spans="1:20">
      <c r="A2650" t="s">
        <v>75</v>
      </c>
      <c r="B2650">
        <v>75</v>
      </c>
      <c r="C2650" t="s">
        <v>25</v>
      </c>
      <c r="D2650" t="s">
        <v>22</v>
      </c>
      <c r="E2650" t="s">
        <v>23</v>
      </c>
      <c r="F2650">
        <v>24</v>
      </c>
      <c r="G2650">
        <v>225.5</v>
      </c>
      <c r="H2650">
        <v>119</v>
      </c>
      <c r="I2650">
        <v>38.340000000000003</v>
      </c>
      <c r="J2650">
        <v>182</v>
      </c>
      <c r="K2650">
        <v>108</v>
      </c>
      <c r="L2650">
        <v>15.47</v>
      </c>
      <c r="M2650">
        <v>270.89999999999998</v>
      </c>
      <c r="N2650">
        <v>106</v>
      </c>
      <c r="O2650">
        <v>12.19</v>
      </c>
      <c r="P2650">
        <v>9.4</v>
      </c>
      <c r="Q2650">
        <v>2</v>
      </c>
      <c r="R2650">
        <v>2.54</v>
      </c>
      <c r="S2650">
        <v>3</v>
      </c>
      <c r="T2650" t="s">
        <v>22</v>
      </c>
    </row>
    <row r="2651" spans="1:20">
      <c r="A2651" t="s">
        <v>34</v>
      </c>
      <c r="B2651">
        <v>40</v>
      </c>
      <c r="C2651" t="s">
        <v>28</v>
      </c>
      <c r="D2651" t="s">
        <v>22</v>
      </c>
      <c r="E2651" t="s">
        <v>22</v>
      </c>
      <c r="F2651">
        <v>0</v>
      </c>
      <c r="G2651">
        <v>169.7</v>
      </c>
      <c r="H2651">
        <v>115</v>
      </c>
      <c r="I2651">
        <v>28.85</v>
      </c>
      <c r="J2651">
        <v>141.4</v>
      </c>
      <c r="K2651">
        <v>123</v>
      </c>
      <c r="L2651">
        <v>12.02</v>
      </c>
      <c r="M2651">
        <v>253</v>
      </c>
      <c r="N2651">
        <v>115</v>
      </c>
      <c r="O2651">
        <v>11.39</v>
      </c>
      <c r="P2651">
        <v>10.5</v>
      </c>
      <c r="Q2651">
        <v>3</v>
      </c>
      <c r="R2651">
        <v>2.84</v>
      </c>
      <c r="S2651">
        <v>4</v>
      </c>
      <c r="T2651" t="s">
        <v>23</v>
      </c>
    </row>
    <row r="2652" spans="1:20">
      <c r="A2652" t="s">
        <v>24</v>
      </c>
      <c r="B2652">
        <v>108</v>
      </c>
      <c r="C2652" t="s">
        <v>21</v>
      </c>
      <c r="D2652" t="s">
        <v>22</v>
      </c>
      <c r="E2652" t="s">
        <v>22</v>
      </c>
      <c r="F2652">
        <v>0</v>
      </c>
      <c r="G2652">
        <v>239.3</v>
      </c>
      <c r="H2652">
        <v>102</v>
      </c>
      <c r="I2652">
        <v>40.68</v>
      </c>
      <c r="J2652">
        <v>223.4</v>
      </c>
      <c r="K2652">
        <v>127</v>
      </c>
      <c r="L2652">
        <v>18.989999999999998</v>
      </c>
      <c r="M2652">
        <v>251.4</v>
      </c>
      <c r="N2652">
        <v>104</v>
      </c>
      <c r="O2652">
        <v>11.31</v>
      </c>
      <c r="P2652">
        <v>10.6</v>
      </c>
      <c r="Q2652">
        <v>6</v>
      </c>
      <c r="R2652">
        <v>2.86</v>
      </c>
      <c r="S2652">
        <v>0</v>
      </c>
      <c r="T2652" t="s">
        <v>22</v>
      </c>
    </row>
    <row r="2653" spans="1:20">
      <c r="A2653" t="s">
        <v>35</v>
      </c>
      <c r="B2653">
        <v>100</v>
      </c>
      <c r="C2653" t="s">
        <v>21</v>
      </c>
      <c r="D2653" t="s">
        <v>22</v>
      </c>
      <c r="E2653" t="s">
        <v>22</v>
      </c>
      <c r="F2653">
        <v>0</v>
      </c>
      <c r="G2653">
        <v>113.3</v>
      </c>
      <c r="H2653">
        <v>96</v>
      </c>
      <c r="I2653">
        <v>19.260000000000002</v>
      </c>
      <c r="J2653">
        <v>197.9</v>
      </c>
      <c r="K2653">
        <v>89</v>
      </c>
      <c r="L2653">
        <v>16.82</v>
      </c>
      <c r="M2653">
        <v>284.5</v>
      </c>
      <c r="N2653">
        <v>93</v>
      </c>
      <c r="O2653">
        <v>12.8</v>
      </c>
      <c r="P2653">
        <v>11.7</v>
      </c>
      <c r="Q2653">
        <v>2</v>
      </c>
      <c r="R2653">
        <v>3.16</v>
      </c>
      <c r="S2653">
        <v>4</v>
      </c>
      <c r="T2653" t="s">
        <v>23</v>
      </c>
    </row>
    <row r="2654" spans="1:20">
      <c r="A2654" t="s">
        <v>68</v>
      </c>
      <c r="B2654">
        <v>16</v>
      </c>
      <c r="C2654" t="s">
        <v>21</v>
      </c>
      <c r="D2654" t="s">
        <v>22</v>
      </c>
      <c r="E2654" t="s">
        <v>22</v>
      </c>
      <c r="F2654">
        <v>0</v>
      </c>
      <c r="G2654">
        <v>161.9</v>
      </c>
      <c r="H2654">
        <v>100</v>
      </c>
      <c r="I2654">
        <v>27.52</v>
      </c>
      <c r="J2654">
        <v>230.1</v>
      </c>
      <c r="K2654">
        <v>138</v>
      </c>
      <c r="L2654">
        <v>19.559999999999999</v>
      </c>
      <c r="M2654">
        <v>148.80000000000001</v>
      </c>
      <c r="N2654">
        <v>78</v>
      </c>
      <c r="O2654">
        <v>6.7</v>
      </c>
      <c r="P2654">
        <v>10.199999999999999</v>
      </c>
      <c r="Q2654">
        <v>11</v>
      </c>
      <c r="R2654">
        <v>2.75</v>
      </c>
      <c r="S2654">
        <v>3</v>
      </c>
      <c r="T2654" t="s">
        <v>22</v>
      </c>
    </row>
    <row r="2655" spans="1:20">
      <c r="A2655" t="s">
        <v>36</v>
      </c>
      <c r="B2655">
        <v>115</v>
      </c>
      <c r="C2655" t="s">
        <v>28</v>
      </c>
      <c r="D2655" t="s">
        <v>22</v>
      </c>
      <c r="E2655" t="s">
        <v>23</v>
      </c>
      <c r="F2655">
        <v>16</v>
      </c>
      <c r="G2655">
        <v>133.30000000000001</v>
      </c>
      <c r="H2655">
        <v>110</v>
      </c>
      <c r="I2655">
        <v>22.66</v>
      </c>
      <c r="J2655">
        <v>185.7</v>
      </c>
      <c r="K2655">
        <v>111</v>
      </c>
      <c r="L2655">
        <v>15.78</v>
      </c>
      <c r="M2655">
        <v>161.5</v>
      </c>
      <c r="N2655">
        <v>113</v>
      </c>
      <c r="O2655">
        <v>7.27</v>
      </c>
      <c r="P2655">
        <v>5.6</v>
      </c>
      <c r="Q2655">
        <v>4</v>
      </c>
      <c r="R2655">
        <v>1.51</v>
      </c>
      <c r="S2655">
        <v>2</v>
      </c>
      <c r="T2655" t="s">
        <v>22</v>
      </c>
    </row>
    <row r="2656" spans="1:20">
      <c r="A2656" t="s">
        <v>73</v>
      </c>
      <c r="B2656">
        <v>108</v>
      </c>
      <c r="C2656" t="s">
        <v>28</v>
      </c>
      <c r="D2656" t="s">
        <v>22</v>
      </c>
      <c r="E2656" t="s">
        <v>23</v>
      </c>
      <c r="F2656">
        <v>25</v>
      </c>
      <c r="G2656">
        <v>170.7</v>
      </c>
      <c r="H2656">
        <v>88</v>
      </c>
      <c r="I2656">
        <v>29.02</v>
      </c>
      <c r="J2656">
        <v>109.9</v>
      </c>
      <c r="K2656">
        <v>113</v>
      </c>
      <c r="L2656">
        <v>9.34</v>
      </c>
      <c r="M2656">
        <v>165.7</v>
      </c>
      <c r="N2656">
        <v>99</v>
      </c>
      <c r="O2656">
        <v>7.46</v>
      </c>
      <c r="P2656">
        <v>8.6999999999999993</v>
      </c>
      <c r="Q2656">
        <v>1</v>
      </c>
      <c r="R2656">
        <v>2.35</v>
      </c>
      <c r="S2656">
        <v>3</v>
      </c>
      <c r="T2656" t="s">
        <v>22</v>
      </c>
    </row>
    <row r="2657" spans="1:20">
      <c r="A2657" t="s">
        <v>58</v>
      </c>
      <c r="B2657">
        <v>161</v>
      </c>
      <c r="C2657" t="s">
        <v>21</v>
      </c>
      <c r="D2657" t="s">
        <v>22</v>
      </c>
      <c r="E2657" t="s">
        <v>22</v>
      </c>
      <c r="F2657">
        <v>0</v>
      </c>
      <c r="G2657">
        <v>322.3</v>
      </c>
      <c r="H2657">
        <v>100</v>
      </c>
      <c r="I2657">
        <v>54.79</v>
      </c>
      <c r="J2657">
        <v>230.4</v>
      </c>
      <c r="K2657">
        <v>135</v>
      </c>
      <c r="L2657">
        <v>19.579999999999998</v>
      </c>
      <c r="M2657">
        <v>241.5</v>
      </c>
      <c r="N2657">
        <v>104</v>
      </c>
      <c r="O2657">
        <v>10.87</v>
      </c>
      <c r="P2657">
        <v>7.8</v>
      </c>
      <c r="Q2657">
        <v>5</v>
      </c>
      <c r="R2657">
        <v>2.11</v>
      </c>
      <c r="S2657">
        <v>2</v>
      </c>
      <c r="T2657" t="s">
        <v>23</v>
      </c>
    </row>
    <row r="2658" spans="1:20">
      <c r="A2658" t="s">
        <v>74</v>
      </c>
      <c r="B2658">
        <v>147</v>
      </c>
      <c r="C2658" t="s">
        <v>21</v>
      </c>
      <c r="D2658" t="s">
        <v>22</v>
      </c>
      <c r="E2658" t="s">
        <v>22</v>
      </c>
      <c r="F2658">
        <v>0</v>
      </c>
      <c r="G2658">
        <v>124.4</v>
      </c>
      <c r="H2658">
        <v>74</v>
      </c>
      <c r="I2658">
        <v>21.15</v>
      </c>
      <c r="J2658">
        <v>320.89999999999998</v>
      </c>
      <c r="K2658">
        <v>78</v>
      </c>
      <c r="L2658">
        <v>27.28</v>
      </c>
      <c r="M2658">
        <v>157.19999999999999</v>
      </c>
      <c r="N2658">
        <v>126</v>
      </c>
      <c r="O2658">
        <v>7.07</v>
      </c>
      <c r="P2658">
        <v>10.4</v>
      </c>
      <c r="Q2658">
        <v>4</v>
      </c>
      <c r="R2658">
        <v>2.81</v>
      </c>
      <c r="S2658">
        <v>2</v>
      </c>
      <c r="T2658" t="s">
        <v>22</v>
      </c>
    </row>
    <row r="2659" spans="1:20">
      <c r="A2659" t="s">
        <v>29</v>
      </c>
      <c r="B2659">
        <v>107</v>
      </c>
      <c r="C2659" t="s">
        <v>21</v>
      </c>
      <c r="D2659" t="s">
        <v>22</v>
      </c>
      <c r="E2659" t="s">
        <v>22</v>
      </c>
      <c r="F2659">
        <v>0</v>
      </c>
      <c r="G2659">
        <v>146.9</v>
      </c>
      <c r="H2659">
        <v>94</v>
      </c>
      <c r="I2659">
        <v>24.97</v>
      </c>
      <c r="J2659">
        <v>114.3</v>
      </c>
      <c r="K2659">
        <v>111</v>
      </c>
      <c r="L2659">
        <v>9.7200000000000006</v>
      </c>
      <c r="M2659">
        <v>114.5</v>
      </c>
      <c r="N2659">
        <v>97</v>
      </c>
      <c r="O2659">
        <v>5.15</v>
      </c>
      <c r="P2659">
        <v>11.4</v>
      </c>
      <c r="Q2659">
        <v>5</v>
      </c>
      <c r="R2659">
        <v>3.08</v>
      </c>
      <c r="S2659">
        <v>3</v>
      </c>
      <c r="T2659" t="s">
        <v>22</v>
      </c>
    </row>
    <row r="2660" spans="1:20">
      <c r="A2660" t="s">
        <v>31</v>
      </c>
      <c r="B2660">
        <v>120</v>
      </c>
      <c r="C2660" t="s">
        <v>28</v>
      </c>
      <c r="D2660" t="s">
        <v>22</v>
      </c>
      <c r="E2660" t="s">
        <v>22</v>
      </c>
      <c r="F2660">
        <v>0</v>
      </c>
      <c r="G2660">
        <v>192.6</v>
      </c>
      <c r="H2660">
        <v>123</v>
      </c>
      <c r="I2660">
        <v>32.74</v>
      </c>
      <c r="J2660">
        <v>206.4</v>
      </c>
      <c r="K2660">
        <v>105</v>
      </c>
      <c r="L2660">
        <v>17.54</v>
      </c>
      <c r="M2660">
        <v>283.2</v>
      </c>
      <c r="N2660">
        <v>93</v>
      </c>
      <c r="O2660">
        <v>12.74</v>
      </c>
      <c r="P2660">
        <v>10.8</v>
      </c>
      <c r="Q2660">
        <v>3</v>
      </c>
      <c r="R2660">
        <v>2.92</v>
      </c>
      <c r="S2660">
        <v>1</v>
      </c>
      <c r="T2660" t="s">
        <v>22</v>
      </c>
    </row>
    <row r="2661" spans="1:20">
      <c r="A2661" t="s">
        <v>24</v>
      </c>
      <c r="B2661">
        <v>107</v>
      </c>
      <c r="C2661" t="s">
        <v>25</v>
      </c>
      <c r="D2661" t="s">
        <v>22</v>
      </c>
      <c r="E2661" t="s">
        <v>23</v>
      </c>
      <c r="F2661">
        <v>36</v>
      </c>
      <c r="G2661">
        <v>96.3</v>
      </c>
      <c r="H2661">
        <v>83</v>
      </c>
      <c r="I2661">
        <v>16.37</v>
      </c>
      <c r="J2661">
        <v>179.6</v>
      </c>
      <c r="K2661">
        <v>91</v>
      </c>
      <c r="L2661">
        <v>15.27</v>
      </c>
      <c r="M2661">
        <v>166.3</v>
      </c>
      <c r="N2661">
        <v>121</v>
      </c>
      <c r="O2661">
        <v>7.48</v>
      </c>
      <c r="P2661">
        <v>10.3</v>
      </c>
      <c r="Q2661">
        <v>2</v>
      </c>
      <c r="R2661">
        <v>2.78</v>
      </c>
      <c r="S2661">
        <v>1</v>
      </c>
      <c r="T2661" t="s">
        <v>22</v>
      </c>
    </row>
    <row r="2662" spans="1:20">
      <c r="A2662" t="s">
        <v>47</v>
      </c>
      <c r="B2662">
        <v>58</v>
      </c>
      <c r="C2662" t="s">
        <v>28</v>
      </c>
      <c r="D2662" t="s">
        <v>22</v>
      </c>
      <c r="E2662" t="s">
        <v>22</v>
      </c>
      <c r="F2662">
        <v>0</v>
      </c>
      <c r="G2662">
        <v>131.9</v>
      </c>
      <c r="H2662">
        <v>96</v>
      </c>
      <c r="I2662">
        <v>22.42</v>
      </c>
      <c r="J2662">
        <v>167.6</v>
      </c>
      <c r="K2662">
        <v>107</v>
      </c>
      <c r="L2662">
        <v>14.25</v>
      </c>
      <c r="M2662">
        <v>205.9</v>
      </c>
      <c r="N2662">
        <v>106</v>
      </c>
      <c r="O2662">
        <v>9.27</v>
      </c>
      <c r="P2662">
        <v>14.7</v>
      </c>
      <c r="Q2662">
        <v>5</v>
      </c>
      <c r="R2662">
        <v>3.97</v>
      </c>
      <c r="S2662">
        <v>3</v>
      </c>
      <c r="T2662" t="s">
        <v>22</v>
      </c>
    </row>
    <row r="2663" spans="1:20">
      <c r="A2663" t="s">
        <v>30</v>
      </c>
      <c r="B2663">
        <v>91</v>
      </c>
      <c r="C2663" t="s">
        <v>25</v>
      </c>
      <c r="D2663" t="s">
        <v>22</v>
      </c>
      <c r="E2663" t="s">
        <v>22</v>
      </c>
      <c r="F2663">
        <v>0</v>
      </c>
      <c r="G2663">
        <v>147.19999999999999</v>
      </c>
      <c r="H2663">
        <v>121</v>
      </c>
      <c r="I2663">
        <v>25.02</v>
      </c>
      <c r="J2663">
        <v>175.2</v>
      </c>
      <c r="K2663">
        <v>87</v>
      </c>
      <c r="L2663">
        <v>14.89</v>
      </c>
      <c r="M2663">
        <v>136.30000000000001</v>
      </c>
      <c r="N2663">
        <v>80</v>
      </c>
      <c r="O2663">
        <v>6.13</v>
      </c>
      <c r="P2663">
        <v>13.3</v>
      </c>
      <c r="Q2663">
        <v>3</v>
      </c>
      <c r="R2663">
        <v>3.59</v>
      </c>
      <c r="S2663">
        <v>2</v>
      </c>
      <c r="T2663" t="s">
        <v>22</v>
      </c>
    </row>
    <row r="2664" spans="1:20">
      <c r="A2664" t="s">
        <v>68</v>
      </c>
      <c r="B2664">
        <v>13</v>
      </c>
      <c r="C2664" t="s">
        <v>21</v>
      </c>
      <c r="D2664" t="s">
        <v>22</v>
      </c>
      <c r="E2664" t="s">
        <v>22</v>
      </c>
      <c r="F2664">
        <v>0</v>
      </c>
      <c r="G2664">
        <v>143.1</v>
      </c>
      <c r="H2664">
        <v>139</v>
      </c>
      <c r="I2664">
        <v>24.33</v>
      </c>
      <c r="J2664">
        <v>239.6</v>
      </c>
      <c r="K2664">
        <v>88</v>
      </c>
      <c r="L2664">
        <v>20.37</v>
      </c>
      <c r="M2664">
        <v>221.7</v>
      </c>
      <c r="N2664">
        <v>123</v>
      </c>
      <c r="O2664">
        <v>9.98</v>
      </c>
      <c r="P2664">
        <v>7.1</v>
      </c>
      <c r="Q2664">
        <v>5</v>
      </c>
      <c r="R2664">
        <v>1.92</v>
      </c>
      <c r="S2664">
        <v>2</v>
      </c>
      <c r="T2664" t="s">
        <v>22</v>
      </c>
    </row>
    <row r="2665" spans="1:20">
      <c r="A2665" t="s">
        <v>32</v>
      </c>
      <c r="B2665">
        <v>104</v>
      </c>
      <c r="C2665" t="s">
        <v>25</v>
      </c>
      <c r="D2665" t="s">
        <v>22</v>
      </c>
      <c r="E2665" t="s">
        <v>22</v>
      </c>
      <c r="F2665">
        <v>0</v>
      </c>
      <c r="G2665">
        <v>280.39999999999998</v>
      </c>
      <c r="H2665">
        <v>127</v>
      </c>
      <c r="I2665">
        <v>47.67</v>
      </c>
      <c r="J2665">
        <v>179.4</v>
      </c>
      <c r="K2665">
        <v>79</v>
      </c>
      <c r="L2665">
        <v>15.25</v>
      </c>
      <c r="M2665">
        <v>150.6</v>
      </c>
      <c r="N2665">
        <v>77</v>
      </c>
      <c r="O2665">
        <v>6.78</v>
      </c>
      <c r="P2665">
        <v>15.2</v>
      </c>
      <c r="Q2665">
        <v>6</v>
      </c>
      <c r="R2665">
        <v>4.0999999999999996</v>
      </c>
      <c r="S2665">
        <v>5</v>
      </c>
      <c r="T2665" t="s">
        <v>22</v>
      </c>
    </row>
    <row r="2666" spans="1:20">
      <c r="A2666" t="s">
        <v>27</v>
      </c>
      <c r="B2666">
        <v>93</v>
      </c>
      <c r="C2666" t="s">
        <v>21</v>
      </c>
      <c r="D2666" t="s">
        <v>22</v>
      </c>
      <c r="E2666" t="s">
        <v>23</v>
      </c>
      <c r="F2666">
        <v>31</v>
      </c>
      <c r="G2666">
        <v>237.2</v>
      </c>
      <c r="H2666">
        <v>85</v>
      </c>
      <c r="I2666">
        <v>40.32</v>
      </c>
      <c r="J2666">
        <v>213.1</v>
      </c>
      <c r="K2666">
        <v>100</v>
      </c>
      <c r="L2666">
        <v>18.11</v>
      </c>
      <c r="M2666">
        <v>192.7</v>
      </c>
      <c r="N2666">
        <v>87</v>
      </c>
      <c r="O2666">
        <v>8.67</v>
      </c>
      <c r="P2666">
        <v>10.7</v>
      </c>
      <c r="Q2666">
        <v>4</v>
      </c>
      <c r="R2666">
        <v>2.89</v>
      </c>
      <c r="S2666">
        <v>1</v>
      </c>
      <c r="T2666" t="s">
        <v>22</v>
      </c>
    </row>
    <row r="2667" spans="1:20">
      <c r="A2667" t="s">
        <v>54</v>
      </c>
      <c r="B2667">
        <v>95</v>
      </c>
      <c r="C2667" t="s">
        <v>28</v>
      </c>
      <c r="D2667" t="s">
        <v>22</v>
      </c>
      <c r="E2667" t="s">
        <v>22</v>
      </c>
      <c r="F2667">
        <v>0</v>
      </c>
      <c r="G2667">
        <v>184.2</v>
      </c>
      <c r="H2667">
        <v>95</v>
      </c>
      <c r="I2667">
        <v>31.31</v>
      </c>
      <c r="J2667">
        <v>181.6</v>
      </c>
      <c r="K2667">
        <v>101</v>
      </c>
      <c r="L2667">
        <v>15.44</v>
      </c>
      <c r="M2667">
        <v>143.4</v>
      </c>
      <c r="N2667">
        <v>113</v>
      </c>
      <c r="O2667">
        <v>6.45</v>
      </c>
      <c r="P2667">
        <v>12.8</v>
      </c>
      <c r="Q2667">
        <v>4</v>
      </c>
      <c r="R2667">
        <v>3.46</v>
      </c>
      <c r="S2667">
        <v>2</v>
      </c>
      <c r="T2667" t="s">
        <v>22</v>
      </c>
    </row>
    <row r="2668" spans="1:20">
      <c r="A2668" t="s">
        <v>43</v>
      </c>
      <c r="B2668">
        <v>104</v>
      </c>
      <c r="C2668" t="s">
        <v>21</v>
      </c>
      <c r="D2668" t="s">
        <v>22</v>
      </c>
      <c r="E2668" t="s">
        <v>22</v>
      </c>
      <c r="F2668">
        <v>0</v>
      </c>
      <c r="G2668">
        <v>109.1</v>
      </c>
      <c r="H2668">
        <v>141</v>
      </c>
      <c r="I2668">
        <v>18.55</v>
      </c>
      <c r="J2668">
        <v>187.1</v>
      </c>
      <c r="K2668">
        <v>140</v>
      </c>
      <c r="L2668">
        <v>15.9</v>
      </c>
      <c r="M2668">
        <v>216.6</v>
      </c>
      <c r="N2668">
        <v>100</v>
      </c>
      <c r="O2668">
        <v>9.75</v>
      </c>
      <c r="P2668">
        <v>10</v>
      </c>
      <c r="Q2668">
        <v>4</v>
      </c>
      <c r="R2668">
        <v>2.7</v>
      </c>
      <c r="S2668">
        <v>3</v>
      </c>
      <c r="T2668" t="s">
        <v>22</v>
      </c>
    </row>
    <row r="2669" spans="1:20">
      <c r="A2669" t="s">
        <v>46</v>
      </c>
      <c r="B2669">
        <v>35</v>
      </c>
      <c r="C2669" t="s">
        <v>25</v>
      </c>
      <c r="D2669" t="s">
        <v>22</v>
      </c>
      <c r="E2669" t="s">
        <v>22</v>
      </c>
      <c r="F2669">
        <v>0</v>
      </c>
      <c r="G2669">
        <v>138.1</v>
      </c>
      <c r="H2669">
        <v>115</v>
      </c>
      <c r="I2669">
        <v>23.48</v>
      </c>
      <c r="J2669">
        <v>158.19999999999999</v>
      </c>
      <c r="K2669">
        <v>82</v>
      </c>
      <c r="L2669">
        <v>13.45</v>
      </c>
      <c r="M2669">
        <v>215.7</v>
      </c>
      <c r="N2669">
        <v>118</v>
      </c>
      <c r="O2669">
        <v>9.7100000000000009</v>
      </c>
      <c r="P2669">
        <v>10.3</v>
      </c>
      <c r="Q2669">
        <v>2</v>
      </c>
      <c r="R2669">
        <v>2.78</v>
      </c>
      <c r="S2669">
        <v>5</v>
      </c>
      <c r="T2669" t="s">
        <v>23</v>
      </c>
    </row>
    <row r="2670" spans="1:20">
      <c r="A2670" t="s">
        <v>67</v>
      </c>
      <c r="B2670">
        <v>143</v>
      </c>
      <c r="C2670" t="s">
        <v>28</v>
      </c>
      <c r="D2670" t="s">
        <v>22</v>
      </c>
      <c r="E2670" t="s">
        <v>22</v>
      </c>
      <c r="F2670">
        <v>0</v>
      </c>
      <c r="G2670">
        <v>155.4</v>
      </c>
      <c r="H2670">
        <v>112</v>
      </c>
      <c r="I2670">
        <v>26.42</v>
      </c>
      <c r="J2670">
        <v>290.89999999999998</v>
      </c>
      <c r="K2670">
        <v>92</v>
      </c>
      <c r="L2670">
        <v>24.73</v>
      </c>
      <c r="M2670">
        <v>228.4</v>
      </c>
      <c r="N2670">
        <v>91</v>
      </c>
      <c r="O2670">
        <v>10.28</v>
      </c>
      <c r="P2670">
        <v>13.9</v>
      </c>
      <c r="Q2670">
        <v>5</v>
      </c>
      <c r="R2670">
        <v>3.75</v>
      </c>
      <c r="S2670">
        <v>1</v>
      </c>
      <c r="T2670" t="s">
        <v>22</v>
      </c>
    </row>
    <row r="2671" spans="1:20">
      <c r="A2671" t="s">
        <v>61</v>
      </c>
      <c r="B2671">
        <v>62</v>
      </c>
      <c r="C2671" t="s">
        <v>21</v>
      </c>
      <c r="D2671" t="s">
        <v>22</v>
      </c>
      <c r="E2671" t="s">
        <v>22</v>
      </c>
      <c r="F2671">
        <v>0</v>
      </c>
      <c r="G2671">
        <v>245.3</v>
      </c>
      <c r="H2671">
        <v>91</v>
      </c>
      <c r="I2671">
        <v>41.7</v>
      </c>
      <c r="J2671">
        <v>122.9</v>
      </c>
      <c r="K2671">
        <v>130</v>
      </c>
      <c r="L2671">
        <v>10.45</v>
      </c>
      <c r="M2671">
        <v>228.4</v>
      </c>
      <c r="N2671">
        <v>102</v>
      </c>
      <c r="O2671">
        <v>10.28</v>
      </c>
      <c r="P2671">
        <v>8.5</v>
      </c>
      <c r="Q2671">
        <v>4</v>
      </c>
      <c r="R2671">
        <v>2.2999999999999998</v>
      </c>
      <c r="S2671">
        <v>4</v>
      </c>
      <c r="T2671" t="s">
        <v>22</v>
      </c>
    </row>
    <row r="2672" spans="1:20">
      <c r="A2672" t="s">
        <v>59</v>
      </c>
      <c r="B2672">
        <v>60</v>
      </c>
      <c r="C2672" t="s">
        <v>21</v>
      </c>
      <c r="D2672" t="s">
        <v>23</v>
      </c>
      <c r="E2672" t="s">
        <v>22</v>
      </c>
      <c r="F2672">
        <v>0</v>
      </c>
      <c r="G2672">
        <v>205.9</v>
      </c>
      <c r="H2672">
        <v>97</v>
      </c>
      <c r="I2672">
        <v>35</v>
      </c>
      <c r="J2672">
        <v>277.39999999999998</v>
      </c>
      <c r="K2672">
        <v>117</v>
      </c>
      <c r="L2672">
        <v>23.58</v>
      </c>
      <c r="M2672">
        <v>202</v>
      </c>
      <c r="N2672">
        <v>139</v>
      </c>
      <c r="O2672">
        <v>9.09</v>
      </c>
      <c r="P2672">
        <v>11</v>
      </c>
      <c r="Q2672">
        <v>2</v>
      </c>
      <c r="R2672">
        <v>2.97</v>
      </c>
      <c r="S2672">
        <v>0</v>
      </c>
      <c r="T2672" t="s">
        <v>23</v>
      </c>
    </row>
    <row r="2673" spans="1:20">
      <c r="A2673" t="s">
        <v>66</v>
      </c>
      <c r="B2673">
        <v>56</v>
      </c>
      <c r="C2673" t="s">
        <v>25</v>
      </c>
      <c r="D2673" t="s">
        <v>22</v>
      </c>
      <c r="E2673" t="s">
        <v>22</v>
      </c>
      <c r="F2673">
        <v>0</v>
      </c>
      <c r="G2673">
        <v>221.9</v>
      </c>
      <c r="H2673">
        <v>112</v>
      </c>
      <c r="I2673">
        <v>37.72</v>
      </c>
      <c r="J2673">
        <v>278.2</v>
      </c>
      <c r="K2673">
        <v>122</v>
      </c>
      <c r="L2673">
        <v>23.65</v>
      </c>
      <c r="M2673">
        <v>288.10000000000002</v>
      </c>
      <c r="N2673">
        <v>85</v>
      </c>
      <c r="O2673">
        <v>12.96</v>
      </c>
      <c r="P2673">
        <v>7.1</v>
      </c>
      <c r="Q2673">
        <v>5</v>
      </c>
      <c r="R2673">
        <v>1.92</v>
      </c>
      <c r="S2673">
        <v>0</v>
      </c>
      <c r="T2673" t="s">
        <v>23</v>
      </c>
    </row>
    <row r="2674" spans="1:20">
      <c r="A2674" t="s">
        <v>61</v>
      </c>
      <c r="B2674">
        <v>183</v>
      </c>
      <c r="C2674" t="s">
        <v>21</v>
      </c>
      <c r="D2674" t="s">
        <v>22</v>
      </c>
      <c r="E2674" t="s">
        <v>22</v>
      </c>
      <c r="F2674">
        <v>0</v>
      </c>
      <c r="G2674">
        <v>190</v>
      </c>
      <c r="H2674">
        <v>100</v>
      </c>
      <c r="I2674">
        <v>32.299999999999997</v>
      </c>
      <c r="J2674">
        <v>246.6</v>
      </c>
      <c r="K2674">
        <v>78</v>
      </c>
      <c r="L2674">
        <v>20.96</v>
      </c>
      <c r="M2674">
        <v>304.2</v>
      </c>
      <c r="N2674">
        <v>107</v>
      </c>
      <c r="O2674">
        <v>13.69</v>
      </c>
      <c r="P2674">
        <v>9.5</v>
      </c>
      <c r="Q2674">
        <v>4</v>
      </c>
      <c r="R2674">
        <v>2.57</v>
      </c>
      <c r="S2674">
        <v>1</v>
      </c>
      <c r="T2674" t="s">
        <v>22</v>
      </c>
    </row>
    <row r="2675" spans="1:20">
      <c r="A2675" t="s">
        <v>42</v>
      </c>
      <c r="B2675">
        <v>94</v>
      </c>
      <c r="C2675" t="s">
        <v>21</v>
      </c>
      <c r="D2675" t="s">
        <v>22</v>
      </c>
      <c r="E2675" t="s">
        <v>22</v>
      </c>
      <c r="F2675">
        <v>0</v>
      </c>
      <c r="G2675">
        <v>220.8</v>
      </c>
      <c r="H2675">
        <v>111</v>
      </c>
      <c r="I2675">
        <v>37.54</v>
      </c>
      <c r="J2675">
        <v>156.19999999999999</v>
      </c>
      <c r="K2675">
        <v>67</v>
      </c>
      <c r="L2675">
        <v>13.28</v>
      </c>
      <c r="M2675">
        <v>187.9</v>
      </c>
      <c r="N2675">
        <v>89</v>
      </c>
      <c r="O2675">
        <v>8.4600000000000009</v>
      </c>
      <c r="P2675">
        <v>10.5</v>
      </c>
      <c r="Q2675">
        <v>4</v>
      </c>
      <c r="R2675">
        <v>2.84</v>
      </c>
      <c r="S2675">
        <v>2</v>
      </c>
      <c r="T2675" t="s">
        <v>22</v>
      </c>
    </row>
    <row r="2676" spans="1:20">
      <c r="A2676" t="s">
        <v>74</v>
      </c>
      <c r="B2676">
        <v>73</v>
      </c>
      <c r="C2676" t="s">
        <v>21</v>
      </c>
      <c r="D2676" t="s">
        <v>22</v>
      </c>
      <c r="E2676" t="s">
        <v>23</v>
      </c>
      <c r="F2676">
        <v>47</v>
      </c>
      <c r="G2676">
        <v>173.7</v>
      </c>
      <c r="H2676">
        <v>117</v>
      </c>
      <c r="I2676">
        <v>29.53</v>
      </c>
      <c r="J2676">
        <v>204</v>
      </c>
      <c r="K2676">
        <v>114</v>
      </c>
      <c r="L2676">
        <v>17.34</v>
      </c>
      <c r="M2676">
        <v>174.6</v>
      </c>
      <c r="N2676">
        <v>94</v>
      </c>
      <c r="O2676">
        <v>7.86</v>
      </c>
      <c r="P2676">
        <v>6.3</v>
      </c>
      <c r="Q2676">
        <v>3</v>
      </c>
      <c r="R2676">
        <v>1.7</v>
      </c>
      <c r="S2676">
        <v>2</v>
      </c>
      <c r="T2676" t="s">
        <v>22</v>
      </c>
    </row>
    <row r="2677" spans="1:20">
      <c r="A2677" t="s">
        <v>72</v>
      </c>
      <c r="B2677">
        <v>123</v>
      </c>
      <c r="C2677" t="s">
        <v>25</v>
      </c>
      <c r="D2677" t="s">
        <v>22</v>
      </c>
      <c r="E2677" t="s">
        <v>22</v>
      </c>
      <c r="F2677">
        <v>0</v>
      </c>
      <c r="G2677">
        <v>114.8</v>
      </c>
      <c r="H2677">
        <v>94</v>
      </c>
      <c r="I2677">
        <v>19.52</v>
      </c>
      <c r="J2677">
        <v>150</v>
      </c>
      <c r="K2677">
        <v>104</v>
      </c>
      <c r="L2677">
        <v>12.75</v>
      </c>
      <c r="M2677">
        <v>268.60000000000002</v>
      </c>
      <c r="N2677">
        <v>119</v>
      </c>
      <c r="O2677">
        <v>12.09</v>
      </c>
      <c r="P2677">
        <v>9.6</v>
      </c>
      <c r="Q2677">
        <v>4</v>
      </c>
      <c r="R2677">
        <v>2.59</v>
      </c>
      <c r="S2677">
        <v>2</v>
      </c>
      <c r="T2677" t="s">
        <v>22</v>
      </c>
    </row>
    <row r="2678" spans="1:20">
      <c r="A2678" t="s">
        <v>32</v>
      </c>
      <c r="B2678">
        <v>64</v>
      </c>
      <c r="C2678" t="s">
        <v>25</v>
      </c>
      <c r="D2678" t="s">
        <v>22</v>
      </c>
      <c r="E2678" t="s">
        <v>22</v>
      </c>
      <c r="F2678">
        <v>0</v>
      </c>
      <c r="G2678">
        <v>113.8</v>
      </c>
      <c r="H2678">
        <v>97</v>
      </c>
      <c r="I2678">
        <v>19.350000000000001</v>
      </c>
      <c r="J2678">
        <v>192.3</v>
      </c>
      <c r="K2678">
        <v>97</v>
      </c>
      <c r="L2678">
        <v>16.350000000000001</v>
      </c>
      <c r="M2678">
        <v>214.9</v>
      </c>
      <c r="N2678">
        <v>89</v>
      </c>
      <c r="O2678">
        <v>9.67</v>
      </c>
      <c r="P2678">
        <v>10.4</v>
      </c>
      <c r="Q2678">
        <v>1</v>
      </c>
      <c r="R2678">
        <v>2.81</v>
      </c>
      <c r="S2678">
        <v>3</v>
      </c>
      <c r="T2678" t="s">
        <v>22</v>
      </c>
    </row>
    <row r="2679" spans="1:20">
      <c r="A2679" t="s">
        <v>50</v>
      </c>
      <c r="B2679">
        <v>127</v>
      </c>
      <c r="C2679" t="s">
        <v>21</v>
      </c>
      <c r="D2679" t="s">
        <v>23</v>
      </c>
      <c r="E2679" t="s">
        <v>22</v>
      </c>
      <c r="F2679">
        <v>0</v>
      </c>
      <c r="G2679">
        <v>143.19999999999999</v>
      </c>
      <c r="H2679">
        <v>60</v>
      </c>
      <c r="I2679">
        <v>24.34</v>
      </c>
      <c r="J2679">
        <v>179.5</v>
      </c>
      <c r="K2679">
        <v>159</v>
      </c>
      <c r="L2679">
        <v>15.26</v>
      </c>
      <c r="M2679">
        <v>171.8</v>
      </c>
      <c r="N2679">
        <v>122</v>
      </c>
      <c r="O2679">
        <v>7.73</v>
      </c>
      <c r="P2679">
        <v>6.2</v>
      </c>
      <c r="Q2679">
        <v>4</v>
      </c>
      <c r="R2679">
        <v>1.67</v>
      </c>
      <c r="S2679">
        <v>4</v>
      </c>
      <c r="T2679" t="s">
        <v>23</v>
      </c>
    </row>
    <row r="2680" spans="1:20">
      <c r="A2680" t="s">
        <v>33</v>
      </c>
      <c r="B2680">
        <v>33</v>
      </c>
      <c r="C2680" t="s">
        <v>21</v>
      </c>
      <c r="D2680" t="s">
        <v>22</v>
      </c>
      <c r="E2680" t="s">
        <v>22</v>
      </c>
      <c r="F2680">
        <v>0</v>
      </c>
      <c r="G2680">
        <v>184.4</v>
      </c>
      <c r="H2680">
        <v>111</v>
      </c>
      <c r="I2680">
        <v>31.35</v>
      </c>
      <c r="J2680">
        <v>203.8</v>
      </c>
      <c r="K2680">
        <v>110</v>
      </c>
      <c r="L2680">
        <v>17.32</v>
      </c>
      <c r="M2680">
        <v>237.4</v>
      </c>
      <c r="N2680">
        <v>100</v>
      </c>
      <c r="O2680">
        <v>10.68</v>
      </c>
      <c r="P2680">
        <v>9.3000000000000007</v>
      </c>
      <c r="Q2680">
        <v>5</v>
      </c>
      <c r="R2680">
        <v>2.5099999999999998</v>
      </c>
      <c r="S2680">
        <v>3</v>
      </c>
      <c r="T2680" t="s">
        <v>22</v>
      </c>
    </row>
    <row r="2681" spans="1:20">
      <c r="A2681" t="s">
        <v>46</v>
      </c>
      <c r="B2681">
        <v>123</v>
      </c>
      <c r="C2681" t="s">
        <v>25</v>
      </c>
      <c r="D2681" t="s">
        <v>22</v>
      </c>
      <c r="E2681" t="s">
        <v>22</v>
      </c>
      <c r="F2681">
        <v>0</v>
      </c>
      <c r="G2681">
        <v>224</v>
      </c>
      <c r="H2681">
        <v>99</v>
      </c>
      <c r="I2681">
        <v>38.08</v>
      </c>
      <c r="J2681">
        <v>210.7</v>
      </c>
      <c r="K2681">
        <v>80</v>
      </c>
      <c r="L2681">
        <v>17.91</v>
      </c>
      <c r="M2681">
        <v>231.9</v>
      </c>
      <c r="N2681">
        <v>75</v>
      </c>
      <c r="O2681">
        <v>10.44</v>
      </c>
      <c r="P2681">
        <v>2.1</v>
      </c>
      <c r="Q2681">
        <v>5</v>
      </c>
      <c r="R2681">
        <v>0.56999999999999995</v>
      </c>
      <c r="S2681">
        <v>0</v>
      </c>
      <c r="T2681" t="s">
        <v>22</v>
      </c>
    </row>
    <row r="2682" spans="1:20">
      <c r="A2682" t="s">
        <v>62</v>
      </c>
      <c r="B2682">
        <v>148</v>
      </c>
      <c r="C2682" t="s">
        <v>28</v>
      </c>
      <c r="D2682" t="s">
        <v>22</v>
      </c>
      <c r="E2682" t="s">
        <v>22</v>
      </c>
      <c r="F2682">
        <v>0</v>
      </c>
      <c r="G2682">
        <v>216.2</v>
      </c>
      <c r="H2682">
        <v>95</v>
      </c>
      <c r="I2682">
        <v>36.75</v>
      </c>
      <c r="J2682">
        <v>185.7</v>
      </c>
      <c r="K2682">
        <v>105</v>
      </c>
      <c r="L2682">
        <v>15.78</v>
      </c>
      <c r="M2682">
        <v>300</v>
      </c>
      <c r="N2682">
        <v>143</v>
      </c>
      <c r="O2682">
        <v>13.5</v>
      </c>
      <c r="P2682">
        <v>10</v>
      </c>
      <c r="Q2682">
        <v>5</v>
      </c>
      <c r="R2682">
        <v>2.7</v>
      </c>
      <c r="S2682">
        <v>2</v>
      </c>
      <c r="T2682" t="s">
        <v>22</v>
      </c>
    </row>
    <row r="2683" spans="1:20">
      <c r="A2683" t="s">
        <v>55</v>
      </c>
      <c r="B2683">
        <v>81</v>
      </c>
      <c r="C2683" t="s">
        <v>21</v>
      </c>
      <c r="D2683" t="s">
        <v>22</v>
      </c>
      <c r="E2683" t="s">
        <v>22</v>
      </c>
      <c r="F2683">
        <v>0</v>
      </c>
      <c r="G2683">
        <v>129.9</v>
      </c>
      <c r="H2683">
        <v>121</v>
      </c>
      <c r="I2683">
        <v>22.08</v>
      </c>
      <c r="J2683">
        <v>230.1</v>
      </c>
      <c r="K2683">
        <v>105</v>
      </c>
      <c r="L2683">
        <v>19.559999999999999</v>
      </c>
      <c r="M2683">
        <v>140.5</v>
      </c>
      <c r="N2683">
        <v>123</v>
      </c>
      <c r="O2683">
        <v>6.32</v>
      </c>
      <c r="P2683">
        <v>13.3</v>
      </c>
      <c r="Q2683">
        <v>3</v>
      </c>
      <c r="R2683">
        <v>3.59</v>
      </c>
      <c r="S2683">
        <v>0</v>
      </c>
      <c r="T2683" t="s">
        <v>22</v>
      </c>
    </row>
    <row r="2684" spans="1:20">
      <c r="A2684" t="s">
        <v>53</v>
      </c>
      <c r="B2684">
        <v>52</v>
      </c>
      <c r="C2684" t="s">
        <v>21</v>
      </c>
      <c r="D2684" t="s">
        <v>22</v>
      </c>
      <c r="E2684" t="s">
        <v>22</v>
      </c>
      <c r="F2684">
        <v>0</v>
      </c>
      <c r="G2684">
        <v>204.4</v>
      </c>
      <c r="H2684">
        <v>97</v>
      </c>
      <c r="I2684">
        <v>34.75</v>
      </c>
      <c r="J2684">
        <v>273.2</v>
      </c>
      <c r="K2684">
        <v>128</v>
      </c>
      <c r="L2684">
        <v>23.22</v>
      </c>
      <c r="M2684">
        <v>179.6</v>
      </c>
      <c r="N2684">
        <v>118</v>
      </c>
      <c r="O2684">
        <v>8.08</v>
      </c>
      <c r="P2684">
        <v>11</v>
      </c>
      <c r="Q2684">
        <v>5</v>
      </c>
      <c r="R2684">
        <v>2.97</v>
      </c>
      <c r="S2684">
        <v>1</v>
      </c>
      <c r="T2684" t="s">
        <v>22</v>
      </c>
    </row>
    <row r="2685" spans="1:20">
      <c r="A2685" t="s">
        <v>51</v>
      </c>
      <c r="B2685">
        <v>91</v>
      </c>
      <c r="C2685" t="s">
        <v>25</v>
      </c>
      <c r="D2685" t="s">
        <v>22</v>
      </c>
      <c r="E2685" t="s">
        <v>23</v>
      </c>
      <c r="F2685">
        <v>44</v>
      </c>
      <c r="G2685">
        <v>216.6</v>
      </c>
      <c r="H2685">
        <v>101</v>
      </c>
      <c r="I2685">
        <v>36.82</v>
      </c>
      <c r="J2685">
        <v>173.1</v>
      </c>
      <c r="K2685">
        <v>98</v>
      </c>
      <c r="L2685">
        <v>14.71</v>
      </c>
      <c r="M2685">
        <v>242.1</v>
      </c>
      <c r="N2685">
        <v>95</v>
      </c>
      <c r="O2685">
        <v>10.89</v>
      </c>
      <c r="P2685">
        <v>9.1</v>
      </c>
      <c r="Q2685">
        <v>3</v>
      </c>
      <c r="R2685">
        <v>2.46</v>
      </c>
      <c r="S2685">
        <v>1</v>
      </c>
      <c r="T2685" t="s">
        <v>22</v>
      </c>
    </row>
    <row r="2686" spans="1:20">
      <c r="A2686" t="s">
        <v>46</v>
      </c>
      <c r="B2686">
        <v>152</v>
      </c>
      <c r="C2686" t="s">
        <v>28</v>
      </c>
      <c r="D2686" t="s">
        <v>22</v>
      </c>
      <c r="E2686" t="s">
        <v>22</v>
      </c>
      <c r="F2686">
        <v>0</v>
      </c>
      <c r="G2686">
        <v>228.1</v>
      </c>
      <c r="H2686">
        <v>93</v>
      </c>
      <c r="I2686">
        <v>38.78</v>
      </c>
      <c r="J2686">
        <v>136.4</v>
      </c>
      <c r="K2686">
        <v>106</v>
      </c>
      <c r="L2686">
        <v>11.59</v>
      </c>
      <c r="M2686">
        <v>197.3</v>
      </c>
      <c r="N2686">
        <v>107</v>
      </c>
      <c r="O2686">
        <v>8.8800000000000008</v>
      </c>
      <c r="P2686">
        <v>9</v>
      </c>
      <c r="Q2686">
        <v>2</v>
      </c>
      <c r="R2686">
        <v>2.4300000000000002</v>
      </c>
      <c r="S2686">
        <v>1</v>
      </c>
      <c r="T2686" t="s">
        <v>22</v>
      </c>
    </row>
    <row r="2687" spans="1:20">
      <c r="A2687" t="s">
        <v>39</v>
      </c>
      <c r="B2687">
        <v>201</v>
      </c>
      <c r="C2687" t="s">
        <v>21</v>
      </c>
      <c r="D2687" t="s">
        <v>22</v>
      </c>
      <c r="E2687" t="s">
        <v>22</v>
      </c>
      <c r="F2687">
        <v>0</v>
      </c>
      <c r="G2687">
        <v>225.9</v>
      </c>
      <c r="H2687">
        <v>110</v>
      </c>
      <c r="I2687">
        <v>38.4</v>
      </c>
      <c r="J2687">
        <v>299.10000000000002</v>
      </c>
      <c r="K2687">
        <v>86</v>
      </c>
      <c r="L2687">
        <v>25.42</v>
      </c>
      <c r="M2687">
        <v>251.3</v>
      </c>
      <c r="N2687">
        <v>81</v>
      </c>
      <c r="O2687">
        <v>11.31</v>
      </c>
      <c r="P2687">
        <v>11.2</v>
      </c>
      <c r="Q2687">
        <v>4</v>
      </c>
      <c r="R2687">
        <v>3.02</v>
      </c>
      <c r="S2687">
        <v>1</v>
      </c>
      <c r="T2687" t="s">
        <v>23</v>
      </c>
    </row>
    <row r="2688" spans="1:20">
      <c r="A2688" t="s">
        <v>37</v>
      </c>
      <c r="B2688">
        <v>78</v>
      </c>
      <c r="C2688" t="s">
        <v>21</v>
      </c>
      <c r="D2688" t="s">
        <v>22</v>
      </c>
      <c r="E2688" t="s">
        <v>22</v>
      </c>
      <c r="F2688">
        <v>0</v>
      </c>
      <c r="G2688">
        <v>103.5</v>
      </c>
      <c r="H2688">
        <v>115</v>
      </c>
      <c r="I2688">
        <v>17.600000000000001</v>
      </c>
      <c r="J2688">
        <v>117.9</v>
      </c>
      <c r="K2688">
        <v>102</v>
      </c>
      <c r="L2688">
        <v>10.02</v>
      </c>
      <c r="M2688">
        <v>201</v>
      </c>
      <c r="N2688">
        <v>94</v>
      </c>
      <c r="O2688">
        <v>9.0500000000000007</v>
      </c>
      <c r="P2688">
        <v>12</v>
      </c>
      <c r="Q2688">
        <v>3</v>
      </c>
      <c r="R2688">
        <v>3.24</v>
      </c>
      <c r="S2688">
        <v>4</v>
      </c>
      <c r="T2688" t="s">
        <v>23</v>
      </c>
    </row>
    <row r="2689" spans="1:20">
      <c r="A2689" t="s">
        <v>74</v>
      </c>
      <c r="B2689">
        <v>67</v>
      </c>
      <c r="C2689" t="s">
        <v>21</v>
      </c>
      <c r="D2689" t="s">
        <v>22</v>
      </c>
      <c r="E2689" t="s">
        <v>22</v>
      </c>
      <c r="F2689">
        <v>0</v>
      </c>
      <c r="G2689">
        <v>115.5</v>
      </c>
      <c r="H2689">
        <v>70</v>
      </c>
      <c r="I2689">
        <v>19.64</v>
      </c>
      <c r="J2689">
        <v>252.2</v>
      </c>
      <c r="K2689">
        <v>143</v>
      </c>
      <c r="L2689">
        <v>21.44</v>
      </c>
      <c r="M2689">
        <v>208.9</v>
      </c>
      <c r="N2689">
        <v>91</v>
      </c>
      <c r="O2689">
        <v>9.4</v>
      </c>
      <c r="P2689">
        <v>7.5</v>
      </c>
      <c r="Q2689">
        <v>6</v>
      </c>
      <c r="R2689">
        <v>2.0299999999999998</v>
      </c>
      <c r="S2689">
        <v>0</v>
      </c>
      <c r="T2689" t="s">
        <v>22</v>
      </c>
    </row>
    <row r="2690" spans="1:20">
      <c r="A2690" t="s">
        <v>46</v>
      </c>
      <c r="B2690">
        <v>100</v>
      </c>
      <c r="C2690" t="s">
        <v>25</v>
      </c>
      <c r="D2690" t="s">
        <v>22</v>
      </c>
      <c r="E2690" t="s">
        <v>22</v>
      </c>
      <c r="F2690">
        <v>0</v>
      </c>
      <c r="G2690">
        <v>218.8</v>
      </c>
      <c r="H2690">
        <v>125</v>
      </c>
      <c r="I2690">
        <v>37.200000000000003</v>
      </c>
      <c r="J2690">
        <v>148.30000000000001</v>
      </c>
      <c r="K2690">
        <v>102</v>
      </c>
      <c r="L2690">
        <v>12.61</v>
      </c>
      <c r="M2690">
        <v>277.8</v>
      </c>
      <c r="N2690">
        <v>97</v>
      </c>
      <c r="O2690">
        <v>12.5</v>
      </c>
      <c r="P2690">
        <v>9.6999999999999993</v>
      </c>
      <c r="Q2690">
        <v>6</v>
      </c>
      <c r="R2690">
        <v>2.62</v>
      </c>
      <c r="S2690">
        <v>1</v>
      </c>
      <c r="T2690" t="s">
        <v>22</v>
      </c>
    </row>
    <row r="2691" spans="1:20">
      <c r="A2691" t="s">
        <v>44</v>
      </c>
      <c r="B2691">
        <v>41</v>
      </c>
      <c r="C2691" t="s">
        <v>28</v>
      </c>
      <c r="D2691" t="s">
        <v>22</v>
      </c>
      <c r="E2691" t="s">
        <v>22</v>
      </c>
      <c r="F2691">
        <v>0</v>
      </c>
      <c r="G2691">
        <v>223.8</v>
      </c>
      <c r="H2691">
        <v>67</v>
      </c>
      <c r="I2691">
        <v>38.049999999999997</v>
      </c>
      <c r="J2691">
        <v>244.8</v>
      </c>
      <c r="K2691">
        <v>74</v>
      </c>
      <c r="L2691">
        <v>20.81</v>
      </c>
      <c r="M2691">
        <v>223.8</v>
      </c>
      <c r="N2691">
        <v>156</v>
      </c>
      <c r="O2691">
        <v>10.07</v>
      </c>
      <c r="P2691">
        <v>12.3</v>
      </c>
      <c r="Q2691">
        <v>5</v>
      </c>
      <c r="R2691">
        <v>3.32</v>
      </c>
      <c r="S2691">
        <v>3</v>
      </c>
      <c r="T2691" t="s">
        <v>22</v>
      </c>
    </row>
    <row r="2692" spans="1:20">
      <c r="A2692" t="s">
        <v>52</v>
      </c>
      <c r="B2692">
        <v>133</v>
      </c>
      <c r="C2692" t="s">
        <v>21</v>
      </c>
      <c r="D2692" t="s">
        <v>22</v>
      </c>
      <c r="E2692" t="s">
        <v>22</v>
      </c>
      <c r="F2692">
        <v>0</v>
      </c>
      <c r="G2692">
        <v>143.80000000000001</v>
      </c>
      <c r="H2692">
        <v>71</v>
      </c>
      <c r="I2692">
        <v>24.45</v>
      </c>
      <c r="J2692">
        <v>184</v>
      </c>
      <c r="K2692">
        <v>131</v>
      </c>
      <c r="L2692">
        <v>15.64</v>
      </c>
      <c r="M2692">
        <v>275.5</v>
      </c>
      <c r="N2692">
        <v>132</v>
      </c>
      <c r="O2692">
        <v>12.4</v>
      </c>
      <c r="P2692">
        <v>12.9</v>
      </c>
      <c r="Q2692">
        <v>4</v>
      </c>
      <c r="R2692">
        <v>3.48</v>
      </c>
      <c r="S2692">
        <v>3</v>
      </c>
      <c r="T2692" t="s">
        <v>22</v>
      </c>
    </row>
    <row r="2693" spans="1:20">
      <c r="A2693" t="s">
        <v>43</v>
      </c>
      <c r="B2693">
        <v>36</v>
      </c>
      <c r="C2693" t="s">
        <v>25</v>
      </c>
      <c r="D2693" t="s">
        <v>22</v>
      </c>
      <c r="E2693" t="s">
        <v>23</v>
      </c>
      <c r="F2693">
        <v>43</v>
      </c>
      <c r="G2693">
        <v>29.9</v>
      </c>
      <c r="H2693">
        <v>123</v>
      </c>
      <c r="I2693">
        <v>5.08</v>
      </c>
      <c r="J2693">
        <v>129.1</v>
      </c>
      <c r="K2693">
        <v>117</v>
      </c>
      <c r="L2693">
        <v>10.97</v>
      </c>
      <c r="M2693">
        <v>325.89999999999998</v>
      </c>
      <c r="N2693">
        <v>105</v>
      </c>
      <c r="O2693">
        <v>14.67</v>
      </c>
      <c r="P2693">
        <v>8.6</v>
      </c>
      <c r="Q2693">
        <v>6</v>
      </c>
      <c r="R2693">
        <v>2.3199999999999998</v>
      </c>
      <c r="S2693">
        <v>2</v>
      </c>
      <c r="T2693" t="s">
        <v>22</v>
      </c>
    </row>
    <row r="2694" spans="1:20">
      <c r="A2694" t="s">
        <v>49</v>
      </c>
      <c r="B2694">
        <v>51</v>
      </c>
      <c r="C2694" t="s">
        <v>28</v>
      </c>
      <c r="D2694" t="s">
        <v>22</v>
      </c>
      <c r="E2694" t="s">
        <v>23</v>
      </c>
      <c r="F2694">
        <v>28</v>
      </c>
      <c r="G2694">
        <v>276.7</v>
      </c>
      <c r="H2694">
        <v>121</v>
      </c>
      <c r="I2694">
        <v>47.04</v>
      </c>
      <c r="J2694">
        <v>203.7</v>
      </c>
      <c r="K2694">
        <v>99</v>
      </c>
      <c r="L2694">
        <v>17.309999999999999</v>
      </c>
      <c r="M2694">
        <v>246.2</v>
      </c>
      <c r="N2694">
        <v>88</v>
      </c>
      <c r="O2694">
        <v>11.08</v>
      </c>
      <c r="P2694">
        <v>8.3000000000000007</v>
      </c>
      <c r="Q2694">
        <v>3</v>
      </c>
      <c r="R2694">
        <v>2.2400000000000002</v>
      </c>
      <c r="S2694">
        <v>0</v>
      </c>
      <c r="T2694" t="s">
        <v>22</v>
      </c>
    </row>
    <row r="2695" spans="1:20">
      <c r="A2695" t="s">
        <v>61</v>
      </c>
      <c r="B2695">
        <v>84</v>
      </c>
      <c r="C2695" t="s">
        <v>25</v>
      </c>
      <c r="D2695" t="s">
        <v>22</v>
      </c>
      <c r="E2695" t="s">
        <v>23</v>
      </c>
      <c r="F2695">
        <v>41</v>
      </c>
      <c r="G2695">
        <v>153.9</v>
      </c>
      <c r="H2695">
        <v>102</v>
      </c>
      <c r="I2695">
        <v>26.16</v>
      </c>
      <c r="J2695">
        <v>140.69999999999999</v>
      </c>
      <c r="K2695">
        <v>117</v>
      </c>
      <c r="L2695">
        <v>11.96</v>
      </c>
      <c r="M2695">
        <v>217.7</v>
      </c>
      <c r="N2695">
        <v>101</v>
      </c>
      <c r="O2695">
        <v>9.8000000000000007</v>
      </c>
      <c r="P2695">
        <v>12.8</v>
      </c>
      <c r="Q2695">
        <v>5</v>
      </c>
      <c r="R2695">
        <v>3.46</v>
      </c>
      <c r="S2695">
        <v>1</v>
      </c>
      <c r="T2695" t="s">
        <v>22</v>
      </c>
    </row>
    <row r="2696" spans="1:20">
      <c r="A2696" t="s">
        <v>30</v>
      </c>
      <c r="B2696">
        <v>91</v>
      </c>
      <c r="C2696" t="s">
        <v>21</v>
      </c>
      <c r="D2696" t="s">
        <v>22</v>
      </c>
      <c r="E2696" t="s">
        <v>22</v>
      </c>
      <c r="F2696">
        <v>0</v>
      </c>
      <c r="G2696">
        <v>190.5</v>
      </c>
      <c r="H2696">
        <v>128</v>
      </c>
      <c r="I2696">
        <v>32.39</v>
      </c>
      <c r="J2696">
        <v>205.5</v>
      </c>
      <c r="K2696">
        <v>103</v>
      </c>
      <c r="L2696">
        <v>17.47</v>
      </c>
      <c r="M2696">
        <v>130.69999999999999</v>
      </c>
      <c r="N2696">
        <v>63</v>
      </c>
      <c r="O2696">
        <v>5.88</v>
      </c>
      <c r="P2696">
        <v>13.8</v>
      </c>
      <c r="Q2696">
        <v>5</v>
      </c>
      <c r="R2696">
        <v>3.73</v>
      </c>
      <c r="S2696">
        <v>0</v>
      </c>
      <c r="T2696" t="s">
        <v>22</v>
      </c>
    </row>
    <row r="2697" spans="1:20">
      <c r="A2697" t="s">
        <v>55</v>
      </c>
      <c r="B2697">
        <v>110</v>
      </c>
      <c r="C2697" t="s">
        <v>25</v>
      </c>
      <c r="D2697" t="s">
        <v>22</v>
      </c>
      <c r="E2697" t="s">
        <v>22</v>
      </c>
      <c r="F2697">
        <v>0</v>
      </c>
      <c r="G2697">
        <v>192.6</v>
      </c>
      <c r="H2697">
        <v>102</v>
      </c>
      <c r="I2697">
        <v>32.74</v>
      </c>
      <c r="J2697">
        <v>178.9</v>
      </c>
      <c r="K2697">
        <v>118</v>
      </c>
      <c r="L2697">
        <v>15.21</v>
      </c>
      <c r="M2697">
        <v>214.6</v>
      </c>
      <c r="N2697">
        <v>74</v>
      </c>
      <c r="O2697">
        <v>9.66</v>
      </c>
      <c r="P2697">
        <v>9.4</v>
      </c>
      <c r="Q2697">
        <v>4</v>
      </c>
      <c r="R2697">
        <v>2.54</v>
      </c>
      <c r="S2697">
        <v>1</v>
      </c>
      <c r="T2697" t="s">
        <v>22</v>
      </c>
    </row>
    <row r="2698" spans="1:20">
      <c r="A2698" t="s">
        <v>54</v>
      </c>
      <c r="B2698">
        <v>121</v>
      </c>
      <c r="C2698" t="s">
        <v>25</v>
      </c>
      <c r="D2698" t="s">
        <v>22</v>
      </c>
      <c r="E2698" t="s">
        <v>22</v>
      </c>
      <c r="F2698">
        <v>0</v>
      </c>
      <c r="G2698">
        <v>215.6</v>
      </c>
      <c r="H2698">
        <v>74</v>
      </c>
      <c r="I2698">
        <v>36.65</v>
      </c>
      <c r="J2698">
        <v>192.9</v>
      </c>
      <c r="K2698">
        <v>98</v>
      </c>
      <c r="L2698">
        <v>16.399999999999999</v>
      </c>
      <c r="M2698">
        <v>144</v>
      </c>
      <c r="N2698">
        <v>103</v>
      </c>
      <c r="O2698">
        <v>6.48</v>
      </c>
      <c r="P2698">
        <v>10.1</v>
      </c>
      <c r="Q2698">
        <v>4</v>
      </c>
      <c r="R2698">
        <v>2.73</v>
      </c>
      <c r="S2698">
        <v>5</v>
      </c>
      <c r="T2698" t="s">
        <v>22</v>
      </c>
    </row>
    <row r="2699" spans="1:20">
      <c r="A2699" t="s">
        <v>31</v>
      </c>
      <c r="B2699">
        <v>109</v>
      </c>
      <c r="C2699" t="s">
        <v>21</v>
      </c>
      <c r="D2699" t="s">
        <v>22</v>
      </c>
      <c r="E2699" t="s">
        <v>22</v>
      </c>
      <c r="F2699">
        <v>0</v>
      </c>
      <c r="G2699">
        <v>180</v>
      </c>
      <c r="H2699">
        <v>100</v>
      </c>
      <c r="I2699">
        <v>30.6</v>
      </c>
      <c r="J2699">
        <v>229</v>
      </c>
      <c r="K2699">
        <v>103</v>
      </c>
      <c r="L2699">
        <v>19.47</v>
      </c>
      <c r="M2699">
        <v>139.4</v>
      </c>
      <c r="N2699">
        <v>105</v>
      </c>
      <c r="O2699">
        <v>6.27</v>
      </c>
      <c r="P2699">
        <v>7.8</v>
      </c>
      <c r="Q2699">
        <v>8</v>
      </c>
      <c r="R2699">
        <v>2.11</v>
      </c>
      <c r="S2699">
        <v>3</v>
      </c>
      <c r="T2699" t="s">
        <v>22</v>
      </c>
    </row>
    <row r="2700" spans="1:20">
      <c r="A2700" t="s">
        <v>65</v>
      </c>
      <c r="B2700">
        <v>95</v>
      </c>
      <c r="C2700" t="s">
        <v>28</v>
      </c>
      <c r="D2700" t="s">
        <v>22</v>
      </c>
      <c r="E2700" t="s">
        <v>22</v>
      </c>
      <c r="F2700">
        <v>0</v>
      </c>
      <c r="G2700">
        <v>157.30000000000001</v>
      </c>
      <c r="H2700">
        <v>116</v>
      </c>
      <c r="I2700">
        <v>26.74</v>
      </c>
      <c r="J2700">
        <v>197.5</v>
      </c>
      <c r="K2700">
        <v>77</v>
      </c>
      <c r="L2700">
        <v>16.79</v>
      </c>
      <c r="M2700">
        <v>128.19999999999999</v>
      </c>
      <c r="N2700">
        <v>111</v>
      </c>
      <c r="O2700">
        <v>5.77</v>
      </c>
      <c r="P2700">
        <v>8.4</v>
      </c>
      <c r="Q2700">
        <v>4</v>
      </c>
      <c r="R2700">
        <v>2.27</v>
      </c>
      <c r="S2700">
        <v>2</v>
      </c>
      <c r="T2700" t="s">
        <v>22</v>
      </c>
    </row>
    <row r="2701" spans="1:20">
      <c r="A2701" t="s">
        <v>58</v>
      </c>
      <c r="B2701">
        <v>72</v>
      </c>
      <c r="C2701" t="s">
        <v>21</v>
      </c>
      <c r="D2701" t="s">
        <v>22</v>
      </c>
      <c r="E2701" t="s">
        <v>22</v>
      </c>
      <c r="F2701">
        <v>0</v>
      </c>
      <c r="G2701">
        <v>196.5</v>
      </c>
      <c r="H2701">
        <v>88</v>
      </c>
      <c r="I2701">
        <v>33.409999999999997</v>
      </c>
      <c r="J2701">
        <v>158.6</v>
      </c>
      <c r="K2701">
        <v>129</v>
      </c>
      <c r="L2701">
        <v>13.48</v>
      </c>
      <c r="M2701">
        <v>269.3</v>
      </c>
      <c r="N2701">
        <v>118</v>
      </c>
      <c r="O2701">
        <v>12.12</v>
      </c>
      <c r="P2701">
        <v>6.8</v>
      </c>
      <c r="Q2701">
        <v>3</v>
      </c>
      <c r="R2701">
        <v>1.84</v>
      </c>
      <c r="S2701">
        <v>0</v>
      </c>
      <c r="T2701" t="s">
        <v>22</v>
      </c>
    </row>
    <row r="2702" spans="1:20">
      <c r="A2702" t="s">
        <v>31</v>
      </c>
      <c r="B2702">
        <v>73</v>
      </c>
      <c r="C2702" t="s">
        <v>21</v>
      </c>
      <c r="D2702" t="s">
        <v>22</v>
      </c>
      <c r="E2702" t="s">
        <v>22</v>
      </c>
      <c r="F2702">
        <v>0</v>
      </c>
      <c r="G2702">
        <v>240.3</v>
      </c>
      <c r="H2702">
        <v>130</v>
      </c>
      <c r="I2702">
        <v>40.85</v>
      </c>
      <c r="J2702">
        <v>162.5</v>
      </c>
      <c r="K2702">
        <v>83</v>
      </c>
      <c r="L2702">
        <v>13.81</v>
      </c>
      <c r="M2702">
        <v>231.9</v>
      </c>
      <c r="N2702">
        <v>136</v>
      </c>
      <c r="O2702">
        <v>10.44</v>
      </c>
      <c r="P2702">
        <v>11.9</v>
      </c>
      <c r="Q2702">
        <v>3</v>
      </c>
      <c r="R2702">
        <v>3.21</v>
      </c>
      <c r="S2702">
        <v>0</v>
      </c>
      <c r="T2702" t="s">
        <v>22</v>
      </c>
    </row>
    <row r="2703" spans="1:20">
      <c r="A2703" t="s">
        <v>42</v>
      </c>
      <c r="B2703">
        <v>108</v>
      </c>
      <c r="C2703" t="s">
        <v>21</v>
      </c>
      <c r="D2703" t="s">
        <v>22</v>
      </c>
      <c r="E2703" t="s">
        <v>22</v>
      </c>
      <c r="F2703">
        <v>0</v>
      </c>
      <c r="G2703">
        <v>193.3</v>
      </c>
      <c r="H2703">
        <v>126</v>
      </c>
      <c r="I2703">
        <v>32.86</v>
      </c>
      <c r="J2703">
        <v>154.69999999999999</v>
      </c>
      <c r="K2703">
        <v>85</v>
      </c>
      <c r="L2703">
        <v>13.15</v>
      </c>
      <c r="M2703">
        <v>174.8</v>
      </c>
      <c r="N2703">
        <v>98</v>
      </c>
      <c r="O2703">
        <v>7.87</v>
      </c>
      <c r="P2703">
        <v>9.4</v>
      </c>
      <c r="Q2703">
        <v>6</v>
      </c>
      <c r="R2703">
        <v>2.54</v>
      </c>
      <c r="S2703">
        <v>3</v>
      </c>
      <c r="T2703" t="s">
        <v>22</v>
      </c>
    </row>
    <row r="2704" spans="1:20">
      <c r="A2704" t="s">
        <v>31</v>
      </c>
      <c r="B2704">
        <v>58</v>
      </c>
      <c r="C2704" t="s">
        <v>25</v>
      </c>
      <c r="D2704" t="s">
        <v>22</v>
      </c>
      <c r="E2704" t="s">
        <v>23</v>
      </c>
      <c r="F2704">
        <v>39</v>
      </c>
      <c r="G2704">
        <v>211.9</v>
      </c>
      <c r="H2704">
        <v>40</v>
      </c>
      <c r="I2704">
        <v>36.020000000000003</v>
      </c>
      <c r="J2704">
        <v>274.39999999999998</v>
      </c>
      <c r="K2704">
        <v>76</v>
      </c>
      <c r="L2704">
        <v>23.32</v>
      </c>
      <c r="M2704">
        <v>210.5</v>
      </c>
      <c r="N2704">
        <v>139</v>
      </c>
      <c r="O2704">
        <v>9.4700000000000006</v>
      </c>
      <c r="P2704">
        <v>5.4</v>
      </c>
      <c r="Q2704">
        <v>4</v>
      </c>
      <c r="R2704">
        <v>1.46</v>
      </c>
      <c r="S2704">
        <v>1</v>
      </c>
      <c r="T2704" t="s">
        <v>22</v>
      </c>
    </row>
    <row r="2705" spans="1:20">
      <c r="A2705" t="s">
        <v>59</v>
      </c>
      <c r="B2705">
        <v>76</v>
      </c>
      <c r="C2705" t="s">
        <v>28</v>
      </c>
      <c r="D2705" t="s">
        <v>23</v>
      </c>
      <c r="E2705" t="s">
        <v>22</v>
      </c>
      <c r="F2705">
        <v>0</v>
      </c>
      <c r="G2705">
        <v>246.8</v>
      </c>
      <c r="H2705">
        <v>110</v>
      </c>
      <c r="I2705">
        <v>41.96</v>
      </c>
      <c r="J2705">
        <v>206.3</v>
      </c>
      <c r="K2705">
        <v>63</v>
      </c>
      <c r="L2705">
        <v>17.54</v>
      </c>
      <c r="M2705">
        <v>208.4</v>
      </c>
      <c r="N2705">
        <v>123</v>
      </c>
      <c r="O2705">
        <v>9.3800000000000008</v>
      </c>
      <c r="P2705">
        <v>13.2</v>
      </c>
      <c r="Q2705">
        <v>5</v>
      </c>
      <c r="R2705">
        <v>3.56</v>
      </c>
      <c r="S2705">
        <v>0</v>
      </c>
      <c r="T2705" t="s">
        <v>23</v>
      </c>
    </row>
    <row r="2706" spans="1:20">
      <c r="A2706" t="s">
        <v>37</v>
      </c>
      <c r="B2706">
        <v>103</v>
      </c>
      <c r="C2706" t="s">
        <v>21</v>
      </c>
      <c r="D2706" t="s">
        <v>22</v>
      </c>
      <c r="E2706" t="s">
        <v>22</v>
      </c>
      <c r="F2706">
        <v>0</v>
      </c>
      <c r="G2706">
        <v>174.7</v>
      </c>
      <c r="H2706">
        <v>151</v>
      </c>
      <c r="I2706">
        <v>29.7</v>
      </c>
      <c r="J2706">
        <v>148</v>
      </c>
      <c r="K2706">
        <v>56</v>
      </c>
      <c r="L2706">
        <v>12.58</v>
      </c>
      <c r="M2706">
        <v>168.2</v>
      </c>
      <c r="N2706">
        <v>109</v>
      </c>
      <c r="O2706">
        <v>7.57</v>
      </c>
      <c r="P2706">
        <v>15.8</v>
      </c>
      <c r="Q2706">
        <v>3</v>
      </c>
      <c r="R2706">
        <v>4.2699999999999996</v>
      </c>
      <c r="S2706">
        <v>6</v>
      </c>
      <c r="T2706" t="s">
        <v>23</v>
      </c>
    </row>
    <row r="2707" spans="1:20">
      <c r="A2707" t="s">
        <v>74</v>
      </c>
      <c r="B2707">
        <v>87</v>
      </c>
      <c r="C2707" t="s">
        <v>21</v>
      </c>
      <c r="D2707" t="s">
        <v>22</v>
      </c>
      <c r="E2707" t="s">
        <v>22</v>
      </c>
      <c r="F2707">
        <v>0</v>
      </c>
      <c r="G2707">
        <v>240</v>
      </c>
      <c r="H2707">
        <v>83</v>
      </c>
      <c r="I2707">
        <v>40.799999999999997</v>
      </c>
      <c r="J2707">
        <v>134.1</v>
      </c>
      <c r="K2707">
        <v>106</v>
      </c>
      <c r="L2707">
        <v>11.4</v>
      </c>
      <c r="M2707">
        <v>189.1</v>
      </c>
      <c r="N2707">
        <v>84</v>
      </c>
      <c r="O2707">
        <v>8.51</v>
      </c>
      <c r="P2707">
        <v>9.3000000000000007</v>
      </c>
      <c r="Q2707">
        <v>2</v>
      </c>
      <c r="R2707">
        <v>2.5099999999999998</v>
      </c>
      <c r="S2707">
        <v>0</v>
      </c>
      <c r="T2707" t="s">
        <v>23</v>
      </c>
    </row>
    <row r="2708" spans="1:20">
      <c r="A2708" t="s">
        <v>26</v>
      </c>
      <c r="B2708">
        <v>35</v>
      </c>
      <c r="C2708" t="s">
        <v>28</v>
      </c>
      <c r="D2708" t="s">
        <v>22</v>
      </c>
      <c r="E2708" t="s">
        <v>23</v>
      </c>
      <c r="F2708">
        <v>37</v>
      </c>
      <c r="G2708">
        <v>181.2</v>
      </c>
      <c r="H2708">
        <v>76</v>
      </c>
      <c r="I2708">
        <v>30.8</v>
      </c>
      <c r="J2708">
        <v>177.6</v>
      </c>
      <c r="K2708">
        <v>98</v>
      </c>
      <c r="L2708">
        <v>15.1</v>
      </c>
      <c r="M2708">
        <v>228</v>
      </c>
      <c r="N2708">
        <v>136</v>
      </c>
      <c r="O2708">
        <v>10.26</v>
      </c>
      <c r="P2708">
        <v>5</v>
      </c>
      <c r="Q2708">
        <v>3</v>
      </c>
      <c r="R2708">
        <v>1.35</v>
      </c>
      <c r="S2708">
        <v>2</v>
      </c>
      <c r="T2708" t="s">
        <v>22</v>
      </c>
    </row>
    <row r="2709" spans="1:20">
      <c r="A2709" t="s">
        <v>34</v>
      </c>
      <c r="B2709">
        <v>88</v>
      </c>
      <c r="C2709" t="s">
        <v>21</v>
      </c>
      <c r="D2709" t="s">
        <v>22</v>
      </c>
      <c r="E2709" t="s">
        <v>22</v>
      </c>
      <c r="F2709">
        <v>0</v>
      </c>
      <c r="G2709">
        <v>113.7</v>
      </c>
      <c r="H2709">
        <v>67</v>
      </c>
      <c r="I2709">
        <v>19.329999999999998</v>
      </c>
      <c r="J2709">
        <v>165.1</v>
      </c>
      <c r="K2709">
        <v>127</v>
      </c>
      <c r="L2709">
        <v>14.03</v>
      </c>
      <c r="M2709">
        <v>141.5</v>
      </c>
      <c r="N2709">
        <v>142</v>
      </c>
      <c r="O2709">
        <v>6.37</v>
      </c>
      <c r="P2709">
        <v>10.8</v>
      </c>
      <c r="Q2709">
        <v>3</v>
      </c>
      <c r="R2709">
        <v>2.92</v>
      </c>
      <c r="S2709">
        <v>1</v>
      </c>
      <c r="T2709" t="s">
        <v>22</v>
      </c>
    </row>
    <row r="2710" spans="1:20">
      <c r="A2710" t="s">
        <v>37</v>
      </c>
      <c r="B2710">
        <v>77</v>
      </c>
      <c r="C2710" t="s">
        <v>28</v>
      </c>
      <c r="D2710" t="s">
        <v>22</v>
      </c>
      <c r="E2710" t="s">
        <v>23</v>
      </c>
      <c r="F2710">
        <v>29</v>
      </c>
      <c r="G2710">
        <v>211.1</v>
      </c>
      <c r="H2710">
        <v>89</v>
      </c>
      <c r="I2710">
        <v>35.89</v>
      </c>
      <c r="J2710">
        <v>223.5</v>
      </c>
      <c r="K2710">
        <v>97</v>
      </c>
      <c r="L2710">
        <v>19</v>
      </c>
      <c r="M2710">
        <v>148.4</v>
      </c>
      <c r="N2710">
        <v>106</v>
      </c>
      <c r="O2710">
        <v>6.68</v>
      </c>
      <c r="P2710">
        <v>9.6999999999999993</v>
      </c>
      <c r="Q2710">
        <v>9</v>
      </c>
      <c r="R2710">
        <v>2.62</v>
      </c>
      <c r="S2710">
        <v>2</v>
      </c>
      <c r="T2710" t="s">
        <v>22</v>
      </c>
    </row>
    <row r="2711" spans="1:20">
      <c r="A2711" t="s">
        <v>57</v>
      </c>
      <c r="B2711">
        <v>30</v>
      </c>
      <c r="C2711" t="s">
        <v>21</v>
      </c>
      <c r="D2711" t="s">
        <v>22</v>
      </c>
      <c r="E2711" t="s">
        <v>22</v>
      </c>
      <c r="F2711">
        <v>0</v>
      </c>
      <c r="G2711">
        <v>247.4</v>
      </c>
      <c r="H2711">
        <v>107</v>
      </c>
      <c r="I2711">
        <v>42.06</v>
      </c>
      <c r="J2711">
        <v>175.9</v>
      </c>
      <c r="K2711">
        <v>76</v>
      </c>
      <c r="L2711">
        <v>14.95</v>
      </c>
      <c r="M2711">
        <v>287.39999999999998</v>
      </c>
      <c r="N2711">
        <v>90</v>
      </c>
      <c r="O2711">
        <v>12.93</v>
      </c>
      <c r="P2711">
        <v>11.3</v>
      </c>
      <c r="Q2711">
        <v>2</v>
      </c>
      <c r="R2711">
        <v>3.05</v>
      </c>
      <c r="S2711">
        <v>0</v>
      </c>
      <c r="T2711" t="s">
        <v>22</v>
      </c>
    </row>
    <row r="2712" spans="1:20">
      <c r="A2712" t="s">
        <v>54</v>
      </c>
      <c r="B2712">
        <v>53</v>
      </c>
      <c r="C2712" t="s">
        <v>21</v>
      </c>
      <c r="D2712" t="s">
        <v>22</v>
      </c>
      <c r="E2712" t="s">
        <v>23</v>
      </c>
      <c r="F2712">
        <v>32</v>
      </c>
      <c r="G2712">
        <v>131.19999999999999</v>
      </c>
      <c r="H2712">
        <v>63</v>
      </c>
      <c r="I2712">
        <v>22.3</v>
      </c>
      <c r="J2712">
        <v>227.4</v>
      </c>
      <c r="K2712">
        <v>125</v>
      </c>
      <c r="L2712">
        <v>19.329999999999998</v>
      </c>
      <c r="M2712">
        <v>178.9</v>
      </c>
      <c r="N2712">
        <v>105</v>
      </c>
      <c r="O2712">
        <v>8.0500000000000007</v>
      </c>
      <c r="P2712">
        <v>12.8</v>
      </c>
      <c r="Q2712">
        <v>2</v>
      </c>
      <c r="R2712">
        <v>3.46</v>
      </c>
      <c r="S2712">
        <v>2</v>
      </c>
      <c r="T2712" t="s">
        <v>22</v>
      </c>
    </row>
    <row r="2713" spans="1:20">
      <c r="A2713" t="s">
        <v>59</v>
      </c>
      <c r="B2713">
        <v>152</v>
      </c>
      <c r="C2713" t="s">
        <v>28</v>
      </c>
      <c r="D2713" t="s">
        <v>22</v>
      </c>
      <c r="E2713" t="s">
        <v>22</v>
      </c>
      <c r="F2713">
        <v>0</v>
      </c>
      <c r="G2713">
        <v>161.4</v>
      </c>
      <c r="H2713">
        <v>84</v>
      </c>
      <c r="I2713">
        <v>27.44</v>
      </c>
      <c r="J2713">
        <v>163.6</v>
      </c>
      <c r="K2713">
        <v>88</v>
      </c>
      <c r="L2713">
        <v>13.91</v>
      </c>
      <c r="M2713">
        <v>153.19999999999999</v>
      </c>
      <c r="N2713">
        <v>121</v>
      </c>
      <c r="O2713">
        <v>6.89</v>
      </c>
      <c r="P2713">
        <v>11.8</v>
      </c>
      <c r="Q2713">
        <v>5</v>
      </c>
      <c r="R2713">
        <v>3.19</v>
      </c>
      <c r="S2713">
        <v>1</v>
      </c>
      <c r="T2713" t="s">
        <v>22</v>
      </c>
    </row>
    <row r="2714" spans="1:20">
      <c r="A2714" t="s">
        <v>60</v>
      </c>
      <c r="B2714">
        <v>59</v>
      </c>
      <c r="C2714" t="s">
        <v>25</v>
      </c>
      <c r="D2714" t="s">
        <v>22</v>
      </c>
      <c r="E2714" t="s">
        <v>23</v>
      </c>
      <c r="F2714">
        <v>32</v>
      </c>
      <c r="G2714">
        <v>211.9</v>
      </c>
      <c r="H2714">
        <v>120</v>
      </c>
      <c r="I2714">
        <v>36.020000000000003</v>
      </c>
      <c r="J2714">
        <v>202.9</v>
      </c>
      <c r="K2714">
        <v>136</v>
      </c>
      <c r="L2714">
        <v>17.25</v>
      </c>
      <c r="M2714">
        <v>213.5</v>
      </c>
      <c r="N2714">
        <v>95</v>
      </c>
      <c r="O2714">
        <v>9.61</v>
      </c>
      <c r="P2714">
        <v>8.8000000000000007</v>
      </c>
      <c r="Q2714">
        <v>5</v>
      </c>
      <c r="R2714">
        <v>2.38</v>
      </c>
      <c r="S2714">
        <v>1</v>
      </c>
      <c r="T2714" t="s">
        <v>22</v>
      </c>
    </row>
    <row r="2715" spans="1:20">
      <c r="A2715" t="s">
        <v>59</v>
      </c>
      <c r="B2715">
        <v>143</v>
      </c>
      <c r="C2715" t="s">
        <v>28</v>
      </c>
      <c r="D2715" t="s">
        <v>22</v>
      </c>
      <c r="E2715" t="s">
        <v>22</v>
      </c>
      <c r="F2715">
        <v>0</v>
      </c>
      <c r="G2715">
        <v>160.4</v>
      </c>
      <c r="H2715">
        <v>120</v>
      </c>
      <c r="I2715">
        <v>27.27</v>
      </c>
      <c r="J2715">
        <v>285.89999999999998</v>
      </c>
      <c r="K2715">
        <v>104</v>
      </c>
      <c r="L2715">
        <v>24.3</v>
      </c>
      <c r="M2715">
        <v>182.5</v>
      </c>
      <c r="N2715">
        <v>85</v>
      </c>
      <c r="O2715">
        <v>8.2100000000000009</v>
      </c>
      <c r="P2715">
        <v>6.9</v>
      </c>
      <c r="Q2715">
        <v>4</v>
      </c>
      <c r="R2715">
        <v>1.86</v>
      </c>
      <c r="S2715">
        <v>3</v>
      </c>
      <c r="T2715" t="s">
        <v>22</v>
      </c>
    </row>
    <row r="2716" spans="1:20">
      <c r="A2716" t="s">
        <v>73</v>
      </c>
      <c r="B2716">
        <v>142</v>
      </c>
      <c r="C2716" t="s">
        <v>28</v>
      </c>
      <c r="D2716" t="s">
        <v>22</v>
      </c>
      <c r="E2716" t="s">
        <v>23</v>
      </c>
      <c r="F2716">
        <v>40</v>
      </c>
      <c r="G2716">
        <v>230.7</v>
      </c>
      <c r="H2716">
        <v>101</v>
      </c>
      <c r="I2716">
        <v>39.22</v>
      </c>
      <c r="J2716">
        <v>256.8</v>
      </c>
      <c r="K2716">
        <v>88</v>
      </c>
      <c r="L2716">
        <v>21.83</v>
      </c>
      <c r="M2716">
        <v>263.89999999999998</v>
      </c>
      <c r="N2716">
        <v>92</v>
      </c>
      <c r="O2716">
        <v>11.88</v>
      </c>
      <c r="P2716">
        <v>6.4</v>
      </c>
      <c r="Q2716">
        <v>3</v>
      </c>
      <c r="R2716">
        <v>1.73</v>
      </c>
      <c r="S2716">
        <v>1</v>
      </c>
      <c r="T2716" t="s">
        <v>22</v>
      </c>
    </row>
    <row r="2717" spans="1:20">
      <c r="A2717" t="s">
        <v>37</v>
      </c>
      <c r="B2717">
        <v>105</v>
      </c>
      <c r="C2717" t="s">
        <v>25</v>
      </c>
      <c r="D2717" t="s">
        <v>22</v>
      </c>
      <c r="E2717" t="s">
        <v>22</v>
      </c>
      <c r="F2717">
        <v>0</v>
      </c>
      <c r="G2717">
        <v>232.6</v>
      </c>
      <c r="H2717">
        <v>96</v>
      </c>
      <c r="I2717">
        <v>39.54</v>
      </c>
      <c r="J2717">
        <v>253.4</v>
      </c>
      <c r="K2717">
        <v>117</v>
      </c>
      <c r="L2717">
        <v>21.54</v>
      </c>
      <c r="M2717">
        <v>154</v>
      </c>
      <c r="N2717">
        <v>101</v>
      </c>
      <c r="O2717">
        <v>6.93</v>
      </c>
      <c r="P2717">
        <v>10.5</v>
      </c>
      <c r="Q2717">
        <v>9</v>
      </c>
      <c r="R2717">
        <v>2.84</v>
      </c>
      <c r="S2717">
        <v>1</v>
      </c>
      <c r="T2717" t="s">
        <v>22</v>
      </c>
    </row>
    <row r="2718" spans="1:20">
      <c r="A2718" t="s">
        <v>67</v>
      </c>
      <c r="B2718">
        <v>111</v>
      </c>
      <c r="C2718" t="s">
        <v>25</v>
      </c>
      <c r="D2718" t="s">
        <v>22</v>
      </c>
      <c r="E2718" t="s">
        <v>22</v>
      </c>
      <c r="F2718">
        <v>0</v>
      </c>
      <c r="G2718">
        <v>294.7</v>
      </c>
      <c r="H2718">
        <v>90</v>
      </c>
      <c r="I2718">
        <v>50.1</v>
      </c>
      <c r="J2718">
        <v>294.60000000000002</v>
      </c>
      <c r="K2718">
        <v>72</v>
      </c>
      <c r="L2718">
        <v>25.04</v>
      </c>
      <c r="M2718">
        <v>260.10000000000002</v>
      </c>
      <c r="N2718">
        <v>121</v>
      </c>
      <c r="O2718">
        <v>11.7</v>
      </c>
      <c r="P2718">
        <v>10.8</v>
      </c>
      <c r="Q2718">
        <v>3</v>
      </c>
      <c r="R2718">
        <v>2.92</v>
      </c>
      <c r="S2718">
        <v>1</v>
      </c>
      <c r="T2718" t="s">
        <v>23</v>
      </c>
    </row>
    <row r="2719" spans="1:20">
      <c r="A2719" t="s">
        <v>59</v>
      </c>
      <c r="B2719">
        <v>143</v>
      </c>
      <c r="C2719" t="s">
        <v>28</v>
      </c>
      <c r="D2719" t="s">
        <v>22</v>
      </c>
      <c r="E2719" t="s">
        <v>22</v>
      </c>
      <c r="F2719">
        <v>0</v>
      </c>
      <c r="G2719">
        <v>133.4</v>
      </c>
      <c r="H2719">
        <v>107</v>
      </c>
      <c r="I2719">
        <v>22.68</v>
      </c>
      <c r="J2719">
        <v>223.9</v>
      </c>
      <c r="K2719">
        <v>117</v>
      </c>
      <c r="L2719">
        <v>19.03</v>
      </c>
      <c r="M2719">
        <v>180.4</v>
      </c>
      <c r="N2719">
        <v>85</v>
      </c>
      <c r="O2719">
        <v>8.1199999999999992</v>
      </c>
      <c r="P2719">
        <v>10.199999999999999</v>
      </c>
      <c r="Q2719">
        <v>13</v>
      </c>
      <c r="R2719">
        <v>2.75</v>
      </c>
      <c r="S2719">
        <v>1</v>
      </c>
      <c r="T2719" t="s">
        <v>22</v>
      </c>
    </row>
    <row r="2720" spans="1:20">
      <c r="A2720" t="s">
        <v>63</v>
      </c>
      <c r="B2720">
        <v>93</v>
      </c>
      <c r="C2720" t="s">
        <v>25</v>
      </c>
      <c r="D2720" t="s">
        <v>22</v>
      </c>
      <c r="E2720" t="s">
        <v>23</v>
      </c>
      <c r="F2720">
        <v>22</v>
      </c>
      <c r="G2720">
        <v>306.2</v>
      </c>
      <c r="H2720">
        <v>123</v>
      </c>
      <c r="I2720">
        <v>52.05</v>
      </c>
      <c r="J2720">
        <v>189.7</v>
      </c>
      <c r="K2720">
        <v>83</v>
      </c>
      <c r="L2720">
        <v>16.12</v>
      </c>
      <c r="M2720">
        <v>240.3</v>
      </c>
      <c r="N2720">
        <v>107</v>
      </c>
      <c r="O2720">
        <v>10.81</v>
      </c>
      <c r="P2720">
        <v>11.7</v>
      </c>
      <c r="Q2720">
        <v>2</v>
      </c>
      <c r="R2720">
        <v>3.16</v>
      </c>
      <c r="S2720">
        <v>0</v>
      </c>
      <c r="T2720" t="s">
        <v>22</v>
      </c>
    </row>
    <row r="2721" spans="1:20">
      <c r="A2721" t="s">
        <v>65</v>
      </c>
      <c r="B2721">
        <v>79</v>
      </c>
      <c r="C2721" t="s">
        <v>21</v>
      </c>
      <c r="D2721" t="s">
        <v>22</v>
      </c>
      <c r="E2721" t="s">
        <v>22</v>
      </c>
      <c r="F2721">
        <v>0</v>
      </c>
      <c r="G2721">
        <v>236.8</v>
      </c>
      <c r="H2721">
        <v>135</v>
      </c>
      <c r="I2721">
        <v>40.26</v>
      </c>
      <c r="J2721">
        <v>186.4</v>
      </c>
      <c r="K2721">
        <v>87</v>
      </c>
      <c r="L2721">
        <v>15.84</v>
      </c>
      <c r="M2721">
        <v>126.9</v>
      </c>
      <c r="N2721">
        <v>112</v>
      </c>
      <c r="O2721">
        <v>5.71</v>
      </c>
      <c r="P2721">
        <v>10.4</v>
      </c>
      <c r="Q2721">
        <v>5</v>
      </c>
      <c r="R2721">
        <v>2.81</v>
      </c>
      <c r="S2721">
        <v>2</v>
      </c>
      <c r="T2721" t="s">
        <v>22</v>
      </c>
    </row>
    <row r="2722" spans="1:20">
      <c r="A2722" t="s">
        <v>71</v>
      </c>
      <c r="B2722">
        <v>93</v>
      </c>
      <c r="C2722" t="s">
        <v>28</v>
      </c>
      <c r="D2722" t="s">
        <v>23</v>
      </c>
      <c r="E2722" t="s">
        <v>22</v>
      </c>
      <c r="F2722">
        <v>0</v>
      </c>
      <c r="G2722">
        <v>168.4</v>
      </c>
      <c r="H2722">
        <v>114</v>
      </c>
      <c r="I2722">
        <v>28.63</v>
      </c>
      <c r="J2722">
        <v>276</v>
      </c>
      <c r="K2722">
        <v>127</v>
      </c>
      <c r="L2722">
        <v>23.46</v>
      </c>
      <c r="M2722">
        <v>196.2</v>
      </c>
      <c r="N2722">
        <v>48</v>
      </c>
      <c r="O2722">
        <v>8.83</v>
      </c>
      <c r="P2722">
        <v>11.4</v>
      </c>
      <c r="Q2722">
        <v>3</v>
      </c>
      <c r="R2722">
        <v>3.08</v>
      </c>
      <c r="S2722">
        <v>1</v>
      </c>
      <c r="T2722" t="s">
        <v>22</v>
      </c>
    </row>
    <row r="2723" spans="1:20">
      <c r="A2723" t="s">
        <v>37</v>
      </c>
      <c r="B2723">
        <v>103</v>
      </c>
      <c r="C2723" t="s">
        <v>21</v>
      </c>
      <c r="D2723" t="s">
        <v>22</v>
      </c>
      <c r="E2723" t="s">
        <v>22</v>
      </c>
      <c r="F2723">
        <v>0</v>
      </c>
      <c r="G2723">
        <v>70.900000000000006</v>
      </c>
      <c r="H2723">
        <v>134</v>
      </c>
      <c r="I2723">
        <v>12.05</v>
      </c>
      <c r="J2723">
        <v>134.5</v>
      </c>
      <c r="K2723">
        <v>112</v>
      </c>
      <c r="L2723">
        <v>11.43</v>
      </c>
      <c r="M2723">
        <v>168.8</v>
      </c>
      <c r="N2723">
        <v>164</v>
      </c>
      <c r="O2723">
        <v>7.6</v>
      </c>
      <c r="P2723">
        <v>12</v>
      </c>
      <c r="Q2723">
        <v>6</v>
      </c>
      <c r="R2723">
        <v>3.24</v>
      </c>
      <c r="S2723">
        <v>2</v>
      </c>
      <c r="T2723" t="s">
        <v>22</v>
      </c>
    </row>
    <row r="2724" spans="1:20">
      <c r="A2724" t="s">
        <v>51</v>
      </c>
      <c r="B2724">
        <v>93</v>
      </c>
      <c r="C2724" t="s">
        <v>21</v>
      </c>
      <c r="D2724" t="s">
        <v>22</v>
      </c>
      <c r="E2724" t="s">
        <v>22</v>
      </c>
      <c r="F2724">
        <v>0</v>
      </c>
      <c r="G2724">
        <v>152.1</v>
      </c>
      <c r="H2724">
        <v>141</v>
      </c>
      <c r="I2724">
        <v>25.86</v>
      </c>
      <c r="J2724">
        <v>215.5</v>
      </c>
      <c r="K2724">
        <v>107</v>
      </c>
      <c r="L2724">
        <v>18.32</v>
      </c>
      <c r="M2724">
        <v>262.39999999999998</v>
      </c>
      <c r="N2724">
        <v>111</v>
      </c>
      <c r="O2724">
        <v>11.81</v>
      </c>
      <c r="P2724">
        <v>12</v>
      </c>
      <c r="Q2724">
        <v>7</v>
      </c>
      <c r="R2724">
        <v>3.24</v>
      </c>
      <c r="S2724">
        <v>1</v>
      </c>
      <c r="T2724" t="s">
        <v>22</v>
      </c>
    </row>
    <row r="2725" spans="1:20">
      <c r="A2725" t="s">
        <v>26</v>
      </c>
      <c r="B2725">
        <v>149</v>
      </c>
      <c r="C2725" t="s">
        <v>28</v>
      </c>
      <c r="D2725" t="s">
        <v>23</v>
      </c>
      <c r="E2725" t="s">
        <v>22</v>
      </c>
      <c r="F2725">
        <v>0</v>
      </c>
      <c r="G2725">
        <v>180.9</v>
      </c>
      <c r="H2725">
        <v>79</v>
      </c>
      <c r="I2725">
        <v>30.75</v>
      </c>
      <c r="J2725">
        <v>194.9</v>
      </c>
      <c r="K2725">
        <v>83</v>
      </c>
      <c r="L2725">
        <v>16.57</v>
      </c>
      <c r="M2725">
        <v>197.8</v>
      </c>
      <c r="N2725">
        <v>109</v>
      </c>
      <c r="O2725">
        <v>8.9</v>
      </c>
      <c r="P2725">
        <v>8.8000000000000007</v>
      </c>
      <c r="Q2725">
        <v>9</v>
      </c>
      <c r="R2725">
        <v>2.38</v>
      </c>
      <c r="S2725">
        <v>3</v>
      </c>
      <c r="T2725" t="s">
        <v>22</v>
      </c>
    </row>
    <row r="2726" spans="1:20">
      <c r="A2726" t="s">
        <v>31</v>
      </c>
      <c r="B2726">
        <v>23</v>
      </c>
      <c r="C2726" t="s">
        <v>28</v>
      </c>
      <c r="D2726" t="s">
        <v>22</v>
      </c>
      <c r="E2726" t="s">
        <v>23</v>
      </c>
      <c r="F2726">
        <v>31</v>
      </c>
      <c r="G2726">
        <v>156.6</v>
      </c>
      <c r="H2726">
        <v>84</v>
      </c>
      <c r="I2726">
        <v>26.62</v>
      </c>
      <c r="J2726">
        <v>161.5</v>
      </c>
      <c r="K2726">
        <v>96</v>
      </c>
      <c r="L2726">
        <v>13.73</v>
      </c>
      <c r="M2726">
        <v>294.60000000000002</v>
      </c>
      <c r="N2726">
        <v>107</v>
      </c>
      <c r="O2726">
        <v>13.26</v>
      </c>
      <c r="P2726">
        <v>9.4</v>
      </c>
      <c r="Q2726">
        <v>6</v>
      </c>
      <c r="R2726">
        <v>2.54</v>
      </c>
      <c r="S2726">
        <v>1</v>
      </c>
      <c r="T2726" t="s">
        <v>22</v>
      </c>
    </row>
    <row r="2727" spans="1:20">
      <c r="A2727" t="s">
        <v>57</v>
      </c>
      <c r="B2727">
        <v>221</v>
      </c>
      <c r="C2727" t="s">
        <v>28</v>
      </c>
      <c r="D2727" t="s">
        <v>22</v>
      </c>
      <c r="E2727" t="s">
        <v>23</v>
      </c>
      <c r="F2727">
        <v>24</v>
      </c>
      <c r="G2727">
        <v>180.5</v>
      </c>
      <c r="H2727">
        <v>85</v>
      </c>
      <c r="I2727">
        <v>30.69</v>
      </c>
      <c r="J2727">
        <v>224.1</v>
      </c>
      <c r="K2727">
        <v>92</v>
      </c>
      <c r="L2727">
        <v>19.05</v>
      </c>
      <c r="M2727">
        <v>205.7</v>
      </c>
      <c r="N2727">
        <v>103</v>
      </c>
      <c r="O2727">
        <v>9.26</v>
      </c>
      <c r="P2727">
        <v>2.4</v>
      </c>
      <c r="Q2727">
        <v>3</v>
      </c>
      <c r="R2727">
        <v>0.65</v>
      </c>
      <c r="S2727">
        <v>0</v>
      </c>
      <c r="T2727" t="s">
        <v>22</v>
      </c>
    </row>
    <row r="2728" spans="1:20">
      <c r="A2728" t="s">
        <v>70</v>
      </c>
      <c r="B2728">
        <v>164</v>
      </c>
      <c r="C2728" t="s">
        <v>28</v>
      </c>
      <c r="D2728" t="s">
        <v>22</v>
      </c>
      <c r="E2728" t="s">
        <v>23</v>
      </c>
      <c r="F2728">
        <v>30</v>
      </c>
      <c r="G2728">
        <v>238.8</v>
      </c>
      <c r="H2728">
        <v>100</v>
      </c>
      <c r="I2728">
        <v>40.6</v>
      </c>
      <c r="J2728">
        <v>230</v>
      </c>
      <c r="K2728">
        <v>121</v>
      </c>
      <c r="L2728">
        <v>19.55</v>
      </c>
      <c r="M2728">
        <v>206.3</v>
      </c>
      <c r="N2728">
        <v>66</v>
      </c>
      <c r="O2728">
        <v>9.2799999999999994</v>
      </c>
      <c r="P2728">
        <v>13.2</v>
      </c>
      <c r="Q2728">
        <v>8</v>
      </c>
      <c r="R2728">
        <v>3.56</v>
      </c>
      <c r="S2728">
        <v>1</v>
      </c>
      <c r="T2728" t="s">
        <v>22</v>
      </c>
    </row>
    <row r="2729" spans="1:20">
      <c r="A2729" t="s">
        <v>58</v>
      </c>
      <c r="B2729">
        <v>104</v>
      </c>
      <c r="C2729" t="s">
        <v>21</v>
      </c>
      <c r="D2729" t="s">
        <v>22</v>
      </c>
      <c r="E2729" t="s">
        <v>23</v>
      </c>
      <c r="F2729">
        <v>18</v>
      </c>
      <c r="G2729">
        <v>182.1</v>
      </c>
      <c r="H2729">
        <v>66</v>
      </c>
      <c r="I2729">
        <v>30.96</v>
      </c>
      <c r="J2729">
        <v>213.6</v>
      </c>
      <c r="K2729">
        <v>65</v>
      </c>
      <c r="L2729">
        <v>18.16</v>
      </c>
      <c r="M2729">
        <v>193</v>
      </c>
      <c r="N2729">
        <v>108</v>
      </c>
      <c r="O2729">
        <v>8.69</v>
      </c>
      <c r="P2729">
        <v>13.4</v>
      </c>
      <c r="Q2729">
        <v>9</v>
      </c>
      <c r="R2729">
        <v>3.62</v>
      </c>
      <c r="S2729">
        <v>2</v>
      </c>
      <c r="T2729" t="s">
        <v>22</v>
      </c>
    </row>
    <row r="2730" spans="1:20">
      <c r="A2730" t="s">
        <v>36</v>
      </c>
      <c r="B2730">
        <v>150</v>
      </c>
      <c r="C2730" t="s">
        <v>21</v>
      </c>
      <c r="D2730" t="s">
        <v>22</v>
      </c>
      <c r="E2730" t="s">
        <v>23</v>
      </c>
      <c r="F2730">
        <v>35</v>
      </c>
      <c r="G2730">
        <v>139.6</v>
      </c>
      <c r="H2730">
        <v>72</v>
      </c>
      <c r="I2730">
        <v>23.73</v>
      </c>
      <c r="J2730">
        <v>332.8</v>
      </c>
      <c r="K2730">
        <v>170</v>
      </c>
      <c r="L2730">
        <v>28.29</v>
      </c>
      <c r="M2730">
        <v>213.8</v>
      </c>
      <c r="N2730">
        <v>105</v>
      </c>
      <c r="O2730">
        <v>9.6199999999999992</v>
      </c>
      <c r="P2730">
        <v>8.8000000000000007</v>
      </c>
      <c r="Q2730">
        <v>2</v>
      </c>
      <c r="R2730">
        <v>2.38</v>
      </c>
      <c r="S2730">
        <v>2</v>
      </c>
      <c r="T2730" t="s">
        <v>22</v>
      </c>
    </row>
    <row r="2731" spans="1:20">
      <c r="A2731" t="s">
        <v>51</v>
      </c>
      <c r="B2731">
        <v>184</v>
      </c>
      <c r="C2731" t="s">
        <v>25</v>
      </c>
      <c r="D2731" t="s">
        <v>22</v>
      </c>
      <c r="E2731" t="s">
        <v>23</v>
      </c>
      <c r="F2731">
        <v>12</v>
      </c>
      <c r="G2731">
        <v>200.3</v>
      </c>
      <c r="H2731">
        <v>76</v>
      </c>
      <c r="I2731">
        <v>34.049999999999997</v>
      </c>
      <c r="J2731">
        <v>253.6</v>
      </c>
      <c r="K2731">
        <v>105</v>
      </c>
      <c r="L2731">
        <v>21.56</v>
      </c>
      <c r="M2731">
        <v>149.30000000000001</v>
      </c>
      <c r="N2731">
        <v>93</v>
      </c>
      <c r="O2731">
        <v>6.72</v>
      </c>
      <c r="P2731">
        <v>10.199999999999999</v>
      </c>
      <c r="Q2731">
        <v>5</v>
      </c>
      <c r="R2731">
        <v>2.75</v>
      </c>
      <c r="S2731">
        <v>0</v>
      </c>
      <c r="T2731" t="s">
        <v>22</v>
      </c>
    </row>
    <row r="2732" spans="1:20">
      <c r="A2732" t="s">
        <v>43</v>
      </c>
      <c r="B2732">
        <v>88</v>
      </c>
      <c r="C2732" t="s">
        <v>25</v>
      </c>
      <c r="D2732" t="s">
        <v>22</v>
      </c>
      <c r="E2732" t="s">
        <v>22</v>
      </c>
      <c r="F2732">
        <v>0</v>
      </c>
      <c r="G2732">
        <v>153.5</v>
      </c>
      <c r="H2732">
        <v>94</v>
      </c>
      <c r="I2732">
        <v>26.1</v>
      </c>
      <c r="J2732">
        <v>251.7</v>
      </c>
      <c r="K2732">
        <v>118</v>
      </c>
      <c r="L2732">
        <v>21.39</v>
      </c>
      <c r="M2732">
        <v>182.2</v>
      </c>
      <c r="N2732">
        <v>99</v>
      </c>
      <c r="O2732">
        <v>8.1999999999999993</v>
      </c>
      <c r="P2732">
        <v>8.5</v>
      </c>
      <c r="Q2732">
        <v>6</v>
      </c>
      <c r="R2732">
        <v>2.2999999999999998</v>
      </c>
      <c r="S2732">
        <v>1</v>
      </c>
      <c r="T2732" t="s">
        <v>22</v>
      </c>
    </row>
    <row r="2733" spans="1:20">
      <c r="A2733" t="s">
        <v>55</v>
      </c>
      <c r="B2733">
        <v>61</v>
      </c>
      <c r="C2733" t="s">
        <v>21</v>
      </c>
      <c r="D2733" t="s">
        <v>23</v>
      </c>
      <c r="E2733" t="s">
        <v>23</v>
      </c>
      <c r="F2733">
        <v>29</v>
      </c>
      <c r="G2733">
        <v>128.19999999999999</v>
      </c>
      <c r="H2733">
        <v>119</v>
      </c>
      <c r="I2733">
        <v>21.79</v>
      </c>
      <c r="J2733">
        <v>171.7</v>
      </c>
      <c r="K2733">
        <v>83</v>
      </c>
      <c r="L2733">
        <v>14.59</v>
      </c>
      <c r="M2733">
        <v>250.9</v>
      </c>
      <c r="N2733">
        <v>114</v>
      </c>
      <c r="O2733">
        <v>11.29</v>
      </c>
      <c r="P2733">
        <v>11.7</v>
      </c>
      <c r="Q2733">
        <v>6</v>
      </c>
      <c r="R2733">
        <v>3.16</v>
      </c>
      <c r="S2733">
        <v>3</v>
      </c>
      <c r="T2733" t="s">
        <v>22</v>
      </c>
    </row>
    <row r="2734" spans="1:20">
      <c r="A2734" t="s">
        <v>58</v>
      </c>
      <c r="B2734">
        <v>110</v>
      </c>
      <c r="C2734" t="s">
        <v>25</v>
      </c>
      <c r="D2734" t="s">
        <v>22</v>
      </c>
      <c r="E2734" t="s">
        <v>22</v>
      </c>
      <c r="F2734">
        <v>0</v>
      </c>
      <c r="G2734">
        <v>159.5</v>
      </c>
      <c r="H2734">
        <v>145</v>
      </c>
      <c r="I2734">
        <v>27.12</v>
      </c>
      <c r="J2734">
        <v>202.3</v>
      </c>
      <c r="K2734">
        <v>101</v>
      </c>
      <c r="L2734">
        <v>17.2</v>
      </c>
      <c r="M2734">
        <v>256</v>
      </c>
      <c r="N2734">
        <v>96</v>
      </c>
      <c r="O2734">
        <v>11.52</v>
      </c>
      <c r="P2734">
        <v>16.7</v>
      </c>
      <c r="Q2734">
        <v>2</v>
      </c>
      <c r="R2734">
        <v>4.51</v>
      </c>
      <c r="S2734">
        <v>2</v>
      </c>
      <c r="T2734" t="s">
        <v>22</v>
      </c>
    </row>
    <row r="2735" spans="1:20">
      <c r="A2735" t="s">
        <v>32</v>
      </c>
      <c r="B2735">
        <v>115</v>
      </c>
      <c r="C2735" t="s">
        <v>21</v>
      </c>
      <c r="D2735" t="s">
        <v>22</v>
      </c>
      <c r="E2735" t="s">
        <v>22</v>
      </c>
      <c r="F2735">
        <v>0</v>
      </c>
      <c r="G2735">
        <v>226.4</v>
      </c>
      <c r="H2735">
        <v>101</v>
      </c>
      <c r="I2735">
        <v>38.49</v>
      </c>
      <c r="J2735">
        <v>276.8</v>
      </c>
      <c r="K2735">
        <v>60</v>
      </c>
      <c r="L2735">
        <v>23.53</v>
      </c>
      <c r="M2735">
        <v>213.4</v>
      </c>
      <c r="N2735">
        <v>82</v>
      </c>
      <c r="O2735">
        <v>9.6</v>
      </c>
      <c r="P2735">
        <v>12.3</v>
      </c>
      <c r="Q2735">
        <v>4</v>
      </c>
      <c r="R2735">
        <v>3.32</v>
      </c>
      <c r="S2735">
        <v>3</v>
      </c>
      <c r="T2735" t="s">
        <v>23</v>
      </c>
    </row>
    <row r="2736" spans="1:20">
      <c r="A2736" t="s">
        <v>50</v>
      </c>
      <c r="B2736">
        <v>33</v>
      </c>
      <c r="C2736" t="s">
        <v>25</v>
      </c>
      <c r="D2736" t="s">
        <v>22</v>
      </c>
      <c r="E2736" t="s">
        <v>22</v>
      </c>
      <c r="F2736">
        <v>0</v>
      </c>
      <c r="G2736">
        <v>251.9</v>
      </c>
      <c r="H2736">
        <v>81</v>
      </c>
      <c r="I2736">
        <v>42.82</v>
      </c>
      <c r="J2736">
        <v>194.6</v>
      </c>
      <c r="K2736">
        <v>96</v>
      </c>
      <c r="L2736">
        <v>16.54</v>
      </c>
      <c r="M2736">
        <v>211.2</v>
      </c>
      <c r="N2736">
        <v>87</v>
      </c>
      <c r="O2736">
        <v>9.5</v>
      </c>
      <c r="P2736">
        <v>8.4</v>
      </c>
      <c r="Q2736">
        <v>3</v>
      </c>
      <c r="R2736">
        <v>2.27</v>
      </c>
      <c r="S2736">
        <v>2</v>
      </c>
      <c r="T2736" t="s">
        <v>22</v>
      </c>
    </row>
    <row r="2737" spans="1:20">
      <c r="A2737" t="s">
        <v>66</v>
      </c>
      <c r="B2737">
        <v>100</v>
      </c>
      <c r="C2737" t="s">
        <v>28</v>
      </c>
      <c r="D2737" t="s">
        <v>22</v>
      </c>
      <c r="E2737" t="s">
        <v>22</v>
      </c>
      <c r="F2737">
        <v>0</v>
      </c>
      <c r="G2737">
        <v>264.5</v>
      </c>
      <c r="H2737">
        <v>117</v>
      </c>
      <c r="I2737">
        <v>44.97</v>
      </c>
      <c r="J2737">
        <v>194</v>
      </c>
      <c r="K2737">
        <v>111</v>
      </c>
      <c r="L2737">
        <v>16.489999999999998</v>
      </c>
      <c r="M2737">
        <v>262.7</v>
      </c>
      <c r="N2737">
        <v>111</v>
      </c>
      <c r="O2737">
        <v>11.82</v>
      </c>
      <c r="P2737">
        <v>7.5</v>
      </c>
      <c r="Q2737">
        <v>4</v>
      </c>
      <c r="R2737">
        <v>2.0299999999999998</v>
      </c>
      <c r="S2737">
        <v>2</v>
      </c>
      <c r="T2737" t="s">
        <v>23</v>
      </c>
    </row>
    <row r="2738" spans="1:20">
      <c r="A2738" t="s">
        <v>36</v>
      </c>
      <c r="B2738">
        <v>209</v>
      </c>
      <c r="C2738" t="s">
        <v>21</v>
      </c>
      <c r="D2738" t="s">
        <v>22</v>
      </c>
      <c r="E2738" t="s">
        <v>22</v>
      </c>
      <c r="F2738">
        <v>0</v>
      </c>
      <c r="G2738">
        <v>153.69999999999999</v>
      </c>
      <c r="H2738">
        <v>105</v>
      </c>
      <c r="I2738">
        <v>26.13</v>
      </c>
      <c r="J2738">
        <v>188.6</v>
      </c>
      <c r="K2738">
        <v>87</v>
      </c>
      <c r="L2738">
        <v>16.03</v>
      </c>
      <c r="M2738">
        <v>200.8</v>
      </c>
      <c r="N2738">
        <v>95</v>
      </c>
      <c r="O2738">
        <v>9.0399999999999991</v>
      </c>
      <c r="P2738">
        <v>10.7</v>
      </c>
      <c r="Q2738">
        <v>2</v>
      </c>
      <c r="R2738">
        <v>2.89</v>
      </c>
      <c r="S2738">
        <v>0</v>
      </c>
      <c r="T2738" t="s">
        <v>22</v>
      </c>
    </row>
    <row r="2739" spans="1:20">
      <c r="A2739" t="s">
        <v>52</v>
      </c>
      <c r="B2739">
        <v>27</v>
      </c>
      <c r="C2739" t="s">
        <v>28</v>
      </c>
      <c r="D2739" t="s">
        <v>22</v>
      </c>
      <c r="E2739" t="s">
        <v>22</v>
      </c>
      <c r="F2739">
        <v>0</v>
      </c>
      <c r="G2739">
        <v>232.1</v>
      </c>
      <c r="H2739">
        <v>81</v>
      </c>
      <c r="I2739">
        <v>39.46</v>
      </c>
      <c r="J2739">
        <v>210.8</v>
      </c>
      <c r="K2739">
        <v>101</v>
      </c>
      <c r="L2739">
        <v>17.920000000000002</v>
      </c>
      <c r="M2739">
        <v>165.4</v>
      </c>
      <c r="N2739">
        <v>87</v>
      </c>
      <c r="O2739">
        <v>7.44</v>
      </c>
      <c r="P2739">
        <v>15</v>
      </c>
      <c r="Q2739">
        <v>6</v>
      </c>
      <c r="R2739">
        <v>4.05</v>
      </c>
      <c r="S2739">
        <v>5</v>
      </c>
      <c r="T2739" t="s">
        <v>22</v>
      </c>
    </row>
    <row r="2740" spans="1:20">
      <c r="A2740" t="s">
        <v>72</v>
      </c>
      <c r="B2740">
        <v>117</v>
      </c>
      <c r="C2740" t="s">
        <v>21</v>
      </c>
      <c r="D2740" t="s">
        <v>22</v>
      </c>
      <c r="E2740" t="s">
        <v>22</v>
      </c>
      <c r="F2740">
        <v>0</v>
      </c>
      <c r="G2740">
        <v>201.9</v>
      </c>
      <c r="H2740">
        <v>86</v>
      </c>
      <c r="I2740">
        <v>34.32</v>
      </c>
      <c r="J2740">
        <v>212.3</v>
      </c>
      <c r="K2740">
        <v>96</v>
      </c>
      <c r="L2740">
        <v>18.05</v>
      </c>
      <c r="M2740">
        <v>176.9</v>
      </c>
      <c r="N2740">
        <v>98</v>
      </c>
      <c r="O2740">
        <v>7.96</v>
      </c>
      <c r="P2740">
        <v>7.8</v>
      </c>
      <c r="Q2740">
        <v>10</v>
      </c>
      <c r="R2740">
        <v>2.11</v>
      </c>
      <c r="S2740">
        <v>1</v>
      </c>
      <c r="T2740" t="s">
        <v>22</v>
      </c>
    </row>
    <row r="2741" spans="1:20">
      <c r="A2741" t="s">
        <v>27</v>
      </c>
      <c r="B2741">
        <v>87</v>
      </c>
      <c r="C2741" t="s">
        <v>25</v>
      </c>
      <c r="D2741" t="s">
        <v>22</v>
      </c>
      <c r="E2741" t="s">
        <v>22</v>
      </c>
      <c r="F2741">
        <v>0</v>
      </c>
      <c r="G2741">
        <v>186.9</v>
      </c>
      <c r="H2741">
        <v>79</v>
      </c>
      <c r="I2741">
        <v>31.77</v>
      </c>
      <c r="J2741">
        <v>182.6</v>
      </c>
      <c r="K2741">
        <v>105</v>
      </c>
      <c r="L2741">
        <v>15.52</v>
      </c>
      <c r="M2741">
        <v>143.1</v>
      </c>
      <c r="N2741">
        <v>90</v>
      </c>
      <c r="O2741">
        <v>6.44</v>
      </c>
      <c r="P2741">
        <v>4.2</v>
      </c>
      <c r="Q2741">
        <v>14</v>
      </c>
      <c r="R2741">
        <v>1.1299999999999999</v>
      </c>
      <c r="S2741">
        <v>1</v>
      </c>
      <c r="T2741" t="s">
        <v>22</v>
      </c>
    </row>
    <row r="2742" spans="1:20">
      <c r="A2742" t="s">
        <v>74</v>
      </c>
      <c r="B2742">
        <v>129</v>
      </c>
      <c r="C2742" t="s">
        <v>28</v>
      </c>
      <c r="D2742" t="s">
        <v>22</v>
      </c>
      <c r="E2742" t="s">
        <v>23</v>
      </c>
      <c r="F2742">
        <v>27</v>
      </c>
      <c r="G2742">
        <v>196.6</v>
      </c>
      <c r="H2742">
        <v>89</v>
      </c>
      <c r="I2742">
        <v>33.42</v>
      </c>
      <c r="J2742">
        <v>180.6</v>
      </c>
      <c r="K2742">
        <v>95</v>
      </c>
      <c r="L2742">
        <v>15.35</v>
      </c>
      <c r="M2742">
        <v>245</v>
      </c>
      <c r="N2742">
        <v>83</v>
      </c>
      <c r="O2742">
        <v>11.03</v>
      </c>
      <c r="P2742">
        <v>6.6</v>
      </c>
      <c r="Q2742">
        <v>5</v>
      </c>
      <c r="R2742">
        <v>1.78</v>
      </c>
      <c r="S2742">
        <v>1</v>
      </c>
      <c r="T2742" t="s">
        <v>22</v>
      </c>
    </row>
    <row r="2743" spans="1:20">
      <c r="A2743" t="s">
        <v>51</v>
      </c>
      <c r="B2743">
        <v>142</v>
      </c>
      <c r="C2743" t="s">
        <v>28</v>
      </c>
      <c r="D2743" t="s">
        <v>22</v>
      </c>
      <c r="E2743" t="s">
        <v>22</v>
      </c>
      <c r="F2743">
        <v>0</v>
      </c>
      <c r="G2743">
        <v>232.1</v>
      </c>
      <c r="H2743">
        <v>102</v>
      </c>
      <c r="I2743">
        <v>39.46</v>
      </c>
      <c r="J2743">
        <v>168.2</v>
      </c>
      <c r="K2743">
        <v>110</v>
      </c>
      <c r="L2743">
        <v>14.3</v>
      </c>
      <c r="M2743">
        <v>197.3</v>
      </c>
      <c r="N2743">
        <v>120</v>
      </c>
      <c r="O2743">
        <v>8.8800000000000008</v>
      </c>
      <c r="P2743">
        <v>9.9</v>
      </c>
      <c r="Q2743">
        <v>3</v>
      </c>
      <c r="R2743">
        <v>2.67</v>
      </c>
      <c r="S2743">
        <v>1</v>
      </c>
      <c r="T2743" t="s">
        <v>22</v>
      </c>
    </row>
    <row r="2744" spans="1:20">
      <c r="A2744" t="s">
        <v>26</v>
      </c>
      <c r="B2744">
        <v>112</v>
      </c>
      <c r="C2744" t="s">
        <v>21</v>
      </c>
      <c r="D2744" t="s">
        <v>22</v>
      </c>
      <c r="E2744" t="s">
        <v>22</v>
      </c>
      <c r="F2744">
        <v>0</v>
      </c>
      <c r="G2744">
        <v>166</v>
      </c>
      <c r="H2744">
        <v>79</v>
      </c>
      <c r="I2744">
        <v>28.22</v>
      </c>
      <c r="J2744">
        <v>74.599999999999994</v>
      </c>
      <c r="K2744">
        <v>100</v>
      </c>
      <c r="L2744">
        <v>6.34</v>
      </c>
      <c r="M2744">
        <v>247.9</v>
      </c>
      <c r="N2744">
        <v>74</v>
      </c>
      <c r="O2744">
        <v>11.16</v>
      </c>
      <c r="P2744">
        <v>6.3</v>
      </c>
      <c r="Q2744">
        <v>7</v>
      </c>
      <c r="R2744">
        <v>1.7</v>
      </c>
      <c r="S2744">
        <v>0</v>
      </c>
      <c r="T2744" t="s">
        <v>22</v>
      </c>
    </row>
    <row r="2745" spans="1:20">
      <c r="A2745" t="s">
        <v>54</v>
      </c>
      <c r="B2745">
        <v>75</v>
      </c>
      <c r="C2745" t="s">
        <v>28</v>
      </c>
      <c r="D2745" t="s">
        <v>22</v>
      </c>
      <c r="E2745" t="s">
        <v>23</v>
      </c>
      <c r="F2745">
        <v>28</v>
      </c>
      <c r="G2745">
        <v>200.6</v>
      </c>
      <c r="H2745">
        <v>96</v>
      </c>
      <c r="I2745">
        <v>34.1</v>
      </c>
      <c r="J2745">
        <v>164.1</v>
      </c>
      <c r="K2745">
        <v>111</v>
      </c>
      <c r="L2745">
        <v>13.95</v>
      </c>
      <c r="M2745">
        <v>169.6</v>
      </c>
      <c r="N2745">
        <v>153</v>
      </c>
      <c r="O2745">
        <v>7.63</v>
      </c>
      <c r="P2745">
        <v>2.5</v>
      </c>
      <c r="Q2745">
        <v>5</v>
      </c>
      <c r="R2745">
        <v>0.68</v>
      </c>
      <c r="S2745">
        <v>1</v>
      </c>
      <c r="T2745" t="s">
        <v>22</v>
      </c>
    </row>
    <row r="2746" spans="1:20">
      <c r="A2746" t="s">
        <v>42</v>
      </c>
      <c r="B2746">
        <v>97</v>
      </c>
      <c r="C2746" t="s">
        <v>25</v>
      </c>
      <c r="D2746" t="s">
        <v>22</v>
      </c>
      <c r="E2746" t="s">
        <v>23</v>
      </c>
      <c r="F2746">
        <v>25</v>
      </c>
      <c r="G2746">
        <v>141</v>
      </c>
      <c r="H2746">
        <v>101</v>
      </c>
      <c r="I2746">
        <v>23.97</v>
      </c>
      <c r="J2746">
        <v>212</v>
      </c>
      <c r="K2746">
        <v>85</v>
      </c>
      <c r="L2746">
        <v>18.02</v>
      </c>
      <c r="M2746">
        <v>175.2</v>
      </c>
      <c r="N2746">
        <v>138</v>
      </c>
      <c r="O2746">
        <v>7.88</v>
      </c>
      <c r="P2746">
        <v>4.9000000000000004</v>
      </c>
      <c r="Q2746">
        <v>2</v>
      </c>
      <c r="R2746">
        <v>1.32</v>
      </c>
      <c r="S2746">
        <v>3</v>
      </c>
      <c r="T2746" t="s">
        <v>22</v>
      </c>
    </row>
    <row r="2747" spans="1:20">
      <c r="A2747" t="s">
        <v>47</v>
      </c>
      <c r="B2747">
        <v>121</v>
      </c>
      <c r="C2747" t="s">
        <v>25</v>
      </c>
      <c r="D2747" t="s">
        <v>22</v>
      </c>
      <c r="E2747" t="s">
        <v>23</v>
      </c>
      <c r="F2747">
        <v>34</v>
      </c>
      <c r="G2747">
        <v>245</v>
      </c>
      <c r="H2747">
        <v>95</v>
      </c>
      <c r="I2747">
        <v>41.65</v>
      </c>
      <c r="J2747">
        <v>216.9</v>
      </c>
      <c r="K2747">
        <v>66</v>
      </c>
      <c r="L2747">
        <v>18.440000000000001</v>
      </c>
      <c r="M2747">
        <v>112.4</v>
      </c>
      <c r="N2747">
        <v>125</v>
      </c>
      <c r="O2747">
        <v>5.0599999999999996</v>
      </c>
      <c r="P2747">
        <v>7.5</v>
      </c>
      <c r="Q2747">
        <v>8</v>
      </c>
      <c r="R2747">
        <v>2.0299999999999998</v>
      </c>
      <c r="S2747">
        <v>0</v>
      </c>
      <c r="T2747" t="s">
        <v>22</v>
      </c>
    </row>
    <row r="2748" spans="1:20">
      <c r="A2748" t="s">
        <v>53</v>
      </c>
      <c r="B2748">
        <v>142</v>
      </c>
      <c r="C2748" t="s">
        <v>21</v>
      </c>
      <c r="D2748" t="s">
        <v>23</v>
      </c>
      <c r="E2748" t="s">
        <v>22</v>
      </c>
      <c r="F2748">
        <v>0</v>
      </c>
      <c r="G2748">
        <v>140.80000000000001</v>
      </c>
      <c r="H2748">
        <v>140</v>
      </c>
      <c r="I2748">
        <v>23.94</v>
      </c>
      <c r="J2748">
        <v>228.6</v>
      </c>
      <c r="K2748">
        <v>119</v>
      </c>
      <c r="L2748">
        <v>19.43</v>
      </c>
      <c r="M2748">
        <v>152.9</v>
      </c>
      <c r="N2748">
        <v>88</v>
      </c>
      <c r="O2748">
        <v>6.88</v>
      </c>
      <c r="P2748">
        <v>10.9</v>
      </c>
      <c r="Q2748">
        <v>7</v>
      </c>
      <c r="R2748">
        <v>2.94</v>
      </c>
      <c r="S2748">
        <v>1</v>
      </c>
      <c r="T2748" t="s">
        <v>22</v>
      </c>
    </row>
    <row r="2749" spans="1:20">
      <c r="A2749" t="s">
        <v>59</v>
      </c>
      <c r="B2749">
        <v>121</v>
      </c>
      <c r="C2749" t="s">
        <v>28</v>
      </c>
      <c r="D2749" t="s">
        <v>22</v>
      </c>
      <c r="E2749" t="s">
        <v>22</v>
      </c>
      <c r="F2749">
        <v>0</v>
      </c>
      <c r="G2749">
        <v>255.1</v>
      </c>
      <c r="H2749">
        <v>93</v>
      </c>
      <c r="I2749">
        <v>43.37</v>
      </c>
      <c r="J2749">
        <v>266.89999999999998</v>
      </c>
      <c r="K2749">
        <v>97</v>
      </c>
      <c r="L2749">
        <v>22.69</v>
      </c>
      <c r="M2749">
        <v>197.7</v>
      </c>
      <c r="N2749">
        <v>118</v>
      </c>
      <c r="O2749">
        <v>8.9</v>
      </c>
      <c r="P2749">
        <v>8.8000000000000007</v>
      </c>
      <c r="Q2749">
        <v>3</v>
      </c>
      <c r="R2749">
        <v>2.38</v>
      </c>
      <c r="S2749">
        <v>3</v>
      </c>
      <c r="T2749" t="s">
        <v>23</v>
      </c>
    </row>
    <row r="2750" spans="1:20">
      <c r="A2750" t="s">
        <v>57</v>
      </c>
      <c r="B2750">
        <v>87</v>
      </c>
      <c r="C2750" t="s">
        <v>21</v>
      </c>
      <c r="D2750" t="s">
        <v>22</v>
      </c>
      <c r="E2750" t="s">
        <v>23</v>
      </c>
      <c r="F2750">
        <v>33</v>
      </c>
      <c r="G2750">
        <v>125</v>
      </c>
      <c r="H2750">
        <v>99</v>
      </c>
      <c r="I2750">
        <v>21.25</v>
      </c>
      <c r="J2750">
        <v>235.3</v>
      </c>
      <c r="K2750">
        <v>81</v>
      </c>
      <c r="L2750">
        <v>20</v>
      </c>
      <c r="M2750">
        <v>215.3</v>
      </c>
      <c r="N2750">
        <v>95</v>
      </c>
      <c r="O2750">
        <v>9.69</v>
      </c>
      <c r="P2750">
        <v>10.199999999999999</v>
      </c>
      <c r="Q2750">
        <v>7</v>
      </c>
      <c r="R2750">
        <v>2.75</v>
      </c>
      <c r="S2750">
        <v>2</v>
      </c>
      <c r="T2750" t="s">
        <v>22</v>
      </c>
    </row>
    <row r="2751" spans="1:20">
      <c r="A2751" t="s">
        <v>57</v>
      </c>
      <c r="B2751">
        <v>34</v>
      </c>
      <c r="C2751" t="s">
        <v>25</v>
      </c>
      <c r="D2751" t="s">
        <v>22</v>
      </c>
      <c r="E2751" t="s">
        <v>22</v>
      </c>
      <c r="F2751">
        <v>0</v>
      </c>
      <c r="G2751">
        <v>180.6</v>
      </c>
      <c r="H2751">
        <v>65</v>
      </c>
      <c r="I2751">
        <v>30.7</v>
      </c>
      <c r="J2751">
        <v>280.39999999999998</v>
      </c>
      <c r="K2751">
        <v>99</v>
      </c>
      <c r="L2751">
        <v>23.83</v>
      </c>
      <c r="M2751">
        <v>292.39999999999998</v>
      </c>
      <c r="N2751">
        <v>105</v>
      </c>
      <c r="O2751">
        <v>13.16</v>
      </c>
      <c r="P2751">
        <v>5</v>
      </c>
      <c r="Q2751">
        <v>3</v>
      </c>
      <c r="R2751">
        <v>1.35</v>
      </c>
      <c r="S2751">
        <v>1</v>
      </c>
      <c r="T2751" t="s">
        <v>22</v>
      </c>
    </row>
    <row r="2752" spans="1:20">
      <c r="A2752" t="s">
        <v>47</v>
      </c>
      <c r="B2752">
        <v>177</v>
      </c>
      <c r="C2752" t="s">
        <v>21</v>
      </c>
      <c r="D2752" t="s">
        <v>23</v>
      </c>
      <c r="E2752" t="s">
        <v>22</v>
      </c>
      <c r="F2752">
        <v>0</v>
      </c>
      <c r="G2752">
        <v>248.7</v>
      </c>
      <c r="H2752">
        <v>118</v>
      </c>
      <c r="I2752">
        <v>42.28</v>
      </c>
      <c r="J2752">
        <v>172.3</v>
      </c>
      <c r="K2752">
        <v>73</v>
      </c>
      <c r="L2752">
        <v>14.65</v>
      </c>
      <c r="M2752">
        <v>191.9</v>
      </c>
      <c r="N2752">
        <v>87</v>
      </c>
      <c r="O2752">
        <v>8.64</v>
      </c>
      <c r="P2752">
        <v>11.3</v>
      </c>
      <c r="Q2752">
        <v>2</v>
      </c>
      <c r="R2752">
        <v>3.05</v>
      </c>
      <c r="S2752">
        <v>1</v>
      </c>
      <c r="T2752" t="s">
        <v>23</v>
      </c>
    </row>
    <row r="2753" spans="1:20">
      <c r="A2753" t="s">
        <v>27</v>
      </c>
      <c r="B2753">
        <v>58</v>
      </c>
      <c r="C2753" t="s">
        <v>21</v>
      </c>
      <c r="D2753" t="s">
        <v>22</v>
      </c>
      <c r="E2753" t="s">
        <v>23</v>
      </c>
      <c r="F2753">
        <v>30</v>
      </c>
      <c r="G2753">
        <v>178.1</v>
      </c>
      <c r="H2753">
        <v>111</v>
      </c>
      <c r="I2753">
        <v>30.28</v>
      </c>
      <c r="J2753">
        <v>236.7</v>
      </c>
      <c r="K2753">
        <v>109</v>
      </c>
      <c r="L2753">
        <v>20.12</v>
      </c>
      <c r="M2753">
        <v>264</v>
      </c>
      <c r="N2753">
        <v>118</v>
      </c>
      <c r="O2753">
        <v>11.88</v>
      </c>
      <c r="P2753">
        <v>8.4</v>
      </c>
      <c r="Q2753">
        <v>2</v>
      </c>
      <c r="R2753">
        <v>2.27</v>
      </c>
      <c r="S2753">
        <v>0</v>
      </c>
      <c r="T2753" t="s">
        <v>22</v>
      </c>
    </row>
    <row r="2754" spans="1:20">
      <c r="A2754" t="s">
        <v>50</v>
      </c>
      <c r="B2754">
        <v>113</v>
      </c>
      <c r="C2754" t="s">
        <v>21</v>
      </c>
      <c r="D2754" t="s">
        <v>23</v>
      </c>
      <c r="E2754" t="s">
        <v>22</v>
      </c>
      <c r="F2754">
        <v>0</v>
      </c>
      <c r="G2754">
        <v>122.2</v>
      </c>
      <c r="H2754">
        <v>112</v>
      </c>
      <c r="I2754">
        <v>20.77</v>
      </c>
      <c r="J2754">
        <v>131.69999999999999</v>
      </c>
      <c r="K2754">
        <v>94</v>
      </c>
      <c r="L2754">
        <v>11.19</v>
      </c>
      <c r="M2754">
        <v>169.5</v>
      </c>
      <c r="N2754">
        <v>106</v>
      </c>
      <c r="O2754">
        <v>7.63</v>
      </c>
      <c r="P2754">
        <v>10.3</v>
      </c>
      <c r="Q2754">
        <v>9</v>
      </c>
      <c r="R2754">
        <v>2.78</v>
      </c>
      <c r="S2754">
        <v>5</v>
      </c>
      <c r="T2754" t="s">
        <v>23</v>
      </c>
    </row>
    <row r="2755" spans="1:20">
      <c r="A2755" t="s">
        <v>70</v>
      </c>
      <c r="B2755">
        <v>101</v>
      </c>
      <c r="C2755" t="s">
        <v>21</v>
      </c>
      <c r="D2755" t="s">
        <v>22</v>
      </c>
      <c r="E2755" t="s">
        <v>22</v>
      </c>
      <c r="F2755">
        <v>0</v>
      </c>
      <c r="G2755">
        <v>231.3</v>
      </c>
      <c r="H2755">
        <v>87</v>
      </c>
      <c r="I2755">
        <v>39.32</v>
      </c>
      <c r="J2755">
        <v>224.7</v>
      </c>
      <c r="K2755">
        <v>88</v>
      </c>
      <c r="L2755">
        <v>19.100000000000001</v>
      </c>
      <c r="M2755">
        <v>214.6</v>
      </c>
      <c r="N2755">
        <v>69</v>
      </c>
      <c r="O2755">
        <v>9.66</v>
      </c>
      <c r="P2755">
        <v>7.2</v>
      </c>
      <c r="Q2755">
        <v>7</v>
      </c>
      <c r="R2755">
        <v>1.94</v>
      </c>
      <c r="S2755">
        <v>1</v>
      </c>
      <c r="T2755" t="s">
        <v>22</v>
      </c>
    </row>
    <row r="2756" spans="1:20">
      <c r="A2756" t="s">
        <v>52</v>
      </c>
      <c r="B2756">
        <v>89</v>
      </c>
      <c r="C2756" t="s">
        <v>21</v>
      </c>
      <c r="D2756" t="s">
        <v>22</v>
      </c>
      <c r="E2756" t="s">
        <v>22</v>
      </c>
      <c r="F2756">
        <v>0</v>
      </c>
      <c r="G2756">
        <v>111.2</v>
      </c>
      <c r="H2756">
        <v>101</v>
      </c>
      <c r="I2756">
        <v>18.899999999999999</v>
      </c>
      <c r="J2756">
        <v>122.1</v>
      </c>
      <c r="K2756">
        <v>94</v>
      </c>
      <c r="L2756">
        <v>10.38</v>
      </c>
      <c r="M2756">
        <v>180.8</v>
      </c>
      <c r="N2756">
        <v>85</v>
      </c>
      <c r="O2756">
        <v>8.14</v>
      </c>
      <c r="P2756">
        <v>12.6</v>
      </c>
      <c r="Q2756">
        <v>2</v>
      </c>
      <c r="R2756">
        <v>3.4</v>
      </c>
      <c r="S2756">
        <v>3</v>
      </c>
      <c r="T2756" t="s">
        <v>22</v>
      </c>
    </row>
    <row r="2757" spans="1:20">
      <c r="A2757" t="s">
        <v>58</v>
      </c>
      <c r="B2757">
        <v>77</v>
      </c>
      <c r="C2757" t="s">
        <v>25</v>
      </c>
      <c r="D2757" t="s">
        <v>23</v>
      </c>
      <c r="E2757" t="s">
        <v>23</v>
      </c>
      <c r="F2757">
        <v>44</v>
      </c>
      <c r="G2757">
        <v>103.2</v>
      </c>
      <c r="H2757">
        <v>117</v>
      </c>
      <c r="I2757">
        <v>17.54</v>
      </c>
      <c r="J2757">
        <v>236.3</v>
      </c>
      <c r="K2757">
        <v>86</v>
      </c>
      <c r="L2757">
        <v>20.09</v>
      </c>
      <c r="M2757">
        <v>203.5</v>
      </c>
      <c r="N2757">
        <v>101</v>
      </c>
      <c r="O2757">
        <v>9.16</v>
      </c>
      <c r="P2757">
        <v>11.9</v>
      </c>
      <c r="Q2757">
        <v>2</v>
      </c>
      <c r="R2757">
        <v>3.21</v>
      </c>
      <c r="S2757">
        <v>0</v>
      </c>
      <c r="T2757" t="s">
        <v>23</v>
      </c>
    </row>
    <row r="2758" spans="1:20">
      <c r="A2758" t="s">
        <v>26</v>
      </c>
      <c r="B2758">
        <v>146</v>
      </c>
      <c r="C2758" t="s">
        <v>28</v>
      </c>
      <c r="D2758" t="s">
        <v>22</v>
      </c>
      <c r="E2758" t="s">
        <v>22</v>
      </c>
      <c r="F2758">
        <v>0</v>
      </c>
      <c r="G2758">
        <v>138.4</v>
      </c>
      <c r="H2758">
        <v>104</v>
      </c>
      <c r="I2758">
        <v>23.53</v>
      </c>
      <c r="J2758">
        <v>158.9</v>
      </c>
      <c r="K2758">
        <v>122</v>
      </c>
      <c r="L2758">
        <v>13.51</v>
      </c>
      <c r="M2758">
        <v>47.4</v>
      </c>
      <c r="N2758">
        <v>73</v>
      </c>
      <c r="O2758">
        <v>2.13</v>
      </c>
      <c r="P2758">
        <v>3.9</v>
      </c>
      <c r="Q2758">
        <v>9</v>
      </c>
      <c r="R2758">
        <v>1.05</v>
      </c>
      <c r="S2758">
        <v>4</v>
      </c>
      <c r="T2758" t="s">
        <v>23</v>
      </c>
    </row>
    <row r="2759" spans="1:20">
      <c r="A2759" t="s">
        <v>24</v>
      </c>
      <c r="B2759">
        <v>93</v>
      </c>
      <c r="C2759" t="s">
        <v>21</v>
      </c>
      <c r="D2759" t="s">
        <v>22</v>
      </c>
      <c r="E2759" t="s">
        <v>22</v>
      </c>
      <c r="F2759">
        <v>0</v>
      </c>
      <c r="G2759">
        <v>146.30000000000001</v>
      </c>
      <c r="H2759">
        <v>85</v>
      </c>
      <c r="I2759">
        <v>24.87</v>
      </c>
      <c r="J2759">
        <v>216.6</v>
      </c>
      <c r="K2759">
        <v>95</v>
      </c>
      <c r="L2759">
        <v>18.41</v>
      </c>
      <c r="M2759">
        <v>233</v>
      </c>
      <c r="N2759">
        <v>82</v>
      </c>
      <c r="O2759">
        <v>10.49</v>
      </c>
      <c r="P2759">
        <v>11.5</v>
      </c>
      <c r="Q2759">
        <v>3</v>
      </c>
      <c r="R2759">
        <v>3.11</v>
      </c>
      <c r="S2759">
        <v>0</v>
      </c>
      <c r="T2759" t="s">
        <v>22</v>
      </c>
    </row>
    <row r="2760" spans="1:20">
      <c r="A2760" t="s">
        <v>61</v>
      </c>
      <c r="B2760">
        <v>55</v>
      </c>
      <c r="C2760" t="s">
        <v>21</v>
      </c>
      <c r="D2760" t="s">
        <v>22</v>
      </c>
      <c r="E2760" t="s">
        <v>22</v>
      </c>
      <c r="F2760">
        <v>0</v>
      </c>
      <c r="G2760">
        <v>132</v>
      </c>
      <c r="H2760">
        <v>103</v>
      </c>
      <c r="I2760">
        <v>22.44</v>
      </c>
      <c r="J2760">
        <v>279.60000000000002</v>
      </c>
      <c r="K2760">
        <v>114</v>
      </c>
      <c r="L2760">
        <v>23.77</v>
      </c>
      <c r="M2760">
        <v>180</v>
      </c>
      <c r="N2760">
        <v>74</v>
      </c>
      <c r="O2760">
        <v>8.1</v>
      </c>
      <c r="P2760">
        <v>13.5</v>
      </c>
      <c r="Q2760">
        <v>4</v>
      </c>
      <c r="R2760">
        <v>3.65</v>
      </c>
      <c r="S2760">
        <v>0</v>
      </c>
      <c r="T2760" t="s">
        <v>22</v>
      </c>
    </row>
    <row r="2761" spans="1:20">
      <c r="A2761" t="s">
        <v>20</v>
      </c>
      <c r="B2761">
        <v>88</v>
      </c>
      <c r="C2761" t="s">
        <v>25</v>
      </c>
      <c r="D2761" t="s">
        <v>22</v>
      </c>
      <c r="E2761" t="s">
        <v>22</v>
      </c>
      <c r="F2761">
        <v>0</v>
      </c>
      <c r="G2761">
        <v>274.60000000000002</v>
      </c>
      <c r="H2761">
        <v>105</v>
      </c>
      <c r="I2761">
        <v>46.68</v>
      </c>
      <c r="J2761">
        <v>161.1</v>
      </c>
      <c r="K2761">
        <v>121</v>
      </c>
      <c r="L2761">
        <v>13.69</v>
      </c>
      <c r="M2761">
        <v>194.4</v>
      </c>
      <c r="N2761">
        <v>123</v>
      </c>
      <c r="O2761">
        <v>8.75</v>
      </c>
      <c r="P2761">
        <v>9.1999999999999993</v>
      </c>
      <c r="Q2761">
        <v>4</v>
      </c>
      <c r="R2761">
        <v>2.48</v>
      </c>
      <c r="S2761">
        <v>2</v>
      </c>
      <c r="T2761" t="s">
        <v>22</v>
      </c>
    </row>
    <row r="2762" spans="1:20">
      <c r="A2762" t="s">
        <v>53</v>
      </c>
      <c r="B2762">
        <v>63</v>
      </c>
      <c r="C2762" t="s">
        <v>28</v>
      </c>
      <c r="D2762" t="s">
        <v>22</v>
      </c>
      <c r="E2762" t="s">
        <v>22</v>
      </c>
      <c r="F2762">
        <v>0</v>
      </c>
      <c r="G2762">
        <v>185.3</v>
      </c>
      <c r="H2762">
        <v>87</v>
      </c>
      <c r="I2762">
        <v>31.5</v>
      </c>
      <c r="J2762">
        <v>225.3</v>
      </c>
      <c r="K2762">
        <v>87</v>
      </c>
      <c r="L2762">
        <v>19.149999999999999</v>
      </c>
      <c r="M2762">
        <v>194.3</v>
      </c>
      <c r="N2762">
        <v>93</v>
      </c>
      <c r="O2762">
        <v>8.74</v>
      </c>
      <c r="P2762">
        <v>11.7</v>
      </c>
      <c r="Q2762">
        <v>3</v>
      </c>
      <c r="R2762">
        <v>3.16</v>
      </c>
      <c r="S2762">
        <v>0</v>
      </c>
      <c r="T2762" t="s">
        <v>22</v>
      </c>
    </row>
    <row r="2763" spans="1:20">
      <c r="A2763" t="s">
        <v>70</v>
      </c>
      <c r="B2763">
        <v>127</v>
      </c>
      <c r="C2763" t="s">
        <v>21</v>
      </c>
      <c r="D2763" t="s">
        <v>22</v>
      </c>
      <c r="E2763" t="s">
        <v>23</v>
      </c>
      <c r="F2763">
        <v>24</v>
      </c>
      <c r="G2763">
        <v>154.80000000000001</v>
      </c>
      <c r="H2763">
        <v>69</v>
      </c>
      <c r="I2763">
        <v>26.32</v>
      </c>
      <c r="J2763">
        <v>177.2</v>
      </c>
      <c r="K2763">
        <v>105</v>
      </c>
      <c r="L2763">
        <v>15.06</v>
      </c>
      <c r="M2763">
        <v>207.6</v>
      </c>
      <c r="N2763">
        <v>102</v>
      </c>
      <c r="O2763">
        <v>9.34</v>
      </c>
      <c r="P2763">
        <v>9</v>
      </c>
      <c r="Q2763">
        <v>4</v>
      </c>
      <c r="R2763">
        <v>2.4300000000000002</v>
      </c>
      <c r="S2763">
        <v>1</v>
      </c>
      <c r="T2763" t="s">
        <v>22</v>
      </c>
    </row>
    <row r="2764" spans="1:20">
      <c r="A2764" t="s">
        <v>72</v>
      </c>
      <c r="B2764">
        <v>57</v>
      </c>
      <c r="C2764" t="s">
        <v>21</v>
      </c>
      <c r="D2764" t="s">
        <v>22</v>
      </c>
      <c r="E2764" t="s">
        <v>23</v>
      </c>
      <c r="F2764">
        <v>30</v>
      </c>
      <c r="G2764">
        <v>179.2</v>
      </c>
      <c r="H2764">
        <v>105</v>
      </c>
      <c r="I2764">
        <v>30.46</v>
      </c>
      <c r="J2764">
        <v>283.2</v>
      </c>
      <c r="K2764">
        <v>83</v>
      </c>
      <c r="L2764">
        <v>24.07</v>
      </c>
      <c r="M2764">
        <v>228.1</v>
      </c>
      <c r="N2764">
        <v>77</v>
      </c>
      <c r="O2764">
        <v>10.26</v>
      </c>
      <c r="P2764">
        <v>14.7</v>
      </c>
      <c r="Q2764">
        <v>5</v>
      </c>
      <c r="R2764">
        <v>3.97</v>
      </c>
      <c r="S2764">
        <v>1</v>
      </c>
      <c r="T2764" t="s">
        <v>22</v>
      </c>
    </row>
    <row r="2765" spans="1:20">
      <c r="A2765" t="s">
        <v>33</v>
      </c>
      <c r="B2765">
        <v>138</v>
      </c>
      <c r="C2765" t="s">
        <v>28</v>
      </c>
      <c r="D2765" t="s">
        <v>23</v>
      </c>
      <c r="E2765" t="s">
        <v>22</v>
      </c>
      <c r="F2765">
        <v>0</v>
      </c>
      <c r="G2765">
        <v>286.2</v>
      </c>
      <c r="H2765">
        <v>61</v>
      </c>
      <c r="I2765">
        <v>48.65</v>
      </c>
      <c r="J2765">
        <v>187.2</v>
      </c>
      <c r="K2765">
        <v>60</v>
      </c>
      <c r="L2765">
        <v>15.91</v>
      </c>
      <c r="M2765">
        <v>146.19999999999999</v>
      </c>
      <c r="N2765">
        <v>114</v>
      </c>
      <c r="O2765">
        <v>6.58</v>
      </c>
      <c r="P2765">
        <v>11</v>
      </c>
      <c r="Q2765">
        <v>4</v>
      </c>
      <c r="R2765">
        <v>2.97</v>
      </c>
      <c r="S2765">
        <v>2</v>
      </c>
      <c r="T2765" t="s">
        <v>23</v>
      </c>
    </row>
    <row r="2766" spans="1:20">
      <c r="A2766" t="s">
        <v>36</v>
      </c>
      <c r="B2766">
        <v>171</v>
      </c>
      <c r="C2766" t="s">
        <v>21</v>
      </c>
      <c r="D2766" t="s">
        <v>22</v>
      </c>
      <c r="E2766" t="s">
        <v>22</v>
      </c>
      <c r="F2766">
        <v>0</v>
      </c>
      <c r="G2766">
        <v>137.5</v>
      </c>
      <c r="H2766">
        <v>110</v>
      </c>
      <c r="I2766">
        <v>23.38</v>
      </c>
      <c r="J2766">
        <v>198.1</v>
      </c>
      <c r="K2766">
        <v>109</v>
      </c>
      <c r="L2766">
        <v>16.84</v>
      </c>
      <c r="M2766">
        <v>292.7</v>
      </c>
      <c r="N2766">
        <v>131</v>
      </c>
      <c r="O2766">
        <v>13.17</v>
      </c>
      <c r="P2766">
        <v>13.3</v>
      </c>
      <c r="Q2766">
        <v>5</v>
      </c>
      <c r="R2766">
        <v>3.59</v>
      </c>
      <c r="S2766">
        <v>2</v>
      </c>
      <c r="T2766" t="s">
        <v>22</v>
      </c>
    </row>
    <row r="2767" spans="1:20">
      <c r="A2767" t="s">
        <v>44</v>
      </c>
      <c r="B2767">
        <v>148</v>
      </c>
      <c r="C2767" t="s">
        <v>25</v>
      </c>
      <c r="D2767" t="s">
        <v>22</v>
      </c>
      <c r="E2767" t="s">
        <v>22</v>
      </c>
      <c r="F2767">
        <v>0</v>
      </c>
      <c r="G2767">
        <v>243</v>
      </c>
      <c r="H2767">
        <v>115</v>
      </c>
      <c r="I2767">
        <v>41.31</v>
      </c>
      <c r="J2767">
        <v>191.8</v>
      </c>
      <c r="K2767">
        <v>91</v>
      </c>
      <c r="L2767">
        <v>16.3</v>
      </c>
      <c r="M2767">
        <v>117.8</v>
      </c>
      <c r="N2767">
        <v>93</v>
      </c>
      <c r="O2767">
        <v>5.3</v>
      </c>
      <c r="P2767">
        <v>13.4</v>
      </c>
      <c r="Q2767">
        <v>5</v>
      </c>
      <c r="R2767">
        <v>3.62</v>
      </c>
      <c r="S2767">
        <v>2</v>
      </c>
      <c r="T2767" t="s">
        <v>22</v>
      </c>
    </row>
    <row r="2768" spans="1:20">
      <c r="A2768" t="s">
        <v>58</v>
      </c>
      <c r="B2768">
        <v>127</v>
      </c>
      <c r="C2768" t="s">
        <v>28</v>
      </c>
      <c r="D2768" t="s">
        <v>22</v>
      </c>
      <c r="E2768" t="s">
        <v>22</v>
      </c>
      <c r="F2768">
        <v>0</v>
      </c>
      <c r="G2768">
        <v>134.9</v>
      </c>
      <c r="H2768">
        <v>79</v>
      </c>
      <c r="I2768">
        <v>22.93</v>
      </c>
      <c r="J2768">
        <v>221.5</v>
      </c>
      <c r="K2768">
        <v>114</v>
      </c>
      <c r="L2768">
        <v>18.829999999999998</v>
      </c>
      <c r="M2768">
        <v>113.8</v>
      </c>
      <c r="N2768">
        <v>118</v>
      </c>
      <c r="O2768">
        <v>5.12</v>
      </c>
      <c r="P2768">
        <v>15</v>
      </c>
      <c r="Q2768">
        <v>2</v>
      </c>
      <c r="R2768">
        <v>4.05</v>
      </c>
      <c r="S2768">
        <v>1</v>
      </c>
      <c r="T2768" t="s">
        <v>22</v>
      </c>
    </row>
    <row r="2769" spans="1:20">
      <c r="A2769" t="s">
        <v>52</v>
      </c>
      <c r="B2769">
        <v>61</v>
      </c>
      <c r="C2769" t="s">
        <v>21</v>
      </c>
      <c r="D2769" t="s">
        <v>22</v>
      </c>
      <c r="E2769" t="s">
        <v>22</v>
      </c>
      <c r="F2769">
        <v>0</v>
      </c>
      <c r="G2769">
        <v>234.2</v>
      </c>
      <c r="H2769">
        <v>76</v>
      </c>
      <c r="I2769">
        <v>39.81</v>
      </c>
      <c r="J2769">
        <v>216.7</v>
      </c>
      <c r="K2769">
        <v>108</v>
      </c>
      <c r="L2769">
        <v>18.420000000000002</v>
      </c>
      <c r="M2769">
        <v>130.6</v>
      </c>
      <c r="N2769">
        <v>122</v>
      </c>
      <c r="O2769">
        <v>5.88</v>
      </c>
      <c r="P2769">
        <v>13.9</v>
      </c>
      <c r="Q2769">
        <v>2</v>
      </c>
      <c r="R2769">
        <v>3.75</v>
      </c>
      <c r="S2769">
        <v>1</v>
      </c>
      <c r="T2769" t="s">
        <v>22</v>
      </c>
    </row>
    <row r="2770" spans="1:20">
      <c r="A2770" t="s">
        <v>64</v>
      </c>
      <c r="B2770">
        <v>131</v>
      </c>
      <c r="C2770" t="s">
        <v>21</v>
      </c>
      <c r="D2770" t="s">
        <v>22</v>
      </c>
      <c r="E2770" t="s">
        <v>22</v>
      </c>
      <c r="F2770">
        <v>0</v>
      </c>
      <c r="G2770">
        <v>175.1</v>
      </c>
      <c r="H2770">
        <v>73</v>
      </c>
      <c r="I2770">
        <v>29.77</v>
      </c>
      <c r="J2770">
        <v>171.9</v>
      </c>
      <c r="K2770">
        <v>116</v>
      </c>
      <c r="L2770">
        <v>14.61</v>
      </c>
      <c r="M2770">
        <v>131.1</v>
      </c>
      <c r="N2770">
        <v>94</v>
      </c>
      <c r="O2770">
        <v>5.9</v>
      </c>
      <c r="P2770">
        <v>7.3</v>
      </c>
      <c r="Q2770">
        <v>6</v>
      </c>
      <c r="R2770">
        <v>1.97</v>
      </c>
      <c r="S2770">
        <v>1</v>
      </c>
      <c r="T2770" t="s">
        <v>22</v>
      </c>
    </row>
    <row r="2771" spans="1:20">
      <c r="A2771" t="s">
        <v>57</v>
      </c>
      <c r="B2771">
        <v>88</v>
      </c>
      <c r="C2771" t="s">
        <v>25</v>
      </c>
      <c r="D2771" t="s">
        <v>22</v>
      </c>
      <c r="E2771" t="s">
        <v>22</v>
      </c>
      <c r="F2771">
        <v>0</v>
      </c>
      <c r="G2771">
        <v>142.19999999999999</v>
      </c>
      <c r="H2771">
        <v>107</v>
      </c>
      <c r="I2771">
        <v>24.17</v>
      </c>
      <c r="J2771">
        <v>262.39999999999998</v>
      </c>
      <c r="K2771">
        <v>84</v>
      </c>
      <c r="L2771">
        <v>22.3</v>
      </c>
      <c r="M2771">
        <v>139.19999999999999</v>
      </c>
      <c r="N2771">
        <v>99</v>
      </c>
      <c r="O2771">
        <v>6.26</v>
      </c>
      <c r="P2771">
        <v>10.1</v>
      </c>
      <c r="Q2771">
        <v>5</v>
      </c>
      <c r="R2771">
        <v>2.73</v>
      </c>
      <c r="S2771">
        <v>1</v>
      </c>
      <c r="T2771" t="s">
        <v>22</v>
      </c>
    </row>
    <row r="2772" spans="1:20">
      <c r="A2772" t="s">
        <v>33</v>
      </c>
      <c r="B2772">
        <v>89</v>
      </c>
      <c r="C2772" t="s">
        <v>21</v>
      </c>
      <c r="D2772" t="s">
        <v>22</v>
      </c>
      <c r="E2772" t="s">
        <v>23</v>
      </c>
      <c r="F2772">
        <v>24</v>
      </c>
      <c r="G2772">
        <v>97.8</v>
      </c>
      <c r="H2772">
        <v>98</v>
      </c>
      <c r="I2772">
        <v>16.63</v>
      </c>
      <c r="J2772">
        <v>207.2</v>
      </c>
      <c r="K2772">
        <v>67</v>
      </c>
      <c r="L2772">
        <v>17.61</v>
      </c>
      <c r="M2772">
        <v>214.5</v>
      </c>
      <c r="N2772">
        <v>126</v>
      </c>
      <c r="O2772">
        <v>9.65</v>
      </c>
      <c r="P2772">
        <v>5.9</v>
      </c>
      <c r="Q2772">
        <v>2</v>
      </c>
      <c r="R2772">
        <v>1.59</v>
      </c>
      <c r="S2772">
        <v>0</v>
      </c>
      <c r="T2772" t="s">
        <v>22</v>
      </c>
    </row>
    <row r="2773" spans="1:20">
      <c r="A2773" t="s">
        <v>37</v>
      </c>
      <c r="B2773">
        <v>82</v>
      </c>
      <c r="C2773" t="s">
        <v>21</v>
      </c>
      <c r="D2773" t="s">
        <v>22</v>
      </c>
      <c r="E2773" t="s">
        <v>22</v>
      </c>
      <c r="F2773">
        <v>0</v>
      </c>
      <c r="G2773">
        <v>266.89999999999998</v>
      </c>
      <c r="H2773">
        <v>83</v>
      </c>
      <c r="I2773">
        <v>45.37</v>
      </c>
      <c r="J2773">
        <v>229.7</v>
      </c>
      <c r="K2773">
        <v>74</v>
      </c>
      <c r="L2773">
        <v>19.52</v>
      </c>
      <c r="M2773">
        <v>251.7</v>
      </c>
      <c r="N2773">
        <v>99</v>
      </c>
      <c r="O2773">
        <v>11.33</v>
      </c>
      <c r="P2773">
        <v>11</v>
      </c>
      <c r="Q2773">
        <v>6</v>
      </c>
      <c r="R2773">
        <v>2.97</v>
      </c>
      <c r="S2773">
        <v>3</v>
      </c>
      <c r="T2773" t="s">
        <v>23</v>
      </c>
    </row>
    <row r="2774" spans="1:20">
      <c r="A2774" t="s">
        <v>26</v>
      </c>
      <c r="B2774">
        <v>138</v>
      </c>
      <c r="C2774" t="s">
        <v>28</v>
      </c>
      <c r="D2774" t="s">
        <v>22</v>
      </c>
      <c r="E2774" t="s">
        <v>23</v>
      </c>
      <c r="F2774">
        <v>33</v>
      </c>
      <c r="G2774">
        <v>155.19999999999999</v>
      </c>
      <c r="H2774">
        <v>139</v>
      </c>
      <c r="I2774">
        <v>26.38</v>
      </c>
      <c r="J2774">
        <v>268.3</v>
      </c>
      <c r="K2774">
        <v>79</v>
      </c>
      <c r="L2774">
        <v>22.81</v>
      </c>
      <c r="M2774">
        <v>186.4</v>
      </c>
      <c r="N2774">
        <v>71</v>
      </c>
      <c r="O2774">
        <v>8.39</v>
      </c>
      <c r="P2774">
        <v>9.6999999999999993</v>
      </c>
      <c r="Q2774">
        <v>4</v>
      </c>
      <c r="R2774">
        <v>2.62</v>
      </c>
      <c r="S2774">
        <v>3</v>
      </c>
      <c r="T2774" t="s">
        <v>22</v>
      </c>
    </row>
    <row r="2775" spans="1:20">
      <c r="A2775" t="s">
        <v>60</v>
      </c>
      <c r="B2775">
        <v>115</v>
      </c>
      <c r="C2775" t="s">
        <v>21</v>
      </c>
      <c r="D2775" t="s">
        <v>22</v>
      </c>
      <c r="E2775" t="s">
        <v>22</v>
      </c>
      <c r="F2775">
        <v>0</v>
      </c>
      <c r="G2775">
        <v>200.2</v>
      </c>
      <c r="H2775">
        <v>92</v>
      </c>
      <c r="I2775">
        <v>34.03</v>
      </c>
      <c r="J2775">
        <v>244.9</v>
      </c>
      <c r="K2775">
        <v>107</v>
      </c>
      <c r="L2775">
        <v>20.82</v>
      </c>
      <c r="M2775">
        <v>190.9</v>
      </c>
      <c r="N2775">
        <v>96</v>
      </c>
      <c r="O2775">
        <v>8.59</v>
      </c>
      <c r="P2775">
        <v>8.8000000000000007</v>
      </c>
      <c r="Q2775">
        <v>3</v>
      </c>
      <c r="R2775">
        <v>2.38</v>
      </c>
      <c r="S2775">
        <v>1</v>
      </c>
      <c r="T2775" t="s">
        <v>22</v>
      </c>
    </row>
    <row r="2776" spans="1:20">
      <c r="A2776" t="s">
        <v>31</v>
      </c>
      <c r="B2776">
        <v>117</v>
      </c>
      <c r="C2776" t="s">
        <v>28</v>
      </c>
      <c r="D2776" t="s">
        <v>23</v>
      </c>
      <c r="E2776" t="s">
        <v>22</v>
      </c>
      <c r="F2776">
        <v>0</v>
      </c>
      <c r="G2776">
        <v>198.4</v>
      </c>
      <c r="H2776">
        <v>121</v>
      </c>
      <c r="I2776">
        <v>33.729999999999997</v>
      </c>
      <c r="J2776">
        <v>249.5</v>
      </c>
      <c r="K2776">
        <v>104</v>
      </c>
      <c r="L2776">
        <v>21.21</v>
      </c>
      <c r="M2776">
        <v>162.80000000000001</v>
      </c>
      <c r="N2776">
        <v>115</v>
      </c>
      <c r="O2776">
        <v>7.33</v>
      </c>
      <c r="P2776">
        <v>10.5</v>
      </c>
      <c r="Q2776">
        <v>5</v>
      </c>
      <c r="R2776">
        <v>2.84</v>
      </c>
      <c r="S2776">
        <v>1</v>
      </c>
      <c r="T2776" t="s">
        <v>22</v>
      </c>
    </row>
    <row r="2777" spans="1:20">
      <c r="A2777" t="s">
        <v>46</v>
      </c>
      <c r="B2777">
        <v>60</v>
      </c>
      <c r="C2777" t="s">
        <v>21</v>
      </c>
      <c r="D2777" t="s">
        <v>22</v>
      </c>
      <c r="E2777" t="s">
        <v>22</v>
      </c>
      <c r="F2777">
        <v>0</v>
      </c>
      <c r="G2777">
        <v>180.3</v>
      </c>
      <c r="H2777">
        <v>67</v>
      </c>
      <c r="I2777">
        <v>30.65</v>
      </c>
      <c r="J2777">
        <v>208</v>
      </c>
      <c r="K2777">
        <v>68</v>
      </c>
      <c r="L2777">
        <v>17.68</v>
      </c>
      <c r="M2777">
        <v>181.2</v>
      </c>
      <c r="N2777">
        <v>101</v>
      </c>
      <c r="O2777">
        <v>8.15</v>
      </c>
      <c r="P2777">
        <v>12.8</v>
      </c>
      <c r="Q2777">
        <v>6</v>
      </c>
      <c r="R2777">
        <v>3.46</v>
      </c>
      <c r="S2777">
        <v>2</v>
      </c>
      <c r="T2777" t="s">
        <v>22</v>
      </c>
    </row>
    <row r="2778" spans="1:20">
      <c r="A2778" t="s">
        <v>51</v>
      </c>
      <c r="B2778">
        <v>62</v>
      </c>
      <c r="C2778" t="s">
        <v>21</v>
      </c>
      <c r="D2778" t="s">
        <v>22</v>
      </c>
      <c r="E2778" t="s">
        <v>22</v>
      </c>
      <c r="F2778">
        <v>0</v>
      </c>
      <c r="G2778">
        <v>86.3</v>
      </c>
      <c r="H2778">
        <v>84</v>
      </c>
      <c r="I2778">
        <v>14.67</v>
      </c>
      <c r="J2778">
        <v>238.7</v>
      </c>
      <c r="K2778">
        <v>99</v>
      </c>
      <c r="L2778">
        <v>20.29</v>
      </c>
      <c r="M2778">
        <v>238.4</v>
      </c>
      <c r="N2778">
        <v>79</v>
      </c>
      <c r="O2778">
        <v>10.73</v>
      </c>
      <c r="P2778">
        <v>12.5</v>
      </c>
      <c r="Q2778">
        <v>1</v>
      </c>
      <c r="R2778">
        <v>3.38</v>
      </c>
      <c r="S2778">
        <v>2</v>
      </c>
      <c r="T2778" t="s">
        <v>22</v>
      </c>
    </row>
    <row r="2779" spans="1:20">
      <c r="A2779" t="s">
        <v>49</v>
      </c>
      <c r="B2779">
        <v>133</v>
      </c>
      <c r="C2779" t="s">
        <v>28</v>
      </c>
      <c r="D2779" t="s">
        <v>22</v>
      </c>
      <c r="E2779" t="s">
        <v>22</v>
      </c>
      <c r="F2779">
        <v>0</v>
      </c>
      <c r="G2779">
        <v>295</v>
      </c>
      <c r="H2779">
        <v>141</v>
      </c>
      <c r="I2779">
        <v>50.15</v>
      </c>
      <c r="J2779">
        <v>223.6</v>
      </c>
      <c r="K2779">
        <v>101</v>
      </c>
      <c r="L2779">
        <v>19.010000000000002</v>
      </c>
      <c r="M2779">
        <v>229.4</v>
      </c>
      <c r="N2779">
        <v>109</v>
      </c>
      <c r="O2779">
        <v>10.32</v>
      </c>
      <c r="P2779">
        <v>12.9</v>
      </c>
      <c r="Q2779">
        <v>4</v>
      </c>
      <c r="R2779">
        <v>3.48</v>
      </c>
      <c r="S2779">
        <v>2</v>
      </c>
      <c r="T2779" t="s">
        <v>23</v>
      </c>
    </row>
    <row r="2780" spans="1:20">
      <c r="A2780" t="s">
        <v>32</v>
      </c>
      <c r="B2780">
        <v>131</v>
      </c>
      <c r="C2780" t="s">
        <v>25</v>
      </c>
      <c r="D2780" t="s">
        <v>22</v>
      </c>
      <c r="E2780" t="s">
        <v>22</v>
      </c>
      <c r="F2780">
        <v>0</v>
      </c>
      <c r="G2780">
        <v>240.9</v>
      </c>
      <c r="H2780">
        <v>108</v>
      </c>
      <c r="I2780">
        <v>40.950000000000003</v>
      </c>
      <c r="J2780">
        <v>167.4</v>
      </c>
      <c r="K2780">
        <v>91</v>
      </c>
      <c r="L2780">
        <v>14.23</v>
      </c>
      <c r="M2780">
        <v>322.2</v>
      </c>
      <c r="N2780">
        <v>109</v>
      </c>
      <c r="O2780">
        <v>14.5</v>
      </c>
      <c r="P2780">
        <v>14.7</v>
      </c>
      <c r="Q2780">
        <v>8</v>
      </c>
      <c r="R2780">
        <v>3.97</v>
      </c>
      <c r="S2780">
        <v>3</v>
      </c>
      <c r="T2780" t="s">
        <v>22</v>
      </c>
    </row>
    <row r="2781" spans="1:20">
      <c r="A2781" t="s">
        <v>32</v>
      </c>
      <c r="B2781">
        <v>65</v>
      </c>
      <c r="C2781" t="s">
        <v>25</v>
      </c>
      <c r="D2781" t="s">
        <v>22</v>
      </c>
      <c r="E2781" t="s">
        <v>22</v>
      </c>
      <c r="F2781">
        <v>0</v>
      </c>
      <c r="G2781">
        <v>207.7</v>
      </c>
      <c r="H2781">
        <v>109</v>
      </c>
      <c r="I2781">
        <v>35.31</v>
      </c>
      <c r="J2781">
        <v>217.5</v>
      </c>
      <c r="K2781">
        <v>117</v>
      </c>
      <c r="L2781">
        <v>18.489999999999998</v>
      </c>
      <c r="M2781">
        <v>125.6</v>
      </c>
      <c r="N2781">
        <v>111</v>
      </c>
      <c r="O2781">
        <v>5.65</v>
      </c>
      <c r="P2781">
        <v>8</v>
      </c>
      <c r="Q2781">
        <v>5</v>
      </c>
      <c r="R2781">
        <v>2.16</v>
      </c>
      <c r="S2781">
        <v>1</v>
      </c>
      <c r="T2781" t="s">
        <v>22</v>
      </c>
    </row>
    <row r="2782" spans="1:20">
      <c r="A2782" t="s">
        <v>36</v>
      </c>
      <c r="B2782">
        <v>120</v>
      </c>
      <c r="C2782" t="s">
        <v>28</v>
      </c>
      <c r="D2782" t="s">
        <v>22</v>
      </c>
      <c r="E2782" t="s">
        <v>23</v>
      </c>
      <c r="F2782">
        <v>27</v>
      </c>
      <c r="G2782">
        <v>128.5</v>
      </c>
      <c r="H2782">
        <v>115</v>
      </c>
      <c r="I2782">
        <v>21.85</v>
      </c>
      <c r="J2782">
        <v>163.69999999999999</v>
      </c>
      <c r="K2782">
        <v>91</v>
      </c>
      <c r="L2782">
        <v>13.91</v>
      </c>
      <c r="M2782">
        <v>242.9</v>
      </c>
      <c r="N2782">
        <v>121</v>
      </c>
      <c r="O2782">
        <v>10.93</v>
      </c>
      <c r="P2782">
        <v>0</v>
      </c>
      <c r="Q2782">
        <v>0</v>
      </c>
      <c r="R2782">
        <v>0</v>
      </c>
      <c r="S2782">
        <v>1</v>
      </c>
      <c r="T2782" t="s">
        <v>22</v>
      </c>
    </row>
    <row r="2783" spans="1:20">
      <c r="A2783" t="s">
        <v>52</v>
      </c>
      <c r="B2783">
        <v>142</v>
      </c>
      <c r="C2783" t="s">
        <v>28</v>
      </c>
      <c r="D2783" t="s">
        <v>22</v>
      </c>
      <c r="E2783" t="s">
        <v>23</v>
      </c>
      <c r="F2783">
        <v>22</v>
      </c>
      <c r="G2783">
        <v>224.4</v>
      </c>
      <c r="H2783">
        <v>114</v>
      </c>
      <c r="I2783">
        <v>38.15</v>
      </c>
      <c r="J2783">
        <v>146</v>
      </c>
      <c r="K2783">
        <v>106</v>
      </c>
      <c r="L2783">
        <v>12.41</v>
      </c>
      <c r="M2783">
        <v>241.4</v>
      </c>
      <c r="N2783">
        <v>98</v>
      </c>
      <c r="O2783">
        <v>10.86</v>
      </c>
      <c r="P2783">
        <v>8.8000000000000007</v>
      </c>
      <c r="Q2783">
        <v>2</v>
      </c>
      <c r="R2783">
        <v>2.38</v>
      </c>
      <c r="S2783">
        <v>1</v>
      </c>
      <c r="T2783" t="s">
        <v>22</v>
      </c>
    </row>
    <row r="2784" spans="1:20">
      <c r="A2784" t="s">
        <v>26</v>
      </c>
      <c r="B2784">
        <v>134</v>
      </c>
      <c r="C2784" t="s">
        <v>21</v>
      </c>
      <c r="D2784" t="s">
        <v>22</v>
      </c>
      <c r="E2784" t="s">
        <v>22</v>
      </c>
      <c r="F2784">
        <v>0</v>
      </c>
      <c r="G2784">
        <v>164.9</v>
      </c>
      <c r="H2784">
        <v>115</v>
      </c>
      <c r="I2784">
        <v>28.03</v>
      </c>
      <c r="J2784">
        <v>126.5</v>
      </c>
      <c r="K2784">
        <v>96</v>
      </c>
      <c r="L2784">
        <v>10.75</v>
      </c>
      <c r="M2784">
        <v>238.5</v>
      </c>
      <c r="N2784">
        <v>125</v>
      </c>
      <c r="O2784">
        <v>10.73</v>
      </c>
      <c r="P2784">
        <v>10</v>
      </c>
      <c r="Q2784">
        <v>9</v>
      </c>
      <c r="R2784">
        <v>2.7</v>
      </c>
      <c r="S2784">
        <v>2</v>
      </c>
      <c r="T2784" t="s">
        <v>22</v>
      </c>
    </row>
    <row r="2785" spans="1:20">
      <c r="A2785" t="s">
        <v>51</v>
      </c>
      <c r="B2785">
        <v>87</v>
      </c>
      <c r="C2785" t="s">
        <v>21</v>
      </c>
      <c r="D2785" t="s">
        <v>22</v>
      </c>
      <c r="E2785" t="s">
        <v>22</v>
      </c>
      <c r="F2785">
        <v>0</v>
      </c>
      <c r="G2785">
        <v>238</v>
      </c>
      <c r="H2785">
        <v>97</v>
      </c>
      <c r="I2785">
        <v>40.46</v>
      </c>
      <c r="J2785">
        <v>164.5</v>
      </c>
      <c r="K2785">
        <v>97</v>
      </c>
      <c r="L2785">
        <v>13.98</v>
      </c>
      <c r="M2785">
        <v>282.5</v>
      </c>
      <c r="N2785">
        <v>132</v>
      </c>
      <c r="O2785">
        <v>12.71</v>
      </c>
      <c r="P2785">
        <v>10.6</v>
      </c>
      <c r="Q2785">
        <v>6</v>
      </c>
      <c r="R2785">
        <v>2.86</v>
      </c>
      <c r="S2785">
        <v>2</v>
      </c>
      <c r="T2785" t="s">
        <v>22</v>
      </c>
    </row>
    <row r="2786" spans="1:20">
      <c r="A2786" t="s">
        <v>24</v>
      </c>
      <c r="B2786">
        <v>139</v>
      </c>
      <c r="C2786" t="s">
        <v>21</v>
      </c>
      <c r="D2786" t="s">
        <v>22</v>
      </c>
      <c r="E2786" t="s">
        <v>23</v>
      </c>
      <c r="F2786">
        <v>43</v>
      </c>
      <c r="G2786">
        <v>231</v>
      </c>
      <c r="H2786">
        <v>85</v>
      </c>
      <c r="I2786">
        <v>39.270000000000003</v>
      </c>
      <c r="J2786">
        <v>222.3</v>
      </c>
      <c r="K2786">
        <v>82</v>
      </c>
      <c r="L2786">
        <v>18.899999999999999</v>
      </c>
      <c r="M2786">
        <v>148</v>
      </c>
      <c r="N2786">
        <v>105</v>
      </c>
      <c r="O2786">
        <v>6.66</v>
      </c>
      <c r="P2786">
        <v>8.3000000000000007</v>
      </c>
      <c r="Q2786">
        <v>5</v>
      </c>
      <c r="R2786">
        <v>2.2400000000000002</v>
      </c>
      <c r="S2786">
        <v>2</v>
      </c>
      <c r="T2786" t="s">
        <v>22</v>
      </c>
    </row>
    <row r="2787" spans="1:20">
      <c r="A2787" t="s">
        <v>50</v>
      </c>
      <c r="B2787">
        <v>76</v>
      </c>
      <c r="C2787" t="s">
        <v>25</v>
      </c>
      <c r="D2787" t="s">
        <v>22</v>
      </c>
      <c r="E2787" t="s">
        <v>22</v>
      </c>
      <c r="F2787">
        <v>0</v>
      </c>
      <c r="G2787">
        <v>107.3</v>
      </c>
      <c r="H2787">
        <v>140</v>
      </c>
      <c r="I2787">
        <v>18.239999999999998</v>
      </c>
      <c r="J2787">
        <v>238.2</v>
      </c>
      <c r="K2787">
        <v>133</v>
      </c>
      <c r="L2787">
        <v>20.25</v>
      </c>
      <c r="M2787">
        <v>271.8</v>
      </c>
      <c r="N2787">
        <v>116</v>
      </c>
      <c r="O2787">
        <v>12.23</v>
      </c>
      <c r="P2787">
        <v>10</v>
      </c>
      <c r="Q2787">
        <v>3</v>
      </c>
      <c r="R2787">
        <v>2.7</v>
      </c>
      <c r="S2787">
        <v>4</v>
      </c>
      <c r="T2787" t="s">
        <v>23</v>
      </c>
    </row>
    <row r="2788" spans="1:20">
      <c r="A2788" t="s">
        <v>55</v>
      </c>
      <c r="B2788">
        <v>100</v>
      </c>
      <c r="C2788" t="s">
        <v>25</v>
      </c>
      <c r="D2788" t="s">
        <v>22</v>
      </c>
      <c r="E2788" t="s">
        <v>22</v>
      </c>
      <c r="F2788">
        <v>0</v>
      </c>
      <c r="G2788">
        <v>185</v>
      </c>
      <c r="H2788">
        <v>122</v>
      </c>
      <c r="I2788">
        <v>31.45</v>
      </c>
      <c r="J2788">
        <v>182.5</v>
      </c>
      <c r="K2788">
        <v>92</v>
      </c>
      <c r="L2788">
        <v>15.51</v>
      </c>
      <c r="M2788">
        <v>274.89999999999998</v>
      </c>
      <c r="N2788">
        <v>92</v>
      </c>
      <c r="O2788">
        <v>12.37</v>
      </c>
      <c r="P2788">
        <v>5.0999999999999996</v>
      </c>
      <c r="Q2788">
        <v>8</v>
      </c>
      <c r="R2788">
        <v>1.38</v>
      </c>
      <c r="S2788">
        <v>1</v>
      </c>
      <c r="T2788" t="s">
        <v>22</v>
      </c>
    </row>
    <row r="2789" spans="1:20">
      <c r="A2789" t="s">
        <v>63</v>
      </c>
      <c r="B2789">
        <v>99</v>
      </c>
      <c r="C2789" t="s">
        <v>21</v>
      </c>
      <c r="D2789" t="s">
        <v>22</v>
      </c>
      <c r="E2789" t="s">
        <v>23</v>
      </c>
      <c r="F2789">
        <v>31</v>
      </c>
      <c r="G2789">
        <v>244.1</v>
      </c>
      <c r="H2789">
        <v>71</v>
      </c>
      <c r="I2789">
        <v>41.5</v>
      </c>
      <c r="J2789">
        <v>203.4</v>
      </c>
      <c r="K2789">
        <v>58</v>
      </c>
      <c r="L2789">
        <v>17.29</v>
      </c>
      <c r="M2789">
        <v>234</v>
      </c>
      <c r="N2789">
        <v>115</v>
      </c>
      <c r="O2789">
        <v>10.53</v>
      </c>
      <c r="P2789">
        <v>7.7</v>
      </c>
      <c r="Q2789">
        <v>4</v>
      </c>
      <c r="R2789">
        <v>2.08</v>
      </c>
      <c r="S2789">
        <v>3</v>
      </c>
      <c r="T2789" t="s">
        <v>22</v>
      </c>
    </row>
    <row r="2790" spans="1:20">
      <c r="A2790" t="s">
        <v>42</v>
      </c>
      <c r="B2790">
        <v>48</v>
      </c>
      <c r="C2790" t="s">
        <v>21</v>
      </c>
      <c r="D2790" t="s">
        <v>22</v>
      </c>
      <c r="E2790" t="s">
        <v>23</v>
      </c>
      <c r="F2790">
        <v>27</v>
      </c>
      <c r="G2790">
        <v>141.1</v>
      </c>
      <c r="H2790">
        <v>109</v>
      </c>
      <c r="I2790">
        <v>23.99</v>
      </c>
      <c r="J2790">
        <v>224.7</v>
      </c>
      <c r="K2790">
        <v>94</v>
      </c>
      <c r="L2790">
        <v>19.100000000000001</v>
      </c>
      <c r="M2790">
        <v>174.3</v>
      </c>
      <c r="N2790">
        <v>122</v>
      </c>
      <c r="O2790">
        <v>7.84</v>
      </c>
      <c r="P2790">
        <v>13.2</v>
      </c>
      <c r="Q2790">
        <v>2</v>
      </c>
      <c r="R2790">
        <v>3.56</v>
      </c>
      <c r="S2790">
        <v>1</v>
      </c>
      <c r="T2790" t="s">
        <v>22</v>
      </c>
    </row>
    <row r="2791" spans="1:20">
      <c r="A2791" t="s">
        <v>70</v>
      </c>
      <c r="B2791">
        <v>57</v>
      </c>
      <c r="C2791" t="s">
        <v>21</v>
      </c>
      <c r="D2791" t="s">
        <v>22</v>
      </c>
      <c r="E2791" t="s">
        <v>22</v>
      </c>
      <c r="F2791">
        <v>0</v>
      </c>
      <c r="G2791">
        <v>158.1</v>
      </c>
      <c r="H2791">
        <v>117</v>
      </c>
      <c r="I2791">
        <v>26.88</v>
      </c>
      <c r="J2791">
        <v>115.2</v>
      </c>
      <c r="K2791">
        <v>149</v>
      </c>
      <c r="L2791">
        <v>9.7899999999999991</v>
      </c>
      <c r="M2791">
        <v>182.4</v>
      </c>
      <c r="N2791">
        <v>92</v>
      </c>
      <c r="O2791">
        <v>8.2100000000000009</v>
      </c>
      <c r="P2791">
        <v>11.8</v>
      </c>
      <c r="Q2791">
        <v>7</v>
      </c>
      <c r="R2791">
        <v>3.19</v>
      </c>
      <c r="S2791">
        <v>0</v>
      </c>
      <c r="T2791" t="s">
        <v>22</v>
      </c>
    </row>
    <row r="2792" spans="1:20">
      <c r="A2792" t="s">
        <v>70</v>
      </c>
      <c r="B2792">
        <v>170</v>
      </c>
      <c r="C2792" t="s">
        <v>21</v>
      </c>
      <c r="D2792" t="s">
        <v>22</v>
      </c>
      <c r="E2792" t="s">
        <v>23</v>
      </c>
      <c r="F2792">
        <v>42</v>
      </c>
      <c r="G2792">
        <v>199.5</v>
      </c>
      <c r="H2792">
        <v>119</v>
      </c>
      <c r="I2792">
        <v>33.92</v>
      </c>
      <c r="J2792">
        <v>135</v>
      </c>
      <c r="K2792">
        <v>90</v>
      </c>
      <c r="L2792">
        <v>11.48</v>
      </c>
      <c r="M2792">
        <v>184.6</v>
      </c>
      <c r="N2792">
        <v>49</v>
      </c>
      <c r="O2792">
        <v>8.31</v>
      </c>
      <c r="P2792">
        <v>10.9</v>
      </c>
      <c r="Q2792">
        <v>3</v>
      </c>
      <c r="R2792">
        <v>2.94</v>
      </c>
      <c r="S2792">
        <v>4</v>
      </c>
      <c r="T2792" t="s">
        <v>23</v>
      </c>
    </row>
    <row r="2793" spans="1:20">
      <c r="A2793" t="s">
        <v>43</v>
      </c>
      <c r="B2793">
        <v>78</v>
      </c>
      <c r="C2793" t="s">
        <v>21</v>
      </c>
      <c r="D2793" t="s">
        <v>22</v>
      </c>
      <c r="E2793" t="s">
        <v>22</v>
      </c>
      <c r="F2793">
        <v>0</v>
      </c>
      <c r="G2793">
        <v>109.5</v>
      </c>
      <c r="H2793">
        <v>105</v>
      </c>
      <c r="I2793">
        <v>18.62</v>
      </c>
      <c r="J2793">
        <v>286.10000000000002</v>
      </c>
      <c r="K2793">
        <v>90</v>
      </c>
      <c r="L2793">
        <v>24.32</v>
      </c>
      <c r="M2793">
        <v>247.6</v>
      </c>
      <c r="N2793">
        <v>113</v>
      </c>
      <c r="O2793">
        <v>11.14</v>
      </c>
      <c r="P2793">
        <v>4.9000000000000004</v>
      </c>
      <c r="Q2793">
        <v>9</v>
      </c>
      <c r="R2793">
        <v>1.32</v>
      </c>
      <c r="S2793">
        <v>1</v>
      </c>
      <c r="T2793" t="s">
        <v>22</v>
      </c>
    </row>
    <row r="2794" spans="1:20">
      <c r="A2794" t="s">
        <v>56</v>
      </c>
      <c r="B2794">
        <v>127</v>
      </c>
      <c r="C2794" t="s">
        <v>28</v>
      </c>
      <c r="D2794" t="s">
        <v>22</v>
      </c>
      <c r="E2794" t="s">
        <v>22</v>
      </c>
      <c r="F2794">
        <v>0</v>
      </c>
      <c r="G2794">
        <v>107.9</v>
      </c>
      <c r="H2794">
        <v>128</v>
      </c>
      <c r="I2794">
        <v>18.34</v>
      </c>
      <c r="J2794">
        <v>187</v>
      </c>
      <c r="K2794">
        <v>77</v>
      </c>
      <c r="L2794">
        <v>15.9</v>
      </c>
      <c r="M2794">
        <v>218.5</v>
      </c>
      <c r="N2794">
        <v>95</v>
      </c>
      <c r="O2794">
        <v>9.83</v>
      </c>
      <c r="P2794">
        <v>0</v>
      </c>
      <c r="Q2794">
        <v>0</v>
      </c>
      <c r="R2794">
        <v>0</v>
      </c>
      <c r="S2794">
        <v>0</v>
      </c>
      <c r="T2794" t="s">
        <v>22</v>
      </c>
    </row>
    <row r="2795" spans="1:20">
      <c r="A2795" t="s">
        <v>53</v>
      </c>
      <c r="B2795">
        <v>119</v>
      </c>
      <c r="C2795" t="s">
        <v>28</v>
      </c>
      <c r="D2795" t="s">
        <v>23</v>
      </c>
      <c r="E2795" t="s">
        <v>23</v>
      </c>
      <c r="F2795">
        <v>22</v>
      </c>
      <c r="G2795">
        <v>172.1</v>
      </c>
      <c r="H2795">
        <v>119</v>
      </c>
      <c r="I2795">
        <v>29.26</v>
      </c>
      <c r="J2795">
        <v>223.6</v>
      </c>
      <c r="K2795">
        <v>133</v>
      </c>
      <c r="L2795">
        <v>19.010000000000002</v>
      </c>
      <c r="M2795">
        <v>150</v>
      </c>
      <c r="N2795">
        <v>94</v>
      </c>
      <c r="O2795">
        <v>6.75</v>
      </c>
      <c r="P2795">
        <v>13.9</v>
      </c>
      <c r="Q2795">
        <v>20</v>
      </c>
      <c r="R2795">
        <v>3.75</v>
      </c>
      <c r="S2795">
        <v>1</v>
      </c>
      <c r="T2795" t="s">
        <v>23</v>
      </c>
    </row>
    <row r="2796" spans="1:20">
      <c r="A2796" t="s">
        <v>33</v>
      </c>
      <c r="B2796">
        <v>95</v>
      </c>
      <c r="C2796" t="s">
        <v>25</v>
      </c>
      <c r="D2796" t="s">
        <v>22</v>
      </c>
      <c r="E2796" t="s">
        <v>22</v>
      </c>
      <c r="F2796">
        <v>0</v>
      </c>
      <c r="G2796">
        <v>160</v>
      </c>
      <c r="H2796">
        <v>133</v>
      </c>
      <c r="I2796">
        <v>27.2</v>
      </c>
      <c r="J2796">
        <v>215.3</v>
      </c>
      <c r="K2796">
        <v>98</v>
      </c>
      <c r="L2796">
        <v>18.3</v>
      </c>
      <c r="M2796">
        <v>188.9</v>
      </c>
      <c r="N2796">
        <v>87</v>
      </c>
      <c r="O2796">
        <v>8.5</v>
      </c>
      <c r="P2796">
        <v>9.1</v>
      </c>
      <c r="Q2796">
        <v>4</v>
      </c>
      <c r="R2796">
        <v>2.46</v>
      </c>
      <c r="S2796">
        <v>0</v>
      </c>
      <c r="T2796" t="s">
        <v>22</v>
      </c>
    </row>
    <row r="2797" spans="1:20">
      <c r="A2797" t="s">
        <v>71</v>
      </c>
      <c r="B2797">
        <v>110</v>
      </c>
      <c r="C2797" t="s">
        <v>21</v>
      </c>
      <c r="D2797" t="s">
        <v>22</v>
      </c>
      <c r="E2797" t="s">
        <v>22</v>
      </c>
      <c r="F2797">
        <v>0</v>
      </c>
      <c r="G2797">
        <v>227.7</v>
      </c>
      <c r="H2797">
        <v>88</v>
      </c>
      <c r="I2797">
        <v>38.71</v>
      </c>
      <c r="J2797">
        <v>170</v>
      </c>
      <c r="K2797">
        <v>96</v>
      </c>
      <c r="L2797">
        <v>14.45</v>
      </c>
      <c r="M2797">
        <v>128.69999999999999</v>
      </c>
      <c r="N2797">
        <v>57</v>
      </c>
      <c r="O2797">
        <v>5.79</v>
      </c>
      <c r="P2797">
        <v>11.7</v>
      </c>
      <c r="Q2797">
        <v>5</v>
      </c>
      <c r="R2797">
        <v>3.16</v>
      </c>
      <c r="S2797">
        <v>1</v>
      </c>
      <c r="T2797" t="s">
        <v>22</v>
      </c>
    </row>
    <row r="2798" spans="1:20">
      <c r="A2798" t="s">
        <v>74</v>
      </c>
      <c r="B2798">
        <v>74</v>
      </c>
      <c r="C2798" t="s">
        <v>28</v>
      </c>
      <c r="D2798" t="s">
        <v>22</v>
      </c>
      <c r="E2798" t="s">
        <v>22</v>
      </c>
      <c r="F2798">
        <v>0</v>
      </c>
      <c r="G2798">
        <v>203.8</v>
      </c>
      <c r="H2798">
        <v>77</v>
      </c>
      <c r="I2798">
        <v>34.65</v>
      </c>
      <c r="J2798">
        <v>205.1</v>
      </c>
      <c r="K2798">
        <v>111</v>
      </c>
      <c r="L2798">
        <v>17.43</v>
      </c>
      <c r="M2798">
        <v>154.9</v>
      </c>
      <c r="N2798">
        <v>109</v>
      </c>
      <c r="O2798">
        <v>6.97</v>
      </c>
      <c r="P2798">
        <v>9</v>
      </c>
      <c r="Q2798">
        <v>2</v>
      </c>
      <c r="R2798">
        <v>2.4300000000000002</v>
      </c>
      <c r="S2798">
        <v>1</v>
      </c>
      <c r="T2798" t="s">
        <v>22</v>
      </c>
    </row>
    <row r="2799" spans="1:20">
      <c r="A2799" t="s">
        <v>66</v>
      </c>
      <c r="B2799">
        <v>148</v>
      </c>
      <c r="C2799" t="s">
        <v>25</v>
      </c>
      <c r="D2799" t="s">
        <v>22</v>
      </c>
      <c r="E2799" t="s">
        <v>23</v>
      </c>
      <c r="F2799">
        <v>33</v>
      </c>
      <c r="G2799">
        <v>241.7</v>
      </c>
      <c r="H2799">
        <v>84</v>
      </c>
      <c r="I2799">
        <v>41.09</v>
      </c>
      <c r="J2799">
        <v>165.8</v>
      </c>
      <c r="K2799">
        <v>84</v>
      </c>
      <c r="L2799">
        <v>14.09</v>
      </c>
      <c r="M2799">
        <v>160.6</v>
      </c>
      <c r="N2799">
        <v>80</v>
      </c>
      <c r="O2799">
        <v>7.23</v>
      </c>
      <c r="P2799">
        <v>11.3</v>
      </c>
      <c r="Q2799">
        <v>3</v>
      </c>
      <c r="R2799">
        <v>3.05</v>
      </c>
      <c r="S2799">
        <v>1</v>
      </c>
      <c r="T2799" t="s">
        <v>22</v>
      </c>
    </row>
    <row r="2800" spans="1:20">
      <c r="A2800" t="s">
        <v>49</v>
      </c>
      <c r="B2800">
        <v>83</v>
      </c>
      <c r="C2800" t="s">
        <v>28</v>
      </c>
      <c r="D2800" t="s">
        <v>22</v>
      </c>
      <c r="E2800" t="s">
        <v>22</v>
      </c>
      <c r="F2800">
        <v>0</v>
      </c>
      <c r="G2800">
        <v>78.099999999999994</v>
      </c>
      <c r="H2800">
        <v>70</v>
      </c>
      <c r="I2800">
        <v>13.28</v>
      </c>
      <c r="J2800">
        <v>239.3</v>
      </c>
      <c r="K2800">
        <v>115</v>
      </c>
      <c r="L2800">
        <v>20.34</v>
      </c>
      <c r="M2800">
        <v>144.4</v>
      </c>
      <c r="N2800">
        <v>112</v>
      </c>
      <c r="O2800">
        <v>6.5</v>
      </c>
      <c r="P2800">
        <v>12.3</v>
      </c>
      <c r="Q2800">
        <v>4</v>
      </c>
      <c r="R2800">
        <v>3.32</v>
      </c>
      <c r="S2800">
        <v>1</v>
      </c>
      <c r="T2800" t="s">
        <v>22</v>
      </c>
    </row>
    <row r="2801" spans="1:20">
      <c r="A2801" t="s">
        <v>58</v>
      </c>
      <c r="B2801">
        <v>73</v>
      </c>
      <c r="C2801" t="s">
        <v>25</v>
      </c>
      <c r="D2801" t="s">
        <v>22</v>
      </c>
      <c r="E2801" t="s">
        <v>22</v>
      </c>
      <c r="F2801">
        <v>0</v>
      </c>
      <c r="G2801">
        <v>187.8</v>
      </c>
      <c r="H2801">
        <v>95</v>
      </c>
      <c r="I2801">
        <v>31.93</v>
      </c>
      <c r="J2801">
        <v>149.19999999999999</v>
      </c>
      <c r="K2801">
        <v>143</v>
      </c>
      <c r="L2801">
        <v>12.68</v>
      </c>
      <c r="M2801">
        <v>201.4</v>
      </c>
      <c r="N2801">
        <v>113</v>
      </c>
      <c r="O2801">
        <v>9.06</v>
      </c>
      <c r="P2801">
        <v>11</v>
      </c>
      <c r="Q2801">
        <v>4</v>
      </c>
      <c r="R2801">
        <v>2.97</v>
      </c>
      <c r="S2801">
        <v>2</v>
      </c>
      <c r="T2801" t="s">
        <v>22</v>
      </c>
    </row>
    <row r="2802" spans="1:20">
      <c r="A2802" t="s">
        <v>43</v>
      </c>
      <c r="B2802">
        <v>111</v>
      </c>
      <c r="C2802" t="s">
        <v>21</v>
      </c>
      <c r="D2802" t="s">
        <v>22</v>
      </c>
      <c r="E2802" t="s">
        <v>23</v>
      </c>
      <c r="F2802">
        <v>21</v>
      </c>
      <c r="G2802">
        <v>127.1</v>
      </c>
      <c r="H2802">
        <v>94</v>
      </c>
      <c r="I2802">
        <v>21.61</v>
      </c>
      <c r="J2802">
        <v>228.3</v>
      </c>
      <c r="K2802">
        <v>116</v>
      </c>
      <c r="L2802">
        <v>19.41</v>
      </c>
      <c r="M2802">
        <v>166.7</v>
      </c>
      <c r="N2802">
        <v>108</v>
      </c>
      <c r="O2802">
        <v>7.5</v>
      </c>
      <c r="P2802">
        <v>7.1</v>
      </c>
      <c r="Q2802">
        <v>3</v>
      </c>
      <c r="R2802">
        <v>1.92</v>
      </c>
      <c r="S2802">
        <v>1</v>
      </c>
      <c r="T2802" t="s">
        <v>22</v>
      </c>
    </row>
    <row r="2803" spans="1:20">
      <c r="A2803" t="s">
        <v>56</v>
      </c>
      <c r="B2803">
        <v>84</v>
      </c>
      <c r="C2803" t="s">
        <v>21</v>
      </c>
      <c r="D2803" t="s">
        <v>22</v>
      </c>
      <c r="E2803" t="s">
        <v>22</v>
      </c>
      <c r="F2803">
        <v>0</v>
      </c>
      <c r="G2803">
        <v>280</v>
      </c>
      <c r="H2803">
        <v>113</v>
      </c>
      <c r="I2803">
        <v>47.6</v>
      </c>
      <c r="J2803">
        <v>202.2</v>
      </c>
      <c r="K2803">
        <v>90</v>
      </c>
      <c r="L2803">
        <v>17.190000000000001</v>
      </c>
      <c r="M2803">
        <v>156.80000000000001</v>
      </c>
      <c r="N2803">
        <v>103</v>
      </c>
      <c r="O2803">
        <v>7.06</v>
      </c>
      <c r="P2803">
        <v>10.4</v>
      </c>
      <c r="Q2803">
        <v>4</v>
      </c>
      <c r="R2803">
        <v>2.81</v>
      </c>
      <c r="S2803">
        <v>0</v>
      </c>
      <c r="T2803" t="s">
        <v>23</v>
      </c>
    </row>
    <row r="2804" spans="1:20">
      <c r="A2804" t="s">
        <v>30</v>
      </c>
      <c r="B2804">
        <v>75</v>
      </c>
      <c r="C2804" t="s">
        <v>28</v>
      </c>
      <c r="D2804" t="s">
        <v>23</v>
      </c>
      <c r="E2804" t="s">
        <v>22</v>
      </c>
      <c r="F2804">
        <v>0</v>
      </c>
      <c r="G2804">
        <v>153.19999999999999</v>
      </c>
      <c r="H2804">
        <v>78</v>
      </c>
      <c r="I2804">
        <v>26.04</v>
      </c>
      <c r="J2804">
        <v>210.8</v>
      </c>
      <c r="K2804">
        <v>99</v>
      </c>
      <c r="L2804">
        <v>17.920000000000002</v>
      </c>
      <c r="M2804">
        <v>153.5</v>
      </c>
      <c r="N2804">
        <v>100</v>
      </c>
      <c r="O2804">
        <v>6.91</v>
      </c>
      <c r="P2804">
        <v>7.8</v>
      </c>
      <c r="Q2804">
        <v>3</v>
      </c>
      <c r="R2804">
        <v>2.11</v>
      </c>
      <c r="S2804">
        <v>1</v>
      </c>
      <c r="T2804" t="s">
        <v>22</v>
      </c>
    </row>
    <row r="2805" spans="1:20">
      <c r="A2805" t="s">
        <v>51</v>
      </c>
      <c r="B2805">
        <v>114</v>
      </c>
      <c r="C2805" t="s">
        <v>21</v>
      </c>
      <c r="D2805" t="s">
        <v>22</v>
      </c>
      <c r="E2805" t="s">
        <v>23</v>
      </c>
      <c r="F2805">
        <v>26</v>
      </c>
      <c r="G2805">
        <v>137.1</v>
      </c>
      <c r="H2805">
        <v>88</v>
      </c>
      <c r="I2805">
        <v>23.31</v>
      </c>
      <c r="J2805">
        <v>155.69999999999999</v>
      </c>
      <c r="K2805">
        <v>125</v>
      </c>
      <c r="L2805">
        <v>13.23</v>
      </c>
      <c r="M2805">
        <v>247.6</v>
      </c>
      <c r="N2805">
        <v>94</v>
      </c>
      <c r="O2805">
        <v>11.14</v>
      </c>
      <c r="P2805">
        <v>11.5</v>
      </c>
      <c r="Q2805">
        <v>7</v>
      </c>
      <c r="R2805">
        <v>3.11</v>
      </c>
      <c r="S2805">
        <v>2</v>
      </c>
      <c r="T2805" t="s">
        <v>22</v>
      </c>
    </row>
    <row r="2806" spans="1:20">
      <c r="A2806" t="s">
        <v>72</v>
      </c>
      <c r="B2806">
        <v>71</v>
      </c>
      <c r="C2806" t="s">
        <v>28</v>
      </c>
      <c r="D2806" t="s">
        <v>23</v>
      </c>
      <c r="E2806" t="s">
        <v>22</v>
      </c>
      <c r="F2806">
        <v>0</v>
      </c>
      <c r="G2806">
        <v>186.1</v>
      </c>
      <c r="H2806">
        <v>114</v>
      </c>
      <c r="I2806">
        <v>31.64</v>
      </c>
      <c r="J2806">
        <v>198.6</v>
      </c>
      <c r="K2806">
        <v>140</v>
      </c>
      <c r="L2806">
        <v>16.88</v>
      </c>
      <c r="M2806">
        <v>206.5</v>
      </c>
      <c r="N2806">
        <v>80</v>
      </c>
      <c r="O2806">
        <v>9.2899999999999991</v>
      </c>
      <c r="P2806">
        <v>13.8</v>
      </c>
      <c r="Q2806">
        <v>5</v>
      </c>
      <c r="R2806">
        <v>3.73</v>
      </c>
      <c r="S2806">
        <v>4</v>
      </c>
      <c r="T2806" t="s">
        <v>23</v>
      </c>
    </row>
    <row r="2807" spans="1:20">
      <c r="A2807" t="s">
        <v>32</v>
      </c>
      <c r="B2807">
        <v>58</v>
      </c>
      <c r="C2807" t="s">
        <v>21</v>
      </c>
      <c r="D2807" t="s">
        <v>22</v>
      </c>
      <c r="E2807" t="s">
        <v>23</v>
      </c>
      <c r="F2807">
        <v>22</v>
      </c>
      <c r="G2807">
        <v>224.1</v>
      </c>
      <c r="H2807">
        <v>127</v>
      </c>
      <c r="I2807">
        <v>38.1</v>
      </c>
      <c r="J2807">
        <v>238.8</v>
      </c>
      <c r="K2807">
        <v>85</v>
      </c>
      <c r="L2807">
        <v>20.3</v>
      </c>
      <c r="M2807">
        <v>174.2</v>
      </c>
      <c r="N2807">
        <v>86</v>
      </c>
      <c r="O2807">
        <v>7.84</v>
      </c>
      <c r="P2807">
        <v>11.5</v>
      </c>
      <c r="Q2807">
        <v>7</v>
      </c>
      <c r="R2807">
        <v>3.11</v>
      </c>
      <c r="S2807">
        <v>2</v>
      </c>
      <c r="T2807" t="s">
        <v>22</v>
      </c>
    </row>
    <row r="2808" spans="1:20">
      <c r="A2808" t="s">
        <v>68</v>
      </c>
      <c r="B2808">
        <v>106</v>
      </c>
      <c r="C2808" t="s">
        <v>25</v>
      </c>
      <c r="D2808" t="s">
        <v>22</v>
      </c>
      <c r="E2808" t="s">
        <v>23</v>
      </c>
      <c r="F2808">
        <v>29</v>
      </c>
      <c r="G2808">
        <v>83.6</v>
      </c>
      <c r="H2808">
        <v>131</v>
      </c>
      <c r="I2808">
        <v>14.21</v>
      </c>
      <c r="J2808">
        <v>203.9</v>
      </c>
      <c r="K2808">
        <v>131</v>
      </c>
      <c r="L2808">
        <v>17.329999999999998</v>
      </c>
      <c r="M2808">
        <v>229.5</v>
      </c>
      <c r="N2808">
        <v>73</v>
      </c>
      <c r="O2808">
        <v>10.33</v>
      </c>
      <c r="P2808">
        <v>8.1</v>
      </c>
      <c r="Q2808">
        <v>3</v>
      </c>
      <c r="R2808">
        <v>2.19</v>
      </c>
      <c r="S2808">
        <v>1</v>
      </c>
      <c r="T2808" t="s">
        <v>22</v>
      </c>
    </row>
    <row r="2809" spans="1:20">
      <c r="A2809" t="s">
        <v>26</v>
      </c>
      <c r="B2809">
        <v>172</v>
      </c>
      <c r="C2809" t="s">
        <v>25</v>
      </c>
      <c r="D2809" t="s">
        <v>22</v>
      </c>
      <c r="E2809" t="s">
        <v>22</v>
      </c>
      <c r="F2809">
        <v>0</v>
      </c>
      <c r="G2809">
        <v>203.9</v>
      </c>
      <c r="H2809">
        <v>109</v>
      </c>
      <c r="I2809">
        <v>34.659999999999997</v>
      </c>
      <c r="J2809">
        <v>234</v>
      </c>
      <c r="K2809">
        <v>123</v>
      </c>
      <c r="L2809">
        <v>19.89</v>
      </c>
      <c r="M2809">
        <v>160.69999999999999</v>
      </c>
      <c r="N2809">
        <v>65</v>
      </c>
      <c r="O2809">
        <v>7.23</v>
      </c>
      <c r="P2809">
        <v>17.8</v>
      </c>
      <c r="Q2809">
        <v>4</v>
      </c>
      <c r="R2809">
        <v>4.8099999999999996</v>
      </c>
      <c r="S2809">
        <v>4</v>
      </c>
      <c r="T2809" t="s">
        <v>22</v>
      </c>
    </row>
    <row r="2810" spans="1:20">
      <c r="A2810" t="s">
        <v>34</v>
      </c>
      <c r="B2810">
        <v>45</v>
      </c>
      <c r="C2810" t="s">
        <v>21</v>
      </c>
      <c r="D2810" t="s">
        <v>22</v>
      </c>
      <c r="E2810" t="s">
        <v>22</v>
      </c>
      <c r="F2810">
        <v>0</v>
      </c>
      <c r="G2810">
        <v>211.3</v>
      </c>
      <c r="H2810">
        <v>87</v>
      </c>
      <c r="I2810">
        <v>35.92</v>
      </c>
      <c r="J2810">
        <v>165.7</v>
      </c>
      <c r="K2810">
        <v>97</v>
      </c>
      <c r="L2810">
        <v>14.08</v>
      </c>
      <c r="M2810">
        <v>265.89999999999998</v>
      </c>
      <c r="N2810">
        <v>72</v>
      </c>
      <c r="O2810">
        <v>11.97</v>
      </c>
      <c r="P2810">
        <v>13.3</v>
      </c>
      <c r="Q2810">
        <v>6</v>
      </c>
      <c r="R2810">
        <v>3.59</v>
      </c>
      <c r="S2810">
        <v>1</v>
      </c>
      <c r="T2810" t="s">
        <v>22</v>
      </c>
    </row>
    <row r="2811" spans="1:20">
      <c r="A2811" t="s">
        <v>64</v>
      </c>
      <c r="B2811">
        <v>100</v>
      </c>
      <c r="C2811" t="s">
        <v>25</v>
      </c>
      <c r="D2811" t="s">
        <v>23</v>
      </c>
      <c r="E2811" t="s">
        <v>22</v>
      </c>
      <c r="F2811">
        <v>0</v>
      </c>
      <c r="G2811">
        <v>219.4</v>
      </c>
      <c r="H2811">
        <v>112</v>
      </c>
      <c r="I2811">
        <v>37.299999999999997</v>
      </c>
      <c r="J2811">
        <v>225.7</v>
      </c>
      <c r="K2811">
        <v>102</v>
      </c>
      <c r="L2811">
        <v>19.18</v>
      </c>
      <c r="M2811">
        <v>255.3</v>
      </c>
      <c r="N2811">
        <v>95</v>
      </c>
      <c r="O2811">
        <v>11.49</v>
      </c>
      <c r="P2811">
        <v>12</v>
      </c>
      <c r="Q2811">
        <v>4</v>
      </c>
      <c r="R2811">
        <v>3.24</v>
      </c>
      <c r="S2811">
        <v>4</v>
      </c>
      <c r="T2811" t="s">
        <v>22</v>
      </c>
    </row>
    <row r="2812" spans="1:20">
      <c r="A2812" t="s">
        <v>36</v>
      </c>
      <c r="B2812">
        <v>94</v>
      </c>
      <c r="C2812" t="s">
        <v>21</v>
      </c>
      <c r="D2812" t="s">
        <v>22</v>
      </c>
      <c r="E2812" t="s">
        <v>22</v>
      </c>
      <c r="F2812">
        <v>0</v>
      </c>
      <c r="G2812">
        <v>190.4</v>
      </c>
      <c r="H2812">
        <v>91</v>
      </c>
      <c r="I2812">
        <v>32.369999999999997</v>
      </c>
      <c r="J2812">
        <v>92</v>
      </c>
      <c r="K2812">
        <v>107</v>
      </c>
      <c r="L2812">
        <v>7.82</v>
      </c>
      <c r="M2812">
        <v>224.8</v>
      </c>
      <c r="N2812">
        <v>108</v>
      </c>
      <c r="O2812">
        <v>10.119999999999999</v>
      </c>
      <c r="P2812">
        <v>13.6</v>
      </c>
      <c r="Q2812">
        <v>17</v>
      </c>
      <c r="R2812">
        <v>3.67</v>
      </c>
      <c r="S2812">
        <v>2</v>
      </c>
      <c r="T2812" t="s">
        <v>22</v>
      </c>
    </row>
    <row r="2813" spans="1:20">
      <c r="A2813" t="s">
        <v>30</v>
      </c>
      <c r="B2813">
        <v>128</v>
      </c>
      <c r="C2813" t="s">
        <v>21</v>
      </c>
      <c r="D2813" t="s">
        <v>22</v>
      </c>
      <c r="E2813" t="s">
        <v>22</v>
      </c>
      <c r="F2813">
        <v>0</v>
      </c>
      <c r="G2813">
        <v>147.69999999999999</v>
      </c>
      <c r="H2813">
        <v>94</v>
      </c>
      <c r="I2813">
        <v>25.11</v>
      </c>
      <c r="J2813">
        <v>283.3</v>
      </c>
      <c r="K2813">
        <v>83</v>
      </c>
      <c r="L2813">
        <v>24.08</v>
      </c>
      <c r="M2813">
        <v>188.3</v>
      </c>
      <c r="N2813">
        <v>124</v>
      </c>
      <c r="O2813">
        <v>8.4700000000000006</v>
      </c>
      <c r="P2813">
        <v>6.9</v>
      </c>
      <c r="Q2813">
        <v>5</v>
      </c>
      <c r="R2813">
        <v>1.86</v>
      </c>
      <c r="S2813">
        <v>2</v>
      </c>
      <c r="T2813" t="s">
        <v>22</v>
      </c>
    </row>
    <row r="2814" spans="1:20">
      <c r="A2814" t="s">
        <v>43</v>
      </c>
      <c r="B2814">
        <v>181</v>
      </c>
      <c r="C2814" t="s">
        <v>25</v>
      </c>
      <c r="D2814" t="s">
        <v>22</v>
      </c>
      <c r="E2814" t="s">
        <v>22</v>
      </c>
      <c r="F2814">
        <v>0</v>
      </c>
      <c r="G2814">
        <v>229.9</v>
      </c>
      <c r="H2814">
        <v>130</v>
      </c>
      <c r="I2814">
        <v>39.08</v>
      </c>
      <c r="J2814">
        <v>144.4</v>
      </c>
      <c r="K2814">
        <v>93</v>
      </c>
      <c r="L2814">
        <v>12.27</v>
      </c>
      <c r="M2814">
        <v>262.39999999999998</v>
      </c>
      <c r="N2814">
        <v>110</v>
      </c>
      <c r="O2814">
        <v>11.81</v>
      </c>
      <c r="P2814">
        <v>14.2</v>
      </c>
      <c r="Q2814">
        <v>4</v>
      </c>
      <c r="R2814">
        <v>3.83</v>
      </c>
      <c r="S2814">
        <v>2</v>
      </c>
      <c r="T2814" t="s">
        <v>22</v>
      </c>
    </row>
    <row r="2815" spans="1:20">
      <c r="A2815" t="s">
        <v>37</v>
      </c>
      <c r="B2815">
        <v>127</v>
      </c>
      <c r="C2815" t="s">
        <v>25</v>
      </c>
      <c r="D2815" t="s">
        <v>22</v>
      </c>
      <c r="E2815" t="s">
        <v>22</v>
      </c>
      <c r="F2815">
        <v>0</v>
      </c>
      <c r="G2815">
        <v>102.8</v>
      </c>
      <c r="H2815">
        <v>128</v>
      </c>
      <c r="I2815">
        <v>17.48</v>
      </c>
      <c r="J2815">
        <v>143.69999999999999</v>
      </c>
      <c r="K2815">
        <v>95</v>
      </c>
      <c r="L2815">
        <v>12.21</v>
      </c>
      <c r="M2815">
        <v>191.4</v>
      </c>
      <c r="N2815">
        <v>97</v>
      </c>
      <c r="O2815">
        <v>8.61</v>
      </c>
      <c r="P2815">
        <v>10</v>
      </c>
      <c r="Q2815">
        <v>5</v>
      </c>
      <c r="R2815">
        <v>2.7</v>
      </c>
      <c r="S2815">
        <v>1</v>
      </c>
      <c r="T2815" t="s">
        <v>22</v>
      </c>
    </row>
    <row r="2816" spans="1:20">
      <c r="A2816" t="s">
        <v>29</v>
      </c>
      <c r="B2816">
        <v>89</v>
      </c>
      <c r="C2816" t="s">
        <v>21</v>
      </c>
      <c r="D2816" t="s">
        <v>22</v>
      </c>
      <c r="E2816" t="s">
        <v>22</v>
      </c>
      <c r="F2816">
        <v>0</v>
      </c>
      <c r="G2816">
        <v>178.7</v>
      </c>
      <c r="H2816">
        <v>81</v>
      </c>
      <c r="I2816">
        <v>30.38</v>
      </c>
      <c r="J2816">
        <v>233.7</v>
      </c>
      <c r="K2816">
        <v>74</v>
      </c>
      <c r="L2816">
        <v>19.86</v>
      </c>
      <c r="M2816">
        <v>131.9</v>
      </c>
      <c r="N2816">
        <v>120</v>
      </c>
      <c r="O2816">
        <v>5.94</v>
      </c>
      <c r="P2816">
        <v>9.1</v>
      </c>
      <c r="Q2816">
        <v>4</v>
      </c>
      <c r="R2816">
        <v>2.46</v>
      </c>
      <c r="S2816">
        <v>1</v>
      </c>
      <c r="T2816" t="s">
        <v>22</v>
      </c>
    </row>
    <row r="2817" spans="1:20">
      <c r="A2817" t="s">
        <v>66</v>
      </c>
      <c r="B2817">
        <v>149</v>
      </c>
      <c r="C2817" t="s">
        <v>21</v>
      </c>
      <c r="D2817" t="s">
        <v>22</v>
      </c>
      <c r="E2817" t="s">
        <v>23</v>
      </c>
      <c r="F2817">
        <v>18</v>
      </c>
      <c r="G2817">
        <v>148.5</v>
      </c>
      <c r="H2817">
        <v>106</v>
      </c>
      <c r="I2817">
        <v>25.25</v>
      </c>
      <c r="J2817">
        <v>114.5</v>
      </c>
      <c r="K2817">
        <v>106</v>
      </c>
      <c r="L2817">
        <v>9.73</v>
      </c>
      <c r="M2817">
        <v>178.3</v>
      </c>
      <c r="N2817">
        <v>98</v>
      </c>
      <c r="O2817">
        <v>8.02</v>
      </c>
      <c r="P2817">
        <v>6.5</v>
      </c>
      <c r="Q2817">
        <v>4</v>
      </c>
      <c r="R2817">
        <v>1.76</v>
      </c>
      <c r="S2817">
        <v>0</v>
      </c>
      <c r="T2817" t="s">
        <v>22</v>
      </c>
    </row>
    <row r="2818" spans="1:20">
      <c r="A2818" t="s">
        <v>67</v>
      </c>
      <c r="B2818">
        <v>103</v>
      </c>
      <c r="C2818" t="s">
        <v>28</v>
      </c>
      <c r="D2818" t="s">
        <v>22</v>
      </c>
      <c r="E2818" t="s">
        <v>23</v>
      </c>
      <c r="F2818">
        <v>29</v>
      </c>
      <c r="G2818">
        <v>164.1</v>
      </c>
      <c r="H2818">
        <v>111</v>
      </c>
      <c r="I2818">
        <v>27.9</v>
      </c>
      <c r="J2818">
        <v>219.1</v>
      </c>
      <c r="K2818">
        <v>96</v>
      </c>
      <c r="L2818">
        <v>18.62</v>
      </c>
      <c r="M2818">
        <v>220.3</v>
      </c>
      <c r="N2818">
        <v>108</v>
      </c>
      <c r="O2818">
        <v>9.91</v>
      </c>
      <c r="P2818">
        <v>12.3</v>
      </c>
      <c r="Q2818">
        <v>9</v>
      </c>
      <c r="R2818">
        <v>3.32</v>
      </c>
      <c r="S2818">
        <v>0</v>
      </c>
      <c r="T2818" t="s">
        <v>22</v>
      </c>
    </row>
    <row r="2819" spans="1:20">
      <c r="A2819" t="s">
        <v>57</v>
      </c>
      <c r="B2819">
        <v>163</v>
      </c>
      <c r="C2819" t="s">
        <v>21</v>
      </c>
      <c r="D2819" t="s">
        <v>23</v>
      </c>
      <c r="E2819" t="s">
        <v>22</v>
      </c>
      <c r="F2819">
        <v>0</v>
      </c>
      <c r="G2819">
        <v>197.2</v>
      </c>
      <c r="H2819">
        <v>90</v>
      </c>
      <c r="I2819">
        <v>33.520000000000003</v>
      </c>
      <c r="J2819">
        <v>188.5</v>
      </c>
      <c r="K2819">
        <v>113</v>
      </c>
      <c r="L2819">
        <v>16.02</v>
      </c>
      <c r="M2819">
        <v>211.1</v>
      </c>
      <c r="N2819">
        <v>94</v>
      </c>
      <c r="O2819">
        <v>9.5</v>
      </c>
      <c r="P2819">
        <v>7.8</v>
      </c>
      <c r="Q2819">
        <v>8</v>
      </c>
      <c r="R2819">
        <v>2.11</v>
      </c>
      <c r="S2819">
        <v>1</v>
      </c>
      <c r="T2819" t="s">
        <v>22</v>
      </c>
    </row>
    <row r="2820" spans="1:20">
      <c r="A2820" t="s">
        <v>48</v>
      </c>
      <c r="B2820">
        <v>122</v>
      </c>
      <c r="C2820" t="s">
        <v>28</v>
      </c>
      <c r="D2820" t="s">
        <v>23</v>
      </c>
      <c r="E2820" t="s">
        <v>22</v>
      </c>
      <c r="F2820">
        <v>0</v>
      </c>
      <c r="G2820">
        <v>140</v>
      </c>
      <c r="H2820">
        <v>101</v>
      </c>
      <c r="I2820">
        <v>23.8</v>
      </c>
      <c r="J2820">
        <v>196.4</v>
      </c>
      <c r="K2820">
        <v>77</v>
      </c>
      <c r="L2820">
        <v>16.690000000000001</v>
      </c>
      <c r="M2820">
        <v>120.1</v>
      </c>
      <c r="N2820">
        <v>133</v>
      </c>
      <c r="O2820">
        <v>5.4</v>
      </c>
      <c r="P2820">
        <v>9.6999999999999993</v>
      </c>
      <c r="Q2820">
        <v>4</v>
      </c>
      <c r="R2820">
        <v>2.62</v>
      </c>
      <c r="S2820">
        <v>4</v>
      </c>
      <c r="T2820" t="s">
        <v>23</v>
      </c>
    </row>
    <row r="2821" spans="1:20">
      <c r="A2821" t="s">
        <v>64</v>
      </c>
      <c r="B2821">
        <v>60</v>
      </c>
      <c r="C2821" t="s">
        <v>21</v>
      </c>
      <c r="D2821" t="s">
        <v>22</v>
      </c>
      <c r="E2821" t="s">
        <v>22</v>
      </c>
      <c r="F2821">
        <v>0</v>
      </c>
      <c r="G2821">
        <v>193.9</v>
      </c>
      <c r="H2821">
        <v>118</v>
      </c>
      <c r="I2821">
        <v>32.96</v>
      </c>
      <c r="J2821">
        <v>85</v>
      </c>
      <c r="K2821">
        <v>110</v>
      </c>
      <c r="L2821">
        <v>7.23</v>
      </c>
      <c r="M2821">
        <v>210.1</v>
      </c>
      <c r="N2821">
        <v>134</v>
      </c>
      <c r="O2821">
        <v>9.4499999999999993</v>
      </c>
      <c r="P2821">
        <v>13.2</v>
      </c>
      <c r="Q2821">
        <v>8</v>
      </c>
      <c r="R2821">
        <v>3.56</v>
      </c>
      <c r="S2821">
        <v>3</v>
      </c>
      <c r="T2821" t="s">
        <v>22</v>
      </c>
    </row>
    <row r="2822" spans="1:20">
      <c r="A2822" t="s">
        <v>49</v>
      </c>
      <c r="B2822">
        <v>62</v>
      </c>
      <c r="C2822" t="s">
        <v>25</v>
      </c>
      <c r="D2822" t="s">
        <v>22</v>
      </c>
      <c r="E2822" t="s">
        <v>22</v>
      </c>
      <c r="F2822">
        <v>0</v>
      </c>
      <c r="G2822">
        <v>321.10000000000002</v>
      </c>
      <c r="H2822">
        <v>105</v>
      </c>
      <c r="I2822">
        <v>54.59</v>
      </c>
      <c r="J2822">
        <v>265.5</v>
      </c>
      <c r="K2822">
        <v>122</v>
      </c>
      <c r="L2822">
        <v>22.57</v>
      </c>
      <c r="M2822">
        <v>180.5</v>
      </c>
      <c r="N2822">
        <v>72</v>
      </c>
      <c r="O2822">
        <v>8.1199999999999992</v>
      </c>
      <c r="P2822">
        <v>11.5</v>
      </c>
      <c r="Q2822">
        <v>2</v>
      </c>
      <c r="R2822">
        <v>3.11</v>
      </c>
      <c r="S2822">
        <v>4</v>
      </c>
      <c r="T2822" t="s">
        <v>23</v>
      </c>
    </row>
    <row r="2823" spans="1:20">
      <c r="A2823" t="s">
        <v>32</v>
      </c>
      <c r="B2823">
        <v>117</v>
      </c>
      <c r="C2823" t="s">
        <v>21</v>
      </c>
      <c r="D2823" t="s">
        <v>22</v>
      </c>
      <c r="E2823" t="s">
        <v>22</v>
      </c>
      <c r="F2823">
        <v>0</v>
      </c>
      <c r="G2823">
        <v>118.4</v>
      </c>
      <c r="H2823">
        <v>126</v>
      </c>
      <c r="I2823">
        <v>20.13</v>
      </c>
      <c r="J2823">
        <v>249.3</v>
      </c>
      <c r="K2823">
        <v>97</v>
      </c>
      <c r="L2823">
        <v>21.19</v>
      </c>
      <c r="M2823">
        <v>227</v>
      </c>
      <c r="N2823">
        <v>56</v>
      </c>
      <c r="O2823">
        <v>10.220000000000001</v>
      </c>
      <c r="P2823">
        <v>13.6</v>
      </c>
      <c r="Q2823">
        <v>3</v>
      </c>
      <c r="R2823">
        <v>3.67</v>
      </c>
      <c r="S2823">
        <v>5</v>
      </c>
      <c r="T2823" t="s">
        <v>23</v>
      </c>
    </row>
    <row r="2824" spans="1:20">
      <c r="A2824" t="s">
        <v>31</v>
      </c>
      <c r="B2824">
        <v>159</v>
      </c>
      <c r="C2824" t="s">
        <v>21</v>
      </c>
      <c r="D2824" t="s">
        <v>22</v>
      </c>
      <c r="E2824" t="s">
        <v>22</v>
      </c>
      <c r="F2824">
        <v>0</v>
      </c>
      <c r="G2824">
        <v>169.8</v>
      </c>
      <c r="H2824">
        <v>114</v>
      </c>
      <c r="I2824">
        <v>28.87</v>
      </c>
      <c r="J2824">
        <v>197.7</v>
      </c>
      <c r="K2824">
        <v>105</v>
      </c>
      <c r="L2824">
        <v>16.8</v>
      </c>
      <c r="M2824">
        <v>193.7</v>
      </c>
      <c r="N2824">
        <v>82</v>
      </c>
      <c r="O2824">
        <v>8.7200000000000006</v>
      </c>
      <c r="P2824">
        <v>11.6</v>
      </c>
      <c r="Q2824">
        <v>4</v>
      </c>
      <c r="R2824">
        <v>3.13</v>
      </c>
      <c r="S2824">
        <v>1</v>
      </c>
      <c r="T2824" t="s">
        <v>22</v>
      </c>
    </row>
    <row r="2825" spans="1:20">
      <c r="A2825" t="s">
        <v>20</v>
      </c>
      <c r="B2825">
        <v>78</v>
      </c>
      <c r="C2825" t="s">
        <v>25</v>
      </c>
      <c r="D2825" t="s">
        <v>22</v>
      </c>
      <c r="E2825" t="s">
        <v>22</v>
      </c>
      <c r="F2825">
        <v>0</v>
      </c>
      <c r="G2825">
        <v>193.4</v>
      </c>
      <c r="H2825">
        <v>99</v>
      </c>
      <c r="I2825">
        <v>32.880000000000003</v>
      </c>
      <c r="J2825">
        <v>116.9</v>
      </c>
      <c r="K2825">
        <v>88</v>
      </c>
      <c r="L2825">
        <v>9.94</v>
      </c>
      <c r="M2825">
        <v>243.3</v>
      </c>
      <c r="N2825">
        <v>109</v>
      </c>
      <c r="O2825">
        <v>10.95</v>
      </c>
      <c r="P2825">
        <v>9.3000000000000007</v>
      </c>
      <c r="Q2825">
        <v>4</v>
      </c>
      <c r="R2825">
        <v>2.5099999999999998</v>
      </c>
      <c r="S2825">
        <v>2</v>
      </c>
      <c r="T2825" t="s">
        <v>22</v>
      </c>
    </row>
    <row r="2826" spans="1:20">
      <c r="A2826" t="s">
        <v>20</v>
      </c>
      <c r="B2826">
        <v>96</v>
      </c>
      <c r="C2826" t="s">
        <v>21</v>
      </c>
      <c r="D2826" t="s">
        <v>22</v>
      </c>
      <c r="E2826" t="s">
        <v>22</v>
      </c>
      <c r="F2826">
        <v>0</v>
      </c>
      <c r="G2826">
        <v>106.6</v>
      </c>
      <c r="H2826">
        <v>128</v>
      </c>
      <c r="I2826">
        <v>18.12</v>
      </c>
      <c r="J2826">
        <v>284.8</v>
      </c>
      <c r="K2826">
        <v>87</v>
      </c>
      <c r="L2826">
        <v>24.21</v>
      </c>
      <c r="M2826">
        <v>178.9</v>
      </c>
      <c r="N2826">
        <v>92</v>
      </c>
      <c r="O2826">
        <v>8.0500000000000007</v>
      </c>
      <c r="P2826">
        <v>14.9</v>
      </c>
      <c r="Q2826">
        <v>7</v>
      </c>
      <c r="R2826">
        <v>4.0199999999999996</v>
      </c>
      <c r="S2826">
        <v>1</v>
      </c>
      <c r="T2826" t="s">
        <v>22</v>
      </c>
    </row>
    <row r="2827" spans="1:20">
      <c r="A2827" t="s">
        <v>43</v>
      </c>
      <c r="B2827">
        <v>79</v>
      </c>
      <c r="C2827" t="s">
        <v>21</v>
      </c>
      <c r="D2827" t="s">
        <v>22</v>
      </c>
      <c r="E2827" t="s">
        <v>22</v>
      </c>
      <c r="F2827">
        <v>0</v>
      </c>
      <c r="G2827">
        <v>134.69999999999999</v>
      </c>
      <c r="H2827">
        <v>98</v>
      </c>
      <c r="I2827">
        <v>22.9</v>
      </c>
      <c r="J2827">
        <v>189.7</v>
      </c>
      <c r="K2827">
        <v>68</v>
      </c>
      <c r="L2827">
        <v>16.12</v>
      </c>
      <c r="M2827">
        <v>221.4</v>
      </c>
      <c r="N2827">
        <v>128</v>
      </c>
      <c r="O2827">
        <v>9.9600000000000009</v>
      </c>
      <c r="P2827">
        <v>11.8</v>
      </c>
      <c r="Q2827">
        <v>5</v>
      </c>
      <c r="R2827">
        <v>3.19</v>
      </c>
      <c r="S2827">
        <v>2</v>
      </c>
      <c r="T2827" t="s">
        <v>22</v>
      </c>
    </row>
    <row r="2828" spans="1:20">
      <c r="A2828" t="s">
        <v>42</v>
      </c>
      <c r="B2828">
        <v>192</v>
      </c>
      <c r="C2828" t="s">
        <v>21</v>
      </c>
      <c r="D2828" t="s">
        <v>22</v>
      </c>
      <c r="E2828" t="s">
        <v>23</v>
      </c>
      <c r="F2828">
        <v>36</v>
      </c>
      <c r="G2828">
        <v>156.19999999999999</v>
      </c>
      <c r="H2828">
        <v>77</v>
      </c>
      <c r="I2828">
        <v>26.55</v>
      </c>
      <c r="J2828">
        <v>215.5</v>
      </c>
      <c r="K2828">
        <v>126</v>
      </c>
      <c r="L2828">
        <v>18.32</v>
      </c>
      <c r="M2828">
        <v>279.10000000000002</v>
      </c>
      <c r="N2828">
        <v>83</v>
      </c>
      <c r="O2828">
        <v>12.56</v>
      </c>
      <c r="P2828">
        <v>9.9</v>
      </c>
      <c r="Q2828">
        <v>6</v>
      </c>
      <c r="R2828">
        <v>2.67</v>
      </c>
      <c r="S2828">
        <v>2</v>
      </c>
      <c r="T2828" t="s">
        <v>22</v>
      </c>
    </row>
    <row r="2829" spans="1:20">
      <c r="A2829" t="s">
        <v>31</v>
      </c>
      <c r="B2829">
        <v>68</v>
      </c>
      <c r="C2829" t="s">
        <v>21</v>
      </c>
      <c r="D2829" t="s">
        <v>22</v>
      </c>
      <c r="E2829" t="s">
        <v>22</v>
      </c>
      <c r="F2829">
        <v>0</v>
      </c>
      <c r="G2829">
        <v>231.1</v>
      </c>
      <c r="H2829">
        <v>57</v>
      </c>
      <c r="I2829">
        <v>39.29</v>
      </c>
      <c r="J2829">
        <v>153.4</v>
      </c>
      <c r="K2829">
        <v>55</v>
      </c>
      <c r="L2829">
        <v>13.04</v>
      </c>
      <c r="M2829">
        <v>191.3</v>
      </c>
      <c r="N2829">
        <v>123</v>
      </c>
      <c r="O2829">
        <v>8.61</v>
      </c>
      <c r="P2829">
        <v>9.6</v>
      </c>
      <c r="Q2829">
        <v>4</v>
      </c>
      <c r="R2829">
        <v>2.59</v>
      </c>
      <c r="S2829">
        <v>3</v>
      </c>
      <c r="T2829" t="s">
        <v>22</v>
      </c>
    </row>
    <row r="2830" spans="1:20">
      <c r="A2830" t="s">
        <v>33</v>
      </c>
      <c r="B2830">
        <v>28</v>
      </c>
      <c r="C2830" t="s">
        <v>28</v>
      </c>
      <c r="D2830" t="s">
        <v>22</v>
      </c>
      <c r="E2830" t="s">
        <v>22</v>
      </c>
      <c r="F2830">
        <v>0</v>
      </c>
      <c r="G2830">
        <v>180.8</v>
      </c>
      <c r="H2830">
        <v>109</v>
      </c>
      <c r="I2830">
        <v>30.74</v>
      </c>
      <c r="J2830">
        <v>288.8</v>
      </c>
      <c r="K2830">
        <v>58</v>
      </c>
      <c r="L2830">
        <v>24.55</v>
      </c>
      <c r="M2830">
        <v>191.9</v>
      </c>
      <c r="N2830">
        <v>91</v>
      </c>
      <c r="O2830">
        <v>8.64</v>
      </c>
      <c r="P2830">
        <v>14.1</v>
      </c>
      <c r="Q2830">
        <v>6</v>
      </c>
      <c r="R2830">
        <v>3.81</v>
      </c>
      <c r="S2830">
        <v>2</v>
      </c>
      <c r="T2830" t="s">
        <v>22</v>
      </c>
    </row>
    <row r="2831" spans="1:20">
      <c r="A2831" t="s">
        <v>74</v>
      </c>
      <c r="B2831">
        <v>184</v>
      </c>
      <c r="C2831" t="s">
        <v>28</v>
      </c>
      <c r="D2831" t="s">
        <v>23</v>
      </c>
      <c r="E2831" t="s">
        <v>22</v>
      </c>
      <c r="F2831">
        <v>0</v>
      </c>
      <c r="G2831">
        <v>213.8</v>
      </c>
      <c r="H2831">
        <v>105</v>
      </c>
      <c r="I2831">
        <v>36.35</v>
      </c>
      <c r="J2831">
        <v>159.6</v>
      </c>
      <c r="K2831">
        <v>84</v>
      </c>
      <c r="L2831">
        <v>13.57</v>
      </c>
      <c r="M2831">
        <v>139.19999999999999</v>
      </c>
      <c r="N2831">
        <v>137</v>
      </c>
      <c r="O2831">
        <v>6.26</v>
      </c>
      <c r="P2831">
        <v>5</v>
      </c>
      <c r="Q2831">
        <v>10</v>
      </c>
      <c r="R2831">
        <v>1.35</v>
      </c>
      <c r="S2831">
        <v>2</v>
      </c>
      <c r="T2831" t="s">
        <v>22</v>
      </c>
    </row>
    <row r="2832" spans="1:20">
      <c r="A2832" t="s">
        <v>71</v>
      </c>
      <c r="B2832">
        <v>74</v>
      </c>
      <c r="C2832" t="s">
        <v>21</v>
      </c>
      <c r="D2832" t="s">
        <v>22</v>
      </c>
      <c r="E2832" t="s">
        <v>23</v>
      </c>
      <c r="F2832">
        <v>25</v>
      </c>
      <c r="G2832">
        <v>234.4</v>
      </c>
      <c r="H2832">
        <v>113</v>
      </c>
      <c r="I2832">
        <v>39.85</v>
      </c>
      <c r="J2832">
        <v>265.89999999999998</v>
      </c>
      <c r="K2832">
        <v>82</v>
      </c>
      <c r="L2832">
        <v>22.6</v>
      </c>
      <c r="M2832">
        <v>241.4</v>
      </c>
      <c r="N2832">
        <v>77</v>
      </c>
      <c r="O2832">
        <v>10.86</v>
      </c>
      <c r="P2832">
        <v>13.7</v>
      </c>
      <c r="Q2832">
        <v>4</v>
      </c>
      <c r="R2832">
        <v>3.7</v>
      </c>
      <c r="S2832">
        <v>0</v>
      </c>
      <c r="T2832" t="s">
        <v>22</v>
      </c>
    </row>
    <row r="2833" spans="1:20">
      <c r="A2833" t="s">
        <v>35</v>
      </c>
      <c r="B2833">
        <v>137</v>
      </c>
      <c r="C2833" t="s">
        <v>28</v>
      </c>
      <c r="D2833" t="s">
        <v>22</v>
      </c>
      <c r="E2833" t="s">
        <v>22</v>
      </c>
      <c r="F2833">
        <v>0</v>
      </c>
      <c r="G2833">
        <v>223.6</v>
      </c>
      <c r="H2833">
        <v>86</v>
      </c>
      <c r="I2833">
        <v>38.01</v>
      </c>
      <c r="J2833">
        <v>244.8</v>
      </c>
      <c r="K2833">
        <v>139</v>
      </c>
      <c r="L2833">
        <v>20.81</v>
      </c>
      <c r="M2833">
        <v>94.2</v>
      </c>
      <c r="N2833">
        <v>81</v>
      </c>
      <c r="O2833">
        <v>4.24</v>
      </c>
      <c r="P2833">
        <v>9.5</v>
      </c>
      <c r="Q2833">
        <v>7</v>
      </c>
      <c r="R2833">
        <v>2.57</v>
      </c>
      <c r="S2833">
        <v>0</v>
      </c>
      <c r="T2833" t="s">
        <v>22</v>
      </c>
    </row>
    <row r="2834" spans="1:20">
      <c r="A2834" t="s">
        <v>20</v>
      </c>
      <c r="B2834">
        <v>103</v>
      </c>
      <c r="C2834" t="s">
        <v>25</v>
      </c>
      <c r="D2834" t="s">
        <v>22</v>
      </c>
      <c r="E2834" t="s">
        <v>23</v>
      </c>
      <c r="F2834">
        <v>29</v>
      </c>
      <c r="G2834">
        <v>294.7</v>
      </c>
      <c r="H2834">
        <v>95</v>
      </c>
      <c r="I2834">
        <v>50.1</v>
      </c>
      <c r="J2834">
        <v>237.3</v>
      </c>
      <c r="K2834">
        <v>105</v>
      </c>
      <c r="L2834">
        <v>20.170000000000002</v>
      </c>
      <c r="M2834">
        <v>300.3</v>
      </c>
      <c r="N2834">
        <v>127</v>
      </c>
      <c r="O2834">
        <v>13.51</v>
      </c>
      <c r="P2834">
        <v>13.7</v>
      </c>
      <c r="Q2834">
        <v>6</v>
      </c>
      <c r="R2834">
        <v>3.7</v>
      </c>
      <c r="S2834">
        <v>1</v>
      </c>
      <c r="T2834" t="s">
        <v>22</v>
      </c>
    </row>
    <row r="2835" spans="1:20">
      <c r="A2835" t="s">
        <v>61</v>
      </c>
      <c r="B2835">
        <v>99</v>
      </c>
      <c r="C2835" t="s">
        <v>21</v>
      </c>
      <c r="D2835" t="s">
        <v>22</v>
      </c>
      <c r="E2835" t="s">
        <v>22</v>
      </c>
      <c r="F2835">
        <v>0</v>
      </c>
      <c r="G2835">
        <v>216.8</v>
      </c>
      <c r="H2835">
        <v>123</v>
      </c>
      <c r="I2835">
        <v>36.86</v>
      </c>
      <c r="J2835">
        <v>126.4</v>
      </c>
      <c r="K2835">
        <v>88</v>
      </c>
      <c r="L2835">
        <v>10.74</v>
      </c>
      <c r="M2835">
        <v>220.6</v>
      </c>
      <c r="N2835">
        <v>82</v>
      </c>
      <c r="O2835">
        <v>9.93</v>
      </c>
      <c r="P2835">
        <v>15.7</v>
      </c>
      <c r="Q2835">
        <v>2</v>
      </c>
      <c r="R2835">
        <v>4.24</v>
      </c>
      <c r="S2835">
        <v>1</v>
      </c>
      <c r="T2835" t="s">
        <v>22</v>
      </c>
    </row>
    <row r="2836" spans="1:20">
      <c r="A2836" t="s">
        <v>43</v>
      </c>
      <c r="B2836">
        <v>108</v>
      </c>
      <c r="C2836" t="s">
        <v>21</v>
      </c>
      <c r="D2836" t="s">
        <v>22</v>
      </c>
      <c r="E2836" t="s">
        <v>22</v>
      </c>
      <c r="F2836">
        <v>0</v>
      </c>
      <c r="G2836">
        <v>197.4</v>
      </c>
      <c r="H2836">
        <v>78</v>
      </c>
      <c r="I2836">
        <v>33.56</v>
      </c>
      <c r="J2836">
        <v>124</v>
      </c>
      <c r="K2836">
        <v>101</v>
      </c>
      <c r="L2836">
        <v>10.54</v>
      </c>
      <c r="M2836">
        <v>204.5</v>
      </c>
      <c r="N2836">
        <v>107</v>
      </c>
      <c r="O2836">
        <v>9.1999999999999993</v>
      </c>
      <c r="P2836">
        <v>7.7</v>
      </c>
      <c r="Q2836">
        <v>4</v>
      </c>
      <c r="R2836">
        <v>2.08</v>
      </c>
      <c r="S2836">
        <v>2</v>
      </c>
      <c r="T2836" t="s">
        <v>22</v>
      </c>
    </row>
    <row r="2837" spans="1:20">
      <c r="A2837" t="s">
        <v>34</v>
      </c>
      <c r="B2837">
        <v>117</v>
      </c>
      <c r="C2837" t="s">
        <v>21</v>
      </c>
      <c r="D2837" t="s">
        <v>22</v>
      </c>
      <c r="E2837" t="s">
        <v>22</v>
      </c>
      <c r="F2837">
        <v>0</v>
      </c>
      <c r="G2837">
        <v>226.5</v>
      </c>
      <c r="H2837">
        <v>85</v>
      </c>
      <c r="I2837">
        <v>38.51</v>
      </c>
      <c r="J2837">
        <v>141.6</v>
      </c>
      <c r="K2837">
        <v>68</v>
      </c>
      <c r="L2837">
        <v>12.04</v>
      </c>
      <c r="M2837">
        <v>223</v>
      </c>
      <c r="N2837">
        <v>90</v>
      </c>
      <c r="O2837">
        <v>10.039999999999999</v>
      </c>
      <c r="P2837">
        <v>6.9</v>
      </c>
      <c r="Q2837">
        <v>5</v>
      </c>
      <c r="R2837">
        <v>1.86</v>
      </c>
      <c r="S2837">
        <v>1</v>
      </c>
      <c r="T2837" t="s">
        <v>22</v>
      </c>
    </row>
    <row r="2838" spans="1:20">
      <c r="A2838" t="s">
        <v>75</v>
      </c>
      <c r="B2838">
        <v>63</v>
      </c>
      <c r="C2838" t="s">
        <v>21</v>
      </c>
      <c r="D2838" t="s">
        <v>22</v>
      </c>
      <c r="E2838" t="s">
        <v>23</v>
      </c>
      <c r="F2838">
        <v>32</v>
      </c>
      <c r="G2838">
        <v>218.9</v>
      </c>
      <c r="H2838">
        <v>124</v>
      </c>
      <c r="I2838">
        <v>37.21</v>
      </c>
      <c r="J2838">
        <v>214.3</v>
      </c>
      <c r="K2838">
        <v>125</v>
      </c>
      <c r="L2838">
        <v>18.22</v>
      </c>
      <c r="M2838">
        <v>260.3</v>
      </c>
      <c r="N2838">
        <v>120</v>
      </c>
      <c r="O2838">
        <v>11.71</v>
      </c>
      <c r="P2838">
        <v>12.9</v>
      </c>
      <c r="Q2838">
        <v>3</v>
      </c>
      <c r="R2838">
        <v>3.48</v>
      </c>
      <c r="S2838">
        <v>1</v>
      </c>
      <c r="T2838" t="s">
        <v>22</v>
      </c>
    </row>
    <row r="2839" spans="1:20">
      <c r="A2839" t="s">
        <v>29</v>
      </c>
      <c r="B2839">
        <v>138</v>
      </c>
      <c r="C2839" t="s">
        <v>28</v>
      </c>
      <c r="D2839" t="s">
        <v>22</v>
      </c>
      <c r="E2839" t="s">
        <v>22</v>
      </c>
      <c r="F2839">
        <v>0</v>
      </c>
      <c r="G2839">
        <v>89.1</v>
      </c>
      <c r="H2839">
        <v>117</v>
      </c>
      <c r="I2839">
        <v>15.15</v>
      </c>
      <c r="J2839">
        <v>126.8</v>
      </c>
      <c r="K2839">
        <v>46</v>
      </c>
      <c r="L2839">
        <v>10.78</v>
      </c>
      <c r="M2839">
        <v>190.5</v>
      </c>
      <c r="N2839">
        <v>71</v>
      </c>
      <c r="O2839">
        <v>8.57</v>
      </c>
      <c r="P2839">
        <v>9.9</v>
      </c>
      <c r="Q2839">
        <v>4</v>
      </c>
      <c r="R2839">
        <v>2.67</v>
      </c>
      <c r="S2839">
        <v>2</v>
      </c>
      <c r="T2839" t="s">
        <v>22</v>
      </c>
    </row>
    <row r="2840" spans="1:20">
      <c r="A2840" t="s">
        <v>39</v>
      </c>
      <c r="B2840">
        <v>128</v>
      </c>
      <c r="C2840" t="s">
        <v>21</v>
      </c>
      <c r="D2840" t="s">
        <v>22</v>
      </c>
      <c r="E2840" t="s">
        <v>23</v>
      </c>
      <c r="F2840">
        <v>43</v>
      </c>
      <c r="G2840">
        <v>177.8</v>
      </c>
      <c r="H2840">
        <v>100</v>
      </c>
      <c r="I2840">
        <v>30.23</v>
      </c>
      <c r="J2840">
        <v>147.30000000000001</v>
      </c>
      <c r="K2840">
        <v>89</v>
      </c>
      <c r="L2840">
        <v>12.52</v>
      </c>
      <c r="M2840">
        <v>194.2</v>
      </c>
      <c r="N2840">
        <v>92</v>
      </c>
      <c r="O2840">
        <v>8.74</v>
      </c>
      <c r="P2840">
        <v>11.9</v>
      </c>
      <c r="Q2840">
        <v>1</v>
      </c>
      <c r="R2840">
        <v>3.21</v>
      </c>
      <c r="S2840">
        <v>0</v>
      </c>
      <c r="T2840" t="s">
        <v>22</v>
      </c>
    </row>
    <row r="2841" spans="1:20">
      <c r="A2841" t="s">
        <v>39</v>
      </c>
      <c r="B2841">
        <v>140</v>
      </c>
      <c r="C2841" t="s">
        <v>21</v>
      </c>
      <c r="D2841" t="s">
        <v>22</v>
      </c>
      <c r="E2841" t="s">
        <v>22</v>
      </c>
      <c r="F2841">
        <v>0</v>
      </c>
      <c r="G2841">
        <v>93.2</v>
      </c>
      <c r="H2841">
        <v>109</v>
      </c>
      <c r="I2841">
        <v>15.84</v>
      </c>
      <c r="J2841">
        <v>197.6</v>
      </c>
      <c r="K2841">
        <v>116</v>
      </c>
      <c r="L2841">
        <v>16.8</v>
      </c>
      <c r="M2841">
        <v>219.8</v>
      </c>
      <c r="N2841">
        <v>94</v>
      </c>
      <c r="O2841">
        <v>9.89</v>
      </c>
      <c r="P2841">
        <v>10.5</v>
      </c>
      <c r="Q2841">
        <v>2</v>
      </c>
      <c r="R2841">
        <v>2.84</v>
      </c>
      <c r="S2841">
        <v>1</v>
      </c>
      <c r="T2841" t="s">
        <v>22</v>
      </c>
    </row>
    <row r="2842" spans="1:20">
      <c r="A2842" t="s">
        <v>66</v>
      </c>
      <c r="B2842">
        <v>102</v>
      </c>
      <c r="C2842" t="s">
        <v>21</v>
      </c>
      <c r="D2842" t="s">
        <v>22</v>
      </c>
      <c r="E2842" t="s">
        <v>22</v>
      </c>
      <c r="F2842">
        <v>0</v>
      </c>
      <c r="G2842">
        <v>228.1</v>
      </c>
      <c r="H2842">
        <v>86</v>
      </c>
      <c r="I2842">
        <v>38.78</v>
      </c>
      <c r="J2842">
        <v>156</v>
      </c>
      <c r="K2842">
        <v>97</v>
      </c>
      <c r="L2842">
        <v>13.26</v>
      </c>
      <c r="M2842">
        <v>227.9</v>
      </c>
      <c r="N2842">
        <v>124</v>
      </c>
      <c r="O2842">
        <v>10.26</v>
      </c>
      <c r="P2842">
        <v>10.6</v>
      </c>
      <c r="Q2842">
        <v>9</v>
      </c>
      <c r="R2842">
        <v>2.86</v>
      </c>
      <c r="S2842">
        <v>1</v>
      </c>
      <c r="T2842" t="s">
        <v>22</v>
      </c>
    </row>
    <row r="2843" spans="1:20">
      <c r="A2843" t="s">
        <v>60</v>
      </c>
      <c r="B2843">
        <v>96</v>
      </c>
      <c r="C2843" t="s">
        <v>25</v>
      </c>
      <c r="D2843" t="s">
        <v>22</v>
      </c>
      <c r="E2843" t="s">
        <v>22</v>
      </c>
      <c r="F2843">
        <v>0</v>
      </c>
      <c r="G2843">
        <v>208.1</v>
      </c>
      <c r="H2843">
        <v>93</v>
      </c>
      <c r="I2843">
        <v>35.380000000000003</v>
      </c>
      <c r="J2843">
        <v>189.2</v>
      </c>
      <c r="K2843">
        <v>107</v>
      </c>
      <c r="L2843">
        <v>16.079999999999998</v>
      </c>
      <c r="M2843">
        <v>279.60000000000002</v>
      </c>
      <c r="N2843">
        <v>90</v>
      </c>
      <c r="O2843">
        <v>12.58</v>
      </c>
      <c r="P2843">
        <v>7.4</v>
      </c>
      <c r="Q2843">
        <v>2</v>
      </c>
      <c r="R2843">
        <v>2</v>
      </c>
      <c r="S2843">
        <v>1</v>
      </c>
      <c r="T2843" t="s">
        <v>22</v>
      </c>
    </row>
    <row r="2844" spans="1:20">
      <c r="A2844" t="s">
        <v>70</v>
      </c>
      <c r="B2844">
        <v>178</v>
      </c>
      <c r="C2844" t="s">
        <v>21</v>
      </c>
      <c r="D2844" t="s">
        <v>22</v>
      </c>
      <c r="E2844" t="s">
        <v>23</v>
      </c>
      <c r="F2844">
        <v>22</v>
      </c>
      <c r="G2844">
        <v>112.8</v>
      </c>
      <c r="H2844">
        <v>66</v>
      </c>
      <c r="I2844">
        <v>19.18</v>
      </c>
      <c r="J2844">
        <v>232.6</v>
      </c>
      <c r="K2844">
        <v>100</v>
      </c>
      <c r="L2844">
        <v>19.77</v>
      </c>
      <c r="M2844">
        <v>194.8</v>
      </c>
      <c r="N2844">
        <v>119</v>
      </c>
      <c r="O2844">
        <v>8.77</v>
      </c>
      <c r="P2844">
        <v>14.3</v>
      </c>
      <c r="Q2844">
        <v>3</v>
      </c>
      <c r="R2844">
        <v>3.86</v>
      </c>
      <c r="S2844">
        <v>1</v>
      </c>
      <c r="T2844" t="s">
        <v>22</v>
      </c>
    </row>
    <row r="2845" spans="1:20">
      <c r="A2845" t="s">
        <v>60</v>
      </c>
      <c r="B2845">
        <v>75</v>
      </c>
      <c r="C2845" t="s">
        <v>21</v>
      </c>
      <c r="D2845" t="s">
        <v>22</v>
      </c>
      <c r="E2845" t="s">
        <v>22</v>
      </c>
      <c r="F2845">
        <v>0</v>
      </c>
      <c r="G2845">
        <v>225.3</v>
      </c>
      <c r="H2845">
        <v>124</v>
      </c>
      <c r="I2845">
        <v>38.299999999999997</v>
      </c>
      <c r="J2845">
        <v>228</v>
      </c>
      <c r="K2845">
        <v>81</v>
      </c>
      <c r="L2845">
        <v>19.38</v>
      </c>
      <c r="M2845">
        <v>254.3</v>
      </c>
      <c r="N2845">
        <v>106</v>
      </c>
      <c r="O2845">
        <v>11.44</v>
      </c>
      <c r="P2845">
        <v>11.7</v>
      </c>
      <c r="Q2845">
        <v>3</v>
      </c>
      <c r="R2845">
        <v>3.16</v>
      </c>
      <c r="S2845">
        <v>1</v>
      </c>
      <c r="T2845" t="s">
        <v>22</v>
      </c>
    </row>
    <row r="2846" spans="1:20">
      <c r="A2846" t="s">
        <v>58</v>
      </c>
      <c r="B2846">
        <v>106</v>
      </c>
      <c r="C2846" t="s">
        <v>21</v>
      </c>
      <c r="D2846" t="s">
        <v>22</v>
      </c>
      <c r="E2846" t="s">
        <v>23</v>
      </c>
      <c r="F2846">
        <v>25</v>
      </c>
      <c r="G2846">
        <v>169.4</v>
      </c>
      <c r="H2846">
        <v>105</v>
      </c>
      <c r="I2846">
        <v>28.8</v>
      </c>
      <c r="J2846">
        <v>240.5</v>
      </c>
      <c r="K2846">
        <v>108</v>
      </c>
      <c r="L2846">
        <v>20.440000000000001</v>
      </c>
      <c r="M2846">
        <v>159.4</v>
      </c>
      <c r="N2846">
        <v>114</v>
      </c>
      <c r="O2846">
        <v>7.17</v>
      </c>
      <c r="P2846">
        <v>13.9</v>
      </c>
      <c r="Q2846">
        <v>5</v>
      </c>
      <c r="R2846">
        <v>3.75</v>
      </c>
      <c r="S2846">
        <v>4</v>
      </c>
      <c r="T2846" t="s">
        <v>22</v>
      </c>
    </row>
    <row r="2847" spans="1:20">
      <c r="A2847" t="s">
        <v>45</v>
      </c>
      <c r="B2847">
        <v>158</v>
      </c>
      <c r="C2847" t="s">
        <v>28</v>
      </c>
      <c r="D2847" t="s">
        <v>22</v>
      </c>
      <c r="E2847" t="s">
        <v>22</v>
      </c>
      <c r="F2847">
        <v>0</v>
      </c>
      <c r="G2847">
        <v>193.3</v>
      </c>
      <c r="H2847">
        <v>121</v>
      </c>
      <c r="I2847">
        <v>32.86</v>
      </c>
      <c r="J2847">
        <v>208.1</v>
      </c>
      <c r="K2847">
        <v>97</v>
      </c>
      <c r="L2847">
        <v>17.690000000000001</v>
      </c>
      <c r="M2847">
        <v>228.1</v>
      </c>
      <c r="N2847">
        <v>99</v>
      </c>
      <c r="O2847">
        <v>10.26</v>
      </c>
      <c r="P2847">
        <v>7.1</v>
      </c>
      <c r="Q2847">
        <v>9</v>
      </c>
      <c r="R2847">
        <v>1.92</v>
      </c>
      <c r="S2847">
        <v>1</v>
      </c>
      <c r="T2847" t="s">
        <v>22</v>
      </c>
    </row>
    <row r="2848" spans="1:20">
      <c r="A2848" t="s">
        <v>41</v>
      </c>
      <c r="B2848">
        <v>102</v>
      </c>
      <c r="C2848" t="s">
        <v>28</v>
      </c>
      <c r="D2848" t="s">
        <v>22</v>
      </c>
      <c r="E2848" t="s">
        <v>22</v>
      </c>
      <c r="F2848">
        <v>0</v>
      </c>
      <c r="G2848">
        <v>95.6</v>
      </c>
      <c r="H2848">
        <v>88</v>
      </c>
      <c r="I2848">
        <v>16.25</v>
      </c>
      <c r="J2848">
        <v>167.6</v>
      </c>
      <c r="K2848">
        <v>106</v>
      </c>
      <c r="L2848">
        <v>14.25</v>
      </c>
      <c r="M2848">
        <v>177.3</v>
      </c>
      <c r="N2848">
        <v>95</v>
      </c>
      <c r="O2848">
        <v>7.98</v>
      </c>
      <c r="P2848">
        <v>9.8000000000000007</v>
      </c>
      <c r="Q2848">
        <v>2</v>
      </c>
      <c r="R2848">
        <v>2.65</v>
      </c>
      <c r="S2848">
        <v>3</v>
      </c>
      <c r="T2848" t="s">
        <v>22</v>
      </c>
    </row>
    <row r="2849" spans="1:20">
      <c r="A2849" t="s">
        <v>71</v>
      </c>
      <c r="B2849">
        <v>92</v>
      </c>
      <c r="C2849" t="s">
        <v>28</v>
      </c>
      <c r="D2849" t="s">
        <v>22</v>
      </c>
      <c r="E2849" t="s">
        <v>23</v>
      </c>
      <c r="F2849">
        <v>25</v>
      </c>
      <c r="G2849">
        <v>79.8</v>
      </c>
      <c r="H2849">
        <v>99</v>
      </c>
      <c r="I2849">
        <v>13.57</v>
      </c>
      <c r="J2849">
        <v>313.60000000000002</v>
      </c>
      <c r="K2849">
        <v>120</v>
      </c>
      <c r="L2849">
        <v>26.66</v>
      </c>
      <c r="M2849">
        <v>135.5</v>
      </c>
      <c r="N2849">
        <v>104</v>
      </c>
      <c r="O2849">
        <v>6.1</v>
      </c>
      <c r="P2849">
        <v>9.3000000000000007</v>
      </c>
      <c r="Q2849">
        <v>8</v>
      </c>
      <c r="R2849">
        <v>2.5099999999999998</v>
      </c>
      <c r="S2849">
        <v>2</v>
      </c>
      <c r="T2849" t="s">
        <v>22</v>
      </c>
    </row>
    <row r="2850" spans="1:20">
      <c r="A2850" t="s">
        <v>20</v>
      </c>
      <c r="B2850">
        <v>69</v>
      </c>
      <c r="C2850" t="s">
        <v>21</v>
      </c>
      <c r="D2850" t="s">
        <v>22</v>
      </c>
      <c r="E2850" t="s">
        <v>22</v>
      </c>
      <c r="F2850">
        <v>0</v>
      </c>
      <c r="G2850">
        <v>229.2</v>
      </c>
      <c r="H2850">
        <v>111</v>
      </c>
      <c r="I2850">
        <v>38.96</v>
      </c>
      <c r="J2850">
        <v>165.3</v>
      </c>
      <c r="K2850">
        <v>104</v>
      </c>
      <c r="L2850">
        <v>14.05</v>
      </c>
      <c r="M2850">
        <v>235.1</v>
      </c>
      <c r="N2850">
        <v>80</v>
      </c>
      <c r="O2850">
        <v>10.58</v>
      </c>
      <c r="P2850">
        <v>5.2</v>
      </c>
      <c r="Q2850">
        <v>5</v>
      </c>
      <c r="R2850">
        <v>1.4</v>
      </c>
      <c r="S2850">
        <v>1</v>
      </c>
      <c r="T2850" t="s">
        <v>22</v>
      </c>
    </row>
    <row r="2851" spans="1:20">
      <c r="A2851" t="s">
        <v>52</v>
      </c>
      <c r="B2851">
        <v>117</v>
      </c>
      <c r="C2851" t="s">
        <v>21</v>
      </c>
      <c r="D2851" t="s">
        <v>22</v>
      </c>
      <c r="E2851" t="s">
        <v>23</v>
      </c>
      <c r="F2851">
        <v>38</v>
      </c>
      <c r="G2851">
        <v>259.3</v>
      </c>
      <c r="H2851">
        <v>94</v>
      </c>
      <c r="I2851">
        <v>44.08</v>
      </c>
      <c r="J2851">
        <v>245.6</v>
      </c>
      <c r="K2851">
        <v>71</v>
      </c>
      <c r="L2851">
        <v>20.88</v>
      </c>
      <c r="M2851">
        <v>269.3</v>
      </c>
      <c r="N2851">
        <v>125</v>
      </c>
      <c r="O2851">
        <v>12.12</v>
      </c>
      <c r="P2851">
        <v>9.1999999999999993</v>
      </c>
      <c r="Q2851">
        <v>1</v>
      </c>
      <c r="R2851">
        <v>2.48</v>
      </c>
      <c r="S2851">
        <v>3</v>
      </c>
      <c r="T2851" t="s">
        <v>22</v>
      </c>
    </row>
    <row r="2852" spans="1:20">
      <c r="A2852" t="s">
        <v>69</v>
      </c>
      <c r="B2852">
        <v>76</v>
      </c>
      <c r="C2852" t="s">
        <v>21</v>
      </c>
      <c r="D2852" t="s">
        <v>22</v>
      </c>
      <c r="E2852" t="s">
        <v>23</v>
      </c>
      <c r="F2852">
        <v>41</v>
      </c>
      <c r="G2852">
        <v>212.6</v>
      </c>
      <c r="H2852">
        <v>110</v>
      </c>
      <c r="I2852">
        <v>36.14</v>
      </c>
      <c r="J2852">
        <v>172.7</v>
      </c>
      <c r="K2852">
        <v>97</v>
      </c>
      <c r="L2852">
        <v>14.68</v>
      </c>
      <c r="M2852">
        <v>186.3</v>
      </c>
      <c r="N2852">
        <v>78</v>
      </c>
      <c r="O2852">
        <v>8.3800000000000008</v>
      </c>
      <c r="P2852">
        <v>10.1</v>
      </c>
      <c r="Q2852">
        <v>5</v>
      </c>
      <c r="R2852">
        <v>2.73</v>
      </c>
      <c r="S2852">
        <v>0</v>
      </c>
      <c r="T2852" t="s">
        <v>22</v>
      </c>
    </row>
    <row r="2853" spans="1:20">
      <c r="A2853" t="s">
        <v>37</v>
      </c>
      <c r="B2853">
        <v>72</v>
      </c>
      <c r="C2853" t="s">
        <v>21</v>
      </c>
      <c r="D2853" t="s">
        <v>23</v>
      </c>
      <c r="E2853" t="s">
        <v>22</v>
      </c>
      <c r="F2853">
        <v>0</v>
      </c>
      <c r="G2853">
        <v>101</v>
      </c>
      <c r="H2853">
        <v>110</v>
      </c>
      <c r="I2853">
        <v>17.170000000000002</v>
      </c>
      <c r="J2853">
        <v>240</v>
      </c>
      <c r="K2853">
        <v>70</v>
      </c>
      <c r="L2853">
        <v>20.399999999999999</v>
      </c>
      <c r="M2853">
        <v>333.5</v>
      </c>
      <c r="N2853">
        <v>105</v>
      </c>
      <c r="O2853">
        <v>15.01</v>
      </c>
      <c r="P2853">
        <v>11.1</v>
      </c>
      <c r="Q2853">
        <v>6</v>
      </c>
      <c r="R2853">
        <v>3</v>
      </c>
      <c r="S2853">
        <v>0</v>
      </c>
      <c r="T2853" t="s">
        <v>22</v>
      </c>
    </row>
    <row r="2854" spans="1:20">
      <c r="A2854" t="s">
        <v>44</v>
      </c>
      <c r="B2854">
        <v>115</v>
      </c>
      <c r="C2854" t="s">
        <v>21</v>
      </c>
      <c r="D2854" t="s">
        <v>23</v>
      </c>
      <c r="E2854" t="s">
        <v>23</v>
      </c>
      <c r="F2854">
        <v>6</v>
      </c>
      <c r="G2854">
        <v>140.1</v>
      </c>
      <c r="H2854">
        <v>125</v>
      </c>
      <c r="I2854">
        <v>23.82</v>
      </c>
      <c r="J2854">
        <v>157.9</v>
      </c>
      <c r="K2854">
        <v>100</v>
      </c>
      <c r="L2854">
        <v>13.42</v>
      </c>
      <c r="M2854">
        <v>249.4</v>
      </c>
      <c r="N2854">
        <v>96</v>
      </c>
      <c r="O2854">
        <v>11.22</v>
      </c>
      <c r="P2854">
        <v>10.1</v>
      </c>
      <c r="Q2854">
        <v>3</v>
      </c>
      <c r="R2854">
        <v>2.73</v>
      </c>
      <c r="S2854">
        <v>1</v>
      </c>
      <c r="T2854" t="s">
        <v>22</v>
      </c>
    </row>
    <row r="2855" spans="1:20">
      <c r="A2855" t="s">
        <v>49</v>
      </c>
      <c r="B2855">
        <v>68</v>
      </c>
      <c r="C2855" t="s">
        <v>25</v>
      </c>
      <c r="D2855" t="s">
        <v>22</v>
      </c>
      <c r="E2855" t="s">
        <v>22</v>
      </c>
      <c r="F2855">
        <v>0</v>
      </c>
      <c r="G2855">
        <v>150.4</v>
      </c>
      <c r="H2855">
        <v>106</v>
      </c>
      <c r="I2855">
        <v>25.57</v>
      </c>
      <c r="J2855">
        <v>199</v>
      </c>
      <c r="K2855">
        <v>131</v>
      </c>
      <c r="L2855">
        <v>16.920000000000002</v>
      </c>
      <c r="M2855">
        <v>109.7</v>
      </c>
      <c r="N2855">
        <v>103</v>
      </c>
      <c r="O2855">
        <v>4.9400000000000004</v>
      </c>
      <c r="P2855">
        <v>12.3</v>
      </c>
      <c r="Q2855">
        <v>3</v>
      </c>
      <c r="R2855">
        <v>3.32</v>
      </c>
      <c r="S2855">
        <v>3</v>
      </c>
      <c r="T2855" t="s">
        <v>22</v>
      </c>
    </row>
    <row r="2856" spans="1:20">
      <c r="A2856" t="s">
        <v>42</v>
      </c>
      <c r="B2856">
        <v>97</v>
      </c>
      <c r="C2856" t="s">
        <v>21</v>
      </c>
      <c r="D2856" t="s">
        <v>22</v>
      </c>
      <c r="E2856" t="s">
        <v>22</v>
      </c>
      <c r="F2856">
        <v>0</v>
      </c>
      <c r="G2856">
        <v>100.8</v>
      </c>
      <c r="H2856">
        <v>74</v>
      </c>
      <c r="I2856">
        <v>17.14</v>
      </c>
      <c r="J2856">
        <v>233.8</v>
      </c>
      <c r="K2856">
        <v>88</v>
      </c>
      <c r="L2856">
        <v>19.87</v>
      </c>
      <c r="M2856">
        <v>208.7</v>
      </c>
      <c r="N2856">
        <v>79</v>
      </c>
      <c r="O2856">
        <v>9.39</v>
      </c>
      <c r="P2856">
        <v>12.6</v>
      </c>
      <c r="Q2856">
        <v>3</v>
      </c>
      <c r="R2856">
        <v>3.4</v>
      </c>
      <c r="S2856">
        <v>2</v>
      </c>
      <c r="T2856" t="s">
        <v>22</v>
      </c>
    </row>
    <row r="2857" spans="1:20">
      <c r="A2857" t="s">
        <v>34</v>
      </c>
      <c r="B2857">
        <v>92</v>
      </c>
      <c r="C2857" t="s">
        <v>21</v>
      </c>
      <c r="D2857" t="s">
        <v>22</v>
      </c>
      <c r="E2857" t="s">
        <v>22</v>
      </c>
      <c r="F2857">
        <v>0</v>
      </c>
      <c r="G2857">
        <v>138.1</v>
      </c>
      <c r="H2857">
        <v>131</v>
      </c>
      <c r="I2857">
        <v>23.48</v>
      </c>
      <c r="J2857">
        <v>175.7</v>
      </c>
      <c r="K2857">
        <v>128</v>
      </c>
      <c r="L2857">
        <v>14.93</v>
      </c>
      <c r="M2857">
        <v>192.7</v>
      </c>
      <c r="N2857">
        <v>119</v>
      </c>
      <c r="O2857">
        <v>8.67</v>
      </c>
      <c r="P2857">
        <v>10</v>
      </c>
      <c r="Q2857">
        <v>3</v>
      </c>
      <c r="R2857">
        <v>2.7</v>
      </c>
      <c r="S2857">
        <v>3</v>
      </c>
      <c r="T2857" t="s">
        <v>22</v>
      </c>
    </row>
    <row r="2858" spans="1:20">
      <c r="A2858" t="s">
        <v>70</v>
      </c>
      <c r="B2858">
        <v>90</v>
      </c>
      <c r="C2858" t="s">
        <v>21</v>
      </c>
      <c r="D2858" t="s">
        <v>22</v>
      </c>
      <c r="E2858" t="s">
        <v>23</v>
      </c>
      <c r="F2858">
        <v>30</v>
      </c>
      <c r="G2858">
        <v>191.3</v>
      </c>
      <c r="H2858">
        <v>104</v>
      </c>
      <c r="I2858">
        <v>32.520000000000003</v>
      </c>
      <c r="J2858">
        <v>257.10000000000002</v>
      </c>
      <c r="K2858">
        <v>109</v>
      </c>
      <c r="L2858">
        <v>21.85</v>
      </c>
      <c r="M2858">
        <v>177.7</v>
      </c>
      <c r="N2858">
        <v>89</v>
      </c>
      <c r="O2858">
        <v>8</v>
      </c>
      <c r="P2858">
        <v>11</v>
      </c>
      <c r="Q2858">
        <v>1</v>
      </c>
      <c r="R2858">
        <v>2.97</v>
      </c>
      <c r="S2858">
        <v>1</v>
      </c>
      <c r="T2858" t="s">
        <v>22</v>
      </c>
    </row>
    <row r="2859" spans="1:20">
      <c r="A2859" t="s">
        <v>67</v>
      </c>
      <c r="B2859">
        <v>72</v>
      </c>
      <c r="C2859" t="s">
        <v>28</v>
      </c>
      <c r="D2859" t="s">
        <v>22</v>
      </c>
      <c r="E2859" t="s">
        <v>22</v>
      </c>
      <c r="F2859">
        <v>0</v>
      </c>
      <c r="G2859">
        <v>168.3</v>
      </c>
      <c r="H2859">
        <v>76</v>
      </c>
      <c r="I2859">
        <v>28.61</v>
      </c>
      <c r="J2859">
        <v>212.4</v>
      </c>
      <c r="K2859">
        <v>126</v>
      </c>
      <c r="L2859">
        <v>18.05</v>
      </c>
      <c r="M2859">
        <v>200.2</v>
      </c>
      <c r="N2859">
        <v>132</v>
      </c>
      <c r="O2859">
        <v>9.01</v>
      </c>
      <c r="P2859">
        <v>12</v>
      </c>
      <c r="Q2859">
        <v>3</v>
      </c>
      <c r="R2859">
        <v>3.24</v>
      </c>
      <c r="S2859">
        <v>2</v>
      </c>
      <c r="T2859" t="s">
        <v>22</v>
      </c>
    </row>
    <row r="2860" spans="1:20">
      <c r="A2860" t="s">
        <v>56</v>
      </c>
      <c r="B2860">
        <v>73</v>
      </c>
      <c r="C2860" t="s">
        <v>21</v>
      </c>
      <c r="D2860" t="s">
        <v>22</v>
      </c>
      <c r="E2860" t="s">
        <v>22</v>
      </c>
      <c r="F2860">
        <v>0</v>
      </c>
      <c r="G2860">
        <v>137.6</v>
      </c>
      <c r="H2860">
        <v>113</v>
      </c>
      <c r="I2860">
        <v>23.39</v>
      </c>
      <c r="J2860">
        <v>179.7</v>
      </c>
      <c r="K2860">
        <v>75</v>
      </c>
      <c r="L2860">
        <v>15.27</v>
      </c>
      <c r="M2860">
        <v>172.8</v>
      </c>
      <c r="N2860">
        <v>71</v>
      </c>
      <c r="O2860">
        <v>7.78</v>
      </c>
      <c r="P2860">
        <v>10.7</v>
      </c>
      <c r="Q2860">
        <v>2</v>
      </c>
      <c r="R2860">
        <v>2.89</v>
      </c>
      <c r="S2860">
        <v>1</v>
      </c>
      <c r="T2860" t="s">
        <v>23</v>
      </c>
    </row>
    <row r="2861" spans="1:20">
      <c r="A2861" t="s">
        <v>20</v>
      </c>
      <c r="B2861">
        <v>54</v>
      </c>
      <c r="C2861" t="s">
        <v>21</v>
      </c>
      <c r="D2861" t="s">
        <v>22</v>
      </c>
      <c r="E2861" t="s">
        <v>22</v>
      </c>
      <c r="F2861">
        <v>0</v>
      </c>
      <c r="G2861">
        <v>255.4</v>
      </c>
      <c r="H2861">
        <v>122</v>
      </c>
      <c r="I2861">
        <v>43.42</v>
      </c>
      <c r="J2861">
        <v>22.3</v>
      </c>
      <c r="K2861">
        <v>87</v>
      </c>
      <c r="L2861">
        <v>1.9</v>
      </c>
      <c r="M2861">
        <v>152.6</v>
      </c>
      <c r="N2861">
        <v>72</v>
      </c>
      <c r="O2861">
        <v>6.87</v>
      </c>
      <c r="P2861">
        <v>11.1</v>
      </c>
      <c r="Q2861">
        <v>6</v>
      </c>
      <c r="R2861">
        <v>3</v>
      </c>
      <c r="S2861">
        <v>0</v>
      </c>
      <c r="T2861" t="s">
        <v>22</v>
      </c>
    </row>
    <row r="2862" spans="1:20">
      <c r="A2862" t="s">
        <v>69</v>
      </c>
      <c r="B2862">
        <v>161</v>
      </c>
      <c r="C2862" t="s">
        <v>21</v>
      </c>
      <c r="D2862" t="s">
        <v>22</v>
      </c>
      <c r="E2862" t="s">
        <v>22</v>
      </c>
      <c r="F2862">
        <v>0</v>
      </c>
      <c r="G2862">
        <v>166.2</v>
      </c>
      <c r="H2862">
        <v>125</v>
      </c>
      <c r="I2862">
        <v>28.25</v>
      </c>
      <c r="J2862">
        <v>279.39999999999998</v>
      </c>
      <c r="K2862">
        <v>78</v>
      </c>
      <c r="L2862">
        <v>23.75</v>
      </c>
      <c r="M2862">
        <v>181</v>
      </c>
      <c r="N2862">
        <v>85</v>
      </c>
      <c r="O2862">
        <v>8.15</v>
      </c>
      <c r="P2862">
        <v>13.4</v>
      </c>
      <c r="Q2862">
        <v>6</v>
      </c>
      <c r="R2862">
        <v>3.62</v>
      </c>
      <c r="S2862">
        <v>1</v>
      </c>
      <c r="T2862" t="s">
        <v>22</v>
      </c>
    </row>
    <row r="2863" spans="1:20">
      <c r="A2863" t="s">
        <v>56</v>
      </c>
      <c r="B2863">
        <v>125</v>
      </c>
      <c r="C2863" t="s">
        <v>28</v>
      </c>
      <c r="D2863" t="s">
        <v>23</v>
      </c>
      <c r="E2863" t="s">
        <v>22</v>
      </c>
      <c r="F2863">
        <v>0</v>
      </c>
      <c r="G2863">
        <v>158.69999999999999</v>
      </c>
      <c r="H2863">
        <v>112</v>
      </c>
      <c r="I2863">
        <v>26.98</v>
      </c>
      <c r="J2863">
        <v>155.69999999999999</v>
      </c>
      <c r="K2863">
        <v>126</v>
      </c>
      <c r="L2863">
        <v>13.23</v>
      </c>
      <c r="M2863">
        <v>246</v>
      </c>
      <c r="N2863">
        <v>110</v>
      </c>
      <c r="O2863">
        <v>11.07</v>
      </c>
      <c r="P2863">
        <v>8.3000000000000007</v>
      </c>
      <c r="Q2863">
        <v>1</v>
      </c>
      <c r="R2863">
        <v>2.2400000000000002</v>
      </c>
      <c r="S2863">
        <v>2</v>
      </c>
      <c r="T2863" t="s">
        <v>23</v>
      </c>
    </row>
    <row r="2864" spans="1:20">
      <c r="A2864" t="s">
        <v>52</v>
      </c>
      <c r="B2864">
        <v>194</v>
      </c>
      <c r="C2864" t="s">
        <v>21</v>
      </c>
      <c r="D2864" t="s">
        <v>22</v>
      </c>
      <c r="E2864" t="s">
        <v>22</v>
      </c>
      <c r="F2864">
        <v>0</v>
      </c>
      <c r="G2864">
        <v>258.3</v>
      </c>
      <c r="H2864">
        <v>76</v>
      </c>
      <c r="I2864">
        <v>43.91</v>
      </c>
      <c r="J2864">
        <v>306</v>
      </c>
      <c r="K2864">
        <v>88</v>
      </c>
      <c r="L2864">
        <v>26.01</v>
      </c>
      <c r="M2864">
        <v>241.8</v>
      </c>
      <c r="N2864">
        <v>106</v>
      </c>
      <c r="O2864">
        <v>10.88</v>
      </c>
      <c r="P2864">
        <v>13.6</v>
      </c>
      <c r="Q2864">
        <v>4</v>
      </c>
      <c r="R2864">
        <v>3.67</v>
      </c>
      <c r="S2864">
        <v>1</v>
      </c>
      <c r="T2864" t="s">
        <v>23</v>
      </c>
    </row>
    <row r="2865" spans="1:20">
      <c r="A2865" t="s">
        <v>35</v>
      </c>
      <c r="B2865">
        <v>69</v>
      </c>
      <c r="C2865" t="s">
        <v>28</v>
      </c>
      <c r="D2865" t="s">
        <v>22</v>
      </c>
      <c r="E2865" t="s">
        <v>23</v>
      </c>
      <c r="F2865">
        <v>40</v>
      </c>
      <c r="G2865">
        <v>77</v>
      </c>
      <c r="H2865">
        <v>106</v>
      </c>
      <c r="I2865">
        <v>13.09</v>
      </c>
      <c r="J2865">
        <v>161.69999999999999</v>
      </c>
      <c r="K2865">
        <v>94</v>
      </c>
      <c r="L2865">
        <v>13.74</v>
      </c>
      <c r="M2865">
        <v>188.6</v>
      </c>
      <c r="N2865">
        <v>82</v>
      </c>
      <c r="O2865">
        <v>8.49</v>
      </c>
      <c r="P2865">
        <v>12.5</v>
      </c>
      <c r="Q2865">
        <v>6</v>
      </c>
      <c r="R2865">
        <v>3.38</v>
      </c>
      <c r="S2865">
        <v>1</v>
      </c>
      <c r="T2865" t="s">
        <v>22</v>
      </c>
    </row>
    <row r="2866" spans="1:20">
      <c r="A2866" t="s">
        <v>51</v>
      </c>
      <c r="B2866">
        <v>141</v>
      </c>
      <c r="C2866" t="s">
        <v>21</v>
      </c>
      <c r="D2866" t="s">
        <v>22</v>
      </c>
      <c r="E2866" t="s">
        <v>23</v>
      </c>
      <c r="F2866">
        <v>33</v>
      </c>
      <c r="G2866">
        <v>168.4</v>
      </c>
      <c r="H2866">
        <v>127</v>
      </c>
      <c r="I2866">
        <v>28.63</v>
      </c>
      <c r="J2866">
        <v>185.1</v>
      </c>
      <c r="K2866">
        <v>106</v>
      </c>
      <c r="L2866">
        <v>15.73</v>
      </c>
      <c r="M2866">
        <v>220</v>
      </c>
      <c r="N2866">
        <v>78</v>
      </c>
      <c r="O2866">
        <v>9.9</v>
      </c>
      <c r="P2866">
        <v>11</v>
      </c>
      <c r="Q2866">
        <v>4</v>
      </c>
      <c r="R2866">
        <v>2.97</v>
      </c>
      <c r="S2866">
        <v>2</v>
      </c>
      <c r="T2866" t="s">
        <v>22</v>
      </c>
    </row>
    <row r="2867" spans="1:20">
      <c r="A2867" t="s">
        <v>57</v>
      </c>
      <c r="B2867">
        <v>98</v>
      </c>
      <c r="C2867" t="s">
        <v>21</v>
      </c>
      <c r="D2867" t="s">
        <v>22</v>
      </c>
      <c r="E2867" t="s">
        <v>22</v>
      </c>
      <c r="F2867">
        <v>0</v>
      </c>
      <c r="G2867">
        <v>307.2</v>
      </c>
      <c r="H2867">
        <v>65</v>
      </c>
      <c r="I2867">
        <v>52.22</v>
      </c>
      <c r="J2867">
        <v>138.6</v>
      </c>
      <c r="K2867">
        <v>97</v>
      </c>
      <c r="L2867">
        <v>11.78</v>
      </c>
      <c r="M2867">
        <v>381.6</v>
      </c>
      <c r="N2867">
        <v>99</v>
      </c>
      <c r="O2867">
        <v>17.170000000000002</v>
      </c>
      <c r="P2867">
        <v>10.199999999999999</v>
      </c>
      <c r="Q2867">
        <v>4</v>
      </c>
      <c r="R2867">
        <v>2.75</v>
      </c>
      <c r="S2867">
        <v>2</v>
      </c>
      <c r="T2867" t="s">
        <v>23</v>
      </c>
    </row>
    <row r="2868" spans="1:20">
      <c r="A2868" t="s">
        <v>20</v>
      </c>
      <c r="B2868">
        <v>110</v>
      </c>
      <c r="C2868" t="s">
        <v>28</v>
      </c>
      <c r="D2868" t="s">
        <v>22</v>
      </c>
      <c r="E2868" t="s">
        <v>22</v>
      </c>
      <c r="F2868">
        <v>0</v>
      </c>
      <c r="G2868">
        <v>175.6</v>
      </c>
      <c r="H2868">
        <v>91</v>
      </c>
      <c r="I2868">
        <v>29.85</v>
      </c>
      <c r="J2868">
        <v>236.5</v>
      </c>
      <c r="K2868">
        <v>127</v>
      </c>
      <c r="L2868">
        <v>20.100000000000001</v>
      </c>
      <c r="M2868">
        <v>194.9</v>
      </c>
      <c r="N2868">
        <v>114</v>
      </c>
      <c r="O2868">
        <v>8.77</v>
      </c>
      <c r="P2868">
        <v>9.5</v>
      </c>
      <c r="Q2868">
        <v>8</v>
      </c>
      <c r="R2868">
        <v>2.57</v>
      </c>
      <c r="S2868">
        <v>0</v>
      </c>
      <c r="T2868" t="s">
        <v>22</v>
      </c>
    </row>
    <row r="2869" spans="1:20">
      <c r="A2869" t="s">
        <v>66</v>
      </c>
      <c r="B2869">
        <v>70</v>
      </c>
      <c r="C2869" t="s">
        <v>21</v>
      </c>
      <c r="D2869" t="s">
        <v>22</v>
      </c>
      <c r="E2869" t="s">
        <v>22</v>
      </c>
      <c r="F2869">
        <v>0</v>
      </c>
      <c r="G2869">
        <v>169.1</v>
      </c>
      <c r="H2869">
        <v>48</v>
      </c>
      <c r="I2869">
        <v>28.75</v>
      </c>
      <c r="J2869">
        <v>219.8</v>
      </c>
      <c r="K2869">
        <v>62</v>
      </c>
      <c r="L2869">
        <v>18.68</v>
      </c>
      <c r="M2869">
        <v>193.5</v>
      </c>
      <c r="N2869">
        <v>105</v>
      </c>
      <c r="O2869">
        <v>8.7100000000000009</v>
      </c>
      <c r="P2869">
        <v>10.7</v>
      </c>
      <c r="Q2869">
        <v>8</v>
      </c>
      <c r="R2869">
        <v>2.89</v>
      </c>
      <c r="S2869">
        <v>3</v>
      </c>
      <c r="T2869" t="s">
        <v>22</v>
      </c>
    </row>
    <row r="2870" spans="1:20">
      <c r="A2870" t="s">
        <v>61</v>
      </c>
      <c r="B2870">
        <v>72</v>
      </c>
      <c r="C2870" t="s">
        <v>21</v>
      </c>
      <c r="D2870" t="s">
        <v>22</v>
      </c>
      <c r="E2870" t="s">
        <v>22</v>
      </c>
      <c r="F2870">
        <v>0</v>
      </c>
      <c r="G2870">
        <v>190.7</v>
      </c>
      <c r="H2870">
        <v>111</v>
      </c>
      <c r="I2870">
        <v>32.42</v>
      </c>
      <c r="J2870">
        <v>241.6</v>
      </c>
      <c r="K2870">
        <v>103</v>
      </c>
      <c r="L2870">
        <v>20.54</v>
      </c>
      <c r="M2870">
        <v>278.10000000000002</v>
      </c>
      <c r="N2870">
        <v>95</v>
      </c>
      <c r="O2870">
        <v>12.51</v>
      </c>
      <c r="P2870">
        <v>4.4000000000000004</v>
      </c>
      <c r="Q2870">
        <v>3</v>
      </c>
      <c r="R2870">
        <v>1.19</v>
      </c>
      <c r="S2870">
        <v>1</v>
      </c>
      <c r="T2870" t="s">
        <v>22</v>
      </c>
    </row>
    <row r="2871" spans="1:20">
      <c r="A2871" t="s">
        <v>31</v>
      </c>
      <c r="B2871">
        <v>66</v>
      </c>
      <c r="C2871" t="s">
        <v>21</v>
      </c>
      <c r="D2871" t="s">
        <v>22</v>
      </c>
      <c r="E2871" t="s">
        <v>22</v>
      </c>
      <c r="F2871">
        <v>0</v>
      </c>
      <c r="G2871">
        <v>239.6</v>
      </c>
      <c r="H2871">
        <v>120</v>
      </c>
      <c r="I2871">
        <v>40.729999999999997</v>
      </c>
      <c r="J2871">
        <v>230.3</v>
      </c>
      <c r="K2871">
        <v>110</v>
      </c>
      <c r="L2871">
        <v>19.579999999999998</v>
      </c>
      <c r="M2871">
        <v>153</v>
      </c>
      <c r="N2871">
        <v>82</v>
      </c>
      <c r="O2871">
        <v>6.89</v>
      </c>
      <c r="P2871">
        <v>8.6</v>
      </c>
      <c r="Q2871">
        <v>3</v>
      </c>
      <c r="R2871">
        <v>2.3199999999999998</v>
      </c>
      <c r="S2871">
        <v>1</v>
      </c>
      <c r="T2871" t="s">
        <v>22</v>
      </c>
    </row>
    <row r="2872" spans="1:20">
      <c r="A2872" t="s">
        <v>60</v>
      </c>
      <c r="B2872">
        <v>79</v>
      </c>
      <c r="C2872" t="s">
        <v>28</v>
      </c>
      <c r="D2872" t="s">
        <v>22</v>
      </c>
      <c r="E2872" t="s">
        <v>22</v>
      </c>
      <c r="F2872">
        <v>0</v>
      </c>
      <c r="G2872">
        <v>121.3</v>
      </c>
      <c r="H2872">
        <v>112</v>
      </c>
      <c r="I2872">
        <v>20.62</v>
      </c>
      <c r="J2872">
        <v>282.8</v>
      </c>
      <c r="K2872">
        <v>107</v>
      </c>
      <c r="L2872">
        <v>24.04</v>
      </c>
      <c r="M2872">
        <v>123.1</v>
      </c>
      <c r="N2872">
        <v>83</v>
      </c>
      <c r="O2872">
        <v>5.54</v>
      </c>
      <c r="P2872">
        <v>7.4</v>
      </c>
      <c r="Q2872">
        <v>4</v>
      </c>
      <c r="R2872">
        <v>2</v>
      </c>
      <c r="S2872">
        <v>1</v>
      </c>
      <c r="T2872" t="s">
        <v>22</v>
      </c>
    </row>
    <row r="2873" spans="1:20">
      <c r="A2873" t="s">
        <v>53</v>
      </c>
      <c r="B2873">
        <v>61</v>
      </c>
      <c r="C2873" t="s">
        <v>25</v>
      </c>
      <c r="D2873" t="s">
        <v>22</v>
      </c>
      <c r="E2873" t="s">
        <v>22</v>
      </c>
      <c r="F2873">
        <v>0</v>
      </c>
      <c r="G2873">
        <v>208.4</v>
      </c>
      <c r="H2873">
        <v>102</v>
      </c>
      <c r="I2873">
        <v>35.43</v>
      </c>
      <c r="J2873">
        <v>326.10000000000002</v>
      </c>
      <c r="K2873">
        <v>96</v>
      </c>
      <c r="L2873">
        <v>27.72</v>
      </c>
      <c r="M2873">
        <v>201.9</v>
      </c>
      <c r="N2873">
        <v>73</v>
      </c>
      <c r="O2873">
        <v>9.09</v>
      </c>
      <c r="P2873">
        <v>10.1</v>
      </c>
      <c r="Q2873">
        <v>8</v>
      </c>
      <c r="R2873">
        <v>2.73</v>
      </c>
      <c r="S2873">
        <v>1</v>
      </c>
      <c r="T2873" t="s">
        <v>23</v>
      </c>
    </row>
    <row r="2874" spans="1:20">
      <c r="A2874" t="s">
        <v>41</v>
      </c>
      <c r="B2874">
        <v>97</v>
      </c>
      <c r="C2874" t="s">
        <v>28</v>
      </c>
      <c r="D2874" t="s">
        <v>23</v>
      </c>
      <c r="E2874" t="s">
        <v>22</v>
      </c>
      <c r="F2874">
        <v>0</v>
      </c>
      <c r="G2874">
        <v>230.6</v>
      </c>
      <c r="H2874">
        <v>131</v>
      </c>
      <c r="I2874">
        <v>39.200000000000003</v>
      </c>
      <c r="J2874">
        <v>261.3</v>
      </c>
      <c r="K2874">
        <v>136</v>
      </c>
      <c r="L2874">
        <v>22.21</v>
      </c>
      <c r="M2874">
        <v>157.1</v>
      </c>
      <c r="N2874">
        <v>96</v>
      </c>
      <c r="O2874">
        <v>7.07</v>
      </c>
      <c r="P2874">
        <v>6.8</v>
      </c>
      <c r="Q2874">
        <v>4</v>
      </c>
      <c r="R2874">
        <v>1.84</v>
      </c>
      <c r="S2874">
        <v>0</v>
      </c>
      <c r="T2874" t="s">
        <v>22</v>
      </c>
    </row>
    <row r="2875" spans="1:20">
      <c r="A2875" t="s">
        <v>45</v>
      </c>
      <c r="B2875">
        <v>63</v>
      </c>
      <c r="C2875" t="s">
        <v>21</v>
      </c>
      <c r="D2875" t="s">
        <v>22</v>
      </c>
      <c r="E2875" t="s">
        <v>22</v>
      </c>
      <c r="F2875">
        <v>0</v>
      </c>
      <c r="G2875">
        <v>112.5</v>
      </c>
      <c r="H2875">
        <v>95</v>
      </c>
      <c r="I2875">
        <v>19.13</v>
      </c>
      <c r="J2875">
        <v>211.2</v>
      </c>
      <c r="K2875">
        <v>67</v>
      </c>
      <c r="L2875">
        <v>17.95</v>
      </c>
      <c r="M2875">
        <v>227.5</v>
      </c>
      <c r="N2875">
        <v>96</v>
      </c>
      <c r="O2875">
        <v>10.24</v>
      </c>
      <c r="P2875">
        <v>11.1</v>
      </c>
      <c r="Q2875">
        <v>8</v>
      </c>
      <c r="R2875">
        <v>3</v>
      </c>
      <c r="S2875">
        <v>0</v>
      </c>
      <c r="T2875" t="s">
        <v>22</v>
      </c>
    </row>
    <row r="2876" spans="1:20">
      <c r="A2876" t="s">
        <v>64</v>
      </c>
      <c r="B2876">
        <v>105</v>
      </c>
      <c r="C2876" t="s">
        <v>28</v>
      </c>
      <c r="D2876" t="s">
        <v>22</v>
      </c>
      <c r="E2876" t="s">
        <v>22</v>
      </c>
      <c r="F2876">
        <v>0</v>
      </c>
      <c r="G2876">
        <v>167.7</v>
      </c>
      <c r="H2876">
        <v>93</v>
      </c>
      <c r="I2876">
        <v>28.51</v>
      </c>
      <c r="J2876">
        <v>234.1</v>
      </c>
      <c r="K2876">
        <v>103</v>
      </c>
      <c r="L2876">
        <v>19.899999999999999</v>
      </c>
      <c r="M2876">
        <v>169.7</v>
      </c>
      <c r="N2876">
        <v>121</v>
      </c>
      <c r="O2876">
        <v>7.64</v>
      </c>
      <c r="P2876">
        <v>6.9</v>
      </c>
      <c r="Q2876">
        <v>5</v>
      </c>
      <c r="R2876">
        <v>1.86</v>
      </c>
      <c r="S2876">
        <v>3</v>
      </c>
      <c r="T2876" t="s">
        <v>22</v>
      </c>
    </row>
    <row r="2877" spans="1:20">
      <c r="A2877" t="s">
        <v>52</v>
      </c>
      <c r="B2877">
        <v>159</v>
      </c>
      <c r="C2877" t="s">
        <v>25</v>
      </c>
      <c r="D2877" t="s">
        <v>22</v>
      </c>
      <c r="E2877" t="s">
        <v>22</v>
      </c>
      <c r="F2877">
        <v>0</v>
      </c>
      <c r="G2877">
        <v>180.1</v>
      </c>
      <c r="H2877">
        <v>103</v>
      </c>
      <c r="I2877">
        <v>30.62</v>
      </c>
      <c r="J2877">
        <v>193.4</v>
      </c>
      <c r="K2877">
        <v>148</v>
      </c>
      <c r="L2877">
        <v>16.440000000000001</v>
      </c>
      <c r="M2877">
        <v>251.2</v>
      </c>
      <c r="N2877">
        <v>109</v>
      </c>
      <c r="O2877">
        <v>11.3</v>
      </c>
      <c r="P2877">
        <v>13.4</v>
      </c>
      <c r="Q2877">
        <v>5</v>
      </c>
      <c r="R2877">
        <v>3.62</v>
      </c>
      <c r="S2877">
        <v>0</v>
      </c>
      <c r="T2877" t="s">
        <v>22</v>
      </c>
    </row>
    <row r="2878" spans="1:20">
      <c r="A2878" t="s">
        <v>61</v>
      </c>
      <c r="B2878">
        <v>83</v>
      </c>
      <c r="C2878" t="s">
        <v>28</v>
      </c>
      <c r="D2878" t="s">
        <v>22</v>
      </c>
      <c r="E2878" t="s">
        <v>22</v>
      </c>
      <c r="F2878">
        <v>0</v>
      </c>
      <c r="G2878">
        <v>129.6</v>
      </c>
      <c r="H2878">
        <v>81</v>
      </c>
      <c r="I2878">
        <v>22.03</v>
      </c>
      <c r="J2878">
        <v>189.7</v>
      </c>
      <c r="K2878">
        <v>117</v>
      </c>
      <c r="L2878">
        <v>16.12</v>
      </c>
      <c r="M2878">
        <v>219</v>
      </c>
      <c r="N2878">
        <v>118</v>
      </c>
      <c r="O2878">
        <v>9.86</v>
      </c>
      <c r="P2878">
        <v>9.8000000000000007</v>
      </c>
      <c r="Q2878">
        <v>4</v>
      </c>
      <c r="R2878">
        <v>2.65</v>
      </c>
      <c r="S2878">
        <v>2</v>
      </c>
      <c r="T2878" t="s">
        <v>22</v>
      </c>
    </row>
    <row r="2879" spans="1:20">
      <c r="A2879" t="s">
        <v>57</v>
      </c>
      <c r="B2879">
        <v>93</v>
      </c>
      <c r="C2879" t="s">
        <v>28</v>
      </c>
      <c r="D2879" t="s">
        <v>22</v>
      </c>
      <c r="E2879" t="s">
        <v>22</v>
      </c>
      <c r="F2879">
        <v>0</v>
      </c>
      <c r="G2879">
        <v>215.5</v>
      </c>
      <c r="H2879">
        <v>108</v>
      </c>
      <c r="I2879">
        <v>36.64</v>
      </c>
      <c r="J2879">
        <v>230.9</v>
      </c>
      <c r="K2879">
        <v>70</v>
      </c>
      <c r="L2879">
        <v>19.63</v>
      </c>
      <c r="M2879">
        <v>144.1</v>
      </c>
      <c r="N2879">
        <v>134</v>
      </c>
      <c r="O2879">
        <v>6.48</v>
      </c>
      <c r="P2879">
        <v>13.2</v>
      </c>
      <c r="Q2879">
        <v>4</v>
      </c>
      <c r="R2879">
        <v>3.56</v>
      </c>
      <c r="S2879">
        <v>0</v>
      </c>
      <c r="T2879" t="s">
        <v>22</v>
      </c>
    </row>
    <row r="2880" spans="1:20">
      <c r="A2880" t="s">
        <v>55</v>
      </c>
      <c r="B2880">
        <v>98</v>
      </c>
      <c r="C2880" t="s">
        <v>21</v>
      </c>
      <c r="D2880" t="s">
        <v>22</v>
      </c>
      <c r="E2880" t="s">
        <v>22</v>
      </c>
      <c r="F2880">
        <v>0</v>
      </c>
      <c r="G2880">
        <v>211.9</v>
      </c>
      <c r="H2880">
        <v>65</v>
      </c>
      <c r="I2880">
        <v>36.020000000000003</v>
      </c>
      <c r="J2880">
        <v>224.6</v>
      </c>
      <c r="K2880">
        <v>95</v>
      </c>
      <c r="L2880">
        <v>19.09</v>
      </c>
      <c r="M2880">
        <v>233</v>
      </c>
      <c r="N2880">
        <v>81</v>
      </c>
      <c r="O2880">
        <v>10.49</v>
      </c>
      <c r="P2880">
        <v>9.9</v>
      </c>
      <c r="Q2880">
        <v>3</v>
      </c>
      <c r="R2880">
        <v>2.67</v>
      </c>
      <c r="S2880">
        <v>2</v>
      </c>
      <c r="T2880" t="s">
        <v>22</v>
      </c>
    </row>
    <row r="2881" spans="1:20">
      <c r="A2881" t="s">
        <v>24</v>
      </c>
      <c r="B2881">
        <v>163</v>
      </c>
      <c r="C2881" t="s">
        <v>21</v>
      </c>
      <c r="D2881" t="s">
        <v>22</v>
      </c>
      <c r="E2881" t="s">
        <v>22</v>
      </c>
      <c r="F2881">
        <v>0</v>
      </c>
      <c r="G2881">
        <v>82</v>
      </c>
      <c r="H2881">
        <v>95</v>
      </c>
      <c r="I2881">
        <v>13.94</v>
      </c>
      <c r="J2881">
        <v>125.2</v>
      </c>
      <c r="K2881">
        <v>103</v>
      </c>
      <c r="L2881">
        <v>10.64</v>
      </c>
      <c r="M2881">
        <v>171.3</v>
      </c>
      <c r="N2881">
        <v>107</v>
      </c>
      <c r="O2881">
        <v>7.71</v>
      </c>
      <c r="P2881">
        <v>8</v>
      </c>
      <c r="Q2881">
        <v>4</v>
      </c>
      <c r="R2881">
        <v>2.16</v>
      </c>
      <c r="S2881">
        <v>1</v>
      </c>
      <c r="T2881" t="s">
        <v>22</v>
      </c>
    </row>
    <row r="2882" spans="1:20">
      <c r="A2882" t="s">
        <v>27</v>
      </c>
      <c r="B2882">
        <v>169</v>
      </c>
      <c r="C2882" t="s">
        <v>25</v>
      </c>
      <c r="D2882" t="s">
        <v>22</v>
      </c>
      <c r="E2882" t="s">
        <v>23</v>
      </c>
      <c r="F2882">
        <v>22</v>
      </c>
      <c r="G2882">
        <v>149.1</v>
      </c>
      <c r="H2882">
        <v>103</v>
      </c>
      <c r="I2882">
        <v>25.35</v>
      </c>
      <c r="J2882">
        <v>207.2</v>
      </c>
      <c r="K2882">
        <v>91</v>
      </c>
      <c r="L2882">
        <v>17.61</v>
      </c>
      <c r="M2882">
        <v>265.39999999999998</v>
      </c>
      <c r="N2882">
        <v>92</v>
      </c>
      <c r="O2882">
        <v>11.94</v>
      </c>
      <c r="P2882">
        <v>11.4</v>
      </c>
      <c r="Q2882">
        <v>7</v>
      </c>
      <c r="R2882">
        <v>3.08</v>
      </c>
      <c r="S2882">
        <v>2</v>
      </c>
      <c r="T2882" t="s">
        <v>22</v>
      </c>
    </row>
    <row r="2883" spans="1:20">
      <c r="A2883" t="s">
        <v>62</v>
      </c>
      <c r="B2883">
        <v>111</v>
      </c>
      <c r="C2883" t="s">
        <v>21</v>
      </c>
      <c r="D2883" t="s">
        <v>22</v>
      </c>
      <c r="E2883" t="s">
        <v>22</v>
      </c>
      <c r="F2883">
        <v>0</v>
      </c>
      <c r="G2883">
        <v>304.60000000000002</v>
      </c>
      <c r="H2883">
        <v>56</v>
      </c>
      <c r="I2883">
        <v>51.78</v>
      </c>
      <c r="J2883">
        <v>157.6</v>
      </c>
      <c r="K2883">
        <v>101</v>
      </c>
      <c r="L2883">
        <v>13.4</v>
      </c>
      <c r="M2883">
        <v>188.2</v>
      </c>
      <c r="N2883">
        <v>116</v>
      </c>
      <c r="O2883">
        <v>8.4700000000000006</v>
      </c>
      <c r="P2883">
        <v>12.4</v>
      </c>
      <c r="Q2883">
        <v>1</v>
      </c>
      <c r="R2883">
        <v>3.35</v>
      </c>
      <c r="S2883">
        <v>1</v>
      </c>
      <c r="T2883" t="s">
        <v>23</v>
      </c>
    </row>
    <row r="2884" spans="1:20">
      <c r="A2884" t="s">
        <v>71</v>
      </c>
      <c r="B2884">
        <v>163</v>
      </c>
      <c r="C2884" t="s">
        <v>28</v>
      </c>
      <c r="D2884" t="s">
        <v>22</v>
      </c>
      <c r="E2884" t="s">
        <v>22</v>
      </c>
      <c r="F2884">
        <v>0</v>
      </c>
      <c r="G2884">
        <v>277.7</v>
      </c>
      <c r="H2884">
        <v>118</v>
      </c>
      <c r="I2884">
        <v>47.21</v>
      </c>
      <c r="J2884">
        <v>115.3</v>
      </c>
      <c r="K2884">
        <v>91</v>
      </c>
      <c r="L2884">
        <v>9.8000000000000007</v>
      </c>
      <c r="M2884">
        <v>170.3</v>
      </c>
      <c r="N2884">
        <v>90</v>
      </c>
      <c r="O2884">
        <v>7.66</v>
      </c>
      <c r="P2884">
        <v>10.4</v>
      </c>
      <c r="Q2884">
        <v>8</v>
      </c>
      <c r="R2884">
        <v>2.81</v>
      </c>
      <c r="S2884">
        <v>0</v>
      </c>
      <c r="T2884" t="s">
        <v>22</v>
      </c>
    </row>
    <row r="2885" spans="1:20">
      <c r="A2885" t="s">
        <v>30</v>
      </c>
      <c r="B2885">
        <v>85</v>
      </c>
      <c r="C2885" t="s">
        <v>25</v>
      </c>
      <c r="D2885" t="s">
        <v>22</v>
      </c>
      <c r="E2885" t="s">
        <v>22</v>
      </c>
      <c r="F2885">
        <v>0</v>
      </c>
      <c r="G2885">
        <v>209.1</v>
      </c>
      <c r="H2885">
        <v>57</v>
      </c>
      <c r="I2885">
        <v>35.549999999999997</v>
      </c>
      <c r="J2885">
        <v>110.7</v>
      </c>
      <c r="K2885">
        <v>111</v>
      </c>
      <c r="L2885">
        <v>9.41</v>
      </c>
      <c r="M2885">
        <v>113.3</v>
      </c>
      <c r="N2885">
        <v>113</v>
      </c>
      <c r="O2885">
        <v>5.0999999999999996</v>
      </c>
      <c r="P2885">
        <v>12.8</v>
      </c>
      <c r="Q2885">
        <v>4</v>
      </c>
      <c r="R2885">
        <v>3.46</v>
      </c>
      <c r="S2885">
        <v>1</v>
      </c>
      <c r="T2885" t="s">
        <v>22</v>
      </c>
    </row>
    <row r="2886" spans="1:20">
      <c r="A2886" t="s">
        <v>40</v>
      </c>
      <c r="B2886">
        <v>190</v>
      </c>
      <c r="C2886" t="s">
        <v>21</v>
      </c>
      <c r="D2886" t="s">
        <v>22</v>
      </c>
      <c r="E2886" t="s">
        <v>22</v>
      </c>
      <c r="F2886">
        <v>0</v>
      </c>
      <c r="G2886">
        <v>196.1</v>
      </c>
      <c r="H2886">
        <v>95</v>
      </c>
      <c r="I2886">
        <v>33.340000000000003</v>
      </c>
      <c r="J2886">
        <v>228.3</v>
      </c>
      <c r="K2886">
        <v>88</v>
      </c>
      <c r="L2886">
        <v>19.41</v>
      </c>
      <c r="M2886">
        <v>243.6</v>
      </c>
      <c r="N2886">
        <v>95</v>
      </c>
      <c r="O2886">
        <v>10.96</v>
      </c>
      <c r="P2886">
        <v>7.6</v>
      </c>
      <c r="Q2886">
        <v>3</v>
      </c>
      <c r="R2886">
        <v>2.0499999999999998</v>
      </c>
      <c r="S2886">
        <v>3</v>
      </c>
      <c r="T2886" t="s">
        <v>22</v>
      </c>
    </row>
    <row r="2887" spans="1:20">
      <c r="A2887" t="s">
        <v>40</v>
      </c>
      <c r="B2887">
        <v>39</v>
      </c>
      <c r="C2887" t="s">
        <v>28</v>
      </c>
      <c r="D2887" t="s">
        <v>22</v>
      </c>
      <c r="E2887" t="s">
        <v>22</v>
      </c>
      <c r="F2887">
        <v>0</v>
      </c>
      <c r="G2887">
        <v>121.6</v>
      </c>
      <c r="H2887">
        <v>99</v>
      </c>
      <c r="I2887">
        <v>20.67</v>
      </c>
      <c r="J2887">
        <v>267.60000000000002</v>
      </c>
      <c r="K2887">
        <v>99</v>
      </c>
      <c r="L2887">
        <v>22.75</v>
      </c>
      <c r="M2887">
        <v>99.7</v>
      </c>
      <c r="N2887">
        <v>88</v>
      </c>
      <c r="O2887">
        <v>4.49</v>
      </c>
      <c r="P2887">
        <v>7.1</v>
      </c>
      <c r="Q2887">
        <v>2</v>
      </c>
      <c r="R2887">
        <v>1.92</v>
      </c>
      <c r="S2887">
        <v>1</v>
      </c>
      <c r="T2887" t="s">
        <v>22</v>
      </c>
    </row>
    <row r="2888" spans="1:20">
      <c r="A2888" t="s">
        <v>43</v>
      </c>
      <c r="B2888">
        <v>84</v>
      </c>
      <c r="C2888" t="s">
        <v>21</v>
      </c>
      <c r="D2888" t="s">
        <v>22</v>
      </c>
      <c r="E2888" t="s">
        <v>22</v>
      </c>
      <c r="F2888">
        <v>0</v>
      </c>
      <c r="G2888">
        <v>204.1</v>
      </c>
      <c r="H2888">
        <v>132</v>
      </c>
      <c r="I2888">
        <v>34.700000000000003</v>
      </c>
      <c r="J2888">
        <v>164.4</v>
      </c>
      <c r="K2888">
        <v>117</v>
      </c>
      <c r="L2888">
        <v>13.97</v>
      </c>
      <c r="M2888">
        <v>165.1</v>
      </c>
      <c r="N2888">
        <v>123</v>
      </c>
      <c r="O2888">
        <v>7.43</v>
      </c>
      <c r="P2888">
        <v>0</v>
      </c>
      <c r="Q2888">
        <v>0</v>
      </c>
      <c r="R2888">
        <v>0</v>
      </c>
      <c r="S2888">
        <v>1</v>
      </c>
      <c r="T2888" t="s">
        <v>22</v>
      </c>
    </row>
    <row r="2889" spans="1:20">
      <c r="A2889" t="s">
        <v>37</v>
      </c>
      <c r="B2889">
        <v>71</v>
      </c>
      <c r="C2889" t="s">
        <v>21</v>
      </c>
      <c r="D2889" t="s">
        <v>22</v>
      </c>
      <c r="E2889" t="s">
        <v>22</v>
      </c>
      <c r="F2889">
        <v>0</v>
      </c>
      <c r="G2889">
        <v>212.1</v>
      </c>
      <c r="H2889">
        <v>114</v>
      </c>
      <c r="I2889">
        <v>36.06</v>
      </c>
      <c r="J2889">
        <v>235.9</v>
      </c>
      <c r="K2889">
        <v>91</v>
      </c>
      <c r="L2889">
        <v>20.05</v>
      </c>
      <c r="M2889">
        <v>207.7</v>
      </c>
      <c r="N2889">
        <v>135</v>
      </c>
      <c r="O2889">
        <v>9.35</v>
      </c>
      <c r="P2889">
        <v>11.3</v>
      </c>
      <c r="Q2889">
        <v>5</v>
      </c>
      <c r="R2889">
        <v>3.05</v>
      </c>
      <c r="S2889">
        <v>4</v>
      </c>
      <c r="T2889" t="s">
        <v>22</v>
      </c>
    </row>
    <row r="2890" spans="1:20">
      <c r="A2890" t="s">
        <v>44</v>
      </c>
      <c r="B2890">
        <v>114</v>
      </c>
      <c r="C2890" t="s">
        <v>21</v>
      </c>
      <c r="D2890" t="s">
        <v>22</v>
      </c>
      <c r="E2890" t="s">
        <v>22</v>
      </c>
      <c r="F2890">
        <v>0</v>
      </c>
      <c r="G2890">
        <v>178.3</v>
      </c>
      <c r="H2890">
        <v>86</v>
      </c>
      <c r="I2890">
        <v>30.31</v>
      </c>
      <c r="J2890">
        <v>176.5</v>
      </c>
      <c r="K2890">
        <v>99</v>
      </c>
      <c r="L2890">
        <v>15</v>
      </c>
      <c r="M2890">
        <v>187.1</v>
      </c>
      <c r="N2890">
        <v>83</v>
      </c>
      <c r="O2890">
        <v>8.42</v>
      </c>
      <c r="P2890">
        <v>13.8</v>
      </c>
      <c r="Q2890">
        <v>2</v>
      </c>
      <c r="R2890">
        <v>3.73</v>
      </c>
      <c r="S2890">
        <v>1</v>
      </c>
      <c r="T2890" t="s">
        <v>22</v>
      </c>
    </row>
    <row r="2891" spans="1:20">
      <c r="A2891" t="s">
        <v>69</v>
      </c>
      <c r="B2891">
        <v>135</v>
      </c>
      <c r="C2891" t="s">
        <v>21</v>
      </c>
      <c r="D2891" t="s">
        <v>22</v>
      </c>
      <c r="E2891" t="s">
        <v>22</v>
      </c>
      <c r="F2891">
        <v>0</v>
      </c>
      <c r="G2891">
        <v>181.8</v>
      </c>
      <c r="H2891">
        <v>92</v>
      </c>
      <c r="I2891">
        <v>30.91</v>
      </c>
      <c r="J2891">
        <v>159.6</v>
      </c>
      <c r="K2891">
        <v>63</v>
      </c>
      <c r="L2891">
        <v>13.57</v>
      </c>
      <c r="M2891">
        <v>232.4</v>
      </c>
      <c r="N2891">
        <v>78</v>
      </c>
      <c r="O2891">
        <v>10.46</v>
      </c>
      <c r="P2891">
        <v>7</v>
      </c>
      <c r="Q2891">
        <v>6</v>
      </c>
      <c r="R2891">
        <v>1.89</v>
      </c>
      <c r="S2891">
        <v>0</v>
      </c>
      <c r="T2891" t="s">
        <v>22</v>
      </c>
    </row>
    <row r="2892" spans="1:20">
      <c r="A2892" t="s">
        <v>41</v>
      </c>
      <c r="B2892">
        <v>93</v>
      </c>
      <c r="C2892" t="s">
        <v>21</v>
      </c>
      <c r="D2892" t="s">
        <v>22</v>
      </c>
      <c r="E2892" t="s">
        <v>22</v>
      </c>
      <c r="F2892">
        <v>0</v>
      </c>
      <c r="G2892">
        <v>120.6</v>
      </c>
      <c r="H2892">
        <v>104</v>
      </c>
      <c r="I2892">
        <v>20.5</v>
      </c>
      <c r="J2892">
        <v>205.5</v>
      </c>
      <c r="K2892">
        <v>95</v>
      </c>
      <c r="L2892">
        <v>17.47</v>
      </c>
      <c r="M2892">
        <v>182.5</v>
      </c>
      <c r="N2892">
        <v>107</v>
      </c>
      <c r="O2892">
        <v>8.2100000000000009</v>
      </c>
      <c r="P2892">
        <v>9.6</v>
      </c>
      <c r="Q2892">
        <v>6</v>
      </c>
      <c r="R2892">
        <v>2.59</v>
      </c>
      <c r="S2892">
        <v>2</v>
      </c>
      <c r="T2892" t="s">
        <v>22</v>
      </c>
    </row>
    <row r="2893" spans="1:20">
      <c r="A2893" t="s">
        <v>38</v>
      </c>
      <c r="B2893">
        <v>82</v>
      </c>
      <c r="C2893" t="s">
        <v>21</v>
      </c>
      <c r="D2893" t="s">
        <v>22</v>
      </c>
      <c r="E2893" t="s">
        <v>22</v>
      </c>
      <c r="F2893">
        <v>0</v>
      </c>
      <c r="G2893">
        <v>172.4</v>
      </c>
      <c r="H2893">
        <v>112</v>
      </c>
      <c r="I2893">
        <v>29.31</v>
      </c>
      <c r="J2893">
        <v>131.69999999999999</v>
      </c>
      <c r="K2893">
        <v>89</v>
      </c>
      <c r="L2893">
        <v>11.19</v>
      </c>
      <c r="M2893">
        <v>182.8</v>
      </c>
      <c r="N2893">
        <v>78</v>
      </c>
      <c r="O2893">
        <v>8.23</v>
      </c>
      <c r="P2893">
        <v>8.8000000000000007</v>
      </c>
      <c r="Q2893">
        <v>9</v>
      </c>
      <c r="R2893">
        <v>2.38</v>
      </c>
      <c r="S2893">
        <v>1</v>
      </c>
      <c r="T2893" t="s">
        <v>22</v>
      </c>
    </row>
    <row r="2894" spans="1:20">
      <c r="A2894" t="s">
        <v>31</v>
      </c>
      <c r="B2894">
        <v>64</v>
      </c>
      <c r="C2894" t="s">
        <v>21</v>
      </c>
      <c r="D2894" t="s">
        <v>22</v>
      </c>
      <c r="E2894" t="s">
        <v>22</v>
      </c>
      <c r="F2894">
        <v>0</v>
      </c>
      <c r="G2894">
        <v>160.6</v>
      </c>
      <c r="H2894">
        <v>110</v>
      </c>
      <c r="I2894">
        <v>27.3</v>
      </c>
      <c r="J2894">
        <v>171.9</v>
      </c>
      <c r="K2894">
        <v>97</v>
      </c>
      <c r="L2894">
        <v>14.61</v>
      </c>
      <c r="M2894">
        <v>105.2</v>
      </c>
      <c r="N2894">
        <v>56</v>
      </c>
      <c r="O2894">
        <v>4.7300000000000004</v>
      </c>
      <c r="P2894">
        <v>7.3</v>
      </c>
      <c r="Q2894">
        <v>2</v>
      </c>
      <c r="R2894">
        <v>1.97</v>
      </c>
      <c r="S2894">
        <v>0</v>
      </c>
      <c r="T2894" t="s">
        <v>23</v>
      </c>
    </row>
    <row r="2895" spans="1:20">
      <c r="A2895" t="s">
        <v>42</v>
      </c>
      <c r="B2895">
        <v>76</v>
      </c>
      <c r="C2895" t="s">
        <v>25</v>
      </c>
      <c r="D2895" t="s">
        <v>22</v>
      </c>
      <c r="E2895" t="s">
        <v>23</v>
      </c>
      <c r="F2895">
        <v>12</v>
      </c>
      <c r="G2895">
        <v>98.4</v>
      </c>
      <c r="H2895">
        <v>100</v>
      </c>
      <c r="I2895">
        <v>16.73</v>
      </c>
      <c r="J2895">
        <v>187.5</v>
      </c>
      <c r="K2895">
        <v>119</v>
      </c>
      <c r="L2895">
        <v>15.94</v>
      </c>
      <c r="M2895">
        <v>177</v>
      </c>
      <c r="N2895">
        <v>68</v>
      </c>
      <c r="O2895">
        <v>7.97</v>
      </c>
      <c r="P2895">
        <v>15.1</v>
      </c>
      <c r="Q2895">
        <v>3</v>
      </c>
      <c r="R2895">
        <v>4.08</v>
      </c>
      <c r="S2895">
        <v>1</v>
      </c>
      <c r="T2895" t="s">
        <v>22</v>
      </c>
    </row>
    <row r="2896" spans="1:20">
      <c r="A2896" t="s">
        <v>70</v>
      </c>
      <c r="B2896">
        <v>112</v>
      </c>
      <c r="C2896" t="s">
        <v>21</v>
      </c>
      <c r="D2896" t="s">
        <v>22</v>
      </c>
      <c r="E2896" t="s">
        <v>22</v>
      </c>
      <c r="F2896">
        <v>0</v>
      </c>
      <c r="G2896">
        <v>109</v>
      </c>
      <c r="H2896">
        <v>126</v>
      </c>
      <c r="I2896">
        <v>18.53</v>
      </c>
      <c r="J2896">
        <v>212.7</v>
      </c>
      <c r="K2896">
        <v>106</v>
      </c>
      <c r="L2896">
        <v>18.079999999999998</v>
      </c>
      <c r="M2896">
        <v>208.3</v>
      </c>
      <c r="N2896">
        <v>92</v>
      </c>
      <c r="O2896">
        <v>9.3699999999999992</v>
      </c>
      <c r="P2896">
        <v>7.9</v>
      </c>
      <c r="Q2896">
        <v>3</v>
      </c>
      <c r="R2896">
        <v>2.13</v>
      </c>
      <c r="S2896">
        <v>1</v>
      </c>
      <c r="T2896" t="s">
        <v>22</v>
      </c>
    </row>
    <row r="2897" spans="1:20">
      <c r="A2897" t="s">
        <v>57</v>
      </c>
      <c r="B2897">
        <v>137</v>
      </c>
      <c r="C2897" t="s">
        <v>21</v>
      </c>
      <c r="D2897" t="s">
        <v>22</v>
      </c>
      <c r="E2897" t="s">
        <v>22</v>
      </c>
      <c r="F2897">
        <v>0</v>
      </c>
      <c r="G2897">
        <v>144.5</v>
      </c>
      <c r="H2897">
        <v>119</v>
      </c>
      <c r="I2897">
        <v>24.57</v>
      </c>
      <c r="J2897">
        <v>167.3</v>
      </c>
      <c r="K2897">
        <v>89</v>
      </c>
      <c r="L2897">
        <v>14.22</v>
      </c>
      <c r="M2897">
        <v>175.1</v>
      </c>
      <c r="N2897">
        <v>76</v>
      </c>
      <c r="O2897">
        <v>7.88</v>
      </c>
      <c r="P2897">
        <v>6.1</v>
      </c>
      <c r="Q2897">
        <v>4</v>
      </c>
      <c r="R2897">
        <v>1.65</v>
      </c>
      <c r="S2897">
        <v>5</v>
      </c>
      <c r="T2897" t="s">
        <v>23</v>
      </c>
    </row>
    <row r="2898" spans="1:20">
      <c r="A2898" t="s">
        <v>37</v>
      </c>
      <c r="B2898">
        <v>140</v>
      </c>
      <c r="C2898" t="s">
        <v>28</v>
      </c>
      <c r="D2898" t="s">
        <v>22</v>
      </c>
      <c r="E2898" t="s">
        <v>22</v>
      </c>
      <c r="F2898">
        <v>0</v>
      </c>
      <c r="G2898">
        <v>193.1</v>
      </c>
      <c r="H2898">
        <v>82</v>
      </c>
      <c r="I2898">
        <v>32.83</v>
      </c>
      <c r="J2898">
        <v>260.3</v>
      </c>
      <c r="K2898">
        <v>107</v>
      </c>
      <c r="L2898">
        <v>22.13</v>
      </c>
      <c r="M2898">
        <v>241.3</v>
      </c>
      <c r="N2898">
        <v>93</v>
      </c>
      <c r="O2898">
        <v>10.86</v>
      </c>
      <c r="P2898">
        <v>13.3</v>
      </c>
      <c r="Q2898">
        <v>5</v>
      </c>
      <c r="R2898">
        <v>3.59</v>
      </c>
      <c r="S2898">
        <v>2</v>
      </c>
      <c r="T2898" t="s">
        <v>22</v>
      </c>
    </row>
    <row r="2899" spans="1:20">
      <c r="A2899" t="s">
        <v>39</v>
      </c>
      <c r="B2899">
        <v>106</v>
      </c>
      <c r="C2899" t="s">
        <v>21</v>
      </c>
      <c r="D2899" t="s">
        <v>22</v>
      </c>
      <c r="E2899" t="s">
        <v>22</v>
      </c>
      <c r="F2899">
        <v>0</v>
      </c>
      <c r="G2899">
        <v>182.8</v>
      </c>
      <c r="H2899">
        <v>96</v>
      </c>
      <c r="I2899">
        <v>31.08</v>
      </c>
      <c r="J2899">
        <v>193.7</v>
      </c>
      <c r="K2899">
        <v>93</v>
      </c>
      <c r="L2899">
        <v>16.46</v>
      </c>
      <c r="M2899">
        <v>219.5</v>
      </c>
      <c r="N2899">
        <v>113</v>
      </c>
      <c r="O2899">
        <v>9.8800000000000008</v>
      </c>
      <c r="P2899">
        <v>7.7</v>
      </c>
      <c r="Q2899">
        <v>2</v>
      </c>
      <c r="R2899">
        <v>2.08</v>
      </c>
      <c r="S2899">
        <v>2</v>
      </c>
      <c r="T2899" t="s">
        <v>22</v>
      </c>
    </row>
    <row r="2900" spans="1:20">
      <c r="A2900" t="s">
        <v>57</v>
      </c>
      <c r="B2900">
        <v>166</v>
      </c>
      <c r="C2900" t="s">
        <v>28</v>
      </c>
      <c r="D2900" t="s">
        <v>22</v>
      </c>
      <c r="E2900" t="s">
        <v>23</v>
      </c>
      <c r="F2900">
        <v>32</v>
      </c>
      <c r="G2900">
        <v>148.4</v>
      </c>
      <c r="H2900">
        <v>86</v>
      </c>
      <c r="I2900">
        <v>25.23</v>
      </c>
      <c r="J2900">
        <v>170.6</v>
      </c>
      <c r="K2900">
        <v>119</v>
      </c>
      <c r="L2900">
        <v>14.5</v>
      </c>
      <c r="M2900">
        <v>201.5</v>
      </c>
      <c r="N2900">
        <v>124</v>
      </c>
      <c r="O2900">
        <v>9.07</v>
      </c>
      <c r="P2900">
        <v>11.3</v>
      </c>
      <c r="Q2900">
        <v>12</v>
      </c>
      <c r="R2900">
        <v>3.05</v>
      </c>
      <c r="S2900">
        <v>1</v>
      </c>
      <c r="T2900" t="s">
        <v>22</v>
      </c>
    </row>
    <row r="2901" spans="1:20">
      <c r="A2901" t="s">
        <v>71</v>
      </c>
      <c r="B2901">
        <v>137</v>
      </c>
      <c r="C2901" t="s">
        <v>25</v>
      </c>
      <c r="D2901" t="s">
        <v>22</v>
      </c>
      <c r="E2901" t="s">
        <v>22</v>
      </c>
      <c r="F2901">
        <v>0</v>
      </c>
      <c r="G2901">
        <v>75.8</v>
      </c>
      <c r="H2901">
        <v>107</v>
      </c>
      <c r="I2901">
        <v>12.89</v>
      </c>
      <c r="J2901">
        <v>256.89999999999998</v>
      </c>
      <c r="K2901">
        <v>98</v>
      </c>
      <c r="L2901">
        <v>21.84</v>
      </c>
      <c r="M2901">
        <v>204.4</v>
      </c>
      <c r="N2901">
        <v>118</v>
      </c>
      <c r="O2901">
        <v>9.1999999999999993</v>
      </c>
      <c r="P2901">
        <v>10.5</v>
      </c>
      <c r="Q2901">
        <v>3</v>
      </c>
      <c r="R2901">
        <v>2.84</v>
      </c>
      <c r="S2901">
        <v>2</v>
      </c>
      <c r="T2901" t="s">
        <v>22</v>
      </c>
    </row>
    <row r="2902" spans="1:20">
      <c r="A2902" t="s">
        <v>71</v>
      </c>
      <c r="B2902">
        <v>161</v>
      </c>
      <c r="C2902" t="s">
        <v>21</v>
      </c>
      <c r="D2902" t="s">
        <v>22</v>
      </c>
      <c r="E2902" t="s">
        <v>22</v>
      </c>
      <c r="F2902">
        <v>0</v>
      </c>
      <c r="G2902">
        <v>198</v>
      </c>
      <c r="H2902">
        <v>90</v>
      </c>
      <c r="I2902">
        <v>33.659999999999997</v>
      </c>
      <c r="J2902">
        <v>186.4</v>
      </c>
      <c r="K2902">
        <v>102</v>
      </c>
      <c r="L2902">
        <v>15.84</v>
      </c>
      <c r="M2902">
        <v>219.2</v>
      </c>
      <c r="N2902">
        <v>90</v>
      </c>
      <c r="O2902">
        <v>9.86</v>
      </c>
      <c r="P2902">
        <v>9.3000000000000007</v>
      </c>
      <c r="Q2902">
        <v>2</v>
      </c>
      <c r="R2902">
        <v>2.5099999999999998</v>
      </c>
      <c r="S2902">
        <v>1</v>
      </c>
      <c r="T2902" t="s">
        <v>22</v>
      </c>
    </row>
    <row r="2903" spans="1:20">
      <c r="A2903" t="s">
        <v>54</v>
      </c>
      <c r="B2903">
        <v>120</v>
      </c>
      <c r="C2903" t="s">
        <v>21</v>
      </c>
      <c r="D2903" t="s">
        <v>22</v>
      </c>
      <c r="E2903" t="s">
        <v>22</v>
      </c>
      <c r="F2903">
        <v>0</v>
      </c>
      <c r="G2903">
        <v>253.2</v>
      </c>
      <c r="H2903">
        <v>95</v>
      </c>
      <c r="I2903">
        <v>43.04</v>
      </c>
      <c r="J2903">
        <v>210.8</v>
      </c>
      <c r="K2903">
        <v>86</v>
      </c>
      <c r="L2903">
        <v>17.920000000000002</v>
      </c>
      <c r="M2903">
        <v>253.9</v>
      </c>
      <c r="N2903">
        <v>81</v>
      </c>
      <c r="O2903">
        <v>11.43</v>
      </c>
      <c r="P2903">
        <v>9.5</v>
      </c>
      <c r="Q2903">
        <v>4</v>
      </c>
      <c r="R2903">
        <v>2.57</v>
      </c>
      <c r="S2903">
        <v>5</v>
      </c>
      <c r="T2903" t="s">
        <v>23</v>
      </c>
    </row>
    <row r="2904" spans="1:20">
      <c r="A2904" t="s">
        <v>71</v>
      </c>
      <c r="B2904">
        <v>187</v>
      </c>
      <c r="C2904" t="s">
        <v>28</v>
      </c>
      <c r="D2904" t="s">
        <v>22</v>
      </c>
      <c r="E2904" t="s">
        <v>23</v>
      </c>
      <c r="F2904">
        <v>25</v>
      </c>
      <c r="G2904">
        <v>199.9</v>
      </c>
      <c r="H2904">
        <v>64</v>
      </c>
      <c r="I2904">
        <v>33.979999999999997</v>
      </c>
      <c r="J2904">
        <v>134.6</v>
      </c>
      <c r="K2904">
        <v>110</v>
      </c>
      <c r="L2904">
        <v>11.44</v>
      </c>
      <c r="M2904">
        <v>210.4</v>
      </c>
      <c r="N2904">
        <v>78</v>
      </c>
      <c r="O2904">
        <v>9.4700000000000006</v>
      </c>
      <c r="P2904">
        <v>11.7</v>
      </c>
      <c r="Q2904">
        <v>6</v>
      </c>
      <c r="R2904">
        <v>3.16</v>
      </c>
      <c r="S2904">
        <v>3</v>
      </c>
      <c r="T2904" t="s">
        <v>22</v>
      </c>
    </row>
    <row r="2905" spans="1:20">
      <c r="A2905" t="s">
        <v>52</v>
      </c>
      <c r="B2905">
        <v>102</v>
      </c>
      <c r="C2905" t="s">
        <v>21</v>
      </c>
      <c r="D2905" t="s">
        <v>22</v>
      </c>
      <c r="E2905" t="s">
        <v>23</v>
      </c>
      <c r="F2905">
        <v>25</v>
      </c>
      <c r="G2905">
        <v>187.5</v>
      </c>
      <c r="H2905">
        <v>105</v>
      </c>
      <c r="I2905">
        <v>31.88</v>
      </c>
      <c r="J2905">
        <v>272.3</v>
      </c>
      <c r="K2905">
        <v>88</v>
      </c>
      <c r="L2905">
        <v>23.15</v>
      </c>
      <c r="M2905">
        <v>216.4</v>
      </c>
      <c r="N2905">
        <v>91</v>
      </c>
      <c r="O2905">
        <v>9.74</v>
      </c>
      <c r="P2905">
        <v>11.7</v>
      </c>
      <c r="Q2905">
        <v>2</v>
      </c>
      <c r="R2905">
        <v>3.16</v>
      </c>
      <c r="S2905">
        <v>2</v>
      </c>
      <c r="T2905" t="s">
        <v>22</v>
      </c>
    </row>
    <row r="2906" spans="1:20">
      <c r="A2906" t="s">
        <v>34</v>
      </c>
      <c r="B2906">
        <v>82</v>
      </c>
      <c r="C2906" t="s">
        <v>25</v>
      </c>
      <c r="D2906" t="s">
        <v>22</v>
      </c>
      <c r="E2906" t="s">
        <v>22</v>
      </c>
      <c r="F2906">
        <v>0</v>
      </c>
      <c r="G2906">
        <v>183.6</v>
      </c>
      <c r="H2906">
        <v>111</v>
      </c>
      <c r="I2906">
        <v>31.21</v>
      </c>
      <c r="J2906">
        <v>303.5</v>
      </c>
      <c r="K2906">
        <v>88</v>
      </c>
      <c r="L2906">
        <v>25.8</v>
      </c>
      <c r="M2906">
        <v>189.8</v>
      </c>
      <c r="N2906">
        <v>115</v>
      </c>
      <c r="O2906">
        <v>8.5399999999999991</v>
      </c>
      <c r="P2906">
        <v>10.3</v>
      </c>
      <c r="Q2906">
        <v>6</v>
      </c>
      <c r="R2906">
        <v>2.78</v>
      </c>
      <c r="S2906">
        <v>0</v>
      </c>
      <c r="T2906" t="s">
        <v>22</v>
      </c>
    </row>
    <row r="2907" spans="1:20">
      <c r="A2907" t="s">
        <v>53</v>
      </c>
      <c r="B2907">
        <v>100</v>
      </c>
      <c r="C2907" t="s">
        <v>28</v>
      </c>
      <c r="D2907" t="s">
        <v>22</v>
      </c>
      <c r="E2907" t="s">
        <v>23</v>
      </c>
      <c r="F2907">
        <v>21</v>
      </c>
      <c r="G2907">
        <v>86.1</v>
      </c>
      <c r="H2907">
        <v>95</v>
      </c>
      <c r="I2907">
        <v>14.64</v>
      </c>
      <c r="J2907">
        <v>189.9</v>
      </c>
      <c r="K2907">
        <v>126</v>
      </c>
      <c r="L2907">
        <v>16.14</v>
      </c>
      <c r="M2907">
        <v>201.3</v>
      </c>
      <c r="N2907">
        <v>113</v>
      </c>
      <c r="O2907">
        <v>9.06</v>
      </c>
      <c r="P2907">
        <v>11.7</v>
      </c>
      <c r="Q2907">
        <v>4</v>
      </c>
      <c r="R2907">
        <v>3.16</v>
      </c>
      <c r="S2907">
        <v>0</v>
      </c>
      <c r="T2907" t="s">
        <v>22</v>
      </c>
    </row>
    <row r="2908" spans="1:20">
      <c r="A2908" t="s">
        <v>50</v>
      </c>
      <c r="B2908">
        <v>45</v>
      </c>
      <c r="C2908" t="s">
        <v>25</v>
      </c>
      <c r="D2908" t="s">
        <v>22</v>
      </c>
      <c r="E2908" t="s">
        <v>22</v>
      </c>
      <c r="F2908">
        <v>0</v>
      </c>
      <c r="G2908">
        <v>126.8</v>
      </c>
      <c r="H2908">
        <v>83</v>
      </c>
      <c r="I2908">
        <v>21.56</v>
      </c>
      <c r="J2908">
        <v>157.80000000000001</v>
      </c>
      <c r="K2908">
        <v>100</v>
      </c>
      <c r="L2908">
        <v>13.41</v>
      </c>
      <c r="M2908">
        <v>158.30000000000001</v>
      </c>
      <c r="N2908">
        <v>97</v>
      </c>
      <c r="O2908">
        <v>7.12</v>
      </c>
      <c r="P2908">
        <v>11</v>
      </c>
      <c r="Q2908">
        <v>4</v>
      </c>
      <c r="R2908">
        <v>2.97</v>
      </c>
      <c r="S2908">
        <v>3</v>
      </c>
      <c r="T2908" t="s">
        <v>22</v>
      </c>
    </row>
    <row r="2909" spans="1:20">
      <c r="A2909" t="s">
        <v>71</v>
      </c>
      <c r="B2909">
        <v>114</v>
      </c>
      <c r="C2909" t="s">
        <v>21</v>
      </c>
      <c r="D2909" t="s">
        <v>22</v>
      </c>
      <c r="E2909" t="s">
        <v>22</v>
      </c>
      <c r="F2909">
        <v>0</v>
      </c>
      <c r="G2909">
        <v>108.3</v>
      </c>
      <c r="H2909">
        <v>95</v>
      </c>
      <c r="I2909">
        <v>18.41</v>
      </c>
      <c r="J2909">
        <v>168.3</v>
      </c>
      <c r="K2909">
        <v>104</v>
      </c>
      <c r="L2909">
        <v>14.31</v>
      </c>
      <c r="M2909">
        <v>153.1</v>
      </c>
      <c r="N2909">
        <v>109</v>
      </c>
      <c r="O2909">
        <v>6.89</v>
      </c>
      <c r="P2909">
        <v>9.1</v>
      </c>
      <c r="Q2909">
        <v>2</v>
      </c>
      <c r="R2909">
        <v>2.46</v>
      </c>
      <c r="S2909">
        <v>1</v>
      </c>
      <c r="T2909" t="s">
        <v>22</v>
      </c>
    </row>
    <row r="2910" spans="1:20">
      <c r="A2910" t="s">
        <v>31</v>
      </c>
      <c r="B2910">
        <v>43</v>
      </c>
      <c r="C2910" t="s">
        <v>25</v>
      </c>
      <c r="D2910" t="s">
        <v>23</v>
      </c>
      <c r="E2910" t="s">
        <v>22</v>
      </c>
      <c r="F2910">
        <v>0</v>
      </c>
      <c r="G2910">
        <v>160.5</v>
      </c>
      <c r="H2910">
        <v>92</v>
      </c>
      <c r="I2910">
        <v>27.29</v>
      </c>
      <c r="J2910">
        <v>235.8</v>
      </c>
      <c r="K2910">
        <v>121</v>
      </c>
      <c r="L2910">
        <v>20.04</v>
      </c>
      <c r="M2910">
        <v>111.8</v>
      </c>
      <c r="N2910">
        <v>95</v>
      </c>
      <c r="O2910">
        <v>5.03</v>
      </c>
      <c r="P2910">
        <v>13.8</v>
      </c>
      <c r="Q2910">
        <v>5</v>
      </c>
      <c r="R2910">
        <v>3.73</v>
      </c>
      <c r="S2910">
        <v>1</v>
      </c>
      <c r="T2910" t="s">
        <v>23</v>
      </c>
    </row>
    <row r="2911" spans="1:20">
      <c r="A2911" t="s">
        <v>72</v>
      </c>
      <c r="B2911">
        <v>103</v>
      </c>
      <c r="C2911" t="s">
        <v>25</v>
      </c>
      <c r="D2911" t="s">
        <v>22</v>
      </c>
      <c r="E2911" t="s">
        <v>22</v>
      </c>
      <c r="F2911">
        <v>0</v>
      </c>
      <c r="G2911">
        <v>147.30000000000001</v>
      </c>
      <c r="H2911">
        <v>81</v>
      </c>
      <c r="I2911">
        <v>25.04</v>
      </c>
      <c r="J2911">
        <v>158.4</v>
      </c>
      <c r="K2911">
        <v>88</v>
      </c>
      <c r="L2911">
        <v>13.46</v>
      </c>
      <c r="M2911">
        <v>193.8</v>
      </c>
      <c r="N2911">
        <v>103</v>
      </c>
      <c r="O2911">
        <v>8.7200000000000006</v>
      </c>
      <c r="P2911">
        <v>11</v>
      </c>
      <c r="Q2911">
        <v>3</v>
      </c>
      <c r="R2911">
        <v>2.97</v>
      </c>
      <c r="S2911">
        <v>2</v>
      </c>
      <c r="T2911" t="s">
        <v>22</v>
      </c>
    </row>
    <row r="2912" spans="1:20">
      <c r="A2912" t="s">
        <v>54</v>
      </c>
      <c r="B2912">
        <v>57</v>
      </c>
      <c r="C2912" t="s">
        <v>28</v>
      </c>
      <c r="D2912" t="s">
        <v>22</v>
      </c>
      <c r="E2912" t="s">
        <v>22</v>
      </c>
      <c r="F2912">
        <v>0</v>
      </c>
      <c r="G2912">
        <v>165.1</v>
      </c>
      <c r="H2912">
        <v>91</v>
      </c>
      <c r="I2912">
        <v>28.07</v>
      </c>
      <c r="J2912">
        <v>240.8</v>
      </c>
      <c r="K2912">
        <v>56</v>
      </c>
      <c r="L2912">
        <v>20.47</v>
      </c>
      <c r="M2912">
        <v>277</v>
      </c>
      <c r="N2912">
        <v>100</v>
      </c>
      <c r="O2912">
        <v>12.47</v>
      </c>
      <c r="P2912">
        <v>9.5</v>
      </c>
      <c r="Q2912">
        <v>3</v>
      </c>
      <c r="R2912">
        <v>2.57</v>
      </c>
      <c r="S2912">
        <v>2</v>
      </c>
      <c r="T2912" t="s">
        <v>22</v>
      </c>
    </row>
    <row r="2913" spans="1:20">
      <c r="A2913" t="s">
        <v>58</v>
      </c>
      <c r="B2913">
        <v>52</v>
      </c>
      <c r="C2913" t="s">
        <v>25</v>
      </c>
      <c r="D2913" t="s">
        <v>22</v>
      </c>
      <c r="E2913" t="s">
        <v>23</v>
      </c>
      <c r="F2913">
        <v>31</v>
      </c>
      <c r="G2913">
        <v>122.2</v>
      </c>
      <c r="H2913">
        <v>88</v>
      </c>
      <c r="I2913">
        <v>20.77</v>
      </c>
      <c r="J2913">
        <v>139</v>
      </c>
      <c r="K2913">
        <v>100</v>
      </c>
      <c r="L2913">
        <v>11.82</v>
      </c>
      <c r="M2913">
        <v>141.9</v>
      </c>
      <c r="N2913">
        <v>141</v>
      </c>
      <c r="O2913">
        <v>6.39</v>
      </c>
      <c r="P2913">
        <v>5.7</v>
      </c>
      <c r="Q2913">
        <v>10</v>
      </c>
      <c r="R2913">
        <v>1.54</v>
      </c>
      <c r="S2913">
        <v>3</v>
      </c>
      <c r="T2913" t="s">
        <v>22</v>
      </c>
    </row>
    <row r="2914" spans="1:20">
      <c r="A2914" t="s">
        <v>34</v>
      </c>
      <c r="B2914">
        <v>74</v>
      </c>
      <c r="C2914" t="s">
        <v>25</v>
      </c>
      <c r="D2914" t="s">
        <v>22</v>
      </c>
      <c r="E2914" t="s">
        <v>22</v>
      </c>
      <c r="F2914">
        <v>0</v>
      </c>
      <c r="G2914">
        <v>156.30000000000001</v>
      </c>
      <c r="H2914">
        <v>102</v>
      </c>
      <c r="I2914">
        <v>26.57</v>
      </c>
      <c r="J2914">
        <v>273.10000000000002</v>
      </c>
      <c r="K2914">
        <v>118</v>
      </c>
      <c r="L2914">
        <v>23.21</v>
      </c>
      <c r="M2914">
        <v>215.8</v>
      </c>
      <c r="N2914">
        <v>113</v>
      </c>
      <c r="O2914">
        <v>9.7100000000000009</v>
      </c>
      <c r="P2914">
        <v>9</v>
      </c>
      <c r="Q2914">
        <v>4</v>
      </c>
      <c r="R2914">
        <v>2.4300000000000002</v>
      </c>
      <c r="S2914">
        <v>3</v>
      </c>
      <c r="T2914" t="s">
        <v>22</v>
      </c>
    </row>
    <row r="2915" spans="1:20">
      <c r="A2915" t="s">
        <v>68</v>
      </c>
      <c r="B2915">
        <v>74</v>
      </c>
      <c r="C2915" t="s">
        <v>25</v>
      </c>
      <c r="D2915" t="s">
        <v>22</v>
      </c>
      <c r="E2915" t="s">
        <v>23</v>
      </c>
      <c r="F2915">
        <v>46</v>
      </c>
      <c r="G2915">
        <v>277.7</v>
      </c>
      <c r="H2915">
        <v>109</v>
      </c>
      <c r="I2915">
        <v>47.21</v>
      </c>
      <c r="J2915">
        <v>270</v>
      </c>
      <c r="K2915">
        <v>114</v>
      </c>
      <c r="L2915">
        <v>22.95</v>
      </c>
      <c r="M2915">
        <v>165.3</v>
      </c>
      <c r="N2915">
        <v>82</v>
      </c>
      <c r="O2915">
        <v>7.44</v>
      </c>
      <c r="P2915">
        <v>10.4</v>
      </c>
      <c r="Q2915">
        <v>2</v>
      </c>
      <c r="R2915">
        <v>2.81</v>
      </c>
      <c r="S2915">
        <v>1</v>
      </c>
      <c r="T2915" t="s">
        <v>22</v>
      </c>
    </row>
    <row r="2916" spans="1:20">
      <c r="A2916" t="s">
        <v>45</v>
      </c>
      <c r="B2916">
        <v>40</v>
      </c>
      <c r="C2916" t="s">
        <v>21</v>
      </c>
      <c r="D2916" t="s">
        <v>23</v>
      </c>
      <c r="E2916" t="s">
        <v>23</v>
      </c>
      <c r="F2916">
        <v>21</v>
      </c>
      <c r="G2916">
        <v>147.4</v>
      </c>
      <c r="H2916">
        <v>117</v>
      </c>
      <c r="I2916">
        <v>25.06</v>
      </c>
      <c r="J2916">
        <v>262.8</v>
      </c>
      <c r="K2916">
        <v>110</v>
      </c>
      <c r="L2916">
        <v>22.34</v>
      </c>
      <c r="M2916">
        <v>202</v>
      </c>
      <c r="N2916">
        <v>97</v>
      </c>
      <c r="O2916">
        <v>9.09</v>
      </c>
      <c r="P2916">
        <v>10.9</v>
      </c>
      <c r="Q2916">
        <v>5</v>
      </c>
      <c r="R2916">
        <v>2.94</v>
      </c>
      <c r="S2916">
        <v>0</v>
      </c>
      <c r="T2916" t="s">
        <v>22</v>
      </c>
    </row>
    <row r="2917" spans="1:20">
      <c r="A2917" t="s">
        <v>73</v>
      </c>
      <c r="B2917">
        <v>83</v>
      </c>
      <c r="C2917" t="s">
        <v>21</v>
      </c>
      <c r="D2917" t="s">
        <v>22</v>
      </c>
      <c r="E2917" t="s">
        <v>22</v>
      </c>
      <c r="F2917">
        <v>0</v>
      </c>
      <c r="G2917">
        <v>228.4</v>
      </c>
      <c r="H2917">
        <v>113</v>
      </c>
      <c r="I2917">
        <v>38.83</v>
      </c>
      <c r="J2917">
        <v>163.30000000000001</v>
      </c>
      <c r="K2917">
        <v>103</v>
      </c>
      <c r="L2917">
        <v>13.88</v>
      </c>
      <c r="M2917">
        <v>248</v>
      </c>
      <c r="N2917">
        <v>114</v>
      </c>
      <c r="O2917">
        <v>11.16</v>
      </c>
      <c r="P2917">
        <v>7.8</v>
      </c>
      <c r="Q2917">
        <v>6</v>
      </c>
      <c r="R2917">
        <v>2.11</v>
      </c>
      <c r="S2917">
        <v>1</v>
      </c>
      <c r="T2917" t="s">
        <v>22</v>
      </c>
    </row>
    <row r="2918" spans="1:20">
      <c r="A2918" t="s">
        <v>33</v>
      </c>
      <c r="B2918">
        <v>102</v>
      </c>
      <c r="C2918" t="s">
        <v>28</v>
      </c>
      <c r="D2918" t="s">
        <v>22</v>
      </c>
      <c r="E2918" t="s">
        <v>22</v>
      </c>
      <c r="F2918">
        <v>0</v>
      </c>
      <c r="G2918">
        <v>184.6</v>
      </c>
      <c r="H2918">
        <v>133</v>
      </c>
      <c r="I2918">
        <v>31.38</v>
      </c>
      <c r="J2918">
        <v>166.8</v>
      </c>
      <c r="K2918">
        <v>94</v>
      </c>
      <c r="L2918">
        <v>14.18</v>
      </c>
      <c r="M2918">
        <v>225.2</v>
      </c>
      <c r="N2918">
        <v>105</v>
      </c>
      <c r="O2918">
        <v>10.130000000000001</v>
      </c>
      <c r="P2918">
        <v>6.8</v>
      </c>
      <c r="Q2918">
        <v>8</v>
      </c>
      <c r="R2918">
        <v>1.84</v>
      </c>
      <c r="S2918">
        <v>1</v>
      </c>
      <c r="T2918" t="s">
        <v>22</v>
      </c>
    </row>
    <row r="2919" spans="1:20">
      <c r="A2919" t="s">
        <v>63</v>
      </c>
      <c r="B2919">
        <v>79</v>
      </c>
      <c r="C2919" t="s">
        <v>25</v>
      </c>
      <c r="D2919" t="s">
        <v>22</v>
      </c>
      <c r="E2919" t="s">
        <v>23</v>
      </c>
      <c r="F2919">
        <v>25</v>
      </c>
      <c r="G2919">
        <v>219</v>
      </c>
      <c r="H2919">
        <v>95</v>
      </c>
      <c r="I2919">
        <v>37.229999999999997</v>
      </c>
      <c r="J2919">
        <v>241.9</v>
      </c>
      <c r="K2919">
        <v>95</v>
      </c>
      <c r="L2919">
        <v>20.56</v>
      </c>
      <c r="M2919">
        <v>203.4</v>
      </c>
      <c r="N2919">
        <v>102</v>
      </c>
      <c r="O2919">
        <v>9.15</v>
      </c>
      <c r="P2919">
        <v>5.6</v>
      </c>
      <c r="Q2919">
        <v>5</v>
      </c>
      <c r="R2919">
        <v>1.51</v>
      </c>
      <c r="S2919">
        <v>4</v>
      </c>
      <c r="T2919" t="s">
        <v>22</v>
      </c>
    </row>
    <row r="2920" spans="1:20">
      <c r="A2920" t="s">
        <v>71</v>
      </c>
      <c r="B2920">
        <v>110</v>
      </c>
      <c r="C2920" t="s">
        <v>28</v>
      </c>
      <c r="D2920" t="s">
        <v>22</v>
      </c>
      <c r="E2920" t="s">
        <v>22</v>
      </c>
      <c r="F2920">
        <v>0</v>
      </c>
      <c r="G2920">
        <v>220.9</v>
      </c>
      <c r="H2920">
        <v>100</v>
      </c>
      <c r="I2920">
        <v>37.549999999999997</v>
      </c>
      <c r="J2920">
        <v>279.60000000000002</v>
      </c>
      <c r="K2920">
        <v>76</v>
      </c>
      <c r="L2920">
        <v>23.77</v>
      </c>
      <c r="M2920">
        <v>239.8</v>
      </c>
      <c r="N2920">
        <v>107</v>
      </c>
      <c r="O2920">
        <v>10.79</v>
      </c>
      <c r="P2920">
        <v>13.5</v>
      </c>
      <c r="Q2920">
        <v>9</v>
      </c>
      <c r="R2920">
        <v>3.65</v>
      </c>
      <c r="S2920">
        <v>1</v>
      </c>
      <c r="T2920" t="s">
        <v>23</v>
      </c>
    </row>
    <row r="2921" spans="1:20">
      <c r="A2921" t="s">
        <v>68</v>
      </c>
      <c r="B2921">
        <v>69</v>
      </c>
      <c r="C2921" t="s">
        <v>25</v>
      </c>
      <c r="D2921" t="s">
        <v>22</v>
      </c>
      <c r="E2921" t="s">
        <v>23</v>
      </c>
      <c r="F2921">
        <v>27</v>
      </c>
      <c r="G2921">
        <v>188.4</v>
      </c>
      <c r="H2921">
        <v>104</v>
      </c>
      <c r="I2921">
        <v>32.03</v>
      </c>
      <c r="J2921">
        <v>320.60000000000002</v>
      </c>
      <c r="K2921">
        <v>128</v>
      </c>
      <c r="L2921">
        <v>27.25</v>
      </c>
      <c r="M2921">
        <v>161.69999999999999</v>
      </c>
      <c r="N2921">
        <v>120</v>
      </c>
      <c r="O2921">
        <v>7.28</v>
      </c>
      <c r="P2921">
        <v>9.6999999999999993</v>
      </c>
      <c r="Q2921">
        <v>7</v>
      </c>
      <c r="R2921">
        <v>2.62</v>
      </c>
      <c r="S2921">
        <v>1</v>
      </c>
      <c r="T2921" t="s">
        <v>22</v>
      </c>
    </row>
    <row r="2922" spans="1:20">
      <c r="A2922" t="s">
        <v>32</v>
      </c>
      <c r="B2922">
        <v>56</v>
      </c>
      <c r="C2922" t="s">
        <v>28</v>
      </c>
      <c r="D2922" t="s">
        <v>22</v>
      </c>
      <c r="E2922" t="s">
        <v>22</v>
      </c>
      <c r="F2922">
        <v>0</v>
      </c>
      <c r="G2922">
        <v>254.8</v>
      </c>
      <c r="H2922">
        <v>83</v>
      </c>
      <c r="I2922">
        <v>43.32</v>
      </c>
      <c r="J2922">
        <v>194</v>
      </c>
      <c r="K2922">
        <v>98</v>
      </c>
      <c r="L2922">
        <v>16.489999999999998</v>
      </c>
      <c r="M2922">
        <v>186.2</v>
      </c>
      <c r="N2922">
        <v>118</v>
      </c>
      <c r="O2922">
        <v>8.3800000000000008</v>
      </c>
      <c r="P2922">
        <v>13.5</v>
      </c>
      <c r="Q2922">
        <v>2</v>
      </c>
      <c r="R2922">
        <v>3.65</v>
      </c>
      <c r="S2922">
        <v>4</v>
      </c>
      <c r="T2922" t="s">
        <v>22</v>
      </c>
    </row>
    <row r="2923" spans="1:20">
      <c r="A2923" t="s">
        <v>55</v>
      </c>
      <c r="B2923">
        <v>133</v>
      </c>
      <c r="C2923" t="s">
        <v>28</v>
      </c>
      <c r="D2923" t="s">
        <v>22</v>
      </c>
      <c r="E2923" t="s">
        <v>22</v>
      </c>
      <c r="F2923">
        <v>0</v>
      </c>
      <c r="G2923">
        <v>338.4</v>
      </c>
      <c r="H2923">
        <v>86</v>
      </c>
      <c r="I2923">
        <v>57.53</v>
      </c>
      <c r="J2923">
        <v>234.6</v>
      </c>
      <c r="K2923">
        <v>97</v>
      </c>
      <c r="L2923">
        <v>19.940000000000001</v>
      </c>
      <c r="M2923">
        <v>264.8</v>
      </c>
      <c r="N2923">
        <v>139</v>
      </c>
      <c r="O2923">
        <v>11.92</v>
      </c>
      <c r="P2923">
        <v>14.8</v>
      </c>
      <c r="Q2923">
        <v>4</v>
      </c>
      <c r="R2923">
        <v>4</v>
      </c>
      <c r="S2923">
        <v>3</v>
      </c>
      <c r="T2923" t="s">
        <v>23</v>
      </c>
    </row>
    <row r="2924" spans="1:20">
      <c r="A2924" t="s">
        <v>38</v>
      </c>
      <c r="B2924">
        <v>131</v>
      </c>
      <c r="C2924" t="s">
        <v>21</v>
      </c>
      <c r="D2924" t="s">
        <v>22</v>
      </c>
      <c r="E2924" t="s">
        <v>22</v>
      </c>
      <c r="F2924">
        <v>0</v>
      </c>
      <c r="G2924">
        <v>143.1</v>
      </c>
      <c r="H2924">
        <v>114</v>
      </c>
      <c r="I2924">
        <v>24.33</v>
      </c>
      <c r="J2924">
        <v>138.1</v>
      </c>
      <c r="K2924">
        <v>119</v>
      </c>
      <c r="L2924">
        <v>11.74</v>
      </c>
      <c r="M2924">
        <v>199.4</v>
      </c>
      <c r="N2924">
        <v>100</v>
      </c>
      <c r="O2924">
        <v>8.9700000000000006</v>
      </c>
      <c r="P2924">
        <v>8.9</v>
      </c>
      <c r="Q2924">
        <v>3</v>
      </c>
      <c r="R2924">
        <v>2.4</v>
      </c>
      <c r="S2924">
        <v>3</v>
      </c>
      <c r="T2924" t="s">
        <v>22</v>
      </c>
    </row>
    <row r="2925" spans="1:20">
      <c r="A2925" t="s">
        <v>74</v>
      </c>
      <c r="B2925">
        <v>60</v>
      </c>
      <c r="C2925" t="s">
        <v>21</v>
      </c>
      <c r="D2925" t="s">
        <v>22</v>
      </c>
      <c r="E2925" t="s">
        <v>23</v>
      </c>
      <c r="F2925">
        <v>20</v>
      </c>
      <c r="G2925">
        <v>118.3</v>
      </c>
      <c r="H2925">
        <v>113</v>
      </c>
      <c r="I2925">
        <v>20.11</v>
      </c>
      <c r="J2925">
        <v>253.8</v>
      </c>
      <c r="K2925">
        <v>97</v>
      </c>
      <c r="L2925">
        <v>21.57</v>
      </c>
      <c r="M2925">
        <v>172.8</v>
      </c>
      <c r="N2925">
        <v>78</v>
      </c>
      <c r="O2925">
        <v>7.78</v>
      </c>
      <c r="P2925">
        <v>9.4</v>
      </c>
      <c r="Q2925">
        <v>4</v>
      </c>
      <c r="R2925">
        <v>2.54</v>
      </c>
      <c r="S2925">
        <v>1</v>
      </c>
      <c r="T2925" t="s">
        <v>22</v>
      </c>
    </row>
    <row r="2926" spans="1:20">
      <c r="A2926" t="s">
        <v>73</v>
      </c>
      <c r="B2926">
        <v>92</v>
      </c>
      <c r="C2926" t="s">
        <v>28</v>
      </c>
      <c r="D2926" t="s">
        <v>22</v>
      </c>
      <c r="E2926" t="s">
        <v>22</v>
      </c>
      <c r="F2926">
        <v>0</v>
      </c>
      <c r="G2926">
        <v>185.9</v>
      </c>
      <c r="H2926">
        <v>111</v>
      </c>
      <c r="I2926">
        <v>31.6</v>
      </c>
      <c r="J2926">
        <v>216.8</v>
      </c>
      <c r="K2926">
        <v>93</v>
      </c>
      <c r="L2926">
        <v>18.43</v>
      </c>
      <c r="M2926">
        <v>231</v>
      </c>
      <c r="N2926">
        <v>58</v>
      </c>
      <c r="O2926">
        <v>10.4</v>
      </c>
      <c r="P2926">
        <v>8.5</v>
      </c>
      <c r="Q2926">
        <v>2</v>
      </c>
      <c r="R2926">
        <v>2.2999999999999998</v>
      </c>
      <c r="S2926">
        <v>1</v>
      </c>
      <c r="T2926" t="s">
        <v>22</v>
      </c>
    </row>
    <row r="2927" spans="1:20">
      <c r="A2927" t="s">
        <v>53</v>
      </c>
      <c r="B2927">
        <v>52</v>
      </c>
      <c r="C2927" t="s">
        <v>28</v>
      </c>
      <c r="D2927" t="s">
        <v>22</v>
      </c>
      <c r="E2927" t="s">
        <v>22</v>
      </c>
      <c r="F2927">
        <v>0</v>
      </c>
      <c r="G2927">
        <v>219</v>
      </c>
      <c r="H2927">
        <v>100</v>
      </c>
      <c r="I2927">
        <v>37.229999999999997</v>
      </c>
      <c r="J2927">
        <v>148.9</v>
      </c>
      <c r="K2927">
        <v>110</v>
      </c>
      <c r="L2927">
        <v>12.66</v>
      </c>
      <c r="M2927">
        <v>151.80000000000001</v>
      </c>
      <c r="N2927">
        <v>129</v>
      </c>
      <c r="O2927">
        <v>6.83</v>
      </c>
      <c r="P2927">
        <v>11.9</v>
      </c>
      <c r="Q2927">
        <v>8</v>
      </c>
      <c r="R2927">
        <v>3.21</v>
      </c>
      <c r="S2927">
        <v>3</v>
      </c>
      <c r="T2927" t="s">
        <v>22</v>
      </c>
    </row>
    <row r="2928" spans="1:20">
      <c r="A2928" t="s">
        <v>58</v>
      </c>
      <c r="B2928">
        <v>135</v>
      </c>
      <c r="C2928" t="s">
        <v>28</v>
      </c>
      <c r="D2928" t="s">
        <v>22</v>
      </c>
      <c r="E2928" t="s">
        <v>23</v>
      </c>
      <c r="F2928">
        <v>18</v>
      </c>
      <c r="G2928">
        <v>180.1</v>
      </c>
      <c r="H2928">
        <v>90</v>
      </c>
      <c r="I2928">
        <v>30.62</v>
      </c>
      <c r="J2928">
        <v>152.5</v>
      </c>
      <c r="K2928">
        <v>65</v>
      </c>
      <c r="L2928">
        <v>12.96</v>
      </c>
      <c r="M2928">
        <v>258.2</v>
      </c>
      <c r="N2928">
        <v>85</v>
      </c>
      <c r="O2928">
        <v>11.62</v>
      </c>
      <c r="P2928">
        <v>12.7</v>
      </c>
      <c r="Q2928">
        <v>9</v>
      </c>
      <c r="R2928">
        <v>3.43</v>
      </c>
      <c r="S2928">
        <v>1</v>
      </c>
      <c r="T2928" t="s">
        <v>22</v>
      </c>
    </row>
    <row r="2929" spans="1:20">
      <c r="A2929" t="s">
        <v>48</v>
      </c>
      <c r="B2929">
        <v>107</v>
      </c>
      <c r="C2929" t="s">
        <v>25</v>
      </c>
      <c r="D2929" t="s">
        <v>22</v>
      </c>
      <c r="E2929" t="s">
        <v>22</v>
      </c>
      <c r="F2929">
        <v>0</v>
      </c>
      <c r="G2929">
        <v>114.9</v>
      </c>
      <c r="H2929">
        <v>119</v>
      </c>
      <c r="I2929">
        <v>19.53</v>
      </c>
      <c r="J2929">
        <v>239.7</v>
      </c>
      <c r="K2929">
        <v>91</v>
      </c>
      <c r="L2929">
        <v>20.37</v>
      </c>
      <c r="M2929">
        <v>165.3</v>
      </c>
      <c r="N2929">
        <v>112</v>
      </c>
      <c r="O2929">
        <v>7.44</v>
      </c>
      <c r="P2929">
        <v>12.6</v>
      </c>
      <c r="Q2929">
        <v>5</v>
      </c>
      <c r="R2929">
        <v>3.4</v>
      </c>
      <c r="S2929">
        <v>2</v>
      </c>
      <c r="T2929" t="s">
        <v>22</v>
      </c>
    </row>
    <row r="2930" spans="1:20">
      <c r="A2930" t="s">
        <v>73</v>
      </c>
      <c r="B2930">
        <v>110</v>
      </c>
      <c r="C2930" t="s">
        <v>28</v>
      </c>
      <c r="D2930" t="s">
        <v>22</v>
      </c>
      <c r="E2930" t="s">
        <v>22</v>
      </c>
      <c r="F2930">
        <v>0</v>
      </c>
      <c r="G2930">
        <v>158.6</v>
      </c>
      <c r="H2930">
        <v>97</v>
      </c>
      <c r="I2930">
        <v>26.96</v>
      </c>
      <c r="J2930">
        <v>204.4</v>
      </c>
      <c r="K2930">
        <v>123</v>
      </c>
      <c r="L2930">
        <v>17.37</v>
      </c>
      <c r="M2930">
        <v>182.5</v>
      </c>
      <c r="N2930">
        <v>123</v>
      </c>
      <c r="O2930">
        <v>8.2100000000000009</v>
      </c>
      <c r="P2930">
        <v>11.3</v>
      </c>
      <c r="Q2930">
        <v>3</v>
      </c>
      <c r="R2930">
        <v>3.05</v>
      </c>
      <c r="S2930">
        <v>2</v>
      </c>
      <c r="T2930" t="s">
        <v>22</v>
      </c>
    </row>
    <row r="2931" spans="1:20">
      <c r="A2931" t="s">
        <v>54</v>
      </c>
      <c r="B2931">
        <v>109</v>
      </c>
      <c r="C2931" t="s">
        <v>21</v>
      </c>
      <c r="D2931" t="s">
        <v>23</v>
      </c>
      <c r="E2931" t="s">
        <v>23</v>
      </c>
      <c r="F2931">
        <v>36</v>
      </c>
      <c r="G2931">
        <v>244.2</v>
      </c>
      <c r="H2931">
        <v>147</v>
      </c>
      <c r="I2931">
        <v>41.51</v>
      </c>
      <c r="J2931">
        <v>199.7</v>
      </c>
      <c r="K2931">
        <v>65</v>
      </c>
      <c r="L2931">
        <v>16.97</v>
      </c>
      <c r="M2931">
        <v>144.4</v>
      </c>
      <c r="N2931">
        <v>109</v>
      </c>
      <c r="O2931">
        <v>6.5</v>
      </c>
      <c r="P2931">
        <v>15.4</v>
      </c>
      <c r="Q2931">
        <v>3</v>
      </c>
      <c r="R2931">
        <v>4.16</v>
      </c>
      <c r="S2931">
        <v>2</v>
      </c>
      <c r="T2931" t="s">
        <v>23</v>
      </c>
    </row>
    <row r="2932" spans="1:20">
      <c r="A2932" t="s">
        <v>36</v>
      </c>
      <c r="B2932">
        <v>90</v>
      </c>
      <c r="C2932" t="s">
        <v>21</v>
      </c>
      <c r="D2932" t="s">
        <v>22</v>
      </c>
      <c r="E2932" t="s">
        <v>22</v>
      </c>
      <c r="F2932">
        <v>0</v>
      </c>
      <c r="G2932">
        <v>180</v>
      </c>
      <c r="H2932">
        <v>58</v>
      </c>
      <c r="I2932">
        <v>30.6</v>
      </c>
      <c r="J2932">
        <v>229.4</v>
      </c>
      <c r="K2932">
        <v>88</v>
      </c>
      <c r="L2932">
        <v>19.5</v>
      </c>
      <c r="M2932">
        <v>162.19999999999999</v>
      </c>
      <c r="N2932">
        <v>110</v>
      </c>
      <c r="O2932">
        <v>7.3</v>
      </c>
      <c r="P2932">
        <v>13.2</v>
      </c>
      <c r="Q2932">
        <v>9</v>
      </c>
      <c r="R2932">
        <v>3.56</v>
      </c>
      <c r="S2932">
        <v>1</v>
      </c>
      <c r="T2932" t="s">
        <v>22</v>
      </c>
    </row>
    <row r="2933" spans="1:20">
      <c r="A2933" t="s">
        <v>69</v>
      </c>
      <c r="B2933">
        <v>115</v>
      </c>
      <c r="C2933" t="s">
        <v>21</v>
      </c>
      <c r="D2933" t="s">
        <v>22</v>
      </c>
      <c r="E2933" t="s">
        <v>22</v>
      </c>
      <c r="F2933">
        <v>0</v>
      </c>
      <c r="G2933">
        <v>135.4</v>
      </c>
      <c r="H2933">
        <v>104</v>
      </c>
      <c r="I2933">
        <v>23.02</v>
      </c>
      <c r="J2933">
        <v>138.80000000000001</v>
      </c>
      <c r="K2933">
        <v>91</v>
      </c>
      <c r="L2933">
        <v>11.8</v>
      </c>
      <c r="M2933">
        <v>208.5</v>
      </c>
      <c r="N2933">
        <v>92</v>
      </c>
      <c r="O2933">
        <v>9.3800000000000008</v>
      </c>
      <c r="P2933">
        <v>5.4</v>
      </c>
      <c r="Q2933">
        <v>3</v>
      </c>
      <c r="R2933">
        <v>1.46</v>
      </c>
      <c r="S2933">
        <v>1</v>
      </c>
      <c r="T2933" t="s">
        <v>22</v>
      </c>
    </row>
    <row r="2934" spans="1:20">
      <c r="A2934" t="s">
        <v>66</v>
      </c>
      <c r="B2934">
        <v>73</v>
      </c>
      <c r="C2934" t="s">
        <v>25</v>
      </c>
      <c r="D2934" t="s">
        <v>22</v>
      </c>
      <c r="E2934" t="s">
        <v>22</v>
      </c>
      <c r="F2934">
        <v>0</v>
      </c>
      <c r="G2934">
        <v>272.39999999999998</v>
      </c>
      <c r="H2934">
        <v>112</v>
      </c>
      <c r="I2934">
        <v>46.31</v>
      </c>
      <c r="J2934">
        <v>252.2</v>
      </c>
      <c r="K2934">
        <v>91</v>
      </c>
      <c r="L2934">
        <v>21.44</v>
      </c>
      <c r="M2934">
        <v>255.4</v>
      </c>
      <c r="N2934">
        <v>112</v>
      </c>
      <c r="O2934">
        <v>11.49</v>
      </c>
      <c r="P2934">
        <v>10.9</v>
      </c>
      <c r="Q2934">
        <v>5</v>
      </c>
      <c r="R2934">
        <v>2.94</v>
      </c>
      <c r="S2934">
        <v>1</v>
      </c>
      <c r="T2934" t="s">
        <v>23</v>
      </c>
    </row>
    <row r="2935" spans="1:20">
      <c r="A2935" t="s">
        <v>24</v>
      </c>
      <c r="B2935">
        <v>127</v>
      </c>
      <c r="C2935" t="s">
        <v>28</v>
      </c>
      <c r="D2935" t="s">
        <v>22</v>
      </c>
      <c r="E2935" t="s">
        <v>22</v>
      </c>
      <c r="F2935">
        <v>0</v>
      </c>
      <c r="G2935">
        <v>262.89999999999998</v>
      </c>
      <c r="H2935">
        <v>95</v>
      </c>
      <c r="I2935">
        <v>44.69</v>
      </c>
      <c r="J2935">
        <v>175.9</v>
      </c>
      <c r="K2935">
        <v>126</v>
      </c>
      <c r="L2935">
        <v>14.95</v>
      </c>
      <c r="M2935">
        <v>202.1</v>
      </c>
      <c r="N2935">
        <v>101</v>
      </c>
      <c r="O2935">
        <v>9.09</v>
      </c>
      <c r="P2935">
        <v>7.5</v>
      </c>
      <c r="Q2935">
        <v>5</v>
      </c>
      <c r="R2935">
        <v>2.0299999999999998</v>
      </c>
      <c r="S2935">
        <v>1</v>
      </c>
      <c r="T2935" t="s">
        <v>22</v>
      </c>
    </row>
    <row r="2936" spans="1:20">
      <c r="A2936" t="s">
        <v>54</v>
      </c>
      <c r="B2936">
        <v>79</v>
      </c>
      <c r="C2936" t="s">
        <v>21</v>
      </c>
      <c r="D2936" t="s">
        <v>22</v>
      </c>
      <c r="E2936" t="s">
        <v>22</v>
      </c>
      <c r="F2936">
        <v>0</v>
      </c>
      <c r="G2936">
        <v>66.7</v>
      </c>
      <c r="H2936">
        <v>124</v>
      </c>
      <c r="I2936">
        <v>11.34</v>
      </c>
      <c r="J2936">
        <v>204</v>
      </c>
      <c r="K2936">
        <v>91</v>
      </c>
      <c r="L2936">
        <v>17.34</v>
      </c>
      <c r="M2936">
        <v>254.7</v>
      </c>
      <c r="N2936">
        <v>110</v>
      </c>
      <c r="O2936">
        <v>11.46</v>
      </c>
      <c r="P2936">
        <v>15.1</v>
      </c>
      <c r="Q2936">
        <v>2</v>
      </c>
      <c r="R2936">
        <v>4.08</v>
      </c>
      <c r="S2936">
        <v>1</v>
      </c>
      <c r="T2936" t="s">
        <v>22</v>
      </c>
    </row>
    <row r="2937" spans="1:20">
      <c r="A2937" t="s">
        <v>74</v>
      </c>
      <c r="B2937">
        <v>133</v>
      </c>
      <c r="C2937" t="s">
        <v>25</v>
      </c>
      <c r="D2937" t="s">
        <v>22</v>
      </c>
      <c r="E2937" t="s">
        <v>22</v>
      </c>
      <c r="F2937">
        <v>0</v>
      </c>
      <c r="G2937">
        <v>240.8</v>
      </c>
      <c r="H2937">
        <v>72</v>
      </c>
      <c r="I2937">
        <v>40.94</v>
      </c>
      <c r="J2937">
        <v>202.7</v>
      </c>
      <c r="K2937">
        <v>62</v>
      </c>
      <c r="L2937">
        <v>17.23</v>
      </c>
      <c r="M2937">
        <v>212.9</v>
      </c>
      <c r="N2937">
        <v>76</v>
      </c>
      <c r="O2937">
        <v>9.58</v>
      </c>
      <c r="P2937">
        <v>7.7</v>
      </c>
      <c r="Q2937">
        <v>5</v>
      </c>
      <c r="R2937">
        <v>2.08</v>
      </c>
      <c r="S2937">
        <v>1</v>
      </c>
      <c r="T2937" t="s">
        <v>22</v>
      </c>
    </row>
    <row r="2938" spans="1:20">
      <c r="A2938" t="s">
        <v>65</v>
      </c>
      <c r="B2938">
        <v>47</v>
      </c>
      <c r="C2938" t="s">
        <v>21</v>
      </c>
      <c r="D2938" t="s">
        <v>22</v>
      </c>
      <c r="E2938" t="s">
        <v>23</v>
      </c>
      <c r="F2938">
        <v>40</v>
      </c>
      <c r="G2938">
        <v>158.30000000000001</v>
      </c>
      <c r="H2938">
        <v>90</v>
      </c>
      <c r="I2938">
        <v>26.91</v>
      </c>
      <c r="J2938">
        <v>213.2</v>
      </c>
      <c r="K2938">
        <v>71</v>
      </c>
      <c r="L2938">
        <v>18.12</v>
      </c>
      <c r="M2938">
        <v>123</v>
      </c>
      <c r="N2938">
        <v>132</v>
      </c>
      <c r="O2938">
        <v>5.54</v>
      </c>
      <c r="P2938">
        <v>14</v>
      </c>
      <c r="Q2938">
        <v>2</v>
      </c>
      <c r="R2938">
        <v>3.78</v>
      </c>
      <c r="S2938">
        <v>2</v>
      </c>
      <c r="T2938" t="s">
        <v>22</v>
      </c>
    </row>
    <row r="2939" spans="1:20">
      <c r="A2939" t="s">
        <v>41</v>
      </c>
      <c r="B2939">
        <v>53</v>
      </c>
      <c r="C2939" t="s">
        <v>28</v>
      </c>
      <c r="D2939" t="s">
        <v>22</v>
      </c>
      <c r="E2939" t="s">
        <v>23</v>
      </c>
      <c r="F2939">
        <v>24</v>
      </c>
      <c r="G2939">
        <v>201.7</v>
      </c>
      <c r="H2939">
        <v>87</v>
      </c>
      <c r="I2939">
        <v>34.29</v>
      </c>
      <c r="J2939">
        <v>251.7</v>
      </c>
      <c r="K2939">
        <v>97</v>
      </c>
      <c r="L2939">
        <v>21.39</v>
      </c>
      <c r="M2939">
        <v>297.39999999999998</v>
      </c>
      <c r="N2939">
        <v>95</v>
      </c>
      <c r="O2939">
        <v>13.38</v>
      </c>
      <c r="P2939">
        <v>7.9</v>
      </c>
      <c r="Q2939">
        <v>5</v>
      </c>
      <c r="R2939">
        <v>2.13</v>
      </c>
      <c r="S2939">
        <v>0</v>
      </c>
      <c r="T2939" t="s">
        <v>22</v>
      </c>
    </row>
    <row r="2940" spans="1:20">
      <c r="A2940" t="s">
        <v>46</v>
      </c>
      <c r="B2940">
        <v>148</v>
      </c>
      <c r="C2940" t="s">
        <v>28</v>
      </c>
      <c r="D2940" t="s">
        <v>22</v>
      </c>
      <c r="E2940" t="s">
        <v>22</v>
      </c>
      <c r="F2940">
        <v>0</v>
      </c>
      <c r="G2940">
        <v>168.8</v>
      </c>
      <c r="H2940">
        <v>102</v>
      </c>
      <c r="I2940">
        <v>28.7</v>
      </c>
      <c r="J2940">
        <v>248.1</v>
      </c>
      <c r="K2940">
        <v>125</v>
      </c>
      <c r="L2940">
        <v>21.09</v>
      </c>
      <c r="M2940">
        <v>250.7</v>
      </c>
      <c r="N2940">
        <v>96</v>
      </c>
      <c r="O2940">
        <v>11.28</v>
      </c>
      <c r="P2940">
        <v>10.6</v>
      </c>
      <c r="Q2940">
        <v>4</v>
      </c>
      <c r="R2940">
        <v>2.86</v>
      </c>
      <c r="S2940">
        <v>1</v>
      </c>
      <c r="T2940" t="s">
        <v>22</v>
      </c>
    </row>
    <row r="2941" spans="1:20">
      <c r="A2941" t="s">
        <v>27</v>
      </c>
      <c r="B2941">
        <v>72</v>
      </c>
      <c r="C2941" t="s">
        <v>21</v>
      </c>
      <c r="D2941" t="s">
        <v>22</v>
      </c>
      <c r="E2941" t="s">
        <v>22</v>
      </c>
      <c r="F2941">
        <v>0</v>
      </c>
      <c r="G2941">
        <v>141.9</v>
      </c>
      <c r="H2941">
        <v>98</v>
      </c>
      <c r="I2941">
        <v>24.12</v>
      </c>
      <c r="J2941">
        <v>188.1</v>
      </c>
      <c r="K2941">
        <v>63</v>
      </c>
      <c r="L2941">
        <v>15.99</v>
      </c>
      <c r="M2941">
        <v>115.2</v>
      </c>
      <c r="N2941">
        <v>49</v>
      </c>
      <c r="O2941">
        <v>5.18</v>
      </c>
      <c r="P2941">
        <v>12</v>
      </c>
      <c r="Q2941">
        <v>5</v>
      </c>
      <c r="R2941">
        <v>3.24</v>
      </c>
      <c r="S2941">
        <v>2</v>
      </c>
      <c r="T2941" t="s">
        <v>22</v>
      </c>
    </row>
    <row r="2942" spans="1:20">
      <c r="A2942" t="s">
        <v>30</v>
      </c>
      <c r="B2942">
        <v>96</v>
      </c>
      <c r="C2942" t="s">
        <v>28</v>
      </c>
      <c r="D2942" t="s">
        <v>22</v>
      </c>
      <c r="E2942" t="s">
        <v>22</v>
      </c>
      <c r="F2942">
        <v>0</v>
      </c>
      <c r="G2942">
        <v>182.6</v>
      </c>
      <c r="H2942">
        <v>75</v>
      </c>
      <c r="I2942">
        <v>31.04</v>
      </c>
      <c r="J2942">
        <v>188.6</v>
      </c>
      <c r="K2942">
        <v>67</v>
      </c>
      <c r="L2942">
        <v>16.03</v>
      </c>
      <c r="M2942">
        <v>137.69999999999999</v>
      </c>
      <c r="N2942">
        <v>81</v>
      </c>
      <c r="O2942">
        <v>6.2</v>
      </c>
      <c r="P2942">
        <v>9.5</v>
      </c>
      <c r="Q2942">
        <v>3</v>
      </c>
      <c r="R2942">
        <v>2.57</v>
      </c>
      <c r="S2942">
        <v>5</v>
      </c>
      <c r="T2942" t="s">
        <v>23</v>
      </c>
    </row>
    <row r="2943" spans="1:20">
      <c r="A2943" t="s">
        <v>72</v>
      </c>
      <c r="B2943">
        <v>55</v>
      </c>
      <c r="C2943" t="s">
        <v>21</v>
      </c>
      <c r="D2943" t="s">
        <v>22</v>
      </c>
      <c r="E2943" t="s">
        <v>22</v>
      </c>
      <c r="F2943">
        <v>0</v>
      </c>
      <c r="G2943">
        <v>203.7</v>
      </c>
      <c r="H2943">
        <v>80</v>
      </c>
      <c r="I2943">
        <v>34.630000000000003</v>
      </c>
      <c r="J2943">
        <v>230.2</v>
      </c>
      <c r="K2943">
        <v>112</v>
      </c>
      <c r="L2943">
        <v>19.57</v>
      </c>
      <c r="M2943">
        <v>120.3</v>
      </c>
      <c r="N2943">
        <v>48</v>
      </c>
      <c r="O2943">
        <v>5.41</v>
      </c>
      <c r="P2943">
        <v>9.4</v>
      </c>
      <c r="Q2943">
        <v>1</v>
      </c>
      <c r="R2943">
        <v>2.54</v>
      </c>
      <c r="S2943">
        <v>3</v>
      </c>
      <c r="T2943" t="s">
        <v>22</v>
      </c>
    </row>
    <row r="2944" spans="1:20">
      <c r="A2944" t="s">
        <v>53</v>
      </c>
      <c r="B2944">
        <v>143</v>
      </c>
      <c r="C2944" t="s">
        <v>21</v>
      </c>
      <c r="D2944" t="s">
        <v>22</v>
      </c>
      <c r="E2944" t="s">
        <v>22</v>
      </c>
      <c r="F2944">
        <v>0</v>
      </c>
      <c r="G2944">
        <v>191.6</v>
      </c>
      <c r="H2944">
        <v>53</v>
      </c>
      <c r="I2944">
        <v>32.57</v>
      </c>
      <c r="J2944">
        <v>104.6</v>
      </c>
      <c r="K2944">
        <v>104</v>
      </c>
      <c r="L2944">
        <v>8.89</v>
      </c>
      <c r="M2944">
        <v>195.8</v>
      </c>
      <c r="N2944">
        <v>125</v>
      </c>
      <c r="O2944">
        <v>8.81</v>
      </c>
      <c r="P2944">
        <v>10.7</v>
      </c>
      <c r="Q2944">
        <v>9</v>
      </c>
      <c r="R2944">
        <v>2.89</v>
      </c>
      <c r="S2944">
        <v>3</v>
      </c>
      <c r="T2944" t="s">
        <v>22</v>
      </c>
    </row>
    <row r="2945" spans="1:20">
      <c r="A2945" t="s">
        <v>32</v>
      </c>
      <c r="B2945">
        <v>60</v>
      </c>
      <c r="C2945" t="s">
        <v>21</v>
      </c>
      <c r="D2945" t="s">
        <v>22</v>
      </c>
      <c r="E2945" t="s">
        <v>22</v>
      </c>
      <c r="F2945">
        <v>0</v>
      </c>
      <c r="G2945">
        <v>136.4</v>
      </c>
      <c r="H2945">
        <v>147</v>
      </c>
      <c r="I2945">
        <v>23.19</v>
      </c>
      <c r="J2945">
        <v>219.9</v>
      </c>
      <c r="K2945">
        <v>101</v>
      </c>
      <c r="L2945">
        <v>18.690000000000001</v>
      </c>
      <c r="M2945">
        <v>99.7</v>
      </c>
      <c r="N2945">
        <v>73</v>
      </c>
      <c r="O2945">
        <v>4.49</v>
      </c>
      <c r="P2945">
        <v>7</v>
      </c>
      <c r="Q2945">
        <v>3</v>
      </c>
      <c r="R2945">
        <v>1.89</v>
      </c>
      <c r="S2945">
        <v>0</v>
      </c>
      <c r="T2945" t="s">
        <v>22</v>
      </c>
    </row>
    <row r="2946" spans="1:20">
      <c r="A2946" t="s">
        <v>41</v>
      </c>
      <c r="B2946">
        <v>90</v>
      </c>
      <c r="C2946" t="s">
        <v>21</v>
      </c>
      <c r="D2946" t="s">
        <v>22</v>
      </c>
      <c r="E2946" t="s">
        <v>23</v>
      </c>
      <c r="F2946">
        <v>30</v>
      </c>
      <c r="G2946">
        <v>168.2</v>
      </c>
      <c r="H2946">
        <v>103</v>
      </c>
      <c r="I2946">
        <v>28.59</v>
      </c>
      <c r="J2946">
        <v>220.9</v>
      </c>
      <c r="K2946">
        <v>75</v>
      </c>
      <c r="L2946">
        <v>18.78</v>
      </c>
      <c r="M2946">
        <v>224.3</v>
      </c>
      <c r="N2946">
        <v>105</v>
      </c>
      <c r="O2946">
        <v>10.09</v>
      </c>
      <c r="P2946">
        <v>8.1999999999999993</v>
      </c>
      <c r="Q2946">
        <v>2</v>
      </c>
      <c r="R2946">
        <v>2.21</v>
      </c>
      <c r="S2946">
        <v>0</v>
      </c>
      <c r="T2946" t="s">
        <v>22</v>
      </c>
    </row>
    <row r="2947" spans="1:20">
      <c r="A2947" t="s">
        <v>39</v>
      </c>
      <c r="B2947">
        <v>65</v>
      </c>
      <c r="C2947" t="s">
        <v>21</v>
      </c>
      <c r="D2947" t="s">
        <v>22</v>
      </c>
      <c r="E2947" t="s">
        <v>22</v>
      </c>
      <c r="F2947">
        <v>0</v>
      </c>
      <c r="G2947">
        <v>217.9</v>
      </c>
      <c r="H2947">
        <v>89</v>
      </c>
      <c r="I2947">
        <v>37.04</v>
      </c>
      <c r="J2947">
        <v>238.8</v>
      </c>
      <c r="K2947">
        <v>101</v>
      </c>
      <c r="L2947">
        <v>20.3</v>
      </c>
      <c r="M2947">
        <v>194.4</v>
      </c>
      <c r="N2947">
        <v>105</v>
      </c>
      <c r="O2947">
        <v>8.75</v>
      </c>
      <c r="P2947">
        <v>6.6</v>
      </c>
      <c r="Q2947">
        <v>4</v>
      </c>
      <c r="R2947">
        <v>1.78</v>
      </c>
      <c r="S2947">
        <v>0</v>
      </c>
      <c r="T2947" t="s">
        <v>22</v>
      </c>
    </row>
    <row r="2948" spans="1:20">
      <c r="A2948" t="s">
        <v>34</v>
      </c>
      <c r="B2948">
        <v>93</v>
      </c>
      <c r="C2948" t="s">
        <v>25</v>
      </c>
      <c r="D2948" t="s">
        <v>22</v>
      </c>
      <c r="E2948" t="s">
        <v>22</v>
      </c>
      <c r="F2948">
        <v>0</v>
      </c>
      <c r="G2948">
        <v>198.1</v>
      </c>
      <c r="H2948">
        <v>93</v>
      </c>
      <c r="I2948">
        <v>33.68</v>
      </c>
      <c r="J2948">
        <v>236.1</v>
      </c>
      <c r="K2948">
        <v>95</v>
      </c>
      <c r="L2948">
        <v>20.07</v>
      </c>
      <c r="M2948">
        <v>127.3</v>
      </c>
      <c r="N2948">
        <v>121</v>
      </c>
      <c r="O2948">
        <v>5.73</v>
      </c>
      <c r="P2948">
        <v>12.6</v>
      </c>
      <c r="Q2948">
        <v>4</v>
      </c>
      <c r="R2948">
        <v>3.4</v>
      </c>
      <c r="S2948">
        <v>2</v>
      </c>
      <c r="T2948" t="s">
        <v>22</v>
      </c>
    </row>
    <row r="2949" spans="1:20">
      <c r="A2949" t="s">
        <v>55</v>
      </c>
      <c r="B2949">
        <v>117</v>
      </c>
      <c r="C2949" t="s">
        <v>25</v>
      </c>
      <c r="D2949" t="s">
        <v>23</v>
      </c>
      <c r="E2949" t="s">
        <v>23</v>
      </c>
      <c r="F2949">
        <v>15</v>
      </c>
      <c r="G2949">
        <v>178.8</v>
      </c>
      <c r="H2949">
        <v>81</v>
      </c>
      <c r="I2949">
        <v>30.4</v>
      </c>
      <c r="J2949">
        <v>286.10000000000002</v>
      </c>
      <c r="K2949">
        <v>85</v>
      </c>
      <c r="L2949">
        <v>24.32</v>
      </c>
      <c r="M2949">
        <v>229.4</v>
      </c>
      <c r="N2949">
        <v>128</v>
      </c>
      <c r="O2949">
        <v>10.32</v>
      </c>
      <c r="P2949">
        <v>7.1</v>
      </c>
      <c r="Q2949">
        <v>5</v>
      </c>
      <c r="R2949">
        <v>1.92</v>
      </c>
      <c r="S2949">
        <v>1</v>
      </c>
      <c r="T2949" t="s">
        <v>22</v>
      </c>
    </row>
    <row r="2950" spans="1:20">
      <c r="A2950" t="s">
        <v>68</v>
      </c>
      <c r="B2950">
        <v>96</v>
      </c>
      <c r="C2950" t="s">
        <v>21</v>
      </c>
      <c r="D2950" t="s">
        <v>22</v>
      </c>
      <c r="E2950" t="s">
        <v>23</v>
      </c>
      <c r="F2950">
        <v>18</v>
      </c>
      <c r="G2950">
        <v>262.89999999999998</v>
      </c>
      <c r="H2950">
        <v>57</v>
      </c>
      <c r="I2950">
        <v>44.69</v>
      </c>
      <c r="J2950">
        <v>190.2</v>
      </c>
      <c r="K2950">
        <v>107</v>
      </c>
      <c r="L2950">
        <v>16.170000000000002</v>
      </c>
      <c r="M2950">
        <v>293.5</v>
      </c>
      <c r="N2950">
        <v>103</v>
      </c>
      <c r="O2950">
        <v>13.21</v>
      </c>
      <c r="P2950">
        <v>11.8</v>
      </c>
      <c r="Q2950">
        <v>4</v>
      </c>
      <c r="R2950">
        <v>3.19</v>
      </c>
      <c r="S2950">
        <v>3</v>
      </c>
      <c r="T2950" t="s">
        <v>22</v>
      </c>
    </row>
    <row r="2951" spans="1:20">
      <c r="A2951" t="s">
        <v>62</v>
      </c>
      <c r="B2951">
        <v>60</v>
      </c>
      <c r="C2951" t="s">
        <v>21</v>
      </c>
      <c r="D2951" t="s">
        <v>22</v>
      </c>
      <c r="E2951" t="s">
        <v>22</v>
      </c>
      <c r="F2951">
        <v>0</v>
      </c>
      <c r="G2951">
        <v>197</v>
      </c>
      <c r="H2951">
        <v>130</v>
      </c>
      <c r="I2951">
        <v>33.49</v>
      </c>
      <c r="J2951">
        <v>219.2</v>
      </c>
      <c r="K2951">
        <v>105</v>
      </c>
      <c r="L2951">
        <v>18.63</v>
      </c>
      <c r="M2951">
        <v>102.8</v>
      </c>
      <c r="N2951">
        <v>113</v>
      </c>
      <c r="O2951">
        <v>4.63</v>
      </c>
      <c r="P2951">
        <v>12.6</v>
      </c>
      <c r="Q2951">
        <v>4</v>
      </c>
      <c r="R2951">
        <v>3.4</v>
      </c>
      <c r="S2951">
        <v>1</v>
      </c>
      <c r="T2951" t="s">
        <v>22</v>
      </c>
    </row>
    <row r="2952" spans="1:20">
      <c r="A2952" t="s">
        <v>34</v>
      </c>
      <c r="B2952">
        <v>157</v>
      </c>
      <c r="C2952" t="s">
        <v>28</v>
      </c>
      <c r="D2952" t="s">
        <v>22</v>
      </c>
      <c r="E2952" t="s">
        <v>22</v>
      </c>
      <c r="F2952">
        <v>0</v>
      </c>
      <c r="G2952">
        <v>102.9</v>
      </c>
      <c r="H2952">
        <v>94</v>
      </c>
      <c r="I2952">
        <v>17.489999999999998</v>
      </c>
      <c r="J2952">
        <v>229.1</v>
      </c>
      <c r="K2952">
        <v>96</v>
      </c>
      <c r="L2952">
        <v>19.47</v>
      </c>
      <c r="M2952">
        <v>198.7</v>
      </c>
      <c r="N2952">
        <v>129</v>
      </c>
      <c r="O2952">
        <v>8.94</v>
      </c>
      <c r="P2952">
        <v>13.6</v>
      </c>
      <c r="Q2952">
        <v>2</v>
      </c>
      <c r="R2952">
        <v>3.67</v>
      </c>
      <c r="S2952">
        <v>1</v>
      </c>
      <c r="T2952" t="s">
        <v>22</v>
      </c>
    </row>
    <row r="2953" spans="1:20">
      <c r="A2953" t="s">
        <v>55</v>
      </c>
      <c r="B2953">
        <v>89</v>
      </c>
      <c r="C2953" t="s">
        <v>25</v>
      </c>
      <c r="D2953" t="s">
        <v>22</v>
      </c>
      <c r="E2953" t="s">
        <v>22</v>
      </c>
      <c r="F2953">
        <v>0</v>
      </c>
      <c r="G2953">
        <v>144.19999999999999</v>
      </c>
      <c r="H2953">
        <v>74</v>
      </c>
      <c r="I2953">
        <v>24.51</v>
      </c>
      <c r="J2953">
        <v>164.7</v>
      </c>
      <c r="K2953">
        <v>119</v>
      </c>
      <c r="L2953">
        <v>14</v>
      </c>
      <c r="M2953">
        <v>279.2</v>
      </c>
      <c r="N2953">
        <v>121</v>
      </c>
      <c r="O2953">
        <v>12.56</v>
      </c>
      <c r="P2953">
        <v>12.1</v>
      </c>
      <c r="Q2953">
        <v>7</v>
      </c>
      <c r="R2953">
        <v>3.27</v>
      </c>
      <c r="S2953">
        <v>4</v>
      </c>
      <c r="T2953" t="s">
        <v>23</v>
      </c>
    </row>
    <row r="2954" spans="1:20">
      <c r="A2954" t="s">
        <v>73</v>
      </c>
      <c r="B2954">
        <v>91</v>
      </c>
      <c r="C2954" t="s">
        <v>21</v>
      </c>
      <c r="D2954" t="s">
        <v>22</v>
      </c>
      <c r="E2954" t="s">
        <v>22</v>
      </c>
      <c r="F2954">
        <v>0</v>
      </c>
      <c r="G2954">
        <v>139.80000000000001</v>
      </c>
      <c r="H2954">
        <v>109</v>
      </c>
      <c r="I2954">
        <v>23.77</v>
      </c>
      <c r="J2954">
        <v>157</v>
      </c>
      <c r="K2954">
        <v>91</v>
      </c>
      <c r="L2954">
        <v>13.35</v>
      </c>
      <c r="M2954">
        <v>218.6</v>
      </c>
      <c r="N2954">
        <v>122</v>
      </c>
      <c r="O2954">
        <v>9.84</v>
      </c>
      <c r="P2954">
        <v>13.6</v>
      </c>
      <c r="Q2954">
        <v>4</v>
      </c>
      <c r="R2954">
        <v>3.67</v>
      </c>
      <c r="S2954">
        <v>3</v>
      </c>
      <c r="T2954" t="s">
        <v>22</v>
      </c>
    </row>
    <row r="2955" spans="1:20">
      <c r="A2955" t="s">
        <v>38</v>
      </c>
      <c r="B2955">
        <v>104</v>
      </c>
      <c r="C2955" t="s">
        <v>21</v>
      </c>
      <c r="D2955" t="s">
        <v>22</v>
      </c>
      <c r="E2955" t="s">
        <v>22</v>
      </c>
      <c r="F2955">
        <v>0</v>
      </c>
      <c r="G2955">
        <v>139.69999999999999</v>
      </c>
      <c r="H2955">
        <v>112</v>
      </c>
      <c r="I2955">
        <v>23.75</v>
      </c>
      <c r="J2955">
        <v>199.8</v>
      </c>
      <c r="K2955">
        <v>127</v>
      </c>
      <c r="L2955">
        <v>16.98</v>
      </c>
      <c r="M2955">
        <v>189.3</v>
      </c>
      <c r="N2955">
        <v>104</v>
      </c>
      <c r="O2955">
        <v>8.52</v>
      </c>
      <c r="P2955">
        <v>10.3</v>
      </c>
      <c r="Q2955">
        <v>2</v>
      </c>
      <c r="R2955">
        <v>2.78</v>
      </c>
      <c r="S2955">
        <v>2</v>
      </c>
      <c r="T2955" t="s">
        <v>22</v>
      </c>
    </row>
    <row r="2956" spans="1:20">
      <c r="A2956" t="s">
        <v>43</v>
      </c>
      <c r="B2956">
        <v>40</v>
      </c>
      <c r="C2956" t="s">
        <v>21</v>
      </c>
      <c r="D2956" t="s">
        <v>22</v>
      </c>
      <c r="E2956" t="s">
        <v>22</v>
      </c>
      <c r="F2956">
        <v>0</v>
      </c>
      <c r="G2956">
        <v>309.39999999999998</v>
      </c>
      <c r="H2956">
        <v>86</v>
      </c>
      <c r="I2956">
        <v>52.6</v>
      </c>
      <c r="J2956">
        <v>271.3</v>
      </c>
      <c r="K2956">
        <v>98</v>
      </c>
      <c r="L2956">
        <v>23.06</v>
      </c>
      <c r="M2956">
        <v>197.1</v>
      </c>
      <c r="N2956">
        <v>116</v>
      </c>
      <c r="O2956">
        <v>8.8699999999999992</v>
      </c>
      <c r="P2956">
        <v>11.2</v>
      </c>
      <c r="Q2956">
        <v>5</v>
      </c>
      <c r="R2956">
        <v>3.02</v>
      </c>
      <c r="S2956">
        <v>3</v>
      </c>
      <c r="T2956" t="s">
        <v>23</v>
      </c>
    </row>
    <row r="2957" spans="1:20">
      <c r="A2957" t="s">
        <v>31</v>
      </c>
      <c r="B2957">
        <v>161</v>
      </c>
      <c r="C2957" t="s">
        <v>21</v>
      </c>
      <c r="D2957" t="s">
        <v>22</v>
      </c>
      <c r="E2957" t="s">
        <v>22</v>
      </c>
      <c r="F2957">
        <v>0</v>
      </c>
      <c r="G2957">
        <v>159.6</v>
      </c>
      <c r="H2957">
        <v>102</v>
      </c>
      <c r="I2957">
        <v>27.13</v>
      </c>
      <c r="J2957">
        <v>212.6</v>
      </c>
      <c r="K2957">
        <v>119</v>
      </c>
      <c r="L2957">
        <v>18.07</v>
      </c>
      <c r="M2957">
        <v>151.4</v>
      </c>
      <c r="N2957">
        <v>83</v>
      </c>
      <c r="O2957">
        <v>6.81</v>
      </c>
      <c r="P2957">
        <v>12.6</v>
      </c>
      <c r="Q2957">
        <v>7</v>
      </c>
      <c r="R2957">
        <v>3.4</v>
      </c>
      <c r="S2957">
        <v>5</v>
      </c>
      <c r="T2957" t="s">
        <v>23</v>
      </c>
    </row>
    <row r="2958" spans="1:20">
      <c r="A2958" t="s">
        <v>65</v>
      </c>
      <c r="B2958">
        <v>131</v>
      </c>
      <c r="C2958" t="s">
        <v>25</v>
      </c>
      <c r="D2958" t="s">
        <v>22</v>
      </c>
      <c r="E2958" t="s">
        <v>23</v>
      </c>
      <c r="F2958">
        <v>29</v>
      </c>
      <c r="G2958">
        <v>239.7</v>
      </c>
      <c r="H2958">
        <v>102</v>
      </c>
      <c r="I2958">
        <v>40.75</v>
      </c>
      <c r="J2958">
        <v>212.8</v>
      </c>
      <c r="K2958">
        <v>109</v>
      </c>
      <c r="L2958">
        <v>18.09</v>
      </c>
      <c r="M2958">
        <v>187.7</v>
      </c>
      <c r="N2958">
        <v>77</v>
      </c>
      <c r="O2958">
        <v>8.4499999999999993</v>
      </c>
      <c r="P2958">
        <v>10.5</v>
      </c>
      <c r="Q2958">
        <v>2</v>
      </c>
      <c r="R2958">
        <v>2.84</v>
      </c>
      <c r="S2958">
        <v>1</v>
      </c>
      <c r="T2958" t="s">
        <v>22</v>
      </c>
    </row>
    <row r="2959" spans="1:20">
      <c r="A2959" t="s">
        <v>63</v>
      </c>
      <c r="B2959">
        <v>79</v>
      </c>
      <c r="C2959" t="s">
        <v>28</v>
      </c>
      <c r="D2959" t="s">
        <v>22</v>
      </c>
      <c r="E2959" t="s">
        <v>22</v>
      </c>
      <c r="F2959">
        <v>0</v>
      </c>
      <c r="G2959">
        <v>161.1</v>
      </c>
      <c r="H2959">
        <v>110</v>
      </c>
      <c r="I2959">
        <v>27.39</v>
      </c>
      <c r="J2959">
        <v>170.6</v>
      </c>
      <c r="K2959">
        <v>111</v>
      </c>
      <c r="L2959">
        <v>14.5</v>
      </c>
      <c r="M2959">
        <v>274.39999999999998</v>
      </c>
      <c r="N2959">
        <v>80</v>
      </c>
      <c r="O2959">
        <v>12.35</v>
      </c>
      <c r="P2959">
        <v>7.6</v>
      </c>
      <c r="Q2959">
        <v>2</v>
      </c>
      <c r="R2959">
        <v>2.0499999999999998</v>
      </c>
      <c r="S2959">
        <v>2</v>
      </c>
      <c r="T2959" t="s">
        <v>22</v>
      </c>
    </row>
    <row r="2960" spans="1:20">
      <c r="A2960" t="s">
        <v>45</v>
      </c>
      <c r="B2960">
        <v>161</v>
      </c>
      <c r="C2960" t="s">
        <v>25</v>
      </c>
      <c r="D2960" t="s">
        <v>22</v>
      </c>
      <c r="E2960" t="s">
        <v>22</v>
      </c>
      <c r="F2960">
        <v>0</v>
      </c>
      <c r="G2960">
        <v>165.4</v>
      </c>
      <c r="H2960">
        <v>88</v>
      </c>
      <c r="I2960">
        <v>28.12</v>
      </c>
      <c r="J2960">
        <v>209.7</v>
      </c>
      <c r="K2960">
        <v>111</v>
      </c>
      <c r="L2960">
        <v>17.82</v>
      </c>
      <c r="M2960">
        <v>270.7</v>
      </c>
      <c r="N2960">
        <v>129</v>
      </c>
      <c r="O2960">
        <v>12.18</v>
      </c>
      <c r="P2960">
        <v>10.5</v>
      </c>
      <c r="Q2960">
        <v>3</v>
      </c>
      <c r="R2960">
        <v>2.84</v>
      </c>
      <c r="S2960">
        <v>4</v>
      </c>
      <c r="T2960" t="s">
        <v>22</v>
      </c>
    </row>
    <row r="2961" spans="1:20">
      <c r="A2961" t="s">
        <v>67</v>
      </c>
      <c r="B2961">
        <v>108</v>
      </c>
      <c r="C2961" t="s">
        <v>21</v>
      </c>
      <c r="D2961" t="s">
        <v>22</v>
      </c>
      <c r="E2961" t="s">
        <v>23</v>
      </c>
      <c r="F2961">
        <v>28</v>
      </c>
      <c r="G2961">
        <v>221.3</v>
      </c>
      <c r="H2961">
        <v>117</v>
      </c>
      <c r="I2961">
        <v>37.619999999999997</v>
      </c>
      <c r="J2961">
        <v>156</v>
      </c>
      <c r="K2961">
        <v>102</v>
      </c>
      <c r="L2961">
        <v>13.26</v>
      </c>
      <c r="M2961">
        <v>159.30000000000001</v>
      </c>
      <c r="N2961">
        <v>80</v>
      </c>
      <c r="O2961">
        <v>7.17</v>
      </c>
      <c r="P2961">
        <v>8.6999999999999993</v>
      </c>
      <c r="Q2961">
        <v>3</v>
      </c>
      <c r="R2961">
        <v>2.35</v>
      </c>
      <c r="S2961">
        <v>0</v>
      </c>
      <c r="T2961" t="s">
        <v>22</v>
      </c>
    </row>
    <row r="2962" spans="1:20">
      <c r="A2962" t="s">
        <v>31</v>
      </c>
      <c r="B2962">
        <v>69</v>
      </c>
      <c r="C2962" t="s">
        <v>21</v>
      </c>
      <c r="D2962" t="s">
        <v>23</v>
      </c>
      <c r="E2962" t="s">
        <v>22</v>
      </c>
      <c r="F2962">
        <v>0</v>
      </c>
      <c r="G2962">
        <v>176.8</v>
      </c>
      <c r="H2962">
        <v>89</v>
      </c>
      <c r="I2962">
        <v>30.06</v>
      </c>
      <c r="J2962">
        <v>196</v>
      </c>
      <c r="K2962">
        <v>89</v>
      </c>
      <c r="L2962">
        <v>16.66</v>
      </c>
      <c r="M2962">
        <v>232.6</v>
      </c>
      <c r="N2962">
        <v>151</v>
      </c>
      <c r="O2962">
        <v>10.47</v>
      </c>
      <c r="P2962">
        <v>13.1</v>
      </c>
      <c r="Q2962">
        <v>5</v>
      </c>
      <c r="R2962">
        <v>3.54</v>
      </c>
      <c r="S2962">
        <v>1</v>
      </c>
      <c r="T2962" t="s">
        <v>23</v>
      </c>
    </row>
    <row r="2963" spans="1:20">
      <c r="A2963" t="s">
        <v>58</v>
      </c>
      <c r="B2963">
        <v>80</v>
      </c>
      <c r="C2963" t="s">
        <v>25</v>
      </c>
      <c r="D2963" t="s">
        <v>22</v>
      </c>
      <c r="E2963" t="s">
        <v>22</v>
      </c>
      <c r="F2963">
        <v>0</v>
      </c>
      <c r="G2963">
        <v>196</v>
      </c>
      <c r="H2963">
        <v>75</v>
      </c>
      <c r="I2963">
        <v>33.32</v>
      </c>
      <c r="J2963">
        <v>237.8</v>
      </c>
      <c r="K2963">
        <v>112</v>
      </c>
      <c r="L2963">
        <v>20.21</v>
      </c>
      <c r="M2963">
        <v>220.1</v>
      </c>
      <c r="N2963">
        <v>127</v>
      </c>
      <c r="O2963">
        <v>9.9</v>
      </c>
      <c r="P2963">
        <v>13.9</v>
      </c>
      <c r="Q2963">
        <v>5</v>
      </c>
      <c r="R2963">
        <v>3.75</v>
      </c>
      <c r="S2963">
        <v>1</v>
      </c>
      <c r="T2963" t="s">
        <v>22</v>
      </c>
    </row>
    <row r="2964" spans="1:20">
      <c r="A2964" t="s">
        <v>66</v>
      </c>
      <c r="B2964">
        <v>146</v>
      </c>
      <c r="C2964" t="s">
        <v>21</v>
      </c>
      <c r="D2964" t="s">
        <v>22</v>
      </c>
      <c r="E2964" t="s">
        <v>22</v>
      </c>
      <c r="F2964">
        <v>0</v>
      </c>
      <c r="G2964">
        <v>174.3</v>
      </c>
      <c r="H2964">
        <v>113</v>
      </c>
      <c r="I2964">
        <v>29.63</v>
      </c>
      <c r="J2964">
        <v>200.7</v>
      </c>
      <c r="K2964">
        <v>107</v>
      </c>
      <c r="L2964">
        <v>17.059999999999999</v>
      </c>
      <c r="M2964">
        <v>281.2</v>
      </c>
      <c r="N2964">
        <v>145</v>
      </c>
      <c r="O2964">
        <v>12.65</v>
      </c>
      <c r="P2964">
        <v>11.6</v>
      </c>
      <c r="Q2964">
        <v>3</v>
      </c>
      <c r="R2964">
        <v>3.13</v>
      </c>
      <c r="S2964">
        <v>4</v>
      </c>
      <c r="T2964" t="s">
        <v>22</v>
      </c>
    </row>
    <row r="2965" spans="1:20">
      <c r="A2965" t="s">
        <v>44</v>
      </c>
      <c r="B2965">
        <v>113</v>
      </c>
      <c r="C2965" t="s">
        <v>25</v>
      </c>
      <c r="D2965" t="s">
        <v>22</v>
      </c>
      <c r="E2965" t="s">
        <v>22</v>
      </c>
      <c r="F2965">
        <v>0</v>
      </c>
      <c r="G2965">
        <v>158.4</v>
      </c>
      <c r="H2965">
        <v>107</v>
      </c>
      <c r="I2965">
        <v>26.93</v>
      </c>
      <c r="J2965">
        <v>142.19999999999999</v>
      </c>
      <c r="K2965">
        <v>104</v>
      </c>
      <c r="L2965">
        <v>12.09</v>
      </c>
      <c r="M2965">
        <v>174.7</v>
      </c>
      <c r="N2965">
        <v>108</v>
      </c>
      <c r="O2965">
        <v>7.86</v>
      </c>
      <c r="P2965">
        <v>14.9</v>
      </c>
      <c r="Q2965">
        <v>2</v>
      </c>
      <c r="R2965">
        <v>4.0199999999999996</v>
      </c>
      <c r="S2965">
        <v>0</v>
      </c>
      <c r="T2965" t="s">
        <v>22</v>
      </c>
    </row>
    <row r="2966" spans="1:20">
      <c r="A2966" t="s">
        <v>66</v>
      </c>
      <c r="B2966">
        <v>29</v>
      </c>
      <c r="C2966" t="s">
        <v>21</v>
      </c>
      <c r="D2966" t="s">
        <v>22</v>
      </c>
      <c r="E2966" t="s">
        <v>23</v>
      </c>
      <c r="F2966">
        <v>38</v>
      </c>
      <c r="G2966">
        <v>149.4</v>
      </c>
      <c r="H2966">
        <v>93</v>
      </c>
      <c r="I2966">
        <v>25.4</v>
      </c>
      <c r="J2966">
        <v>189.8</v>
      </c>
      <c r="K2966">
        <v>96</v>
      </c>
      <c r="L2966">
        <v>16.13</v>
      </c>
      <c r="M2966">
        <v>127.4</v>
      </c>
      <c r="N2966">
        <v>71</v>
      </c>
      <c r="O2966">
        <v>5.73</v>
      </c>
      <c r="P2966">
        <v>6</v>
      </c>
      <c r="Q2966">
        <v>3</v>
      </c>
      <c r="R2966">
        <v>1.62</v>
      </c>
      <c r="S2966">
        <v>1</v>
      </c>
      <c r="T2966" t="s">
        <v>22</v>
      </c>
    </row>
    <row r="2967" spans="1:20">
      <c r="A2967" t="s">
        <v>65</v>
      </c>
      <c r="B2967">
        <v>78</v>
      </c>
      <c r="C2967" t="s">
        <v>21</v>
      </c>
      <c r="D2967" t="s">
        <v>22</v>
      </c>
      <c r="E2967" t="s">
        <v>22</v>
      </c>
      <c r="F2967">
        <v>0</v>
      </c>
      <c r="G2967">
        <v>145.5</v>
      </c>
      <c r="H2967">
        <v>124</v>
      </c>
      <c r="I2967">
        <v>24.74</v>
      </c>
      <c r="J2967">
        <v>143.4</v>
      </c>
      <c r="K2967">
        <v>71</v>
      </c>
      <c r="L2967">
        <v>12.19</v>
      </c>
      <c r="M2967">
        <v>291.10000000000002</v>
      </c>
      <c r="N2967">
        <v>123</v>
      </c>
      <c r="O2967">
        <v>13.1</v>
      </c>
      <c r="P2967">
        <v>9.5</v>
      </c>
      <c r="Q2967">
        <v>5</v>
      </c>
      <c r="R2967">
        <v>2.57</v>
      </c>
      <c r="S2967">
        <v>3</v>
      </c>
      <c r="T2967" t="s">
        <v>22</v>
      </c>
    </row>
    <row r="2968" spans="1:20">
      <c r="A2968" t="s">
        <v>48</v>
      </c>
      <c r="B2968">
        <v>120</v>
      </c>
      <c r="C2968" t="s">
        <v>28</v>
      </c>
      <c r="D2968" t="s">
        <v>22</v>
      </c>
      <c r="E2968" t="s">
        <v>22</v>
      </c>
      <c r="F2968">
        <v>0</v>
      </c>
      <c r="G2968">
        <v>147.69999999999999</v>
      </c>
      <c r="H2968">
        <v>101</v>
      </c>
      <c r="I2968">
        <v>25.11</v>
      </c>
      <c r="J2968">
        <v>144.1</v>
      </c>
      <c r="K2968">
        <v>71</v>
      </c>
      <c r="L2968">
        <v>12.25</v>
      </c>
      <c r="M2968">
        <v>237</v>
      </c>
      <c r="N2968">
        <v>115</v>
      </c>
      <c r="O2968">
        <v>10.67</v>
      </c>
      <c r="P2968">
        <v>11.1</v>
      </c>
      <c r="Q2968">
        <v>5</v>
      </c>
      <c r="R2968">
        <v>3</v>
      </c>
      <c r="S2968">
        <v>0</v>
      </c>
      <c r="T2968" t="s">
        <v>22</v>
      </c>
    </row>
    <row r="2969" spans="1:20">
      <c r="A2969" t="s">
        <v>32</v>
      </c>
      <c r="B2969">
        <v>185</v>
      </c>
      <c r="C2969" t="s">
        <v>21</v>
      </c>
      <c r="D2969" t="s">
        <v>22</v>
      </c>
      <c r="E2969" t="s">
        <v>22</v>
      </c>
      <c r="F2969">
        <v>0</v>
      </c>
      <c r="G2969">
        <v>89.4</v>
      </c>
      <c r="H2969">
        <v>77</v>
      </c>
      <c r="I2969">
        <v>15.2</v>
      </c>
      <c r="J2969">
        <v>288.89999999999998</v>
      </c>
      <c r="K2969">
        <v>128</v>
      </c>
      <c r="L2969">
        <v>24.56</v>
      </c>
      <c r="M2969">
        <v>162.9</v>
      </c>
      <c r="N2969">
        <v>93</v>
      </c>
      <c r="O2969">
        <v>7.33</v>
      </c>
      <c r="P2969">
        <v>10.4</v>
      </c>
      <c r="Q2969">
        <v>2</v>
      </c>
      <c r="R2969">
        <v>2.81</v>
      </c>
      <c r="S2969">
        <v>3</v>
      </c>
      <c r="T2969" t="s">
        <v>22</v>
      </c>
    </row>
    <row r="2970" spans="1:20">
      <c r="A2970" t="s">
        <v>38</v>
      </c>
      <c r="B2970">
        <v>130</v>
      </c>
      <c r="C2970" t="s">
        <v>21</v>
      </c>
      <c r="D2970" t="s">
        <v>22</v>
      </c>
      <c r="E2970" t="s">
        <v>22</v>
      </c>
      <c r="F2970">
        <v>0</v>
      </c>
      <c r="G2970">
        <v>138.69999999999999</v>
      </c>
      <c r="H2970">
        <v>68</v>
      </c>
      <c r="I2970">
        <v>23.58</v>
      </c>
      <c r="J2970">
        <v>205.6</v>
      </c>
      <c r="K2970">
        <v>102</v>
      </c>
      <c r="L2970">
        <v>17.48</v>
      </c>
      <c r="M2970">
        <v>231.2</v>
      </c>
      <c r="N2970">
        <v>108</v>
      </c>
      <c r="O2970">
        <v>10.4</v>
      </c>
      <c r="P2970">
        <v>13.6</v>
      </c>
      <c r="Q2970">
        <v>3</v>
      </c>
      <c r="R2970">
        <v>3.67</v>
      </c>
      <c r="S2970">
        <v>2</v>
      </c>
      <c r="T2970" t="s">
        <v>22</v>
      </c>
    </row>
    <row r="2971" spans="1:20">
      <c r="A2971" t="s">
        <v>63</v>
      </c>
      <c r="B2971">
        <v>59</v>
      </c>
      <c r="C2971" t="s">
        <v>21</v>
      </c>
      <c r="D2971" t="s">
        <v>22</v>
      </c>
      <c r="E2971" t="s">
        <v>23</v>
      </c>
      <c r="F2971">
        <v>26</v>
      </c>
      <c r="G2971">
        <v>205.4</v>
      </c>
      <c r="H2971">
        <v>68</v>
      </c>
      <c r="I2971">
        <v>34.92</v>
      </c>
      <c r="J2971">
        <v>115</v>
      </c>
      <c r="K2971">
        <v>115</v>
      </c>
      <c r="L2971">
        <v>9.7799999999999994</v>
      </c>
      <c r="M2971">
        <v>214.7</v>
      </c>
      <c r="N2971">
        <v>130</v>
      </c>
      <c r="O2971">
        <v>9.66</v>
      </c>
      <c r="P2971">
        <v>9.4</v>
      </c>
      <c r="Q2971">
        <v>2</v>
      </c>
      <c r="R2971">
        <v>2.54</v>
      </c>
      <c r="S2971">
        <v>5</v>
      </c>
      <c r="T2971" t="s">
        <v>22</v>
      </c>
    </row>
    <row r="2972" spans="1:20">
      <c r="A2972" t="s">
        <v>37</v>
      </c>
      <c r="B2972">
        <v>139</v>
      </c>
      <c r="C2972" t="s">
        <v>25</v>
      </c>
      <c r="D2972" t="s">
        <v>22</v>
      </c>
      <c r="E2972" t="s">
        <v>22</v>
      </c>
      <c r="F2972">
        <v>0</v>
      </c>
      <c r="G2972">
        <v>187.4</v>
      </c>
      <c r="H2972">
        <v>86</v>
      </c>
      <c r="I2972">
        <v>31.86</v>
      </c>
      <c r="J2972">
        <v>169.3</v>
      </c>
      <c r="K2972">
        <v>116</v>
      </c>
      <c r="L2972">
        <v>14.39</v>
      </c>
      <c r="M2972">
        <v>153.4</v>
      </c>
      <c r="N2972">
        <v>88</v>
      </c>
      <c r="O2972">
        <v>6.9</v>
      </c>
      <c r="P2972">
        <v>11.7</v>
      </c>
      <c r="Q2972">
        <v>3</v>
      </c>
      <c r="R2972">
        <v>3.16</v>
      </c>
      <c r="S2972">
        <v>1</v>
      </c>
      <c r="T2972" t="s">
        <v>22</v>
      </c>
    </row>
    <row r="2973" spans="1:20">
      <c r="A2973" t="s">
        <v>54</v>
      </c>
      <c r="B2973">
        <v>12</v>
      </c>
      <c r="C2973" t="s">
        <v>21</v>
      </c>
      <c r="D2973" t="s">
        <v>22</v>
      </c>
      <c r="E2973" t="s">
        <v>22</v>
      </c>
      <c r="F2973">
        <v>0</v>
      </c>
      <c r="G2973">
        <v>206.1</v>
      </c>
      <c r="H2973">
        <v>105</v>
      </c>
      <c r="I2973">
        <v>35.04</v>
      </c>
      <c r="J2973">
        <v>246.6</v>
      </c>
      <c r="K2973">
        <v>104</v>
      </c>
      <c r="L2973">
        <v>20.96</v>
      </c>
      <c r="M2973">
        <v>254.6</v>
      </c>
      <c r="N2973">
        <v>83</v>
      </c>
      <c r="O2973">
        <v>11.46</v>
      </c>
      <c r="P2973">
        <v>12.1</v>
      </c>
      <c r="Q2973">
        <v>7</v>
      </c>
      <c r="R2973">
        <v>3.27</v>
      </c>
      <c r="S2973">
        <v>2</v>
      </c>
      <c r="T2973" t="s">
        <v>22</v>
      </c>
    </row>
    <row r="2974" spans="1:20">
      <c r="A2974" t="s">
        <v>60</v>
      </c>
      <c r="B2974">
        <v>42</v>
      </c>
      <c r="C2974" t="s">
        <v>25</v>
      </c>
      <c r="D2974" t="s">
        <v>22</v>
      </c>
      <c r="E2974" t="s">
        <v>23</v>
      </c>
      <c r="F2974">
        <v>34</v>
      </c>
      <c r="G2974">
        <v>131.5</v>
      </c>
      <c r="H2974">
        <v>143</v>
      </c>
      <c r="I2974">
        <v>22.36</v>
      </c>
      <c r="J2974">
        <v>185.3</v>
      </c>
      <c r="K2974">
        <v>109</v>
      </c>
      <c r="L2974">
        <v>15.75</v>
      </c>
      <c r="M2974">
        <v>177.3</v>
      </c>
      <c r="N2974">
        <v>117</v>
      </c>
      <c r="O2974">
        <v>7.98</v>
      </c>
      <c r="P2974">
        <v>10.9</v>
      </c>
      <c r="Q2974">
        <v>5</v>
      </c>
      <c r="R2974">
        <v>2.94</v>
      </c>
      <c r="S2974">
        <v>0</v>
      </c>
      <c r="T2974" t="s">
        <v>22</v>
      </c>
    </row>
    <row r="2975" spans="1:20">
      <c r="A2975" t="s">
        <v>44</v>
      </c>
      <c r="B2975">
        <v>63</v>
      </c>
      <c r="C2975" t="s">
        <v>21</v>
      </c>
      <c r="D2975" t="s">
        <v>22</v>
      </c>
      <c r="E2975" t="s">
        <v>22</v>
      </c>
      <c r="F2975">
        <v>0</v>
      </c>
      <c r="G2975">
        <v>120.1</v>
      </c>
      <c r="H2975">
        <v>103</v>
      </c>
      <c r="I2975">
        <v>20.420000000000002</v>
      </c>
      <c r="J2975">
        <v>179.2</v>
      </c>
      <c r="K2975">
        <v>132</v>
      </c>
      <c r="L2975">
        <v>15.23</v>
      </c>
      <c r="M2975">
        <v>127.3</v>
      </c>
      <c r="N2975">
        <v>82</v>
      </c>
      <c r="O2975">
        <v>5.73</v>
      </c>
      <c r="P2975">
        <v>6.3</v>
      </c>
      <c r="Q2975">
        <v>4</v>
      </c>
      <c r="R2975">
        <v>1.7</v>
      </c>
      <c r="S2975">
        <v>1</v>
      </c>
      <c r="T2975" t="s">
        <v>22</v>
      </c>
    </row>
    <row r="2976" spans="1:20">
      <c r="A2976" t="s">
        <v>36</v>
      </c>
      <c r="B2976">
        <v>143</v>
      </c>
      <c r="C2976" t="s">
        <v>21</v>
      </c>
      <c r="D2976" t="s">
        <v>22</v>
      </c>
      <c r="E2976" t="s">
        <v>22</v>
      </c>
      <c r="F2976">
        <v>0</v>
      </c>
      <c r="G2976">
        <v>168.6</v>
      </c>
      <c r="H2976">
        <v>85</v>
      </c>
      <c r="I2976">
        <v>28.66</v>
      </c>
      <c r="J2976">
        <v>176.3</v>
      </c>
      <c r="K2976">
        <v>89</v>
      </c>
      <c r="L2976">
        <v>14.99</v>
      </c>
      <c r="M2976">
        <v>282.3</v>
      </c>
      <c r="N2976">
        <v>69</v>
      </c>
      <c r="O2976">
        <v>12.7</v>
      </c>
      <c r="P2976">
        <v>13.3</v>
      </c>
      <c r="Q2976">
        <v>10</v>
      </c>
      <c r="R2976">
        <v>3.59</v>
      </c>
      <c r="S2976">
        <v>1</v>
      </c>
      <c r="T2976" t="s">
        <v>22</v>
      </c>
    </row>
    <row r="2977" spans="1:20">
      <c r="A2977" t="s">
        <v>50</v>
      </c>
      <c r="B2977">
        <v>156</v>
      </c>
      <c r="C2977" t="s">
        <v>28</v>
      </c>
      <c r="D2977" t="s">
        <v>22</v>
      </c>
      <c r="E2977" t="s">
        <v>22</v>
      </c>
      <c r="F2977">
        <v>0</v>
      </c>
      <c r="G2977">
        <v>189.4</v>
      </c>
      <c r="H2977">
        <v>114</v>
      </c>
      <c r="I2977">
        <v>32.200000000000003</v>
      </c>
      <c r="J2977">
        <v>145.69999999999999</v>
      </c>
      <c r="K2977">
        <v>96</v>
      </c>
      <c r="L2977">
        <v>12.38</v>
      </c>
      <c r="M2977">
        <v>192.8</v>
      </c>
      <c r="N2977">
        <v>121</v>
      </c>
      <c r="O2977">
        <v>8.68</v>
      </c>
      <c r="P2977">
        <v>4.5</v>
      </c>
      <c r="Q2977">
        <v>13</v>
      </c>
      <c r="R2977">
        <v>1.22</v>
      </c>
      <c r="S2977">
        <v>0</v>
      </c>
      <c r="T2977" t="s">
        <v>22</v>
      </c>
    </row>
    <row r="2978" spans="1:20">
      <c r="A2978" t="s">
        <v>39</v>
      </c>
      <c r="B2978">
        <v>98</v>
      </c>
      <c r="C2978" t="s">
        <v>25</v>
      </c>
      <c r="D2978" t="s">
        <v>22</v>
      </c>
      <c r="E2978" t="s">
        <v>22</v>
      </c>
      <c r="F2978">
        <v>0</v>
      </c>
      <c r="G2978">
        <v>158.5</v>
      </c>
      <c r="H2978">
        <v>90</v>
      </c>
      <c r="I2978">
        <v>26.95</v>
      </c>
      <c r="J2978">
        <v>254.4</v>
      </c>
      <c r="K2978">
        <v>67</v>
      </c>
      <c r="L2978">
        <v>21.62</v>
      </c>
      <c r="M2978">
        <v>178.4</v>
      </c>
      <c r="N2978">
        <v>104</v>
      </c>
      <c r="O2978">
        <v>8.0299999999999994</v>
      </c>
      <c r="P2978">
        <v>14.8</v>
      </c>
      <c r="Q2978">
        <v>5</v>
      </c>
      <c r="R2978">
        <v>4</v>
      </c>
      <c r="S2978">
        <v>2</v>
      </c>
      <c r="T2978" t="s">
        <v>22</v>
      </c>
    </row>
    <row r="2979" spans="1:20">
      <c r="A2979" t="s">
        <v>30</v>
      </c>
      <c r="B2979">
        <v>140</v>
      </c>
      <c r="C2979" t="s">
        <v>21</v>
      </c>
      <c r="D2979" t="s">
        <v>22</v>
      </c>
      <c r="E2979" t="s">
        <v>23</v>
      </c>
      <c r="F2979">
        <v>27</v>
      </c>
      <c r="G2979">
        <v>176</v>
      </c>
      <c r="H2979">
        <v>141</v>
      </c>
      <c r="I2979">
        <v>29.92</v>
      </c>
      <c r="J2979">
        <v>201.3</v>
      </c>
      <c r="K2979">
        <v>143</v>
      </c>
      <c r="L2979">
        <v>17.11</v>
      </c>
      <c r="M2979">
        <v>167.9</v>
      </c>
      <c r="N2979">
        <v>93</v>
      </c>
      <c r="O2979">
        <v>7.56</v>
      </c>
      <c r="P2979">
        <v>7.1</v>
      </c>
      <c r="Q2979">
        <v>5</v>
      </c>
      <c r="R2979">
        <v>1.92</v>
      </c>
      <c r="S2979">
        <v>3</v>
      </c>
      <c r="T2979" t="s">
        <v>22</v>
      </c>
    </row>
    <row r="2980" spans="1:20">
      <c r="A2980" t="s">
        <v>55</v>
      </c>
      <c r="B2980">
        <v>102</v>
      </c>
      <c r="C2980" t="s">
        <v>28</v>
      </c>
      <c r="D2980" t="s">
        <v>22</v>
      </c>
      <c r="E2980" t="s">
        <v>23</v>
      </c>
      <c r="F2980">
        <v>45</v>
      </c>
      <c r="G2980">
        <v>129.19999999999999</v>
      </c>
      <c r="H2980">
        <v>142</v>
      </c>
      <c r="I2980">
        <v>21.96</v>
      </c>
      <c r="J2980">
        <v>239.4</v>
      </c>
      <c r="K2980">
        <v>114</v>
      </c>
      <c r="L2980">
        <v>20.350000000000001</v>
      </c>
      <c r="M2980">
        <v>223.4</v>
      </c>
      <c r="N2980">
        <v>66</v>
      </c>
      <c r="O2980">
        <v>10.050000000000001</v>
      </c>
      <c r="P2980">
        <v>8.6999999999999993</v>
      </c>
      <c r="Q2980">
        <v>4</v>
      </c>
      <c r="R2980">
        <v>2.35</v>
      </c>
      <c r="S2980">
        <v>0</v>
      </c>
      <c r="T2980" t="s">
        <v>22</v>
      </c>
    </row>
    <row r="2981" spans="1:20">
      <c r="A2981" t="s">
        <v>38</v>
      </c>
      <c r="B2981">
        <v>71</v>
      </c>
      <c r="C2981" t="s">
        <v>21</v>
      </c>
      <c r="D2981" t="s">
        <v>22</v>
      </c>
      <c r="E2981" t="s">
        <v>23</v>
      </c>
      <c r="F2981">
        <v>49</v>
      </c>
      <c r="G2981">
        <v>174</v>
      </c>
      <c r="H2981">
        <v>122</v>
      </c>
      <c r="I2981">
        <v>29.58</v>
      </c>
      <c r="J2981">
        <v>168.6</v>
      </c>
      <c r="K2981">
        <v>85</v>
      </c>
      <c r="L2981">
        <v>14.33</v>
      </c>
      <c r="M2981">
        <v>132.1</v>
      </c>
      <c r="N2981">
        <v>120</v>
      </c>
      <c r="O2981">
        <v>5.94</v>
      </c>
      <c r="P2981">
        <v>7.8</v>
      </c>
      <c r="Q2981">
        <v>4</v>
      </c>
      <c r="R2981">
        <v>2.11</v>
      </c>
      <c r="S2981">
        <v>1</v>
      </c>
      <c r="T2981" t="s">
        <v>22</v>
      </c>
    </row>
    <row r="2982" spans="1:20">
      <c r="A2982" t="s">
        <v>39</v>
      </c>
      <c r="B2982">
        <v>104</v>
      </c>
      <c r="C2982" t="s">
        <v>21</v>
      </c>
      <c r="D2982" t="s">
        <v>22</v>
      </c>
      <c r="E2982" t="s">
        <v>22</v>
      </c>
      <c r="F2982">
        <v>0</v>
      </c>
      <c r="G2982">
        <v>261.2</v>
      </c>
      <c r="H2982">
        <v>81</v>
      </c>
      <c r="I2982">
        <v>44.4</v>
      </c>
      <c r="J2982">
        <v>209.1</v>
      </c>
      <c r="K2982">
        <v>130</v>
      </c>
      <c r="L2982">
        <v>17.77</v>
      </c>
      <c r="M2982">
        <v>281.10000000000002</v>
      </c>
      <c r="N2982">
        <v>121</v>
      </c>
      <c r="O2982">
        <v>12.65</v>
      </c>
      <c r="P2982">
        <v>11.3</v>
      </c>
      <c r="Q2982">
        <v>1</v>
      </c>
      <c r="R2982">
        <v>3.05</v>
      </c>
      <c r="S2982">
        <v>2</v>
      </c>
      <c r="T2982" t="s">
        <v>23</v>
      </c>
    </row>
    <row r="2983" spans="1:20">
      <c r="A2983" t="s">
        <v>71</v>
      </c>
      <c r="B2983">
        <v>96</v>
      </c>
      <c r="C2983" t="s">
        <v>21</v>
      </c>
      <c r="D2983" t="s">
        <v>22</v>
      </c>
      <c r="E2983" t="s">
        <v>22</v>
      </c>
      <c r="F2983">
        <v>0</v>
      </c>
      <c r="G2983">
        <v>264.60000000000002</v>
      </c>
      <c r="H2983">
        <v>117</v>
      </c>
      <c r="I2983">
        <v>44.98</v>
      </c>
      <c r="J2983">
        <v>264.10000000000002</v>
      </c>
      <c r="K2983">
        <v>121</v>
      </c>
      <c r="L2983">
        <v>22.45</v>
      </c>
      <c r="M2983">
        <v>77.099999999999994</v>
      </c>
      <c r="N2983">
        <v>89</v>
      </c>
      <c r="O2983">
        <v>3.47</v>
      </c>
      <c r="P2983">
        <v>8.1</v>
      </c>
      <c r="Q2983">
        <v>4</v>
      </c>
      <c r="R2983">
        <v>2.19</v>
      </c>
      <c r="S2983">
        <v>0</v>
      </c>
      <c r="T2983" t="s">
        <v>22</v>
      </c>
    </row>
    <row r="2984" spans="1:20">
      <c r="A2984" t="s">
        <v>73</v>
      </c>
      <c r="B2984">
        <v>90</v>
      </c>
      <c r="C2984" t="s">
        <v>25</v>
      </c>
      <c r="D2984" t="s">
        <v>22</v>
      </c>
      <c r="E2984" t="s">
        <v>22</v>
      </c>
      <c r="F2984">
        <v>0</v>
      </c>
      <c r="G2984">
        <v>160.9</v>
      </c>
      <c r="H2984">
        <v>97</v>
      </c>
      <c r="I2984">
        <v>27.35</v>
      </c>
      <c r="J2984">
        <v>136.4</v>
      </c>
      <c r="K2984">
        <v>46</v>
      </c>
      <c r="L2984">
        <v>11.59</v>
      </c>
      <c r="M2984">
        <v>209</v>
      </c>
      <c r="N2984">
        <v>121</v>
      </c>
      <c r="O2984">
        <v>9.4</v>
      </c>
      <c r="P2984">
        <v>9.1</v>
      </c>
      <c r="Q2984">
        <v>4</v>
      </c>
      <c r="R2984">
        <v>2.46</v>
      </c>
      <c r="S2984">
        <v>2</v>
      </c>
      <c r="T2984" t="s">
        <v>22</v>
      </c>
    </row>
    <row r="2985" spans="1:20">
      <c r="A2985" t="s">
        <v>74</v>
      </c>
      <c r="B2985">
        <v>106</v>
      </c>
      <c r="C2985" t="s">
        <v>28</v>
      </c>
      <c r="D2985" t="s">
        <v>22</v>
      </c>
      <c r="E2985" t="s">
        <v>23</v>
      </c>
      <c r="F2985">
        <v>36</v>
      </c>
      <c r="G2985">
        <v>124.8</v>
      </c>
      <c r="H2985">
        <v>93</v>
      </c>
      <c r="I2985">
        <v>21.22</v>
      </c>
      <c r="J2985">
        <v>241.7</v>
      </c>
      <c r="K2985">
        <v>83</v>
      </c>
      <c r="L2985">
        <v>20.54</v>
      </c>
      <c r="M2985">
        <v>219</v>
      </c>
      <c r="N2985">
        <v>110</v>
      </c>
      <c r="O2985">
        <v>9.86</v>
      </c>
      <c r="P2985">
        <v>11.3</v>
      </c>
      <c r="Q2985">
        <v>3</v>
      </c>
      <c r="R2985">
        <v>3.05</v>
      </c>
      <c r="S2985">
        <v>1</v>
      </c>
      <c r="T2985" t="s">
        <v>22</v>
      </c>
    </row>
    <row r="2986" spans="1:20">
      <c r="A2986" t="s">
        <v>54</v>
      </c>
      <c r="B2986">
        <v>148</v>
      </c>
      <c r="C2986" t="s">
        <v>28</v>
      </c>
      <c r="D2986" t="s">
        <v>22</v>
      </c>
      <c r="E2986" t="s">
        <v>22</v>
      </c>
      <c r="F2986">
        <v>0</v>
      </c>
      <c r="G2986">
        <v>230.6</v>
      </c>
      <c r="H2986">
        <v>92</v>
      </c>
      <c r="I2986">
        <v>39.200000000000003</v>
      </c>
      <c r="J2986">
        <v>185.6</v>
      </c>
      <c r="K2986">
        <v>97</v>
      </c>
      <c r="L2986">
        <v>15.78</v>
      </c>
      <c r="M2986">
        <v>183.2</v>
      </c>
      <c r="N2986">
        <v>79</v>
      </c>
      <c r="O2986">
        <v>8.24</v>
      </c>
      <c r="P2986">
        <v>6.2</v>
      </c>
      <c r="Q2986">
        <v>4</v>
      </c>
      <c r="R2986">
        <v>1.67</v>
      </c>
      <c r="S2986">
        <v>2</v>
      </c>
      <c r="T2986" t="s">
        <v>22</v>
      </c>
    </row>
    <row r="2987" spans="1:20">
      <c r="A2987" t="s">
        <v>55</v>
      </c>
      <c r="B2987">
        <v>95</v>
      </c>
      <c r="C2987" t="s">
        <v>25</v>
      </c>
      <c r="D2987" t="s">
        <v>22</v>
      </c>
      <c r="E2987" t="s">
        <v>23</v>
      </c>
      <c r="F2987">
        <v>35</v>
      </c>
      <c r="G2987">
        <v>229.1</v>
      </c>
      <c r="H2987">
        <v>143</v>
      </c>
      <c r="I2987">
        <v>38.950000000000003</v>
      </c>
      <c r="J2987">
        <v>148.19999999999999</v>
      </c>
      <c r="K2987">
        <v>104</v>
      </c>
      <c r="L2987">
        <v>12.6</v>
      </c>
      <c r="M2987">
        <v>248.4</v>
      </c>
      <c r="N2987">
        <v>110</v>
      </c>
      <c r="O2987">
        <v>11.18</v>
      </c>
      <c r="P2987">
        <v>3.9</v>
      </c>
      <c r="Q2987">
        <v>3</v>
      </c>
      <c r="R2987">
        <v>1.05</v>
      </c>
      <c r="S2987">
        <v>0</v>
      </c>
      <c r="T2987" t="s">
        <v>22</v>
      </c>
    </row>
    <row r="2988" spans="1:20">
      <c r="A2988" t="s">
        <v>26</v>
      </c>
      <c r="B2988">
        <v>127</v>
      </c>
      <c r="C2988" t="s">
        <v>25</v>
      </c>
      <c r="D2988" t="s">
        <v>22</v>
      </c>
      <c r="E2988" t="s">
        <v>22</v>
      </c>
      <c r="F2988">
        <v>0</v>
      </c>
      <c r="G2988">
        <v>212.9</v>
      </c>
      <c r="H2988">
        <v>92</v>
      </c>
      <c r="I2988">
        <v>36.19</v>
      </c>
      <c r="J2988">
        <v>260.10000000000002</v>
      </c>
      <c r="K2988">
        <v>124</v>
      </c>
      <c r="L2988">
        <v>22.11</v>
      </c>
      <c r="M2988">
        <v>177.6</v>
      </c>
      <c r="N2988">
        <v>85</v>
      </c>
      <c r="O2988">
        <v>7.99</v>
      </c>
      <c r="P2988">
        <v>8.6</v>
      </c>
      <c r="Q2988">
        <v>2</v>
      </c>
      <c r="R2988">
        <v>2.3199999999999998</v>
      </c>
      <c r="S2988">
        <v>2</v>
      </c>
      <c r="T2988" t="s">
        <v>22</v>
      </c>
    </row>
    <row r="2989" spans="1:20">
      <c r="A2989" t="s">
        <v>46</v>
      </c>
      <c r="B2989">
        <v>79</v>
      </c>
      <c r="C2989" t="s">
        <v>25</v>
      </c>
      <c r="D2989" t="s">
        <v>22</v>
      </c>
      <c r="E2989" t="s">
        <v>23</v>
      </c>
      <c r="F2989">
        <v>30</v>
      </c>
      <c r="G2989">
        <v>124.8</v>
      </c>
      <c r="H2989">
        <v>99</v>
      </c>
      <c r="I2989">
        <v>21.22</v>
      </c>
      <c r="J2989">
        <v>207.6</v>
      </c>
      <c r="K2989">
        <v>142</v>
      </c>
      <c r="L2989">
        <v>17.649999999999999</v>
      </c>
      <c r="M2989">
        <v>175</v>
      </c>
      <c r="N2989">
        <v>95</v>
      </c>
      <c r="O2989">
        <v>7.88</v>
      </c>
      <c r="P2989">
        <v>4.5999999999999996</v>
      </c>
      <c r="Q2989">
        <v>3</v>
      </c>
      <c r="R2989">
        <v>1.24</v>
      </c>
      <c r="S2989">
        <v>1</v>
      </c>
      <c r="T2989" t="s">
        <v>22</v>
      </c>
    </row>
    <row r="2990" spans="1:20">
      <c r="A2990" t="s">
        <v>29</v>
      </c>
      <c r="B2990">
        <v>83</v>
      </c>
      <c r="C2990" t="s">
        <v>28</v>
      </c>
      <c r="D2990" t="s">
        <v>22</v>
      </c>
      <c r="E2990" t="s">
        <v>22</v>
      </c>
      <c r="F2990">
        <v>0</v>
      </c>
      <c r="G2990">
        <v>133.9</v>
      </c>
      <c r="H2990">
        <v>82</v>
      </c>
      <c r="I2990">
        <v>22.76</v>
      </c>
      <c r="J2990">
        <v>169.6</v>
      </c>
      <c r="K2990">
        <v>105</v>
      </c>
      <c r="L2990">
        <v>14.42</v>
      </c>
      <c r="M2990">
        <v>222.8</v>
      </c>
      <c r="N2990">
        <v>114</v>
      </c>
      <c r="O2990">
        <v>10.029999999999999</v>
      </c>
      <c r="P2990">
        <v>11.7</v>
      </c>
      <c r="Q2990">
        <v>4</v>
      </c>
      <c r="R2990">
        <v>3.16</v>
      </c>
      <c r="S2990">
        <v>0</v>
      </c>
      <c r="T2990" t="s">
        <v>22</v>
      </c>
    </row>
    <row r="2991" spans="1:20">
      <c r="A2991" t="s">
        <v>62</v>
      </c>
      <c r="B2991">
        <v>83</v>
      </c>
      <c r="C2991" t="s">
        <v>28</v>
      </c>
      <c r="D2991" t="s">
        <v>22</v>
      </c>
      <c r="E2991" t="s">
        <v>23</v>
      </c>
      <c r="F2991">
        <v>31</v>
      </c>
      <c r="G2991">
        <v>129.80000000000001</v>
      </c>
      <c r="H2991">
        <v>87</v>
      </c>
      <c r="I2991">
        <v>22.07</v>
      </c>
      <c r="J2991">
        <v>183.4</v>
      </c>
      <c r="K2991">
        <v>110</v>
      </c>
      <c r="L2991">
        <v>15.59</v>
      </c>
      <c r="M2991">
        <v>169.4</v>
      </c>
      <c r="N2991">
        <v>40</v>
      </c>
      <c r="O2991">
        <v>7.62</v>
      </c>
      <c r="P2991">
        <v>14.3</v>
      </c>
      <c r="Q2991">
        <v>6</v>
      </c>
      <c r="R2991">
        <v>3.86</v>
      </c>
      <c r="S2991">
        <v>1</v>
      </c>
      <c r="T2991" t="s">
        <v>22</v>
      </c>
    </row>
    <row r="2992" spans="1:20">
      <c r="A2992" t="s">
        <v>45</v>
      </c>
      <c r="B2992">
        <v>17</v>
      </c>
      <c r="C2992" t="s">
        <v>25</v>
      </c>
      <c r="D2992" t="s">
        <v>22</v>
      </c>
      <c r="E2992" t="s">
        <v>22</v>
      </c>
      <c r="F2992">
        <v>0</v>
      </c>
      <c r="G2992">
        <v>168.5</v>
      </c>
      <c r="H2992">
        <v>102</v>
      </c>
      <c r="I2992">
        <v>28.65</v>
      </c>
      <c r="J2992">
        <v>297.2</v>
      </c>
      <c r="K2992">
        <v>130</v>
      </c>
      <c r="L2992">
        <v>25.26</v>
      </c>
      <c r="M2992">
        <v>244.7</v>
      </c>
      <c r="N2992">
        <v>117</v>
      </c>
      <c r="O2992">
        <v>11.01</v>
      </c>
      <c r="P2992">
        <v>8.8000000000000007</v>
      </c>
      <c r="Q2992">
        <v>6</v>
      </c>
      <c r="R2992">
        <v>2.38</v>
      </c>
      <c r="S2992">
        <v>3</v>
      </c>
      <c r="T2992" t="s">
        <v>22</v>
      </c>
    </row>
    <row r="2993" spans="1:20">
      <c r="A2993" t="s">
        <v>63</v>
      </c>
      <c r="B2993">
        <v>165</v>
      </c>
      <c r="C2993" t="s">
        <v>21</v>
      </c>
      <c r="D2993" t="s">
        <v>23</v>
      </c>
      <c r="E2993" t="s">
        <v>22</v>
      </c>
      <c r="F2993">
        <v>0</v>
      </c>
      <c r="G2993">
        <v>81.400000000000006</v>
      </c>
      <c r="H2993">
        <v>110</v>
      </c>
      <c r="I2993">
        <v>13.84</v>
      </c>
      <c r="J2993">
        <v>263.7</v>
      </c>
      <c r="K2993">
        <v>150</v>
      </c>
      <c r="L2993">
        <v>22.41</v>
      </c>
      <c r="M2993">
        <v>219.7</v>
      </c>
      <c r="N2993">
        <v>107</v>
      </c>
      <c r="O2993">
        <v>9.89</v>
      </c>
      <c r="P2993">
        <v>12.2</v>
      </c>
      <c r="Q2993">
        <v>3</v>
      </c>
      <c r="R2993">
        <v>3.29</v>
      </c>
      <c r="S2993">
        <v>1</v>
      </c>
      <c r="T2993" t="s">
        <v>22</v>
      </c>
    </row>
    <row r="2994" spans="1:20">
      <c r="A2994" t="s">
        <v>26</v>
      </c>
      <c r="B2994">
        <v>149</v>
      </c>
      <c r="C2994" t="s">
        <v>28</v>
      </c>
      <c r="D2994" t="s">
        <v>22</v>
      </c>
      <c r="E2994" t="s">
        <v>22</v>
      </c>
      <c r="F2994">
        <v>0</v>
      </c>
      <c r="G2994">
        <v>117.2</v>
      </c>
      <c r="H2994">
        <v>99</v>
      </c>
      <c r="I2994">
        <v>19.920000000000002</v>
      </c>
      <c r="J2994">
        <v>227.7</v>
      </c>
      <c r="K2994">
        <v>74</v>
      </c>
      <c r="L2994">
        <v>19.350000000000001</v>
      </c>
      <c r="M2994">
        <v>221.7</v>
      </c>
      <c r="N2994">
        <v>141</v>
      </c>
      <c r="O2994">
        <v>9.98</v>
      </c>
      <c r="P2994">
        <v>9</v>
      </c>
      <c r="Q2994">
        <v>7</v>
      </c>
      <c r="R2994">
        <v>2.4300000000000002</v>
      </c>
      <c r="S2994">
        <v>1</v>
      </c>
      <c r="T2994" t="s">
        <v>22</v>
      </c>
    </row>
    <row r="2995" spans="1:20">
      <c r="A2995" t="s">
        <v>66</v>
      </c>
      <c r="B2995">
        <v>79</v>
      </c>
      <c r="C2995" t="s">
        <v>28</v>
      </c>
      <c r="D2995" t="s">
        <v>23</v>
      </c>
      <c r="E2995" t="s">
        <v>22</v>
      </c>
      <c r="F2995">
        <v>0</v>
      </c>
      <c r="G2995">
        <v>300.39999999999998</v>
      </c>
      <c r="H2995">
        <v>113</v>
      </c>
      <c r="I2995">
        <v>51.07</v>
      </c>
      <c r="J2995">
        <v>210.8</v>
      </c>
      <c r="K2995">
        <v>93</v>
      </c>
      <c r="L2995">
        <v>17.920000000000002</v>
      </c>
      <c r="M2995">
        <v>173.4</v>
      </c>
      <c r="N2995">
        <v>121</v>
      </c>
      <c r="O2995">
        <v>7.8</v>
      </c>
      <c r="P2995">
        <v>11.9</v>
      </c>
      <c r="Q2995">
        <v>3</v>
      </c>
      <c r="R2995">
        <v>3.21</v>
      </c>
      <c r="S2995">
        <v>2</v>
      </c>
      <c r="T2995" t="s">
        <v>23</v>
      </c>
    </row>
    <row r="2996" spans="1:20">
      <c r="A2996" t="s">
        <v>42</v>
      </c>
      <c r="B2996">
        <v>94</v>
      </c>
      <c r="C2996" t="s">
        <v>21</v>
      </c>
      <c r="D2996" t="s">
        <v>22</v>
      </c>
      <c r="E2996" t="s">
        <v>22</v>
      </c>
      <c r="F2996">
        <v>0</v>
      </c>
      <c r="G2996">
        <v>195.1</v>
      </c>
      <c r="H2996">
        <v>105</v>
      </c>
      <c r="I2996">
        <v>33.17</v>
      </c>
      <c r="J2996">
        <v>272.39999999999998</v>
      </c>
      <c r="K2996">
        <v>100</v>
      </c>
      <c r="L2996">
        <v>23.15</v>
      </c>
      <c r="M2996">
        <v>142.69999999999999</v>
      </c>
      <c r="N2996">
        <v>102</v>
      </c>
      <c r="O2996">
        <v>6.42</v>
      </c>
      <c r="P2996">
        <v>11.5</v>
      </c>
      <c r="Q2996">
        <v>16</v>
      </c>
      <c r="R2996">
        <v>3.11</v>
      </c>
      <c r="S2996">
        <v>1</v>
      </c>
      <c r="T2996" t="s">
        <v>22</v>
      </c>
    </row>
    <row r="2997" spans="1:20">
      <c r="A2997" t="s">
        <v>60</v>
      </c>
      <c r="B2997">
        <v>93</v>
      </c>
      <c r="C2997" t="s">
        <v>21</v>
      </c>
      <c r="D2997" t="s">
        <v>22</v>
      </c>
      <c r="E2997" t="s">
        <v>22</v>
      </c>
      <c r="F2997">
        <v>0</v>
      </c>
      <c r="G2997">
        <v>172</v>
      </c>
      <c r="H2997">
        <v>80</v>
      </c>
      <c r="I2997">
        <v>29.24</v>
      </c>
      <c r="J2997">
        <v>219.1</v>
      </c>
      <c r="K2997">
        <v>76</v>
      </c>
      <c r="L2997">
        <v>18.62</v>
      </c>
      <c r="M2997">
        <v>169.8</v>
      </c>
      <c r="N2997">
        <v>108</v>
      </c>
      <c r="O2997">
        <v>7.64</v>
      </c>
      <c r="P2997">
        <v>10.3</v>
      </c>
      <c r="Q2997">
        <v>3</v>
      </c>
      <c r="R2997">
        <v>2.78</v>
      </c>
      <c r="S2997">
        <v>0</v>
      </c>
      <c r="T2997" t="s">
        <v>22</v>
      </c>
    </row>
    <row r="2998" spans="1:20">
      <c r="A2998" t="s">
        <v>44</v>
      </c>
      <c r="B2998">
        <v>109</v>
      </c>
      <c r="C2998" t="s">
        <v>21</v>
      </c>
      <c r="D2998" t="s">
        <v>23</v>
      </c>
      <c r="E2998" t="s">
        <v>23</v>
      </c>
      <c r="F2998">
        <v>46</v>
      </c>
      <c r="G2998">
        <v>165.2</v>
      </c>
      <c r="H2998">
        <v>85</v>
      </c>
      <c r="I2998">
        <v>28.08</v>
      </c>
      <c r="J2998">
        <v>136</v>
      </c>
      <c r="K2998">
        <v>92</v>
      </c>
      <c r="L2998">
        <v>11.56</v>
      </c>
      <c r="M2998">
        <v>184.8</v>
      </c>
      <c r="N2998">
        <v>100</v>
      </c>
      <c r="O2998">
        <v>8.32</v>
      </c>
      <c r="P2998">
        <v>11.9</v>
      </c>
      <c r="Q2998">
        <v>5</v>
      </c>
      <c r="R2998">
        <v>3.21</v>
      </c>
      <c r="S2998">
        <v>1</v>
      </c>
      <c r="T2998" t="s">
        <v>22</v>
      </c>
    </row>
    <row r="2999" spans="1:20">
      <c r="A2999" t="s">
        <v>59</v>
      </c>
      <c r="B2999">
        <v>106</v>
      </c>
      <c r="C2999" t="s">
        <v>21</v>
      </c>
      <c r="D2999" t="s">
        <v>22</v>
      </c>
      <c r="E2999" t="s">
        <v>22</v>
      </c>
      <c r="F2999">
        <v>0</v>
      </c>
      <c r="G2999">
        <v>149.69999999999999</v>
      </c>
      <c r="H2999">
        <v>114</v>
      </c>
      <c r="I2999">
        <v>25.45</v>
      </c>
      <c r="J2999">
        <v>104.5</v>
      </c>
      <c r="K2999">
        <v>72</v>
      </c>
      <c r="L2999">
        <v>8.8800000000000008</v>
      </c>
      <c r="M2999">
        <v>227.9</v>
      </c>
      <c r="N2999">
        <v>87</v>
      </c>
      <c r="O2999">
        <v>10.26</v>
      </c>
      <c r="P2999">
        <v>9</v>
      </c>
      <c r="Q2999">
        <v>2</v>
      </c>
      <c r="R2999">
        <v>2.4300000000000002</v>
      </c>
      <c r="S2999">
        <v>2</v>
      </c>
      <c r="T2999" t="s">
        <v>22</v>
      </c>
    </row>
    <row r="3000" spans="1:20">
      <c r="A3000" t="s">
        <v>68</v>
      </c>
      <c r="B3000">
        <v>92</v>
      </c>
      <c r="C3000" t="s">
        <v>25</v>
      </c>
      <c r="D3000" t="s">
        <v>22</v>
      </c>
      <c r="E3000" t="s">
        <v>22</v>
      </c>
      <c r="F3000">
        <v>0</v>
      </c>
      <c r="G3000">
        <v>185.8</v>
      </c>
      <c r="H3000">
        <v>61</v>
      </c>
      <c r="I3000">
        <v>31.59</v>
      </c>
      <c r="J3000">
        <v>118.1</v>
      </c>
      <c r="K3000">
        <v>131</v>
      </c>
      <c r="L3000">
        <v>10.039999999999999</v>
      </c>
      <c r="M3000">
        <v>257.5</v>
      </c>
      <c r="N3000">
        <v>70</v>
      </c>
      <c r="O3000">
        <v>11.59</v>
      </c>
      <c r="P3000">
        <v>11.8</v>
      </c>
      <c r="Q3000">
        <v>4</v>
      </c>
      <c r="R3000">
        <v>3.19</v>
      </c>
      <c r="S3000">
        <v>1</v>
      </c>
      <c r="T3000" t="s">
        <v>22</v>
      </c>
    </row>
    <row r="3001" spans="1:20">
      <c r="A3001" t="s">
        <v>61</v>
      </c>
      <c r="B3001">
        <v>124</v>
      </c>
      <c r="C3001" t="s">
        <v>25</v>
      </c>
      <c r="D3001" t="s">
        <v>22</v>
      </c>
      <c r="E3001" t="s">
        <v>22</v>
      </c>
      <c r="F3001">
        <v>0</v>
      </c>
      <c r="G3001">
        <v>244.6</v>
      </c>
      <c r="H3001">
        <v>91</v>
      </c>
      <c r="I3001">
        <v>41.58</v>
      </c>
      <c r="J3001">
        <v>125.1</v>
      </c>
      <c r="K3001">
        <v>70</v>
      </c>
      <c r="L3001">
        <v>10.63</v>
      </c>
      <c r="M3001">
        <v>303.39999999999998</v>
      </c>
      <c r="N3001">
        <v>104</v>
      </c>
      <c r="O3001">
        <v>13.65</v>
      </c>
      <c r="P3001">
        <v>12</v>
      </c>
      <c r="Q3001">
        <v>5</v>
      </c>
      <c r="R3001">
        <v>3.24</v>
      </c>
      <c r="S3001">
        <v>0</v>
      </c>
      <c r="T3001" t="s">
        <v>22</v>
      </c>
    </row>
    <row r="3002" spans="1:20">
      <c r="A3002" t="s">
        <v>27</v>
      </c>
      <c r="B3002">
        <v>117</v>
      </c>
      <c r="C3002" t="s">
        <v>25</v>
      </c>
      <c r="D3002" t="s">
        <v>22</v>
      </c>
      <c r="E3002" t="s">
        <v>22</v>
      </c>
      <c r="F3002">
        <v>0</v>
      </c>
      <c r="G3002">
        <v>302.60000000000002</v>
      </c>
      <c r="H3002">
        <v>83</v>
      </c>
      <c r="I3002">
        <v>51.44</v>
      </c>
      <c r="J3002">
        <v>167.1</v>
      </c>
      <c r="K3002">
        <v>106</v>
      </c>
      <c r="L3002">
        <v>14.2</v>
      </c>
      <c r="M3002">
        <v>209.8</v>
      </c>
      <c r="N3002">
        <v>79</v>
      </c>
      <c r="O3002">
        <v>9.44</v>
      </c>
      <c r="P3002">
        <v>10.4</v>
      </c>
      <c r="Q3002">
        <v>7</v>
      </c>
      <c r="R3002">
        <v>2.81</v>
      </c>
      <c r="S3002">
        <v>1</v>
      </c>
      <c r="T3002" t="s">
        <v>23</v>
      </c>
    </row>
    <row r="3003" spans="1:20">
      <c r="A3003" t="s">
        <v>66</v>
      </c>
      <c r="B3003">
        <v>163</v>
      </c>
      <c r="C3003" t="s">
        <v>21</v>
      </c>
      <c r="D3003" t="s">
        <v>22</v>
      </c>
      <c r="E3003" t="s">
        <v>23</v>
      </c>
      <c r="F3003">
        <v>30</v>
      </c>
      <c r="G3003">
        <v>195.2</v>
      </c>
      <c r="H3003">
        <v>123</v>
      </c>
      <c r="I3003">
        <v>33.18</v>
      </c>
      <c r="J3003">
        <v>126.4</v>
      </c>
      <c r="K3003">
        <v>115</v>
      </c>
      <c r="L3003">
        <v>10.74</v>
      </c>
      <c r="M3003">
        <v>221</v>
      </c>
      <c r="N3003">
        <v>90</v>
      </c>
      <c r="O3003">
        <v>9.9499999999999993</v>
      </c>
      <c r="P3003">
        <v>9</v>
      </c>
      <c r="Q3003">
        <v>5</v>
      </c>
      <c r="R3003">
        <v>2.4300000000000002</v>
      </c>
      <c r="S3003">
        <v>5</v>
      </c>
      <c r="T3003" t="s">
        <v>23</v>
      </c>
    </row>
    <row r="3004" spans="1:20">
      <c r="A3004" t="s">
        <v>57</v>
      </c>
      <c r="B3004">
        <v>87</v>
      </c>
      <c r="C3004" t="s">
        <v>28</v>
      </c>
      <c r="D3004" t="s">
        <v>23</v>
      </c>
      <c r="E3004" t="s">
        <v>22</v>
      </c>
      <c r="F3004">
        <v>0</v>
      </c>
      <c r="G3004">
        <v>207.8</v>
      </c>
      <c r="H3004">
        <v>113</v>
      </c>
      <c r="I3004">
        <v>35.33</v>
      </c>
      <c r="J3004">
        <v>182.2</v>
      </c>
      <c r="K3004">
        <v>129</v>
      </c>
      <c r="L3004">
        <v>15.49</v>
      </c>
      <c r="M3004">
        <v>163.4</v>
      </c>
      <c r="N3004">
        <v>98</v>
      </c>
      <c r="O3004">
        <v>7.35</v>
      </c>
      <c r="P3004">
        <v>13</v>
      </c>
      <c r="Q3004">
        <v>3</v>
      </c>
      <c r="R3004">
        <v>3.51</v>
      </c>
      <c r="S3004">
        <v>1</v>
      </c>
      <c r="T3004" t="s">
        <v>22</v>
      </c>
    </row>
    <row r="3005" spans="1:20">
      <c r="A3005" t="s">
        <v>30</v>
      </c>
      <c r="B3005">
        <v>59</v>
      </c>
      <c r="C3005" t="s">
        <v>21</v>
      </c>
      <c r="D3005" t="s">
        <v>22</v>
      </c>
      <c r="E3005" t="s">
        <v>22</v>
      </c>
      <c r="F3005">
        <v>0</v>
      </c>
      <c r="G3005">
        <v>119</v>
      </c>
      <c r="H3005">
        <v>119</v>
      </c>
      <c r="I3005">
        <v>20.23</v>
      </c>
      <c r="J3005">
        <v>134.5</v>
      </c>
      <c r="K3005">
        <v>115</v>
      </c>
      <c r="L3005">
        <v>11.43</v>
      </c>
      <c r="M3005">
        <v>298.60000000000002</v>
      </c>
      <c r="N3005">
        <v>75</v>
      </c>
      <c r="O3005">
        <v>13.44</v>
      </c>
      <c r="P3005">
        <v>9</v>
      </c>
      <c r="Q3005">
        <v>6</v>
      </c>
      <c r="R3005">
        <v>2.4300000000000002</v>
      </c>
      <c r="S3005">
        <v>2</v>
      </c>
      <c r="T3005" t="s">
        <v>23</v>
      </c>
    </row>
    <row r="3006" spans="1:20">
      <c r="A3006" t="s">
        <v>45</v>
      </c>
      <c r="B3006">
        <v>103</v>
      </c>
      <c r="C3006" t="s">
        <v>21</v>
      </c>
      <c r="D3006" t="s">
        <v>22</v>
      </c>
      <c r="E3006" t="s">
        <v>22</v>
      </c>
      <c r="F3006">
        <v>0</v>
      </c>
      <c r="G3006">
        <v>245.8</v>
      </c>
      <c r="H3006">
        <v>116</v>
      </c>
      <c r="I3006">
        <v>41.79</v>
      </c>
      <c r="J3006">
        <v>135.4</v>
      </c>
      <c r="K3006">
        <v>97</v>
      </c>
      <c r="L3006">
        <v>11.51</v>
      </c>
      <c r="M3006">
        <v>190.9</v>
      </c>
      <c r="N3006">
        <v>73</v>
      </c>
      <c r="O3006">
        <v>8.59</v>
      </c>
      <c r="P3006">
        <v>9.9</v>
      </c>
      <c r="Q3006">
        <v>7</v>
      </c>
      <c r="R3006">
        <v>2.67</v>
      </c>
      <c r="S3006">
        <v>1</v>
      </c>
      <c r="T3006" t="s">
        <v>22</v>
      </c>
    </row>
    <row r="3007" spans="1:20">
      <c r="A3007" t="s">
        <v>40</v>
      </c>
      <c r="B3007">
        <v>101</v>
      </c>
      <c r="C3007" t="s">
        <v>25</v>
      </c>
      <c r="D3007" t="s">
        <v>22</v>
      </c>
      <c r="E3007" t="s">
        <v>22</v>
      </c>
      <c r="F3007">
        <v>0</v>
      </c>
      <c r="G3007">
        <v>131</v>
      </c>
      <c r="H3007">
        <v>148</v>
      </c>
      <c r="I3007">
        <v>22.27</v>
      </c>
      <c r="J3007">
        <v>237.7</v>
      </c>
      <c r="K3007">
        <v>126</v>
      </c>
      <c r="L3007">
        <v>20.2</v>
      </c>
      <c r="M3007">
        <v>281.3</v>
      </c>
      <c r="N3007">
        <v>111</v>
      </c>
      <c r="O3007">
        <v>12.66</v>
      </c>
      <c r="P3007">
        <v>12.6</v>
      </c>
      <c r="Q3007">
        <v>4</v>
      </c>
      <c r="R3007">
        <v>3.4</v>
      </c>
      <c r="S3007">
        <v>3</v>
      </c>
      <c r="T3007" t="s">
        <v>22</v>
      </c>
    </row>
    <row r="3008" spans="1:20">
      <c r="A3008" t="s">
        <v>51</v>
      </c>
      <c r="B3008">
        <v>72</v>
      </c>
      <c r="C3008" t="s">
        <v>21</v>
      </c>
      <c r="D3008" t="s">
        <v>22</v>
      </c>
      <c r="E3008" t="s">
        <v>22</v>
      </c>
      <c r="F3008">
        <v>0</v>
      </c>
      <c r="G3008">
        <v>129.80000000000001</v>
      </c>
      <c r="H3008">
        <v>106</v>
      </c>
      <c r="I3008">
        <v>22.07</v>
      </c>
      <c r="J3008">
        <v>188.7</v>
      </c>
      <c r="K3008">
        <v>138</v>
      </c>
      <c r="L3008">
        <v>16.04</v>
      </c>
      <c r="M3008">
        <v>212.5</v>
      </c>
      <c r="N3008">
        <v>116</v>
      </c>
      <c r="O3008">
        <v>9.56</v>
      </c>
      <c r="P3008">
        <v>8.3000000000000007</v>
      </c>
      <c r="Q3008">
        <v>4</v>
      </c>
      <c r="R3008">
        <v>2.2400000000000002</v>
      </c>
      <c r="S3008">
        <v>4</v>
      </c>
      <c r="T3008" t="s">
        <v>23</v>
      </c>
    </row>
    <row r="3009" spans="1:20">
      <c r="A3009" t="s">
        <v>57</v>
      </c>
      <c r="B3009">
        <v>108</v>
      </c>
      <c r="C3009" t="s">
        <v>28</v>
      </c>
      <c r="D3009" t="s">
        <v>23</v>
      </c>
      <c r="E3009" t="s">
        <v>22</v>
      </c>
      <c r="F3009">
        <v>0</v>
      </c>
      <c r="G3009">
        <v>275.89999999999998</v>
      </c>
      <c r="H3009">
        <v>84</v>
      </c>
      <c r="I3009">
        <v>46.9</v>
      </c>
      <c r="J3009">
        <v>203</v>
      </c>
      <c r="K3009">
        <v>91</v>
      </c>
      <c r="L3009">
        <v>17.260000000000002</v>
      </c>
      <c r="M3009">
        <v>211.4</v>
      </c>
      <c r="N3009">
        <v>108</v>
      </c>
      <c r="O3009">
        <v>9.51</v>
      </c>
      <c r="P3009">
        <v>6.7</v>
      </c>
      <c r="Q3009">
        <v>4</v>
      </c>
      <c r="R3009">
        <v>1.81</v>
      </c>
      <c r="S3009">
        <v>2</v>
      </c>
      <c r="T3009" t="s">
        <v>23</v>
      </c>
    </row>
    <row r="3010" spans="1:20">
      <c r="A3010" t="s">
        <v>46</v>
      </c>
      <c r="B3010">
        <v>80</v>
      </c>
      <c r="C3010" t="s">
        <v>28</v>
      </c>
      <c r="D3010" t="s">
        <v>22</v>
      </c>
      <c r="E3010" t="s">
        <v>22</v>
      </c>
      <c r="F3010">
        <v>0</v>
      </c>
      <c r="G3010">
        <v>213.3</v>
      </c>
      <c r="H3010">
        <v>124</v>
      </c>
      <c r="I3010">
        <v>36.26</v>
      </c>
      <c r="J3010">
        <v>189.6</v>
      </c>
      <c r="K3010">
        <v>86</v>
      </c>
      <c r="L3010">
        <v>16.12</v>
      </c>
      <c r="M3010">
        <v>193.7</v>
      </c>
      <c r="N3010">
        <v>107</v>
      </c>
      <c r="O3010">
        <v>8.7200000000000006</v>
      </c>
      <c r="P3010">
        <v>12.1</v>
      </c>
      <c r="Q3010">
        <v>2</v>
      </c>
      <c r="R3010">
        <v>3.27</v>
      </c>
      <c r="S3010">
        <v>1</v>
      </c>
      <c r="T3010" t="s">
        <v>22</v>
      </c>
    </row>
    <row r="3011" spans="1:20">
      <c r="A3011" t="s">
        <v>24</v>
      </c>
      <c r="B3011">
        <v>117</v>
      </c>
      <c r="C3011" t="s">
        <v>21</v>
      </c>
      <c r="D3011" t="s">
        <v>22</v>
      </c>
      <c r="E3011" t="s">
        <v>22</v>
      </c>
      <c r="F3011">
        <v>0</v>
      </c>
      <c r="G3011">
        <v>128.6</v>
      </c>
      <c r="H3011">
        <v>92</v>
      </c>
      <c r="I3011">
        <v>21.86</v>
      </c>
      <c r="J3011">
        <v>191.7</v>
      </c>
      <c r="K3011">
        <v>61</v>
      </c>
      <c r="L3011">
        <v>16.29</v>
      </c>
      <c r="M3011">
        <v>121.7</v>
      </c>
      <c r="N3011">
        <v>117</v>
      </c>
      <c r="O3011">
        <v>5.48</v>
      </c>
      <c r="P3011">
        <v>12.4</v>
      </c>
      <c r="Q3011">
        <v>9</v>
      </c>
      <c r="R3011">
        <v>3.35</v>
      </c>
      <c r="S3011">
        <v>2</v>
      </c>
      <c r="T3011" t="s">
        <v>22</v>
      </c>
    </row>
    <row r="3012" spans="1:20">
      <c r="A3012" t="s">
        <v>75</v>
      </c>
      <c r="B3012">
        <v>51</v>
      </c>
      <c r="C3012" t="s">
        <v>28</v>
      </c>
      <c r="D3012" t="s">
        <v>22</v>
      </c>
      <c r="E3012" t="s">
        <v>22</v>
      </c>
      <c r="F3012">
        <v>0</v>
      </c>
      <c r="G3012">
        <v>95.3</v>
      </c>
      <c r="H3012">
        <v>103</v>
      </c>
      <c r="I3012">
        <v>16.2</v>
      </c>
      <c r="J3012">
        <v>189.3</v>
      </c>
      <c r="K3012">
        <v>116</v>
      </c>
      <c r="L3012">
        <v>16.09</v>
      </c>
      <c r="M3012">
        <v>238.7</v>
      </c>
      <c r="N3012">
        <v>110</v>
      </c>
      <c r="O3012">
        <v>10.74</v>
      </c>
      <c r="P3012">
        <v>13.6</v>
      </c>
      <c r="Q3012">
        <v>4</v>
      </c>
      <c r="R3012">
        <v>3.67</v>
      </c>
      <c r="S3012">
        <v>1</v>
      </c>
      <c r="T3012" t="s">
        <v>22</v>
      </c>
    </row>
    <row r="3013" spans="1:20">
      <c r="A3013" t="s">
        <v>27</v>
      </c>
      <c r="B3013">
        <v>158</v>
      </c>
      <c r="C3013" t="s">
        <v>21</v>
      </c>
      <c r="D3013" t="s">
        <v>22</v>
      </c>
      <c r="E3013" t="s">
        <v>22</v>
      </c>
      <c r="F3013">
        <v>0</v>
      </c>
      <c r="G3013">
        <v>214.7</v>
      </c>
      <c r="H3013">
        <v>112</v>
      </c>
      <c r="I3013">
        <v>36.5</v>
      </c>
      <c r="J3013">
        <v>262.89999999999998</v>
      </c>
      <c r="K3013">
        <v>115</v>
      </c>
      <c r="L3013">
        <v>22.35</v>
      </c>
      <c r="M3013">
        <v>228.9</v>
      </c>
      <c r="N3013">
        <v>68</v>
      </c>
      <c r="O3013">
        <v>10.3</v>
      </c>
      <c r="P3013">
        <v>11.6</v>
      </c>
      <c r="Q3013">
        <v>2</v>
      </c>
      <c r="R3013">
        <v>3.13</v>
      </c>
      <c r="S3013">
        <v>1</v>
      </c>
      <c r="T3013" t="s">
        <v>22</v>
      </c>
    </row>
    <row r="3014" spans="1:20">
      <c r="A3014" t="s">
        <v>31</v>
      </c>
      <c r="B3014">
        <v>66</v>
      </c>
      <c r="C3014" t="s">
        <v>21</v>
      </c>
      <c r="D3014" t="s">
        <v>22</v>
      </c>
      <c r="E3014" t="s">
        <v>22</v>
      </c>
      <c r="F3014">
        <v>0</v>
      </c>
      <c r="G3014">
        <v>180.4</v>
      </c>
      <c r="H3014">
        <v>99</v>
      </c>
      <c r="I3014">
        <v>30.67</v>
      </c>
      <c r="J3014">
        <v>135.1</v>
      </c>
      <c r="K3014">
        <v>114</v>
      </c>
      <c r="L3014">
        <v>11.48</v>
      </c>
      <c r="M3014">
        <v>206</v>
      </c>
      <c r="N3014">
        <v>98</v>
      </c>
      <c r="O3014">
        <v>9.27</v>
      </c>
      <c r="P3014">
        <v>9.5</v>
      </c>
      <c r="Q3014">
        <v>6</v>
      </c>
      <c r="R3014">
        <v>2.57</v>
      </c>
      <c r="S3014">
        <v>1</v>
      </c>
      <c r="T3014" t="s">
        <v>22</v>
      </c>
    </row>
    <row r="3015" spans="1:20">
      <c r="A3015" t="s">
        <v>53</v>
      </c>
      <c r="B3015">
        <v>82</v>
      </c>
      <c r="C3015" t="s">
        <v>21</v>
      </c>
      <c r="D3015" t="s">
        <v>22</v>
      </c>
      <c r="E3015" t="s">
        <v>22</v>
      </c>
      <c r="F3015">
        <v>0</v>
      </c>
      <c r="G3015">
        <v>164.1</v>
      </c>
      <c r="H3015">
        <v>84</v>
      </c>
      <c r="I3015">
        <v>27.9</v>
      </c>
      <c r="J3015">
        <v>317.7</v>
      </c>
      <c r="K3015">
        <v>109</v>
      </c>
      <c r="L3015">
        <v>27</v>
      </c>
      <c r="M3015">
        <v>241.5</v>
      </c>
      <c r="N3015">
        <v>87</v>
      </c>
      <c r="O3015">
        <v>10.87</v>
      </c>
      <c r="P3015">
        <v>13.3</v>
      </c>
      <c r="Q3015">
        <v>4</v>
      </c>
      <c r="R3015">
        <v>3.59</v>
      </c>
      <c r="S3015">
        <v>1</v>
      </c>
      <c r="T3015" t="s">
        <v>22</v>
      </c>
    </row>
    <row r="3016" spans="1:20">
      <c r="A3016" t="s">
        <v>33</v>
      </c>
      <c r="B3016">
        <v>127</v>
      </c>
      <c r="C3016" t="s">
        <v>28</v>
      </c>
      <c r="D3016" t="s">
        <v>22</v>
      </c>
      <c r="E3016" t="s">
        <v>22</v>
      </c>
      <c r="F3016">
        <v>0</v>
      </c>
      <c r="G3016">
        <v>211.1</v>
      </c>
      <c r="H3016">
        <v>62</v>
      </c>
      <c r="I3016">
        <v>35.89</v>
      </c>
      <c r="J3016">
        <v>235.2</v>
      </c>
      <c r="K3016">
        <v>143</v>
      </c>
      <c r="L3016">
        <v>19.989999999999998</v>
      </c>
      <c r="M3016">
        <v>227.5</v>
      </c>
      <c r="N3016">
        <v>66</v>
      </c>
      <c r="O3016">
        <v>10.24</v>
      </c>
      <c r="P3016">
        <v>15.6</v>
      </c>
      <c r="Q3016">
        <v>3</v>
      </c>
      <c r="R3016">
        <v>4.21</v>
      </c>
      <c r="S3016">
        <v>2</v>
      </c>
      <c r="T3016" t="s">
        <v>22</v>
      </c>
    </row>
    <row r="3017" spans="1:20">
      <c r="A3017" t="s">
        <v>36</v>
      </c>
      <c r="B3017">
        <v>108</v>
      </c>
      <c r="C3017" t="s">
        <v>21</v>
      </c>
      <c r="D3017" t="s">
        <v>22</v>
      </c>
      <c r="E3017" t="s">
        <v>23</v>
      </c>
      <c r="F3017">
        <v>19</v>
      </c>
      <c r="G3017">
        <v>312.39999999999998</v>
      </c>
      <c r="H3017">
        <v>98</v>
      </c>
      <c r="I3017">
        <v>53.11</v>
      </c>
      <c r="J3017">
        <v>271.39999999999998</v>
      </c>
      <c r="K3017">
        <v>122</v>
      </c>
      <c r="L3017">
        <v>23.07</v>
      </c>
      <c r="M3017">
        <v>162.6</v>
      </c>
      <c r="N3017">
        <v>91</v>
      </c>
      <c r="O3017">
        <v>7.32</v>
      </c>
      <c r="P3017">
        <v>10.1</v>
      </c>
      <c r="Q3017">
        <v>6</v>
      </c>
      <c r="R3017">
        <v>2.73</v>
      </c>
      <c r="S3017">
        <v>0</v>
      </c>
      <c r="T3017" t="s">
        <v>22</v>
      </c>
    </row>
    <row r="3018" spans="1:20">
      <c r="A3018" t="s">
        <v>57</v>
      </c>
      <c r="B3018">
        <v>106</v>
      </c>
      <c r="C3018" t="s">
        <v>25</v>
      </c>
      <c r="D3018" t="s">
        <v>22</v>
      </c>
      <c r="E3018" t="s">
        <v>23</v>
      </c>
      <c r="F3018">
        <v>27</v>
      </c>
      <c r="G3018">
        <v>223.3</v>
      </c>
      <c r="H3018">
        <v>97</v>
      </c>
      <c r="I3018">
        <v>37.96</v>
      </c>
      <c r="J3018">
        <v>212.5</v>
      </c>
      <c r="K3018">
        <v>131</v>
      </c>
      <c r="L3018">
        <v>18.059999999999999</v>
      </c>
      <c r="M3018">
        <v>154.6</v>
      </c>
      <c r="N3018">
        <v>149</v>
      </c>
      <c r="O3018">
        <v>6.96</v>
      </c>
      <c r="P3018">
        <v>11.6</v>
      </c>
      <c r="Q3018">
        <v>2</v>
      </c>
      <c r="R3018">
        <v>3.13</v>
      </c>
      <c r="S3018">
        <v>1</v>
      </c>
      <c r="T3018" t="s">
        <v>22</v>
      </c>
    </row>
    <row r="3019" spans="1:20">
      <c r="A3019" t="s">
        <v>62</v>
      </c>
      <c r="B3019">
        <v>58</v>
      </c>
      <c r="C3019" t="s">
        <v>21</v>
      </c>
      <c r="D3019" t="s">
        <v>22</v>
      </c>
      <c r="E3019" t="s">
        <v>23</v>
      </c>
      <c r="F3019">
        <v>28</v>
      </c>
      <c r="G3019">
        <v>236.8</v>
      </c>
      <c r="H3019">
        <v>89</v>
      </c>
      <c r="I3019">
        <v>40.26</v>
      </c>
      <c r="J3019">
        <v>158.4</v>
      </c>
      <c r="K3019">
        <v>91</v>
      </c>
      <c r="L3019">
        <v>13.46</v>
      </c>
      <c r="M3019">
        <v>212.3</v>
      </c>
      <c r="N3019">
        <v>97</v>
      </c>
      <c r="O3019">
        <v>9.5500000000000007</v>
      </c>
      <c r="P3019">
        <v>8</v>
      </c>
      <c r="Q3019">
        <v>3</v>
      </c>
      <c r="R3019">
        <v>2.16</v>
      </c>
      <c r="S3019">
        <v>2</v>
      </c>
      <c r="T3019" t="s">
        <v>22</v>
      </c>
    </row>
    <row r="3020" spans="1:20">
      <c r="A3020" t="s">
        <v>63</v>
      </c>
      <c r="B3020">
        <v>138</v>
      </c>
      <c r="C3020" t="s">
        <v>21</v>
      </c>
      <c r="D3020" t="s">
        <v>22</v>
      </c>
      <c r="E3020" t="s">
        <v>22</v>
      </c>
      <c r="F3020">
        <v>0</v>
      </c>
      <c r="G3020">
        <v>149.69999999999999</v>
      </c>
      <c r="H3020">
        <v>99</v>
      </c>
      <c r="I3020">
        <v>25.45</v>
      </c>
      <c r="J3020">
        <v>160</v>
      </c>
      <c r="K3020">
        <v>97</v>
      </c>
      <c r="L3020">
        <v>13.6</v>
      </c>
      <c r="M3020">
        <v>256.5</v>
      </c>
      <c r="N3020">
        <v>161</v>
      </c>
      <c r="O3020">
        <v>11.54</v>
      </c>
      <c r="P3020">
        <v>9.5</v>
      </c>
      <c r="Q3020">
        <v>5</v>
      </c>
      <c r="R3020">
        <v>2.57</v>
      </c>
      <c r="S3020">
        <v>1</v>
      </c>
      <c r="T3020" t="s">
        <v>22</v>
      </c>
    </row>
    <row r="3021" spans="1:20">
      <c r="A3021" t="s">
        <v>50</v>
      </c>
      <c r="B3021">
        <v>81</v>
      </c>
      <c r="C3021" t="s">
        <v>21</v>
      </c>
      <c r="D3021" t="s">
        <v>22</v>
      </c>
      <c r="E3021" t="s">
        <v>23</v>
      </c>
      <c r="F3021">
        <v>17</v>
      </c>
      <c r="G3021">
        <v>268.10000000000002</v>
      </c>
      <c r="H3021">
        <v>94</v>
      </c>
      <c r="I3021">
        <v>45.58</v>
      </c>
      <c r="J3021">
        <v>156.1</v>
      </c>
      <c r="K3021">
        <v>124</v>
      </c>
      <c r="L3021">
        <v>13.27</v>
      </c>
      <c r="M3021">
        <v>160.4</v>
      </c>
      <c r="N3021">
        <v>90</v>
      </c>
      <c r="O3021">
        <v>7.22</v>
      </c>
      <c r="P3021">
        <v>13.6</v>
      </c>
      <c r="Q3021">
        <v>5</v>
      </c>
      <c r="R3021">
        <v>3.67</v>
      </c>
      <c r="S3021">
        <v>2</v>
      </c>
      <c r="T3021" t="s">
        <v>22</v>
      </c>
    </row>
    <row r="3022" spans="1:20">
      <c r="A3022" t="s">
        <v>41</v>
      </c>
      <c r="B3022">
        <v>36</v>
      </c>
      <c r="C3022" t="s">
        <v>21</v>
      </c>
      <c r="D3022" t="s">
        <v>23</v>
      </c>
      <c r="E3022" t="s">
        <v>22</v>
      </c>
      <c r="F3022">
        <v>0</v>
      </c>
      <c r="G3022">
        <v>245</v>
      </c>
      <c r="H3022">
        <v>119</v>
      </c>
      <c r="I3022">
        <v>41.65</v>
      </c>
      <c r="J3022">
        <v>195.5</v>
      </c>
      <c r="K3022">
        <v>91</v>
      </c>
      <c r="L3022">
        <v>16.62</v>
      </c>
      <c r="M3022">
        <v>165.7</v>
      </c>
      <c r="N3022">
        <v>87</v>
      </c>
      <c r="O3022">
        <v>7.46</v>
      </c>
      <c r="P3022">
        <v>7.8</v>
      </c>
      <c r="Q3022">
        <v>7</v>
      </c>
      <c r="R3022">
        <v>2.11</v>
      </c>
      <c r="S3022">
        <v>1</v>
      </c>
      <c r="T3022" t="s">
        <v>22</v>
      </c>
    </row>
    <row r="3023" spans="1:20">
      <c r="A3023" t="s">
        <v>63</v>
      </c>
      <c r="B3023">
        <v>108</v>
      </c>
      <c r="C3023" t="s">
        <v>28</v>
      </c>
      <c r="D3023" t="s">
        <v>23</v>
      </c>
      <c r="E3023" t="s">
        <v>23</v>
      </c>
      <c r="F3023">
        <v>36</v>
      </c>
      <c r="G3023">
        <v>153.80000000000001</v>
      </c>
      <c r="H3023">
        <v>105</v>
      </c>
      <c r="I3023">
        <v>26.15</v>
      </c>
      <c r="J3023">
        <v>246.2</v>
      </c>
      <c r="K3023">
        <v>62</v>
      </c>
      <c r="L3023">
        <v>20.93</v>
      </c>
      <c r="M3023">
        <v>150.9</v>
      </c>
      <c r="N3023">
        <v>125</v>
      </c>
      <c r="O3023">
        <v>6.79</v>
      </c>
      <c r="P3023">
        <v>11.1</v>
      </c>
      <c r="Q3023">
        <v>4</v>
      </c>
      <c r="R3023">
        <v>3</v>
      </c>
      <c r="S3023">
        <v>1</v>
      </c>
      <c r="T3023" t="s">
        <v>22</v>
      </c>
    </row>
    <row r="3024" spans="1:20">
      <c r="A3024" t="s">
        <v>40</v>
      </c>
      <c r="B3024">
        <v>133</v>
      </c>
      <c r="C3024" t="s">
        <v>25</v>
      </c>
      <c r="D3024" t="s">
        <v>22</v>
      </c>
      <c r="E3024" t="s">
        <v>23</v>
      </c>
      <c r="F3024">
        <v>49</v>
      </c>
      <c r="G3024">
        <v>229.4</v>
      </c>
      <c r="H3024">
        <v>78</v>
      </c>
      <c r="I3024">
        <v>39</v>
      </c>
      <c r="J3024">
        <v>219.5</v>
      </c>
      <c r="K3024">
        <v>106</v>
      </c>
      <c r="L3024">
        <v>18.66</v>
      </c>
      <c r="M3024">
        <v>172.3</v>
      </c>
      <c r="N3024">
        <v>115</v>
      </c>
      <c r="O3024">
        <v>7.75</v>
      </c>
      <c r="P3024">
        <v>12</v>
      </c>
      <c r="Q3024">
        <v>4</v>
      </c>
      <c r="R3024">
        <v>3.24</v>
      </c>
      <c r="S3024">
        <v>3</v>
      </c>
      <c r="T3024" t="s">
        <v>22</v>
      </c>
    </row>
    <row r="3025" spans="1:20">
      <c r="A3025" t="s">
        <v>48</v>
      </c>
      <c r="B3025">
        <v>90</v>
      </c>
      <c r="C3025" t="s">
        <v>21</v>
      </c>
      <c r="D3025" t="s">
        <v>22</v>
      </c>
      <c r="E3025" t="s">
        <v>22</v>
      </c>
      <c r="F3025">
        <v>0</v>
      </c>
      <c r="G3025">
        <v>68.8</v>
      </c>
      <c r="H3025">
        <v>124</v>
      </c>
      <c r="I3025">
        <v>11.7</v>
      </c>
      <c r="J3025">
        <v>168.1</v>
      </c>
      <c r="K3025">
        <v>106</v>
      </c>
      <c r="L3025">
        <v>14.29</v>
      </c>
      <c r="M3025">
        <v>281.7</v>
      </c>
      <c r="N3025">
        <v>96</v>
      </c>
      <c r="O3025">
        <v>12.68</v>
      </c>
      <c r="P3025">
        <v>9.8000000000000007</v>
      </c>
      <c r="Q3025">
        <v>5</v>
      </c>
      <c r="R3025">
        <v>2.65</v>
      </c>
      <c r="S3025">
        <v>1</v>
      </c>
      <c r="T3025" t="s">
        <v>22</v>
      </c>
    </row>
    <row r="3026" spans="1:20">
      <c r="A3026" t="s">
        <v>74</v>
      </c>
      <c r="B3026">
        <v>94</v>
      </c>
      <c r="C3026" t="s">
        <v>21</v>
      </c>
      <c r="D3026" t="s">
        <v>22</v>
      </c>
      <c r="E3026" t="s">
        <v>22</v>
      </c>
      <c r="F3026">
        <v>0</v>
      </c>
      <c r="G3026">
        <v>200.2</v>
      </c>
      <c r="H3026">
        <v>113</v>
      </c>
      <c r="I3026">
        <v>34.03</v>
      </c>
      <c r="J3026">
        <v>128.9</v>
      </c>
      <c r="K3026">
        <v>116</v>
      </c>
      <c r="L3026">
        <v>10.96</v>
      </c>
      <c r="M3026">
        <v>278.89999999999998</v>
      </c>
      <c r="N3026">
        <v>109</v>
      </c>
      <c r="O3026">
        <v>12.55</v>
      </c>
      <c r="P3026">
        <v>10.4</v>
      </c>
      <c r="Q3026">
        <v>5</v>
      </c>
      <c r="R3026">
        <v>2.81</v>
      </c>
      <c r="S3026">
        <v>0</v>
      </c>
      <c r="T3026" t="s">
        <v>22</v>
      </c>
    </row>
    <row r="3027" spans="1:20">
      <c r="A3027" t="s">
        <v>72</v>
      </c>
      <c r="B3027">
        <v>68</v>
      </c>
      <c r="C3027" t="s">
        <v>21</v>
      </c>
      <c r="D3027" t="s">
        <v>22</v>
      </c>
      <c r="E3027" t="s">
        <v>22</v>
      </c>
      <c r="F3027">
        <v>0</v>
      </c>
      <c r="G3027">
        <v>134.6</v>
      </c>
      <c r="H3027">
        <v>73</v>
      </c>
      <c r="I3027">
        <v>22.88</v>
      </c>
      <c r="J3027">
        <v>206.8</v>
      </c>
      <c r="K3027">
        <v>117</v>
      </c>
      <c r="L3027">
        <v>17.579999999999998</v>
      </c>
      <c r="M3027">
        <v>138.4</v>
      </c>
      <c r="N3027">
        <v>104</v>
      </c>
      <c r="O3027">
        <v>6.23</v>
      </c>
      <c r="P3027">
        <v>9.4</v>
      </c>
      <c r="Q3027">
        <v>2</v>
      </c>
      <c r="R3027">
        <v>2.54</v>
      </c>
      <c r="S3027">
        <v>2</v>
      </c>
      <c r="T3027" t="s">
        <v>22</v>
      </c>
    </row>
    <row r="3028" spans="1:20">
      <c r="A3028" t="s">
        <v>59</v>
      </c>
      <c r="B3028">
        <v>171</v>
      </c>
      <c r="C3028" t="s">
        <v>21</v>
      </c>
      <c r="D3028" t="s">
        <v>22</v>
      </c>
      <c r="E3028" t="s">
        <v>22</v>
      </c>
      <c r="F3028">
        <v>0</v>
      </c>
      <c r="G3028">
        <v>232.4</v>
      </c>
      <c r="H3028">
        <v>101</v>
      </c>
      <c r="I3028">
        <v>39.51</v>
      </c>
      <c r="J3028">
        <v>182</v>
      </c>
      <c r="K3028">
        <v>80</v>
      </c>
      <c r="L3028">
        <v>15.47</v>
      </c>
      <c r="M3028">
        <v>271.8</v>
      </c>
      <c r="N3028">
        <v>133</v>
      </c>
      <c r="O3028">
        <v>12.23</v>
      </c>
      <c r="P3028">
        <v>9.5</v>
      </c>
      <c r="Q3028">
        <v>3</v>
      </c>
      <c r="R3028">
        <v>2.57</v>
      </c>
      <c r="S3028">
        <v>0</v>
      </c>
      <c r="T3028" t="s">
        <v>22</v>
      </c>
    </row>
    <row r="3029" spans="1:20">
      <c r="A3029" t="s">
        <v>60</v>
      </c>
      <c r="B3029">
        <v>122</v>
      </c>
      <c r="C3029" t="s">
        <v>21</v>
      </c>
      <c r="D3029" t="s">
        <v>22</v>
      </c>
      <c r="E3029" t="s">
        <v>22</v>
      </c>
      <c r="F3029">
        <v>0</v>
      </c>
      <c r="G3029">
        <v>126</v>
      </c>
      <c r="H3029">
        <v>89</v>
      </c>
      <c r="I3029">
        <v>21.42</v>
      </c>
      <c r="J3029">
        <v>147</v>
      </c>
      <c r="K3029">
        <v>95</v>
      </c>
      <c r="L3029">
        <v>12.5</v>
      </c>
      <c r="M3029">
        <v>280.2</v>
      </c>
      <c r="N3029">
        <v>97</v>
      </c>
      <c r="O3029">
        <v>12.61</v>
      </c>
      <c r="P3029">
        <v>5.6</v>
      </c>
      <c r="Q3029">
        <v>4</v>
      </c>
      <c r="R3029">
        <v>1.51</v>
      </c>
      <c r="S3029">
        <v>0</v>
      </c>
      <c r="T3029" t="s">
        <v>22</v>
      </c>
    </row>
    <row r="3030" spans="1:20">
      <c r="A3030" t="s">
        <v>62</v>
      </c>
      <c r="B3030">
        <v>94</v>
      </c>
      <c r="C3030" t="s">
        <v>28</v>
      </c>
      <c r="D3030" t="s">
        <v>22</v>
      </c>
      <c r="E3030" t="s">
        <v>22</v>
      </c>
      <c r="F3030">
        <v>0</v>
      </c>
      <c r="G3030">
        <v>175.9</v>
      </c>
      <c r="H3030">
        <v>121</v>
      </c>
      <c r="I3030">
        <v>29.9</v>
      </c>
      <c r="J3030">
        <v>222.1</v>
      </c>
      <c r="K3030">
        <v>94</v>
      </c>
      <c r="L3030">
        <v>18.88</v>
      </c>
      <c r="M3030">
        <v>191.8</v>
      </c>
      <c r="N3030">
        <v>123</v>
      </c>
      <c r="O3030">
        <v>8.6300000000000008</v>
      </c>
      <c r="P3030">
        <v>10.9</v>
      </c>
      <c r="Q3030">
        <v>5</v>
      </c>
      <c r="R3030">
        <v>2.94</v>
      </c>
      <c r="S3030">
        <v>1</v>
      </c>
      <c r="T3030" t="s">
        <v>22</v>
      </c>
    </row>
    <row r="3031" spans="1:20">
      <c r="A3031" t="s">
        <v>55</v>
      </c>
      <c r="B3031">
        <v>25</v>
      </c>
      <c r="C3031" t="s">
        <v>21</v>
      </c>
      <c r="D3031" t="s">
        <v>23</v>
      </c>
      <c r="E3031" t="s">
        <v>22</v>
      </c>
      <c r="F3031">
        <v>0</v>
      </c>
      <c r="G3031">
        <v>161.69999999999999</v>
      </c>
      <c r="H3031">
        <v>99</v>
      </c>
      <c r="I3031">
        <v>27.49</v>
      </c>
      <c r="J3031">
        <v>216.1</v>
      </c>
      <c r="K3031">
        <v>89</v>
      </c>
      <c r="L3031">
        <v>18.37</v>
      </c>
      <c r="M3031">
        <v>176.7</v>
      </c>
      <c r="N3031">
        <v>115</v>
      </c>
      <c r="O3031">
        <v>7.95</v>
      </c>
      <c r="P3031">
        <v>12.4</v>
      </c>
      <c r="Q3031">
        <v>6</v>
      </c>
      <c r="R3031">
        <v>3.35</v>
      </c>
      <c r="S3031">
        <v>1</v>
      </c>
      <c r="T3031" t="s">
        <v>22</v>
      </c>
    </row>
    <row r="3032" spans="1:20">
      <c r="A3032" t="s">
        <v>67</v>
      </c>
      <c r="B3032">
        <v>120</v>
      </c>
      <c r="C3032" t="s">
        <v>21</v>
      </c>
      <c r="D3032" t="s">
        <v>22</v>
      </c>
      <c r="E3032" t="s">
        <v>22</v>
      </c>
      <c r="F3032">
        <v>0</v>
      </c>
      <c r="G3032">
        <v>112.6</v>
      </c>
      <c r="H3032">
        <v>80</v>
      </c>
      <c r="I3032">
        <v>19.14</v>
      </c>
      <c r="J3032">
        <v>124.4</v>
      </c>
      <c r="K3032">
        <v>86</v>
      </c>
      <c r="L3032">
        <v>10.57</v>
      </c>
      <c r="M3032">
        <v>234.9</v>
      </c>
      <c r="N3032">
        <v>88</v>
      </c>
      <c r="O3032">
        <v>10.57</v>
      </c>
      <c r="P3032">
        <v>8.1</v>
      </c>
      <c r="Q3032">
        <v>3</v>
      </c>
      <c r="R3032">
        <v>2.19</v>
      </c>
      <c r="S3032">
        <v>6</v>
      </c>
      <c r="T3032" t="s">
        <v>23</v>
      </c>
    </row>
    <row r="3033" spans="1:20">
      <c r="A3033" t="s">
        <v>20</v>
      </c>
      <c r="B3033">
        <v>107</v>
      </c>
      <c r="C3033" t="s">
        <v>21</v>
      </c>
      <c r="D3033" t="s">
        <v>22</v>
      </c>
      <c r="E3033" t="s">
        <v>23</v>
      </c>
      <c r="F3033">
        <v>26</v>
      </c>
      <c r="G3033">
        <v>234</v>
      </c>
      <c r="H3033">
        <v>116</v>
      </c>
      <c r="I3033">
        <v>39.78</v>
      </c>
      <c r="J3033">
        <v>223.9</v>
      </c>
      <c r="K3033">
        <v>103</v>
      </c>
      <c r="L3033">
        <v>19.03</v>
      </c>
      <c r="M3033">
        <v>246.5</v>
      </c>
      <c r="N3033">
        <v>105</v>
      </c>
      <c r="O3033">
        <v>11.09</v>
      </c>
      <c r="P3033">
        <v>13.8</v>
      </c>
      <c r="Q3033">
        <v>1</v>
      </c>
      <c r="R3033">
        <v>3.73</v>
      </c>
      <c r="S3033">
        <v>1</v>
      </c>
      <c r="T3033" t="s">
        <v>22</v>
      </c>
    </row>
    <row r="3034" spans="1:20">
      <c r="A3034" t="s">
        <v>31</v>
      </c>
      <c r="B3034">
        <v>78</v>
      </c>
      <c r="C3034" t="s">
        <v>25</v>
      </c>
      <c r="D3034" t="s">
        <v>22</v>
      </c>
      <c r="E3034" t="s">
        <v>22</v>
      </c>
      <c r="F3034">
        <v>0</v>
      </c>
      <c r="G3034">
        <v>226.3</v>
      </c>
      <c r="H3034">
        <v>88</v>
      </c>
      <c r="I3034">
        <v>38.47</v>
      </c>
      <c r="J3034">
        <v>306.2</v>
      </c>
      <c r="K3034">
        <v>81</v>
      </c>
      <c r="L3034">
        <v>26.03</v>
      </c>
      <c r="M3034">
        <v>200.9</v>
      </c>
      <c r="N3034">
        <v>120</v>
      </c>
      <c r="O3034">
        <v>9.0399999999999991</v>
      </c>
      <c r="P3034">
        <v>7.8</v>
      </c>
      <c r="Q3034">
        <v>11</v>
      </c>
      <c r="R3034">
        <v>2.11</v>
      </c>
      <c r="S3034">
        <v>1</v>
      </c>
      <c r="T3034" t="s">
        <v>23</v>
      </c>
    </row>
    <row r="3035" spans="1:20">
      <c r="A3035" t="s">
        <v>55</v>
      </c>
      <c r="B3035">
        <v>93</v>
      </c>
      <c r="C3035" t="s">
        <v>21</v>
      </c>
      <c r="D3035" t="s">
        <v>22</v>
      </c>
      <c r="E3035" t="s">
        <v>22</v>
      </c>
      <c r="F3035">
        <v>0</v>
      </c>
      <c r="G3035">
        <v>174.1</v>
      </c>
      <c r="H3035">
        <v>127</v>
      </c>
      <c r="I3035">
        <v>29.6</v>
      </c>
      <c r="J3035">
        <v>176.8</v>
      </c>
      <c r="K3035">
        <v>73</v>
      </c>
      <c r="L3035">
        <v>15.03</v>
      </c>
      <c r="M3035">
        <v>240</v>
      </c>
      <c r="N3035">
        <v>111</v>
      </c>
      <c r="O3035">
        <v>10.8</v>
      </c>
      <c r="P3035">
        <v>10.7</v>
      </c>
      <c r="Q3035">
        <v>3</v>
      </c>
      <c r="R3035">
        <v>2.89</v>
      </c>
      <c r="S3035">
        <v>0</v>
      </c>
      <c r="T3035" t="s">
        <v>22</v>
      </c>
    </row>
    <row r="3036" spans="1:20">
      <c r="A3036" t="s">
        <v>74</v>
      </c>
      <c r="B3036">
        <v>80</v>
      </c>
      <c r="C3036" t="s">
        <v>21</v>
      </c>
      <c r="D3036" t="s">
        <v>22</v>
      </c>
      <c r="E3036" t="s">
        <v>22</v>
      </c>
      <c r="F3036">
        <v>0</v>
      </c>
      <c r="G3036">
        <v>195.6</v>
      </c>
      <c r="H3036">
        <v>111</v>
      </c>
      <c r="I3036">
        <v>33.25</v>
      </c>
      <c r="J3036">
        <v>221.5</v>
      </c>
      <c r="K3036">
        <v>122</v>
      </c>
      <c r="L3036">
        <v>18.829999999999998</v>
      </c>
      <c r="M3036">
        <v>182</v>
      </c>
      <c r="N3036">
        <v>89</v>
      </c>
      <c r="O3036">
        <v>8.19</v>
      </c>
      <c r="P3036">
        <v>10.8</v>
      </c>
      <c r="Q3036">
        <v>1</v>
      </c>
      <c r="R3036">
        <v>2.92</v>
      </c>
      <c r="S3036">
        <v>1</v>
      </c>
      <c r="T3036" t="s">
        <v>22</v>
      </c>
    </row>
    <row r="3037" spans="1:20">
      <c r="A3037" t="s">
        <v>46</v>
      </c>
      <c r="B3037">
        <v>127</v>
      </c>
      <c r="C3037" t="s">
        <v>21</v>
      </c>
      <c r="D3037" t="s">
        <v>22</v>
      </c>
      <c r="E3037" t="s">
        <v>22</v>
      </c>
      <c r="F3037">
        <v>0</v>
      </c>
      <c r="G3037">
        <v>200.8</v>
      </c>
      <c r="H3037">
        <v>104</v>
      </c>
      <c r="I3037">
        <v>34.14</v>
      </c>
      <c r="J3037">
        <v>181.4</v>
      </c>
      <c r="K3037">
        <v>73</v>
      </c>
      <c r="L3037">
        <v>15.42</v>
      </c>
      <c r="M3037">
        <v>89.7</v>
      </c>
      <c r="N3037">
        <v>49</v>
      </c>
      <c r="O3037">
        <v>4.04</v>
      </c>
      <c r="P3037">
        <v>9.6999999999999993</v>
      </c>
      <c r="Q3037">
        <v>5</v>
      </c>
      <c r="R3037">
        <v>2.62</v>
      </c>
      <c r="S3037">
        <v>0</v>
      </c>
      <c r="T3037" t="s">
        <v>22</v>
      </c>
    </row>
    <row r="3038" spans="1:20">
      <c r="A3038" t="s">
        <v>54</v>
      </c>
      <c r="B3038">
        <v>44</v>
      </c>
      <c r="C3038" t="s">
        <v>21</v>
      </c>
      <c r="D3038" t="s">
        <v>22</v>
      </c>
      <c r="E3038" t="s">
        <v>22</v>
      </c>
      <c r="F3038">
        <v>0</v>
      </c>
      <c r="G3038">
        <v>225.6</v>
      </c>
      <c r="H3038">
        <v>118</v>
      </c>
      <c r="I3038">
        <v>38.35</v>
      </c>
      <c r="J3038">
        <v>135.4</v>
      </c>
      <c r="K3038">
        <v>122</v>
      </c>
      <c r="L3038">
        <v>11.51</v>
      </c>
      <c r="M3038">
        <v>190.1</v>
      </c>
      <c r="N3038">
        <v>96</v>
      </c>
      <c r="O3038">
        <v>8.5500000000000007</v>
      </c>
      <c r="P3038">
        <v>12.1</v>
      </c>
      <c r="Q3038">
        <v>5</v>
      </c>
      <c r="R3038">
        <v>3.27</v>
      </c>
      <c r="S3038">
        <v>1</v>
      </c>
      <c r="T3038" t="s">
        <v>22</v>
      </c>
    </row>
    <row r="3039" spans="1:20">
      <c r="A3039" t="s">
        <v>41</v>
      </c>
      <c r="B3039">
        <v>69</v>
      </c>
      <c r="C3039" t="s">
        <v>25</v>
      </c>
      <c r="D3039" t="s">
        <v>22</v>
      </c>
      <c r="E3039" t="s">
        <v>23</v>
      </c>
      <c r="F3039">
        <v>38</v>
      </c>
      <c r="G3039">
        <v>272.89999999999998</v>
      </c>
      <c r="H3039">
        <v>122</v>
      </c>
      <c r="I3039">
        <v>46.39</v>
      </c>
      <c r="J3039">
        <v>188.4</v>
      </c>
      <c r="K3039">
        <v>97</v>
      </c>
      <c r="L3039">
        <v>16.010000000000002</v>
      </c>
      <c r="M3039">
        <v>132.4</v>
      </c>
      <c r="N3039">
        <v>87</v>
      </c>
      <c r="O3039">
        <v>5.96</v>
      </c>
      <c r="P3039">
        <v>10.5</v>
      </c>
      <c r="Q3039">
        <v>3</v>
      </c>
      <c r="R3039">
        <v>2.84</v>
      </c>
      <c r="S3039">
        <v>2</v>
      </c>
      <c r="T3039" t="s">
        <v>22</v>
      </c>
    </row>
    <row r="3040" spans="1:20">
      <c r="A3040" t="s">
        <v>37</v>
      </c>
      <c r="B3040">
        <v>69</v>
      </c>
      <c r="C3040" t="s">
        <v>28</v>
      </c>
      <c r="D3040" t="s">
        <v>23</v>
      </c>
      <c r="E3040" t="s">
        <v>22</v>
      </c>
      <c r="F3040">
        <v>0</v>
      </c>
      <c r="G3040">
        <v>199.7</v>
      </c>
      <c r="H3040">
        <v>121</v>
      </c>
      <c r="I3040">
        <v>33.950000000000003</v>
      </c>
      <c r="J3040">
        <v>189.4</v>
      </c>
      <c r="K3040">
        <v>92</v>
      </c>
      <c r="L3040">
        <v>16.100000000000001</v>
      </c>
      <c r="M3040">
        <v>264</v>
      </c>
      <c r="N3040">
        <v>120</v>
      </c>
      <c r="O3040">
        <v>11.88</v>
      </c>
      <c r="P3040">
        <v>11.1</v>
      </c>
      <c r="Q3040">
        <v>4</v>
      </c>
      <c r="R3040">
        <v>3</v>
      </c>
      <c r="S3040">
        <v>6</v>
      </c>
      <c r="T3040" t="s">
        <v>23</v>
      </c>
    </row>
    <row r="3041" spans="1:20">
      <c r="A3041" t="s">
        <v>54</v>
      </c>
      <c r="B3041">
        <v>64</v>
      </c>
      <c r="C3041" t="s">
        <v>21</v>
      </c>
      <c r="D3041" t="s">
        <v>22</v>
      </c>
      <c r="E3041" t="s">
        <v>23</v>
      </c>
      <c r="F3041">
        <v>31</v>
      </c>
      <c r="G3041">
        <v>281.89999999999998</v>
      </c>
      <c r="H3041">
        <v>121</v>
      </c>
      <c r="I3041">
        <v>47.92</v>
      </c>
      <c r="J3041">
        <v>240.6</v>
      </c>
      <c r="K3041">
        <v>104</v>
      </c>
      <c r="L3041">
        <v>20.45</v>
      </c>
      <c r="M3041">
        <v>212.2</v>
      </c>
      <c r="N3041">
        <v>120</v>
      </c>
      <c r="O3041">
        <v>9.5500000000000007</v>
      </c>
      <c r="P3041">
        <v>7</v>
      </c>
      <c r="Q3041">
        <v>5</v>
      </c>
      <c r="R3041">
        <v>1.89</v>
      </c>
      <c r="S3041">
        <v>3</v>
      </c>
      <c r="T3041" t="s">
        <v>22</v>
      </c>
    </row>
    <row r="3042" spans="1:20">
      <c r="A3042" t="s">
        <v>73</v>
      </c>
      <c r="B3042">
        <v>167</v>
      </c>
      <c r="C3042" t="s">
        <v>21</v>
      </c>
      <c r="D3042" t="s">
        <v>23</v>
      </c>
      <c r="E3042" t="s">
        <v>22</v>
      </c>
      <c r="F3042">
        <v>0</v>
      </c>
      <c r="G3042">
        <v>181.2</v>
      </c>
      <c r="H3042">
        <v>122</v>
      </c>
      <c r="I3042">
        <v>30.8</v>
      </c>
      <c r="J3042">
        <v>262.5</v>
      </c>
      <c r="K3042">
        <v>77</v>
      </c>
      <c r="L3042">
        <v>22.31</v>
      </c>
      <c r="M3042">
        <v>214</v>
      </c>
      <c r="N3042">
        <v>88</v>
      </c>
      <c r="O3042">
        <v>9.6300000000000008</v>
      </c>
      <c r="P3042">
        <v>8.4</v>
      </c>
      <c r="Q3042">
        <v>4</v>
      </c>
      <c r="R3042">
        <v>2.27</v>
      </c>
      <c r="S3042">
        <v>0</v>
      </c>
      <c r="T3042" t="s">
        <v>22</v>
      </c>
    </row>
    <row r="3043" spans="1:20">
      <c r="A3043" t="s">
        <v>24</v>
      </c>
      <c r="B3043">
        <v>139</v>
      </c>
      <c r="C3043" t="s">
        <v>21</v>
      </c>
      <c r="D3043" t="s">
        <v>22</v>
      </c>
      <c r="E3043" t="s">
        <v>22</v>
      </c>
      <c r="F3043">
        <v>0</v>
      </c>
      <c r="G3043">
        <v>63.3</v>
      </c>
      <c r="H3043">
        <v>116</v>
      </c>
      <c r="I3043">
        <v>10.76</v>
      </c>
      <c r="J3043">
        <v>177.3</v>
      </c>
      <c r="K3043">
        <v>113</v>
      </c>
      <c r="L3043">
        <v>15.07</v>
      </c>
      <c r="M3043">
        <v>171.6</v>
      </c>
      <c r="N3043">
        <v>82</v>
      </c>
      <c r="O3043">
        <v>7.72</v>
      </c>
      <c r="P3043">
        <v>14.2</v>
      </c>
      <c r="Q3043">
        <v>4</v>
      </c>
      <c r="R3043">
        <v>3.83</v>
      </c>
      <c r="S3043">
        <v>1</v>
      </c>
      <c r="T3043" t="s">
        <v>22</v>
      </c>
    </row>
    <row r="3044" spans="1:20">
      <c r="A3044" t="s">
        <v>29</v>
      </c>
      <c r="B3044">
        <v>104</v>
      </c>
      <c r="C3044" t="s">
        <v>28</v>
      </c>
      <c r="D3044" t="s">
        <v>22</v>
      </c>
      <c r="E3044" t="s">
        <v>22</v>
      </c>
      <c r="F3044">
        <v>0</v>
      </c>
      <c r="G3044">
        <v>189.3</v>
      </c>
      <c r="H3044">
        <v>73</v>
      </c>
      <c r="I3044">
        <v>32.18</v>
      </c>
      <c r="J3044">
        <v>156.19999999999999</v>
      </c>
      <c r="K3044">
        <v>120</v>
      </c>
      <c r="L3044">
        <v>13.28</v>
      </c>
      <c r="M3044">
        <v>232.2</v>
      </c>
      <c r="N3044">
        <v>76</v>
      </c>
      <c r="O3044">
        <v>10.45</v>
      </c>
      <c r="P3044">
        <v>7.5</v>
      </c>
      <c r="Q3044">
        <v>8</v>
      </c>
      <c r="R3044">
        <v>2.0299999999999998</v>
      </c>
      <c r="S3044">
        <v>3</v>
      </c>
      <c r="T3044" t="s">
        <v>22</v>
      </c>
    </row>
    <row r="3045" spans="1:20">
      <c r="A3045" t="s">
        <v>26</v>
      </c>
      <c r="B3045">
        <v>78</v>
      </c>
      <c r="C3045" t="s">
        <v>28</v>
      </c>
      <c r="D3045" t="s">
        <v>22</v>
      </c>
      <c r="E3045" t="s">
        <v>22</v>
      </c>
      <c r="F3045">
        <v>0</v>
      </c>
      <c r="G3045">
        <v>140</v>
      </c>
      <c r="H3045">
        <v>84</v>
      </c>
      <c r="I3045">
        <v>23.8</v>
      </c>
      <c r="J3045">
        <v>216.8</v>
      </c>
      <c r="K3045">
        <v>73</v>
      </c>
      <c r="L3045">
        <v>18.43</v>
      </c>
      <c r="M3045">
        <v>224.5</v>
      </c>
      <c r="N3045">
        <v>102</v>
      </c>
      <c r="O3045">
        <v>10.1</v>
      </c>
      <c r="P3045">
        <v>9</v>
      </c>
      <c r="Q3045">
        <v>6</v>
      </c>
      <c r="R3045">
        <v>2.4300000000000002</v>
      </c>
      <c r="S3045">
        <v>2</v>
      </c>
      <c r="T3045" t="s">
        <v>22</v>
      </c>
    </row>
    <row r="3046" spans="1:20">
      <c r="A3046" t="s">
        <v>33</v>
      </c>
      <c r="B3046">
        <v>60</v>
      </c>
      <c r="C3046" t="s">
        <v>21</v>
      </c>
      <c r="D3046" t="s">
        <v>22</v>
      </c>
      <c r="E3046" t="s">
        <v>22</v>
      </c>
      <c r="F3046">
        <v>0</v>
      </c>
      <c r="G3046">
        <v>221</v>
      </c>
      <c r="H3046">
        <v>94</v>
      </c>
      <c r="I3046">
        <v>37.57</v>
      </c>
      <c r="J3046">
        <v>308.2</v>
      </c>
      <c r="K3046">
        <v>72</v>
      </c>
      <c r="L3046">
        <v>26.2</v>
      </c>
      <c r="M3046">
        <v>233.2</v>
      </c>
      <c r="N3046">
        <v>94</v>
      </c>
      <c r="O3046">
        <v>10.49</v>
      </c>
      <c r="P3046">
        <v>10.1</v>
      </c>
      <c r="Q3046">
        <v>5</v>
      </c>
      <c r="R3046">
        <v>2.73</v>
      </c>
      <c r="S3046">
        <v>1</v>
      </c>
      <c r="T3046" t="s">
        <v>23</v>
      </c>
    </row>
    <row r="3047" spans="1:20">
      <c r="A3047" t="s">
        <v>67</v>
      </c>
      <c r="B3047">
        <v>171</v>
      </c>
      <c r="C3047" t="s">
        <v>28</v>
      </c>
      <c r="D3047" t="s">
        <v>23</v>
      </c>
      <c r="E3047" t="s">
        <v>22</v>
      </c>
      <c r="F3047">
        <v>0</v>
      </c>
      <c r="G3047">
        <v>191.6</v>
      </c>
      <c r="H3047">
        <v>83</v>
      </c>
      <c r="I3047">
        <v>32.57</v>
      </c>
      <c r="J3047">
        <v>181.1</v>
      </c>
      <c r="K3047">
        <v>103</v>
      </c>
      <c r="L3047">
        <v>15.39</v>
      </c>
      <c r="M3047">
        <v>195.3</v>
      </c>
      <c r="N3047">
        <v>73</v>
      </c>
      <c r="O3047">
        <v>8.7899999999999991</v>
      </c>
      <c r="P3047">
        <v>8.6</v>
      </c>
      <c r="Q3047">
        <v>3</v>
      </c>
      <c r="R3047">
        <v>2.3199999999999998</v>
      </c>
      <c r="S3047">
        <v>3</v>
      </c>
      <c r="T3047" t="s">
        <v>22</v>
      </c>
    </row>
    <row r="3048" spans="1:20">
      <c r="A3048" t="s">
        <v>38</v>
      </c>
      <c r="B3048">
        <v>88</v>
      </c>
      <c r="C3048" t="s">
        <v>21</v>
      </c>
      <c r="D3048" t="s">
        <v>22</v>
      </c>
      <c r="E3048" t="s">
        <v>22</v>
      </c>
      <c r="F3048">
        <v>0</v>
      </c>
      <c r="G3048">
        <v>294.3</v>
      </c>
      <c r="H3048">
        <v>83</v>
      </c>
      <c r="I3048">
        <v>50.03</v>
      </c>
      <c r="J3048">
        <v>172.1</v>
      </c>
      <c r="K3048">
        <v>104</v>
      </c>
      <c r="L3048">
        <v>14.63</v>
      </c>
      <c r="M3048">
        <v>177.3</v>
      </c>
      <c r="N3048">
        <v>105</v>
      </c>
      <c r="O3048">
        <v>7.98</v>
      </c>
      <c r="P3048">
        <v>5.8</v>
      </c>
      <c r="Q3048">
        <v>7</v>
      </c>
      <c r="R3048">
        <v>1.57</v>
      </c>
      <c r="S3048">
        <v>2</v>
      </c>
      <c r="T3048" t="s">
        <v>23</v>
      </c>
    </row>
    <row r="3049" spans="1:20">
      <c r="A3049" t="s">
        <v>72</v>
      </c>
      <c r="B3049">
        <v>156</v>
      </c>
      <c r="C3049" t="s">
        <v>21</v>
      </c>
      <c r="D3049" t="s">
        <v>22</v>
      </c>
      <c r="E3049" t="s">
        <v>22</v>
      </c>
      <c r="F3049">
        <v>0</v>
      </c>
      <c r="G3049">
        <v>162.6</v>
      </c>
      <c r="H3049">
        <v>113</v>
      </c>
      <c r="I3049">
        <v>27.64</v>
      </c>
      <c r="J3049">
        <v>260.2</v>
      </c>
      <c r="K3049">
        <v>90</v>
      </c>
      <c r="L3049">
        <v>22.12</v>
      </c>
      <c r="M3049">
        <v>214.7</v>
      </c>
      <c r="N3049">
        <v>93</v>
      </c>
      <c r="O3049">
        <v>9.66</v>
      </c>
      <c r="P3049">
        <v>10.9</v>
      </c>
      <c r="Q3049">
        <v>2</v>
      </c>
      <c r="R3049">
        <v>2.94</v>
      </c>
      <c r="S3049">
        <v>0</v>
      </c>
      <c r="T3049" t="s">
        <v>22</v>
      </c>
    </row>
    <row r="3050" spans="1:20">
      <c r="A3050" t="s">
        <v>67</v>
      </c>
      <c r="B3050">
        <v>92</v>
      </c>
      <c r="C3050" t="s">
        <v>28</v>
      </c>
      <c r="D3050" t="s">
        <v>22</v>
      </c>
      <c r="E3050" t="s">
        <v>23</v>
      </c>
      <c r="F3050">
        <v>27</v>
      </c>
      <c r="G3050">
        <v>233.6</v>
      </c>
      <c r="H3050">
        <v>126</v>
      </c>
      <c r="I3050">
        <v>39.71</v>
      </c>
      <c r="J3050">
        <v>152.9</v>
      </c>
      <c r="K3050">
        <v>94</v>
      </c>
      <c r="L3050">
        <v>13</v>
      </c>
      <c r="M3050">
        <v>262.10000000000002</v>
      </c>
      <c r="N3050">
        <v>95</v>
      </c>
      <c r="O3050">
        <v>11.79</v>
      </c>
      <c r="P3050">
        <v>12.8</v>
      </c>
      <c r="Q3050">
        <v>4</v>
      </c>
      <c r="R3050">
        <v>3.46</v>
      </c>
      <c r="S3050">
        <v>1</v>
      </c>
      <c r="T3050" t="s">
        <v>22</v>
      </c>
    </row>
    <row r="3051" spans="1:20">
      <c r="A3051" t="s">
        <v>26</v>
      </c>
      <c r="B3051">
        <v>78</v>
      </c>
      <c r="C3051" t="s">
        <v>21</v>
      </c>
      <c r="D3051" t="s">
        <v>22</v>
      </c>
      <c r="E3051" t="s">
        <v>22</v>
      </c>
      <c r="F3051">
        <v>0</v>
      </c>
      <c r="G3051">
        <v>290.5</v>
      </c>
      <c r="H3051">
        <v>119</v>
      </c>
      <c r="I3051">
        <v>49.39</v>
      </c>
      <c r="J3051">
        <v>158.4</v>
      </c>
      <c r="K3051">
        <v>75</v>
      </c>
      <c r="L3051">
        <v>13.46</v>
      </c>
      <c r="M3051">
        <v>255.6</v>
      </c>
      <c r="N3051">
        <v>101</v>
      </c>
      <c r="O3051">
        <v>11.5</v>
      </c>
      <c r="P3051">
        <v>8.6</v>
      </c>
      <c r="Q3051">
        <v>6</v>
      </c>
      <c r="R3051">
        <v>2.3199999999999998</v>
      </c>
      <c r="S3051">
        <v>2</v>
      </c>
      <c r="T3051" t="s">
        <v>23</v>
      </c>
    </row>
    <row r="3052" spans="1:20">
      <c r="A3052" t="s">
        <v>71</v>
      </c>
      <c r="B3052">
        <v>102</v>
      </c>
      <c r="C3052" t="s">
        <v>21</v>
      </c>
      <c r="D3052" t="s">
        <v>22</v>
      </c>
      <c r="E3052" t="s">
        <v>22</v>
      </c>
      <c r="F3052">
        <v>0</v>
      </c>
      <c r="G3052">
        <v>183.2</v>
      </c>
      <c r="H3052">
        <v>112</v>
      </c>
      <c r="I3052">
        <v>31.14</v>
      </c>
      <c r="J3052">
        <v>187.5</v>
      </c>
      <c r="K3052">
        <v>113</v>
      </c>
      <c r="L3052">
        <v>15.94</v>
      </c>
      <c r="M3052">
        <v>232.3</v>
      </c>
      <c r="N3052">
        <v>77</v>
      </c>
      <c r="O3052">
        <v>10.45</v>
      </c>
      <c r="P3052">
        <v>9.1999999999999993</v>
      </c>
      <c r="Q3052">
        <v>5</v>
      </c>
      <c r="R3052">
        <v>2.48</v>
      </c>
      <c r="S3052">
        <v>1</v>
      </c>
      <c r="T3052" t="s">
        <v>23</v>
      </c>
    </row>
    <row r="3053" spans="1:20">
      <c r="A3053" t="s">
        <v>31</v>
      </c>
      <c r="B3053">
        <v>131</v>
      </c>
      <c r="C3053" t="s">
        <v>25</v>
      </c>
      <c r="D3053" t="s">
        <v>22</v>
      </c>
      <c r="E3053" t="s">
        <v>22</v>
      </c>
      <c r="F3053">
        <v>0</v>
      </c>
      <c r="G3053">
        <v>155.6</v>
      </c>
      <c r="H3053">
        <v>78</v>
      </c>
      <c r="I3053">
        <v>26.45</v>
      </c>
      <c r="J3053">
        <v>165.2</v>
      </c>
      <c r="K3053">
        <v>134</v>
      </c>
      <c r="L3053">
        <v>14.04</v>
      </c>
      <c r="M3053">
        <v>184.1</v>
      </c>
      <c r="N3053">
        <v>89</v>
      </c>
      <c r="O3053">
        <v>8.2799999999999994</v>
      </c>
      <c r="P3053">
        <v>8.6999999999999993</v>
      </c>
      <c r="Q3053">
        <v>2</v>
      </c>
      <c r="R3053">
        <v>2.35</v>
      </c>
      <c r="S3053">
        <v>2</v>
      </c>
      <c r="T3053" t="s">
        <v>22</v>
      </c>
    </row>
    <row r="3054" spans="1:20">
      <c r="A3054" t="s">
        <v>40</v>
      </c>
      <c r="B3054">
        <v>100</v>
      </c>
      <c r="C3054" t="s">
        <v>21</v>
      </c>
      <c r="D3054" t="s">
        <v>22</v>
      </c>
      <c r="E3054" t="s">
        <v>22</v>
      </c>
      <c r="F3054">
        <v>0</v>
      </c>
      <c r="G3054">
        <v>303</v>
      </c>
      <c r="H3054">
        <v>93</v>
      </c>
      <c r="I3054">
        <v>51.51</v>
      </c>
      <c r="J3054">
        <v>175.6</v>
      </c>
      <c r="K3054">
        <v>89</v>
      </c>
      <c r="L3054">
        <v>14.93</v>
      </c>
      <c r="M3054">
        <v>135.19999999999999</v>
      </c>
      <c r="N3054">
        <v>102</v>
      </c>
      <c r="O3054">
        <v>6.08</v>
      </c>
      <c r="P3054">
        <v>10.4</v>
      </c>
      <c r="Q3054">
        <v>5</v>
      </c>
      <c r="R3054">
        <v>2.81</v>
      </c>
      <c r="S3054">
        <v>1</v>
      </c>
      <c r="T3054" t="s">
        <v>23</v>
      </c>
    </row>
    <row r="3055" spans="1:20">
      <c r="A3055" t="s">
        <v>46</v>
      </c>
      <c r="B3055">
        <v>94</v>
      </c>
      <c r="C3055" t="s">
        <v>21</v>
      </c>
      <c r="D3055" t="s">
        <v>22</v>
      </c>
      <c r="E3055" t="s">
        <v>22</v>
      </c>
      <c r="F3055">
        <v>0</v>
      </c>
      <c r="G3055">
        <v>114.4</v>
      </c>
      <c r="H3055">
        <v>115</v>
      </c>
      <c r="I3055">
        <v>19.45</v>
      </c>
      <c r="J3055">
        <v>183.9</v>
      </c>
      <c r="K3055">
        <v>79</v>
      </c>
      <c r="L3055">
        <v>15.63</v>
      </c>
      <c r="M3055">
        <v>205.2</v>
      </c>
      <c r="N3055">
        <v>78</v>
      </c>
      <c r="O3055">
        <v>9.23</v>
      </c>
      <c r="P3055">
        <v>5.9</v>
      </c>
      <c r="Q3055">
        <v>2</v>
      </c>
      <c r="R3055">
        <v>1.59</v>
      </c>
      <c r="S3055">
        <v>3</v>
      </c>
      <c r="T3055" t="s">
        <v>22</v>
      </c>
    </row>
    <row r="3056" spans="1:20">
      <c r="A3056" t="s">
        <v>36</v>
      </c>
      <c r="B3056">
        <v>81</v>
      </c>
      <c r="C3056" t="s">
        <v>25</v>
      </c>
      <c r="D3056" t="s">
        <v>22</v>
      </c>
      <c r="E3056" t="s">
        <v>23</v>
      </c>
      <c r="F3056">
        <v>36</v>
      </c>
      <c r="G3056">
        <v>164.8</v>
      </c>
      <c r="H3056">
        <v>106</v>
      </c>
      <c r="I3056">
        <v>28.02</v>
      </c>
      <c r="J3056">
        <v>210.2</v>
      </c>
      <c r="K3056">
        <v>138</v>
      </c>
      <c r="L3056">
        <v>17.87</v>
      </c>
      <c r="M3056">
        <v>173.6</v>
      </c>
      <c r="N3056">
        <v>78</v>
      </c>
      <c r="O3056">
        <v>7.81</v>
      </c>
      <c r="P3056">
        <v>4.3</v>
      </c>
      <c r="Q3056">
        <v>2</v>
      </c>
      <c r="R3056">
        <v>1.1599999999999999</v>
      </c>
      <c r="S3056">
        <v>2</v>
      </c>
      <c r="T3056" t="s">
        <v>22</v>
      </c>
    </row>
    <row r="3057" spans="1:20">
      <c r="A3057" t="s">
        <v>69</v>
      </c>
      <c r="B3057">
        <v>100</v>
      </c>
      <c r="C3057" t="s">
        <v>21</v>
      </c>
      <c r="D3057" t="s">
        <v>22</v>
      </c>
      <c r="E3057" t="s">
        <v>22</v>
      </c>
      <c r="F3057">
        <v>0</v>
      </c>
      <c r="G3057">
        <v>220.3</v>
      </c>
      <c r="H3057">
        <v>106</v>
      </c>
      <c r="I3057">
        <v>37.450000000000003</v>
      </c>
      <c r="J3057">
        <v>126.1</v>
      </c>
      <c r="K3057">
        <v>124</v>
      </c>
      <c r="L3057">
        <v>10.72</v>
      </c>
      <c r="M3057">
        <v>242</v>
      </c>
      <c r="N3057">
        <v>67</v>
      </c>
      <c r="O3057">
        <v>10.89</v>
      </c>
      <c r="P3057">
        <v>10.199999999999999</v>
      </c>
      <c r="Q3057">
        <v>1</v>
      </c>
      <c r="R3057">
        <v>2.75</v>
      </c>
      <c r="S3057">
        <v>3</v>
      </c>
      <c r="T3057" t="s">
        <v>22</v>
      </c>
    </row>
    <row r="3058" spans="1:20">
      <c r="A3058" t="s">
        <v>31</v>
      </c>
      <c r="B3058">
        <v>78</v>
      </c>
      <c r="C3058" t="s">
        <v>28</v>
      </c>
      <c r="D3058" t="s">
        <v>22</v>
      </c>
      <c r="E3058" t="s">
        <v>23</v>
      </c>
      <c r="F3058">
        <v>26</v>
      </c>
      <c r="G3058">
        <v>189</v>
      </c>
      <c r="H3058">
        <v>98</v>
      </c>
      <c r="I3058">
        <v>32.130000000000003</v>
      </c>
      <c r="J3058">
        <v>191.7</v>
      </c>
      <c r="K3058">
        <v>67</v>
      </c>
      <c r="L3058">
        <v>16.29</v>
      </c>
      <c r="M3058">
        <v>217</v>
      </c>
      <c r="N3058">
        <v>68</v>
      </c>
      <c r="O3058">
        <v>9.76</v>
      </c>
      <c r="P3058">
        <v>11.3</v>
      </c>
      <c r="Q3058">
        <v>3</v>
      </c>
      <c r="R3058">
        <v>3.05</v>
      </c>
      <c r="S3058">
        <v>0</v>
      </c>
      <c r="T3058" t="s">
        <v>22</v>
      </c>
    </row>
    <row r="3059" spans="1:20">
      <c r="A3059" t="s">
        <v>62</v>
      </c>
      <c r="B3059">
        <v>139</v>
      </c>
      <c r="C3059" t="s">
        <v>28</v>
      </c>
      <c r="D3059" t="s">
        <v>23</v>
      </c>
      <c r="E3059" t="s">
        <v>22</v>
      </c>
      <c r="F3059">
        <v>0</v>
      </c>
      <c r="G3059">
        <v>172.6</v>
      </c>
      <c r="H3059">
        <v>92</v>
      </c>
      <c r="I3059">
        <v>29.34</v>
      </c>
      <c r="J3059">
        <v>281.7</v>
      </c>
      <c r="K3059">
        <v>123</v>
      </c>
      <c r="L3059">
        <v>23.94</v>
      </c>
      <c r="M3059">
        <v>253.4</v>
      </c>
      <c r="N3059">
        <v>117</v>
      </c>
      <c r="O3059">
        <v>11.4</v>
      </c>
      <c r="P3059">
        <v>10.5</v>
      </c>
      <c r="Q3059">
        <v>3</v>
      </c>
      <c r="R3059">
        <v>2.84</v>
      </c>
      <c r="S3059">
        <v>3</v>
      </c>
      <c r="T3059" t="s">
        <v>22</v>
      </c>
    </row>
    <row r="3060" spans="1:20">
      <c r="A3060" t="s">
        <v>74</v>
      </c>
      <c r="B3060">
        <v>88</v>
      </c>
      <c r="C3060" t="s">
        <v>21</v>
      </c>
      <c r="D3060" t="s">
        <v>22</v>
      </c>
      <c r="E3060" t="s">
        <v>22</v>
      </c>
      <c r="F3060">
        <v>0</v>
      </c>
      <c r="G3060">
        <v>168.8</v>
      </c>
      <c r="H3060">
        <v>141</v>
      </c>
      <c r="I3060">
        <v>28.7</v>
      </c>
      <c r="J3060">
        <v>211.5</v>
      </c>
      <c r="K3060">
        <v>129</v>
      </c>
      <c r="L3060">
        <v>17.98</v>
      </c>
      <c r="M3060">
        <v>86.9</v>
      </c>
      <c r="N3060">
        <v>92</v>
      </c>
      <c r="O3060">
        <v>3.91</v>
      </c>
      <c r="P3060">
        <v>10.5</v>
      </c>
      <c r="Q3060">
        <v>7</v>
      </c>
      <c r="R3060">
        <v>2.84</v>
      </c>
      <c r="S3060">
        <v>3</v>
      </c>
      <c r="T3060" t="s">
        <v>22</v>
      </c>
    </row>
    <row r="3061" spans="1:20">
      <c r="A3061" t="s">
        <v>70</v>
      </c>
      <c r="B3061">
        <v>152</v>
      </c>
      <c r="C3061" t="s">
        <v>25</v>
      </c>
      <c r="D3061" t="s">
        <v>22</v>
      </c>
      <c r="E3061" t="s">
        <v>23</v>
      </c>
      <c r="F3061">
        <v>39</v>
      </c>
      <c r="G3061">
        <v>243.1</v>
      </c>
      <c r="H3061">
        <v>137</v>
      </c>
      <c r="I3061">
        <v>41.33</v>
      </c>
      <c r="J3061">
        <v>236.7</v>
      </c>
      <c r="K3061">
        <v>103</v>
      </c>
      <c r="L3061">
        <v>20.12</v>
      </c>
      <c r="M3061">
        <v>191.2</v>
      </c>
      <c r="N3061">
        <v>118</v>
      </c>
      <c r="O3061">
        <v>8.6</v>
      </c>
      <c r="P3061">
        <v>9.9</v>
      </c>
      <c r="Q3061">
        <v>3</v>
      </c>
      <c r="R3061">
        <v>2.67</v>
      </c>
      <c r="S3061">
        <v>1</v>
      </c>
      <c r="T3061" t="s">
        <v>22</v>
      </c>
    </row>
    <row r="3062" spans="1:20">
      <c r="A3062" t="s">
        <v>46</v>
      </c>
      <c r="B3062">
        <v>127</v>
      </c>
      <c r="C3062" t="s">
        <v>21</v>
      </c>
      <c r="D3062" t="s">
        <v>23</v>
      </c>
      <c r="E3062" t="s">
        <v>22</v>
      </c>
      <c r="F3062">
        <v>0</v>
      </c>
      <c r="G3062">
        <v>324.3</v>
      </c>
      <c r="H3062">
        <v>107</v>
      </c>
      <c r="I3062">
        <v>55.13</v>
      </c>
      <c r="J3062">
        <v>141.6</v>
      </c>
      <c r="K3062">
        <v>90</v>
      </c>
      <c r="L3062">
        <v>12.04</v>
      </c>
      <c r="M3062">
        <v>207.6</v>
      </c>
      <c r="N3062">
        <v>90</v>
      </c>
      <c r="O3062">
        <v>9.34</v>
      </c>
      <c r="P3062">
        <v>12.8</v>
      </c>
      <c r="Q3062">
        <v>7</v>
      </c>
      <c r="R3062">
        <v>3.46</v>
      </c>
      <c r="S3062">
        <v>1</v>
      </c>
      <c r="T3062" t="s">
        <v>23</v>
      </c>
    </row>
    <row r="3063" spans="1:20">
      <c r="A3063" t="s">
        <v>75</v>
      </c>
      <c r="B3063">
        <v>102</v>
      </c>
      <c r="C3063" t="s">
        <v>28</v>
      </c>
      <c r="D3063" t="s">
        <v>22</v>
      </c>
      <c r="E3063" t="s">
        <v>22</v>
      </c>
      <c r="F3063">
        <v>0</v>
      </c>
      <c r="G3063">
        <v>69.7</v>
      </c>
      <c r="H3063">
        <v>85</v>
      </c>
      <c r="I3063">
        <v>11.85</v>
      </c>
      <c r="J3063">
        <v>226.5</v>
      </c>
      <c r="K3063">
        <v>107</v>
      </c>
      <c r="L3063">
        <v>19.25</v>
      </c>
      <c r="M3063">
        <v>128.5</v>
      </c>
      <c r="N3063">
        <v>104</v>
      </c>
      <c r="O3063">
        <v>5.78</v>
      </c>
      <c r="P3063">
        <v>11.1</v>
      </c>
      <c r="Q3063">
        <v>2</v>
      </c>
      <c r="R3063">
        <v>3</v>
      </c>
      <c r="S3063">
        <v>2</v>
      </c>
      <c r="T3063" t="s">
        <v>22</v>
      </c>
    </row>
    <row r="3064" spans="1:20">
      <c r="A3064" t="s">
        <v>50</v>
      </c>
      <c r="B3064">
        <v>49</v>
      </c>
      <c r="C3064" t="s">
        <v>25</v>
      </c>
      <c r="D3064" t="s">
        <v>23</v>
      </c>
      <c r="E3064" t="s">
        <v>23</v>
      </c>
      <c r="F3064">
        <v>32</v>
      </c>
      <c r="G3064">
        <v>176.9</v>
      </c>
      <c r="H3064">
        <v>118</v>
      </c>
      <c r="I3064">
        <v>30.07</v>
      </c>
      <c r="J3064">
        <v>227</v>
      </c>
      <c r="K3064">
        <v>121</v>
      </c>
      <c r="L3064">
        <v>19.3</v>
      </c>
      <c r="M3064">
        <v>204.4</v>
      </c>
      <c r="N3064">
        <v>115</v>
      </c>
      <c r="O3064">
        <v>9.1999999999999993</v>
      </c>
      <c r="P3064">
        <v>15.1</v>
      </c>
      <c r="Q3064">
        <v>3</v>
      </c>
      <c r="R3064">
        <v>4.08</v>
      </c>
      <c r="S3064">
        <v>3</v>
      </c>
      <c r="T3064" t="s">
        <v>23</v>
      </c>
    </row>
    <row r="3065" spans="1:20">
      <c r="A3065" t="s">
        <v>27</v>
      </c>
      <c r="B3065">
        <v>36</v>
      </c>
      <c r="C3065" t="s">
        <v>21</v>
      </c>
      <c r="D3065" t="s">
        <v>22</v>
      </c>
      <c r="E3065" t="s">
        <v>22</v>
      </c>
      <c r="F3065">
        <v>0</v>
      </c>
      <c r="G3065">
        <v>140.4</v>
      </c>
      <c r="H3065">
        <v>117</v>
      </c>
      <c r="I3065">
        <v>23.87</v>
      </c>
      <c r="J3065">
        <v>204.5</v>
      </c>
      <c r="K3065">
        <v>121</v>
      </c>
      <c r="L3065">
        <v>17.38</v>
      </c>
      <c r="M3065">
        <v>251.3</v>
      </c>
      <c r="N3065">
        <v>79</v>
      </c>
      <c r="O3065">
        <v>11.31</v>
      </c>
      <c r="P3065">
        <v>8.6999999999999993</v>
      </c>
      <c r="Q3065">
        <v>4</v>
      </c>
      <c r="R3065">
        <v>2.35</v>
      </c>
      <c r="S3065">
        <v>2</v>
      </c>
      <c r="T3065" t="s">
        <v>22</v>
      </c>
    </row>
    <row r="3066" spans="1:20">
      <c r="A3066" t="s">
        <v>51</v>
      </c>
      <c r="B3066">
        <v>13</v>
      </c>
      <c r="C3066" t="s">
        <v>28</v>
      </c>
      <c r="D3066" t="s">
        <v>22</v>
      </c>
      <c r="E3066" t="s">
        <v>22</v>
      </c>
      <c r="F3066">
        <v>0</v>
      </c>
      <c r="G3066">
        <v>167.4</v>
      </c>
      <c r="H3066">
        <v>117</v>
      </c>
      <c r="I3066">
        <v>28.46</v>
      </c>
      <c r="J3066">
        <v>223.5</v>
      </c>
      <c r="K3066">
        <v>102</v>
      </c>
      <c r="L3066">
        <v>19</v>
      </c>
      <c r="M3066">
        <v>215.8</v>
      </c>
      <c r="N3066">
        <v>108</v>
      </c>
      <c r="O3066">
        <v>9.7100000000000009</v>
      </c>
      <c r="P3066">
        <v>9</v>
      </c>
      <c r="Q3066">
        <v>3</v>
      </c>
      <c r="R3066">
        <v>2.4300000000000002</v>
      </c>
      <c r="S3066">
        <v>1</v>
      </c>
      <c r="T3066" t="s">
        <v>22</v>
      </c>
    </row>
    <row r="3067" spans="1:20">
      <c r="A3067" t="s">
        <v>68</v>
      </c>
      <c r="B3067">
        <v>151</v>
      </c>
      <c r="C3067" t="s">
        <v>25</v>
      </c>
      <c r="D3067" t="s">
        <v>22</v>
      </c>
      <c r="E3067" t="s">
        <v>23</v>
      </c>
      <c r="F3067">
        <v>27</v>
      </c>
      <c r="G3067">
        <v>166.4</v>
      </c>
      <c r="H3067">
        <v>112</v>
      </c>
      <c r="I3067">
        <v>28.29</v>
      </c>
      <c r="J3067">
        <v>234.3</v>
      </c>
      <c r="K3067">
        <v>116</v>
      </c>
      <c r="L3067">
        <v>19.920000000000002</v>
      </c>
      <c r="M3067">
        <v>161.1</v>
      </c>
      <c r="N3067">
        <v>95</v>
      </c>
      <c r="O3067">
        <v>7.25</v>
      </c>
      <c r="P3067">
        <v>5.5</v>
      </c>
      <c r="Q3067">
        <v>2</v>
      </c>
      <c r="R3067">
        <v>1.49</v>
      </c>
      <c r="S3067">
        <v>0</v>
      </c>
      <c r="T3067" t="s">
        <v>22</v>
      </c>
    </row>
    <row r="3068" spans="1:20">
      <c r="A3068" t="s">
        <v>31</v>
      </c>
      <c r="B3068">
        <v>111</v>
      </c>
      <c r="C3068" t="s">
        <v>25</v>
      </c>
      <c r="D3068" t="s">
        <v>22</v>
      </c>
      <c r="E3068" t="s">
        <v>22</v>
      </c>
      <c r="F3068">
        <v>0</v>
      </c>
      <c r="G3068">
        <v>171.5</v>
      </c>
      <c r="H3068">
        <v>108</v>
      </c>
      <c r="I3068">
        <v>29.16</v>
      </c>
      <c r="J3068">
        <v>204.4</v>
      </c>
      <c r="K3068">
        <v>106</v>
      </c>
      <c r="L3068">
        <v>17.37</v>
      </c>
      <c r="M3068">
        <v>238.8</v>
      </c>
      <c r="N3068">
        <v>90</v>
      </c>
      <c r="O3068">
        <v>10.75</v>
      </c>
      <c r="P3068">
        <v>10.7</v>
      </c>
      <c r="Q3068">
        <v>4</v>
      </c>
      <c r="R3068">
        <v>2.89</v>
      </c>
      <c r="S3068">
        <v>3</v>
      </c>
      <c r="T3068" t="s">
        <v>22</v>
      </c>
    </row>
    <row r="3069" spans="1:20">
      <c r="A3069" t="s">
        <v>41</v>
      </c>
      <c r="B3069">
        <v>135</v>
      </c>
      <c r="C3069" t="s">
        <v>21</v>
      </c>
      <c r="D3069" t="s">
        <v>23</v>
      </c>
      <c r="E3069" t="s">
        <v>22</v>
      </c>
      <c r="F3069">
        <v>0</v>
      </c>
      <c r="G3069">
        <v>177.2</v>
      </c>
      <c r="H3069">
        <v>151</v>
      </c>
      <c r="I3069">
        <v>30.12</v>
      </c>
      <c r="J3069">
        <v>209.3</v>
      </c>
      <c r="K3069">
        <v>83</v>
      </c>
      <c r="L3069">
        <v>17.79</v>
      </c>
      <c r="M3069">
        <v>236.3</v>
      </c>
      <c r="N3069">
        <v>114</v>
      </c>
      <c r="O3069">
        <v>10.63</v>
      </c>
      <c r="P3069">
        <v>11.1</v>
      </c>
      <c r="Q3069">
        <v>5</v>
      </c>
      <c r="R3069">
        <v>3</v>
      </c>
      <c r="S3069">
        <v>2</v>
      </c>
      <c r="T3069" t="s">
        <v>22</v>
      </c>
    </row>
    <row r="3070" spans="1:20">
      <c r="A3070" t="s">
        <v>38</v>
      </c>
      <c r="B3070">
        <v>114</v>
      </c>
      <c r="C3070" t="s">
        <v>21</v>
      </c>
      <c r="D3070" t="s">
        <v>22</v>
      </c>
      <c r="E3070" t="s">
        <v>23</v>
      </c>
      <c r="F3070">
        <v>34</v>
      </c>
      <c r="G3070">
        <v>114.5</v>
      </c>
      <c r="H3070">
        <v>64</v>
      </c>
      <c r="I3070">
        <v>19.47</v>
      </c>
      <c r="J3070">
        <v>229.3</v>
      </c>
      <c r="K3070">
        <v>84</v>
      </c>
      <c r="L3070">
        <v>19.489999999999998</v>
      </c>
      <c r="M3070">
        <v>288.8</v>
      </c>
      <c r="N3070">
        <v>68</v>
      </c>
      <c r="O3070">
        <v>13</v>
      </c>
      <c r="P3070">
        <v>10.4</v>
      </c>
      <c r="Q3070">
        <v>16</v>
      </c>
      <c r="R3070">
        <v>2.81</v>
      </c>
      <c r="S3070">
        <v>0</v>
      </c>
      <c r="T3070" t="s">
        <v>22</v>
      </c>
    </row>
    <row r="3071" spans="1:20">
      <c r="A3071" t="s">
        <v>46</v>
      </c>
      <c r="B3071">
        <v>122</v>
      </c>
      <c r="C3071" t="s">
        <v>21</v>
      </c>
      <c r="D3071" t="s">
        <v>22</v>
      </c>
      <c r="E3071" t="s">
        <v>23</v>
      </c>
      <c r="F3071">
        <v>34</v>
      </c>
      <c r="G3071">
        <v>205.1</v>
      </c>
      <c r="H3071">
        <v>123</v>
      </c>
      <c r="I3071">
        <v>34.869999999999997</v>
      </c>
      <c r="J3071">
        <v>203.3</v>
      </c>
      <c r="K3071">
        <v>123</v>
      </c>
      <c r="L3071">
        <v>17.28</v>
      </c>
      <c r="M3071">
        <v>126.7</v>
      </c>
      <c r="N3071">
        <v>106</v>
      </c>
      <c r="O3071">
        <v>5.7</v>
      </c>
      <c r="P3071">
        <v>10.7</v>
      </c>
      <c r="Q3071">
        <v>1</v>
      </c>
      <c r="R3071">
        <v>2.89</v>
      </c>
      <c r="S3071">
        <v>2</v>
      </c>
      <c r="T3071" t="s">
        <v>22</v>
      </c>
    </row>
    <row r="3072" spans="1:20">
      <c r="A3072" t="s">
        <v>71</v>
      </c>
      <c r="B3072">
        <v>89</v>
      </c>
      <c r="C3072" t="s">
        <v>21</v>
      </c>
      <c r="D3072" t="s">
        <v>22</v>
      </c>
      <c r="E3072" t="s">
        <v>22</v>
      </c>
      <c r="F3072">
        <v>0</v>
      </c>
      <c r="G3072">
        <v>208.4</v>
      </c>
      <c r="H3072">
        <v>112</v>
      </c>
      <c r="I3072">
        <v>35.43</v>
      </c>
      <c r="J3072">
        <v>189.5</v>
      </c>
      <c r="K3072">
        <v>116</v>
      </c>
      <c r="L3072">
        <v>16.11</v>
      </c>
      <c r="M3072">
        <v>264.39999999999998</v>
      </c>
      <c r="N3072">
        <v>101</v>
      </c>
      <c r="O3072">
        <v>11.9</v>
      </c>
      <c r="P3072">
        <v>16.8</v>
      </c>
      <c r="Q3072">
        <v>1</v>
      </c>
      <c r="R3072">
        <v>4.54</v>
      </c>
      <c r="S3072">
        <v>0</v>
      </c>
      <c r="T3072" t="s">
        <v>23</v>
      </c>
    </row>
    <row r="3073" spans="1:20">
      <c r="A3073" t="s">
        <v>55</v>
      </c>
      <c r="B3073">
        <v>96</v>
      </c>
      <c r="C3073" t="s">
        <v>21</v>
      </c>
      <c r="D3073" t="s">
        <v>22</v>
      </c>
      <c r="E3073" t="s">
        <v>22</v>
      </c>
      <c r="F3073">
        <v>0</v>
      </c>
      <c r="G3073">
        <v>125.8</v>
      </c>
      <c r="H3073">
        <v>102</v>
      </c>
      <c r="I3073">
        <v>21.39</v>
      </c>
      <c r="J3073">
        <v>244.4</v>
      </c>
      <c r="K3073">
        <v>111</v>
      </c>
      <c r="L3073">
        <v>20.77</v>
      </c>
      <c r="M3073">
        <v>167.7</v>
      </c>
      <c r="N3073">
        <v>90</v>
      </c>
      <c r="O3073">
        <v>7.55</v>
      </c>
      <c r="P3073">
        <v>9</v>
      </c>
      <c r="Q3073">
        <v>2</v>
      </c>
      <c r="R3073">
        <v>2.4300000000000002</v>
      </c>
      <c r="S3073">
        <v>2</v>
      </c>
      <c r="T3073" t="s">
        <v>22</v>
      </c>
    </row>
    <row r="3074" spans="1:20">
      <c r="A3074" t="s">
        <v>27</v>
      </c>
      <c r="B3074">
        <v>106</v>
      </c>
      <c r="C3074" t="s">
        <v>25</v>
      </c>
      <c r="D3074" t="s">
        <v>22</v>
      </c>
      <c r="E3074" t="s">
        <v>22</v>
      </c>
      <c r="F3074">
        <v>0</v>
      </c>
      <c r="G3074">
        <v>186.2</v>
      </c>
      <c r="H3074">
        <v>97</v>
      </c>
      <c r="I3074">
        <v>31.65</v>
      </c>
      <c r="J3074">
        <v>257.7</v>
      </c>
      <c r="K3074">
        <v>89</v>
      </c>
      <c r="L3074">
        <v>21.9</v>
      </c>
      <c r="M3074">
        <v>164.3</v>
      </c>
      <c r="N3074">
        <v>106</v>
      </c>
      <c r="O3074">
        <v>7.39</v>
      </c>
      <c r="P3074">
        <v>11</v>
      </c>
      <c r="Q3074">
        <v>4</v>
      </c>
      <c r="R3074">
        <v>2.97</v>
      </c>
      <c r="S3074">
        <v>2</v>
      </c>
      <c r="T3074" t="s">
        <v>22</v>
      </c>
    </row>
    <row r="3075" spans="1:20">
      <c r="A3075" t="s">
        <v>65</v>
      </c>
      <c r="B3075">
        <v>122</v>
      </c>
      <c r="C3075" t="s">
        <v>21</v>
      </c>
      <c r="D3075" t="s">
        <v>22</v>
      </c>
      <c r="E3075" t="s">
        <v>22</v>
      </c>
      <c r="F3075">
        <v>0</v>
      </c>
      <c r="G3075">
        <v>128.9</v>
      </c>
      <c r="H3075">
        <v>136</v>
      </c>
      <c r="I3075">
        <v>21.91</v>
      </c>
      <c r="J3075">
        <v>244.4</v>
      </c>
      <c r="K3075">
        <v>133</v>
      </c>
      <c r="L3075">
        <v>20.77</v>
      </c>
      <c r="M3075">
        <v>148.69999999999999</v>
      </c>
      <c r="N3075">
        <v>133</v>
      </c>
      <c r="O3075">
        <v>6.69</v>
      </c>
      <c r="P3075">
        <v>10.7</v>
      </c>
      <c r="Q3075">
        <v>5</v>
      </c>
      <c r="R3075">
        <v>2.89</v>
      </c>
      <c r="S3075">
        <v>0</v>
      </c>
      <c r="T3075" t="s">
        <v>22</v>
      </c>
    </row>
    <row r="3076" spans="1:20">
      <c r="A3076" t="s">
        <v>44</v>
      </c>
      <c r="B3076">
        <v>87</v>
      </c>
      <c r="C3076" t="s">
        <v>21</v>
      </c>
      <c r="D3076" t="s">
        <v>22</v>
      </c>
      <c r="E3076" t="s">
        <v>23</v>
      </c>
      <c r="F3076">
        <v>16</v>
      </c>
      <c r="G3076">
        <v>257.39999999999998</v>
      </c>
      <c r="H3076">
        <v>91</v>
      </c>
      <c r="I3076">
        <v>43.76</v>
      </c>
      <c r="J3076">
        <v>232</v>
      </c>
      <c r="K3076">
        <v>101</v>
      </c>
      <c r="L3076">
        <v>19.72</v>
      </c>
      <c r="M3076">
        <v>143.19999999999999</v>
      </c>
      <c r="N3076">
        <v>73</v>
      </c>
      <c r="O3076">
        <v>6.44</v>
      </c>
      <c r="P3076">
        <v>14.7</v>
      </c>
      <c r="Q3076">
        <v>2</v>
      </c>
      <c r="R3076">
        <v>3.97</v>
      </c>
      <c r="S3076">
        <v>1</v>
      </c>
      <c r="T3076" t="s">
        <v>22</v>
      </c>
    </row>
    <row r="3077" spans="1:20">
      <c r="A3077" t="s">
        <v>54</v>
      </c>
      <c r="B3077">
        <v>145</v>
      </c>
      <c r="C3077" t="s">
        <v>21</v>
      </c>
      <c r="D3077" t="s">
        <v>22</v>
      </c>
      <c r="E3077" t="s">
        <v>22</v>
      </c>
      <c r="F3077">
        <v>0</v>
      </c>
      <c r="G3077">
        <v>189.3</v>
      </c>
      <c r="H3077">
        <v>113</v>
      </c>
      <c r="I3077">
        <v>32.18</v>
      </c>
      <c r="J3077">
        <v>203.7</v>
      </c>
      <c r="K3077">
        <v>92</v>
      </c>
      <c r="L3077">
        <v>17.309999999999999</v>
      </c>
      <c r="M3077">
        <v>218.3</v>
      </c>
      <c r="N3077">
        <v>103</v>
      </c>
      <c r="O3077">
        <v>9.82</v>
      </c>
      <c r="P3077">
        <v>14.2</v>
      </c>
      <c r="Q3077">
        <v>3</v>
      </c>
      <c r="R3077">
        <v>3.83</v>
      </c>
      <c r="S3077">
        <v>5</v>
      </c>
      <c r="T3077" t="s">
        <v>22</v>
      </c>
    </row>
    <row r="3078" spans="1:20">
      <c r="A3078" t="s">
        <v>53</v>
      </c>
      <c r="B3078">
        <v>136</v>
      </c>
      <c r="C3078" t="s">
        <v>21</v>
      </c>
      <c r="D3078" t="s">
        <v>22</v>
      </c>
      <c r="E3078" t="s">
        <v>23</v>
      </c>
      <c r="F3078">
        <v>24</v>
      </c>
      <c r="G3078">
        <v>50.1</v>
      </c>
      <c r="H3078">
        <v>134</v>
      </c>
      <c r="I3078">
        <v>8.52</v>
      </c>
      <c r="J3078">
        <v>295.8</v>
      </c>
      <c r="K3078">
        <v>89</v>
      </c>
      <c r="L3078">
        <v>25.14</v>
      </c>
      <c r="M3078">
        <v>111.8</v>
      </c>
      <c r="N3078">
        <v>115</v>
      </c>
      <c r="O3078">
        <v>5.03</v>
      </c>
      <c r="P3078">
        <v>11</v>
      </c>
      <c r="Q3078">
        <v>6</v>
      </c>
      <c r="R3078">
        <v>2.97</v>
      </c>
      <c r="S3078">
        <v>0</v>
      </c>
      <c r="T3078" t="s">
        <v>22</v>
      </c>
    </row>
    <row r="3079" spans="1:20">
      <c r="A3079" t="s">
        <v>36</v>
      </c>
      <c r="B3079">
        <v>131</v>
      </c>
      <c r="C3079" t="s">
        <v>21</v>
      </c>
      <c r="D3079" t="s">
        <v>22</v>
      </c>
      <c r="E3079" t="s">
        <v>22</v>
      </c>
      <c r="F3079">
        <v>0</v>
      </c>
      <c r="G3079">
        <v>264.2</v>
      </c>
      <c r="H3079">
        <v>118</v>
      </c>
      <c r="I3079">
        <v>44.91</v>
      </c>
      <c r="J3079">
        <v>180</v>
      </c>
      <c r="K3079">
        <v>89</v>
      </c>
      <c r="L3079">
        <v>15.3</v>
      </c>
      <c r="M3079">
        <v>223.9</v>
      </c>
      <c r="N3079">
        <v>104</v>
      </c>
      <c r="O3079">
        <v>10.08</v>
      </c>
      <c r="P3079">
        <v>10.7</v>
      </c>
      <c r="Q3079">
        <v>1</v>
      </c>
      <c r="R3079">
        <v>2.89</v>
      </c>
      <c r="S3079">
        <v>2</v>
      </c>
      <c r="T3079" t="s">
        <v>22</v>
      </c>
    </row>
    <row r="3080" spans="1:20">
      <c r="A3080" t="s">
        <v>46</v>
      </c>
      <c r="B3080">
        <v>90</v>
      </c>
      <c r="C3080" t="s">
        <v>25</v>
      </c>
      <c r="D3080" t="s">
        <v>22</v>
      </c>
      <c r="E3080" t="s">
        <v>22</v>
      </c>
      <c r="F3080">
        <v>0</v>
      </c>
      <c r="G3080">
        <v>192.1</v>
      </c>
      <c r="H3080">
        <v>80</v>
      </c>
      <c r="I3080">
        <v>32.659999999999997</v>
      </c>
      <c r="J3080">
        <v>269.3</v>
      </c>
      <c r="K3080">
        <v>125</v>
      </c>
      <c r="L3080">
        <v>22.89</v>
      </c>
      <c r="M3080">
        <v>259.60000000000002</v>
      </c>
      <c r="N3080">
        <v>97</v>
      </c>
      <c r="O3080">
        <v>11.68</v>
      </c>
      <c r="P3080">
        <v>11.7</v>
      </c>
      <c r="Q3080">
        <v>4</v>
      </c>
      <c r="R3080">
        <v>3.16</v>
      </c>
      <c r="S3080">
        <v>2</v>
      </c>
      <c r="T3080" t="s">
        <v>22</v>
      </c>
    </row>
    <row r="3081" spans="1:20">
      <c r="A3081" t="s">
        <v>54</v>
      </c>
      <c r="B3081">
        <v>95</v>
      </c>
      <c r="C3081" t="s">
        <v>21</v>
      </c>
      <c r="D3081" t="s">
        <v>22</v>
      </c>
      <c r="E3081" t="s">
        <v>22</v>
      </c>
      <c r="F3081">
        <v>0</v>
      </c>
      <c r="G3081">
        <v>145.4</v>
      </c>
      <c r="H3081">
        <v>98</v>
      </c>
      <c r="I3081">
        <v>24.72</v>
      </c>
      <c r="J3081">
        <v>334.1</v>
      </c>
      <c r="K3081">
        <v>109</v>
      </c>
      <c r="L3081">
        <v>28.4</v>
      </c>
      <c r="M3081">
        <v>209.8</v>
      </c>
      <c r="N3081">
        <v>72</v>
      </c>
      <c r="O3081">
        <v>9.44</v>
      </c>
      <c r="P3081">
        <v>8.8000000000000007</v>
      </c>
      <c r="Q3081">
        <v>2</v>
      </c>
      <c r="R3081">
        <v>2.38</v>
      </c>
      <c r="S3081">
        <v>1</v>
      </c>
      <c r="T3081" t="s">
        <v>22</v>
      </c>
    </row>
    <row r="3082" spans="1:20">
      <c r="A3082" t="s">
        <v>24</v>
      </c>
      <c r="B3082">
        <v>42</v>
      </c>
      <c r="C3082" t="s">
        <v>25</v>
      </c>
      <c r="D3082" t="s">
        <v>22</v>
      </c>
      <c r="E3082" t="s">
        <v>23</v>
      </c>
      <c r="F3082">
        <v>16</v>
      </c>
      <c r="G3082">
        <v>240.8</v>
      </c>
      <c r="H3082">
        <v>80</v>
      </c>
      <c r="I3082">
        <v>40.94</v>
      </c>
      <c r="J3082">
        <v>212.6</v>
      </c>
      <c r="K3082">
        <v>121</v>
      </c>
      <c r="L3082">
        <v>18.07</v>
      </c>
      <c r="M3082">
        <v>271.7</v>
      </c>
      <c r="N3082">
        <v>138</v>
      </c>
      <c r="O3082">
        <v>12.23</v>
      </c>
      <c r="P3082">
        <v>9.4</v>
      </c>
      <c r="Q3082">
        <v>4</v>
      </c>
      <c r="R3082">
        <v>2.54</v>
      </c>
      <c r="S3082">
        <v>1</v>
      </c>
      <c r="T3082" t="s">
        <v>22</v>
      </c>
    </row>
    <row r="3083" spans="1:20">
      <c r="A3083" t="s">
        <v>34</v>
      </c>
      <c r="B3083">
        <v>69</v>
      </c>
      <c r="C3083" t="s">
        <v>28</v>
      </c>
      <c r="D3083" t="s">
        <v>22</v>
      </c>
      <c r="E3083" t="s">
        <v>22</v>
      </c>
      <c r="F3083">
        <v>0</v>
      </c>
      <c r="G3083">
        <v>170.7</v>
      </c>
      <c r="H3083">
        <v>98</v>
      </c>
      <c r="I3083">
        <v>29.02</v>
      </c>
      <c r="J3083">
        <v>111.6</v>
      </c>
      <c r="K3083">
        <v>109</v>
      </c>
      <c r="L3083">
        <v>9.49</v>
      </c>
      <c r="M3083">
        <v>171.5</v>
      </c>
      <c r="N3083">
        <v>107</v>
      </c>
      <c r="O3083">
        <v>7.72</v>
      </c>
      <c r="P3083">
        <v>4.8</v>
      </c>
      <c r="Q3083">
        <v>7</v>
      </c>
      <c r="R3083">
        <v>1.3</v>
      </c>
      <c r="S3083">
        <v>3</v>
      </c>
      <c r="T3083" t="s">
        <v>22</v>
      </c>
    </row>
    <row r="3084" spans="1:20">
      <c r="A3084" t="s">
        <v>52</v>
      </c>
      <c r="B3084">
        <v>99</v>
      </c>
      <c r="C3084" t="s">
        <v>25</v>
      </c>
      <c r="D3084" t="s">
        <v>22</v>
      </c>
      <c r="E3084" t="s">
        <v>22</v>
      </c>
      <c r="F3084">
        <v>0</v>
      </c>
      <c r="G3084">
        <v>221</v>
      </c>
      <c r="H3084">
        <v>118</v>
      </c>
      <c r="I3084">
        <v>37.57</v>
      </c>
      <c r="J3084">
        <v>138.80000000000001</v>
      </c>
      <c r="K3084">
        <v>104</v>
      </c>
      <c r="L3084">
        <v>11.8</v>
      </c>
      <c r="M3084">
        <v>198.6</v>
      </c>
      <c r="N3084">
        <v>96</v>
      </c>
      <c r="O3084">
        <v>8.94</v>
      </c>
      <c r="P3084">
        <v>12.1</v>
      </c>
      <c r="Q3084">
        <v>4</v>
      </c>
      <c r="R3084">
        <v>3.27</v>
      </c>
      <c r="S3084">
        <v>0</v>
      </c>
      <c r="T3084" t="s">
        <v>22</v>
      </c>
    </row>
    <row r="3085" spans="1:20">
      <c r="A3085" t="s">
        <v>73</v>
      </c>
      <c r="B3085">
        <v>72</v>
      </c>
      <c r="C3085" t="s">
        <v>21</v>
      </c>
      <c r="D3085" t="s">
        <v>22</v>
      </c>
      <c r="E3085" t="s">
        <v>22</v>
      </c>
      <c r="F3085">
        <v>0</v>
      </c>
      <c r="G3085">
        <v>180</v>
      </c>
      <c r="H3085">
        <v>109</v>
      </c>
      <c r="I3085">
        <v>30.6</v>
      </c>
      <c r="J3085">
        <v>292.7</v>
      </c>
      <c r="K3085">
        <v>96</v>
      </c>
      <c r="L3085">
        <v>24.88</v>
      </c>
      <c r="M3085">
        <v>194.9</v>
      </c>
      <c r="N3085">
        <v>114</v>
      </c>
      <c r="O3085">
        <v>8.77</v>
      </c>
      <c r="P3085">
        <v>10.8</v>
      </c>
      <c r="Q3085">
        <v>4</v>
      </c>
      <c r="R3085">
        <v>2.92</v>
      </c>
      <c r="S3085">
        <v>0</v>
      </c>
      <c r="T3085" t="s">
        <v>22</v>
      </c>
    </row>
    <row r="3086" spans="1:20">
      <c r="A3086" t="s">
        <v>53</v>
      </c>
      <c r="B3086">
        <v>88</v>
      </c>
      <c r="C3086" t="s">
        <v>21</v>
      </c>
      <c r="D3086" t="s">
        <v>22</v>
      </c>
      <c r="E3086" t="s">
        <v>23</v>
      </c>
      <c r="F3086">
        <v>14</v>
      </c>
      <c r="G3086">
        <v>298.8</v>
      </c>
      <c r="H3086">
        <v>92</v>
      </c>
      <c r="I3086">
        <v>50.8</v>
      </c>
      <c r="J3086">
        <v>207.3</v>
      </c>
      <c r="K3086">
        <v>86</v>
      </c>
      <c r="L3086">
        <v>17.62</v>
      </c>
      <c r="M3086">
        <v>257.89999999999998</v>
      </c>
      <c r="N3086">
        <v>65</v>
      </c>
      <c r="O3086">
        <v>11.61</v>
      </c>
      <c r="P3086">
        <v>11.9</v>
      </c>
      <c r="Q3086">
        <v>4</v>
      </c>
      <c r="R3086">
        <v>3.21</v>
      </c>
      <c r="S3086">
        <v>5</v>
      </c>
      <c r="T3086" t="s">
        <v>22</v>
      </c>
    </row>
    <row r="3087" spans="1:20">
      <c r="A3087" t="s">
        <v>40</v>
      </c>
      <c r="B3087">
        <v>113</v>
      </c>
      <c r="C3087" t="s">
        <v>21</v>
      </c>
      <c r="D3087" t="s">
        <v>22</v>
      </c>
      <c r="E3087" t="s">
        <v>22</v>
      </c>
      <c r="F3087">
        <v>0</v>
      </c>
      <c r="G3087">
        <v>317.10000000000002</v>
      </c>
      <c r="H3087">
        <v>97</v>
      </c>
      <c r="I3087">
        <v>53.91</v>
      </c>
      <c r="J3087">
        <v>224.8</v>
      </c>
      <c r="K3087">
        <v>70</v>
      </c>
      <c r="L3087">
        <v>19.11</v>
      </c>
      <c r="M3087">
        <v>215.1</v>
      </c>
      <c r="N3087">
        <v>90</v>
      </c>
      <c r="O3087">
        <v>9.68</v>
      </c>
      <c r="P3087">
        <v>13.6</v>
      </c>
      <c r="Q3087">
        <v>2</v>
      </c>
      <c r="R3087">
        <v>3.67</v>
      </c>
      <c r="S3087">
        <v>1</v>
      </c>
      <c r="T3087" t="s">
        <v>23</v>
      </c>
    </row>
    <row r="3088" spans="1:20">
      <c r="A3088" t="s">
        <v>73</v>
      </c>
      <c r="B3088">
        <v>142</v>
      </c>
      <c r="C3088" t="s">
        <v>25</v>
      </c>
      <c r="D3088" t="s">
        <v>23</v>
      </c>
      <c r="E3088" t="s">
        <v>23</v>
      </c>
      <c r="F3088">
        <v>23</v>
      </c>
      <c r="G3088">
        <v>102.2</v>
      </c>
      <c r="H3088">
        <v>103</v>
      </c>
      <c r="I3088">
        <v>17.37</v>
      </c>
      <c r="J3088">
        <v>229.7</v>
      </c>
      <c r="K3088">
        <v>110</v>
      </c>
      <c r="L3088">
        <v>19.52</v>
      </c>
      <c r="M3088">
        <v>176.3</v>
      </c>
      <c r="N3088">
        <v>100</v>
      </c>
      <c r="O3088">
        <v>7.93</v>
      </c>
      <c r="P3088">
        <v>9</v>
      </c>
      <c r="Q3088">
        <v>4</v>
      </c>
      <c r="R3088">
        <v>2.4300000000000002</v>
      </c>
      <c r="S3088">
        <v>1</v>
      </c>
      <c r="T3088" t="s">
        <v>22</v>
      </c>
    </row>
    <row r="3089" spans="1:20">
      <c r="A3089" t="s">
        <v>31</v>
      </c>
      <c r="B3089">
        <v>3</v>
      </c>
      <c r="C3089" t="s">
        <v>25</v>
      </c>
      <c r="D3089" t="s">
        <v>22</v>
      </c>
      <c r="E3089" t="s">
        <v>22</v>
      </c>
      <c r="F3089">
        <v>0</v>
      </c>
      <c r="G3089">
        <v>182.9</v>
      </c>
      <c r="H3089">
        <v>87</v>
      </c>
      <c r="I3089">
        <v>31.09</v>
      </c>
      <c r="J3089">
        <v>172.1</v>
      </c>
      <c r="K3089">
        <v>103</v>
      </c>
      <c r="L3089">
        <v>14.63</v>
      </c>
      <c r="M3089">
        <v>233.1</v>
      </c>
      <c r="N3089">
        <v>89</v>
      </c>
      <c r="O3089">
        <v>10.49</v>
      </c>
      <c r="P3089">
        <v>12.1</v>
      </c>
      <c r="Q3089">
        <v>3</v>
      </c>
      <c r="R3089">
        <v>3.27</v>
      </c>
      <c r="S3089">
        <v>4</v>
      </c>
      <c r="T3089" t="s">
        <v>22</v>
      </c>
    </row>
    <row r="3090" spans="1:20">
      <c r="A3090" t="s">
        <v>51</v>
      </c>
      <c r="B3090">
        <v>75</v>
      </c>
      <c r="C3090" t="s">
        <v>21</v>
      </c>
      <c r="D3090" t="s">
        <v>22</v>
      </c>
      <c r="E3090" t="s">
        <v>22</v>
      </c>
      <c r="F3090">
        <v>0</v>
      </c>
      <c r="G3090">
        <v>184.8</v>
      </c>
      <c r="H3090">
        <v>126</v>
      </c>
      <c r="I3090">
        <v>31.42</v>
      </c>
      <c r="J3090">
        <v>198.6</v>
      </c>
      <c r="K3090">
        <v>103</v>
      </c>
      <c r="L3090">
        <v>16.88</v>
      </c>
      <c r="M3090">
        <v>103</v>
      </c>
      <c r="N3090">
        <v>90</v>
      </c>
      <c r="O3090">
        <v>4.6399999999999997</v>
      </c>
      <c r="P3090">
        <v>8.3000000000000007</v>
      </c>
      <c r="Q3090">
        <v>3</v>
      </c>
      <c r="R3090">
        <v>2.2400000000000002</v>
      </c>
      <c r="S3090">
        <v>1</v>
      </c>
      <c r="T3090" t="s">
        <v>22</v>
      </c>
    </row>
    <row r="3091" spans="1:20">
      <c r="A3091" t="s">
        <v>39</v>
      </c>
      <c r="B3091">
        <v>91</v>
      </c>
      <c r="C3091" t="s">
        <v>21</v>
      </c>
      <c r="D3091" t="s">
        <v>22</v>
      </c>
      <c r="E3091" t="s">
        <v>22</v>
      </c>
      <c r="F3091">
        <v>0</v>
      </c>
      <c r="G3091">
        <v>251.5</v>
      </c>
      <c r="H3091">
        <v>57</v>
      </c>
      <c r="I3091">
        <v>42.76</v>
      </c>
      <c r="J3091">
        <v>179.1</v>
      </c>
      <c r="K3091">
        <v>113</v>
      </c>
      <c r="L3091">
        <v>15.22</v>
      </c>
      <c r="M3091">
        <v>163.19999999999999</v>
      </c>
      <c r="N3091">
        <v>72</v>
      </c>
      <c r="O3091">
        <v>7.34</v>
      </c>
      <c r="P3091">
        <v>6.6</v>
      </c>
      <c r="Q3091">
        <v>3</v>
      </c>
      <c r="R3091">
        <v>1.78</v>
      </c>
      <c r="S3091">
        <v>1</v>
      </c>
      <c r="T3091" t="s">
        <v>22</v>
      </c>
    </row>
    <row r="3092" spans="1:20">
      <c r="A3092" t="s">
        <v>67</v>
      </c>
      <c r="B3092">
        <v>78</v>
      </c>
      <c r="C3092" t="s">
        <v>28</v>
      </c>
      <c r="D3092" t="s">
        <v>22</v>
      </c>
      <c r="E3092" t="s">
        <v>22</v>
      </c>
      <c r="F3092">
        <v>0</v>
      </c>
      <c r="G3092">
        <v>131.6</v>
      </c>
      <c r="H3092">
        <v>102</v>
      </c>
      <c r="I3092">
        <v>22.37</v>
      </c>
      <c r="J3092">
        <v>290.39999999999998</v>
      </c>
      <c r="K3092">
        <v>134</v>
      </c>
      <c r="L3092">
        <v>24.68</v>
      </c>
      <c r="M3092">
        <v>190.5</v>
      </c>
      <c r="N3092">
        <v>95</v>
      </c>
      <c r="O3092">
        <v>8.57</v>
      </c>
      <c r="P3092">
        <v>0</v>
      </c>
      <c r="Q3092">
        <v>0</v>
      </c>
      <c r="R3092">
        <v>0</v>
      </c>
      <c r="S3092">
        <v>3</v>
      </c>
      <c r="T3092" t="s">
        <v>22</v>
      </c>
    </row>
    <row r="3093" spans="1:20">
      <c r="A3093" t="s">
        <v>40</v>
      </c>
      <c r="B3093">
        <v>98</v>
      </c>
      <c r="C3093" t="s">
        <v>25</v>
      </c>
      <c r="D3093" t="s">
        <v>22</v>
      </c>
      <c r="E3093" t="s">
        <v>22</v>
      </c>
      <c r="F3093">
        <v>0</v>
      </c>
      <c r="G3093">
        <v>92.3</v>
      </c>
      <c r="H3093">
        <v>128</v>
      </c>
      <c r="I3093">
        <v>15.69</v>
      </c>
      <c r="J3093">
        <v>250.1</v>
      </c>
      <c r="K3093">
        <v>89</v>
      </c>
      <c r="L3093">
        <v>21.26</v>
      </c>
      <c r="M3093">
        <v>211.9</v>
      </c>
      <c r="N3093">
        <v>110</v>
      </c>
      <c r="O3093">
        <v>9.5399999999999991</v>
      </c>
      <c r="P3093">
        <v>10.8</v>
      </c>
      <c r="Q3093">
        <v>16</v>
      </c>
      <c r="R3093">
        <v>2.92</v>
      </c>
      <c r="S3093">
        <v>3</v>
      </c>
      <c r="T3093" t="s">
        <v>22</v>
      </c>
    </row>
    <row r="3094" spans="1:20">
      <c r="A3094" t="s">
        <v>31</v>
      </c>
      <c r="B3094">
        <v>166</v>
      </c>
      <c r="C3094" t="s">
        <v>25</v>
      </c>
      <c r="D3094" t="s">
        <v>22</v>
      </c>
      <c r="E3094" t="s">
        <v>23</v>
      </c>
      <c r="F3094">
        <v>41</v>
      </c>
      <c r="G3094">
        <v>196.7</v>
      </c>
      <c r="H3094">
        <v>109</v>
      </c>
      <c r="I3094">
        <v>33.44</v>
      </c>
      <c r="J3094">
        <v>124.3</v>
      </c>
      <c r="K3094">
        <v>107</v>
      </c>
      <c r="L3094">
        <v>10.57</v>
      </c>
      <c r="M3094">
        <v>198.3</v>
      </c>
      <c r="N3094">
        <v>94</v>
      </c>
      <c r="O3094">
        <v>8.92</v>
      </c>
      <c r="P3094">
        <v>11</v>
      </c>
      <c r="Q3094">
        <v>5</v>
      </c>
      <c r="R3094">
        <v>2.97</v>
      </c>
      <c r="S3094">
        <v>5</v>
      </c>
      <c r="T3094" t="s">
        <v>23</v>
      </c>
    </row>
    <row r="3095" spans="1:20">
      <c r="A3095" t="s">
        <v>43</v>
      </c>
      <c r="B3095">
        <v>78</v>
      </c>
      <c r="C3095" t="s">
        <v>21</v>
      </c>
      <c r="D3095" t="s">
        <v>22</v>
      </c>
      <c r="E3095" t="s">
        <v>22</v>
      </c>
      <c r="F3095">
        <v>0</v>
      </c>
      <c r="G3095">
        <v>131.4</v>
      </c>
      <c r="H3095">
        <v>98</v>
      </c>
      <c r="I3095">
        <v>22.34</v>
      </c>
      <c r="J3095">
        <v>189.9</v>
      </c>
      <c r="K3095">
        <v>95</v>
      </c>
      <c r="L3095">
        <v>16.14</v>
      </c>
      <c r="M3095">
        <v>147.4</v>
      </c>
      <c r="N3095">
        <v>83</v>
      </c>
      <c r="O3095">
        <v>6.63</v>
      </c>
      <c r="P3095">
        <v>11.2</v>
      </c>
      <c r="Q3095">
        <v>2</v>
      </c>
      <c r="R3095">
        <v>3.02</v>
      </c>
      <c r="S3095">
        <v>2</v>
      </c>
      <c r="T3095" t="s">
        <v>22</v>
      </c>
    </row>
    <row r="3096" spans="1:20">
      <c r="A3096" t="s">
        <v>48</v>
      </c>
      <c r="B3096">
        <v>69</v>
      </c>
      <c r="C3096" t="s">
        <v>25</v>
      </c>
      <c r="D3096" t="s">
        <v>22</v>
      </c>
      <c r="E3096" t="s">
        <v>22</v>
      </c>
      <c r="F3096">
        <v>0</v>
      </c>
      <c r="G3096">
        <v>215.9</v>
      </c>
      <c r="H3096">
        <v>122</v>
      </c>
      <c r="I3096">
        <v>36.700000000000003</v>
      </c>
      <c r="J3096">
        <v>270.3</v>
      </c>
      <c r="K3096">
        <v>114</v>
      </c>
      <c r="L3096">
        <v>22.98</v>
      </c>
      <c r="M3096">
        <v>301.8</v>
      </c>
      <c r="N3096">
        <v>129</v>
      </c>
      <c r="O3096">
        <v>13.58</v>
      </c>
      <c r="P3096">
        <v>6.1</v>
      </c>
      <c r="Q3096">
        <v>5</v>
      </c>
      <c r="R3096">
        <v>1.65</v>
      </c>
      <c r="S3096">
        <v>4</v>
      </c>
      <c r="T3096" t="s">
        <v>23</v>
      </c>
    </row>
    <row r="3097" spans="1:20">
      <c r="A3097" t="s">
        <v>48</v>
      </c>
      <c r="B3097">
        <v>122</v>
      </c>
      <c r="C3097" t="s">
        <v>25</v>
      </c>
      <c r="D3097" t="s">
        <v>22</v>
      </c>
      <c r="E3097" t="s">
        <v>22</v>
      </c>
      <c r="F3097">
        <v>0</v>
      </c>
      <c r="G3097">
        <v>158.19999999999999</v>
      </c>
      <c r="H3097">
        <v>95</v>
      </c>
      <c r="I3097">
        <v>26.89</v>
      </c>
      <c r="J3097">
        <v>178.5</v>
      </c>
      <c r="K3097">
        <v>113</v>
      </c>
      <c r="L3097">
        <v>15.17</v>
      </c>
      <c r="M3097">
        <v>154.30000000000001</v>
      </c>
      <c r="N3097">
        <v>76</v>
      </c>
      <c r="O3097">
        <v>6.94</v>
      </c>
      <c r="P3097">
        <v>8.5</v>
      </c>
      <c r="Q3097">
        <v>5</v>
      </c>
      <c r="R3097">
        <v>2.2999999999999998</v>
      </c>
      <c r="S3097">
        <v>2</v>
      </c>
      <c r="T3097" t="s">
        <v>22</v>
      </c>
    </row>
    <row r="3098" spans="1:20">
      <c r="A3098" t="s">
        <v>45</v>
      </c>
      <c r="B3098">
        <v>19</v>
      </c>
      <c r="C3098" t="s">
        <v>28</v>
      </c>
      <c r="D3098" t="s">
        <v>22</v>
      </c>
      <c r="E3098" t="s">
        <v>23</v>
      </c>
      <c r="F3098">
        <v>34</v>
      </c>
      <c r="G3098">
        <v>206.4</v>
      </c>
      <c r="H3098">
        <v>111</v>
      </c>
      <c r="I3098">
        <v>35.090000000000003</v>
      </c>
      <c r="J3098">
        <v>229.7</v>
      </c>
      <c r="K3098">
        <v>118</v>
      </c>
      <c r="L3098">
        <v>19.52</v>
      </c>
      <c r="M3098">
        <v>156.69999999999999</v>
      </c>
      <c r="N3098">
        <v>81</v>
      </c>
      <c r="O3098">
        <v>7.05</v>
      </c>
      <c r="P3098">
        <v>11.8</v>
      </c>
      <c r="Q3098">
        <v>10</v>
      </c>
      <c r="R3098">
        <v>3.19</v>
      </c>
      <c r="S3098">
        <v>3</v>
      </c>
      <c r="T3098" t="s">
        <v>22</v>
      </c>
    </row>
    <row r="3099" spans="1:20">
      <c r="A3099" t="s">
        <v>45</v>
      </c>
      <c r="B3099">
        <v>141</v>
      </c>
      <c r="C3099" t="s">
        <v>28</v>
      </c>
      <c r="D3099" t="s">
        <v>22</v>
      </c>
      <c r="E3099" t="s">
        <v>22</v>
      </c>
      <c r="F3099">
        <v>0</v>
      </c>
      <c r="G3099">
        <v>138.19999999999999</v>
      </c>
      <c r="H3099">
        <v>94</v>
      </c>
      <c r="I3099">
        <v>23.49</v>
      </c>
      <c r="J3099">
        <v>176.4</v>
      </c>
      <c r="K3099">
        <v>84</v>
      </c>
      <c r="L3099">
        <v>14.99</v>
      </c>
      <c r="M3099">
        <v>182.9</v>
      </c>
      <c r="N3099">
        <v>110</v>
      </c>
      <c r="O3099">
        <v>8.23</v>
      </c>
      <c r="P3099">
        <v>11.1</v>
      </c>
      <c r="Q3099">
        <v>6</v>
      </c>
      <c r="R3099">
        <v>3</v>
      </c>
      <c r="S3099">
        <v>3</v>
      </c>
      <c r="T3099" t="s">
        <v>22</v>
      </c>
    </row>
    <row r="3100" spans="1:20">
      <c r="A3100" t="s">
        <v>27</v>
      </c>
      <c r="B3100">
        <v>79</v>
      </c>
      <c r="C3100" t="s">
        <v>25</v>
      </c>
      <c r="D3100" t="s">
        <v>22</v>
      </c>
      <c r="E3100" t="s">
        <v>23</v>
      </c>
      <c r="F3100">
        <v>27</v>
      </c>
      <c r="G3100">
        <v>192.3</v>
      </c>
      <c r="H3100">
        <v>125</v>
      </c>
      <c r="I3100">
        <v>32.69</v>
      </c>
      <c r="J3100">
        <v>147.30000000000001</v>
      </c>
      <c r="K3100">
        <v>108</v>
      </c>
      <c r="L3100">
        <v>12.52</v>
      </c>
      <c r="M3100">
        <v>215</v>
      </c>
      <c r="N3100">
        <v>97</v>
      </c>
      <c r="O3100">
        <v>9.67</v>
      </c>
      <c r="P3100">
        <v>7.8</v>
      </c>
      <c r="Q3100">
        <v>4</v>
      </c>
      <c r="R3100">
        <v>2.11</v>
      </c>
      <c r="S3100">
        <v>1</v>
      </c>
      <c r="T3100" t="s">
        <v>22</v>
      </c>
    </row>
    <row r="3101" spans="1:20">
      <c r="A3101" t="s">
        <v>46</v>
      </c>
      <c r="B3101">
        <v>171</v>
      </c>
      <c r="C3101" t="s">
        <v>21</v>
      </c>
      <c r="D3101" t="s">
        <v>22</v>
      </c>
      <c r="E3101" t="s">
        <v>22</v>
      </c>
      <c r="F3101">
        <v>0</v>
      </c>
      <c r="G3101">
        <v>262.10000000000002</v>
      </c>
      <c r="H3101">
        <v>78</v>
      </c>
      <c r="I3101">
        <v>44.56</v>
      </c>
      <c r="J3101">
        <v>171.6</v>
      </c>
      <c r="K3101">
        <v>113</v>
      </c>
      <c r="L3101">
        <v>14.59</v>
      </c>
      <c r="M3101">
        <v>208.7</v>
      </c>
      <c r="N3101">
        <v>100</v>
      </c>
      <c r="O3101">
        <v>9.39</v>
      </c>
      <c r="P3101">
        <v>5.3</v>
      </c>
      <c r="Q3101">
        <v>3</v>
      </c>
      <c r="R3101">
        <v>1.43</v>
      </c>
      <c r="S3101">
        <v>0</v>
      </c>
      <c r="T3101" t="s">
        <v>22</v>
      </c>
    </row>
    <row r="3102" spans="1:20">
      <c r="A3102" t="s">
        <v>68</v>
      </c>
      <c r="B3102">
        <v>51</v>
      </c>
      <c r="C3102" t="s">
        <v>21</v>
      </c>
      <c r="D3102" t="s">
        <v>22</v>
      </c>
      <c r="E3102" t="s">
        <v>22</v>
      </c>
      <c r="F3102">
        <v>0</v>
      </c>
      <c r="G3102">
        <v>41.2</v>
      </c>
      <c r="H3102">
        <v>106</v>
      </c>
      <c r="I3102">
        <v>7</v>
      </c>
      <c r="J3102">
        <v>210.6</v>
      </c>
      <c r="K3102">
        <v>82</v>
      </c>
      <c r="L3102">
        <v>17.899999999999999</v>
      </c>
      <c r="M3102">
        <v>220.1</v>
      </c>
      <c r="N3102">
        <v>115</v>
      </c>
      <c r="O3102">
        <v>9.9</v>
      </c>
      <c r="P3102">
        <v>12.4</v>
      </c>
      <c r="Q3102">
        <v>3</v>
      </c>
      <c r="R3102">
        <v>3.35</v>
      </c>
      <c r="S3102">
        <v>0</v>
      </c>
      <c r="T3102" t="s">
        <v>22</v>
      </c>
    </row>
    <row r="3103" spans="1:20">
      <c r="A3103" t="s">
        <v>58</v>
      </c>
      <c r="B3103">
        <v>98</v>
      </c>
      <c r="C3103" t="s">
        <v>28</v>
      </c>
      <c r="D3103" t="s">
        <v>22</v>
      </c>
      <c r="E3103" t="s">
        <v>22</v>
      </c>
      <c r="F3103">
        <v>0</v>
      </c>
      <c r="G3103">
        <v>167</v>
      </c>
      <c r="H3103">
        <v>60</v>
      </c>
      <c r="I3103">
        <v>28.39</v>
      </c>
      <c r="J3103">
        <v>125.1</v>
      </c>
      <c r="K3103">
        <v>65</v>
      </c>
      <c r="L3103">
        <v>10.63</v>
      </c>
      <c r="M3103">
        <v>262.5</v>
      </c>
      <c r="N3103">
        <v>100</v>
      </c>
      <c r="O3103">
        <v>11.81</v>
      </c>
      <c r="P3103">
        <v>8.9</v>
      </c>
      <c r="Q3103">
        <v>2</v>
      </c>
      <c r="R3103">
        <v>2.4</v>
      </c>
      <c r="S3103">
        <v>1</v>
      </c>
      <c r="T3103" t="s">
        <v>22</v>
      </c>
    </row>
    <row r="3104" spans="1:20">
      <c r="A3104" t="s">
        <v>35</v>
      </c>
      <c r="B3104">
        <v>94</v>
      </c>
      <c r="C3104" t="s">
        <v>28</v>
      </c>
      <c r="D3104" t="s">
        <v>22</v>
      </c>
      <c r="E3104" t="s">
        <v>22</v>
      </c>
      <c r="F3104">
        <v>0</v>
      </c>
      <c r="G3104">
        <v>210.2</v>
      </c>
      <c r="H3104">
        <v>95</v>
      </c>
      <c r="I3104">
        <v>35.729999999999997</v>
      </c>
      <c r="J3104">
        <v>191.2</v>
      </c>
      <c r="K3104">
        <v>87</v>
      </c>
      <c r="L3104">
        <v>16.25</v>
      </c>
      <c r="M3104">
        <v>150.80000000000001</v>
      </c>
      <c r="N3104">
        <v>111</v>
      </c>
      <c r="O3104">
        <v>6.79</v>
      </c>
      <c r="P3104">
        <v>9.4</v>
      </c>
      <c r="Q3104">
        <v>3</v>
      </c>
      <c r="R3104">
        <v>2.54</v>
      </c>
      <c r="S3104">
        <v>2</v>
      </c>
      <c r="T3104" t="s">
        <v>22</v>
      </c>
    </row>
    <row r="3105" spans="1:20">
      <c r="A3105" t="s">
        <v>62</v>
      </c>
      <c r="B3105">
        <v>100</v>
      </c>
      <c r="C3105" t="s">
        <v>21</v>
      </c>
      <c r="D3105" t="s">
        <v>22</v>
      </c>
      <c r="E3105" t="s">
        <v>23</v>
      </c>
      <c r="F3105">
        <v>39</v>
      </c>
      <c r="G3105">
        <v>204.9</v>
      </c>
      <c r="H3105">
        <v>74</v>
      </c>
      <c r="I3105">
        <v>34.83</v>
      </c>
      <c r="J3105">
        <v>210.2</v>
      </c>
      <c r="K3105">
        <v>80</v>
      </c>
      <c r="L3105">
        <v>17.87</v>
      </c>
      <c r="M3105">
        <v>168.8</v>
      </c>
      <c r="N3105">
        <v>89</v>
      </c>
      <c r="O3105">
        <v>7.6</v>
      </c>
      <c r="P3105">
        <v>11.2</v>
      </c>
      <c r="Q3105">
        <v>4</v>
      </c>
      <c r="R3105">
        <v>3.02</v>
      </c>
      <c r="S3105">
        <v>2</v>
      </c>
      <c r="T3105" t="s">
        <v>22</v>
      </c>
    </row>
    <row r="3106" spans="1:20">
      <c r="A3106" t="s">
        <v>43</v>
      </c>
      <c r="B3106">
        <v>125</v>
      </c>
      <c r="C3106" t="s">
        <v>28</v>
      </c>
      <c r="D3106" t="s">
        <v>22</v>
      </c>
      <c r="E3106" t="s">
        <v>22</v>
      </c>
      <c r="F3106">
        <v>0</v>
      </c>
      <c r="G3106">
        <v>184.1</v>
      </c>
      <c r="H3106">
        <v>105</v>
      </c>
      <c r="I3106">
        <v>31.3</v>
      </c>
      <c r="J3106">
        <v>126.7</v>
      </c>
      <c r="K3106">
        <v>123</v>
      </c>
      <c r="L3106">
        <v>10.77</v>
      </c>
      <c r="M3106">
        <v>241.5</v>
      </c>
      <c r="N3106">
        <v>94</v>
      </c>
      <c r="O3106">
        <v>10.87</v>
      </c>
      <c r="P3106">
        <v>4.7</v>
      </c>
      <c r="Q3106">
        <v>6</v>
      </c>
      <c r="R3106">
        <v>1.27</v>
      </c>
      <c r="S3106">
        <v>1</v>
      </c>
      <c r="T3106" t="s">
        <v>22</v>
      </c>
    </row>
    <row r="3107" spans="1:20">
      <c r="A3107" t="s">
        <v>38</v>
      </c>
      <c r="B3107">
        <v>81</v>
      </c>
      <c r="C3107" t="s">
        <v>28</v>
      </c>
      <c r="D3107" t="s">
        <v>22</v>
      </c>
      <c r="E3107" t="s">
        <v>22</v>
      </c>
      <c r="F3107">
        <v>0</v>
      </c>
      <c r="G3107">
        <v>263.8</v>
      </c>
      <c r="H3107">
        <v>84</v>
      </c>
      <c r="I3107">
        <v>44.85</v>
      </c>
      <c r="J3107">
        <v>162.80000000000001</v>
      </c>
      <c r="K3107">
        <v>107</v>
      </c>
      <c r="L3107">
        <v>13.84</v>
      </c>
      <c r="M3107">
        <v>149.69999999999999</v>
      </c>
      <c r="N3107">
        <v>94</v>
      </c>
      <c r="O3107">
        <v>6.74</v>
      </c>
      <c r="P3107">
        <v>8.6999999999999993</v>
      </c>
      <c r="Q3107">
        <v>6</v>
      </c>
      <c r="R3107">
        <v>2.35</v>
      </c>
      <c r="S3107">
        <v>2</v>
      </c>
      <c r="T3107" t="s">
        <v>22</v>
      </c>
    </row>
    <row r="3108" spans="1:20">
      <c r="A3108" t="s">
        <v>33</v>
      </c>
      <c r="B3108">
        <v>94</v>
      </c>
      <c r="C3108" t="s">
        <v>21</v>
      </c>
      <c r="D3108" t="s">
        <v>22</v>
      </c>
      <c r="E3108" t="s">
        <v>22</v>
      </c>
      <c r="F3108">
        <v>0</v>
      </c>
      <c r="G3108">
        <v>142.30000000000001</v>
      </c>
      <c r="H3108">
        <v>50</v>
      </c>
      <c r="I3108">
        <v>24.19</v>
      </c>
      <c r="J3108">
        <v>231.5</v>
      </c>
      <c r="K3108">
        <v>142</v>
      </c>
      <c r="L3108">
        <v>19.68</v>
      </c>
      <c r="M3108">
        <v>205.6</v>
      </c>
      <c r="N3108">
        <v>79</v>
      </c>
      <c r="O3108">
        <v>9.25</v>
      </c>
      <c r="P3108">
        <v>5.5</v>
      </c>
      <c r="Q3108">
        <v>3</v>
      </c>
      <c r="R3108">
        <v>1.49</v>
      </c>
      <c r="S3108">
        <v>1</v>
      </c>
      <c r="T3108" t="s">
        <v>22</v>
      </c>
    </row>
    <row r="3109" spans="1:20">
      <c r="A3109" t="s">
        <v>31</v>
      </c>
      <c r="B3109">
        <v>57</v>
      </c>
      <c r="C3109" t="s">
        <v>21</v>
      </c>
      <c r="D3109" t="s">
        <v>22</v>
      </c>
      <c r="E3109" t="s">
        <v>22</v>
      </c>
      <c r="F3109">
        <v>0</v>
      </c>
      <c r="G3109">
        <v>167.1</v>
      </c>
      <c r="H3109">
        <v>103</v>
      </c>
      <c r="I3109">
        <v>28.41</v>
      </c>
      <c r="J3109">
        <v>188.4</v>
      </c>
      <c r="K3109">
        <v>112</v>
      </c>
      <c r="L3109">
        <v>16.010000000000002</v>
      </c>
      <c r="M3109">
        <v>111.4</v>
      </c>
      <c r="N3109">
        <v>74</v>
      </c>
      <c r="O3109">
        <v>5.01</v>
      </c>
      <c r="P3109">
        <v>9.1</v>
      </c>
      <c r="Q3109">
        <v>2</v>
      </c>
      <c r="R3109">
        <v>2.46</v>
      </c>
      <c r="S3109">
        <v>1</v>
      </c>
      <c r="T3109" t="s">
        <v>22</v>
      </c>
    </row>
    <row r="3110" spans="1:20">
      <c r="A3110" t="s">
        <v>66</v>
      </c>
      <c r="B3110">
        <v>140</v>
      </c>
      <c r="C3110" t="s">
        <v>28</v>
      </c>
      <c r="D3110" t="s">
        <v>22</v>
      </c>
      <c r="E3110" t="s">
        <v>22</v>
      </c>
      <c r="F3110">
        <v>0</v>
      </c>
      <c r="G3110">
        <v>148.30000000000001</v>
      </c>
      <c r="H3110">
        <v>86</v>
      </c>
      <c r="I3110">
        <v>25.21</v>
      </c>
      <c r="J3110">
        <v>184.2</v>
      </c>
      <c r="K3110">
        <v>151</v>
      </c>
      <c r="L3110">
        <v>15.66</v>
      </c>
      <c r="M3110">
        <v>179.1</v>
      </c>
      <c r="N3110">
        <v>83</v>
      </c>
      <c r="O3110">
        <v>8.06</v>
      </c>
      <c r="P3110">
        <v>10.9</v>
      </c>
      <c r="Q3110">
        <v>4</v>
      </c>
      <c r="R3110">
        <v>2.94</v>
      </c>
      <c r="S3110">
        <v>0</v>
      </c>
      <c r="T3110" t="s">
        <v>22</v>
      </c>
    </row>
    <row r="3111" spans="1:20">
      <c r="A3111" t="s">
        <v>68</v>
      </c>
      <c r="B3111">
        <v>64</v>
      </c>
      <c r="C3111" t="s">
        <v>28</v>
      </c>
      <c r="D3111" t="s">
        <v>22</v>
      </c>
      <c r="E3111" t="s">
        <v>22</v>
      </c>
      <c r="F3111">
        <v>0</v>
      </c>
      <c r="G3111">
        <v>297.8</v>
      </c>
      <c r="H3111">
        <v>88</v>
      </c>
      <c r="I3111">
        <v>50.63</v>
      </c>
      <c r="J3111">
        <v>196</v>
      </c>
      <c r="K3111">
        <v>89</v>
      </c>
      <c r="L3111">
        <v>16.66</v>
      </c>
      <c r="M3111">
        <v>213.7</v>
      </c>
      <c r="N3111">
        <v>107</v>
      </c>
      <c r="O3111">
        <v>9.6199999999999992</v>
      </c>
      <c r="P3111">
        <v>12</v>
      </c>
      <c r="Q3111">
        <v>2</v>
      </c>
      <c r="R3111">
        <v>3.24</v>
      </c>
      <c r="S3111">
        <v>1</v>
      </c>
      <c r="T3111" t="s">
        <v>23</v>
      </c>
    </row>
    <row r="3112" spans="1:20">
      <c r="A3112" t="s">
        <v>58</v>
      </c>
      <c r="B3112">
        <v>52</v>
      </c>
      <c r="C3112" t="s">
        <v>25</v>
      </c>
      <c r="D3112" t="s">
        <v>23</v>
      </c>
      <c r="E3112" t="s">
        <v>22</v>
      </c>
      <c r="F3112">
        <v>0</v>
      </c>
      <c r="G3112">
        <v>144.5</v>
      </c>
      <c r="H3112">
        <v>60</v>
      </c>
      <c r="I3112">
        <v>24.57</v>
      </c>
      <c r="J3112">
        <v>296.5</v>
      </c>
      <c r="K3112">
        <v>129</v>
      </c>
      <c r="L3112">
        <v>25.2</v>
      </c>
      <c r="M3112">
        <v>194.3</v>
      </c>
      <c r="N3112">
        <v>117</v>
      </c>
      <c r="O3112">
        <v>8.74</v>
      </c>
      <c r="P3112">
        <v>12.4</v>
      </c>
      <c r="Q3112">
        <v>3</v>
      </c>
      <c r="R3112">
        <v>3.35</v>
      </c>
      <c r="S3112">
        <v>1</v>
      </c>
      <c r="T3112" t="s">
        <v>22</v>
      </c>
    </row>
    <row r="3113" spans="1:20">
      <c r="A3113" t="s">
        <v>35</v>
      </c>
      <c r="B3113">
        <v>117</v>
      </c>
      <c r="C3113" t="s">
        <v>21</v>
      </c>
      <c r="D3113" t="s">
        <v>22</v>
      </c>
      <c r="E3113" t="s">
        <v>22</v>
      </c>
      <c r="F3113">
        <v>0</v>
      </c>
      <c r="G3113">
        <v>233.4</v>
      </c>
      <c r="H3113">
        <v>71</v>
      </c>
      <c r="I3113">
        <v>39.68</v>
      </c>
      <c r="J3113">
        <v>296.39999999999998</v>
      </c>
      <c r="K3113">
        <v>76</v>
      </c>
      <c r="L3113">
        <v>25.19</v>
      </c>
      <c r="M3113">
        <v>276.89999999999998</v>
      </c>
      <c r="N3113">
        <v>103</v>
      </c>
      <c r="O3113">
        <v>12.46</v>
      </c>
      <c r="P3113">
        <v>10.3</v>
      </c>
      <c r="Q3113">
        <v>1</v>
      </c>
      <c r="R3113">
        <v>2.78</v>
      </c>
      <c r="S3113">
        <v>0</v>
      </c>
      <c r="T3113" t="s">
        <v>23</v>
      </c>
    </row>
    <row r="3114" spans="1:20">
      <c r="A3114" t="s">
        <v>71</v>
      </c>
      <c r="B3114">
        <v>119</v>
      </c>
      <c r="C3114" t="s">
        <v>21</v>
      </c>
      <c r="D3114" t="s">
        <v>22</v>
      </c>
      <c r="E3114" t="s">
        <v>22</v>
      </c>
      <c r="F3114">
        <v>0</v>
      </c>
      <c r="G3114">
        <v>130.5</v>
      </c>
      <c r="H3114">
        <v>98</v>
      </c>
      <c r="I3114">
        <v>22.19</v>
      </c>
      <c r="J3114">
        <v>249.5</v>
      </c>
      <c r="K3114">
        <v>91</v>
      </c>
      <c r="L3114">
        <v>21.21</v>
      </c>
      <c r="M3114">
        <v>219.9</v>
      </c>
      <c r="N3114">
        <v>117</v>
      </c>
      <c r="O3114">
        <v>9.9</v>
      </c>
      <c r="P3114">
        <v>12.7</v>
      </c>
      <c r="Q3114">
        <v>1</v>
      </c>
      <c r="R3114">
        <v>3.43</v>
      </c>
      <c r="S3114">
        <v>3</v>
      </c>
      <c r="T3114" t="s">
        <v>22</v>
      </c>
    </row>
    <row r="3115" spans="1:20">
      <c r="A3115" t="s">
        <v>30</v>
      </c>
      <c r="B3115">
        <v>85</v>
      </c>
      <c r="C3115" t="s">
        <v>28</v>
      </c>
      <c r="D3115" t="s">
        <v>22</v>
      </c>
      <c r="E3115" t="s">
        <v>22</v>
      </c>
      <c r="F3115">
        <v>0</v>
      </c>
      <c r="G3115">
        <v>133.30000000000001</v>
      </c>
      <c r="H3115">
        <v>107</v>
      </c>
      <c r="I3115">
        <v>22.66</v>
      </c>
      <c r="J3115">
        <v>185</v>
      </c>
      <c r="K3115">
        <v>101</v>
      </c>
      <c r="L3115">
        <v>15.73</v>
      </c>
      <c r="M3115">
        <v>289</v>
      </c>
      <c r="N3115">
        <v>99</v>
      </c>
      <c r="O3115">
        <v>13.01</v>
      </c>
      <c r="P3115">
        <v>9.1</v>
      </c>
      <c r="Q3115">
        <v>4</v>
      </c>
      <c r="R3115">
        <v>2.46</v>
      </c>
      <c r="S3115">
        <v>3</v>
      </c>
      <c r="T3115" t="s">
        <v>22</v>
      </c>
    </row>
    <row r="3116" spans="1:20">
      <c r="A3116" t="s">
        <v>43</v>
      </c>
      <c r="B3116">
        <v>92</v>
      </c>
      <c r="C3116" t="s">
        <v>28</v>
      </c>
      <c r="D3116" t="s">
        <v>22</v>
      </c>
      <c r="E3116" t="s">
        <v>22</v>
      </c>
      <c r="F3116">
        <v>0</v>
      </c>
      <c r="G3116">
        <v>183.7</v>
      </c>
      <c r="H3116">
        <v>103</v>
      </c>
      <c r="I3116">
        <v>31.23</v>
      </c>
      <c r="J3116">
        <v>270.60000000000002</v>
      </c>
      <c r="K3116">
        <v>97</v>
      </c>
      <c r="L3116">
        <v>23</v>
      </c>
      <c r="M3116">
        <v>132.9</v>
      </c>
      <c r="N3116">
        <v>104</v>
      </c>
      <c r="O3116">
        <v>5.98</v>
      </c>
      <c r="P3116">
        <v>11.2</v>
      </c>
      <c r="Q3116">
        <v>2</v>
      </c>
      <c r="R3116">
        <v>3.02</v>
      </c>
      <c r="S3116">
        <v>0</v>
      </c>
      <c r="T3116" t="s">
        <v>22</v>
      </c>
    </row>
    <row r="3117" spans="1:20">
      <c r="A3117" t="s">
        <v>32</v>
      </c>
      <c r="B3117">
        <v>116</v>
      </c>
      <c r="C3117" t="s">
        <v>21</v>
      </c>
      <c r="D3117" t="s">
        <v>22</v>
      </c>
      <c r="E3117" t="s">
        <v>22</v>
      </c>
      <c r="F3117">
        <v>0</v>
      </c>
      <c r="G3117">
        <v>271</v>
      </c>
      <c r="H3117">
        <v>114</v>
      </c>
      <c r="I3117">
        <v>46.07</v>
      </c>
      <c r="J3117">
        <v>209.9</v>
      </c>
      <c r="K3117">
        <v>71</v>
      </c>
      <c r="L3117">
        <v>17.84</v>
      </c>
      <c r="M3117">
        <v>193.5</v>
      </c>
      <c r="N3117">
        <v>109</v>
      </c>
      <c r="O3117">
        <v>8.7100000000000009</v>
      </c>
      <c r="P3117">
        <v>13.7</v>
      </c>
      <c r="Q3117">
        <v>2</v>
      </c>
      <c r="R3117">
        <v>3.7</v>
      </c>
      <c r="S3117">
        <v>5</v>
      </c>
      <c r="T3117" t="s">
        <v>23</v>
      </c>
    </row>
    <row r="3118" spans="1:20">
      <c r="A3118" t="s">
        <v>34</v>
      </c>
      <c r="B3118">
        <v>163</v>
      </c>
      <c r="C3118" t="s">
        <v>28</v>
      </c>
      <c r="D3118" t="s">
        <v>22</v>
      </c>
      <c r="E3118" t="s">
        <v>22</v>
      </c>
      <c r="F3118">
        <v>0</v>
      </c>
      <c r="G3118">
        <v>122.5</v>
      </c>
      <c r="H3118">
        <v>70</v>
      </c>
      <c r="I3118">
        <v>20.83</v>
      </c>
      <c r="J3118">
        <v>221.4</v>
      </c>
      <c r="K3118">
        <v>92</v>
      </c>
      <c r="L3118">
        <v>18.82</v>
      </c>
      <c r="M3118">
        <v>187.5</v>
      </c>
      <c r="N3118">
        <v>88</v>
      </c>
      <c r="O3118">
        <v>8.44</v>
      </c>
      <c r="P3118">
        <v>10.4</v>
      </c>
      <c r="Q3118">
        <v>6</v>
      </c>
      <c r="R3118">
        <v>2.81</v>
      </c>
      <c r="S3118">
        <v>0</v>
      </c>
      <c r="T3118" t="s">
        <v>22</v>
      </c>
    </row>
    <row r="3119" spans="1:20">
      <c r="A3119" t="s">
        <v>47</v>
      </c>
      <c r="B3119">
        <v>83</v>
      </c>
      <c r="C3119" t="s">
        <v>21</v>
      </c>
      <c r="D3119" t="s">
        <v>22</v>
      </c>
      <c r="E3119" t="s">
        <v>22</v>
      </c>
      <c r="F3119">
        <v>0</v>
      </c>
      <c r="G3119">
        <v>182.5</v>
      </c>
      <c r="H3119">
        <v>85</v>
      </c>
      <c r="I3119">
        <v>31.03</v>
      </c>
      <c r="J3119">
        <v>181.5</v>
      </c>
      <c r="K3119">
        <v>114</v>
      </c>
      <c r="L3119">
        <v>15.43</v>
      </c>
      <c r="M3119">
        <v>199.1</v>
      </c>
      <c r="N3119">
        <v>110</v>
      </c>
      <c r="O3119">
        <v>8.9600000000000009</v>
      </c>
      <c r="P3119">
        <v>14.7</v>
      </c>
      <c r="Q3119">
        <v>6</v>
      </c>
      <c r="R3119">
        <v>3.97</v>
      </c>
      <c r="S3119">
        <v>1</v>
      </c>
      <c r="T3119" t="s">
        <v>22</v>
      </c>
    </row>
    <row r="3120" spans="1:20">
      <c r="A3120" t="s">
        <v>48</v>
      </c>
      <c r="B3120">
        <v>117</v>
      </c>
      <c r="C3120" t="s">
        <v>28</v>
      </c>
      <c r="D3120" t="s">
        <v>22</v>
      </c>
      <c r="E3120" t="s">
        <v>22</v>
      </c>
      <c r="F3120">
        <v>0</v>
      </c>
      <c r="G3120">
        <v>110.4</v>
      </c>
      <c r="H3120">
        <v>122</v>
      </c>
      <c r="I3120">
        <v>18.77</v>
      </c>
      <c r="J3120">
        <v>242.9</v>
      </c>
      <c r="K3120">
        <v>103</v>
      </c>
      <c r="L3120">
        <v>20.65</v>
      </c>
      <c r="M3120">
        <v>170.4</v>
      </c>
      <c r="N3120">
        <v>75</v>
      </c>
      <c r="O3120">
        <v>7.67</v>
      </c>
      <c r="P3120">
        <v>13.9</v>
      </c>
      <c r="Q3120">
        <v>5</v>
      </c>
      <c r="R3120">
        <v>3.75</v>
      </c>
      <c r="S3120">
        <v>1</v>
      </c>
      <c r="T3120" t="s">
        <v>22</v>
      </c>
    </row>
    <row r="3121" spans="1:20">
      <c r="A3121" t="s">
        <v>30</v>
      </c>
      <c r="B3121">
        <v>90</v>
      </c>
      <c r="C3121" t="s">
        <v>25</v>
      </c>
      <c r="D3121" t="s">
        <v>22</v>
      </c>
      <c r="E3121" t="s">
        <v>22</v>
      </c>
      <c r="F3121">
        <v>0</v>
      </c>
      <c r="G3121">
        <v>140.80000000000001</v>
      </c>
      <c r="H3121">
        <v>109</v>
      </c>
      <c r="I3121">
        <v>23.94</v>
      </c>
      <c r="J3121">
        <v>303</v>
      </c>
      <c r="K3121">
        <v>114</v>
      </c>
      <c r="L3121">
        <v>25.76</v>
      </c>
      <c r="M3121">
        <v>267.39999999999998</v>
      </c>
      <c r="N3121">
        <v>112</v>
      </c>
      <c r="O3121">
        <v>12.03</v>
      </c>
      <c r="P3121">
        <v>14.1</v>
      </c>
      <c r="Q3121">
        <v>1</v>
      </c>
      <c r="R3121">
        <v>3.81</v>
      </c>
      <c r="S3121">
        <v>0</v>
      </c>
      <c r="T3121" t="s">
        <v>22</v>
      </c>
    </row>
    <row r="3122" spans="1:20">
      <c r="A3122" t="s">
        <v>53</v>
      </c>
      <c r="B3122">
        <v>137</v>
      </c>
      <c r="C3122" t="s">
        <v>21</v>
      </c>
      <c r="D3122" t="s">
        <v>22</v>
      </c>
      <c r="E3122" t="s">
        <v>22</v>
      </c>
      <c r="F3122">
        <v>0</v>
      </c>
      <c r="G3122">
        <v>137.5</v>
      </c>
      <c r="H3122">
        <v>102</v>
      </c>
      <c r="I3122">
        <v>23.38</v>
      </c>
      <c r="J3122">
        <v>176</v>
      </c>
      <c r="K3122">
        <v>98</v>
      </c>
      <c r="L3122">
        <v>14.96</v>
      </c>
      <c r="M3122">
        <v>210.6</v>
      </c>
      <c r="N3122">
        <v>88</v>
      </c>
      <c r="O3122">
        <v>9.48</v>
      </c>
      <c r="P3122">
        <v>10.4</v>
      </c>
      <c r="Q3122">
        <v>6</v>
      </c>
      <c r="R3122">
        <v>2.81</v>
      </c>
      <c r="S3122">
        <v>0</v>
      </c>
      <c r="T3122" t="s">
        <v>22</v>
      </c>
    </row>
    <row r="3123" spans="1:20">
      <c r="A3123" t="s">
        <v>40</v>
      </c>
      <c r="B3123">
        <v>112</v>
      </c>
      <c r="C3123" t="s">
        <v>21</v>
      </c>
      <c r="D3123" t="s">
        <v>22</v>
      </c>
      <c r="E3123" t="s">
        <v>22</v>
      </c>
      <c r="F3123">
        <v>0</v>
      </c>
      <c r="G3123">
        <v>115.9</v>
      </c>
      <c r="H3123">
        <v>81</v>
      </c>
      <c r="I3123">
        <v>19.7</v>
      </c>
      <c r="J3123">
        <v>199.7</v>
      </c>
      <c r="K3123">
        <v>100</v>
      </c>
      <c r="L3123">
        <v>16.97</v>
      </c>
      <c r="M3123">
        <v>249.3</v>
      </c>
      <c r="N3123">
        <v>111</v>
      </c>
      <c r="O3123">
        <v>11.22</v>
      </c>
      <c r="P3123">
        <v>10</v>
      </c>
      <c r="Q3123">
        <v>4</v>
      </c>
      <c r="R3123">
        <v>2.7</v>
      </c>
      <c r="S3123">
        <v>1</v>
      </c>
      <c r="T3123" t="s">
        <v>22</v>
      </c>
    </row>
    <row r="3124" spans="1:20">
      <c r="A3124" t="s">
        <v>55</v>
      </c>
      <c r="B3124">
        <v>52</v>
      </c>
      <c r="C3124" t="s">
        <v>25</v>
      </c>
      <c r="D3124" t="s">
        <v>22</v>
      </c>
      <c r="E3124" t="s">
        <v>22</v>
      </c>
      <c r="F3124">
        <v>0</v>
      </c>
      <c r="G3124">
        <v>288.2</v>
      </c>
      <c r="H3124">
        <v>108</v>
      </c>
      <c r="I3124">
        <v>48.99</v>
      </c>
      <c r="J3124">
        <v>129.6</v>
      </c>
      <c r="K3124">
        <v>136</v>
      </c>
      <c r="L3124">
        <v>11.02</v>
      </c>
      <c r="M3124">
        <v>229.6</v>
      </c>
      <c r="N3124">
        <v>73</v>
      </c>
      <c r="O3124">
        <v>10.33</v>
      </c>
      <c r="P3124">
        <v>9.6</v>
      </c>
      <c r="Q3124">
        <v>5</v>
      </c>
      <c r="R3124">
        <v>2.59</v>
      </c>
      <c r="S3124">
        <v>4</v>
      </c>
      <c r="T3124" t="s">
        <v>22</v>
      </c>
    </row>
    <row r="3125" spans="1:20">
      <c r="A3125" t="s">
        <v>35</v>
      </c>
      <c r="B3125">
        <v>173</v>
      </c>
      <c r="C3125" t="s">
        <v>28</v>
      </c>
      <c r="D3125" t="s">
        <v>22</v>
      </c>
      <c r="E3125" t="s">
        <v>23</v>
      </c>
      <c r="F3125">
        <v>20</v>
      </c>
      <c r="G3125">
        <v>60.2</v>
      </c>
      <c r="H3125">
        <v>100</v>
      </c>
      <c r="I3125">
        <v>10.23</v>
      </c>
      <c r="J3125">
        <v>118.1</v>
      </c>
      <c r="K3125">
        <v>76</v>
      </c>
      <c r="L3125">
        <v>10.039999999999999</v>
      </c>
      <c r="M3125">
        <v>230.1</v>
      </c>
      <c r="N3125">
        <v>131</v>
      </c>
      <c r="O3125">
        <v>10.35</v>
      </c>
      <c r="P3125">
        <v>13.3</v>
      </c>
      <c r="Q3125">
        <v>4</v>
      </c>
      <c r="R3125">
        <v>3.59</v>
      </c>
      <c r="S3125">
        <v>1</v>
      </c>
      <c r="T3125" t="s">
        <v>22</v>
      </c>
    </row>
    <row r="3126" spans="1:20">
      <c r="A3126" t="s">
        <v>52</v>
      </c>
      <c r="B3126">
        <v>3</v>
      </c>
      <c r="C3126" t="s">
        <v>28</v>
      </c>
      <c r="D3126" t="s">
        <v>22</v>
      </c>
      <c r="E3126" t="s">
        <v>22</v>
      </c>
      <c r="F3126">
        <v>0</v>
      </c>
      <c r="G3126">
        <v>125.5</v>
      </c>
      <c r="H3126">
        <v>100</v>
      </c>
      <c r="I3126">
        <v>21.34</v>
      </c>
      <c r="J3126">
        <v>266.2</v>
      </c>
      <c r="K3126">
        <v>78</v>
      </c>
      <c r="L3126">
        <v>22.63</v>
      </c>
      <c r="M3126">
        <v>270.39999999999998</v>
      </c>
      <c r="N3126">
        <v>119</v>
      </c>
      <c r="O3126">
        <v>12.17</v>
      </c>
      <c r="P3126">
        <v>5.9</v>
      </c>
      <c r="Q3126">
        <v>6</v>
      </c>
      <c r="R3126">
        <v>1.59</v>
      </c>
      <c r="S3126">
        <v>3</v>
      </c>
      <c r="T3126" t="s">
        <v>23</v>
      </c>
    </row>
    <row r="3127" spans="1:20">
      <c r="A3127" t="s">
        <v>68</v>
      </c>
      <c r="B3127">
        <v>120</v>
      </c>
      <c r="C3127" t="s">
        <v>21</v>
      </c>
      <c r="D3127" t="s">
        <v>22</v>
      </c>
      <c r="E3127" t="s">
        <v>23</v>
      </c>
      <c r="F3127">
        <v>27</v>
      </c>
      <c r="G3127">
        <v>179.6</v>
      </c>
      <c r="H3127">
        <v>142</v>
      </c>
      <c r="I3127">
        <v>30.53</v>
      </c>
      <c r="J3127">
        <v>262.8</v>
      </c>
      <c r="K3127">
        <v>103</v>
      </c>
      <c r="L3127">
        <v>22.34</v>
      </c>
      <c r="M3127">
        <v>239.9</v>
      </c>
      <c r="N3127">
        <v>81</v>
      </c>
      <c r="O3127">
        <v>10.8</v>
      </c>
      <c r="P3127">
        <v>11.1</v>
      </c>
      <c r="Q3127">
        <v>2</v>
      </c>
      <c r="R3127">
        <v>3</v>
      </c>
      <c r="S3127">
        <v>1</v>
      </c>
      <c r="T3127" t="s">
        <v>22</v>
      </c>
    </row>
    <row r="3128" spans="1:20">
      <c r="A3128" t="s">
        <v>50</v>
      </c>
      <c r="B3128">
        <v>132</v>
      </c>
      <c r="C3128" t="s">
        <v>21</v>
      </c>
      <c r="D3128" t="s">
        <v>22</v>
      </c>
      <c r="E3128" t="s">
        <v>22</v>
      </c>
      <c r="F3128">
        <v>0</v>
      </c>
      <c r="G3128">
        <v>99</v>
      </c>
      <c r="H3128">
        <v>126</v>
      </c>
      <c r="I3128">
        <v>16.829999999999998</v>
      </c>
      <c r="J3128">
        <v>189.4</v>
      </c>
      <c r="K3128">
        <v>76</v>
      </c>
      <c r="L3128">
        <v>16.100000000000001</v>
      </c>
      <c r="M3128">
        <v>156.30000000000001</v>
      </c>
      <c r="N3128">
        <v>108</v>
      </c>
      <c r="O3128">
        <v>7.03</v>
      </c>
      <c r="P3128">
        <v>8.4</v>
      </c>
      <c r="Q3128">
        <v>3</v>
      </c>
      <c r="R3128">
        <v>2.27</v>
      </c>
      <c r="S3128">
        <v>1</v>
      </c>
      <c r="T3128" t="s">
        <v>22</v>
      </c>
    </row>
    <row r="3129" spans="1:20">
      <c r="A3129" t="s">
        <v>49</v>
      </c>
      <c r="B3129">
        <v>101</v>
      </c>
      <c r="C3129" t="s">
        <v>25</v>
      </c>
      <c r="D3129" t="s">
        <v>22</v>
      </c>
      <c r="E3129" t="s">
        <v>22</v>
      </c>
      <c r="F3129">
        <v>0</v>
      </c>
      <c r="G3129">
        <v>155.4</v>
      </c>
      <c r="H3129">
        <v>71</v>
      </c>
      <c r="I3129">
        <v>26.42</v>
      </c>
      <c r="J3129">
        <v>84</v>
      </c>
      <c r="K3129">
        <v>122</v>
      </c>
      <c r="L3129">
        <v>7.14</v>
      </c>
      <c r="M3129">
        <v>229.1</v>
      </c>
      <c r="N3129">
        <v>97</v>
      </c>
      <c r="O3129">
        <v>10.31</v>
      </c>
      <c r="P3129">
        <v>5.8</v>
      </c>
      <c r="Q3129">
        <v>1</v>
      </c>
      <c r="R3129">
        <v>1.57</v>
      </c>
      <c r="S3129">
        <v>1</v>
      </c>
      <c r="T3129" t="s">
        <v>22</v>
      </c>
    </row>
    <row r="3130" spans="1:20">
      <c r="A3130" t="s">
        <v>75</v>
      </c>
      <c r="B3130">
        <v>58</v>
      </c>
      <c r="C3130" t="s">
        <v>25</v>
      </c>
      <c r="D3130" t="s">
        <v>22</v>
      </c>
      <c r="E3130" t="s">
        <v>22</v>
      </c>
      <c r="F3130">
        <v>0</v>
      </c>
      <c r="G3130">
        <v>177.4</v>
      </c>
      <c r="H3130">
        <v>107</v>
      </c>
      <c r="I3130">
        <v>30.16</v>
      </c>
      <c r="J3130">
        <v>204.7</v>
      </c>
      <c r="K3130">
        <v>104</v>
      </c>
      <c r="L3130">
        <v>17.399999999999999</v>
      </c>
      <c r="M3130">
        <v>141.9</v>
      </c>
      <c r="N3130">
        <v>123</v>
      </c>
      <c r="O3130">
        <v>6.39</v>
      </c>
      <c r="P3130">
        <v>15</v>
      </c>
      <c r="Q3130">
        <v>9</v>
      </c>
      <c r="R3130">
        <v>4.05</v>
      </c>
      <c r="S3130">
        <v>3</v>
      </c>
      <c r="T3130" t="s">
        <v>22</v>
      </c>
    </row>
    <row r="3131" spans="1:20">
      <c r="A3131" t="s">
        <v>46</v>
      </c>
      <c r="B3131">
        <v>74</v>
      </c>
      <c r="C3131" t="s">
        <v>28</v>
      </c>
      <c r="D3131" t="s">
        <v>22</v>
      </c>
      <c r="E3131" t="s">
        <v>22</v>
      </c>
      <c r="F3131">
        <v>0</v>
      </c>
      <c r="G3131">
        <v>233.6</v>
      </c>
      <c r="H3131">
        <v>72</v>
      </c>
      <c r="I3131">
        <v>39.71</v>
      </c>
      <c r="J3131">
        <v>168</v>
      </c>
      <c r="K3131">
        <v>103</v>
      </c>
      <c r="L3131">
        <v>14.28</v>
      </c>
      <c r="M3131">
        <v>276.3</v>
      </c>
      <c r="N3131">
        <v>71</v>
      </c>
      <c r="O3131">
        <v>12.43</v>
      </c>
      <c r="P3131">
        <v>6.3</v>
      </c>
      <c r="Q3131">
        <v>2</v>
      </c>
      <c r="R3131">
        <v>1.7</v>
      </c>
      <c r="S3131">
        <v>2</v>
      </c>
      <c r="T3131" t="s">
        <v>22</v>
      </c>
    </row>
    <row r="3132" spans="1:20">
      <c r="A3132" t="s">
        <v>37</v>
      </c>
      <c r="B3132">
        <v>113</v>
      </c>
      <c r="C3132" t="s">
        <v>25</v>
      </c>
      <c r="D3132" t="s">
        <v>22</v>
      </c>
      <c r="E3132" t="s">
        <v>22</v>
      </c>
      <c r="F3132">
        <v>0</v>
      </c>
      <c r="G3132">
        <v>210.2</v>
      </c>
      <c r="H3132">
        <v>109</v>
      </c>
      <c r="I3132">
        <v>35.729999999999997</v>
      </c>
      <c r="J3132">
        <v>199.4</v>
      </c>
      <c r="K3132">
        <v>81</v>
      </c>
      <c r="L3132">
        <v>16.95</v>
      </c>
      <c r="M3132">
        <v>173.3</v>
      </c>
      <c r="N3132">
        <v>94</v>
      </c>
      <c r="O3132">
        <v>7.8</v>
      </c>
      <c r="P3132">
        <v>9.9</v>
      </c>
      <c r="Q3132">
        <v>4</v>
      </c>
      <c r="R3132">
        <v>2.67</v>
      </c>
      <c r="S3132">
        <v>3</v>
      </c>
      <c r="T3132" t="s">
        <v>22</v>
      </c>
    </row>
    <row r="3133" spans="1:20">
      <c r="A3133" t="s">
        <v>67</v>
      </c>
      <c r="B3133">
        <v>132</v>
      </c>
      <c r="C3133" t="s">
        <v>28</v>
      </c>
      <c r="D3133" t="s">
        <v>22</v>
      </c>
      <c r="E3133" t="s">
        <v>22</v>
      </c>
      <c r="F3133">
        <v>0</v>
      </c>
      <c r="G3133">
        <v>126.8</v>
      </c>
      <c r="H3133">
        <v>83</v>
      </c>
      <c r="I3133">
        <v>21.56</v>
      </c>
      <c r="J3133">
        <v>243.2</v>
      </c>
      <c r="K3133">
        <v>97</v>
      </c>
      <c r="L3133">
        <v>20.67</v>
      </c>
      <c r="M3133">
        <v>223.4</v>
      </c>
      <c r="N3133">
        <v>106</v>
      </c>
      <c r="O3133">
        <v>10.050000000000001</v>
      </c>
      <c r="P3133">
        <v>7.1</v>
      </c>
      <c r="Q3133">
        <v>5</v>
      </c>
      <c r="R3133">
        <v>1.92</v>
      </c>
      <c r="S3133">
        <v>3</v>
      </c>
      <c r="T3133" t="s">
        <v>22</v>
      </c>
    </row>
    <row r="3134" spans="1:20">
      <c r="A3134" t="s">
        <v>70</v>
      </c>
      <c r="B3134">
        <v>24</v>
      </c>
      <c r="C3134" t="s">
        <v>28</v>
      </c>
      <c r="D3134" t="s">
        <v>22</v>
      </c>
      <c r="E3134" t="s">
        <v>23</v>
      </c>
      <c r="F3134">
        <v>41</v>
      </c>
      <c r="G3134">
        <v>187.1</v>
      </c>
      <c r="H3134">
        <v>80</v>
      </c>
      <c r="I3134">
        <v>31.81</v>
      </c>
      <c r="J3134">
        <v>286.10000000000002</v>
      </c>
      <c r="K3134">
        <v>77</v>
      </c>
      <c r="L3134">
        <v>24.32</v>
      </c>
      <c r="M3134">
        <v>188</v>
      </c>
      <c r="N3134">
        <v>107</v>
      </c>
      <c r="O3134">
        <v>8.4600000000000009</v>
      </c>
      <c r="P3134">
        <v>10.4</v>
      </c>
      <c r="Q3134">
        <v>2</v>
      </c>
      <c r="R3134">
        <v>2.81</v>
      </c>
      <c r="S3134">
        <v>1</v>
      </c>
      <c r="T3134" t="s">
        <v>22</v>
      </c>
    </row>
    <row r="3135" spans="1:20">
      <c r="A3135" t="s">
        <v>74</v>
      </c>
      <c r="B3135">
        <v>127</v>
      </c>
      <c r="C3135" t="s">
        <v>25</v>
      </c>
      <c r="D3135" t="s">
        <v>22</v>
      </c>
      <c r="E3135" t="s">
        <v>22</v>
      </c>
      <c r="F3135">
        <v>0</v>
      </c>
      <c r="G3135">
        <v>155.80000000000001</v>
      </c>
      <c r="H3135">
        <v>91</v>
      </c>
      <c r="I3135">
        <v>26.49</v>
      </c>
      <c r="J3135">
        <v>103.7</v>
      </c>
      <c r="K3135">
        <v>85</v>
      </c>
      <c r="L3135">
        <v>8.81</v>
      </c>
      <c r="M3135">
        <v>117.2</v>
      </c>
      <c r="N3135">
        <v>125</v>
      </c>
      <c r="O3135">
        <v>5.27</v>
      </c>
      <c r="P3135">
        <v>8.6</v>
      </c>
      <c r="Q3135">
        <v>3</v>
      </c>
      <c r="R3135">
        <v>2.3199999999999998</v>
      </c>
      <c r="S3135">
        <v>2</v>
      </c>
      <c r="T3135" t="s">
        <v>22</v>
      </c>
    </row>
    <row r="3136" spans="1:20">
      <c r="A3136" t="s">
        <v>24</v>
      </c>
      <c r="B3136">
        <v>85</v>
      </c>
      <c r="C3136" t="s">
        <v>28</v>
      </c>
      <c r="D3136" t="s">
        <v>22</v>
      </c>
      <c r="E3136" t="s">
        <v>22</v>
      </c>
      <c r="F3136">
        <v>0</v>
      </c>
      <c r="G3136">
        <v>232.1</v>
      </c>
      <c r="H3136">
        <v>130</v>
      </c>
      <c r="I3136">
        <v>39.46</v>
      </c>
      <c r="J3136">
        <v>150.69999999999999</v>
      </c>
      <c r="K3136">
        <v>75</v>
      </c>
      <c r="L3136">
        <v>12.81</v>
      </c>
      <c r="M3136">
        <v>253.9</v>
      </c>
      <c r="N3136">
        <v>77</v>
      </c>
      <c r="O3136">
        <v>11.43</v>
      </c>
      <c r="P3136">
        <v>13</v>
      </c>
      <c r="Q3136">
        <v>3</v>
      </c>
      <c r="R3136">
        <v>3.51</v>
      </c>
      <c r="S3136">
        <v>0</v>
      </c>
      <c r="T3136" t="s">
        <v>22</v>
      </c>
    </row>
    <row r="3137" spans="1:20">
      <c r="A3137" t="s">
        <v>43</v>
      </c>
      <c r="B3137">
        <v>59</v>
      </c>
      <c r="C3137" t="s">
        <v>21</v>
      </c>
      <c r="D3137" t="s">
        <v>22</v>
      </c>
      <c r="E3137" t="s">
        <v>22</v>
      </c>
      <c r="F3137">
        <v>0</v>
      </c>
      <c r="G3137">
        <v>128.69999999999999</v>
      </c>
      <c r="H3137">
        <v>85</v>
      </c>
      <c r="I3137">
        <v>21.88</v>
      </c>
      <c r="J3137">
        <v>169.8</v>
      </c>
      <c r="K3137">
        <v>121</v>
      </c>
      <c r="L3137">
        <v>14.43</v>
      </c>
      <c r="M3137">
        <v>207.3</v>
      </c>
      <c r="N3137">
        <v>98</v>
      </c>
      <c r="O3137">
        <v>9.33</v>
      </c>
      <c r="P3137">
        <v>10.5</v>
      </c>
      <c r="Q3137">
        <v>4</v>
      </c>
      <c r="R3137">
        <v>2.84</v>
      </c>
      <c r="S3137">
        <v>3</v>
      </c>
      <c r="T3137" t="s">
        <v>22</v>
      </c>
    </row>
    <row r="3138" spans="1:20">
      <c r="A3138" t="s">
        <v>38</v>
      </c>
      <c r="B3138">
        <v>113</v>
      </c>
      <c r="C3138" t="s">
        <v>25</v>
      </c>
      <c r="D3138" t="s">
        <v>22</v>
      </c>
      <c r="E3138" t="s">
        <v>23</v>
      </c>
      <c r="F3138">
        <v>30</v>
      </c>
      <c r="G3138">
        <v>208.9</v>
      </c>
      <c r="H3138">
        <v>87</v>
      </c>
      <c r="I3138">
        <v>35.51</v>
      </c>
      <c r="J3138">
        <v>145.19999999999999</v>
      </c>
      <c r="K3138">
        <v>89</v>
      </c>
      <c r="L3138">
        <v>12.34</v>
      </c>
      <c r="M3138">
        <v>198.2</v>
      </c>
      <c r="N3138">
        <v>77</v>
      </c>
      <c r="O3138">
        <v>8.92</v>
      </c>
      <c r="P3138">
        <v>14.9</v>
      </c>
      <c r="Q3138">
        <v>5</v>
      </c>
      <c r="R3138">
        <v>4.0199999999999996</v>
      </c>
      <c r="S3138">
        <v>2</v>
      </c>
      <c r="T3138" t="s">
        <v>22</v>
      </c>
    </row>
    <row r="3139" spans="1:20">
      <c r="A3139" t="s">
        <v>40</v>
      </c>
      <c r="B3139">
        <v>185</v>
      </c>
      <c r="C3139" t="s">
        <v>28</v>
      </c>
      <c r="D3139" t="s">
        <v>22</v>
      </c>
      <c r="E3139" t="s">
        <v>23</v>
      </c>
      <c r="F3139">
        <v>24</v>
      </c>
      <c r="G3139">
        <v>121.6</v>
      </c>
      <c r="H3139">
        <v>100</v>
      </c>
      <c r="I3139">
        <v>20.67</v>
      </c>
      <c r="J3139">
        <v>108.3</v>
      </c>
      <c r="K3139">
        <v>77</v>
      </c>
      <c r="L3139">
        <v>9.2100000000000009</v>
      </c>
      <c r="M3139">
        <v>206.3</v>
      </c>
      <c r="N3139">
        <v>98</v>
      </c>
      <c r="O3139">
        <v>9.2799999999999994</v>
      </c>
      <c r="P3139">
        <v>12.3</v>
      </c>
      <c r="Q3139">
        <v>2</v>
      </c>
      <c r="R3139">
        <v>3.32</v>
      </c>
      <c r="S3139">
        <v>5</v>
      </c>
      <c r="T3139" t="s">
        <v>23</v>
      </c>
    </row>
    <row r="3140" spans="1:20">
      <c r="A3140" t="s">
        <v>42</v>
      </c>
      <c r="B3140">
        <v>127</v>
      </c>
      <c r="C3140" t="s">
        <v>21</v>
      </c>
      <c r="D3140" t="s">
        <v>22</v>
      </c>
      <c r="E3140" t="s">
        <v>22</v>
      </c>
      <c r="F3140">
        <v>0</v>
      </c>
      <c r="G3140">
        <v>145</v>
      </c>
      <c r="H3140">
        <v>106</v>
      </c>
      <c r="I3140">
        <v>24.65</v>
      </c>
      <c r="J3140">
        <v>230.3</v>
      </c>
      <c r="K3140">
        <v>99</v>
      </c>
      <c r="L3140">
        <v>19.579999999999998</v>
      </c>
      <c r="M3140">
        <v>164.9</v>
      </c>
      <c r="N3140">
        <v>103</v>
      </c>
      <c r="O3140">
        <v>7.42</v>
      </c>
      <c r="P3140">
        <v>12.7</v>
      </c>
      <c r="Q3140">
        <v>3</v>
      </c>
      <c r="R3140">
        <v>3.43</v>
      </c>
      <c r="S3140">
        <v>1</v>
      </c>
      <c r="T3140" t="s">
        <v>22</v>
      </c>
    </row>
    <row r="3141" spans="1:20">
      <c r="A3141" t="s">
        <v>52</v>
      </c>
      <c r="B3141">
        <v>69</v>
      </c>
      <c r="C3141" t="s">
        <v>21</v>
      </c>
      <c r="D3141" t="s">
        <v>22</v>
      </c>
      <c r="E3141" t="s">
        <v>22</v>
      </c>
      <c r="F3141">
        <v>0</v>
      </c>
      <c r="G3141">
        <v>243.3</v>
      </c>
      <c r="H3141">
        <v>101</v>
      </c>
      <c r="I3141">
        <v>41.36</v>
      </c>
      <c r="J3141">
        <v>109.2</v>
      </c>
      <c r="K3141">
        <v>99</v>
      </c>
      <c r="L3141">
        <v>9.2799999999999994</v>
      </c>
      <c r="M3141">
        <v>176.9</v>
      </c>
      <c r="N3141">
        <v>138</v>
      </c>
      <c r="O3141">
        <v>7.96</v>
      </c>
      <c r="P3141">
        <v>9.3000000000000007</v>
      </c>
      <c r="Q3141">
        <v>3</v>
      </c>
      <c r="R3141">
        <v>2.5099999999999998</v>
      </c>
      <c r="S3141">
        <v>0</v>
      </c>
      <c r="T3141" t="s">
        <v>22</v>
      </c>
    </row>
    <row r="3142" spans="1:20">
      <c r="A3142" t="s">
        <v>39</v>
      </c>
      <c r="B3142">
        <v>102</v>
      </c>
      <c r="C3142" t="s">
        <v>28</v>
      </c>
      <c r="D3142" t="s">
        <v>22</v>
      </c>
      <c r="E3142" t="s">
        <v>22</v>
      </c>
      <c r="F3142">
        <v>0</v>
      </c>
      <c r="G3142">
        <v>214.8</v>
      </c>
      <c r="H3142">
        <v>60</v>
      </c>
      <c r="I3142">
        <v>36.520000000000003</v>
      </c>
      <c r="J3142">
        <v>173.8</v>
      </c>
      <c r="K3142">
        <v>70</v>
      </c>
      <c r="L3142">
        <v>14.77</v>
      </c>
      <c r="M3142">
        <v>166.7</v>
      </c>
      <c r="N3142">
        <v>90</v>
      </c>
      <c r="O3142">
        <v>7.5</v>
      </c>
      <c r="P3142">
        <v>10.9</v>
      </c>
      <c r="Q3142">
        <v>2</v>
      </c>
      <c r="R3142">
        <v>2.94</v>
      </c>
      <c r="S3142">
        <v>1</v>
      </c>
      <c r="T3142" t="s">
        <v>22</v>
      </c>
    </row>
    <row r="3143" spans="1:20">
      <c r="A3143" t="s">
        <v>49</v>
      </c>
      <c r="B3143">
        <v>126</v>
      </c>
      <c r="C3143" t="s">
        <v>28</v>
      </c>
      <c r="D3143" t="s">
        <v>22</v>
      </c>
      <c r="E3143" t="s">
        <v>22</v>
      </c>
      <c r="F3143">
        <v>0</v>
      </c>
      <c r="G3143">
        <v>184.5</v>
      </c>
      <c r="H3143">
        <v>56</v>
      </c>
      <c r="I3143">
        <v>31.37</v>
      </c>
      <c r="J3143">
        <v>197.7</v>
      </c>
      <c r="K3143">
        <v>91</v>
      </c>
      <c r="L3143">
        <v>16.8</v>
      </c>
      <c r="M3143">
        <v>242.3</v>
      </c>
      <c r="N3143">
        <v>74</v>
      </c>
      <c r="O3143">
        <v>10.9</v>
      </c>
      <c r="P3143">
        <v>11.2</v>
      </c>
      <c r="Q3143">
        <v>3</v>
      </c>
      <c r="R3143">
        <v>3.02</v>
      </c>
      <c r="S3143">
        <v>2</v>
      </c>
      <c r="T3143" t="s">
        <v>22</v>
      </c>
    </row>
    <row r="3144" spans="1:20">
      <c r="A3144" t="s">
        <v>31</v>
      </c>
      <c r="B3144">
        <v>137</v>
      </c>
      <c r="C3144" t="s">
        <v>21</v>
      </c>
      <c r="D3144" t="s">
        <v>22</v>
      </c>
      <c r="E3144" t="s">
        <v>22</v>
      </c>
      <c r="F3144">
        <v>0</v>
      </c>
      <c r="G3144">
        <v>84.3</v>
      </c>
      <c r="H3144">
        <v>98</v>
      </c>
      <c r="I3144">
        <v>14.33</v>
      </c>
      <c r="J3144">
        <v>259.5</v>
      </c>
      <c r="K3144">
        <v>115</v>
      </c>
      <c r="L3144">
        <v>22.06</v>
      </c>
      <c r="M3144">
        <v>197.5</v>
      </c>
      <c r="N3144">
        <v>115</v>
      </c>
      <c r="O3144">
        <v>8.89</v>
      </c>
      <c r="P3144">
        <v>10.3</v>
      </c>
      <c r="Q3144">
        <v>2</v>
      </c>
      <c r="R3144">
        <v>2.78</v>
      </c>
      <c r="S3144">
        <v>2</v>
      </c>
      <c r="T3144" t="s">
        <v>22</v>
      </c>
    </row>
    <row r="3145" spans="1:20">
      <c r="A3145" t="s">
        <v>48</v>
      </c>
      <c r="B3145">
        <v>80</v>
      </c>
      <c r="C3145" t="s">
        <v>25</v>
      </c>
      <c r="D3145" t="s">
        <v>22</v>
      </c>
      <c r="E3145" t="s">
        <v>22</v>
      </c>
      <c r="F3145">
        <v>0</v>
      </c>
      <c r="G3145">
        <v>142.9</v>
      </c>
      <c r="H3145">
        <v>70</v>
      </c>
      <c r="I3145">
        <v>24.29</v>
      </c>
      <c r="J3145">
        <v>221.6</v>
      </c>
      <c r="K3145">
        <v>83</v>
      </c>
      <c r="L3145">
        <v>18.84</v>
      </c>
      <c r="M3145">
        <v>121.4</v>
      </c>
      <c r="N3145">
        <v>111</v>
      </c>
      <c r="O3145">
        <v>5.46</v>
      </c>
      <c r="P3145">
        <v>15.2</v>
      </c>
      <c r="Q3145">
        <v>4</v>
      </c>
      <c r="R3145">
        <v>4.0999999999999996</v>
      </c>
      <c r="S3145">
        <v>1</v>
      </c>
      <c r="T3145" t="s">
        <v>22</v>
      </c>
    </row>
    <row r="3146" spans="1:20">
      <c r="A3146" t="s">
        <v>38</v>
      </c>
      <c r="B3146">
        <v>86</v>
      </c>
      <c r="C3146" t="s">
        <v>21</v>
      </c>
      <c r="D3146" t="s">
        <v>22</v>
      </c>
      <c r="E3146" t="s">
        <v>22</v>
      </c>
      <c r="F3146">
        <v>0</v>
      </c>
      <c r="G3146">
        <v>120.6</v>
      </c>
      <c r="H3146">
        <v>82</v>
      </c>
      <c r="I3146">
        <v>20.5</v>
      </c>
      <c r="J3146">
        <v>238.3</v>
      </c>
      <c r="K3146">
        <v>96</v>
      </c>
      <c r="L3146">
        <v>20.260000000000002</v>
      </c>
      <c r="M3146">
        <v>219.8</v>
      </c>
      <c r="N3146">
        <v>125</v>
      </c>
      <c r="O3146">
        <v>9.89</v>
      </c>
      <c r="P3146">
        <v>11.4</v>
      </c>
      <c r="Q3146">
        <v>5</v>
      </c>
      <c r="R3146">
        <v>3.08</v>
      </c>
      <c r="S3146">
        <v>0</v>
      </c>
      <c r="T3146" t="s">
        <v>22</v>
      </c>
    </row>
    <row r="3147" spans="1:20">
      <c r="A3147" t="s">
        <v>69</v>
      </c>
      <c r="B3147">
        <v>120</v>
      </c>
      <c r="C3147" t="s">
        <v>21</v>
      </c>
      <c r="D3147" t="s">
        <v>22</v>
      </c>
      <c r="E3147" t="s">
        <v>23</v>
      </c>
      <c r="F3147">
        <v>40</v>
      </c>
      <c r="G3147">
        <v>222.2</v>
      </c>
      <c r="H3147">
        <v>80</v>
      </c>
      <c r="I3147">
        <v>37.770000000000003</v>
      </c>
      <c r="J3147">
        <v>223.1</v>
      </c>
      <c r="K3147">
        <v>84</v>
      </c>
      <c r="L3147">
        <v>18.96</v>
      </c>
      <c r="M3147">
        <v>164</v>
      </c>
      <c r="N3147">
        <v>65</v>
      </c>
      <c r="O3147">
        <v>7.38</v>
      </c>
      <c r="P3147">
        <v>12.1</v>
      </c>
      <c r="Q3147">
        <v>3</v>
      </c>
      <c r="R3147">
        <v>3.27</v>
      </c>
      <c r="S3147">
        <v>1</v>
      </c>
      <c r="T3147" t="s">
        <v>22</v>
      </c>
    </row>
    <row r="3148" spans="1:20">
      <c r="A3148" t="s">
        <v>39</v>
      </c>
      <c r="B3148">
        <v>85</v>
      </c>
      <c r="C3148" t="s">
        <v>25</v>
      </c>
      <c r="D3148" t="s">
        <v>22</v>
      </c>
      <c r="E3148" t="s">
        <v>23</v>
      </c>
      <c r="F3148">
        <v>21</v>
      </c>
      <c r="G3148">
        <v>219.3</v>
      </c>
      <c r="H3148">
        <v>132</v>
      </c>
      <c r="I3148">
        <v>37.28</v>
      </c>
      <c r="J3148">
        <v>218.2</v>
      </c>
      <c r="K3148">
        <v>105</v>
      </c>
      <c r="L3148">
        <v>18.55</v>
      </c>
      <c r="M3148">
        <v>267.60000000000002</v>
      </c>
      <c r="N3148">
        <v>95</v>
      </c>
      <c r="O3148">
        <v>12.04</v>
      </c>
      <c r="P3148">
        <v>15.7</v>
      </c>
      <c r="Q3148">
        <v>2</v>
      </c>
      <c r="R3148">
        <v>4.24</v>
      </c>
      <c r="S3148">
        <v>2</v>
      </c>
      <c r="T3148" t="s">
        <v>22</v>
      </c>
    </row>
    <row r="3149" spans="1:20">
      <c r="A3149" t="s">
        <v>38</v>
      </c>
      <c r="B3149">
        <v>103</v>
      </c>
      <c r="C3149" t="s">
        <v>21</v>
      </c>
      <c r="D3149" t="s">
        <v>22</v>
      </c>
      <c r="E3149" t="s">
        <v>22</v>
      </c>
      <c r="F3149">
        <v>0</v>
      </c>
      <c r="G3149">
        <v>230.2</v>
      </c>
      <c r="H3149">
        <v>100</v>
      </c>
      <c r="I3149">
        <v>39.130000000000003</v>
      </c>
      <c r="J3149">
        <v>174.1</v>
      </c>
      <c r="K3149">
        <v>100</v>
      </c>
      <c r="L3149">
        <v>14.8</v>
      </c>
      <c r="M3149">
        <v>194.1</v>
      </c>
      <c r="N3149">
        <v>112</v>
      </c>
      <c r="O3149">
        <v>8.73</v>
      </c>
      <c r="P3149">
        <v>9</v>
      </c>
      <c r="Q3149">
        <v>11</v>
      </c>
      <c r="R3149">
        <v>2.4300000000000002</v>
      </c>
      <c r="S3149">
        <v>2</v>
      </c>
      <c r="T3149" t="s">
        <v>22</v>
      </c>
    </row>
    <row r="3150" spans="1:20">
      <c r="A3150" t="s">
        <v>63</v>
      </c>
      <c r="B3150">
        <v>53</v>
      </c>
      <c r="C3150" t="s">
        <v>21</v>
      </c>
      <c r="D3150" t="s">
        <v>22</v>
      </c>
      <c r="E3150" t="s">
        <v>23</v>
      </c>
      <c r="F3150">
        <v>22</v>
      </c>
      <c r="G3150">
        <v>76.099999999999994</v>
      </c>
      <c r="H3150">
        <v>115</v>
      </c>
      <c r="I3150">
        <v>12.94</v>
      </c>
      <c r="J3150">
        <v>171.2</v>
      </c>
      <c r="K3150">
        <v>119</v>
      </c>
      <c r="L3150">
        <v>14.55</v>
      </c>
      <c r="M3150">
        <v>246.3</v>
      </c>
      <c r="N3150">
        <v>126</v>
      </c>
      <c r="O3150">
        <v>11.08</v>
      </c>
      <c r="P3150">
        <v>6</v>
      </c>
      <c r="Q3150">
        <v>2</v>
      </c>
      <c r="R3150">
        <v>1.62</v>
      </c>
      <c r="S3150">
        <v>0</v>
      </c>
      <c r="T3150" t="s">
        <v>22</v>
      </c>
    </row>
    <row r="3151" spans="1:20">
      <c r="A3151" t="s">
        <v>69</v>
      </c>
      <c r="B3151">
        <v>115</v>
      </c>
      <c r="C3151" t="s">
        <v>21</v>
      </c>
      <c r="D3151" t="s">
        <v>23</v>
      </c>
      <c r="E3151" t="s">
        <v>22</v>
      </c>
      <c r="F3151">
        <v>0</v>
      </c>
      <c r="G3151">
        <v>147.69999999999999</v>
      </c>
      <c r="H3151">
        <v>105</v>
      </c>
      <c r="I3151">
        <v>25.11</v>
      </c>
      <c r="J3151">
        <v>184.1</v>
      </c>
      <c r="K3151">
        <v>68</v>
      </c>
      <c r="L3151">
        <v>15.65</v>
      </c>
      <c r="M3151">
        <v>153.5</v>
      </c>
      <c r="N3151">
        <v>102</v>
      </c>
      <c r="O3151">
        <v>6.91</v>
      </c>
      <c r="P3151">
        <v>12.7</v>
      </c>
      <c r="Q3151">
        <v>5</v>
      </c>
      <c r="R3151">
        <v>3.43</v>
      </c>
      <c r="S3151">
        <v>0</v>
      </c>
      <c r="T3151" t="s">
        <v>22</v>
      </c>
    </row>
    <row r="3152" spans="1:20">
      <c r="A3152" t="s">
        <v>67</v>
      </c>
      <c r="B3152">
        <v>116</v>
      </c>
      <c r="C3152" t="s">
        <v>25</v>
      </c>
      <c r="D3152" t="s">
        <v>23</v>
      </c>
      <c r="E3152" t="s">
        <v>22</v>
      </c>
      <c r="F3152">
        <v>0</v>
      </c>
      <c r="G3152">
        <v>139.4</v>
      </c>
      <c r="H3152">
        <v>102</v>
      </c>
      <c r="I3152">
        <v>23.7</v>
      </c>
      <c r="J3152">
        <v>261.8</v>
      </c>
      <c r="K3152">
        <v>97</v>
      </c>
      <c r="L3152">
        <v>22.25</v>
      </c>
      <c r="M3152">
        <v>167.4</v>
      </c>
      <c r="N3152">
        <v>101</v>
      </c>
      <c r="O3152">
        <v>7.53</v>
      </c>
      <c r="P3152">
        <v>10.5</v>
      </c>
      <c r="Q3152">
        <v>4</v>
      </c>
      <c r="R3152">
        <v>2.84</v>
      </c>
      <c r="S3152">
        <v>1</v>
      </c>
      <c r="T3152" t="s">
        <v>22</v>
      </c>
    </row>
    <row r="3153" spans="1:20">
      <c r="A3153" t="s">
        <v>71</v>
      </c>
      <c r="B3153">
        <v>93</v>
      </c>
      <c r="C3153" t="s">
        <v>28</v>
      </c>
      <c r="D3153" t="s">
        <v>22</v>
      </c>
      <c r="E3153" t="s">
        <v>23</v>
      </c>
      <c r="F3153">
        <v>23</v>
      </c>
      <c r="G3153">
        <v>196</v>
      </c>
      <c r="H3153">
        <v>91</v>
      </c>
      <c r="I3153">
        <v>33.32</v>
      </c>
      <c r="J3153">
        <v>156.30000000000001</v>
      </c>
      <c r="K3153">
        <v>107</v>
      </c>
      <c r="L3153">
        <v>13.29</v>
      </c>
      <c r="M3153">
        <v>200.5</v>
      </c>
      <c r="N3153">
        <v>68</v>
      </c>
      <c r="O3153">
        <v>9.02</v>
      </c>
      <c r="P3153">
        <v>15.3</v>
      </c>
      <c r="Q3153">
        <v>2</v>
      </c>
      <c r="R3153">
        <v>4.13</v>
      </c>
      <c r="S3153">
        <v>1</v>
      </c>
      <c r="T3153" t="s">
        <v>22</v>
      </c>
    </row>
    <row r="3154" spans="1:20">
      <c r="A3154" t="s">
        <v>37</v>
      </c>
      <c r="B3154">
        <v>106</v>
      </c>
      <c r="C3154" t="s">
        <v>28</v>
      </c>
      <c r="D3154" t="s">
        <v>22</v>
      </c>
      <c r="E3154" t="s">
        <v>22</v>
      </c>
      <c r="F3154">
        <v>0</v>
      </c>
      <c r="G3154">
        <v>160.80000000000001</v>
      </c>
      <c r="H3154">
        <v>73</v>
      </c>
      <c r="I3154">
        <v>27.34</v>
      </c>
      <c r="J3154">
        <v>170.4</v>
      </c>
      <c r="K3154">
        <v>112</v>
      </c>
      <c r="L3154">
        <v>14.48</v>
      </c>
      <c r="M3154">
        <v>249.2</v>
      </c>
      <c r="N3154">
        <v>131</v>
      </c>
      <c r="O3154">
        <v>11.21</v>
      </c>
      <c r="P3154">
        <v>7.2</v>
      </c>
      <c r="Q3154">
        <v>3</v>
      </c>
      <c r="R3154">
        <v>1.94</v>
      </c>
      <c r="S3154">
        <v>1</v>
      </c>
      <c r="T3154" t="s">
        <v>22</v>
      </c>
    </row>
    <row r="3155" spans="1:20">
      <c r="A3155" t="s">
        <v>70</v>
      </c>
      <c r="B3155">
        <v>92</v>
      </c>
      <c r="C3155" t="s">
        <v>28</v>
      </c>
      <c r="D3155" t="s">
        <v>22</v>
      </c>
      <c r="E3155" t="s">
        <v>22</v>
      </c>
      <c r="F3155">
        <v>0</v>
      </c>
      <c r="G3155">
        <v>325.39999999999998</v>
      </c>
      <c r="H3155">
        <v>73</v>
      </c>
      <c r="I3155">
        <v>55.32</v>
      </c>
      <c r="J3155">
        <v>127.8</v>
      </c>
      <c r="K3155">
        <v>100</v>
      </c>
      <c r="L3155">
        <v>10.86</v>
      </c>
      <c r="M3155">
        <v>209.9</v>
      </c>
      <c r="N3155">
        <v>98</v>
      </c>
      <c r="O3155">
        <v>9.4499999999999993</v>
      </c>
      <c r="P3155">
        <v>9.3000000000000007</v>
      </c>
      <c r="Q3155">
        <v>10</v>
      </c>
      <c r="R3155">
        <v>2.5099999999999998</v>
      </c>
      <c r="S3155">
        <v>1</v>
      </c>
      <c r="T3155" t="s">
        <v>23</v>
      </c>
    </row>
    <row r="3156" spans="1:20">
      <c r="A3156" t="s">
        <v>61</v>
      </c>
      <c r="B3156">
        <v>110</v>
      </c>
      <c r="C3156" t="s">
        <v>21</v>
      </c>
      <c r="D3156" t="s">
        <v>22</v>
      </c>
      <c r="E3156" t="s">
        <v>22</v>
      </c>
      <c r="F3156">
        <v>0</v>
      </c>
      <c r="G3156">
        <v>198.2</v>
      </c>
      <c r="H3156">
        <v>92</v>
      </c>
      <c r="I3156">
        <v>33.69</v>
      </c>
      <c r="J3156">
        <v>147.1</v>
      </c>
      <c r="K3156">
        <v>97</v>
      </c>
      <c r="L3156">
        <v>12.5</v>
      </c>
      <c r="M3156">
        <v>199.6</v>
      </c>
      <c r="N3156">
        <v>76</v>
      </c>
      <c r="O3156">
        <v>8.98</v>
      </c>
      <c r="P3156">
        <v>16.5</v>
      </c>
      <c r="Q3156">
        <v>4</v>
      </c>
      <c r="R3156">
        <v>4.46</v>
      </c>
      <c r="S3156">
        <v>4</v>
      </c>
      <c r="T3156" t="s">
        <v>22</v>
      </c>
    </row>
    <row r="3157" spans="1:20">
      <c r="A3157" t="s">
        <v>31</v>
      </c>
      <c r="B3157">
        <v>122</v>
      </c>
      <c r="C3157" t="s">
        <v>21</v>
      </c>
      <c r="D3157" t="s">
        <v>23</v>
      </c>
      <c r="E3157" t="s">
        <v>22</v>
      </c>
      <c r="F3157">
        <v>0</v>
      </c>
      <c r="G3157">
        <v>168.8</v>
      </c>
      <c r="H3157">
        <v>86</v>
      </c>
      <c r="I3157">
        <v>28.7</v>
      </c>
      <c r="J3157">
        <v>237.6</v>
      </c>
      <c r="K3157">
        <v>98</v>
      </c>
      <c r="L3157">
        <v>20.2</v>
      </c>
      <c r="M3157">
        <v>204.3</v>
      </c>
      <c r="N3157">
        <v>94</v>
      </c>
      <c r="O3157">
        <v>9.19</v>
      </c>
      <c r="P3157">
        <v>5.3</v>
      </c>
      <c r="Q3157">
        <v>9</v>
      </c>
      <c r="R3157">
        <v>1.43</v>
      </c>
      <c r="S3157">
        <v>1</v>
      </c>
      <c r="T3157" t="s">
        <v>22</v>
      </c>
    </row>
    <row r="3158" spans="1:20">
      <c r="A3158" t="s">
        <v>68</v>
      </c>
      <c r="B3158">
        <v>82</v>
      </c>
      <c r="C3158" t="s">
        <v>21</v>
      </c>
      <c r="D3158" t="s">
        <v>22</v>
      </c>
      <c r="E3158" t="s">
        <v>22</v>
      </c>
      <c r="F3158">
        <v>0</v>
      </c>
      <c r="G3158">
        <v>273.8</v>
      </c>
      <c r="H3158">
        <v>99</v>
      </c>
      <c r="I3158">
        <v>46.55</v>
      </c>
      <c r="J3158">
        <v>123.8</v>
      </c>
      <c r="K3158">
        <v>110</v>
      </c>
      <c r="L3158">
        <v>10.52</v>
      </c>
      <c r="M3158">
        <v>147.69999999999999</v>
      </c>
      <c r="N3158">
        <v>61</v>
      </c>
      <c r="O3158">
        <v>6.65</v>
      </c>
      <c r="P3158">
        <v>6.9</v>
      </c>
      <c r="Q3158">
        <v>4</v>
      </c>
      <c r="R3158">
        <v>1.86</v>
      </c>
      <c r="S3158">
        <v>2</v>
      </c>
      <c r="T3158" t="s">
        <v>22</v>
      </c>
    </row>
    <row r="3159" spans="1:20">
      <c r="A3159" t="s">
        <v>41</v>
      </c>
      <c r="B3159">
        <v>71</v>
      </c>
      <c r="C3159" t="s">
        <v>21</v>
      </c>
      <c r="D3159" t="s">
        <v>22</v>
      </c>
      <c r="E3159" t="s">
        <v>22</v>
      </c>
      <c r="F3159">
        <v>0</v>
      </c>
      <c r="G3159">
        <v>217.7</v>
      </c>
      <c r="H3159">
        <v>114</v>
      </c>
      <c r="I3159">
        <v>37.01</v>
      </c>
      <c r="J3159">
        <v>182</v>
      </c>
      <c r="K3159">
        <v>105</v>
      </c>
      <c r="L3159">
        <v>15.47</v>
      </c>
      <c r="M3159">
        <v>113.5</v>
      </c>
      <c r="N3159">
        <v>87</v>
      </c>
      <c r="O3159">
        <v>5.1100000000000003</v>
      </c>
      <c r="P3159">
        <v>8.5</v>
      </c>
      <c r="Q3159">
        <v>10</v>
      </c>
      <c r="R3159">
        <v>2.2999999999999998</v>
      </c>
      <c r="S3159">
        <v>4</v>
      </c>
      <c r="T3159" t="s">
        <v>22</v>
      </c>
    </row>
    <row r="3160" spans="1:20">
      <c r="A3160" t="s">
        <v>24</v>
      </c>
      <c r="B3160">
        <v>91</v>
      </c>
      <c r="C3160" t="s">
        <v>21</v>
      </c>
      <c r="D3160" t="s">
        <v>22</v>
      </c>
      <c r="E3160" t="s">
        <v>22</v>
      </c>
      <c r="F3160">
        <v>0</v>
      </c>
      <c r="G3160">
        <v>93.5</v>
      </c>
      <c r="H3160">
        <v>110</v>
      </c>
      <c r="I3160">
        <v>15.9</v>
      </c>
      <c r="J3160">
        <v>213.3</v>
      </c>
      <c r="K3160">
        <v>79</v>
      </c>
      <c r="L3160">
        <v>18.13</v>
      </c>
      <c r="M3160">
        <v>171.7</v>
      </c>
      <c r="N3160">
        <v>83</v>
      </c>
      <c r="O3160">
        <v>7.73</v>
      </c>
      <c r="P3160">
        <v>8.9</v>
      </c>
      <c r="Q3160">
        <v>4</v>
      </c>
      <c r="R3160">
        <v>2.4</v>
      </c>
      <c r="S3160">
        <v>4</v>
      </c>
      <c r="T3160" t="s">
        <v>23</v>
      </c>
    </row>
    <row r="3161" spans="1:20">
      <c r="A3161" t="s">
        <v>37</v>
      </c>
      <c r="B3161">
        <v>109</v>
      </c>
      <c r="C3161" t="s">
        <v>21</v>
      </c>
      <c r="D3161" t="s">
        <v>22</v>
      </c>
      <c r="E3161" t="s">
        <v>22</v>
      </c>
      <c r="F3161">
        <v>0</v>
      </c>
      <c r="G3161">
        <v>195.4</v>
      </c>
      <c r="H3161">
        <v>104</v>
      </c>
      <c r="I3161">
        <v>33.22</v>
      </c>
      <c r="J3161">
        <v>204.9</v>
      </c>
      <c r="K3161">
        <v>91</v>
      </c>
      <c r="L3161">
        <v>17.420000000000002</v>
      </c>
      <c r="M3161">
        <v>230.2</v>
      </c>
      <c r="N3161">
        <v>95</v>
      </c>
      <c r="O3161">
        <v>10.36</v>
      </c>
      <c r="P3161">
        <v>14</v>
      </c>
      <c r="Q3161">
        <v>4</v>
      </c>
      <c r="R3161">
        <v>3.78</v>
      </c>
      <c r="S3161">
        <v>0</v>
      </c>
      <c r="T3161" t="s">
        <v>22</v>
      </c>
    </row>
    <row r="3162" spans="1:20">
      <c r="A3162" t="s">
        <v>59</v>
      </c>
      <c r="B3162">
        <v>126</v>
      </c>
      <c r="C3162" t="s">
        <v>28</v>
      </c>
      <c r="D3162" t="s">
        <v>22</v>
      </c>
      <c r="E3162" t="s">
        <v>23</v>
      </c>
      <c r="F3162">
        <v>42</v>
      </c>
      <c r="G3162">
        <v>247.8</v>
      </c>
      <c r="H3162">
        <v>96</v>
      </c>
      <c r="I3162">
        <v>42.13</v>
      </c>
      <c r="J3162">
        <v>159.1</v>
      </c>
      <c r="K3162">
        <v>98</v>
      </c>
      <c r="L3162">
        <v>13.52</v>
      </c>
      <c r="M3162">
        <v>201.8</v>
      </c>
      <c r="N3162">
        <v>73</v>
      </c>
      <c r="O3162">
        <v>9.08</v>
      </c>
      <c r="P3162">
        <v>10.6</v>
      </c>
      <c r="Q3162">
        <v>3</v>
      </c>
      <c r="R3162">
        <v>2.86</v>
      </c>
      <c r="S3162">
        <v>2</v>
      </c>
      <c r="T3162" t="s">
        <v>22</v>
      </c>
    </row>
    <row r="3163" spans="1:20">
      <c r="A3163" t="s">
        <v>63</v>
      </c>
      <c r="B3163">
        <v>98</v>
      </c>
      <c r="C3163" t="s">
        <v>21</v>
      </c>
      <c r="D3163" t="s">
        <v>22</v>
      </c>
      <c r="E3163" t="s">
        <v>22</v>
      </c>
      <c r="F3163">
        <v>0</v>
      </c>
      <c r="G3163">
        <v>162.5</v>
      </c>
      <c r="H3163">
        <v>81</v>
      </c>
      <c r="I3163">
        <v>27.63</v>
      </c>
      <c r="J3163">
        <v>159.19999999999999</v>
      </c>
      <c r="K3163">
        <v>114</v>
      </c>
      <c r="L3163">
        <v>13.53</v>
      </c>
      <c r="M3163">
        <v>157.19999999999999</v>
      </c>
      <c r="N3163">
        <v>97</v>
      </c>
      <c r="O3163">
        <v>7.07</v>
      </c>
      <c r="P3163">
        <v>9.6999999999999993</v>
      </c>
      <c r="Q3163">
        <v>1</v>
      </c>
      <c r="R3163">
        <v>2.62</v>
      </c>
      <c r="S3163">
        <v>2</v>
      </c>
      <c r="T3163" t="s">
        <v>22</v>
      </c>
    </row>
    <row r="3164" spans="1:20">
      <c r="A3164" t="s">
        <v>39</v>
      </c>
      <c r="B3164">
        <v>98</v>
      </c>
      <c r="C3164" t="s">
        <v>28</v>
      </c>
      <c r="D3164" t="s">
        <v>22</v>
      </c>
      <c r="E3164" t="s">
        <v>22</v>
      </c>
      <c r="F3164">
        <v>0</v>
      </c>
      <c r="G3164">
        <v>86.1</v>
      </c>
      <c r="H3164">
        <v>78</v>
      </c>
      <c r="I3164">
        <v>14.64</v>
      </c>
      <c r="J3164">
        <v>222.7</v>
      </c>
      <c r="K3164">
        <v>130</v>
      </c>
      <c r="L3164">
        <v>18.93</v>
      </c>
      <c r="M3164">
        <v>155</v>
      </c>
      <c r="N3164">
        <v>124</v>
      </c>
      <c r="O3164">
        <v>6.98</v>
      </c>
      <c r="P3164">
        <v>9</v>
      </c>
      <c r="Q3164">
        <v>7</v>
      </c>
      <c r="R3164">
        <v>2.4300000000000002</v>
      </c>
      <c r="S3164">
        <v>0</v>
      </c>
      <c r="T3164" t="s">
        <v>22</v>
      </c>
    </row>
    <row r="3165" spans="1:20">
      <c r="A3165" t="s">
        <v>45</v>
      </c>
      <c r="B3165">
        <v>78</v>
      </c>
      <c r="C3165" t="s">
        <v>25</v>
      </c>
      <c r="D3165" t="s">
        <v>22</v>
      </c>
      <c r="E3165" t="s">
        <v>22</v>
      </c>
      <c r="F3165">
        <v>0</v>
      </c>
      <c r="G3165">
        <v>89.1</v>
      </c>
      <c r="H3165">
        <v>124</v>
      </c>
      <c r="I3165">
        <v>15.15</v>
      </c>
      <c r="J3165">
        <v>226.6</v>
      </c>
      <c r="K3165">
        <v>121</v>
      </c>
      <c r="L3165">
        <v>19.260000000000002</v>
      </c>
      <c r="M3165">
        <v>249.2</v>
      </c>
      <c r="N3165">
        <v>88</v>
      </c>
      <c r="O3165">
        <v>11.21</v>
      </c>
      <c r="P3165">
        <v>6.9</v>
      </c>
      <c r="Q3165">
        <v>5</v>
      </c>
      <c r="R3165">
        <v>1.86</v>
      </c>
      <c r="S3165">
        <v>0</v>
      </c>
      <c r="T3165" t="s">
        <v>22</v>
      </c>
    </row>
    <row r="3166" spans="1:20">
      <c r="A3166" t="s">
        <v>30</v>
      </c>
      <c r="B3166">
        <v>44</v>
      </c>
      <c r="C3166" t="s">
        <v>28</v>
      </c>
      <c r="D3166" t="s">
        <v>22</v>
      </c>
      <c r="E3166" t="s">
        <v>22</v>
      </c>
      <c r="F3166">
        <v>0</v>
      </c>
      <c r="G3166">
        <v>189.7</v>
      </c>
      <c r="H3166">
        <v>122</v>
      </c>
      <c r="I3166">
        <v>32.25</v>
      </c>
      <c r="J3166">
        <v>178.9</v>
      </c>
      <c r="K3166">
        <v>72</v>
      </c>
      <c r="L3166">
        <v>15.21</v>
      </c>
      <c r="M3166">
        <v>244.7</v>
      </c>
      <c r="N3166">
        <v>93</v>
      </c>
      <c r="O3166">
        <v>11.01</v>
      </c>
      <c r="P3166">
        <v>9.8000000000000007</v>
      </c>
      <c r="Q3166">
        <v>5</v>
      </c>
      <c r="R3166">
        <v>2.65</v>
      </c>
      <c r="S3166">
        <v>0</v>
      </c>
      <c r="T3166" t="s">
        <v>22</v>
      </c>
    </row>
    <row r="3167" spans="1:20">
      <c r="A3167" t="s">
        <v>49</v>
      </c>
      <c r="B3167">
        <v>60</v>
      </c>
      <c r="C3167" t="s">
        <v>28</v>
      </c>
      <c r="D3167" t="s">
        <v>22</v>
      </c>
      <c r="E3167" t="s">
        <v>22</v>
      </c>
      <c r="F3167">
        <v>0</v>
      </c>
      <c r="G3167">
        <v>190.8</v>
      </c>
      <c r="H3167">
        <v>100</v>
      </c>
      <c r="I3167">
        <v>32.44</v>
      </c>
      <c r="J3167">
        <v>196</v>
      </c>
      <c r="K3167">
        <v>85</v>
      </c>
      <c r="L3167">
        <v>16.66</v>
      </c>
      <c r="M3167">
        <v>151.69999999999999</v>
      </c>
      <c r="N3167">
        <v>110</v>
      </c>
      <c r="O3167">
        <v>6.83</v>
      </c>
      <c r="P3167">
        <v>9.9</v>
      </c>
      <c r="Q3167">
        <v>9</v>
      </c>
      <c r="R3167">
        <v>2.67</v>
      </c>
      <c r="S3167">
        <v>0</v>
      </c>
      <c r="T3167" t="s">
        <v>22</v>
      </c>
    </row>
    <row r="3168" spans="1:20">
      <c r="A3168" t="s">
        <v>60</v>
      </c>
      <c r="B3168">
        <v>113</v>
      </c>
      <c r="C3168" t="s">
        <v>25</v>
      </c>
      <c r="D3168" t="s">
        <v>22</v>
      </c>
      <c r="E3168" t="s">
        <v>22</v>
      </c>
      <c r="F3168">
        <v>0</v>
      </c>
      <c r="G3168">
        <v>198.6</v>
      </c>
      <c r="H3168">
        <v>115</v>
      </c>
      <c r="I3168">
        <v>33.76</v>
      </c>
      <c r="J3168">
        <v>258</v>
      </c>
      <c r="K3168">
        <v>106</v>
      </c>
      <c r="L3168">
        <v>21.93</v>
      </c>
      <c r="M3168">
        <v>245.8</v>
      </c>
      <c r="N3168">
        <v>104</v>
      </c>
      <c r="O3168">
        <v>11.06</v>
      </c>
      <c r="P3168">
        <v>10.199999999999999</v>
      </c>
      <c r="Q3168">
        <v>6</v>
      </c>
      <c r="R3168">
        <v>2.75</v>
      </c>
      <c r="S3168">
        <v>1</v>
      </c>
      <c r="T3168" t="s">
        <v>23</v>
      </c>
    </row>
    <row r="3169" spans="1:20">
      <c r="A3169" t="s">
        <v>33</v>
      </c>
      <c r="B3169">
        <v>101</v>
      </c>
      <c r="C3169" t="s">
        <v>21</v>
      </c>
      <c r="D3169" t="s">
        <v>22</v>
      </c>
      <c r="E3169" t="s">
        <v>22</v>
      </c>
      <c r="F3169">
        <v>0</v>
      </c>
      <c r="G3169">
        <v>176.5</v>
      </c>
      <c r="H3169">
        <v>105</v>
      </c>
      <c r="I3169">
        <v>30.01</v>
      </c>
      <c r="J3169">
        <v>198.6</v>
      </c>
      <c r="K3169">
        <v>136</v>
      </c>
      <c r="L3169">
        <v>16.88</v>
      </c>
      <c r="M3169">
        <v>210.2</v>
      </c>
      <c r="N3169">
        <v>150</v>
      </c>
      <c r="O3169">
        <v>9.4600000000000009</v>
      </c>
      <c r="P3169">
        <v>7.7</v>
      </c>
      <c r="Q3169">
        <v>5</v>
      </c>
      <c r="R3169">
        <v>2.08</v>
      </c>
      <c r="S3169">
        <v>0</v>
      </c>
      <c r="T3169" t="s">
        <v>22</v>
      </c>
    </row>
    <row r="3170" spans="1:20">
      <c r="A3170" t="s">
        <v>73</v>
      </c>
      <c r="B3170">
        <v>147</v>
      </c>
      <c r="C3170" t="s">
        <v>21</v>
      </c>
      <c r="D3170" t="s">
        <v>22</v>
      </c>
      <c r="E3170" t="s">
        <v>22</v>
      </c>
      <c r="F3170">
        <v>0</v>
      </c>
      <c r="G3170">
        <v>188.3</v>
      </c>
      <c r="H3170">
        <v>80</v>
      </c>
      <c r="I3170">
        <v>32.01</v>
      </c>
      <c r="J3170">
        <v>214.7</v>
      </c>
      <c r="K3170">
        <v>123</v>
      </c>
      <c r="L3170">
        <v>18.25</v>
      </c>
      <c r="M3170">
        <v>218</v>
      </c>
      <c r="N3170">
        <v>89</v>
      </c>
      <c r="O3170">
        <v>9.81</v>
      </c>
      <c r="P3170">
        <v>10.199999999999999</v>
      </c>
      <c r="Q3170">
        <v>4</v>
      </c>
      <c r="R3170">
        <v>2.75</v>
      </c>
      <c r="S3170">
        <v>2</v>
      </c>
      <c r="T3170" t="s">
        <v>22</v>
      </c>
    </row>
    <row r="3171" spans="1:20">
      <c r="A3171" t="s">
        <v>62</v>
      </c>
      <c r="B3171">
        <v>21</v>
      </c>
      <c r="C3171" t="s">
        <v>28</v>
      </c>
      <c r="D3171" t="s">
        <v>22</v>
      </c>
      <c r="E3171" t="s">
        <v>22</v>
      </c>
      <c r="F3171">
        <v>0</v>
      </c>
      <c r="G3171">
        <v>197.6</v>
      </c>
      <c r="H3171">
        <v>105</v>
      </c>
      <c r="I3171">
        <v>33.590000000000003</v>
      </c>
      <c r="J3171">
        <v>206.4</v>
      </c>
      <c r="K3171">
        <v>88</v>
      </c>
      <c r="L3171">
        <v>17.54</v>
      </c>
      <c r="M3171">
        <v>169.6</v>
      </c>
      <c r="N3171">
        <v>143</v>
      </c>
      <c r="O3171">
        <v>7.63</v>
      </c>
      <c r="P3171">
        <v>9.6</v>
      </c>
      <c r="Q3171">
        <v>2</v>
      </c>
      <c r="R3171">
        <v>2.59</v>
      </c>
      <c r="S3171">
        <v>3</v>
      </c>
      <c r="T3171" t="s">
        <v>22</v>
      </c>
    </row>
    <row r="3172" spans="1:20">
      <c r="A3172" t="s">
        <v>75</v>
      </c>
      <c r="B3172">
        <v>141</v>
      </c>
      <c r="C3172" t="s">
        <v>21</v>
      </c>
      <c r="D3172" t="s">
        <v>22</v>
      </c>
      <c r="E3172" t="s">
        <v>22</v>
      </c>
      <c r="F3172">
        <v>0</v>
      </c>
      <c r="G3172">
        <v>208.5</v>
      </c>
      <c r="H3172">
        <v>129</v>
      </c>
      <c r="I3172">
        <v>35.450000000000003</v>
      </c>
      <c r="J3172">
        <v>190.3</v>
      </c>
      <c r="K3172">
        <v>86</v>
      </c>
      <c r="L3172">
        <v>16.18</v>
      </c>
      <c r="M3172">
        <v>144.69999999999999</v>
      </c>
      <c r="N3172">
        <v>93</v>
      </c>
      <c r="O3172">
        <v>6.51</v>
      </c>
      <c r="P3172">
        <v>12</v>
      </c>
      <c r="Q3172">
        <v>9</v>
      </c>
      <c r="R3172">
        <v>3.24</v>
      </c>
      <c r="S3172">
        <v>1</v>
      </c>
      <c r="T3172" t="s">
        <v>22</v>
      </c>
    </row>
    <row r="3173" spans="1:20">
      <c r="A3173" t="s">
        <v>29</v>
      </c>
      <c r="B3173">
        <v>87</v>
      </c>
      <c r="C3173" t="s">
        <v>28</v>
      </c>
      <c r="D3173" t="s">
        <v>22</v>
      </c>
      <c r="E3173" t="s">
        <v>22</v>
      </c>
      <c r="F3173">
        <v>0</v>
      </c>
      <c r="G3173">
        <v>261</v>
      </c>
      <c r="H3173">
        <v>83</v>
      </c>
      <c r="I3173">
        <v>44.37</v>
      </c>
      <c r="J3173">
        <v>144.19999999999999</v>
      </c>
      <c r="K3173">
        <v>95</v>
      </c>
      <c r="L3173">
        <v>12.26</v>
      </c>
      <c r="M3173">
        <v>284.39999999999998</v>
      </c>
      <c r="N3173">
        <v>119</v>
      </c>
      <c r="O3173">
        <v>12.8</v>
      </c>
      <c r="P3173">
        <v>16.3</v>
      </c>
      <c r="Q3173">
        <v>1</v>
      </c>
      <c r="R3173">
        <v>4.4000000000000004</v>
      </c>
      <c r="S3173">
        <v>4</v>
      </c>
      <c r="T3173" t="s">
        <v>22</v>
      </c>
    </row>
    <row r="3174" spans="1:20">
      <c r="A3174" t="s">
        <v>20</v>
      </c>
      <c r="B3174">
        <v>69</v>
      </c>
      <c r="C3174" t="s">
        <v>21</v>
      </c>
      <c r="D3174" t="s">
        <v>22</v>
      </c>
      <c r="E3174" t="s">
        <v>22</v>
      </c>
      <c r="F3174">
        <v>0</v>
      </c>
      <c r="G3174">
        <v>209.6</v>
      </c>
      <c r="H3174">
        <v>94</v>
      </c>
      <c r="I3174">
        <v>35.630000000000003</v>
      </c>
      <c r="J3174">
        <v>193.1</v>
      </c>
      <c r="K3174">
        <v>106</v>
      </c>
      <c r="L3174">
        <v>16.41</v>
      </c>
      <c r="M3174">
        <v>239.9</v>
      </c>
      <c r="N3174">
        <v>90</v>
      </c>
      <c r="O3174">
        <v>10.8</v>
      </c>
      <c r="P3174">
        <v>12.4</v>
      </c>
      <c r="Q3174">
        <v>4</v>
      </c>
      <c r="R3174">
        <v>3.35</v>
      </c>
      <c r="S3174">
        <v>0</v>
      </c>
      <c r="T3174" t="s">
        <v>22</v>
      </c>
    </row>
    <row r="3175" spans="1:20">
      <c r="A3175" t="s">
        <v>55</v>
      </c>
      <c r="B3175">
        <v>169</v>
      </c>
      <c r="C3175" t="s">
        <v>25</v>
      </c>
      <c r="D3175" t="s">
        <v>22</v>
      </c>
      <c r="E3175" t="s">
        <v>22</v>
      </c>
      <c r="F3175">
        <v>0</v>
      </c>
      <c r="G3175">
        <v>157.80000000000001</v>
      </c>
      <c r="H3175">
        <v>96</v>
      </c>
      <c r="I3175">
        <v>26.83</v>
      </c>
      <c r="J3175">
        <v>160</v>
      </c>
      <c r="K3175">
        <v>120</v>
      </c>
      <c r="L3175">
        <v>13.6</v>
      </c>
      <c r="M3175">
        <v>198.8</v>
      </c>
      <c r="N3175">
        <v>112</v>
      </c>
      <c r="O3175">
        <v>8.9499999999999993</v>
      </c>
      <c r="P3175">
        <v>13.7</v>
      </c>
      <c r="Q3175">
        <v>6</v>
      </c>
      <c r="R3175">
        <v>3.7</v>
      </c>
      <c r="S3175">
        <v>3</v>
      </c>
      <c r="T3175" t="s">
        <v>22</v>
      </c>
    </row>
    <row r="3176" spans="1:20">
      <c r="A3176" t="s">
        <v>54</v>
      </c>
      <c r="B3176">
        <v>102</v>
      </c>
      <c r="C3176" t="s">
        <v>25</v>
      </c>
      <c r="D3176" t="s">
        <v>22</v>
      </c>
      <c r="E3176" t="s">
        <v>22</v>
      </c>
      <c r="F3176">
        <v>0</v>
      </c>
      <c r="G3176">
        <v>245.4</v>
      </c>
      <c r="H3176">
        <v>82</v>
      </c>
      <c r="I3176">
        <v>41.72</v>
      </c>
      <c r="J3176">
        <v>260.3</v>
      </c>
      <c r="K3176">
        <v>124</v>
      </c>
      <c r="L3176">
        <v>22.13</v>
      </c>
      <c r="M3176">
        <v>195.1</v>
      </c>
      <c r="N3176">
        <v>82</v>
      </c>
      <c r="O3176">
        <v>8.7799999999999994</v>
      </c>
      <c r="P3176">
        <v>10.5</v>
      </c>
      <c r="Q3176">
        <v>3</v>
      </c>
      <c r="R3176">
        <v>2.84</v>
      </c>
      <c r="S3176">
        <v>3</v>
      </c>
      <c r="T3176" t="s">
        <v>23</v>
      </c>
    </row>
    <row r="3177" spans="1:20">
      <c r="A3177" t="s">
        <v>74</v>
      </c>
      <c r="B3177">
        <v>174</v>
      </c>
      <c r="C3177" t="s">
        <v>21</v>
      </c>
      <c r="D3177" t="s">
        <v>22</v>
      </c>
      <c r="E3177" t="s">
        <v>22</v>
      </c>
      <c r="F3177">
        <v>0</v>
      </c>
      <c r="G3177">
        <v>72.2</v>
      </c>
      <c r="H3177">
        <v>80</v>
      </c>
      <c r="I3177">
        <v>12.27</v>
      </c>
      <c r="J3177">
        <v>173.4</v>
      </c>
      <c r="K3177">
        <v>81</v>
      </c>
      <c r="L3177">
        <v>14.74</v>
      </c>
      <c r="M3177">
        <v>130.1</v>
      </c>
      <c r="N3177">
        <v>121</v>
      </c>
      <c r="O3177">
        <v>5.85</v>
      </c>
      <c r="P3177">
        <v>11</v>
      </c>
      <c r="Q3177">
        <v>5</v>
      </c>
      <c r="R3177">
        <v>2.97</v>
      </c>
      <c r="S3177">
        <v>2</v>
      </c>
      <c r="T3177" t="s">
        <v>22</v>
      </c>
    </row>
    <row r="3178" spans="1:20">
      <c r="A3178" t="s">
        <v>46</v>
      </c>
      <c r="B3178">
        <v>44</v>
      </c>
      <c r="C3178" t="s">
        <v>28</v>
      </c>
      <c r="D3178" t="s">
        <v>22</v>
      </c>
      <c r="E3178" t="s">
        <v>23</v>
      </c>
      <c r="F3178">
        <v>25</v>
      </c>
      <c r="G3178">
        <v>152.9</v>
      </c>
      <c r="H3178">
        <v>106</v>
      </c>
      <c r="I3178">
        <v>25.99</v>
      </c>
      <c r="J3178">
        <v>205.5</v>
      </c>
      <c r="K3178">
        <v>147</v>
      </c>
      <c r="L3178">
        <v>17.47</v>
      </c>
      <c r="M3178">
        <v>247.3</v>
      </c>
      <c r="N3178">
        <v>107</v>
      </c>
      <c r="O3178">
        <v>11.13</v>
      </c>
      <c r="P3178">
        <v>8</v>
      </c>
      <c r="Q3178">
        <v>5</v>
      </c>
      <c r="R3178">
        <v>2.16</v>
      </c>
      <c r="S3178">
        <v>1</v>
      </c>
      <c r="T3178" t="s">
        <v>22</v>
      </c>
    </row>
    <row r="3179" spans="1:20">
      <c r="A3179" t="s">
        <v>37</v>
      </c>
      <c r="B3179">
        <v>89</v>
      </c>
      <c r="C3179" t="s">
        <v>21</v>
      </c>
      <c r="D3179" t="s">
        <v>22</v>
      </c>
      <c r="E3179" t="s">
        <v>23</v>
      </c>
      <c r="F3179">
        <v>15</v>
      </c>
      <c r="G3179">
        <v>274</v>
      </c>
      <c r="H3179">
        <v>83</v>
      </c>
      <c r="I3179">
        <v>46.58</v>
      </c>
      <c r="J3179">
        <v>192.2</v>
      </c>
      <c r="K3179">
        <v>97</v>
      </c>
      <c r="L3179">
        <v>16.34</v>
      </c>
      <c r="M3179">
        <v>125.9</v>
      </c>
      <c r="N3179">
        <v>141</v>
      </c>
      <c r="O3179">
        <v>5.67</v>
      </c>
      <c r="P3179">
        <v>11.9</v>
      </c>
      <c r="Q3179">
        <v>2</v>
      </c>
      <c r="R3179">
        <v>3.21</v>
      </c>
      <c r="S3179">
        <v>0</v>
      </c>
      <c r="T3179" t="s">
        <v>22</v>
      </c>
    </row>
    <row r="3180" spans="1:20">
      <c r="A3180" t="s">
        <v>30</v>
      </c>
      <c r="B3180">
        <v>143</v>
      </c>
      <c r="C3180" t="s">
        <v>21</v>
      </c>
      <c r="D3180" t="s">
        <v>22</v>
      </c>
      <c r="E3180" t="s">
        <v>22</v>
      </c>
      <c r="F3180">
        <v>0</v>
      </c>
      <c r="G3180">
        <v>178.2</v>
      </c>
      <c r="H3180">
        <v>109</v>
      </c>
      <c r="I3180">
        <v>30.29</v>
      </c>
      <c r="J3180">
        <v>254.6</v>
      </c>
      <c r="K3180">
        <v>93</v>
      </c>
      <c r="L3180">
        <v>21.64</v>
      </c>
      <c r="M3180">
        <v>241.3</v>
      </c>
      <c r="N3180">
        <v>139</v>
      </c>
      <c r="O3180">
        <v>10.86</v>
      </c>
      <c r="P3180">
        <v>8.5</v>
      </c>
      <c r="Q3180">
        <v>7</v>
      </c>
      <c r="R3180">
        <v>2.2999999999999998</v>
      </c>
      <c r="S3180">
        <v>0</v>
      </c>
      <c r="T3180" t="s">
        <v>22</v>
      </c>
    </row>
    <row r="3181" spans="1:20">
      <c r="A3181" t="s">
        <v>38</v>
      </c>
      <c r="B3181">
        <v>78</v>
      </c>
      <c r="C3181" t="s">
        <v>21</v>
      </c>
      <c r="D3181" t="s">
        <v>23</v>
      </c>
      <c r="E3181" t="s">
        <v>23</v>
      </c>
      <c r="F3181">
        <v>20</v>
      </c>
      <c r="G3181">
        <v>252.8</v>
      </c>
      <c r="H3181">
        <v>102</v>
      </c>
      <c r="I3181">
        <v>42.98</v>
      </c>
      <c r="J3181">
        <v>217.6</v>
      </c>
      <c r="K3181">
        <v>105</v>
      </c>
      <c r="L3181">
        <v>18.5</v>
      </c>
      <c r="M3181">
        <v>107.3</v>
      </c>
      <c r="N3181">
        <v>93</v>
      </c>
      <c r="O3181">
        <v>4.83</v>
      </c>
      <c r="P3181">
        <v>11.2</v>
      </c>
      <c r="Q3181">
        <v>3</v>
      </c>
      <c r="R3181">
        <v>3.02</v>
      </c>
      <c r="S3181">
        <v>0</v>
      </c>
      <c r="T3181" t="s">
        <v>22</v>
      </c>
    </row>
    <row r="3182" spans="1:20">
      <c r="A3182" t="s">
        <v>37</v>
      </c>
      <c r="B3182">
        <v>93</v>
      </c>
      <c r="C3182" t="s">
        <v>21</v>
      </c>
      <c r="D3182" t="s">
        <v>22</v>
      </c>
      <c r="E3182" t="s">
        <v>22</v>
      </c>
      <c r="F3182">
        <v>0</v>
      </c>
      <c r="G3182">
        <v>216.2</v>
      </c>
      <c r="H3182">
        <v>100</v>
      </c>
      <c r="I3182">
        <v>36.75</v>
      </c>
      <c r="J3182">
        <v>182.8</v>
      </c>
      <c r="K3182">
        <v>136</v>
      </c>
      <c r="L3182">
        <v>15.54</v>
      </c>
      <c r="M3182">
        <v>237.9</v>
      </c>
      <c r="N3182">
        <v>66</v>
      </c>
      <c r="O3182">
        <v>10.71</v>
      </c>
      <c r="P3182">
        <v>7.8</v>
      </c>
      <c r="Q3182">
        <v>3</v>
      </c>
      <c r="R3182">
        <v>2.11</v>
      </c>
      <c r="S3182">
        <v>2</v>
      </c>
      <c r="T3182" t="s">
        <v>22</v>
      </c>
    </row>
    <row r="3183" spans="1:20">
      <c r="A3183" t="s">
        <v>38</v>
      </c>
      <c r="B3183">
        <v>106</v>
      </c>
      <c r="C3183" t="s">
        <v>25</v>
      </c>
      <c r="D3183" t="s">
        <v>22</v>
      </c>
      <c r="E3183" t="s">
        <v>22</v>
      </c>
      <c r="F3183">
        <v>0</v>
      </c>
      <c r="G3183">
        <v>165.1</v>
      </c>
      <c r="H3183">
        <v>120</v>
      </c>
      <c r="I3183">
        <v>28.07</v>
      </c>
      <c r="J3183">
        <v>290.2</v>
      </c>
      <c r="K3183">
        <v>79</v>
      </c>
      <c r="L3183">
        <v>24.67</v>
      </c>
      <c r="M3183">
        <v>250.3</v>
      </c>
      <c r="N3183">
        <v>140</v>
      </c>
      <c r="O3183">
        <v>11.26</v>
      </c>
      <c r="P3183">
        <v>8.1</v>
      </c>
      <c r="Q3183">
        <v>2</v>
      </c>
      <c r="R3183">
        <v>2.19</v>
      </c>
      <c r="S3183">
        <v>0</v>
      </c>
      <c r="T3183" t="s">
        <v>22</v>
      </c>
    </row>
    <row r="3184" spans="1:20">
      <c r="A3184" t="s">
        <v>68</v>
      </c>
      <c r="B3184">
        <v>116</v>
      </c>
      <c r="C3184" t="s">
        <v>25</v>
      </c>
      <c r="D3184" t="s">
        <v>22</v>
      </c>
      <c r="E3184" t="s">
        <v>22</v>
      </c>
      <c r="F3184">
        <v>0</v>
      </c>
      <c r="G3184">
        <v>133.80000000000001</v>
      </c>
      <c r="H3184">
        <v>88</v>
      </c>
      <c r="I3184">
        <v>22.75</v>
      </c>
      <c r="J3184">
        <v>177.1</v>
      </c>
      <c r="K3184">
        <v>103</v>
      </c>
      <c r="L3184">
        <v>15.05</v>
      </c>
      <c r="M3184">
        <v>185.2</v>
      </c>
      <c r="N3184">
        <v>106</v>
      </c>
      <c r="O3184">
        <v>8.33</v>
      </c>
      <c r="P3184">
        <v>12.4</v>
      </c>
      <c r="Q3184">
        <v>4</v>
      </c>
      <c r="R3184">
        <v>3.35</v>
      </c>
      <c r="S3184">
        <v>2</v>
      </c>
      <c r="T3184" t="s">
        <v>22</v>
      </c>
    </row>
    <row r="3185" spans="1:20">
      <c r="A3185" t="s">
        <v>64</v>
      </c>
      <c r="B3185">
        <v>42</v>
      </c>
      <c r="C3185" t="s">
        <v>21</v>
      </c>
      <c r="D3185" t="s">
        <v>22</v>
      </c>
      <c r="E3185" t="s">
        <v>22</v>
      </c>
      <c r="F3185">
        <v>0</v>
      </c>
      <c r="G3185">
        <v>217.2</v>
      </c>
      <c r="H3185">
        <v>122</v>
      </c>
      <c r="I3185">
        <v>36.92</v>
      </c>
      <c r="J3185">
        <v>303.2</v>
      </c>
      <c r="K3185">
        <v>58</v>
      </c>
      <c r="L3185">
        <v>25.77</v>
      </c>
      <c r="M3185">
        <v>147.30000000000001</v>
      </c>
      <c r="N3185">
        <v>114</v>
      </c>
      <c r="O3185">
        <v>6.63</v>
      </c>
      <c r="P3185">
        <v>14</v>
      </c>
      <c r="Q3185">
        <v>4</v>
      </c>
      <c r="R3185">
        <v>3.78</v>
      </c>
      <c r="S3185">
        <v>2</v>
      </c>
      <c r="T3185" t="s">
        <v>22</v>
      </c>
    </row>
    <row r="3186" spans="1:20">
      <c r="A3186" t="s">
        <v>67</v>
      </c>
      <c r="B3186">
        <v>173</v>
      </c>
      <c r="C3186" t="s">
        <v>21</v>
      </c>
      <c r="D3186" t="s">
        <v>22</v>
      </c>
      <c r="E3186" t="s">
        <v>22</v>
      </c>
      <c r="F3186">
        <v>0</v>
      </c>
      <c r="G3186">
        <v>82.1</v>
      </c>
      <c r="H3186">
        <v>75</v>
      </c>
      <c r="I3186">
        <v>13.96</v>
      </c>
      <c r="J3186">
        <v>201.2</v>
      </c>
      <c r="K3186">
        <v>95</v>
      </c>
      <c r="L3186">
        <v>17.100000000000001</v>
      </c>
      <c r="M3186">
        <v>206.7</v>
      </c>
      <c r="N3186">
        <v>146</v>
      </c>
      <c r="O3186">
        <v>9.3000000000000007</v>
      </c>
      <c r="P3186">
        <v>9.6</v>
      </c>
      <c r="Q3186">
        <v>2</v>
      </c>
      <c r="R3186">
        <v>2.59</v>
      </c>
      <c r="S3186">
        <v>1</v>
      </c>
      <c r="T3186" t="s">
        <v>22</v>
      </c>
    </row>
    <row r="3187" spans="1:20">
      <c r="A3187" t="s">
        <v>45</v>
      </c>
      <c r="B3187">
        <v>80</v>
      </c>
      <c r="C3187" t="s">
        <v>28</v>
      </c>
      <c r="D3187" t="s">
        <v>22</v>
      </c>
      <c r="E3187" t="s">
        <v>22</v>
      </c>
      <c r="F3187">
        <v>0</v>
      </c>
      <c r="G3187">
        <v>157.1</v>
      </c>
      <c r="H3187">
        <v>77</v>
      </c>
      <c r="I3187">
        <v>26.71</v>
      </c>
      <c r="J3187">
        <v>302</v>
      </c>
      <c r="K3187">
        <v>69</v>
      </c>
      <c r="L3187">
        <v>25.67</v>
      </c>
      <c r="M3187">
        <v>317.89999999999998</v>
      </c>
      <c r="N3187">
        <v>159</v>
      </c>
      <c r="O3187">
        <v>14.31</v>
      </c>
      <c r="P3187">
        <v>15.6</v>
      </c>
      <c r="Q3187">
        <v>4</v>
      </c>
      <c r="R3187">
        <v>4.21</v>
      </c>
      <c r="S3187">
        <v>0</v>
      </c>
      <c r="T3187" t="s">
        <v>22</v>
      </c>
    </row>
    <row r="3188" spans="1:20">
      <c r="A3188" t="s">
        <v>20</v>
      </c>
      <c r="B3188">
        <v>70</v>
      </c>
      <c r="C3188" t="s">
        <v>28</v>
      </c>
      <c r="D3188" t="s">
        <v>22</v>
      </c>
      <c r="E3188" t="s">
        <v>23</v>
      </c>
      <c r="F3188">
        <v>23</v>
      </c>
      <c r="G3188">
        <v>205.5</v>
      </c>
      <c r="H3188">
        <v>95</v>
      </c>
      <c r="I3188">
        <v>34.94</v>
      </c>
      <c r="J3188">
        <v>224.3</v>
      </c>
      <c r="K3188">
        <v>80</v>
      </c>
      <c r="L3188">
        <v>19.07</v>
      </c>
      <c r="M3188">
        <v>196.1</v>
      </c>
      <c r="N3188">
        <v>76</v>
      </c>
      <c r="O3188">
        <v>8.82</v>
      </c>
      <c r="P3188">
        <v>9.6999999999999993</v>
      </c>
      <c r="Q3188">
        <v>4</v>
      </c>
      <c r="R3188">
        <v>2.62</v>
      </c>
      <c r="S3188">
        <v>1</v>
      </c>
      <c r="T3188" t="s">
        <v>22</v>
      </c>
    </row>
    <row r="3189" spans="1:20">
      <c r="A3189" t="s">
        <v>36</v>
      </c>
      <c r="B3189">
        <v>112</v>
      </c>
      <c r="C3189" t="s">
        <v>28</v>
      </c>
      <c r="D3189" t="s">
        <v>22</v>
      </c>
      <c r="E3189" t="s">
        <v>22</v>
      </c>
      <c r="F3189">
        <v>0</v>
      </c>
      <c r="G3189">
        <v>172.1</v>
      </c>
      <c r="H3189">
        <v>73</v>
      </c>
      <c r="I3189">
        <v>29.26</v>
      </c>
      <c r="J3189">
        <v>228</v>
      </c>
      <c r="K3189">
        <v>136</v>
      </c>
      <c r="L3189">
        <v>19.38</v>
      </c>
      <c r="M3189">
        <v>269.39999999999998</v>
      </c>
      <c r="N3189">
        <v>96</v>
      </c>
      <c r="O3189">
        <v>12.12</v>
      </c>
      <c r="P3189">
        <v>14.1</v>
      </c>
      <c r="Q3189">
        <v>3</v>
      </c>
      <c r="R3189">
        <v>3.81</v>
      </c>
      <c r="S3189">
        <v>2</v>
      </c>
      <c r="T3189" t="s">
        <v>22</v>
      </c>
    </row>
    <row r="3190" spans="1:20">
      <c r="A3190" t="s">
        <v>51</v>
      </c>
      <c r="B3190">
        <v>186</v>
      </c>
      <c r="C3190" t="s">
        <v>25</v>
      </c>
      <c r="D3190" t="s">
        <v>22</v>
      </c>
      <c r="E3190" t="s">
        <v>22</v>
      </c>
      <c r="F3190">
        <v>0</v>
      </c>
      <c r="G3190">
        <v>206.8</v>
      </c>
      <c r="H3190">
        <v>104</v>
      </c>
      <c r="I3190">
        <v>35.159999999999997</v>
      </c>
      <c r="J3190">
        <v>286</v>
      </c>
      <c r="K3190">
        <v>115</v>
      </c>
      <c r="L3190">
        <v>24.31</v>
      </c>
      <c r="M3190">
        <v>153.9</v>
      </c>
      <c r="N3190">
        <v>112</v>
      </c>
      <c r="O3190">
        <v>6.93</v>
      </c>
      <c r="P3190">
        <v>12.4</v>
      </c>
      <c r="Q3190">
        <v>6</v>
      </c>
      <c r="R3190">
        <v>3.35</v>
      </c>
      <c r="S3190">
        <v>0</v>
      </c>
      <c r="T3190" t="s">
        <v>22</v>
      </c>
    </row>
    <row r="3191" spans="1:20">
      <c r="A3191" t="s">
        <v>29</v>
      </c>
      <c r="B3191">
        <v>99</v>
      </c>
      <c r="C3191" t="s">
        <v>25</v>
      </c>
      <c r="D3191" t="s">
        <v>22</v>
      </c>
      <c r="E3191" t="s">
        <v>22</v>
      </c>
      <c r="F3191">
        <v>0</v>
      </c>
      <c r="G3191">
        <v>193.3</v>
      </c>
      <c r="H3191">
        <v>51</v>
      </c>
      <c r="I3191">
        <v>32.86</v>
      </c>
      <c r="J3191">
        <v>240.1</v>
      </c>
      <c r="K3191">
        <v>117</v>
      </c>
      <c r="L3191">
        <v>20.41</v>
      </c>
      <c r="M3191">
        <v>145.69999999999999</v>
      </c>
      <c r="N3191">
        <v>92</v>
      </c>
      <c r="O3191">
        <v>6.56</v>
      </c>
      <c r="P3191">
        <v>12.2</v>
      </c>
      <c r="Q3191">
        <v>4</v>
      </c>
      <c r="R3191">
        <v>3.29</v>
      </c>
      <c r="S3191">
        <v>1</v>
      </c>
      <c r="T3191" t="s">
        <v>22</v>
      </c>
    </row>
    <row r="3192" spans="1:20">
      <c r="A3192" t="s">
        <v>68</v>
      </c>
      <c r="B3192">
        <v>56</v>
      </c>
      <c r="C3192" t="s">
        <v>21</v>
      </c>
      <c r="D3192" t="s">
        <v>22</v>
      </c>
      <c r="E3192" t="s">
        <v>22</v>
      </c>
      <c r="F3192">
        <v>0</v>
      </c>
      <c r="G3192">
        <v>225.9</v>
      </c>
      <c r="H3192">
        <v>52</v>
      </c>
      <c r="I3192">
        <v>38.4</v>
      </c>
      <c r="J3192">
        <v>242</v>
      </c>
      <c r="K3192">
        <v>69</v>
      </c>
      <c r="L3192">
        <v>20.57</v>
      </c>
      <c r="M3192">
        <v>144.5</v>
      </c>
      <c r="N3192">
        <v>68</v>
      </c>
      <c r="O3192">
        <v>6.5</v>
      </c>
      <c r="P3192">
        <v>11.7</v>
      </c>
      <c r="Q3192">
        <v>3</v>
      </c>
      <c r="R3192">
        <v>3.16</v>
      </c>
      <c r="S3192">
        <v>0</v>
      </c>
      <c r="T3192" t="s">
        <v>22</v>
      </c>
    </row>
    <row r="3193" spans="1:20">
      <c r="A3193" t="s">
        <v>41</v>
      </c>
      <c r="B3193">
        <v>135</v>
      </c>
      <c r="C3193" t="s">
        <v>25</v>
      </c>
      <c r="D3193" t="s">
        <v>22</v>
      </c>
      <c r="E3193" t="s">
        <v>23</v>
      </c>
      <c r="F3193">
        <v>38</v>
      </c>
      <c r="G3193">
        <v>202.6</v>
      </c>
      <c r="H3193">
        <v>92</v>
      </c>
      <c r="I3193">
        <v>34.44</v>
      </c>
      <c r="J3193">
        <v>169.6</v>
      </c>
      <c r="K3193">
        <v>93</v>
      </c>
      <c r="L3193">
        <v>14.42</v>
      </c>
      <c r="M3193">
        <v>185.8</v>
      </c>
      <c r="N3193">
        <v>108</v>
      </c>
      <c r="O3193">
        <v>8.36</v>
      </c>
      <c r="P3193">
        <v>11.9</v>
      </c>
      <c r="Q3193">
        <v>6</v>
      </c>
      <c r="R3193">
        <v>3.21</v>
      </c>
      <c r="S3193">
        <v>4</v>
      </c>
      <c r="T3193" t="s">
        <v>22</v>
      </c>
    </row>
    <row r="3194" spans="1:20">
      <c r="A3194" t="s">
        <v>24</v>
      </c>
      <c r="B3194">
        <v>83</v>
      </c>
      <c r="C3194" t="s">
        <v>25</v>
      </c>
      <c r="D3194" t="s">
        <v>22</v>
      </c>
      <c r="E3194" t="s">
        <v>22</v>
      </c>
      <c r="F3194">
        <v>0</v>
      </c>
      <c r="G3194">
        <v>48.4</v>
      </c>
      <c r="H3194">
        <v>105</v>
      </c>
      <c r="I3194">
        <v>8.23</v>
      </c>
      <c r="J3194">
        <v>139.69999999999999</v>
      </c>
      <c r="K3194">
        <v>86</v>
      </c>
      <c r="L3194">
        <v>11.87</v>
      </c>
      <c r="M3194">
        <v>154.1</v>
      </c>
      <c r="N3194">
        <v>80</v>
      </c>
      <c r="O3194">
        <v>6.93</v>
      </c>
      <c r="P3194">
        <v>11.5</v>
      </c>
      <c r="Q3194">
        <v>4</v>
      </c>
      <c r="R3194">
        <v>3.11</v>
      </c>
      <c r="S3194">
        <v>2</v>
      </c>
      <c r="T3194" t="s">
        <v>22</v>
      </c>
    </row>
    <row r="3195" spans="1:20">
      <c r="A3195" t="s">
        <v>43</v>
      </c>
      <c r="B3195">
        <v>48</v>
      </c>
      <c r="C3195" t="s">
        <v>28</v>
      </c>
      <c r="D3195" t="s">
        <v>22</v>
      </c>
      <c r="E3195" t="s">
        <v>22</v>
      </c>
      <c r="F3195">
        <v>0</v>
      </c>
      <c r="G3195">
        <v>168.6</v>
      </c>
      <c r="H3195">
        <v>93</v>
      </c>
      <c r="I3195">
        <v>28.66</v>
      </c>
      <c r="J3195">
        <v>246</v>
      </c>
      <c r="K3195">
        <v>61</v>
      </c>
      <c r="L3195">
        <v>20.91</v>
      </c>
      <c r="M3195">
        <v>269.89999999999998</v>
      </c>
      <c r="N3195">
        <v>102</v>
      </c>
      <c r="O3195">
        <v>12.15</v>
      </c>
      <c r="P3195">
        <v>11.4</v>
      </c>
      <c r="Q3195">
        <v>7</v>
      </c>
      <c r="R3195">
        <v>3.08</v>
      </c>
      <c r="S3195">
        <v>1</v>
      </c>
      <c r="T3195" t="s">
        <v>22</v>
      </c>
    </row>
    <row r="3196" spans="1:20">
      <c r="A3196" t="s">
        <v>47</v>
      </c>
      <c r="B3196">
        <v>112</v>
      </c>
      <c r="C3196" t="s">
        <v>21</v>
      </c>
      <c r="D3196" t="s">
        <v>22</v>
      </c>
      <c r="E3196" t="s">
        <v>23</v>
      </c>
      <c r="F3196">
        <v>31</v>
      </c>
      <c r="G3196">
        <v>142.9</v>
      </c>
      <c r="H3196">
        <v>92</v>
      </c>
      <c r="I3196">
        <v>24.29</v>
      </c>
      <c r="J3196">
        <v>233.8</v>
      </c>
      <c r="K3196">
        <v>107</v>
      </c>
      <c r="L3196">
        <v>19.87</v>
      </c>
      <c r="M3196">
        <v>329.2</v>
      </c>
      <c r="N3196">
        <v>142</v>
      </c>
      <c r="O3196">
        <v>14.81</v>
      </c>
      <c r="P3196">
        <v>10.4</v>
      </c>
      <c r="Q3196">
        <v>6</v>
      </c>
      <c r="R3196">
        <v>2.81</v>
      </c>
      <c r="S3196">
        <v>0</v>
      </c>
      <c r="T3196" t="s">
        <v>22</v>
      </c>
    </row>
    <row r="3197" spans="1:20">
      <c r="A3197" t="s">
        <v>47</v>
      </c>
      <c r="B3197">
        <v>112</v>
      </c>
      <c r="C3197" t="s">
        <v>28</v>
      </c>
      <c r="D3197" t="s">
        <v>22</v>
      </c>
      <c r="E3197" t="s">
        <v>22</v>
      </c>
      <c r="F3197">
        <v>0</v>
      </c>
      <c r="G3197">
        <v>85.2</v>
      </c>
      <c r="H3197">
        <v>102</v>
      </c>
      <c r="I3197">
        <v>14.48</v>
      </c>
      <c r="J3197">
        <v>153.19999999999999</v>
      </c>
      <c r="K3197">
        <v>118</v>
      </c>
      <c r="L3197">
        <v>13.02</v>
      </c>
      <c r="M3197">
        <v>142.6</v>
      </c>
      <c r="N3197">
        <v>107</v>
      </c>
      <c r="O3197">
        <v>6.42</v>
      </c>
      <c r="P3197">
        <v>8.1999999999999993</v>
      </c>
      <c r="Q3197">
        <v>4</v>
      </c>
      <c r="R3197">
        <v>2.21</v>
      </c>
      <c r="S3197">
        <v>1</v>
      </c>
      <c r="T3197" t="s">
        <v>22</v>
      </c>
    </row>
    <row r="3198" spans="1:20">
      <c r="A3198" t="s">
        <v>60</v>
      </c>
      <c r="B3198">
        <v>141</v>
      </c>
      <c r="C3198" t="s">
        <v>25</v>
      </c>
      <c r="D3198" t="s">
        <v>22</v>
      </c>
      <c r="E3198" t="s">
        <v>22</v>
      </c>
      <c r="F3198">
        <v>0</v>
      </c>
      <c r="G3198">
        <v>77.8</v>
      </c>
      <c r="H3198">
        <v>123</v>
      </c>
      <c r="I3198">
        <v>13.23</v>
      </c>
      <c r="J3198">
        <v>144.4</v>
      </c>
      <c r="K3198">
        <v>119</v>
      </c>
      <c r="L3198">
        <v>12.27</v>
      </c>
      <c r="M3198">
        <v>75.3</v>
      </c>
      <c r="N3198">
        <v>65</v>
      </c>
      <c r="O3198">
        <v>3.39</v>
      </c>
      <c r="P3198">
        <v>5.7</v>
      </c>
      <c r="Q3198">
        <v>7</v>
      </c>
      <c r="R3198">
        <v>1.54</v>
      </c>
      <c r="S3198">
        <v>1</v>
      </c>
      <c r="T3198" t="s">
        <v>22</v>
      </c>
    </row>
    <row r="3199" spans="1:20">
      <c r="A3199" t="s">
        <v>53</v>
      </c>
      <c r="B3199">
        <v>73</v>
      </c>
      <c r="C3199" t="s">
        <v>25</v>
      </c>
      <c r="D3199" t="s">
        <v>22</v>
      </c>
      <c r="E3199" t="s">
        <v>23</v>
      </c>
      <c r="F3199">
        <v>19</v>
      </c>
      <c r="G3199">
        <v>179.4</v>
      </c>
      <c r="H3199">
        <v>108</v>
      </c>
      <c r="I3199">
        <v>30.5</v>
      </c>
      <c r="J3199">
        <v>93.6</v>
      </c>
      <c r="K3199">
        <v>90</v>
      </c>
      <c r="L3199">
        <v>7.96</v>
      </c>
      <c r="M3199">
        <v>234.6</v>
      </c>
      <c r="N3199">
        <v>99</v>
      </c>
      <c r="O3199">
        <v>10.56</v>
      </c>
      <c r="P3199">
        <v>14.9</v>
      </c>
      <c r="Q3199">
        <v>4</v>
      </c>
      <c r="R3199">
        <v>4.0199999999999996</v>
      </c>
      <c r="S3199">
        <v>2</v>
      </c>
      <c r="T3199" t="s">
        <v>22</v>
      </c>
    </row>
    <row r="3200" spans="1:20">
      <c r="A3200" t="s">
        <v>70</v>
      </c>
      <c r="B3200">
        <v>81</v>
      </c>
      <c r="C3200" t="s">
        <v>28</v>
      </c>
      <c r="D3200" t="s">
        <v>22</v>
      </c>
      <c r="E3200" t="s">
        <v>22</v>
      </c>
      <c r="F3200">
        <v>0</v>
      </c>
      <c r="G3200">
        <v>139.80000000000001</v>
      </c>
      <c r="H3200">
        <v>98</v>
      </c>
      <c r="I3200">
        <v>23.77</v>
      </c>
      <c r="J3200">
        <v>247.2</v>
      </c>
      <c r="K3200">
        <v>103</v>
      </c>
      <c r="L3200">
        <v>21.01</v>
      </c>
      <c r="M3200">
        <v>241</v>
      </c>
      <c r="N3200">
        <v>113</v>
      </c>
      <c r="O3200">
        <v>10.85</v>
      </c>
      <c r="P3200">
        <v>11.7</v>
      </c>
      <c r="Q3200">
        <v>3</v>
      </c>
      <c r="R3200">
        <v>3.16</v>
      </c>
      <c r="S3200">
        <v>3</v>
      </c>
      <c r="T3200" t="s">
        <v>22</v>
      </c>
    </row>
    <row r="3201" spans="1:20">
      <c r="A3201" t="s">
        <v>24</v>
      </c>
      <c r="B3201">
        <v>165</v>
      </c>
      <c r="C3201" t="s">
        <v>21</v>
      </c>
      <c r="D3201" t="s">
        <v>22</v>
      </c>
      <c r="E3201" t="s">
        <v>23</v>
      </c>
      <c r="F3201">
        <v>17</v>
      </c>
      <c r="G3201">
        <v>177.9</v>
      </c>
      <c r="H3201">
        <v>68</v>
      </c>
      <c r="I3201">
        <v>30.24</v>
      </c>
      <c r="J3201">
        <v>153.9</v>
      </c>
      <c r="K3201">
        <v>112</v>
      </c>
      <c r="L3201">
        <v>13.08</v>
      </c>
      <c r="M3201">
        <v>251.2</v>
      </c>
      <c r="N3201">
        <v>121</v>
      </c>
      <c r="O3201">
        <v>11.3</v>
      </c>
      <c r="P3201">
        <v>10.6</v>
      </c>
      <c r="Q3201">
        <v>7</v>
      </c>
      <c r="R3201">
        <v>2.86</v>
      </c>
      <c r="S3201">
        <v>1</v>
      </c>
      <c r="T3201" t="s">
        <v>22</v>
      </c>
    </row>
    <row r="3202" spans="1:20">
      <c r="A3202" t="s">
        <v>52</v>
      </c>
      <c r="B3202">
        <v>70</v>
      </c>
      <c r="C3202" t="s">
        <v>21</v>
      </c>
      <c r="D3202" t="s">
        <v>22</v>
      </c>
      <c r="E3202" t="s">
        <v>22</v>
      </c>
      <c r="F3202">
        <v>0</v>
      </c>
      <c r="G3202">
        <v>101.9</v>
      </c>
      <c r="H3202">
        <v>98</v>
      </c>
      <c r="I3202">
        <v>17.32</v>
      </c>
      <c r="J3202">
        <v>193.3</v>
      </c>
      <c r="K3202">
        <v>113</v>
      </c>
      <c r="L3202">
        <v>16.43</v>
      </c>
      <c r="M3202">
        <v>167.5</v>
      </c>
      <c r="N3202">
        <v>126</v>
      </c>
      <c r="O3202">
        <v>7.54</v>
      </c>
      <c r="P3202">
        <v>15</v>
      </c>
      <c r="Q3202">
        <v>6</v>
      </c>
      <c r="R3202">
        <v>4.05</v>
      </c>
      <c r="S3202">
        <v>1</v>
      </c>
      <c r="T3202" t="s">
        <v>22</v>
      </c>
    </row>
    <row r="3203" spans="1:20">
      <c r="A3203" t="s">
        <v>34</v>
      </c>
      <c r="B3203">
        <v>79</v>
      </c>
      <c r="C3203" t="s">
        <v>21</v>
      </c>
      <c r="D3203" t="s">
        <v>22</v>
      </c>
      <c r="E3203" t="s">
        <v>22</v>
      </c>
      <c r="F3203">
        <v>0</v>
      </c>
      <c r="G3203">
        <v>157.5</v>
      </c>
      <c r="H3203">
        <v>90</v>
      </c>
      <c r="I3203">
        <v>26.78</v>
      </c>
      <c r="J3203">
        <v>223.8</v>
      </c>
      <c r="K3203">
        <v>83</v>
      </c>
      <c r="L3203">
        <v>19.02</v>
      </c>
      <c r="M3203">
        <v>241.1</v>
      </c>
      <c r="N3203">
        <v>98</v>
      </c>
      <c r="O3203">
        <v>10.85</v>
      </c>
      <c r="P3203">
        <v>12.2</v>
      </c>
      <c r="Q3203">
        <v>4</v>
      </c>
      <c r="R3203">
        <v>3.29</v>
      </c>
      <c r="S3203">
        <v>1</v>
      </c>
      <c r="T3203" t="s">
        <v>22</v>
      </c>
    </row>
    <row r="3204" spans="1:20">
      <c r="A3204" t="s">
        <v>24</v>
      </c>
      <c r="B3204">
        <v>126</v>
      </c>
      <c r="C3204" t="s">
        <v>21</v>
      </c>
      <c r="D3204" t="s">
        <v>22</v>
      </c>
      <c r="E3204" t="s">
        <v>22</v>
      </c>
      <c r="F3204">
        <v>0</v>
      </c>
      <c r="G3204">
        <v>167.1</v>
      </c>
      <c r="H3204">
        <v>138</v>
      </c>
      <c r="I3204">
        <v>28.41</v>
      </c>
      <c r="J3204">
        <v>154.4</v>
      </c>
      <c r="K3204">
        <v>93</v>
      </c>
      <c r="L3204">
        <v>13.12</v>
      </c>
      <c r="M3204">
        <v>244.5</v>
      </c>
      <c r="N3204">
        <v>148</v>
      </c>
      <c r="O3204">
        <v>11</v>
      </c>
      <c r="P3204">
        <v>13.7</v>
      </c>
      <c r="Q3204">
        <v>10</v>
      </c>
      <c r="R3204">
        <v>3.7</v>
      </c>
      <c r="S3204">
        <v>3</v>
      </c>
      <c r="T3204" t="s">
        <v>22</v>
      </c>
    </row>
    <row r="3205" spans="1:20">
      <c r="A3205" t="s">
        <v>36</v>
      </c>
      <c r="B3205">
        <v>77</v>
      </c>
      <c r="C3205" t="s">
        <v>28</v>
      </c>
      <c r="D3205" t="s">
        <v>22</v>
      </c>
      <c r="E3205" t="s">
        <v>22</v>
      </c>
      <c r="F3205">
        <v>0</v>
      </c>
      <c r="G3205">
        <v>124.1</v>
      </c>
      <c r="H3205">
        <v>92</v>
      </c>
      <c r="I3205">
        <v>21.1</v>
      </c>
      <c r="J3205">
        <v>214.9</v>
      </c>
      <c r="K3205">
        <v>131</v>
      </c>
      <c r="L3205">
        <v>18.27</v>
      </c>
      <c r="M3205">
        <v>241.3</v>
      </c>
      <c r="N3205">
        <v>132</v>
      </c>
      <c r="O3205">
        <v>10.86</v>
      </c>
      <c r="P3205">
        <v>13.7</v>
      </c>
      <c r="Q3205">
        <v>3</v>
      </c>
      <c r="R3205">
        <v>3.7</v>
      </c>
      <c r="S3205">
        <v>0</v>
      </c>
      <c r="T3205" t="s">
        <v>22</v>
      </c>
    </row>
    <row r="3206" spans="1:20">
      <c r="A3206" t="s">
        <v>60</v>
      </c>
      <c r="B3206">
        <v>72</v>
      </c>
      <c r="C3206" t="s">
        <v>25</v>
      </c>
      <c r="D3206" t="s">
        <v>22</v>
      </c>
      <c r="E3206" t="s">
        <v>23</v>
      </c>
      <c r="F3206">
        <v>31</v>
      </c>
      <c r="G3206">
        <v>221.4</v>
      </c>
      <c r="H3206">
        <v>124</v>
      </c>
      <c r="I3206">
        <v>37.64</v>
      </c>
      <c r="J3206">
        <v>313.39999999999998</v>
      </c>
      <c r="K3206">
        <v>96</v>
      </c>
      <c r="L3206">
        <v>26.64</v>
      </c>
      <c r="M3206">
        <v>175.9</v>
      </c>
      <c r="N3206">
        <v>94</v>
      </c>
      <c r="O3206">
        <v>7.92</v>
      </c>
      <c r="P3206">
        <v>11.8</v>
      </c>
      <c r="Q3206">
        <v>1</v>
      </c>
      <c r="R3206">
        <v>3.19</v>
      </c>
      <c r="S3206">
        <v>3</v>
      </c>
      <c r="T3206" t="s">
        <v>22</v>
      </c>
    </row>
    <row r="3207" spans="1:20">
      <c r="A3207" t="s">
        <v>20</v>
      </c>
      <c r="B3207">
        <v>110</v>
      </c>
      <c r="C3207" t="s">
        <v>21</v>
      </c>
      <c r="D3207" t="s">
        <v>22</v>
      </c>
      <c r="E3207" t="s">
        <v>23</v>
      </c>
      <c r="F3207">
        <v>37</v>
      </c>
      <c r="G3207">
        <v>227.9</v>
      </c>
      <c r="H3207">
        <v>80</v>
      </c>
      <c r="I3207">
        <v>38.74</v>
      </c>
      <c r="J3207">
        <v>101.9</v>
      </c>
      <c r="K3207">
        <v>141</v>
      </c>
      <c r="L3207">
        <v>8.66</v>
      </c>
      <c r="M3207">
        <v>188.1</v>
      </c>
      <c r="N3207">
        <v>110</v>
      </c>
      <c r="O3207">
        <v>8.4600000000000009</v>
      </c>
      <c r="P3207">
        <v>5.0999999999999996</v>
      </c>
      <c r="Q3207">
        <v>6</v>
      </c>
      <c r="R3207">
        <v>1.38</v>
      </c>
      <c r="S3207">
        <v>0</v>
      </c>
      <c r="T3207" t="s">
        <v>22</v>
      </c>
    </row>
    <row r="3208" spans="1:20">
      <c r="A3208" t="s">
        <v>57</v>
      </c>
      <c r="B3208">
        <v>88</v>
      </c>
      <c r="C3208" t="s">
        <v>21</v>
      </c>
      <c r="D3208" t="s">
        <v>22</v>
      </c>
      <c r="E3208" t="s">
        <v>22</v>
      </c>
      <c r="F3208">
        <v>0</v>
      </c>
      <c r="G3208">
        <v>177.8</v>
      </c>
      <c r="H3208">
        <v>112</v>
      </c>
      <c r="I3208">
        <v>30.23</v>
      </c>
      <c r="J3208">
        <v>226.5</v>
      </c>
      <c r="K3208">
        <v>80</v>
      </c>
      <c r="L3208">
        <v>19.25</v>
      </c>
      <c r="M3208">
        <v>221.8</v>
      </c>
      <c r="N3208">
        <v>71</v>
      </c>
      <c r="O3208">
        <v>9.98</v>
      </c>
      <c r="P3208">
        <v>7.9</v>
      </c>
      <c r="Q3208">
        <v>4</v>
      </c>
      <c r="R3208">
        <v>2.13</v>
      </c>
      <c r="S3208">
        <v>1</v>
      </c>
      <c r="T3208" t="s">
        <v>22</v>
      </c>
    </row>
    <row r="3209" spans="1:20">
      <c r="A3209" t="s">
        <v>55</v>
      </c>
      <c r="B3209">
        <v>80</v>
      </c>
      <c r="C3209" t="s">
        <v>21</v>
      </c>
      <c r="D3209" t="s">
        <v>22</v>
      </c>
      <c r="E3209" t="s">
        <v>23</v>
      </c>
      <c r="F3209">
        <v>33</v>
      </c>
      <c r="G3209">
        <v>189.4</v>
      </c>
      <c r="H3209">
        <v>109</v>
      </c>
      <c r="I3209">
        <v>32.200000000000003</v>
      </c>
      <c r="J3209">
        <v>148.69999999999999</v>
      </c>
      <c r="K3209">
        <v>68</v>
      </c>
      <c r="L3209">
        <v>12.64</v>
      </c>
      <c r="M3209">
        <v>208.9</v>
      </c>
      <c r="N3209">
        <v>119</v>
      </c>
      <c r="O3209">
        <v>9.4</v>
      </c>
      <c r="P3209">
        <v>11.2</v>
      </c>
      <c r="Q3209">
        <v>4</v>
      </c>
      <c r="R3209">
        <v>3.02</v>
      </c>
      <c r="S3209">
        <v>1</v>
      </c>
      <c r="T3209" t="s">
        <v>23</v>
      </c>
    </row>
    <row r="3210" spans="1:20">
      <c r="A3210" t="s">
        <v>20</v>
      </c>
      <c r="B3210">
        <v>43</v>
      </c>
      <c r="C3210" t="s">
        <v>28</v>
      </c>
      <c r="D3210" t="s">
        <v>22</v>
      </c>
      <c r="E3210" t="s">
        <v>23</v>
      </c>
      <c r="F3210">
        <v>39</v>
      </c>
      <c r="G3210">
        <v>188.3</v>
      </c>
      <c r="H3210">
        <v>108</v>
      </c>
      <c r="I3210">
        <v>32.01</v>
      </c>
      <c r="J3210">
        <v>167.6</v>
      </c>
      <c r="K3210">
        <v>116</v>
      </c>
      <c r="L3210">
        <v>14.25</v>
      </c>
      <c r="M3210">
        <v>189.9</v>
      </c>
      <c r="N3210">
        <v>92</v>
      </c>
      <c r="O3210">
        <v>8.5500000000000007</v>
      </c>
      <c r="P3210">
        <v>15.6</v>
      </c>
      <c r="Q3210">
        <v>5</v>
      </c>
      <c r="R3210">
        <v>4.21</v>
      </c>
      <c r="S3210">
        <v>1</v>
      </c>
      <c r="T3210" t="s">
        <v>22</v>
      </c>
    </row>
    <row r="3211" spans="1:20">
      <c r="A3211" t="s">
        <v>67</v>
      </c>
      <c r="B3211">
        <v>144</v>
      </c>
      <c r="C3211" t="s">
        <v>21</v>
      </c>
      <c r="D3211" t="s">
        <v>22</v>
      </c>
      <c r="E3211" t="s">
        <v>23</v>
      </c>
      <c r="F3211">
        <v>26</v>
      </c>
      <c r="G3211">
        <v>177.1</v>
      </c>
      <c r="H3211">
        <v>94</v>
      </c>
      <c r="I3211">
        <v>30.11</v>
      </c>
      <c r="J3211">
        <v>206</v>
      </c>
      <c r="K3211">
        <v>85</v>
      </c>
      <c r="L3211">
        <v>17.510000000000002</v>
      </c>
      <c r="M3211">
        <v>254.8</v>
      </c>
      <c r="N3211">
        <v>95</v>
      </c>
      <c r="O3211">
        <v>11.47</v>
      </c>
      <c r="P3211">
        <v>6.6</v>
      </c>
      <c r="Q3211">
        <v>2</v>
      </c>
      <c r="R3211">
        <v>1.78</v>
      </c>
      <c r="S3211">
        <v>2</v>
      </c>
      <c r="T3211" t="s">
        <v>22</v>
      </c>
    </row>
    <row r="3212" spans="1:20">
      <c r="A3212" t="s">
        <v>73</v>
      </c>
      <c r="B3212">
        <v>142</v>
      </c>
      <c r="C3212" t="s">
        <v>25</v>
      </c>
      <c r="D3212" t="s">
        <v>22</v>
      </c>
      <c r="E3212" t="s">
        <v>22</v>
      </c>
      <c r="F3212">
        <v>0</v>
      </c>
      <c r="G3212">
        <v>128.5</v>
      </c>
      <c r="H3212">
        <v>95</v>
      </c>
      <c r="I3212">
        <v>21.85</v>
      </c>
      <c r="J3212">
        <v>192.6</v>
      </c>
      <c r="K3212">
        <v>91</v>
      </c>
      <c r="L3212">
        <v>16.37</v>
      </c>
      <c r="M3212">
        <v>79</v>
      </c>
      <c r="N3212">
        <v>95</v>
      </c>
      <c r="O3212">
        <v>3.56</v>
      </c>
      <c r="P3212">
        <v>9.1999999999999993</v>
      </c>
      <c r="Q3212">
        <v>6</v>
      </c>
      <c r="R3212">
        <v>2.48</v>
      </c>
      <c r="S3212">
        <v>2</v>
      </c>
      <c r="T3212" t="s">
        <v>22</v>
      </c>
    </row>
    <row r="3213" spans="1:20">
      <c r="A3213" t="s">
        <v>46</v>
      </c>
      <c r="B3213">
        <v>78</v>
      </c>
      <c r="C3213" t="s">
        <v>25</v>
      </c>
      <c r="D3213" t="s">
        <v>22</v>
      </c>
      <c r="E3213" t="s">
        <v>23</v>
      </c>
      <c r="F3213">
        <v>28</v>
      </c>
      <c r="G3213">
        <v>130.5</v>
      </c>
      <c r="H3213">
        <v>109</v>
      </c>
      <c r="I3213">
        <v>22.19</v>
      </c>
      <c r="J3213">
        <v>173.3</v>
      </c>
      <c r="K3213">
        <v>99</v>
      </c>
      <c r="L3213">
        <v>14.73</v>
      </c>
      <c r="M3213">
        <v>192.2</v>
      </c>
      <c r="N3213">
        <v>106</v>
      </c>
      <c r="O3213">
        <v>8.65</v>
      </c>
      <c r="P3213">
        <v>10.4</v>
      </c>
      <c r="Q3213">
        <v>3</v>
      </c>
      <c r="R3213">
        <v>2.81</v>
      </c>
      <c r="S3213">
        <v>3</v>
      </c>
      <c r="T3213" t="s">
        <v>22</v>
      </c>
    </row>
    <row r="3214" spans="1:20">
      <c r="A3214" t="s">
        <v>29</v>
      </c>
      <c r="B3214">
        <v>131</v>
      </c>
      <c r="C3214" t="s">
        <v>21</v>
      </c>
      <c r="D3214" t="s">
        <v>22</v>
      </c>
      <c r="E3214" t="s">
        <v>22</v>
      </c>
      <c r="F3214">
        <v>0</v>
      </c>
      <c r="G3214">
        <v>201.1</v>
      </c>
      <c r="H3214">
        <v>141</v>
      </c>
      <c r="I3214">
        <v>34.19</v>
      </c>
      <c r="J3214">
        <v>216.5</v>
      </c>
      <c r="K3214">
        <v>93</v>
      </c>
      <c r="L3214">
        <v>18.399999999999999</v>
      </c>
      <c r="M3214">
        <v>217.4</v>
      </c>
      <c r="N3214">
        <v>132</v>
      </c>
      <c r="O3214">
        <v>9.7799999999999994</v>
      </c>
      <c r="P3214">
        <v>11.5</v>
      </c>
      <c r="Q3214">
        <v>4</v>
      </c>
      <c r="R3214">
        <v>3.11</v>
      </c>
      <c r="S3214">
        <v>1</v>
      </c>
      <c r="T3214" t="s">
        <v>22</v>
      </c>
    </row>
    <row r="3215" spans="1:20">
      <c r="A3215" t="s">
        <v>71</v>
      </c>
      <c r="B3215">
        <v>61</v>
      </c>
      <c r="C3215" t="s">
        <v>21</v>
      </c>
      <c r="D3215" t="s">
        <v>22</v>
      </c>
      <c r="E3215" t="s">
        <v>23</v>
      </c>
      <c r="F3215">
        <v>38</v>
      </c>
      <c r="G3215">
        <v>139.80000000000001</v>
      </c>
      <c r="H3215">
        <v>108</v>
      </c>
      <c r="I3215">
        <v>23.77</v>
      </c>
      <c r="J3215">
        <v>58.3</v>
      </c>
      <c r="K3215">
        <v>120</v>
      </c>
      <c r="L3215">
        <v>4.96</v>
      </c>
      <c r="M3215">
        <v>203.4</v>
      </c>
      <c r="N3215">
        <v>160</v>
      </c>
      <c r="O3215">
        <v>9.15</v>
      </c>
      <c r="P3215">
        <v>9.6999999999999993</v>
      </c>
      <c r="Q3215">
        <v>1</v>
      </c>
      <c r="R3215">
        <v>2.62</v>
      </c>
      <c r="S3215">
        <v>3</v>
      </c>
      <c r="T3215" t="s">
        <v>22</v>
      </c>
    </row>
    <row r="3216" spans="1:20">
      <c r="A3216" t="s">
        <v>71</v>
      </c>
      <c r="B3216">
        <v>73</v>
      </c>
      <c r="C3216" t="s">
        <v>28</v>
      </c>
      <c r="D3216" t="s">
        <v>22</v>
      </c>
      <c r="E3216" t="s">
        <v>23</v>
      </c>
      <c r="F3216">
        <v>6</v>
      </c>
      <c r="G3216">
        <v>237.6</v>
      </c>
      <c r="H3216">
        <v>105</v>
      </c>
      <c r="I3216">
        <v>40.39</v>
      </c>
      <c r="J3216">
        <v>244.9</v>
      </c>
      <c r="K3216">
        <v>98</v>
      </c>
      <c r="L3216">
        <v>20.82</v>
      </c>
      <c r="M3216">
        <v>188.3</v>
      </c>
      <c r="N3216">
        <v>107</v>
      </c>
      <c r="O3216">
        <v>8.4700000000000006</v>
      </c>
      <c r="P3216">
        <v>6.8</v>
      </c>
      <c r="Q3216">
        <v>11</v>
      </c>
      <c r="R3216">
        <v>1.84</v>
      </c>
      <c r="S3216">
        <v>4</v>
      </c>
      <c r="T3216" t="s">
        <v>22</v>
      </c>
    </row>
    <row r="3217" spans="1:20">
      <c r="A3217" t="s">
        <v>68</v>
      </c>
      <c r="B3217">
        <v>100</v>
      </c>
      <c r="C3217" t="s">
        <v>21</v>
      </c>
      <c r="D3217" t="s">
        <v>22</v>
      </c>
      <c r="E3217" t="s">
        <v>23</v>
      </c>
      <c r="F3217">
        <v>26</v>
      </c>
      <c r="G3217">
        <v>197.7</v>
      </c>
      <c r="H3217">
        <v>80</v>
      </c>
      <c r="I3217">
        <v>33.61</v>
      </c>
      <c r="J3217">
        <v>232.6</v>
      </c>
      <c r="K3217">
        <v>83</v>
      </c>
      <c r="L3217">
        <v>19.77</v>
      </c>
      <c r="M3217">
        <v>196.7</v>
      </c>
      <c r="N3217">
        <v>120</v>
      </c>
      <c r="O3217">
        <v>8.85</v>
      </c>
      <c r="P3217">
        <v>12</v>
      </c>
      <c r="Q3217">
        <v>5</v>
      </c>
      <c r="R3217">
        <v>3.24</v>
      </c>
      <c r="S3217">
        <v>1</v>
      </c>
      <c r="T3217" t="s">
        <v>22</v>
      </c>
    </row>
    <row r="3218" spans="1:20">
      <c r="A3218" t="s">
        <v>30</v>
      </c>
      <c r="B3218">
        <v>100</v>
      </c>
      <c r="C3218" t="s">
        <v>28</v>
      </c>
      <c r="D3218" t="s">
        <v>22</v>
      </c>
      <c r="E3218" t="s">
        <v>22</v>
      </c>
      <c r="F3218">
        <v>0</v>
      </c>
      <c r="G3218">
        <v>222.1</v>
      </c>
      <c r="H3218">
        <v>115</v>
      </c>
      <c r="I3218">
        <v>37.76</v>
      </c>
      <c r="J3218">
        <v>245</v>
      </c>
      <c r="K3218">
        <v>130</v>
      </c>
      <c r="L3218">
        <v>20.83</v>
      </c>
      <c r="M3218">
        <v>129.30000000000001</v>
      </c>
      <c r="N3218">
        <v>119</v>
      </c>
      <c r="O3218">
        <v>5.82</v>
      </c>
      <c r="P3218">
        <v>8.1</v>
      </c>
      <c r="Q3218">
        <v>2</v>
      </c>
      <c r="R3218">
        <v>2.19</v>
      </c>
      <c r="S3218">
        <v>2</v>
      </c>
      <c r="T3218" t="s">
        <v>22</v>
      </c>
    </row>
    <row r="3219" spans="1:20">
      <c r="A3219" t="s">
        <v>62</v>
      </c>
      <c r="B3219">
        <v>109</v>
      </c>
      <c r="C3219" t="s">
        <v>25</v>
      </c>
      <c r="D3219" t="s">
        <v>22</v>
      </c>
      <c r="E3219" t="s">
        <v>23</v>
      </c>
      <c r="F3219">
        <v>39</v>
      </c>
      <c r="G3219">
        <v>270</v>
      </c>
      <c r="H3219">
        <v>58</v>
      </c>
      <c r="I3219">
        <v>45.9</v>
      </c>
      <c r="J3219">
        <v>235.5</v>
      </c>
      <c r="K3219">
        <v>108</v>
      </c>
      <c r="L3219">
        <v>20.02</v>
      </c>
      <c r="M3219">
        <v>194.3</v>
      </c>
      <c r="N3219">
        <v>57</v>
      </c>
      <c r="O3219">
        <v>8.74</v>
      </c>
      <c r="P3219">
        <v>7.8</v>
      </c>
      <c r="Q3219">
        <v>6</v>
      </c>
      <c r="R3219">
        <v>2.11</v>
      </c>
      <c r="S3219">
        <v>1</v>
      </c>
      <c r="T3219" t="s">
        <v>23</v>
      </c>
    </row>
    <row r="3220" spans="1:20">
      <c r="A3220" t="s">
        <v>26</v>
      </c>
      <c r="B3220">
        <v>139</v>
      </c>
      <c r="C3220" t="s">
        <v>28</v>
      </c>
      <c r="D3220" t="s">
        <v>22</v>
      </c>
      <c r="E3220" t="s">
        <v>22</v>
      </c>
      <c r="F3220">
        <v>0</v>
      </c>
      <c r="G3220">
        <v>148.69999999999999</v>
      </c>
      <c r="H3220">
        <v>90</v>
      </c>
      <c r="I3220">
        <v>25.28</v>
      </c>
      <c r="J3220">
        <v>204.3</v>
      </c>
      <c r="K3220">
        <v>106</v>
      </c>
      <c r="L3220">
        <v>17.37</v>
      </c>
      <c r="M3220">
        <v>144.1</v>
      </c>
      <c r="N3220">
        <v>105</v>
      </c>
      <c r="O3220">
        <v>6.48</v>
      </c>
      <c r="P3220">
        <v>9.8000000000000007</v>
      </c>
      <c r="Q3220">
        <v>4</v>
      </c>
      <c r="R3220">
        <v>2.65</v>
      </c>
      <c r="S3220">
        <v>2</v>
      </c>
      <c r="T3220" t="s">
        <v>22</v>
      </c>
    </row>
    <row r="3221" spans="1:20">
      <c r="A3221" t="s">
        <v>40</v>
      </c>
      <c r="B3221">
        <v>115</v>
      </c>
      <c r="C3221" t="s">
        <v>28</v>
      </c>
      <c r="D3221" t="s">
        <v>22</v>
      </c>
      <c r="E3221" t="s">
        <v>22</v>
      </c>
      <c r="F3221">
        <v>0</v>
      </c>
      <c r="G3221">
        <v>143.6</v>
      </c>
      <c r="H3221">
        <v>135</v>
      </c>
      <c r="I3221">
        <v>24.41</v>
      </c>
      <c r="J3221">
        <v>278</v>
      </c>
      <c r="K3221">
        <v>119</v>
      </c>
      <c r="L3221">
        <v>23.63</v>
      </c>
      <c r="M3221">
        <v>46.7</v>
      </c>
      <c r="N3221">
        <v>84</v>
      </c>
      <c r="O3221">
        <v>2.1</v>
      </c>
      <c r="P3221">
        <v>12.7</v>
      </c>
      <c r="Q3221">
        <v>3</v>
      </c>
      <c r="R3221">
        <v>3.43</v>
      </c>
      <c r="S3221">
        <v>0</v>
      </c>
      <c r="T3221" t="s">
        <v>22</v>
      </c>
    </row>
    <row r="3222" spans="1:20">
      <c r="A3222" t="s">
        <v>49</v>
      </c>
      <c r="B3222">
        <v>77</v>
      </c>
      <c r="C3222" t="s">
        <v>21</v>
      </c>
      <c r="D3222" t="s">
        <v>22</v>
      </c>
      <c r="E3222" t="s">
        <v>22</v>
      </c>
      <c r="F3222">
        <v>0</v>
      </c>
      <c r="G3222">
        <v>205.3</v>
      </c>
      <c r="H3222">
        <v>69</v>
      </c>
      <c r="I3222">
        <v>34.9</v>
      </c>
      <c r="J3222">
        <v>171</v>
      </c>
      <c r="K3222">
        <v>84</v>
      </c>
      <c r="L3222">
        <v>14.54</v>
      </c>
      <c r="M3222">
        <v>242.4</v>
      </c>
      <c r="N3222">
        <v>96</v>
      </c>
      <c r="O3222">
        <v>10.91</v>
      </c>
      <c r="P3222">
        <v>10.1</v>
      </c>
      <c r="Q3222">
        <v>2</v>
      </c>
      <c r="R3222">
        <v>2.73</v>
      </c>
      <c r="S3222">
        <v>3</v>
      </c>
      <c r="T3222" t="s">
        <v>22</v>
      </c>
    </row>
    <row r="3223" spans="1:20">
      <c r="A3223" t="s">
        <v>65</v>
      </c>
      <c r="B3223">
        <v>14</v>
      </c>
      <c r="C3223" t="s">
        <v>21</v>
      </c>
      <c r="D3223" t="s">
        <v>22</v>
      </c>
      <c r="E3223" t="s">
        <v>22</v>
      </c>
      <c r="F3223">
        <v>0</v>
      </c>
      <c r="G3223">
        <v>184.5</v>
      </c>
      <c r="H3223">
        <v>77</v>
      </c>
      <c r="I3223">
        <v>31.37</v>
      </c>
      <c r="J3223">
        <v>272.5</v>
      </c>
      <c r="K3223">
        <v>103</v>
      </c>
      <c r="L3223">
        <v>23.16</v>
      </c>
      <c r="M3223">
        <v>190.3</v>
      </c>
      <c r="N3223">
        <v>129</v>
      </c>
      <c r="O3223">
        <v>8.56</v>
      </c>
      <c r="P3223">
        <v>9.6999999999999993</v>
      </c>
      <c r="Q3223">
        <v>3</v>
      </c>
      <c r="R3223">
        <v>2.62</v>
      </c>
      <c r="S3223">
        <v>4</v>
      </c>
      <c r="T3223" t="s">
        <v>22</v>
      </c>
    </row>
    <row r="3224" spans="1:20">
      <c r="A3224" t="s">
        <v>36</v>
      </c>
      <c r="B3224">
        <v>81</v>
      </c>
      <c r="C3224" t="s">
        <v>21</v>
      </c>
      <c r="D3224" t="s">
        <v>22</v>
      </c>
      <c r="E3224" t="s">
        <v>22</v>
      </c>
      <c r="F3224">
        <v>0</v>
      </c>
      <c r="G3224">
        <v>140.80000000000001</v>
      </c>
      <c r="H3224">
        <v>97</v>
      </c>
      <c r="I3224">
        <v>23.94</v>
      </c>
      <c r="J3224">
        <v>211.5</v>
      </c>
      <c r="K3224">
        <v>109</v>
      </c>
      <c r="L3224">
        <v>17.98</v>
      </c>
      <c r="M3224">
        <v>216.9</v>
      </c>
      <c r="N3224">
        <v>53</v>
      </c>
      <c r="O3224">
        <v>9.76</v>
      </c>
      <c r="P3224">
        <v>12.2</v>
      </c>
      <c r="Q3224">
        <v>4</v>
      </c>
      <c r="R3224">
        <v>3.29</v>
      </c>
      <c r="S3224">
        <v>0</v>
      </c>
      <c r="T3224" t="s">
        <v>22</v>
      </c>
    </row>
    <row r="3225" spans="1:20">
      <c r="A3225" t="s">
        <v>65</v>
      </c>
      <c r="B3225">
        <v>113</v>
      </c>
      <c r="C3225" t="s">
        <v>21</v>
      </c>
      <c r="D3225" t="s">
        <v>22</v>
      </c>
      <c r="E3225" t="s">
        <v>22</v>
      </c>
      <c r="F3225">
        <v>0</v>
      </c>
      <c r="G3225">
        <v>140.80000000000001</v>
      </c>
      <c r="H3225">
        <v>107</v>
      </c>
      <c r="I3225">
        <v>23.94</v>
      </c>
      <c r="J3225">
        <v>252.6</v>
      </c>
      <c r="K3225">
        <v>87</v>
      </c>
      <c r="L3225">
        <v>21.47</v>
      </c>
      <c r="M3225">
        <v>215.4</v>
      </c>
      <c r="N3225">
        <v>136</v>
      </c>
      <c r="O3225">
        <v>9.69</v>
      </c>
      <c r="P3225">
        <v>9.1</v>
      </c>
      <c r="Q3225">
        <v>4</v>
      </c>
      <c r="R3225">
        <v>2.46</v>
      </c>
      <c r="S3225">
        <v>3</v>
      </c>
      <c r="T3225" t="s">
        <v>22</v>
      </c>
    </row>
    <row r="3226" spans="1:20">
      <c r="A3226" t="s">
        <v>67</v>
      </c>
      <c r="B3226">
        <v>93</v>
      </c>
      <c r="C3226" t="s">
        <v>21</v>
      </c>
      <c r="D3226" t="s">
        <v>23</v>
      </c>
      <c r="E3226" t="s">
        <v>23</v>
      </c>
      <c r="F3226">
        <v>36</v>
      </c>
      <c r="G3226">
        <v>169.7</v>
      </c>
      <c r="H3226">
        <v>109</v>
      </c>
      <c r="I3226">
        <v>28.85</v>
      </c>
      <c r="J3226">
        <v>318.60000000000002</v>
      </c>
      <c r="K3226">
        <v>88</v>
      </c>
      <c r="L3226">
        <v>27.08</v>
      </c>
      <c r="M3226">
        <v>246.5</v>
      </c>
      <c r="N3226">
        <v>95</v>
      </c>
      <c r="O3226">
        <v>11.09</v>
      </c>
      <c r="P3226">
        <v>9.8000000000000007</v>
      </c>
      <c r="Q3226">
        <v>3</v>
      </c>
      <c r="R3226">
        <v>2.65</v>
      </c>
      <c r="S3226">
        <v>0</v>
      </c>
      <c r="T3226" t="s">
        <v>22</v>
      </c>
    </row>
    <row r="3227" spans="1:20">
      <c r="A3227" t="s">
        <v>51</v>
      </c>
      <c r="B3227">
        <v>77</v>
      </c>
      <c r="C3227" t="s">
        <v>25</v>
      </c>
      <c r="D3227" t="s">
        <v>22</v>
      </c>
      <c r="E3227" t="s">
        <v>22</v>
      </c>
      <c r="F3227">
        <v>0</v>
      </c>
      <c r="G3227">
        <v>168.1</v>
      </c>
      <c r="H3227">
        <v>83</v>
      </c>
      <c r="I3227">
        <v>28.58</v>
      </c>
      <c r="J3227">
        <v>202</v>
      </c>
      <c r="K3227">
        <v>91</v>
      </c>
      <c r="L3227">
        <v>17.170000000000002</v>
      </c>
      <c r="M3227">
        <v>173.2</v>
      </c>
      <c r="N3227">
        <v>91</v>
      </c>
      <c r="O3227">
        <v>7.79</v>
      </c>
      <c r="P3227">
        <v>10</v>
      </c>
      <c r="Q3227">
        <v>3</v>
      </c>
      <c r="R3227">
        <v>2.7</v>
      </c>
      <c r="S3227">
        <v>3</v>
      </c>
      <c r="T3227" t="s">
        <v>22</v>
      </c>
    </row>
    <row r="3228" spans="1:20">
      <c r="A3228" t="s">
        <v>46</v>
      </c>
      <c r="B3228">
        <v>125</v>
      </c>
      <c r="C3228" t="s">
        <v>21</v>
      </c>
      <c r="D3228" t="s">
        <v>22</v>
      </c>
      <c r="E3228" t="s">
        <v>23</v>
      </c>
      <c r="F3228">
        <v>25</v>
      </c>
      <c r="G3228">
        <v>190.1</v>
      </c>
      <c r="H3228">
        <v>133</v>
      </c>
      <c r="I3228">
        <v>32.32</v>
      </c>
      <c r="J3228">
        <v>181.1</v>
      </c>
      <c r="K3228">
        <v>61</v>
      </c>
      <c r="L3228">
        <v>15.39</v>
      </c>
      <c r="M3228">
        <v>104</v>
      </c>
      <c r="N3228">
        <v>110</v>
      </c>
      <c r="O3228">
        <v>4.68</v>
      </c>
      <c r="P3228">
        <v>12.5</v>
      </c>
      <c r="Q3228">
        <v>3</v>
      </c>
      <c r="R3228">
        <v>3.38</v>
      </c>
      <c r="S3228">
        <v>2</v>
      </c>
      <c r="T3228" t="s">
        <v>22</v>
      </c>
    </row>
    <row r="3229" spans="1:20">
      <c r="A3229" t="s">
        <v>52</v>
      </c>
      <c r="B3229">
        <v>88</v>
      </c>
      <c r="C3229" t="s">
        <v>25</v>
      </c>
      <c r="D3229" t="s">
        <v>22</v>
      </c>
      <c r="E3229" t="s">
        <v>22</v>
      </c>
      <c r="F3229">
        <v>0</v>
      </c>
      <c r="G3229">
        <v>192.6</v>
      </c>
      <c r="H3229">
        <v>96</v>
      </c>
      <c r="I3229">
        <v>32.74</v>
      </c>
      <c r="J3229">
        <v>184</v>
      </c>
      <c r="K3229">
        <v>92</v>
      </c>
      <c r="L3229">
        <v>15.64</v>
      </c>
      <c r="M3229">
        <v>173.6</v>
      </c>
      <c r="N3229">
        <v>113</v>
      </c>
      <c r="O3229">
        <v>7.81</v>
      </c>
      <c r="P3229">
        <v>8.8000000000000007</v>
      </c>
      <c r="Q3229">
        <v>6</v>
      </c>
      <c r="R3229">
        <v>2.38</v>
      </c>
      <c r="S3229">
        <v>2</v>
      </c>
      <c r="T3229" t="s">
        <v>22</v>
      </c>
    </row>
    <row r="3230" spans="1:20">
      <c r="A3230" t="s">
        <v>51</v>
      </c>
      <c r="B3230">
        <v>89</v>
      </c>
      <c r="C3230" t="s">
        <v>25</v>
      </c>
      <c r="D3230" t="s">
        <v>22</v>
      </c>
      <c r="E3230" t="s">
        <v>22</v>
      </c>
      <c r="F3230">
        <v>0</v>
      </c>
      <c r="G3230">
        <v>234.8</v>
      </c>
      <c r="H3230">
        <v>95</v>
      </c>
      <c r="I3230">
        <v>39.92</v>
      </c>
      <c r="J3230">
        <v>109.7</v>
      </c>
      <c r="K3230">
        <v>87</v>
      </c>
      <c r="L3230">
        <v>9.32</v>
      </c>
      <c r="M3230">
        <v>180.3</v>
      </c>
      <c r="N3230">
        <v>99</v>
      </c>
      <c r="O3230">
        <v>8.11</v>
      </c>
      <c r="P3230">
        <v>10.4</v>
      </c>
      <c r="Q3230">
        <v>2</v>
      </c>
      <c r="R3230">
        <v>2.81</v>
      </c>
      <c r="S3230">
        <v>0</v>
      </c>
      <c r="T3230" t="s">
        <v>22</v>
      </c>
    </row>
    <row r="3231" spans="1:20">
      <c r="A3231" t="s">
        <v>70</v>
      </c>
      <c r="B3231">
        <v>124</v>
      </c>
      <c r="C3231" t="s">
        <v>28</v>
      </c>
      <c r="D3231" t="s">
        <v>22</v>
      </c>
      <c r="E3231" t="s">
        <v>22</v>
      </c>
      <c r="F3231">
        <v>0</v>
      </c>
      <c r="G3231">
        <v>247.2</v>
      </c>
      <c r="H3231">
        <v>84</v>
      </c>
      <c r="I3231">
        <v>42.02</v>
      </c>
      <c r="J3231">
        <v>161.9</v>
      </c>
      <c r="K3231">
        <v>130</v>
      </c>
      <c r="L3231">
        <v>13.76</v>
      </c>
      <c r="M3231">
        <v>170.3</v>
      </c>
      <c r="N3231">
        <v>73</v>
      </c>
      <c r="O3231">
        <v>7.66</v>
      </c>
      <c r="P3231">
        <v>6.1</v>
      </c>
      <c r="Q3231">
        <v>6</v>
      </c>
      <c r="R3231">
        <v>1.65</v>
      </c>
      <c r="S3231">
        <v>1</v>
      </c>
      <c r="T3231" t="s">
        <v>22</v>
      </c>
    </row>
    <row r="3232" spans="1:20">
      <c r="A3232" t="s">
        <v>35</v>
      </c>
      <c r="B3232">
        <v>83</v>
      </c>
      <c r="C3232" t="s">
        <v>25</v>
      </c>
      <c r="D3232" t="s">
        <v>22</v>
      </c>
      <c r="E3232" t="s">
        <v>22</v>
      </c>
      <c r="F3232">
        <v>0</v>
      </c>
      <c r="G3232">
        <v>185.9</v>
      </c>
      <c r="H3232">
        <v>115</v>
      </c>
      <c r="I3232">
        <v>31.6</v>
      </c>
      <c r="J3232">
        <v>232.5</v>
      </c>
      <c r="K3232">
        <v>98</v>
      </c>
      <c r="L3232">
        <v>19.760000000000002</v>
      </c>
      <c r="M3232">
        <v>205.2</v>
      </c>
      <c r="N3232">
        <v>124</v>
      </c>
      <c r="O3232">
        <v>9.23</v>
      </c>
      <c r="P3232">
        <v>10.199999999999999</v>
      </c>
      <c r="Q3232">
        <v>2</v>
      </c>
      <c r="R3232">
        <v>2.75</v>
      </c>
      <c r="S3232">
        <v>2</v>
      </c>
      <c r="T3232" t="s">
        <v>22</v>
      </c>
    </row>
    <row r="3233" spans="1:20">
      <c r="A3233" t="s">
        <v>37</v>
      </c>
      <c r="B3233">
        <v>7</v>
      </c>
      <c r="C3233" t="s">
        <v>25</v>
      </c>
      <c r="D3233" t="s">
        <v>22</v>
      </c>
      <c r="E3233" t="s">
        <v>22</v>
      </c>
      <c r="F3233">
        <v>0</v>
      </c>
      <c r="G3233">
        <v>98.5</v>
      </c>
      <c r="H3233">
        <v>85</v>
      </c>
      <c r="I3233">
        <v>16.75</v>
      </c>
      <c r="J3233">
        <v>200.3</v>
      </c>
      <c r="K3233">
        <v>80</v>
      </c>
      <c r="L3233">
        <v>17.03</v>
      </c>
      <c r="M3233">
        <v>252.3</v>
      </c>
      <c r="N3233">
        <v>68</v>
      </c>
      <c r="O3233">
        <v>11.35</v>
      </c>
      <c r="P3233">
        <v>12</v>
      </c>
      <c r="Q3233">
        <v>7</v>
      </c>
      <c r="R3233">
        <v>3.24</v>
      </c>
      <c r="S3233">
        <v>2</v>
      </c>
      <c r="T3233" t="s">
        <v>22</v>
      </c>
    </row>
    <row r="3234" spans="1:20">
      <c r="A3234" t="s">
        <v>39</v>
      </c>
      <c r="B3234">
        <v>104</v>
      </c>
      <c r="C3234" t="s">
        <v>21</v>
      </c>
      <c r="D3234" t="s">
        <v>22</v>
      </c>
      <c r="E3234" t="s">
        <v>22</v>
      </c>
      <c r="F3234">
        <v>0</v>
      </c>
      <c r="G3234">
        <v>304</v>
      </c>
      <c r="H3234">
        <v>141</v>
      </c>
      <c r="I3234">
        <v>51.68</v>
      </c>
      <c r="J3234">
        <v>264.10000000000002</v>
      </c>
      <c r="K3234">
        <v>127</v>
      </c>
      <c r="L3234">
        <v>22.45</v>
      </c>
      <c r="M3234">
        <v>138.1</v>
      </c>
      <c r="N3234">
        <v>104</v>
      </c>
      <c r="O3234">
        <v>6.21</v>
      </c>
      <c r="P3234">
        <v>7.2</v>
      </c>
      <c r="Q3234">
        <v>4</v>
      </c>
      <c r="R3234">
        <v>1.94</v>
      </c>
      <c r="S3234">
        <v>0</v>
      </c>
      <c r="T3234" t="s">
        <v>23</v>
      </c>
    </row>
    <row r="3235" spans="1:20">
      <c r="A3235" t="s">
        <v>36</v>
      </c>
      <c r="B3235">
        <v>76</v>
      </c>
      <c r="C3235" t="s">
        <v>21</v>
      </c>
      <c r="D3235" t="s">
        <v>22</v>
      </c>
      <c r="E3235" t="s">
        <v>22</v>
      </c>
      <c r="F3235">
        <v>0</v>
      </c>
      <c r="G3235">
        <v>201.5</v>
      </c>
      <c r="H3235">
        <v>127</v>
      </c>
      <c r="I3235">
        <v>34.26</v>
      </c>
      <c r="J3235">
        <v>155.19999999999999</v>
      </c>
      <c r="K3235">
        <v>91</v>
      </c>
      <c r="L3235">
        <v>13.19</v>
      </c>
      <c r="M3235">
        <v>249.6</v>
      </c>
      <c r="N3235">
        <v>103</v>
      </c>
      <c r="O3235">
        <v>11.23</v>
      </c>
      <c r="P3235">
        <v>8.6</v>
      </c>
      <c r="Q3235">
        <v>1</v>
      </c>
      <c r="R3235">
        <v>2.3199999999999998</v>
      </c>
      <c r="S3235">
        <v>2</v>
      </c>
      <c r="T3235" t="s">
        <v>22</v>
      </c>
    </row>
    <row r="3236" spans="1:20">
      <c r="A3236" t="s">
        <v>24</v>
      </c>
      <c r="B3236">
        <v>135</v>
      </c>
      <c r="C3236" t="s">
        <v>21</v>
      </c>
      <c r="D3236" t="s">
        <v>22</v>
      </c>
      <c r="E3236" t="s">
        <v>22</v>
      </c>
      <c r="F3236">
        <v>0</v>
      </c>
      <c r="G3236">
        <v>191.7</v>
      </c>
      <c r="H3236">
        <v>125</v>
      </c>
      <c r="I3236">
        <v>32.590000000000003</v>
      </c>
      <c r="J3236">
        <v>284.2</v>
      </c>
      <c r="K3236">
        <v>100</v>
      </c>
      <c r="L3236">
        <v>24.16</v>
      </c>
      <c r="M3236">
        <v>211.7</v>
      </c>
      <c r="N3236">
        <v>87</v>
      </c>
      <c r="O3236">
        <v>9.5299999999999994</v>
      </c>
      <c r="P3236">
        <v>12.5</v>
      </c>
      <c r="Q3236">
        <v>2</v>
      </c>
      <c r="R3236">
        <v>3.38</v>
      </c>
      <c r="S3236">
        <v>0</v>
      </c>
      <c r="T3236" t="s">
        <v>22</v>
      </c>
    </row>
    <row r="3237" spans="1:20">
      <c r="A3237" t="s">
        <v>70</v>
      </c>
      <c r="B3237">
        <v>59</v>
      </c>
      <c r="C3237" t="s">
        <v>28</v>
      </c>
      <c r="D3237" t="s">
        <v>22</v>
      </c>
      <c r="E3237" t="s">
        <v>23</v>
      </c>
      <c r="F3237">
        <v>45</v>
      </c>
      <c r="G3237">
        <v>71.2</v>
      </c>
      <c r="H3237">
        <v>113</v>
      </c>
      <c r="I3237">
        <v>12.1</v>
      </c>
      <c r="J3237">
        <v>233.7</v>
      </c>
      <c r="K3237">
        <v>95</v>
      </c>
      <c r="L3237">
        <v>19.86</v>
      </c>
      <c r="M3237">
        <v>139.30000000000001</v>
      </c>
      <c r="N3237">
        <v>129</v>
      </c>
      <c r="O3237">
        <v>6.27</v>
      </c>
      <c r="P3237">
        <v>14</v>
      </c>
      <c r="Q3237">
        <v>12</v>
      </c>
      <c r="R3237">
        <v>3.78</v>
      </c>
      <c r="S3237">
        <v>1</v>
      </c>
      <c r="T3237" t="s">
        <v>22</v>
      </c>
    </row>
    <row r="3238" spans="1:20">
      <c r="A3238" t="s">
        <v>67</v>
      </c>
      <c r="B3238">
        <v>110</v>
      </c>
      <c r="C3238" t="s">
        <v>21</v>
      </c>
      <c r="D3238" t="s">
        <v>22</v>
      </c>
      <c r="E3238" t="s">
        <v>22</v>
      </c>
      <c r="F3238">
        <v>0</v>
      </c>
      <c r="G3238">
        <v>178.4</v>
      </c>
      <c r="H3238">
        <v>110</v>
      </c>
      <c r="I3238">
        <v>30.33</v>
      </c>
      <c r="J3238">
        <v>179.1</v>
      </c>
      <c r="K3238">
        <v>116</v>
      </c>
      <c r="L3238">
        <v>15.22</v>
      </c>
      <c r="M3238">
        <v>228.1</v>
      </c>
      <c r="N3238">
        <v>99</v>
      </c>
      <c r="O3238">
        <v>10.26</v>
      </c>
      <c r="P3238">
        <v>6.5</v>
      </c>
      <c r="Q3238">
        <v>4</v>
      </c>
      <c r="R3238">
        <v>1.76</v>
      </c>
      <c r="S3238">
        <v>1</v>
      </c>
      <c r="T3238" t="s">
        <v>22</v>
      </c>
    </row>
    <row r="3239" spans="1:20">
      <c r="A3239" t="s">
        <v>53</v>
      </c>
      <c r="B3239">
        <v>173</v>
      </c>
      <c r="C3239" t="s">
        <v>21</v>
      </c>
      <c r="D3239" t="s">
        <v>23</v>
      </c>
      <c r="E3239" t="s">
        <v>23</v>
      </c>
      <c r="F3239">
        <v>18</v>
      </c>
      <c r="G3239">
        <v>127.2</v>
      </c>
      <c r="H3239">
        <v>89</v>
      </c>
      <c r="I3239">
        <v>21.62</v>
      </c>
      <c r="J3239">
        <v>130.69999999999999</v>
      </c>
      <c r="K3239">
        <v>114</v>
      </c>
      <c r="L3239">
        <v>11.11</v>
      </c>
      <c r="M3239">
        <v>229.7</v>
      </c>
      <c r="N3239">
        <v>115</v>
      </c>
      <c r="O3239">
        <v>10.34</v>
      </c>
      <c r="P3239">
        <v>11.2</v>
      </c>
      <c r="Q3239">
        <v>5</v>
      </c>
      <c r="R3239">
        <v>3.02</v>
      </c>
      <c r="S3239">
        <v>2</v>
      </c>
      <c r="T3239" t="s">
        <v>22</v>
      </c>
    </row>
    <row r="3240" spans="1:20">
      <c r="A3240" t="s">
        <v>54</v>
      </c>
      <c r="B3240">
        <v>60</v>
      </c>
      <c r="C3240" t="s">
        <v>28</v>
      </c>
      <c r="D3240" t="s">
        <v>22</v>
      </c>
      <c r="E3240" t="s">
        <v>22</v>
      </c>
      <c r="F3240">
        <v>0</v>
      </c>
      <c r="G3240">
        <v>230.7</v>
      </c>
      <c r="H3240">
        <v>66</v>
      </c>
      <c r="I3240">
        <v>39.22</v>
      </c>
      <c r="J3240">
        <v>165.4</v>
      </c>
      <c r="K3240">
        <v>65</v>
      </c>
      <c r="L3240">
        <v>14.06</v>
      </c>
      <c r="M3240">
        <v>309.10000000000002</v>
      </c>
      <c r="N3240">
        <v>139</v>
      </c>
      <c r="O3240">
        <v>13.91</v>
      </c>
      <c r="P3240">
        <v>13.3</v>
      </c>
      <c r="Q3240">
        <v>10</v>
      </c>
      <c r="R3240">
        <v>3.59</v>
      </c>
      <c r="S3240">
        <v>1</v>
      </c>
      <c r="T3240" t="s">
        <v>22</v>
      </c>
    </row>
    <row r="3241" spans="1:20">
      <c r="A3241" t="s">
        <v>72</v>
      </c>
      <c r="B3241">
        <v>117</v>
      </c>
      <c r="C3241" t="s">
        <v>25</v>
      </c>
      <c r="D3241" t="s">
        <v>22</v>
      </c>
      <c r="E3241" t="s">
        <v>22</v>
      </c>
      <c r="F3241">
        <v>0</v>
      </c>
      <c r="G3241">
        <v>228.3</v>
      </c>
      <c r="H3241">
        <v>84</v>
      </c>
      <c r="I3241">
        <v>38.81</v>
      </c>
      <c r="J3241">
        <v>152.6</v>
      </c>
      <c r="K3241">
        <v>92</v>
      </c>
      <c r="L3241">
        <v>12.97</v>
      </c>
      <c r="M3241">
        <v>309.7</v>
      </c>
      <c r="N3241">
        <v>101</v>
      </c>
      <c r="O3241">
        <v>13.94</v>
      </c>
      <c r="P3241">
        <v>3.7</v>
      </c>
      <c r="Q3241">
        <v>3</v>
      </c>
      <c r="R3241">
        <v>1</v>
      </c>
      <c r="S3241">
        <v>3</v>
      </c>
      <c r="T3241" t="s">
        <v>22</v>
      </c>
    </row>
    <row r="3242" spans="1:20">
      <c r="A3242" t="s">
        <v>38</v>
      </c>
      <c r="B3242">
        <v>54</v>
      </c>
      <c r="C3242" t="s">
        <v>25</v>
      </c>
      <c r="D3242" t="s">
        <v>22</v>
      </c>
      <c r="E3242" t="s">
        <v>22</v>
      </c>
      <c r="F3242">
        <v>0</v>
      </c>
      <c r="G3242">
        <v>197.7</v>
      </c>
      <c r="H3242">
        <v>84</v>
      </c>
      <c r="I3242">
        <v>33.61</v>
      </c>
      <c r="J3242">
        <v>221.3</v>
      </c>
      <c r="K3242">
        <v>89</v>
      </c>
      <c r="L3242">
        <v>18.809999999999999</v>
      </c>
      <c r="M3242">
        <v>189.4</v>
      </c>
      <c r="N3242">
        <v>109</v>
      </c>
      <c r="O3242">
        <v>8.52</v>
      </c>
      <c r="P3242">
        <v>7.8</v>
      </c>
      <c r="Q3242">
        <v>3</v>
      </c>
      <c r="R3242">
        <v>2.11</v>
      </c>
      <c r="S3242">
        <v>2</v>
      </c>
      <c r="T3242" t="s">
        <v>22</v>
      </c>
    </row>
    <row r="3243" spans="1:20">
      <c r="A3243" t="s">
        <v>32</v>
      </c>
      <c r="B3243">
        <v>76</v>
      </c>
      <c r="C3243" t="s">
        <v>21</v>
      </c>
      <c r="D3243" t="s">
        <v>22</v>
      </c>
      <c r="E3243" t="s">
        <v>23</v>
      </c>
      <c r="F3243">
        <v>35</v>
      </c>
      <c r="G3243">
        <v>273.7</v>
      </c>
      <c r="H3243">
        <v>94</v>
      </c>
      <c r="I3243">
        <v>46.53</v>
      </c>
      <c r="J3243">
        <v>153.30000000000001</v>
      </c>
      <c r="K3243">
        <v>101</v>
      </c>
      <c r="L3243">
        <v>13.03</v>
      </c>
      <c r="M3243">
        <v>259</v>
      </c>
      <c r="N3243">
        <v>109</v>
      </c>
      <c r="O3243">
        <v>11.66</v>
      </c>
      <c r="P3243">
        <v>3.8</v>
      </c>
      <c r="Q3243">
        <v>3</v>
      </c>
      <c r="R3243">
        <v>1.03</v>
      </c>
      <c r="S3243">
        <v>0</v>
      </c>
      <c r="T3243" t="s">
        <v>22</v>
      </c>
    </row>
    <row r="3244" spans="1:20">
      <c r="A3244" t="s">
        <v>71</v>
      </c>
      <c r="B3244">
        <v>98</v>
      </c>
      <c r="C3244" t="s">
        <v>21</v>
      </c>
      <c r="D3244" t="s">
        <v>22</v>
      </c>
      <c r="E3244" t="s">
        <v>22</v>
      </c>
      <c r="F3244">
        <v>0</v>
      </c>
      <c r="G3244">
        <v>190.5</v>
      </c>
      <c r="H3244">
        <v>106</v>
      </c>
      <c r="I3244">
        <v>32.39</v>
      </c>
      <c r="J3244">
        <v>164.2</v>
      </c>
      <c r="K3244">
        <v>92</v>
      </c>
      <c r="L3244">
        <v>13.96</v>
      </c>
      <c r="M3244">
        <v>110.8</v>
      </c>
      <c r="N3244">
        <v>88</v>
      </c>
      <c r="O3244">
        <v>4.99</v>
      </c>
      <c r="P3244">
        <v>11.4</v>
      </c>
      <c r="Q3244">
        <v>5</v>
      </c>
      <c r="R3244">
        <v>3.08</v>
      </c>
      <c r="S3244">
        <v>2</v>
      </c>
      <c r="T3244" t="s">
        <v>22</v>
      </c>
    </row>
    <row r="3245" spans="1:20">
      <c r="A3245" t="s">
        <v>31</v>
      </c>
      <c r="B3245">
        <v>74</v>
      </c>
      <c r="C3245" t="s">
        <v>25</v>
      </c>
      <c r="D3245" t="s">
        <v>22</v>
      </c>
      <c r="E3245" t="s">
        <v>22</v>
      </c>
      <c r="F3245">
        <v>0</v>
      </c>
      <c r="G3245">
        <v>176.1</v>
      </c>
      <c r="H3245">
        <v>79</v>
      </c>
      <c r="I3245">
        <v>29.94</v>
      </c>
      <c r="J3245">
        <v>208.3</v>
      </c>
      <c r="K3245">
        <v>105</v>
      </c>
      <c r="L3245">
        <v>17.71</v>
      </c>
      <c r="M3245">
        <v>237.5</v>
      </c>
      <c r="N3245">
        <v>86</v>
      </c>
      <c r="O3245">
        <v>10.69</v>
      </c>
      <c r="P3245">
        <v>16.100000000000001</v>
      </c>
      <c r="Q3245">
        <v>4</v>
      </c>
      <c r="R3245">
        <v>4.3499999999999996</v>
      </c>
      <c r="S3245">
        <v>4</v>
      </c>
      <c r="T3245" t="s">
        <v>22</v>
      </c>
    </row>
    <row r="3246" spans="1:20">
      <c r="A3246" t="s">
        <v>39</v>
      </c>
      <c r="B3246">
        <v>112</v>
      </c>
      <c r="C3246" t="s">
        <v>21</v>
      </c>
      <c r="D3246" t="s">
        <v>22</v>
      </c>
      <c r="E3246" t="s">
        <v>22</v>
      </c>
      <c r="F3246">
        <v>0</v>
      </c>
      <c r="G3246">
        <v>210.4</v>
      </c>
      <c r="H3246">
        <v>78</v>
      </c>
      <c r="I3246">
        <v>35.770000000000003</v>
      </c>
      <c r="J3246">
        <v>172.4</v>
      </c>
      <c r="K3246">
        <v>75</v>
      </c>
      <c r="L3246">
        <v>14.65</v>
      </c>
      <c r="M3246">
        <v>240</v>
      </c>
      <c r="N3246">
        <v>105</v>
      </c>
      <c r="O3246">
        <v>10.8</v>
      </c>
      <c r="P3246">
        <v>11.7</v>
      </c>
      <c r="Q3246">
        <v>3</v>
      </c>
      <c r="R3246">
        <v>3.16</v>
      </c>
      <c r="S3246">
        <v>2</v>
      </c>
      <c r="T3246" t="s">
        <v>22</v>
      </c>
    </row>
    <row r="3247" spans="1:20">
      <c r="A3247" t="s">
        <v>35</v>
      </c>
      <c r="B3247">
        <v>138</v>
      </c>
      <c r="C3247" t="s">
        <v>21</v>
      </c>
      <c r="D3247" t="s">
        <v>22</v>
      </c>
      <c r="E3247" t="s">
        <v>23</v>
      </c>
      <c r="F3247">
        <v>28</v>
      </c>
      <c r="G3247">
        <v>151</v>
      </c>
      <c r="H3247">
        <v>59</v>
      </c>
      <c r="I3247">
        <v>25.67</v>
      </c>
      <c r="J3247">
        <v>269.5</v>
      </c>
      <c r="K3247">
        <v>122</v>
      </c>
      <c r="L3247">
        <v>22.91</v>
      </c>
      <c r="M3247">
        <v>179.4</v>
      </c>
      <c r="N3247">
        <v>116</v>
      </c>
      <c r="O3247">
        <v>8.07</v>
      </c>
      <c r="P3247">
        <v>8.9</v>
      </c>
      <c r="Q3247">
        <v>9</v>
      </c>
      <c r="R3247">
        <v>2.4</v>
      </c>
      <c r="S3247">
        <v>0</v>
      </c>
      <c r="T3247" t="s">
        <v>22</v>
      </c>
    </row>
    <row r="3248" spans="1:20">
      <c r="A3248" t="s">
        <v>68</v>
      </c>
      <c r="B3248">
        <v>65</v>
      </c>
      <c r="C3248" t="s">
        <v>21</v>
      </c>
      <c r="D3248" t="s">
        <v>22</v>
      </c>
      <c r="E3248" t="s">
        <v>22</v>
      </c>
      <c r="F3248">
        <v>0</v>
      </c>
      <c r="G3248">
        <v>144.30000000000001</v>
      </c>
      <c r="H3248">
        <v>109</v>
      </c>
      <c r="I3248">
        <v>24.53</v>
      </c>
      <c r="J3248">
        <v>331.3</v>
      </c>
      <c r="K3248">
        <v>89</v>
      </c>
      <c r="L3248">
        <v>28.16</v>
      </c>
      <c r="M3248">
        <v>155.30000000000001</v>
      </c>
      <c r="N3248">
        <v>69</v>
      </c>
      <c r="O3248">
        <v>6.99</v>
      </c>
      <c r="P3248">
        <v>11.8</v>
      </c>
      <c r="Q3248">
        <v>15</v>
      </c>
      <c r="R3248">
        <v>3.19</v>
      </c>
      <c r="S3248">
        <v>3</v>
      </c>
      <c r="T3248" t="s">
        <v>22</v>
      </c>
    </row>
    <row r="3249" spans="1:20">
      <c r="A3249" t="s">
        <v>40</v>
      </c>
      <c r="B3249">
        <v>194</v>
      </c>
      <c r="C3249" t="s">
        <v>25</v>
      </c>
      <c r="D3249" t="s">
        <v>22</v>
      </c>
      <c r="E3249" t="s">
        <v>23</v>
      </c>
      <c r="F3249">
        <v>42</v>
      </c>
      <c r="G3249">
        <v>203.7</v>
      </c>
      <c r="H3249">
        <v>109</v>
      </c>
      <c r="I3249">
        <v>34.630000000000003</v>
      </c>
      <c r="J3249">
        <v>192.9</v>
      </c>
      <c r="K3249">
        <v>125</v>
      </c>
      <c r="L3249">
        <v>16.399999999999999</v>
      </c>
      <c r="M3249">
        <v>318</v>
      </c>
      <c r="N3249">
        <v>81</v>
      </c>
      <c r="O3249">
        <v>14.31</v>
      </c>
      <c r="P3249">
        <v>10.8</v>
      </c>
      <c r="Q3249">
        <v>16</v>
      </c>
      <c r="R3249">
        <v>2.92</v>
      </c>
      <c r="S3249">
        <v>3</v>
      </c>
      <c r="T3249" t="s">
        <v>22</v>
      </c>
    </row>
    <row r="3250" spans="1:20">
      <c r="A3250" t="s">
        <v>65</v>
      </c>
      <c r="B3250">
        <v>131</v>
      </c>
      <c r="C3250" t="s">
        <v>21</v>
      </c>
      <c r="D3250" t="s">
        <v>22</v>
      </c>
      <c r="E3250" t="s">
        <v>22</v>
      </c>
      <c r="F3250">
        <v>0</v>
      </c>
      <c r="G3250">
        <v>210.1</v>
      </c>
      <c r="H3250">
        <v>97</v>
      </c>
      <c r="I3250">
        <v>35.72</v>
      </c>
      <c r="J3250">
        <v>177.3</v>
      </c>
      <c r="K3250">
        <v>96</v>
      </c>
      <c r="L3250">
        <v>15.07</v>
      </c>
      <c r="M3250">
        <v>130.19999999999999</v>
      </c>
      <c r="N3250">
        <v>136</v>
      </c>
      <c r="O3250">
        <v>5.86</v>
      </c>
      <c r="P3250">
        <v>13.3</v>
      </c>
      <c r="Q3250">
        <v>1</v>
      </c>
      <c r="R3250">
        <v>3.59</v>
      </c>
      <c r="S3250">
        <v>0</v>
      </c>
      <c r="T3250" t="s">
        <v>23</v>
      </c>
    </row>
    <row r="3251" spans="1:20">
      <c r="A3251" t="s">
        <v>20</v>
      </c>
      <c r="B3251">
        <v>78</v>
      </c>
      <c r="C3251" t="s">
        <v>21</v>
      </c>
      <c r="D3251" t="s">
        <v>22</v>
      </c>
      <c r="E3251" t="s">
        <v>23</v>
      </c>
      <c r="F3251">
        <v>27</v>
      </c>
      <c r="G3251">
        <v>121.9</v>
      </c>
      <c r="H3251">
        <v>88</v>
      </c>
      <c r="I3251">
        <v>20.72</v>
      </c>
      <c r="J3251">
        <v>225.4</v>
      </c>
      <c r="K3251">
        <v>75</v>
      </c>
      <c r="L3251">
        <v>19.16</v>
      </c>
      <c r="M3251">
        <v>90.8</v>
      </c>
      <c r="N3251">
        <v>118</v>
      </c>
      <c r="O3251">
        <v>4.09</v>
      </c>
      <c r="P3251">
        <v>13</v>
      </c>
      <c r="Q3251">
        <v>4</v>
      </c>
      <c r="R3251">
        <v>3.51</v>
      </c>
      <c r="S3251">
        <v>3</v>
      </c>
      <c r="T3251" t="s">
        <v>22</v>
      </c>
    </row>
    <row r="3252" spans="1:20">
      <c r="A3252" t="s">
        <v>37</v>
      </c>
      <c r="B3252">
        <v>99</v>
      </c>
      <c r="C3252" t="s">
        <v>21</v>
      </c>
      <c r="D3252" t="s">
        <v>22</v>
      </c>
      <c r="E3252" t="s">
        <v>22</v>
      </c>
      <c r="F3252">
        <v>0</v>
      </c>
      <c r="G3252">
        <v>201.5</v>
      </c>
      <c r="H3252">
        <v>103</v>
      </c>
      <c r="I3252">
        <v>34.26</v>
      </c>
      <c r="J3252">
        <v>124.2</v>
      </c>
      <c r="K3252">
        <v>120</v>
      </c>
      <c r="L3252">
        <v>10.56</v>
      </c>
      <c r="M3252">
        <v>239.9</v>
      </c>
      <c r="N3252">
        <v>56</v>
      </c>
      <c r="O3252">
        <v>10.8</v>
      </c>
      <c r="P3252">
        <v>11.5</v>
      </c>
      <c r="Q3252">
        <v>3</v>
      </c>
      <c r="R3252">
        <v>3.11</v>
      </c>
      <c r="S3252">
        <v>0</v>
      </c>
      <c r="T3252" t="s">
        <v>22</v>
      </c>
    </row>
    <row r="3253" spans="1:20">
      <c r="A3253" t="s">
        <v>24</v>
      </c>
      <c r="B3253">
        <v>120</v>
      </c>
      <c r="C3253" t="s">
        <v>21</v>
      </c>
      <c r="D3253" t="s">
        <v>22</v>
      </c>
      <c r="E3253" t="s">
        <v>22</v>
      </c>
      <c r="F3253">
        <v>0</v>
      </c>
      <c r="G3253">
        <v>146</v>
      </c>
      <c r="H3253">
        <v>58</v>
      </c>
      <c r="I3253">
        <v>24.82</v>
      </c>
      <c r="J3253">
        <v>208.7</v>
      </c>
      <c r="K3253">
        <v>103</v>
      </c>
      <c r="L3253">
        <v>17.739999999999998</v>
      </c>
      <c r="M3253">
        <v>215.5</v>
      </c>
      <c r="N3253">
        <v>91</v>
      </c>
      <c r="O3253">
        <v>9.6999999999999993</v>
      </c>
      <c r="P3253">
        <v>11.9</v>
      </c>
      <c r="Q3253">
        <v>2</v>
      </c>
      <c r="R3253">
        <v>3.21</v>
      </c>
      <c r="S3253">
        <v>0</v>
      </c>
      <c r="T3253" t="s">
        <v>22</v>
      </c>
    </row>
    <row r="3254" spans="1:20">
      <c r="A3254" t="s">
        <v>61</v>
      </c>
      <c r="B3254">
        <v>1</v>
      </c>
      <c r="C3254" t="s">
        <v>28</v>
      </c>
      <c r="D3254" t="s">
        <v>22</v>
      </c>
      <c r="E3254" t="s">
        <v>23</v>
      </c>
      <c r="F3254">
        <v>26</v>
      </c>
      <c r="G3254">
        <v>69.7</v>
      </c>
      <c r="H3254">
        <v>84</v>
      </c>
      <c r="I3254">
        <v>11.85</v>
      </c>
      <c r="J3254">
        <v>250.4</v>
      </c>
      <c r="K3254">
        <v>79</v>
      </c>
      <c r="L3254">
        <v>21.28</v>
      </c>
      <c r="M3254">
        <v>230.2</v>
      </c>
      <c r="N3254">
        <v>122</v>
      </c>
      <c r="O3254">
        <v>10.36</v>
      </c>
      <c r="P3254">
        <v>8.3000000000000007</v>
      </c>
      <c r="Q3254">
        <v>3</v>
      </c>
      <c r="R3254">
        <v>2.2400000000000002</v>
      </c>
      <c r="S3254">
        <v>2</v>
      </c>
      <c r="T3254" t="s">
        <v>22</v>
      </c>
    </row>
    <row r="3255" spans="1:20">
      <c r="A3255" t="s">
        <v>55</v>
      </c>
      <c r="B3255">
        <v>94</v>
      </c>
      <c r="C3255" t="s">
        <v>21</v>
      </c>
      <c r="D3255" t="s">
        <v>22</v>
      </c>
      <c r="E3255" t="s">
        <v>22</v>
      </c>
      <c r="F3255">
        <v>0</v>
      </c>
      <c r="G3255">
        <v>183.1</v>
      </c>
      <c r="H3255">
        <v>109</v>
      </c>
      <c r="I3255">
        <v>31.13</v>
      </c>
      <c r="J3255">
        <v>199.4</v>
      </c>
      <c r="K3255">
        <v>109</v>
      </c>
      <c r="L3255">
        <v>16.95</v>
      </c>
      <c r="M3255">
        <v>214.1</v>
      </c>
      <c r="N3255">
        <v>71</v>
      </c>
      <c r="O3255">
        <v>9.6300000000000008</v>
      </c>
      <c r="P3255">
        <v>13.9</v>
      </c>
      <c r="Q3255">
        <v>4</v>
      </c>
      <c r="R3255">
        <v>3.75</v>
      </c>
      <c r="S3255">
        <v>0</v>
      </c>
      <c r="T3255" t="s">
        <v>22</v>
      </c>
    </row>
    <row r="3256" spans="1:20">
      <c r="A3256" t="s">
        <v>29</v>
      </c>
      <c r="B3256">
        <v>178</v>
      </c>
      <c r="C3256" t="s">
        <v>25</v>
      </c>
      <c r="D3256" t="s">
        <v>22</v>
      </c>
      <c r="E3256" t="s">
        <v>23</v>
      </c>
      <c r="F3256">
        <v>32</v>
      </c>
      <c r="G3256">
        <v>148.69999999999999</v>
      </c>
      <c r="H3256">
        <v>95</v>
      </c>
      <c r="I3256">
        <v>25.28</v>
      </c>
      <c r="J3256">
        <v>198.6</v>
      </c>
      <c r="K3256">
        <v>55</v>
      </c>
      <c r="L3256">
        <v>16.88</v>
      </c>
      <c r="M3256">
        <v>187</v>
      </c>
      <c r="N3256">
        <v>113</v>
      </c>
      <c r="O3256">
        <v>8.41</v>
      </c>
      <c r="P3256">
        <v>10.4</v>
      </c>
      <c r="Q3256">
        <v>7</v>
      </c>
      <c r="R3256">
        <v>2.81</v>
      </c>
      <c r="S3256">
        <v>6</v>
      </c>
      <c r="T3256" t="s">
        <v>23</v>
      </c>
    </row>
    <row r="3257" spans="1:20">
      <c r="A3257" t="s">
        <v>31</v>
      </c>
      <c r="B3257">
        <v>136</v>
      </c>
      <c r="C3257" t="s">
        <v>28</v>
      </c>
      <c r="D3257" t="s">
        <v>22</v>
      </c>
      <c r="E3257" t="s">
        <v>22</v>
      </c>
      <c r="F3257">
        <v>0</v>
      </c>
      <c r="G3257">
        <v>240.1</v>
      </c>
      <c r="H3257">
        <v>121</v>
      </c>
      <c r="I3257">
        <v>40.82</v>
      </c>
      <c r="J3257">
        <v>271.2</v>
      </c>
      <c r="K3257">
        <v>123</v>
      </c>
      <c r="L3257">
        <v>23.05</v>
      </c>
      <c r="M3257">
        <v>132.69999999999999</v>
      </c>
      <c r="N3257">
        <v>98</v>
      </c>
      <c r="O3257">
        <v>5.97</v>
      </c>
      <c r="P3257">
        <v>17.2</v>
      </c>
      <c r="Q3257">
        <v>4</v>
      </c>
      <c r="R3257">
        <v>4.6399999999999997</v>
      </c>
      <c r="S3257">
        <v>0</v>
      </c>
      <c r="T3257" t="s">
        <v>23</v>
      </c>
    </row>
    <row r="3258" spans="1:20">
      <c r="A3258" t="s">
        <v>75</v>
      </c>
      <c r="B3258">
        <v>86</v>
      </c>
      <c r="C3258" t="s">
        <v>21</v>
      </c>
      <c r="D3258" t="s">
        <v>22</v>
      </c>
      <c r="E3258" t="s">
        <v>23</v>
      </c>
      <c r="F3258">
        <v>25</v>
      </c>
      <c r="G3258">
        <v>126.4</v>
      </c>
      <c r="H3258">
        <v>97</v>
      </c>
      <c r="I3258">
        <v>21.49</v>
      </c>
      <c r="J3258">
        <v>189.7</v>
      </c>
      <c r="K3258">
        <v>118</v>
      </c>
      <c r="L3258">
        <v>16.12</v>
      </c>
      <c r="M3258">
        <v>233.6</v>
      </c>
      <c r="N3258">
        <v>97</v>
      </c>
      <c r="O3258">
        <v>10.51</v>
      </c>
      <c r="P3258">
        <v>12</v>
      </c>
      <c r="Q3258">
        <v>2</v>
      </c>
      <c r="R3258">
        <v>3.24</v>
      </c>
      <c r="S3258">
        <v>1</v>
      </c>
      <c r="T3258" t="s">
        <v>22</v>
      </c>
    </row>
    <row r="3259" spans="1:20">
      <c r="A3259" t="s">
        <v>70</v>
      </c>
      <c r="B3259">
        <v>18</v>
      </c>
      <c r="C3259" t="s">
        <v>28</v>
      </c>
      <c r="D3259" t="s">
        <v>22</v>
      </c>
      <c r="E3259" t="s">
        <v>22</v>
      </c>
      <c r="F3259">
        <v>0</v>
      </c>
      <c r="G3259">
        <v>180.2</v>
      </c>
      <c r="H3259">
        <v>115</v>
      </c>
      <c r="I3259">
        <v>30.63</v>
      </c>
      <c r="J3259">
        <v>83.4</v>
      </c>
      <c r="K3259">
        <v>114</v>
      </c>
      <c r="L3259">
        <v>7.09</v>
      </c>
      <c r="M3259">
        <v>245.3</v>
      </c>
      <c r="N3259">
        <v>111</v>
      </c>
      <c r="O3259">
        <v>11.04</v>
      </c>
      <c r="P3259">
        <v>11.9</v>
      </c>
      <c r="Q3259">
        <v>6</v>
      </c>
      <c r="R3259">
        <v>3.21</v>
      </c>
      <c r="S3259">
        <v>1</v>
      </c>
      <c r="T3259" t="s">
        <v>22</v>
      </c>
    </row>
    <row r="3260" spans="1:20">
      <c r="A3260" t="s">
        <v>41</v>
      </c>
      <c r="B3260">
        <v>49</v>
      </c>
      <c r="C3260" t="s">
        <v>21</v>
      </c>
      <c r="D3260" t="s">
        <v>22</v>
      </c>
      <c r="E3260" t="s">
        <v>22</v>
      </c>
      <c r="F3260">
        <v>0</v>
      </c>
      <c r="G3260">
        <v>172</v>
      </c>
      <c r="H3260">
        <v>142</v>
      </c>
      <c r="I3260">
        <v>29.24</v>
      </c>
      <c r="J3260">
        <v>224</v>
      </c>
      <c r="K3260">
        <v>100</v>
      </c>
      <c r="L3260">
        <v>19.04</v>
      </c>
      <c r="M3260">
        <v>177.3</v>
      </c>
      <c r="N3260">
        <v>86</v>
      </c>
      <c r="O3260">
        <v>7.98</v>
      </c>
      <c r="P3260">
        <v>7.4</v>
      </c>
      <c r="Q3260">
        <v>1</v>
      </c>
      <c r="R3260">
        <v>2</v>
      </c>
      <c r="S3260">
        <v>0</v>
      </c>
      <c r="T3260" t="s">
        <v>22</v>
      </c>
    </row>
    <row r="3261" spans="1:20">
      <c r="A3261" t="s">
        <v>20</v>
      </c>
      <c r="B3261">
        <v>20</v>
      </c>
      <c r="C3261" t="s">
        <v>21</v>
      </c>
      <c r="D3261" t="s">
        <v>22</v>
      </c>
      <c r="E3261" t="s">
        <v>23</v>
      </c>
      <c r="F3261">
        <v>27</v>
      </c>
      <c r="G3261">
        <v>231.6</v>
      </c>
      <c r="H3261">
        <v>105</v>
      </c>
      <c r="I3261">
        <v>39.369999999999997</v>
      </c>
      <c r="J3261">
        <v>223.3</v>
      </c>
      <c r="K3261">
        <v>120</v>
      </c>
      <c r="L3261">
        <v>18.98</v>
      </c>
      <c r="M3261">
        <v>212</v>
      </c>
      <c r="N3261">
        <v>99</v>
      </c>
      <c r="O3261">
        <v>9.5399999999999991</v>
      </c>
      <c r="P3261">
        <v>8.9</v>
      </c>
      <c r="Q3261">
        <v>4</v>
      </c>
      <c r="R3261">
        <v>2.4</v>
      </c>
      <c r="S3261">
        <v>1</v>
      </c>
      <c r="T3261" t="s">
        <v>22</v>
      </c>
    </row>
    <row r="3262" spans="1:20">
      <c r="A3262" t="s">
        <v>32</v>
      </c>
      <c r="B3262">
        <v>131</v>
      </c>
      <c r="C3262" t="s">
        <v>21</v>
      </c>
      <c r="D3262" t="s">
        <v>22</v>
      </c>
      <c r="E3262" t="s">
        <v>23</v>
      </c>
      <c r="F3262">
        <v>29</v>
      </c>
      <c r="G3262">
        <v>42.1</v>
      </c>
      <c r="H3262">
        <v>114</v>
      </c>
      <c r="I3262">
        <v>7.16</v>
      </c>
      <c r="J3262">
        <v>183.3</v>
      </c>
      <c r="K3262">
        <v>70</v>
      </c>
      <c r="L3262">
        <v>15.58</v>
      </c>
      <c r="M3262">
        <v>158.69999999999999</v>
      </c>
      <c r="N3262">
        <v>82</v>
      </c>
      <c r="O3262">
        <v>7.14</v>
      </c>
      <c r="P3262">
        <v>10</v>
      </c>
      <c r="Q3262">
        <v>1</v>
      </c>
      <c r="R3262">
        <v>2.7</v>
      </c>
      <c r="S3262">
        <v>0</v>
      </c>
      <c r="T3262" t="s">
        <v>22</v>
      </c>
    </row>
    <row r="3263" spans="1:20">
      <c r="A3263" t="s">
        <v>26</v>
      </c>
      <c r="B3263">
        <v>99</v>
      </c>
      <c r="C3263" t="s">
        <v>25</v>
      </c>
      <c r="D3263" t="s">
        <v>22</v>
      </c>
      <c r="E3263" t="s">
        <v>22</v>
      </c>
      <c r="F3263">
        <v>0</v>
      </c>
      <c r="G3263">
        <v>155.6</v>
      </c>
      <c r="H3263">
        <v>90</v>
      </c>
      <c r="I3263">
        <v>26.45</v>
      </c>
      <c r="J3263">
        <v>240.1</v>
      </c>
      <c r="K3263">
        <v>117</v>
      </c>
      <c r="L3263">
        <v>20.41</v>
      </c>
      <c r="M3263">
        <v>230.8</v>
      </c>
      <c r="N3263">
        <v>88</v>
      </c>
      <c r="O3263">
        <v>10.39</v>
      </c>
      <c r="P3263">
        <v>10.8</v>
      </c>
      <c r="Q3263">
        <v>4</v>
      </c>
      <c r="R3263">
        <v>2.92</v>
      </c>
      <c r="S3263">
        <v>3</v>
      </c>
      <c r="T3263" t="s">
        <v>22</v>
      </c>
    </row>
    <row r="3264" spans="1:20">
      <c r="A3264" t="s">
        <v>37</v>
      </c>
      <c r="B3264">
        <v>61</v>
      </c>
      <c r="C3264" t="s">
        <v>21</v>
      </c>
      <c r="D3264" t="s">
        <v>22</v>
      </c>
      <c r="E3264" t="s">
        <v>22</v>
      </c>
      <c r="F3264">
        <v>0</v>
      </c>
      <c r="G3264">
        <v>234.6</v>
      </c>
      <c r="H3264">
        <v>126</v>
      </c>
      <c r="I3264">
        <v>39.880000000000003</v>
      </c>
      <c r="J3264">
        <v>200.7</v>
      </c>
      <c r="K3264">
        <v>76</v>
      </c>
      <c r="L3264">
        <v>17.059999999999999</v>
      </c>
      <c r="M3264">
        <v>171.1</v>
      </c>
      <c r="N3264">
        <v>81</v>
      </c>
      <c r="O3264">
        <v>7.7</v>
      </c>
      <c r="P3264">
        <v>8.1</v>
      </c>
      <c r="Q3264">
        <v>2</v>
      </c>
      <c r="R3264">
        <v>2.19</v>
      </c>
      <c r="S3264">
        <v>0</v>
      </c>
      <c r="T3264" t="s">
        <v>22</v>
      </c>
    </row>
    <row r="3265" spans="1:20">
      <c r="A3265" t="s">
        <v>54</v>
      </c>
      <c r="B3265">
        <v>137</v>
      </c>
      <c r="C3265" t="s">
        <v>21</v>
      </c>
      <c r="D3265" t="s">
        <v>22</v>
      </c>
      <c r="E3265" t="s">
        <v>22</v>
      </c>
      <c r="F3265">
        <v>0</v>
      </c>
      <c r="G3265">
        <v>115.5</v>
      </c>
      <c r="H3265">
        <v>101</v>
      </c>
      <c r="I3265">
        <v>19.64</v>
      </c>
      <c r="J3265">
        <v>226.2</v>
      </c>
      <c r="K3265">
        <v>81</v>
      </c>
      <c r="L3265">
        <v>19.23</v>
      </c>
      <c r="M3265">
        <v>179.1</v>
      </c>
      <c r="N3265">
        <v>123</v>
      </c>
      <c r="O3265">
        <v>8.06</v>
      </c>
      <c r="P3265">
        <v>13.6</v>
      </c>
      <c r="Q3265">
        <v>4</v>
      </c>
      <c r="R3265">
        <v>3.67</v>
      </c>
      <c r="S3265">
        <v>0</v>
      </c>
      <c r="T3265" t="s">
        <v>22</v>
      </c>
    </row>
    <row r="3266" spans="1:20">
      <c r="A3266" t="s">
        <v>59</v>
      </c>
      <c r="B3266">
        <v>49</v>
      </c>
      <c r="C3266" t="s">
        <v>28</v>
      </c>
      <c r="D3266" t="s">
        <v>22</v>
      </c>
      <c r="E3266" t="s">
        <v>23</v>
      </c>
      <c r="F3266">
        <v>42</v>
      </c>
      <c r="G3266">
        <v>159</v>
      </c>
      <c r="H3266">
        <v>67</v>
      </c>
      <c r="I3266">
        <v>27.03</v>
      </c>
      <c r="J3266">
        <v>126.3</v>
      </c>
      <c r="K3266">
        <v>125</v>
      </c>
      <c r="L3266">
        <v>10.74</v>
      </c>
      <c r="M3266">
        <v>206.8</v>
      </c>
      <c r="N3266">
        <v>88</v>
      </c>
      <c r="O3266">
        <v>9.31</v>
      </c>
      <c r="P3266">
        <v>7.4</v>
      </c>
      <c r="Q3266">
        <v>3</v>
      </c>
      <c r="R3266">
        <v>2</v>
      </c>
      <c r="S3266">
        <v>2</v>
      </c>
      <c r="T3266" t="s">
        <v>22</v>
      </c>
    </row>
    <row r="3267" spans="1:20">
      <c r="A3267" t="s">
        <v>27</v>
      </c>
      <c r="B3267">
        <v>83</v>
      </c>
      <c r="C3267" t="s">
        <v>25</v>
      </c>
      <c r="D3267" t="s">
        <v>22</v>
      </c>
      <c r="E3267" t="s">
        <v>22</v>
      </c>
      <c r="F3267">
        <v>0</v>
      </c>
      <c r="G3267">
        <v>286.60000000000002</v>
      </c>
      <c r="H3267">
        <v>114</v>
      </c>
      <c r="I3267">
        <v>48.72</v>
      </c>
      <c r="J3267">
        <v>101</v>
      </c>
      <c r="K3267">
        <v>138</v>
      </c>
      <c r="L3267">
        <v>8.59</v>
      </c>
      <c r="M3267">
        <v>199.6</v>
      </c>
      <c r="N3267">
        <v>146</v>
      </c>
      <c r="O3267">
        <v>8.98</v>
      </c>
      <c r="P3267">
        <v>13.2</v>
      </c>
      <c r="Q3267">
        <v>4</v>
      </c>
      <c r="R3267">
        <v>3.56</v>
      </c>
      <c r="S3267">
        <v>1</v>
      </c>
      <c r="T3267" t="s">
        <v>22</v>
      </c>
    </row>
    <row r="3268" spans="1:20">
      <c r="A3268" t="s">
        <v>40</v>
      </c>
      <c r="B3268">
        <v>105</v>
      </c>
      <c r="C3268" t="s">
        <v>25</v>
      </c>
      <c r="D3268" t="s">
        <v>22</v>
      </c>
      <c r="E3268" t="s">
        <v>22</v>
      </c>
      <c r="F3268">
        <v>0</v>
      </c>
      <c r="G3268">
        <v>181.9</v>
      </c>
      <c r="H3268">
        <v>70</v>
      </c>
      <c r="I3268">
        <v>30.92</v>
      </c>
      <c r="J3268">
        <v>233.5</v>
      </c>
      <c r="K3268">
        <v>83</v>
      </c>
      <c r="L3268">
        <v>19.850000000000001</v>
      </c>
      <c r="M3268">
        <v>194.6</v>
      </c>
      <c r="N3268">
        <v>80</v>
      </c>
      <c r="O3268">
        <v>8.76</v>
      </c>
      <c r="P3268">
        <v>8.1</v>
      </c>
      <c r="Q3268">
        <v>9</v>
      </c>
      <c r="R3268">
        <v>2.19</v>
      </c>
      <c r="S3268">
        <v>1</v>
      </c>
      <c r="T3268" t="s">
        <v>22</v>
      </c>
    </row>
    <row r="3269" spans="1:20">
      <c r="A3269" t="s">
        <v>50</v>
      </c>
      <c r="B3269">
        <v>90</v>
      </c>
      <c r="C3269" t="s">
        <v>25</v>
      </c>
      <c r="D3269" t="s">
        <v>22</v>
      </c>
      <c r="E3269" t="s">
        <v>22</v>
      </c>
      <c r="F3269">
        <v>0</v>
      </c>
      <c r="G3269">
        <v>235</v>
      </c>
      <c r="H3269">
        <v>77</v>
      </c>
      <c r="I3269">
        <v>39.950000000000003</v>
      </c>
      <c r="J3269">
        <v>267.3</v>
      </c>
      <c r="K3269">
        <v>94</v>
      </c>
      <c r="L3269">
        <v>22.72</v>
      </c>
      <c r="M3269">
        <v>222.1</v>
      </c>
      <c r="N3269">
        <v>119</v>
      </c>
      <c r="O3269">
        <v>9.99</v>
      </c>
      <c r="P3269">
        <v>5.3</v>
      </c>
      <c r="Q3269">
        <v>4</v>
      </c>
      <c r="R3269">
        <v>1.43</v>
      </c>
      <c r="S3269">
        <v>3</v>
      </c>
      <c r="T3269" t="s">
        <v>23</v>
      </c>
    </row>
    <row r="3270" spans="1:20">
      <c r="A3270" t="s">
        <v>68</v>
      </c>
      <c r="B3270">
        <v>111</v>
      </c>
      <c r="C3270" t="s">
        <v>21</v>
      </c>
      <c r="D3270" t="s">
        <v>22</v>
      </c>
      <c r="E3270" t="s">
        <v>22</v>
      </c>
      <c r="F3270">
        <v>0</v>
      </c>
      <c r="G3270">
        <v>187.8</v>
      </c>
      <c r="H3270">
        <v>107</v>
      </c>
      <c r="I3270">
        <v>31.93</v>
      </c>
      <c r="J3270">
        <v>246</v>
      </c>
      <c r="K3270">
        <v>70</v>
      </c>
      <c r="L3270">
        <v>20.91</v>
      </c>
      <c r="M3270">
        <v>175.9</v>
      </c>
      <c r="N3270">
        <v>88</v>
      </c>
      <c r="O3270">
        <v>7.92</v>
      </c>
      <c r="P3270">
        <v>10.5</v>
      </c>
      <c r="Q3270">
        <v>7</v>
      </c>
      <c r="R3270">
        <v>2.84</v>
      </c>
      <c r="S3270">
        <v>0</v>
      </c>
      <c r="T3270" t="s">
        <v>22</v>
      </c>
    </row>
    <row r="3271" spans="1:20">
      <c r="A3271" t="s">
        <v>56</v>
      </c>
      <c r="B3271">
        <v>135</v>
      </c>
      <c r="C3271" t="s">
        <v>25</v>
      </c>
      <c r="D3271" t="s">
        <v>22</v>
      </c>
      <c r="E3271" t="s">
        <v>22</v>
      </c>
      <c r="F3271">
        <v>0</v>
      </c>
      <c r="G3271">
        <v>167.1</v>
      </c>
      <c r="H3271">
        <v>105</v>
      </c>
      <c r="I3271">
        <v>28.41</v>
      </c>
      <c r="J3271">
        <v>131.6</v>
      </c>
      <c r="K3271">
        <v>120</v>
      </c>
      <c r="L3271">
        <v>11.19</v>
      </c>
      <c r="M3271">
        <v>242.6</v>
      </c>
      <c r="N3271">
        <v>83</v>
      </c>
      <c r="O3271">
        <v>10.92</v>
      </c>
      <c r="P3271">
        <v>10.4</v>
      </c>
      <c r="Q3271">
        <v>2</v>
      </c>
      <c r="R3271">
        <v>2.81</v>
      </c>
      <c r="S3271">
        <v>3</v>
      </c>
      <c r="T3271" t="s">
        <v>22</v>
      </c>
    </row>
    <row r="3272" spans="1:20">
      <c r="A3272" t="s">
        <v>33</v>
      </c>
      <c r="B3272">
        <v>121</v>
      </c>
      <c r="C3272" t="s">
        <v>21</v>
      </c>
      <c r="D3272" t="s">
        <v>22</v>
      </c>
      <c r="E3272" t="s">
        <v>23</v>
      </c>
      <c r="F3272">
        <v>22</v>
      </c>
      <c r="G3272">
        <v>212.3</v>
      </c>
      <c r="H3272">
        <v>107</v>
      </c>
      <c r="I3272">
        <v>36.090000000000003</v>
      </c>
      <c r="J3272">
        <v>238</v>
      </c>
      <c r="K3272">
        <v>94</v>
      </c>
      <c r="L3272">
        <v>20.23</v>
      </c>
      <c r="M3272">
        <v>332.8</v>
      </c>
      <c r="N3272">
        <v>114</v>
      </c>
      <c r="O3272">
        <v>14.98</v>
      </c>
      <c r="P3272">
        <v>10.4</v>
      </c>
      <c r="Q3272">
        <v>2</v>
      </c>
      <c r="R3272">
        <v>2.81</v>
      </c>
      <c r="S3272">
        <v>1</v>
      </c>
      <c r="T3272" t="s">
        <v>22</v>
      </c>
    </row>
    <row r="3273" spans="1:20">
      <c r="A3273" t="s">
        <v>75</v>
      </c>
      <c r="B3273">
        <v>57</v>
      </c>
      <c r="C3273" t="s">
        <v>21</v>
      </c>
      <c r="D3273" t="s">
        <v>23</v>
      </c>
      <c r="E3273" t="s">
        <v>22</v>
      </c>
      <c r="F3273">
        <v>0</v>
      </c>
      <c r="G3273">
        <v>227.4</v>
      </c>
      <c r="H3273">
        <v>94</v>
      </c>
      <c r="I3273">
        <v>38.659999999999997</v>
      </c>
      <c r="J3273">
        <v>146.4</v>
      </c>
      <c r="K3273">
        <v>115</v>
      </c>
      <c r="L3273">
        <v>12.44</v>
      </c>
      <c r="M3273">
        <v>211.4</v>
      </c>
      <c r="N3273">
        <v>92</v>
      </c>
      <c r="O3273">
        <v>9.51</v>
      </c>
      <c r="P3273">
        <v>8.3000000000000007</v>
      </c>
      <c r="Q3273">
        <v>5</v>
      </c>
      <c r="R3273">
        <v>2.2400000000000002</v>
      </c>
      <c r="S3273">
        <v>1</v>
      </c>
      <c r="T3273" t="s">
        <v>22</v>
      </c>
    </row>
    <row r="3274" spans="1:20">
      <c r="A3274" t="s">
        <v>35</v>
      </c>
      <c r="B3274">
        <v>63</v>
      </c>
      <c r="C3274" t="s">
        <v>21</v>
      </c>
      <c r="D3274" t="s">
        <v>22</v>
      </c>
      <c r="E3274" t="s">
        <v>22</v>
      </c>
      <c r="F3274">
        <v>0</v>
      </c>
      <c r="G3274">
        <v>162.5</v>
      </c>
      <c r="H3274">
        <v>86</v>
      </c>
      <c r="I3274">
        <v>27.63</v>
      </c>
      <c r="J3274">
        <v>165.4</v>
      </c>
      <c r="K3274">
        <v>112</v>
      </c>
      <c r="L3274">
        <v>14.06</v>
      </c>
      <c r="M3274">
        <v>163.69999999999999</v>
      </c>
      <c r="N3274">
        <v>67</v>
      </c>
      <c r="O3274">
        <v>7.37</v>
      </c>
      <c r="P3274">
        <v>13.4</v>
      </c>
      <c r="Q3274">
        <v>6</v>
      </c>
      <c r="R3274">
        <v>3.62</v>
      </c>
      <c r="S3274">
        <v>4</v>
      </c>
      <c r="T3274" t="s">
        <v>23</v>
      </c>
    </row>
    <row r="3275" spans="1:20">
      <c r="A3275" t="s">
        <v>24</v>
      </c>
      <c r="B3275">
        <v>97</v>
      </c>
      <c r="C3275" t="s">
        <v>21</v>
      </c>
      <c r="D3275" t="s">
        <v>22</v>
      </c>
      <c r="E3275" t="s">
        <v>22</v>
      </c>
      <c r="F3275">
        <v>0</v>
      </c>
      <c r="G3275">
        <v>259.60000000000002</v>
      </c>
      <c r="H3275">
        <v>138</v>
      </c>
      <c r="I3275">
        <v>44.13</v>
      </c>
      <c r="J3275">
        <v>233.9</v>
      </c>
      <c r="K3275">
        <v>91</v>
      </c>
      <c r="L3275">
        <v>19.88</v>
      </c>
      <c r="M3275">
        <v>140.6</v>
      </c>
      <c r="N3275">
        <v>119</v>
      </c>
      <c r="O3275">
        <v>6.33</v>
      </c>
      <c r="P3275">
        <v>13</v>
      </c>
      <c r="Q3275">
        <v>4</v>
      </c>
      <c r="R3275">
        <v>3.51</v>
      </c>
      <c r="S3275">
        <v>1</v>
      </c>
      <c r="T3275" t="s">
        <v>22</v>
      </c>
    </row>
    <row r="3276" spans="1:20">
      <c r="A3276" t="s">
        <v>26</v>
      </c>
      <c r="B3276">
        <v>134</v>
      </c>
      <c r="C3276" t="s">
        <v>25</v>
      </c>
      <c r="D3276" t="s">
        <v>22</v>
      </c>
      <c r="E3276" t="s">
        <v>23</v>
      </c>
      <c r="F3276">
        <v>10</v>
      </c>
      <c r="G3276">
        <v>159.4</v>
      </c>
      <c r="H3276">
        <v>79</v>
      </c>
      <c r="I3276">
        <v>27.1</v>
      </c>
      <c r="J3276">
        <v>91</v>
      </c>
      <c r="K3276">
        <v>94</v>
      </c>
      <c r="L3276">
        <v>7.74</v>
      </c>
      <c r="M3276">
        <v>199.5</v>
      </c>
      <c r="N3276">
        <v>137</v>
      </c>
      <c r="O3276">
        <v>8.98</v>
      </c>
      <c r="P3276">
        <v>10</v>
      </c>
      <c r="Q3276">
        <v>3</v>
      </c>
      <c r="R3276">
        <v>2.7</v>
      </c>
      <c r="S3276">
        <v>2</v>
      </c>
      <c r="T3276" t="s">
        <v>22</v>
      </c>
    </row>
    <row r="3277" spans="1:20">
      <c r="A3277" t="s">
        <v>66</v>
      </c>
      <c r="B3277">
        <v>57</v>
      </c>
      <c r="C3277" t="s">
        <v>28</v>
      </c>
      <c r="D3277" t="s">
        <v>22</v>
      </c>
      <c r="E3277" t="s">
        <v>23</v>
      </c>
      <c r="F3277">
        <v>37</v>
      </c>
      <c r="G3277">
        <v>69.5</v>
      </c>
      <c r="H3277">
        <v>94</v>
      </c>
      <c r="I3277">
        <v>11.82</v>
      </c>
      <c r="J3277">
        <v>220.9</v>
      </c>
      <c r="K3277">
        <v>76</v>
      </c>
      <c r="L3277">
        <v>18.78</v>
      </c>
      <c r="M3277">
        <v>218.5</v>
      </c>
      <c r="N3277">
        <v>113</v>
      </c>
      <c r="O3277">
        <v>9.83</v>
      </c>
      <c r="P3277">
        <v>11.9</v>
      </c>
      <c r="Q3277">
        <v>3</v>
      </c>
      <c r="R3277">
        <v>3.21</v>
      </c>
      <c r="S3277">
        <v>0</v>
      </c>
      <c r="T3277" t="s">
        <v>22</v>
      </c>
    </row>
    <row r="3278" spans="1:20">
      <c r="A3278" t="s">
        <v>26</v>
      </c>
      <c r="B3278">
        <v>109</v>
      </c>
      <c r="C3278" t="s">
        <v>21</v>
      </c>
      <c r="D3278" t="s">
        <v>23</v>
      </c>
      <c r="E3278" t="s">
        <v>22</v>
      </c>
      <c r="F3278">
        <v>0</v>
      </c>
      <c r="G3278">
        <v>166.5</v>
      </c>
      <c r="H3278">
        <v>101</v>
      </c>
      <c r="I3278">
        <v>28.31</v>
      </c>
      <c r="J3278">
        <v>268.39999999999998</v>
      </c>
      <c r="K3278">
        <v>119</v>
      </c>
      <c r="L3278">
        <v>22.81</v>
      </c>
      <c r="M3278">
        <v>126.2</v>
      </c>
      <c r="N3278">
        <v>112</v>
      </c>
      <c r="O3278">
        <v>5.68</v>
      </c>
      <c r="P3278">
        <v>10.199999999999999</v>
      </c>
      <c r="Q3278">
        <v>3</v>
      </c>
      <c r="R3278">
        <v>2.75</v>
      </c>
      <c r="S3278">
        <v>3</v>
      </c>
      <c r="T3278" t="s">
        <v>22</v>
      </c>
    </row>
    <row r="3279" spans="1:20">
      <c r="A3279" t="s">
        <v>72</v>
      </c>
      <c r="B3279">
        <v>66</v>
      </c>
      <c r="C3279" t="s">
        <v>21</v>
      </c>
      <c r="D3279" t="s">
        <v>22</v>
      </c>
      <c r="E3279" t="s">
        <v>23</v>
      </c>
      <c r="F3279">
        <v>21</v>
      </c>
      <c r="G3279">
        <v>134.4</v>
      </c>
      <c r="H3279">
        <v>110</v>
      </c>
      <c r="I3279">
        <v>22.85</v>
      </c>
      <c r="J3279">
        <v>136.19999999999999</v>
      </c>
      <c r="K3279">
        <v>104</v>
      </c>
      <c r="L3279">
        <v>11.58</v>
      </c>
      <c r="M3279">
        <v>215.6</v>
      </c>
      <c r="N3279">
        <v>105</v>
      </c>
      <c r="O3279">
        <v>9.6999999999999993</v>
      </c>
      <c r="P3279">
        <v>9.6999999999999993</v>
      </c>
      <c r="Q3279">
        <v>4</v>
      </c>
      <c r="R3279">
        <v>2.62</v>
      </c>
      <c r="S3279">
        <v>3</v>
      </c>
      <c r="T3279" t="s">
        <v>22</v>
      </c>
    </row>
    <row r="3280" spans="1:20">
      <c r="A3280" t="s">
        <v>48</v>
      </c>
      <c r="B3280">
        <v>162</v>
      </c>
      <c r="C3280" t="s">
        <v>25</v>
      </c>
      <c r="D3280" t="s">
        <v>22</v>
      </c>
      <c r="E3280" t="s">
        <v>23</v>
      </c>
      <c r="F3280">
        <v>21</v>
      </c>
      <c r="G3280">
        <v>205.2</v>
      </c>
      <c r="H3280">
        <v>128</v>
      </c>
      <c r="I3280">
        <v>34.880000000000003</v>
      </c>
      <c r="J3280">
        <v>231.7</v>
      </c>
      <c r="K3280">
        <v>128</v>
      </c>
      <c r="L3280">
        <v>19.690000000000001</v>
      </c>
      <c r="M3280">
        <v>180.3</v>
      </c>
      <c r="N3280">
        <v>100</v>
      </c>
      <c r="O3280">
        <v>8.11</v>
      </c>
      <c r="P3280">
        <v>10.6</v>
      </c>
      <c r="Q3280">
        <v>3</v>
      </c>
      <c r="R3280">
        <v>2.86</v>
      </c>
      <c r="S3280">
        <v>2</v>
      </c>
      <c r="T3280" t="s">
        <v>22</v>
      </c>
    </row>
    <row r="3281" spans="1:20">
      <c r="A3281" t="s">
        <v>58</v>
      </c>
      <c r="B3281">
        <v>115</v>
      </c>
      <c r="C3281" t="s">
        <v>21</v>
      </c>
      <c r="D3281" t="s">
        <v>22</v>
      </c>
      <c r="E3281" t="s">
        <v>23</v>
      </c>
      <c r="F3281">
        <v>26</v>
      </c>
      <c r="G3281">
        <v>132.30000000000001</v>
      </c>
      <c r="H3281">
        <v>142</v>
      </c>
      <c r="I3281">
        <v>22.49</v>
      </c>
      <c r="J3281">
        <v>273.39999999999998</v>
      </c>
      <c r="K3281">
        <v>89</v>
      </c>
      <c r="L3281">
        <v>23.24</v>
      </c>
      <c r="M3281">
        <v>195.7</v>
      </c>
      <c r="N3281">
        <v>77</v>
      </c>
      <c r="O3281">
        <v>8.81</v>
      </c>
      <c r="P3281">
        <v>14.8</v>
      </c>
      <c r="Q3281">
        <v>7</v>
      </c>
      <c r="R3281">
        <v>4</v>
      </c>
      <c r="S3281">
        <v>0</v>
      </c>
      <c r="T3281" t="s">
        <v>22</v>
      </c>
    </row>
    <row r="3282" spans="1:20">
      <c r="A3282" t="s">
        <v>45</v>
      </c>
      <c r="B3282">
        <v>132</v>
      </c>
      <c r="C3282" t="s">
        <v>21</v>
      </c>
      <c r="D3282" t="s">
        <v>22</v>
      </c>
      <c r="E3282" t="s">
        <v>22</v>
      </c>
      <c r="F3282">
        <v>0</v>
      </c>
      <c r="G3282">
        <v>140.30000000000001</v>
      </c>
      <c r="H3282">
        <v>144</v>
      </c>
      <c r="I3282">
        <v>23.85</v>
      </c>
      <c r="J3282">
        <v>294.8</v>
      </c>
      <c r="K3282">
        <v>89</v>
      </c>
      <c r="L3282">
        <v>25.06</v>
      </c>
      <c r="M3282">
        <v>153.5</v>
      </c>
      <c r="N3282">
        <v>126</v>
      </c>
      <c r="O3282">
        <v>6.91</v>
      </c>
      <c r="P3282">
        <v>11.7</v>
      </c>
      <c r="Q3282">
        <v>4</v>
      </c>
      <c r="R3282">
        <v>3.16</v>
      </c>
      <c r="S3282">
        <v>2</v>
      </c>
      <c r="T3282" t="s">
        <v>22</v>
      </c>
    </row>
    <row r="3283" spans="1:20">
      <c r="A3283" t="s">
        <v>26</v>
      </c>
      <c r="B3283">
        <v>152</v>
      </c>
      <c r="C3283" t="s">
        <v>21</v>
      </c>
      <c r="D3283" t="s">
        <v>22</v>
      </c>
      <c r="E3283" t="s">
        <v>22</v>
      </c>
      <c r="F3283">
        <v>0</v>
      </c>
      <c r="G3283">
        <v>284.60000000000002</v>
      </c>
      <c r="H3283">
        <v>113</v>
      </c>
      <c r="I3283">
        <v>48.38</v>
      </c>
      <c r="J3283">
        <v>141.80000000000001</v>
      </c>
      <c r="K3283">
        <v>101</v>
      </c>
      <c r="L3283">
        <v>12.05</v>
      </c>
      <c r="M3283">
        <v>127.4</v>
      </c>
      <c r="N3283">
        <v>78</v>
      </c>
      <c r="O3283">
        <v>5.73</v>
      </c>
      <c r="P3283">
        <v>12.6</v>
      </c>
      <c r="Q3283">
        <v>5</v>
      </c>
      <c r="R3283">
        <v>3.4</v>
      </c>
      <c r="S3283">
        <v>0</v>
      </c>
      <c r="T3283" t="s">
        <v>22</v>
      </c>
    </row>
    <row r="3284" spans="1:20">
      <c r="A3284" t="s">
        <v>63</v>
      </c>
      <c r="B3284">
        <v>86</v>
      </c>
      <c r="C3284" t="s">
        <v>21</v>
      </c>
      <c r="D3284" t="s">
        <v>22</v>
      </c>
      <c r="E3284" t="s">
        <v>23</v>
      </c>
      <c r="F3284">
        <v>29</v>
      </c>
      <c r="G3284">
        <v>189.3</v>
      </c>
      <c r="H3284">
        <v>107</v>
      </c>
      <c r="I3284">
        <v>32.18</v>
      </c>
      <c r="J3284">
        <v>221.3</v>
      </c>
      <c r="K3284">
        <v>101</v>
      </c>
      <c r="L3284">
        <v>18.809999999999999</v>
      </c>
      <c r="M3284">
        <v>325.60000000000002</v>
      </c>
      <c r="N3284">
        <v>137</v>
      </c>
      <c r="O3284">
        <v>14.65</v>
      </c>
      <c r="P3284">
        <v>13.8</v>
      </c>
      <c r="Q3284">
        <v>3</v>
      </c>
      <c r="R3284">
        <v>3.73</v>
      </c>
      <c r="S3284">
        <v>1</v>
      </c>
      <c r="T3284" t="s">
        <v>22</v>
      </c>
    </row>
    <row r="3285" spans="1:20">
      <c r="A3285" t="s">
        <v>43</v>
      </c>
      <c r="B3285">
        <v>36</v>
      </c>
      <c r="C3285" t="s">
        <v>21</v>
      </c>
      <c r="D3285" t="s">
        <v>22</v>
      </c>
      <c r="E3285" t="s">
        <v>22</v>
      </c>
      <c r="F3285">
        <v>0</v>
      </c>
      <c r="G3285">
        <v>184.6</v>
      </c>
      <c r="H3285">
        <v>132</v>
      </c>
      <c r="I3285">
        <v>31.38</v>
      </c>
      <c r="J3285">
        <v>193.7</v>
      </c>
      <c r="K3285">
        <v>69</v>
      </c>
      <c r="L3285">
        <v>16.46</v>
      </c>
      <c r="M3285">
        <v>283.5</v>
      </c>
      <c r="N3285">
        <v>83</v>
      </c>
      <c r="O3285">
        <v>12.76</v>
      </c>
      <c r="P3285">
        <v>5.9</v>
      </c>
      <c r="Q3285">
        <v>3</v>
      </c>
      <c r="R3285">
        <v>1.59</v>
      </c>
      <c r="S3285">
        <v>1</v>
      </c>
      <c r="T3285" t="s">
        <v>22</v>
      </c>
    </row>
    <row r="3286" spans="1:20">
      <c r="A3286" t="s">
        <v>60</v>
      </c>
      <c r="B3286">
        <v>118</v>
      </c>
      <c r="C3286" t="s">
        <v>21</v>
      </c>
      <c r="D3286" t="s">
        <v>22</v>
      </c>
      <c r="E3286" t="s">
        <v>22</v>
      </c>
      <c r="F3286">
        <v>0</v>
      </c>
      <c r="G3286">
        <v>161.6</v>
      </c>
      <c r="H3286">
        <v>96</v>
      </c>
      <c r="I3286">
        <v>27.47</v>
      </c>
      <c r="J3286">
        <v>223.9</v>
      </c>
      <c r="K3286">
        <v>113</v>
      </c>
      <c r="L3286">
        <v>19.03</v>
      </c>
      <c r="M3286">
        <v>240.6</v>
      </c>
      <c r="N3286">
        <v>137</v>
      </c>
      <c r="O3286">
        <v>10.83</v>
      </c>
      <c r="P3286">
        <v>6.8</v>
      </c>
      <c r="Q3286">
        <v>2</v>
      </c>
      <c r="R3286">
        <v>1.84</v>
      </c>
      <c r="S3286">
        <v>0</v>
      </c>
      <c r="T3286" t="s">
        <v>22</v>
      </c>
    </row>
    <row r="3287" spans="1:20">
      <c r="A3287" t="s">
        <v>45</v>
      </c>
      <c r="B3287">
        <v>137</v>
      </c>
      <c r="C3287" t="s">
        <v>28</v>
      </c>
      <c r="D3287" t="s">
        <v>22</v>
      </c>
      <c r="E3287" t="s">
        <v>23</v>
      </c>
      <c r="F3287">
        <v>20</v>
      </c>
      <c r="G3287">
        <v>268.5</v>
      </c>
      <c r="H3287">
        <v>91</v>
      </c>
      <c r="I3287">
        <v>45.65</v>
      </c>
      <c r="J3287">
        <v>128.80000000000001</v>
      </c>
      <c r="K3287">
        <v>121</v>
      </c>
      <c r="L3287">
        <v>10.95</v>
      </c>
      <c r="M3287">
        <v>146.4</v>
      </c>
      <c r="N3287">
        <v>98</v>
      </c>
      <c r="O3287">
        <v>6.59</v>
      </c>
      <c r="P3287">
        <v>12.7</v>
      </c>
      <c r="Q3287">
        <v>6</v>
      </c>
      <c r="R3287">
        <v>3.43</v>
      </c>
      <c r="S3287">
        <v>1</v>
      </c>
      <c r="T3287" t="s">
        <v>22</v>
      </c>
    </row>
    <row r="3288" spans="1:20">
      <c r="A3288" t="s">
        <v>24</v>
      </c>
      <c r="B3288">
        <v>67</v>
      </c>
      <c r="C3288" t="s">
        <v>21</v>
      </c>
      <c r="D3288" t="s">
        <v>22</v>
      </c>
      <c r="E3288" t="s">
        <v>22</v>
      </c>
      <c r="F3288">
        <v>0</v>
      </c>
      <c r="G3288">
        <v>178</v>
      </c>
      <c r="H3288">
        <v>77</v>
      </c>
      <c r="I3288">
        <v>30.26</v>
      </c>
      <c r="J3288">
        <v>233.6</v>
      </c>
      <c r="K3288">
        <v>88</v>
      </c>
      <c r="L3288">
        <v>19.86</v>
      </c>
      <c r="M3288">
        <v>175.6</v>
      </c>
      <c r="N3288">
        <v>88</v>
      </c>
      <c r="O3288">
        <v>7.9</v>
      </c>
      <c r="P3288">
        <v>6.3</v>
      </c>
      <c r="Q3288">
        <v>4</v>
      </c>
      <c r="R3288">
        <v>1.7</v>
      </c>
      <c r="S3288">
        <v>2</v>
      </c>
      <c r="T3288" t="s">
        <v>22</v>
      </c>
    </row>
    <row r="3289" spans="1:20">
      <c r="A3289" t="s">
        <v>53</v>
      </c>
      <c r="B3289">
        <v>164</v>
      </c>
      <c r="C3289" t="s">
        <v>21</v>
      </c>
      <c r="D3289" t="s">
        <v>22</v>
      </c>
      <c r="E3289" t="s">
        <v>22</v>
      </c>
      <c r="F3289">
        <v>0</v>
      </c>
      <c r="G3289">
        <v>215.6</v>
      </c>
      <c r="H3289">
        <v>90</v>
      </c>
      <c r="I3289">
        <v>36.65</v>
      </c>
      <c r="J3289">
        <v>171.6</v>
      </c>
      <c r="K3289">
        <v>99</v>
      </c>
      <c r="L3289">
        <v>14.59</v>
      </c>
      <c r="M3289">
        <v>110.4</v>
      </c>
      <c r="N3289">
        <v>105</v>
      </c>
      <c r="O3289">
        <v>4.97</v>
      </c>
      <c r="P3289">
        <v>11.3</v>
      </c>
      <c r="Q3289">
        <v>6</v>
      </c>
      <c r="R3289">
        <v>3.05</v>
      </c>
      <c r="S3289">
        <v>1</v>
      </c>
      <c r="T3289" t="s">
        <v>22</v>
      </c>
    </row>
    <row r="3290" spans="1:20">
      <c r="A3290" t="s">
        <v>55</v>
      </c>
      <c r="B3290">
        <v>180</v>
      </c>
      <c r="C3290" t="s">
        <v>28</v>
      </c>
      <c r="D3290" t="s">
        <v>22</v>
      </c>
      <c r="E3290" t="s">
        <v>22</v>
      </c>
      <c r="F3290">
        <v>0</v>
      </c>
      <c r="G3290">
        <v>253.9</v>
      </c>
      <c r="H3290">
        <v>69</v>
      </c>
      <c r="I3290">
        <v>43.16</v>
      </c>
      <c r="J3290">
        <v>184.2</v>
      </c>
      <c r="K3290">
        <v>138</v>
      </c>
      <c r="L3290">
        <v>15.66</v>
      </c>
      <c r="M3290">
        <v>174.3</v>
      </c>
      <c r="N3290">
        <v>83</v>
      </c>
      <c r="O3290">
        <v>7.84</v>
      </c>
      <c r="P3290">
        <v>0.4</v>
      </c>
      <c r="Q3290">
        <v>7</v>
      </c>
      <c r="R3290">
        <v>0.11</v>
      </c>
      <c r="S3290">
        <v>1</v>
      </c>
      <c r="T3290" t="s">
        <v>22</v>
      </c>
    </row>
    <row r="3291" spans="1:20">
      <c r="A3291" t="s">
        <v>34</v>
      </c>
      <c r="B3291">
        <v>80</v>
      </c>
      <c r="C3291" t="s">
        <v>25</v>
      </c>
      <c r="D3291" t="s">
        <v>22</v>
      </c>
      <c r="E3291" t="s">
        <v>23</v>
      </c>
      <c r="F3291">
        <v>22</v>
      </c>
      <c r="G3291">
        <v>182.8</v>
      </c>
      <c r="H3291">
        <v>142</v>
      </c>
      <c r="I3291">
        <v>31.08</v>
      </c>
      <c r="J3291">
        <v>229.3</v>
      </c>
      <c r="K3291">
        <v>111</v>
      </c>
      <c r="L3291">
        <v>19.489999999999998</v>
      </c>
      <c r="M3291">
        <v>313.8</v>
      </c>
      <c r="N3291">
        <v>85</v>
      </c>
      <c r="O3291">
        <v>14.12</v>
      </c>
      <c r="P3291">
        <v>11.3</v>
      </c>
      <c r="Q3291">
        <v>2</v>
      </c>
      <c r="R3291">
        <v>3.05</v>
      </c>
      <c r="S3291">
        <v>1</v>
      </c>
      <c r="T3291" t="s">
        <v>22</v>
      </c>
    </row>
    <row r="3292" spans="1:20">
      <c r="A3292" t="s">
        <v>41</v>
      </c>
      <c r="B3292">
        <v>126</v>
      </c>
      <c r="C3292" t="s">
        <v>21</v>
      </c>
      <c r="D3292" t="s">
        <v>22</v>
      </c>
      <c r="E3292" t="s">
        <v>22</v>
      </c>
      <c r="F3292">
        <v>0</v>
      </c>
      <c r="G3292">
        <v>120</v>
      </c>
      <c r="H3292">
        <v>82</v>
      </c>
      <c r="I3292">
        <v>20.399999999999999</v>
      </c>
      <c r="J3292">
        <v>213.6</v>
      </c>
      <c r="K3292">
        <v>111</v>
      </c>
      <c r="L3292">
        <v>18.16</v>
      </c>
      <c r="M3292">
        <v>312.89999999999998</v>
      </c>
      <c r="N3292">
        <v>136</v>
      </c>
      <c r="O3292">
        <v>14.08</v>
      </c>
      <c r="P3292">
        <v>7.5</v>
      </c>
      <c r="Q3292">
        <v>6</v>
      </c>
      <c r="R3292">
        <v>2.0299999999999998</v>
      </c>
      <c r="S3292">
        <v>1</v>
      </c>
      <c r="T3292" t="s">
        <v>22</v>
      </c>
    </row>
    <row r="3293" spans="1:20">
      <c r="A3293" t="s">
        <v>67</v>
      </c>
      <c r="B3293">
        <v>138</v>
      </c>
      <c r="C3293" t="s">
        <v>25</v>
      </c>
      <c r="D3293" t="s">
        <v>22</v>
      </c>
      <c r="E3293" t="s">
        <v>22</v>
      </c>
      <c r="F3293">
        <v>0</v>
      </c>
      <c r="G3293">
        <v>138.69999999999999</v>
      </c>
      <c r="H3293">
        <v>124</v>
      </c>
      <c r="I3293">
        <v>23.58</v>
      </c>
      <c r="J3293">
        <v>280.3</v>
      </c>
      <c r="K3293">
        <v>64</v>
      </c>
      <c r="L3293">
        <v>23.83</v>
      </c>
      <c r="M3293">
        <v>206.7</v>
      </c>
      <c r="N3293">
        <v>98</v>
      </c>
      <c r="O3293">
        <v>9.3000000000000007</v>
      </c>
      <c r="P3293">
        <v>10.4</v>
      </c>
      <c r="Q3293">
        <v>4</v>
      </c>
      <c r="R3293">
        <v>2.81</v>
      </c>
      <c r="S3293">
        <v>1</v>
      </c>
      <c r="T3293" t="s">
        <v>22</v>
      </c>
    </row>
    <row r="3294" spans="1:20">
      <c r="A3294" t="s">
        <v>27</v>
      </c>
      <c r="B3294">
        <v>101</v>
      </c>
      <c r="C3294" t="s">
        <v>25</v>
      </c>
      <c r="D3294" t="s">
        <v>22</v>
      </c>
      <c r="E3294" t="s">
        <v>22</v>
      </c>
      <c r="F3294">
        <v>0</v>
      </c>
      <c r="G3294">
        <v>189</v>
      </c>
      <c r="H3294">
        <v>122</v>
      </c>
      <c r="I3294">
        <v>32.130000000000003</v>
      </c>
      <c r="J3294">
        <v>179.2</v>
      </c>
      <c r="K3294">
        <v>91</v>
      </c>
      <c r="L3294">
        <v>15.23</v>
      </c>
      <c r="M3294">
        <v>186.8</v>
      </c>
      <c r="N3294">
        <v>170</v>
      </c>
      <c r="O3294">
        <v>8.41</v>
      </c>
      <c r="P3294">
        <v>11.1</v>
      </c>
      <c r="Q3294">
        <v>6</v>
      </c>
      <c r="R3294">
        <v>3</v>
      </c>
      <c r="S3294">
        <v>0</v>
      </c>
      <c r="T3294" t="s">
        <v>22</v>
      </c>
    </row>
    <row r="3295" spans="1:20">
      <c r="A3295" t="s">
        <v>36</v>
      </c>
      <c r="B3295">
        <v>147</v>
      </c>
      <c r="C3295" t="s">
        <v>25</v>
      </c>
      <c r="D3295" t="s">
        <v>22</v>
      </c>
      <c r="E3295" t="s">
        <v>22</v>
      </c>
      <c r="F3295">
        <v>0</v>
      </c>
      <c r="G3295">
        <v>134.6</v>
      </c>
      <c r="H3295">
        <v>91</v>
      </c>
      <c r="I3295">
        <v>22.88</v>
      </c>
      <c r="J3295">
        <v>175.1</v>
      </c>
      <c r="K3295">
        <v>83</v>
      </c>
      <c r="L3295">
        <v>14.88</v>
      </c>
      <c r="M3295">
        <v>201.1</v>
      </c>
      <c r="N3295">
        <v>114</v>
      </c>
      <c r="O3295">
        <v>9.0500000000000007</v>
      </c>
      <c r="P3295">
        <v>8.9</v>
      </c>
      <c r="Q3295">
        <v>3</v>
      </c>
      <c r="R3295">
        <v>2.4</v>
      </c>
      <c r="S3295">
        <v>0</v>
      </c>
      <c r="T3295" t="s">
        <v>22</v>
      </c>
    </row>
    <row r="3296" spans="1:20">
      <c r="A3296" t="s">
        <v>38</v>
      </c>
      <c r="B3296">
        <v>58</v>
      </c>
      <c r="C3296" t="s">
        <v>25</v>
      </c>
      <c r="D3296" t="s">
        <v>22</v>
      </c>
      <c r="E3296" t="s">
        <v>22</v>
      </c>
      <c r="F3296">
        <v>0</v>
      </c>
      <c r="G3296">
        <v>181.4</v>
      </c>
      <c r="H3296">
        <v>106</v>
      </c>
      <c r="I3296">
        <v>30.84</v>
      </c>
      <c r="J3296">
        <v>145.80000000000001</v>
      </c>
      <c r="K3296">
        <v>77</v>
      </c>
      <c r="L3296">
        <v>12.39</v>
      </c>
      <c r="M3296">
        <v>200.3</v>
      </c>
      <c r="N3296">
        <v>85</v>
      </c>
      <c r="O3296">
        <v>9.01</v>
      </c>
      <c r="P3296">
        <v>7.9</v>
      </c>
      <c r="Q3296">
        <v>3</v>
      </c>
      <c r="R3296">
        <v>2.13</v>
      </c>
      <c r="S3296">
        <v>0</v>
      </c>
      <c r="T3296" t="s">
        <v>22</v>
      </c>
    </row>
    <row r="3297" spans="1:20">
      <c r="A3297" t="s">
        <v>32</v>
      </c>
      <c r="B3297">
        <v>35</v>
      </c>
      <c r="C3297" t="s">
        <v>28</v>
      </c>
      <c r="D3297" t="s">
        <v>22</v>
      </c>
      <c r="E3297" t="s">
        <v>23</v>
      </c>
      <c r="F3297">
        <v>23</v>
      </c>
      <c r="G3297">
        <v>194.6</v>
      </c>
      <c r="H3297">
        <v>106</v>
      </c>
      <c r="I3297">
        <v>33.08</v>
      </c>
      <c r="J3297">
        <v>199.8</v>
      </c>
      <c r="K3297">
        <v>132</v>
      </c>
      <c r="L3297">
        <v>16.98</v>
      </c>
      <c r="M3297">
        <v>189.6</v>
      </c>
      <c r="N3297">
        <v>88</v>
      </c>
      <c r="O3297">
        <v>8.5299999999999994</v>
      </c>
      <c r="P3297">
        <v>10.1</v>
      </c>
      <c r="Q3297">
        <v>7</v>
      </c>
      <c r="R3297">
        <v>2.73</v>
      </c>
      <c r="S3297">
        <v>4</v>
      </c>
      <c r="T3297" t="s">
        <v>22</v>
      </c>
    </row>
    <row r="3298" spans="1:20">
      <c r="A3298" t="s">
        <v>46</v>
      </c>
      <c r="B3298">
        <v>163</v>
      </c>
      <c r="C3298" t="s">
        <v>21</v>
      </c>
      <c r="D3298" t="s">
        <v>22</v>
      </c>
      <c r="E3298" t="s">
        <v>23</v>
      </c>
      <c r="F3298">
        <v>39</v>
      </c>
      <c r="G3298">
        <v>268.10000000000002</v>
      </c>
      <c r="H3298">
        <v>104</v>
      </c>
      <c r="I3298">
        <v>45.58</v>
      </c>
      <c r="J3298">
        <v>216.6</v>
      </c>
      <c r="K3298">
        <v>65</v>
      </c>
      <c r="L3298">
        <v>18.41</v>
      </c>
      <c r="M3298">
        <v>359.9</v>
      </c>
      <c r="N3298">
        <v>118</v>
      </c>
      <c r="O3298">
        <v>16.2</v>
      </c>
      <c r="P3298">
        <v>11.4</v>
      </c>
      <c r="Q3298">
        <v>4</v>
      </c>
      <c r="R3298">
        <v>3.08</v>
      </c>
      <c r="S3298">
        <v>0</v>
      </c>
      <c r="T3298" t="s">
        <v>22</v>
      </c>
    </row>
    <row r="3299" spans="1:20">
      <c r="A3299" t="s">
        <v>47</v>
      </c>
      <c r="B3299">
        <v>152</v>
      </c>
      <c r="C3299" t="s">
        <v>28</v>
      </c>
      <c r="D3299" t="s">
        <v>22</v>
      </c>
      <c r="E3299" t="s">
        <v>22</v>
      </c>
      <c r="F3299">
        <v>0</v>
      </c>
      <c r="G3299">
        <v>302.8</v>
      </c>
      <c r="H3299">
        <v>143</v>
      </c>
      <c r="I3299">
        <v>51.48</v>
      </c>
      <c r="J3299">
        <v>189.8</v>
      </c>
      <c r="K3299">
        <v>69</v>
      </c>
      <c r="L3299">
        <v>16.13</v>
      </c>
      <c r="M3299">
        <v>214.9</v>
      </c>
      <c r="N3299">
        <v>114</v>
      </c>
      <c r="O3299">
        <v>9.67</v>
      </c>
      <c r="P3299">
        <v>10.9</v>
      </c>
      <c r="Q3299">
        <v>4</v>
      </c>
      <c r="R3299">
        <v>2.94</v>
      </c>
      <c r="S3299">
        <v>2</v>
      </c>
      <c r="T3299" t="s">
        <v>23</v>
      </c>
    </row>
    <row r="3300" spans="1:20">
      <c r="A3300" t="s">
        <v>31</v>
      </c>
      <c r="B3300">
        <v>44</v>
      </c>
      <c r="C3300" t="s">
        <v>25</v>
      </c>
      <c r="D3300" t="s">
        <v>22</v>
      </c>
      <c r="E3300" t="s">
        <v>22</v>
      </c>
      <c r="F3300">
        <v>0</v>
      </c>
      <c r="G3300">
        <v>213.2</v>
      </c>
      <c r="H3300">
        <v>85</v>
      </c>
      <c r="I3300">
        <v>36.24</v>
      </c>
      <c r="J3300">
        <v>224</v>
      </c>
      <c r="K3300">
        <v>128</v>
      </c>
      <c r="L3300">
        <v>19.04</v>
      </c>
      <c r="M3300">
        <v>137.80000000000001</v>
      </c>
      <c r="N3300">
        <v>74</v>
      </c>
      <c r="O3300">
        <v>6.2</v>
      </c>
      <c r="P3300">
        <v>12.5</v>
      </c>
      <c r="Q3300">
        <v>5</v>
      </c>
      <c r="R3300">
        <v>3.38</v>
      </c>
      <c r="S3300">
        <v>1</v>
      </c>
      <c r="T3300" t="s">
        <v>22</v>
      </c>
    </row>
    <row r="3301" spans="1:20">
      <c r="A3301" t="s">
        <v>61</v>
      </c>
      <c r="B3301">
        <v>103</v>
      </c>
      <c r="C3301" t="s">
        <v>25</v>
      </c>
      <c r="D3301" t="s">
        <v>22</v>
      </c>
      <c r="E3301" t="s">
        <v>22</v>
      </c>
      <c r="F3301">
        <v>0</v>
      </c>
      <c r="G3301">
        <v>107.9</v>
      </c>
      <c r="H3301">
        <v>111</v>
      </c>
      <c r="I3301">
        <v>18.34</v>
      </c>
      <c r="J3301">
        <v>166.9</v>
      </c>
      <c r="K3301">
        <v>129</v>
      </c>
      <c r="L3301">
        <v>14.19</v>
      </c>
      <c r="M3301">
        <v>208.5</v>
      </c>
      <c r="N3301">
        <v>78</v>
      </c>
      <c r="O3301">
        <v>9.3800000000000008</v>
      </c>
      <c r="P3301">
        <v>9.6999999999999993</v>
      </c>
      <c r="Q3301">
        <v>3</v>
      </c>
      <c r="R3301">
        <v>2.62</v>
      </c>
      <c r="S3301">
        <v>1</v>
      </c>
      <c r="T3301" t="s">
        <v>22</v>
      </c>
    </row>
    <row r="3302" spans="1:20">
      <c r="A3302" t="s">
        <v>33</v>
      </c>
      <c r="B3302">
        <v>126</v>
      </c>
      <c r="C3302" t="s">
        <v>28</v>
      </c>
      <c r="D3302" t="s">
        <v>22</v>
      </c>
      <c r="E3302" t="s">
        <v>22</v>
      </c>
      <c r="F3302">
        <v>0</v>
      </c>
      <c r="G3302">
        <v>181.7</v>
      </c>
      <c r="H3302">
        <v>102</v>
      </c>
      <c r="I3302">
        <v>30.89</v>
      </c>
      <c r="J3302">
        <v>216.3</v>
      </c>
      <c r="K3302">
        <v>114</v>
      </c>
      <c r="L3302">
        <v>18.39</v>
      </c>
      <c r="M3302">
        <v>317.89999999999998</v>
      </c>
      <c r="N3302">
        <v>83</v>
      </c>
      <c r="O3302">
        <v>14.31</v>
      </c>
      <c r="P3302">
        <v>12.4</v>
      </c>
      <c r="Q3302">
        <v>6</v>
      </c>
      <c r="R3302">
        <v>3.35</v>
      </c>
      <c r="S3302">
        <v>1</v>
      </c>
      <c r="T3302" t="s">
        <v>22</v>
      </c>
    </row>
    <row r="3303" spans="1:20">
      <c r="A3303" t="s">
        <v>70</v>
      </c>
      <c r="B3303">
        <v>104</v>
      </c>
      <c r="C3303" t="s">
        <v>25</v>
      </c>
      <c r="D3303" t="s">
        <v>22</v>
      </c>
      <c r="E3303" t="s">
        <v>22</v>
      </c>
      <c r="F3303">
        <v>0</v>
      </c>
      <c r="G3303">
        <v>191.8</v>
      </c>
      <c r="H3303">
        <v>105</v>
      </c>
      <c r="I3303">
        <v>32.61</v>
      </c>
      <c r="J3303">
        <v>148.69999999999999</v>
      </c>
      <c r="K3303">
        <v>96</v>
      </c>
      <c r="L3303">
        <v>12.64</v>
      </c>
      <c r="M3303">
        <v>234.8</v>
      </c>
      <c r="N3303">
        <v>123</v>
      </c>
      <c r="O3303">
        <v>10.57</v>
      </c>
      <c r="P3303">
        <v>19.3</v>
      </c>
      <c r="Q3303">
        <v>4</v>
      </c>
      <c r="R3303">
        <v>5.21</v>
      </c>
      <c r="S3303">
        <v>1</v>
      </c>
      <c r="T3303" t="s">
        <v>22</v>
      </c>
    </row>
    <row r="3304" spans="1:20">
      <c r="A3304" t="s">
        <v>50</v>
      </c>
      <c r="B3304">
        <v>99</v>
      </c>
      <c r="C3304" t="s">
        <v>25</v>
      </c>
      <c r="D3304" t="s">
        <v>22</v>
      </c>
      <c r="E3304" t="s">
        <v>23</v>
      </c>
      <c r="F3304">
        <v>21</v>
      </c>
      <c r="G3304">
        <v>180.2</v>
      </c>
      <c r="H3304">
        <v>97</v>
      </c>
      <c r="I3304">
        <v>30.63</v>
      </c>
      <c r="J3304">
        <v>167.7</v>
      </c>
      <c r="K3304">
        <v>47</v>
      </c>
      <c r="L3304">
        <v>14.25</v>
      </c>
      <c r="M3304">
        <v>203.1</v>
      </c>
      <c r="N3304">
        <v>84</v>
      </c>
      <c r="O3304">
        <v>9.14</v>
      </c>
      <c r="P3304">
        <v>14.6</v>
      </c>
      <c r="Q3304">
        <v>5</v>
      </c>
      <c r="R3304">
        <v>3.94</v>
      </c>
      <c r="S3304">
        <v>2</v>
      </c>
      <c r="T3304" t="s">
        <v>22</v>
      </c>
    </row>
    <row r="3305" spans="1:20">
      <c r="A3305" t="s">
        <v>46</v>
      </c>
      <c r="B3305">
        <v>119</v>
      </c>
      <c r="C3305" t="s">
        <v>25</v>
      </c>
      <c r="D3305" t="s">
        <v>22</v>
      </c>
      <c r="E3305" t="s">
        <v>22</v>
      </c>
      <c r="F3305">
        <v>0</v>
      </c>
      <c r="G3305">
        <v>215.1</v>
      </c>
      <c r="H3305">
        <v>105</v>
      </c>
      <c r="I3305">
        <v>36.57</v>
      </c>
      <c r="J3305">
        <v>249.4</v>
      </c>
      <c r="K3305">
        <v>104</v>
      </c>
      <c r="L3305">
        <v>21.2</v>
      </c>
      <c r="M3305">
        <v>249.9</v>
      </c>
      <c r="N3305">
        <v>83</v>
      </c>
      <c r="O3305">
        <v>11.25</v>
      </c>
      <c r="P3305">
        <v>10.8</v>
      </c>
      <c r="Q3305">
        <v>8</v>
      </c>
      <c r="R3305">
        <v>2.92</v>
      </c>
      <c r="S3305">
        <v>2</v>
      </c>
      <c r="T3305" t="s">
        <v>22</v>
      </c>
    </row>
    <row r="3306" spans="1:20">
      <c r="A3306" t="s">
        <v>65</v>
      </c>
      <c r="B3306">
        <v>155</v>
      </c>
      <c r="C3306" t="s">
        <v>28</v>
      </c>
      <c r="D3306" t="s">
        <v>23</v>
      </c>
      <c r="E3306" t="s">
        <v>23</v>
      </c>
      <c r="F3306">
        <v>38</v>
      </c>
      <c r="G3306">
        <v>234.6</v>
      </c>
      <c r="H3306">
        <v>84</v>
      </c>
      <c r="I3306">
        <v>39.880000000000003</v>
      </c>
      <c r="J3306">
        <v>214.9</v>
      </c>
      <c r="K3306">
        <v>119</v>
      </c>
      <c r="L3306">
        <v>18.27</v>
      </c>
      <c r="M3306">
        <v>196.7</v>
      </c>
      <c r="N3306">
        <v>69</v>
      </c>
      <c r="O3306">
        <v>8.85</v>
      </c>
      <c r="P3306">
        <v>8</v>
      </c>
      <c r="Q3306">
        <v>2</v>
      </c>
      <c r="R3306">
        <v>2.16</v>
      </c>
      <c r="S3306">
        <v>1</v>
      </c>
      <c r="T3306" t="s">
        <v>23</v>
      </c>
    </row>
    <row r="3307" spans="1:20">
      <c r="A3307" t="s">
        <v>70</v>
      </c>
      <c r="B3307">
        <v>51</v>
      </c>
      <c r="C3307" t="s">
        <v>21</v>
      </c>
      <c r="D3307" t="s">
        <v>22</v>
      </c>
      <c r="E3307" t="s">
        <v>23</v>
      </c>
      <c r="F3307">
        <v>43</v>
      </c>
      <c r="G3307">
        <v>158.19999999999999</v>
      </c>
      <c r="H3307">
        <v>94</v>
      </c>
      <c r="I3307">
        <v>26.89</v>
      </c>
      <c r="J3307">
        <v>213.2</v>
      </c>
      <c r="K3307">
        <v>105</v>
      </c>
      <c r="L3307">
        <v>18.12</v>
      </c>
      <c r="M3307">
        <v>190.4</v>
      </c>
      <c r="N3307">
        <v>91</v>
      </c>
      <c r="O3307">
        <v>8.57</v>
      </c>
      <c r="P3307">
        <v>8.5</v>
      </c>
      <c r="Q3307">
        <v>2</v>
      </c>
      <c r="R3307">
        <v>2.2999999999999998</v>
      </c>
      <c r="S3307">
        <v>2</v>
      </c>
      <c r="T3307" t="s">
        <v>22</v>
      </c>
    </row>
    <row r="3308" spans="1:20">
      <c r="A3308" t="s">
        <v>43</v>
      </c>
      <c r="B3308">
        <v>142</v>
      </c>
      <c r="C3308" t="s">
        <v>28</v>
      </c>
      <c r="D3308" t="s">
        <v>22</v>
      </c>
      <c r="E3308" t="s">
        <v>22</v>
      </c>
      <c r="F3308">
        <v>0</v>
      </c>
      <c r="G3308">
        <v>204.2</v>
      </c>
      <c r="H3308">
        <v>98</v>
      </c>
      <c r="I3308">
        <v>34.71</v>
      </c>
      <c r="J3308">
        <v>188.9</v>
      </c>
      <c r="K3308">
        <v>85</v>
      </c>
      <c r="L3308">
        <v>16.059999999999999</v>
      </c>
      <c r="M3308">
        <v>231.2</v>
      </c>
      <c r="N3308">
        <v>136</v>
      </c>
      <c r="O3308">
        <v>10.4</v>
      </c>
      <c r="P3308">
        <v>6.5</v>
      </c>
      <c r="Q3308">
        <v>6</v>
      </c>
      <c r="R3308">
        <v>1.76</v>
      </c>
      <c r="S3308">
        <v>1</v>
      </c>
      <c r="T3308" t="s">
        <v>22</v>
      </c>
    </row>
    <row r="3309" spans="1:20">
      <c r="A3309" t="s">
        <v>37</v>
      </c>
      <c r="B3309">
        <v>108</v>
      </c>
      <c r="C3309" t="s">
        <v>21</v>
      </c>
      <c r="D3309" t="s">
        <v>22</v>
      </c>
      <c r="E3309" t="s">
        <v>22</v>
      </c>
      <c r="F3309">
        <v>0</v>
      </c>
      <c r="G3309">
        <v>221.8</v>
      </c>
      <c r="H3309">
        <v>105</v>
      </c>
      <c r="I3309">
        <v>37.71</v>
      </c>
      <c r="J3309">
        <v>108.2</v>
      </c>
      <c r="K3309">
        <v>107</v>
      </c>
      <c r="L3309">
        <v>9.1999999999999993</v>
      </c>
      <c r="M3309">
        <v>207.1</v>
      </c>
      <c r="N3309">
        <v>87</v>
      </c>
      <c r="O3309">
        <v>9.32</v>
      </c>
      <c r="P3309">
        <v>12.1</v>
      </c>
      <c r="Q3309">
        <v>3</v>
      </c>
      <c r="R3309">
        <v>3.27</v>
      </c>
      <c r="S3309">
        <v>2</v>
      </c>
      <c r="T3309" t="s">
        <v>22</v>
      </c>
    </row>
    <row r="3310" spans="1:20">
      <c r="A3310" t="s">
        <v>20</v>
      </c>
      <c r="B3310">
        <v>154</v>
      </c>
      <c r="C3310" t="s">
        <v>21</v>
      </c>
      <c r="D3310" t="s">
        <v>22</v>
      </c>
      <c r="E3310" t="s">
        <v>23</v>
      </c>
      <c r="F3310">
        <v>14</v>
      </c>
      <c r="G3310">
        <v>183</v>
      </c>
      <c r="H3310">
        <v>113</v>
      </c>
      <c r="I3310">
        <v>31.11</v>
      </c>
      <c r="J3310">
        <v>187</v>
      </c>
      <c r="K3310">
        <v>144</v>
      </c>
      <c r="L3310">
        <v>15.9</v>
      </c>
      <c r="M3310">
        <v>181.1</v>
      </c>
      <c r="N3310">
        <v>112</v>
      </c>
      <c r="O3310">
        <v>8.15</v>
      </c>
      <c r="P3310">
        <v>10.199999999999999</v>
      </c>
      <c r="Q3310">
        <v>3</v>
      </c>
      <c r="R3310">
        <v>2.75</v>
      </c>
      <c r="S3310">
        <v>1</v>
      </c>
      <c r="T3310" t="s">
        <v>22</v>
      </c>
    </row>
    <row r="3311" spans="1:20">
      <c r="A3311" t="s">
        <v>68</v>
      </c>
      <c r="B3311">
        <v>171</v>
      </c>
      <c r="C3311" t="s">
        <v>28</v>
      </c>
      <c r="D3311" t="s">
        <v>22</v>
      </c>
      <c r="E3311" t="s">
        <v>22</v>
      </c>
      <c r="F3311">
        <v>0</v>
      </c>
      <c r="G3311">
        <v>221.5</v>
      </c>
      <c r="H3311">
        <v>103</v>
      </c>
      <c r="I3311">
        <v>37.659999999999997</v>
      </c>
      <c r="J3311">
        <v>109.5</v>
      </c>
      <c r="K3311">
        <v>58</v>
      </c>
      <c r="L3311">
        <v>9.31</v>
      </c>
      <c r="M3311">
        <v>134.6</v>
      </c>
      <c r="N3311">
        <v>115</v>
      </c>
      <c r="O3311">
        <v>6.06</v>
      </c>
      <c r="P3311">
        <v>11.6</v>
      </c>
      <c r="Q3311">
        <v>4</v>
      </c>
      <c r="R3311">
        <v>3.13</v>
      </c>
      <c r="S3311">
        <v>1</v>
      </c>
      <c r="T3311" t="s">
        <v>22</v>
      </c>
    </row>
    <row r="3312" spans="1:20">
      <c r="A3312" t="s">
        <v>70</v>
      </c>
      <c r="B3312">
        <v>33</v>
      </c>
      <c r="C3312" t="s">
        <v>21</v>
      </c>
      <c r="D3312" t="s">
        <v>22</v>
      </c>
      <c r="E3312" t="s">
        <v>22</v>
      </c>
      <c r="F3312">
        <v>0</v>
      </c>
      <c r="G3312">
        <v>228.1</v>
      </c>
      <c r="H3312">
        <v>77</v>
      </c>
      <c r="I3312">
        <v>38.78</v>
      </c>
      <c r="J3312">
        <v>176.3</v>
      </c>
      <c r="K3312">
        <v>102</v>
      </c>
      <c r="L3312">
        <v>14.99</v>
      </c>
      <c r="M3312">
        <v>224.5</v>
      </c>
      <c r="N3312">
        <v>119</v>
      </c>
      <c r="O3312">
        <v>10.1</v>
      </c>
      <c r="P3312">
        <v>7.5</v>
      </c>
      <c r="Q3312">
        <v>1</v>
      </c>
      <c r="R3312">
        <v>2.0299999999999998</v>
      </c>
      <c r="S3312">
        <v>0</v>
      </c>
      <c r="T3312" t="s">
        <v>22</v>
      </c>
    </row>
    <row r="3313" spans="1:20">
      <c r="A3313" t="s">
        <v>74</v>
      </c>
      <c r="B3313">
        <v>68</v>
      </c>
      <c r="C3313" t="s">
        <v>28</v>
      </c>
      <c r="D3313" t="s">
        <v>23</v>
      </c>
      <c r="E3313" t="s">
        <v>22</v>
      </c>
      <c r="F3313">
        <v>0</v>
      </c>
      <c r="G3313">
        <v>197.7</v>
      </c>
      <c r="H3313">
        <v>99</v>
      </c>
      <c r="I3313">
        <v>33.61</v>
      </c>
      <c r="J3313">
        <v>188.8</v>
      </c>
      <c r="K3313">
        <v>106</v>
      </c>
      <c r="L3313">
        <v>16.05</v>
      </c>
      <c r="M3313">
        <v>254.6</v>
      </c>
      <c r="N3313">
        <v>80</v>
      </c>
      <c r="O3313">
        <v>11.46</v>
      </c>
      <c r="P3313">
        <v>19.2</v>
      </c>
      <c r="Q3313">
        <v>4</v>
      </c>
      <c r="R3313">
        <v>5.18</v>
      </c>
      <c r="S3313">
        <v>3</v>
      </c>
      <c r="T3313" t="s">
        <v>23</v>
      </c>
    </row>
    <row r="3314" spans="1:20">
      <c r="A3314" t="s">
        <v>44</v>
      </c>
      <c r="B3314">
        <v>65</v>
      </c>
      <c r="C3314" t="s">
        <v>21</v>
      </c>
      <c r="D3314" t="s">
        <v>22</v>
      </c>
      <c r="E3314" t="s">
        <v>23</v>
      </c>
      <c r="F3314">
        <v>21</v>
      </c>
      <c r="G3314">
        <v>135.1</v>
      </c>
      <c r="H3314">
        <v>120</v>
      </c>
      <c r="I3314">
        <v>22.97</v>
      </c>
      <c r="J3314">
        <v>238.4</v>
      </c>
      <c r="K3314">
        <v>90</v>
      </c>
      <c r="L3314">
        <v>20.260000000000002</v>
      </c>
      <c r="M3314">
        <v>286.39999999999998</v>
      </c>
      <c r="N3314">
        <v>93</v>
      </c>
      <c r="O3314">
        <v>12.89</v>
      </c>
      <c r="P3314">
        <v>11</v>
      </c>
      <c r="Q3314">
        <v>9</v>
      </c>
      <c r="R3314">
        <v>2.97</v>
      </c>
      <c r="S3314">
        <v>4</v>
      </c>
      <c r="T3314" t="s">
        <v>22</v>
      </c>
    </row>
    <row r="3315" spans="1:20">
      <c r="A3315" t="s">
        <v>62</v>
      </c>
      <c r="B3315">
        <v>95</v>
      </c>
      <c r="C3315" t="s">
        <v>21</v>
      </c>
      <c r="D3315" t="s">
        <v>22</v>
      </c>
      <c r="E3315" t="s">
        <v>23</v>
      </c>
      <c r="F3315">
        <v>35</v>
      </c>
      <c r="G3315">
        <v>238.3</v>
      </c>
      <c r="H3315">
        <v>86</v>
      </c>
      <c r="I3315">
        <v>40.51</v>
      </c>
      <c r="J3315">
        <v>258.10000000000002</v>
      </c>
      <c r="K3315">
        <v>132</v>
      </c>
      <c r="L3315">
        <v>21.94</v>
      </c>
      <c r="M3315">
        <v>194.9</v>
      </c>
      <c r="N3315">
        <v>72</v>
      </c>
      <c r="O3315">
        <v>8.77</v>
      </c>
      <c r="P3315">
        <v>13.1</v>
      </c>
      <c r="Q3315">
        <v>4</v>
      </c>
      <c r="R3315">
        <v>3.54</v>
      </c>
      <c r="S3315">
        <v>5</v>
      </c>
      <c r="T3315" t="s">
        <v>22</v>
      </c>
    </row>
    <row r="3316" spans="1:20">
      <c r="A3316" t="s">
        <v>37</v>
      </c>
      <c r="B3316">
        <v>47</v>
      </c>
      <c r="C3316" t="s">
        <v>21</v>
      </c>
      <c r="D3316" t="s">
        <v>22</v>
      </c>
      <c r="E3316" t="s">
        <v>23</v>
      </c>
      <c r="F3316">
        <v>28</v>
      </c>
      <c r="G3316">
        <v>196.2</v>
      </c>
      <c r="H3316">
        <v>88</v>
      </c>
      <c r="I3316">
        <v>33.35</v>
      </c>
      <c r="J3316">
        <v>194.8</v>
      </c>
      <c r="K3316">
        <v>106</v>
      </c>
      <c r="L3316">
        <v>16.559999999999999</v>
      </c>
      <c r="M3316">
        <v>243</v>
      </c>
      <c r="N3316">
        <v>103</v>
      </c>
      <c r="O3316">
        <v>10.93</v>
      </c>
      <c r="P3316">
        <v>10.5</v>
      </c>
      <c r="Q3316">
        <v>10</v>
      </c>
      <c r="R3316">
        <v>2.84</v>
      </c>
      <c r="S3316">
        <v>0</v>
      </c>
      <c r="T3316" t="s">
        <v>22</v>
      </c>
    </row>
    <row r="3317" spans="1:20">
      <c r="A3317" t="s">
        <v>32</v>
      </c>
      <c r="B3317">
        <v>49</v>
      </c>
      <c r="C3317" t="s">
        <v>21</v>
      </c>
      <c r="D3317" t="s">
        <v>22</v>
      </c>
      <c r="E3317" t="s">
        <v>23</v>
      </c>
      <c r="F3317">
        <v>20</v>
      </c>
      <c r="G3317">
        <v>205.9</v>
      </c>
      <c r="H3317">
        <v>109</v>
      </c>
      <c r="I3317">
        <v>35</v>
      </c>
      <c r="J3317">
        <v>298.39999999999998</v>
      </c>
      <c r="K3317">
        <v>105</v>
      </c>
      <c r="L3317">
        <v>25.36</v>
      </c>
      <c r="M3317">
        <v>142.1</v>
      </c>
      <c r="N3317">
        <v>91</v>
      </c>
      <c r="O3317">
        <v>6.39</v>
      </c>
      <c r="P3317">
        <v>12.3</v>
      </c>
      <c r="Q3317">
        <v>3</v>
      </c>
      <c r="R3317">
        <v>3.32</v>
      </c>
      <c r="S3317">
        <v>4</v>
      </c>
      <c r="T3317" t="s">
        <v>22</v>
      </c>
    </row>
    <row r="3318" spans="1:20">
      <c r="A3318" t="s">
        <v>47</v>
      </c>
      <c r="B3318">
        <v>104</v>
      </c>
      <c r="C3318" t="s">
        <v>21</v>
      </c>
      <c r="D3318" t="s">
        <v>22</v>
      </c>
      <c r="E3318" t="s">
        <v>22</v>
      </c>
      <c r="F3318">
        <v>0</v>
      </c>
      <c r="G3318">
        <v>174.1</v>
      </c>
      <c r="H3318">
        <v>97</v>
      </c>
      <c r="I3318">
        <v>29.6</v>
      </c>
      <c r="J3318">
        <v>174.6</v>
      </c>
      <c r="K3318">
        <v>104</v>
      </c>
      <c r="L3318">
        <v>14.84</v>
      </c>
      <c r="M3318">
        <v>182.7</v>
      </c>
      <c r="N3318">
        <v>158</v>
      </c>
      <c r="O3318">
        <v>8.2200000000000006</v>
      </c>
      <c r="P3318">
        <v>9.3000000000000007</v>
      </c>
      <c r="Q3318">
        <v>4</v>
      </c>
      <c r="R3318">
        <v>2.5099999999999998</v>
      </c>
      <c r="S3318">
        <v>3</v>
      </c>
      <c r="T3318" t="s">
        <v>22</v>
      </c>
    </row>
    <row r="3319" spans="1:20">
      <c r="A3319" t="s">
        <v>50</v>
      </c>
      <c r="B3319">
        <v>173</v>
      </c>
      <c r="C3319" t="s">
        <v>25</v>
      </c>
      <c r="D3319" t="s">
        <v>22</v>
      </c>
      <c r="E3319" t="s">
        <v>22</v>
      </c>
      <c r="F3319">
        <v>0</v>
      </c>
      <c r="G3319">
        <v>154.6</v>
      </c>
      <c r="H3319">
        <v>81</v>
      </c>
      <c r="I3319">
        <v>26.28</v>
      </c>
      <c r="J3319">
        <v>147.30000000000001</v>
      </c>
      <c r="K3319">
        <v>100</v>
      </c>
      <c r="L3319">
        <v>12.52</v>
      </c>
      <c r="M3319">
        <v>132.9</v>
      </c>
      <c r="N3319">
        <v>99</v>
      </c>
      <c r="O3319">
        <v>5.98</v>
      </c>
      <c r="P3319">
        <v>6.9</v>
      </c>
      <c r="Q3319">
        <v>5</v>
      </c>
      <c r="R3319">
        <v>1.86</v>
      </c>
      <c r="S3319">
        <v>0</v>
      </c>
      <c r="T3319" t="s">
        <v>22</v>
      </c>
    </row>
    <row r="3320" spans="1:20">
      <c r="A3320" t="s">
        <v>51</v>
      </c>
      <c r="B3320">
        <v>98</v>
      </c>
      <c r="C3320" t="s">
        <v>21</v>
      </c>
      <c r="D3320" t="s">
        <v>23</v>
      </c>
      <c r="E3320" t="s">
        <v>23</v>
      </c>
      <c r="F3320">
        <v>20</v>
      </c>
      <c r="G3320">
        <v>186.2</v>
      </c>
      <c r="H3320">
        <v>112</v>
      </c>
      <c r="I3320">
        <v>31.65</v>
      </c>
      <c r="J3320">
        <v>145.30000000000001</v>
      </c>
      <c r="K3320">
        <v>65</v>
      </c>
      <c r="L3320">
        <v>12.35</v>
      </c>
      <c r="M3320">
        <v>142.80000000000001</v>
      </c>
      <c r="N3320">
        <v>104</v>
      </c>
      <c r="O3320">
        <v>6.43</v>
      </c>
      <c r="P3320">
        <v>10.9</v>
      </c>
      <c r="Q3320">
        <v>4</v>
      </c>
      <c r="R3320">
        <v>2.94</v>
      </c>
      <c r="S3320">
        <v>3</v>
      </c>
      <c r="T3320" t="s">
        <v>22</v>
      </c>
    </row>
    <row r="3321" spans="1:20">
      <c r="A3321" t="s">
        <v>32</v>
      </c>
      <c r="B3321">
        <v>81</v>
      </c>
      <c r="C3321" t="s">
        <v>21</v>
      </c>
      <c r="D3321" t="s">
        <v>22</v>
      </c>
      <c r="E3321" t="s">
        <v>22</v>
      </c>
      <c r="F3321">
        <v>0</v>
      </c>
      <c r="G3321">
        <v>176.1</v>
      </c>
      <c r="H3321">
        <v>113</v>
      </c>
      <c r="I3321">
        <v>29.94</v>
      </c>
      <c r="J3321">
        <v>162</v>
      </c>
      <c r="K3321">
        <v>80</v>
      </c>
      <c r="L3321">
        <v>13.77</v>
      </c>
      <c r="M3321">
        <v>160.9</v>
      </c>
      <c r="N3321">
        <v>83</v>
      </c>
      <c r="O3321">
        <v>7.24</v>
      </c>
      <c r="P3321">
        <v>11.9</v>
      </c>
      <c r="Q3321">
        <v>4</v>
      </c>
      <c r="R3321">
        <v>3.21</v>
      </c>
      <c r="S3321">
        <v>1</v>
      </c>
      <c r="T3321" t="s">
        <v>22</v>
      </c>
    </row>
    <row r="3322" spans="1:20">
      <c r="A3322" t="s">
        <v>42</v>
      </c>
      <c r="B3322">
        <v>63</v>
      </c>
      <c r="C3322" t="s">
        <v>21</v>
      </c>
      <c r="D3322" t="s">
        <v>22</v>
      </c>
      <c r="E3322" t="s">
        <v>23</v>
      </c>
      <c r="F3322">
        <v>19</v>
      </c>
      <c r="G3322">
        <v>163</v>
      </c>
      <c r="H3322">
        <v>75</v>
      </c>
      <c r="I3322">
        <v>27.71</v>
      </c>
      <c r="J3322">
        <v>238.4</v>
      </c>
      <c r="K3322">
        <v>103</v>
      </c>
      <c r="L3322">
        <v>20.260000000000002</v>
      </c>
      <c r="M3322">
        <v>171.8</v>
      </c>
      <c r="N3322">
        <v>100</v>
      </c>
      <c r="O3322">
        <v>7.73</v>
      </c>
      <c r="P3322">
        <v>11.3</v>
      </c>
      <c r="Q3322">
        <v>3</v>
      </c>
      <c r="R3322">
        <v>3.05</v>
      </c>
      <c r="S3322">
        <v>3</v>
      </c>
      <c r="T3322" t="s">
        <v>22</v>
      </c>
    </row>
    <row r="3323" spans="1:20">
      <c r="A3323" t="s">
        <v>32</v>
      </c>
      <c r="B3323">
        <v>32</v>
      </c>
      <c r="C3323" t="s">
        <v>21</v>
      </c>
      <c r="D3323" t="s">
        <v>22</v>
      </c>
      <c r="E3323" t="s">
        <v>22</v>
      </c>
      <c r="F3323">
        <v>0</v>
      </c>
      <c r="G3323">
        <v>103.6</v>
      </c>
      <c r="H3323">
        <v>78</v>
      </c>
      <c r="I3323">
        <v>17.61</v>
      </c>
      <c r="J3323">
        <v>238.5</v>
      </c>
      <c r="K3323">
        <v>115</v>
      </c>
      <c r="L3323">
        <v>20.27</v>
      </c>
      <c r="M3323">
        <v>186.9</v>
      </c>
      <c r="N3323">
        <v>70</v>
      </c>
      <c r="O3323">
        <v>8.41</v>
      </c>
      <c r="P3323">
        <v>11</v>
      </c>
      <c r="Q3323">
        <v>4</v>
      </c>
      <c r="R3323">
        <v>2.97</v>
      </c>
      <c r="S3323">
        <v>2</v>
      </c>
      <c r="T3323" t="s">
        <v>22</v>
      </c>
    </row>
    <row r="3324" spans="1:20">
      <c r="A3324" t="s">
        <v>58</v>
      </c>
      <c r="B3324">
        <v>111</v>
      </c>
      <c r="C3324" t="s">
        <v>21</v>
      </c>
      <c r="D3324" t="s">
        <v>22</v>
      </c>
      <c r="E3324" t="s">
        <v>22</v>
      </c>
      <c r="F3324">
        <v>0</v>
      </c>
      <c r="G3324">
        <v>162.1</v>
      </c>
      <c r="H3324">
        <v>98</v>
      </c>
      <c r="I3324">
        <v>27.56</v>
      </c>
      <c r="J3324">
        <v>217.6</v>
      </c>
      <c r="K3324">
        <v>87</v>
      </c>
      <c r="L3324">
        <v>18.5</v>
      </c>
      <c r="M3324">
        <v>264.10000000000002</v>
      </c>
      <c r="N3324">
        <v>107</v>
      </c>
      <c r="O3324">
        <v>11.88</v>
      </c>
      <c r="P3324">
        <v>7.7</v>
      </c>
      <c r="Q3324">
        <v>1</v>
      </c>
      <c r="R3324">
        <v>2.08</v>
      </c>
      <c r="S3324">
        <v>0</v>
      </c>
      <c r="T3324" t="s">
        <v>22</v>
      </c>
    </row>
    <row r="3325" spans="1:20">
      <c r="A3325" t="s">
        <v>49</v>
      </c>
      <c r="B3325">
        <v>96</v>
      </c>
      <c r="C3325" t="s">
        <v>21</v>
      </c>
      <c r="D3325" t="s">
        <v>22</v>
      </c>
      <c r="E3325" t="s">
        <v>22</v>
      </c>
      <c r="F3325">
        <v>0</v>
      </c>
      <c r="G3325">
        <v>149.19999999999999</v>
      </c>
      <c r="H3325">
        <v>125</v>
      </c>
      <c r="I3325">
        <v>25.36</v>
      </c>
      <c r="J3325">
        <v>210.6</v>
      </c>
      <c r="K3325">
        <v>119</v>
      </c>
      <c r="L3325">
        <v>17.899999999999999</v>
      </c>
      <c r="M3325">
        <v>290.5</v>
      </c>
      <c r="N3325">
        <v>102</v>
      </c>
      <c r="O3325">
        <v>13.07</v>
      </c>
      <c r="P3325">
        <v>9.4</v>
      </c>
      <c r="Q3325">
        <v>3</v>
      </c>
      <c r="R3325">
        <v>2.54</v>
      </c>
      <c r="S3325">
        <v>4</v>
      </c>
      <c r="T3325" t="s">
        <v>22</v>
      </c>
    </row>
    <row r="3326" spans="1:20">
      <c r="A3326" t="s">
        <v>61</v>
      </c>
      <c r="B3326">
        <v>79</v>
      </c>
      <c r="C3326" t="s">
        <v>21</v>
      </c>
      <c r="D3326" t="s">
        <v>22</v>
      </c>
      <c r="E3326" t="s">
        <v>22</v>
      </c>
      <c r="F3326">
        <v>0</v>
      </c>
      <c r="G3326">
        <v>187.3</v>
      </c>
      <c r="H3326">
        <v>108</v>
      </c>
      <c r="I3326">
        <v>31.84</v>
      </c>
      <c r="J3326">
        <v>177.1</v>
      </c>
      <c r="K3326">
        <v>72</v>
      </c>
      <c r="L3326">
        <v>15.05</v>
      </c>
      <c r="M3326">
        <v>269.2</v>
      </c>
      <c r="N3326">
        <v>135</v>
      </c>
      <c r="O3326">
        <v>12.11</v>
      </c>
      <c r="P3326">
        <v>9.5</v>
      </c>
      <c r="Q3326">
        <v>3</v>
      </c>
      <c r="R3326">
        <v>2.57</v>
      </c>
      <c r="S3326">
        <v>3</v>
      </c>
      <c r="T3326" t="s">
        <v>22</v>
      </c>
    </row>
    <row r="3327" spans="1:20">
      <c r="A3327" t="s">
        <v>20</v>
      </c>
      <c r="B3327">
        <v>123</v>
      </c>
      <c r="C3327" t="s">
        <v>28</v>
      </c>
      <c r="D3327" t="s">
        <v>22</v>
      </c>
      <c r="E3327" t="s">
        <v>22</v>
      </c>
      <c r="F3327">
        <v>0</v>
      </c>
      <c r="G3327">
        <v>222.4</v>
      </c>
      <c r="H3327">
        <v>90</v>
      </c>
      <c r="I3327">
        <v>37.81</v>
      </c>
      <c r="J3327">
        <v>286.3</v>
      </c>
      <c r="K3327">
        <v>104</v>
      </c>
      <c r="L3327">
        <v>24.34</v>
      </c>
      <c r="M3327">
        <v>300.8</v>
      </c>
      <c r="N3327">
        <v>95</v>
      </c>
      <c r="O3327">
        <v>13.54</v>
      </c>
      <c r="P3327">
        <v>9.9</v>
      </c>
      <c r="Q3327">
        <v>3</v>
      </c>
      <c r="R3327">
        <v>2.67</v>
      </c>
      <c r="S3327">
        <v>2</v>
      </c>
      <c r="T3327" t="s">
        <v>23</v>
      </c>
    </row>
    <row r="3328" spans="1:20">
      <c r="A3328" t="s">
        <v>32</v>
      </c>
      <c r="B3328">
        <v>88</v>
      </c>
      <c r="C3328" t="s">
        <v>21</v>
      </c>
      <c r="D3328" t="s">
        <v>22</v>
      </c>
      <c r="E3328" t="s">
        <v>22</v>
      </c>
      <c r="F3328">
        <v>0</v>
      </c>
      <c r="G3328">
        <v>82.7</v>
      </c>
      <c r="H3328">
        <v>94</v>
      </c>
      <c r="I3328">
        <v>14.06</v>
      </c>
      <c r="J3328">
        <v>157.5</v>
      </c>
      <c r="K3328">
        <v>130</v>
      </c>
      <c r="L3328">
        <v>13.39</v>
      </c>
      <c r="M3328">
        <v>205.9</v>
      </c>
      <c r="N3328">
        <v>81</v>
      </c>
      <c r="O3328">
        <v>9.27</v>
      </c>
      <c r="P3328">
        <v>10.6</v>
      </c>
      <c r="Q3328">
        <v>4</v>
      </c>
      <c r="R3328">
        <v>2.86</v>
      </c>
      <c r="S3328">
        <v>0</v>
      </c>
      <c r="T3328" t="s">
        <v>23</v>
      </c>
    </row>
    <row r="3329" spans="1:20">
      <c r="A3329" t="s">
        <v>38</v>
      </c>
      <c r="B3329">
        <v>182</v>
      </c>
      <c r="C3329" t="s">
        <v>25</v>
      </c>
      <c r="D3329" t="s">
        <v>22</v>
      </c>
      <c r="E3329" t="s">
        <v>23</v>
      </c>
      <c r="F3329">
        <v>24</v>
      </c>
      <c r="G3329">
        <v>215.2</v>
      </c>
      <c r="H3329">
        <v>73</v>
      </c>
      <c r="I3329">
        <v>36.58</v>
      </c>
      <c r="J3329">
        <v>133.1</v>
      </c>
      <c r="K3329">
        <v>85</v>
      </c>
      <c r="L3329">
        <v>11.31</v>
      </c>
      <c r="M3329">
        <v>205.1</v>
      </c>
      <c r="N3329">
        <v>79</v>
      </c>
      <c r="O3329">
        <v>9.23</v>
      </c>
      <c r="P3329">
        <v>10.9</v>
      </c>
      <c r="Q3329">
        <v>7</v>
      </c>
      <c r="R3329">
        <v>2.94</v>
      </c>
      <c r="S3329">
        <v>0</v>
      </c>
      <c r="T3329" t="s">
        <v>22</v>
      </c>
    </row>
    <row r="3330" spans="1:20">
      <c r="A3330" t="s">
        <v>68</v>
      </c>
      <c r="B3330">
        <v>109</v>
      </c>
      <c r="C3330" t="s">
        <v>21</v>
      </c>
      <c r="D3330" t="s">
        <v>22</v>
      </c>
      <c r="E3330" t="s">
        <v>22</v>
      </c>
      <c r="F3330">
        <v>0</v>
      </c>
      <c r="G3330">
        <v>168</v>
      </c>
      <c r="H3330">
        <v>103</v>
      </c>
      <c r="I3330">
        <v>28.56</v>
      </c>
      <c r="J3330">
        <v>190.8</v>
      </c>
      <c r="K3330">
        <v>100</v>
      </c>
      <c r="L3330">
        <v>16.22</v>
      </c>
      <c r="M3330">
        <v>196.9</v>
      </c>
      <c r="N3330">
        <v>65</v>
      </c>
      <c r="O3330">
        <v>8.86</v>
      </c>
      <c r="P3330">
        <v>7.1</v>
      </c>
      <c r="Q3330">
        <v>4</v>
      </c>
      <c r="R3330">
        <v>1.92</v>
      </c>
      <c r="S3330">
        <v>0</v>
      </c>
      <c r="T3330" t="s">
        <v>22</v>
      </c>
    </row>
    <row r="3331" spans="1:20">
      <c r="A3331" t="s">
        <v>34</v>
      </c>
      <c r="B3331">
        <v>79</v>
      </c>
      <c r="C3331" t="s">
        <v>21</v>
      </c>
      <c r="D3331" t="s">
        <v>22</v>
      </c>
      <c r="E3331" t="s">
        <v>23</v>
      </c>
      <c r="F3331">
        <v>12</v>
      </c>
      <c r="G3331">
        <v>62.4</v>
      </c>
      <c r="H3331">
        <v>119</v>
      </c>
      <c r="I3331">
        <v>10.61</v>
      </c>
      <c r="J3331">
        <v>237.6</v>
      </c>
      <c r="K3331">
        <v>96</v>
      </c>
      <c r="L3331">
        <v>20.2</v>
      </c>
      <c r="M3331">
        <v>193.4</v>
      </c>
      <c r="N3331">
        <v>116</v>
      </c>
      <c r="O3331">
        <v>8.6999999999999993</v>
      </c>
      <c r="P3331">
        <v>7.8</v>
      </c>
      <c r="Q3331">
        <v>2</v>
      </c>
      <c r="R3331">
        <v>2.11</v>
      </c>
      <c r="S3331">
        <v>0</v>
      </c>
      <c r="T3331" t="s">
        <v>22</v>
      </c>
    </row>
    <row r="3332" spans="1:20">
      <c r="A3332" t="s">
        <v>38</v>
      </c>
      <c r="B3332">
        <v>68</v>
      </c>
      <c r="C3332" t="s">
        <v>21</v>
      </c>
      <c r="D3332" t="s">
        <v>22</v>
      </c>
      <c r="E3332" t="s">
        <v>23</v>
      </c>
      <c r="F3332">
        <v>41</v>
      </c>
      <c r="G3332">
        <v>226</v>
      </c>
      <c r="H3332">
        <v>113</v>
      </c>
      <c r="I3332">
        <v>38.42</v>
      </c>
      <c r="J3332">
        <v>149.80000000000001</v>
      </c>
      <c r="K3332">
        <v>115</v>
      </c>
      <c r="L3332">
        <v>12.73</v>
      </c>
      <c r="M3332">
        <v>184.9</v>
      </c>
      <c r="N3332">
        <v>88</v>
      </c>
      <c r="O3332">
        <v>8.32</v>
      </c>
      <c r="P3332">
        <v>11.5</v>
      </c>
      <c r="Q3332">
        <v>2</v>
      </c>
      <c r="R3332">
        <v>3.11</v>
      </c>
      <c r="S3332">
        <v>2</v>
      </c>
      <c r="T3332" t="s">
        <v>22</v>
      </c>
    </row>
    <row r="3333" spans="1:20">
      <c r="A3333" t="s">
        <v>62</v>
      </c>
      <c r="B3333">
        <v>70</v>
      </c>
      <c r="C3333" t="s">
        <v>21</v>
      </c>
      <c r="D3333" t="s">
        <v>22</v>
      </c>
      <c r="E3333" t="s">
        <v>22</v>
      </c>
      <c r="F3333">
        <v>0</v>
      </c>
      <c r="G3333">
        <v>205.7</v>
      </c>
      <c r="H3333">
        <v>80</v>
      </c>
      <c r="I3333">
        <v>34.97</v>
      </c>
      <c r="J3333">
        <v>221.4</v>
      </c>
      <c r="K3333">
        <v>103</v>
      </c>
      <c r="L3333">
        <v>18.82</v>
      </c>
      <c r="M3333">
        <v>206.2</v>
      </c>
      <c r="N3333">
        <v>117</v>
      </c>
      <c r="O3333">
        <v>9.2799999999999994</v>
      </c>
      <c r="P3333">
        <v>14.2</v>
      </c>
      <c r="Q3333">
        <v>5</v>
      </c>
      <c r="R3333">
        <v>3.83</v>
      </c>
      <c r="S3333">
        <v>2</v>
      </c>
      <c r="T3333" t="s">
        <v>22</v>
      </c>
    </row>
    <row r="3334" spans="1:20">
      <c r="A3334" t="s">
        <v>44</v>
      </c>
      <c r="B3334">
        <v>44</v>
      </c>
      <c r="C3334" t="s">
        <v>21</v>
      </c>
      <c r="D3334" t="s">
        <v>22</v>
      </c>
      <c r="E3334" t="s">
        <v>23</v>
      </c>
      <c r="F3334">
        <v>20</v>
      </c>
      <c r="G3334">
        <v>184.8</v>
      </c>
      <c r="H3334">
        <v>105</v>
      </c>
      <c r="I3334">
        <v>31.42</v>
      </c>
      <c r="J3334">
        <v>195</v>
      </c>
      <c r="K3334">
        <v>169</v>
      </c>
      <c r="L3334">
        <v>16.579999999999998</v>
      </c>
      <c r="M3334">
        <v>130.1</v>
      </c>
      <c r="N3334">
        <v>121</v>
      </c>
      <c r="O3334">
        <v>5.85</v>
      </c>
      <c r="P3334">
        <v>11.6</v>
      </c>
      <c r="Q3334">
        <v>3</v>
      </c>
      <c r="R3334">
        <v>3.13</v>
      </c>
      <c r="S3334">
        <v>1</v>
      </c>
      <c r="T3334" t="s">
        <v>22</v>
      </c>
    </row>
    <row r="3335" spans="1:20">
      <c r="A3335" t="s">
        <v>27</v>
      </c>
      <c r="B3335">
        <v>113</v>
      </c>
      <c r="C3335" t="s">
        <v>28</v>
      </c>
      <c r="D3335" t="s">
        <v>22</v>
      </c>
      <c r="E3335" t="s">
        <v>22</v>
      </c>
      <c r="F3335">
        <v>0</v>
      </c>
      <c r="G3335">
        <v>193.1</v>
      </c>
      <c r="H3335">
        <v>93</v>
      </c>
      <c r="I3335">
        <v>32.83</v>
      </c>
      <c r="J3335">
        <v>206.4</v>
      </c>
      <c r="K3335">
        <v>85</v>
      </c>
      <c r="L3335">
        <v>17.54</v>
      </c>
      <c r="M3335">
        <v>215.9</v>
      </c>
      <c r="N3335">
        <v>102</v>
      </c>
      <c r="O3335">
        <v>9.7200000000000006</v>
      </c>
      <c r="P3335">
        <v>11.1</v>
      </c>
      <c r="Q3335">
        <v>2</v>
      </c>
      <c r="R3335">
        <v>3</v>
      </c>
      <c r="S3335">
        <v>1</v>
      </c>
      <c r="T3335" t="s">
        <v>22</v>
      </c>
    </row>
    <row r="3336" spans="1:20">
      <c r="A3336" t="s">
        <v>55</v>
      </c>
      <c r="B3336">
        <v>86</v>
      </c>
      <c r="C3336" t="s">
        <v>28</v>
      </c>
      <c r="D3336" t="s">
        <v>23</v>
      </c>
      <c r="E3336" t="s">
        <v>23</v>
      </c>
      <c r="F3336">
        <v>41</v>
      </c>
      <c r="G3336">
        <v>225.5</v>
      </c>
      <c r="H3336">
        <v>95</v>
      </c>
      <c r="I3336">
        <v>38.340000000000003</v>
      </c>
      <c r="J3336">
        <v>229.3</v>
      </c>
      <c r="K3336">
        <v>101</v>
      </c>
      <c r="L3336">
        <v>19.489999999999998</v>
      </c>
      <c r="M3336">
        <v>134</v>
      </c>
      <c r="N3336">
        <v>82</v>
      </c>
      <c r="O3336">
        <v>6.03</v>
      </c>
      <c r="P3336">
        <v>11.6</v>
      </c>
      <c r="Q3336">
        <v>10</v>
      </c>
      <c r="R3336">
        <v>3.13</v>
      </c>
      <c r="S3336">
        <v>2</v>
      </c>
      <c r="T3336" t="s">
        <v>22</v>
      </c>
    </row>
    <row r="3337" spans="1:20">
      <c r="A3337" t="s">
        <v>46</v>
      </c>
      <c r="B3337">
        <v>59</v>
      </c>
      <c r="C3337" t="s">
        <v>21</v>
      </c>
      <c r="D3337" t="s">
        <v>22</v>
      </c>
      <c r="E3337" t="s">
        <v>22</v>
      </c>
      <c r="F3337">
        <v>0</v>
      </c>
      <c r="G3337">
        <v>163.5</v>
      </c>
      <c r="H3337">
        <v>107</v>
      </c>
      <c r="I3337">
        <v>27.8</v>
      </c>
      <c r="J3337">
        <v>187.1</v>
      </c>
      <c r="K3337">
        <v>91</v>
      </c>
      <c r="L3337">
        <v>15.9</v>
      </c>
      <c r="M3337">
        <v>179.1</v>
      </c>
      <c r="N3337">
        <v>100</v>
      </c>
      <c r="O3337">
        <v>8.06</v>
      </c>
      <c r="P3337">
        <v>10.3</v>
      </c>
      <c r="Q3337">
        <v>1</v>
      </c>
      <c r="R3337">
        <v>2.78</v>
      </c>
      <c r="S3337">
        <v>2</v>
      </c>
      <c r="T3337" t="s">
        <v>22</v>
      </c>
    </row>
    <row r="3338" spans="1:20">
      <c r="A3338" t="s">
        <v>24</v>
      </c>
      <c r="B3338">
        <v>112</v>
      </c>
      <c r="C3338" t="s">
        <v>28</v>
      </c>
      <c r="D3338" t="s">
        <v>22</v>
      </c>
      <c r="E3338" t="s">
        <v>23</v>
      </c>
      <c r="F3338">
        <v>22</v>
      </c>
      <c r="G3338">
        <v>244.7</v>
      </c>
      <c r="H3338">
        <v>104</v>
      </c>
      <c r="I3338">
        <v>41.6</v>
      </c>
      <c r="J3338">
        <v>203.1</v>
      </c>
      <c r="K3338">
        <v>88</v>
      </c>
      <c r="L3338">
        <v>17.260000000000002</v>
      </c>
      <c r="M3338">
        <v>222</v>
      </c>
      <c r="N3338">
        <v>84</v>
      </c>
      <c r="O3338">
        <v>9.99</v>
      </c>
      <c r="P3338">
        <v>7.4</v>
      </c>
      <c r="Q3338">
        <v>6</v>
      </c>
      <c r="R3338">
        <v>2</v>
      </c>
      <c r="S3338">
        <v>0</v>
      </c>
      <c r="T3338" t="s">
        <v>22</v>
      </c>
    </row>
    <row r="3339" spans="1:20">
      <c r="A3339" t="s">
        <v>27</v>
      </c>
      <c r="B3339">
        <v>152</v>
      </c>
      <c r="C3339" t="s">
        <v>25</v>
      </c>
      <c r="D3339" t="s">
        <v>22</v>
      </c>
      <c r="E3339" t="s">
        <v>22</v>
      </c>
      <c r="F3339">
        <v>0</v>
      </c>
      <c r="G3339">
        <v>216.7</v>
      </c>
      <c r="H3339">
        <v>70</v>
      </c>
      <c r="I3339">
        <v>36.840000000000003</v>
      </c>
      <c r="J3339">
        <v>152.69999999999999</v>
      </c>
      <c r="K3339">
        <v>102</v>
      </c>
      <c r="L3339">
        <v>12.98</v>
      </c>
      <c r="M3339">
        <v>181.2</v>
      </c>
      <c r="N3339">
        <v>99</v>
      </c>
      <c r="O3339">
        <v>8.15</v>
      </c>
      <c r="P3339">
        <v>11.6</v>
      </c>
      <c r="Q3339">
        <v>6</v>
      </c>
      <c r="R3339">
        <v>3.13</v>
      </c>
      <c r="S3339">
        <v>1</v>
      </c>
      <c r="T3339" t="s">
        <v>22</v>
      </c>
    </row>
    <row r="3340" spans="1:20">
      <c r="A3340" t="s">
        <v>48</v>
      </c>
      <c r="B3340">
        <v>108</v>
      </c>
      <c r="C3340" t="s">
        <v>21</v>
      </c>
      <c r="D3340" t="s">
        <v>22</v>
      </c>
      <c r="E3340" t="s">
        <v>23</v>
      </c>
      <c r="F3340">
        <v>15</v>
      </c>
      <c r="G3340">
        <v>196.8</v>
      </c>
      <c r="H3340">
        <v>79</v>
      </c>
      <c r="I3340">
        <v>33.46</v>
      </c>
      <c r="J3340">
        <v>173.5</v>
      </c>
      <c r="K3340">
        <v>99</v>
      </c>
      <c r="L3340">
        <v>14.75</v>
      </c>
      <c r="M3340">
        <v>274.7</v>
      </c>
      <c r="N3340">
        <v>108</v>
      </c>
      <c r="O3340">
        <v>12.36</v>
      </c>
      <c r="P3340">
        <v>14.6</v>
      </c>
      <c r="Q3340">
        <v>5</v>
      </c>
      <c r="R3340">
        <v>3.94</v>
      </c>
      <c r="S3340">
        <v>1</v>
      </c>
      <c r="T3340" t="s">
        <v>22</v>
      </c>
    </row>
    <row r="3341" spans="1:20">
      <c r="A3341" t="s">
        <v>47</v>
      </c>
      <c r="B3341">
        <v>91</v>
      </c>
      <c r="C3341" t="s">
        <v>28</v>
      </c>
      <c r="D3341" t="s">
        <v>22</v>
      </c>
      <c r="E3341" t="s">
        <v>22</v>
      </c>
      <c r="F3341">
        <v>0</v>
      </c>
      <c r="G3341">
        <v>197.3</v>
      </c>
      <c r="H3341">
        <v>120</v>
      </c>
      <c r="I3341">
        <v>33.54</v>
      </c>
      <c r="J3341">
        <v>202.4</v>
      </c>
      <c r="K3341">
        <v>89</v>
      </c>
      <c r="L3341">
        <v>17.2</v>
      </c>
      <c r="M3341">
        <v>290.5</v>
      </c>
      <c r="N3341">
        <v>128</v>
      </c>
      <c r="O3341">
        <v>13.07</v>
      </c>
      <c r="P3341">
        <v>15.3</v>
      </c>
      <c r="Q3341">
        <v>7</v>
      </c>
      <c r="R3341">
        <v>4.13</v>
      </c>
      <c r="S3341">
        <v>1</v>
      </c>
      <c r="T3341" t="s">
        <v>22</v>
      </c>
    </row>
    <row r="3342" spans="1:20">
      <c r="A3342" t="s">
        <v>50</v>
      </c>
      <c r="B3342">
        <v>57</v>
      </c>
      <c r="C3342" t="s">
        <v>21</v>
      </c>
      <c r="D3342" t="s">
        <v>22</v>
      </c>
      <c r="E3342" t="s">
        <v>23</v>
      </c>
      <c r="F3342">
        <v>23</v>
      </c>
      <c r="G3342">
        <v>208.7</v>
      </c>
      <c r="H3342">
        <v>57</v>
      </c>
      <c r="I3342">
        <v>35.479999999999997</v>
      </c>
      <c r="J3342">
        <v>233.4</v>
      </c>
      <c r="K3342">
        <v>132</v>
      </c>
      <c r="L3342">
        <v>19.84</v>
      </c>
      <c r="M3342">
        <v>108.8</v>
      </c>
      <c r="N3342">
        <v>117</v>
      </c>
      <c r="O3342">
        <v>4.9000000000000004</v>
      </c>
      <c r="P3342">
        <v>9.1</v>
      </c>
      <c r="Q3342">
        <v>5</v>
      </c>
      <c r="R3342">
        <v>2.46</v>
      </c>
      <c r="S3342">
        <v>1</v>
      </c>
      <c r="T3342" t="s">
        <v>22</v>
      </c>
    </row>
    <row r="3343" spans="1:20">
      <c r="A3343" t="s">
        <v>31</v>
      </c>
      <c r="B3343">
        <v>112</v>
      </c>
      <c r="C3343" t="s">
        <v>25</v>
      </c>
      <c r="D3343" t="s">
        <v>22</v>
      </c>
      <c r="E3343" t="s">
        <v>22</v>
      </c>
      <c r="F3343">
        <v>0</v>
      </c>
      <c r="G3343">
        <v>168.4</v>
      </c>
      <c r="H3343">
        <v>53</v>
      </c>
      <c r="I3343">
        <v>28.63</v>
      </c>
      <c r="J3343">
        <v>187.5</v>
      </c>
      <c r="K3343">
        <v>68</v>
      </c>
      <c r="L3343">
        <v>15.94</v>
      </c>
      <c r="M3343">
        <v>204.5</v>
      </c>
      <c r="N3343">
        <v>125</v>
      </c>
      <c r="O3343">
        <v>9.1999999999999993</v>
      </c>
      <c r="P3343">
        <v>9.8000000000000007</v>
      </c>
      <c r="Q3343">
        <v>3</v>
      </c>
      <c r="R3343">
        <v>2.65</v>
      </c>
      <c r="S3343">
        <v>1</v>
      </c>
      <c r="T3343" t="s">
        <v>22</v>
      </c>
    </row>
    <row r="3344" spans="1:20">
      <c r="A3344" t="s">
        <v>52</v>
      </c>
      <c r="B3344">
        <v>100</v>
      </c>
      <c r="C3344" t="s">
        <v>21</v>
      </c>
      <c r="D3344" t="s">
        <v>22</v>
      </c>
      <c r="E3344" t="s">
        <v>22</v>
      </c>
      <c r="F3344">
        <v>0</v>
      </c>
      <c r="G3344">
        <v>129.4</v>
      </c>
      <c r="H3344">
        <v>69</v>
      </c>
      <c r="I3344">
        <v>22</v>
      </c>
      <c r="J3344">
        <v>251.3</v>
      </c>
      <c r="K3344">
        <v>73</v>
      </c>
      <c r="L3344">
        <v>21.36</v>
      </c>
      <c r="M3344">
        <v>157.1</v>
      </c>
      <c r="N3344">
        <v>92</v>
      </c>
      <c r="O3344">
        <v>7.07</v>
      </c>
      <c r="P3344">
        <v>10.4</v>
      </c>
      <c r="Q3344">
        <v>3</v>
      </c>
      <c r="R3344">
        <v>2.81</v>
      </c>
      <c r="S3344">
        <v>1</v>
      </c>
      <c r="T3344" t="s">
        <v>22</v>
      </c>
    </row>
    <row r="3345" spans="1:20">
      <c r="A3345" t="s">
        <v>37</v>
      </c>
      <c r="B3345">
        <v>42</v>
      </c>
      <c r="C3345" t="s">
        <v>28</v>
      </c>
      <c r="D3345" t="s">
        <v>23</v>
      </c>
      <c r="E3345" t="s">
        <v>22</v>
      </c>
      <c r="F3345">
        <v>0</v>
      </c>
      <c r="G3345">
        <v>260.89999999999998</v>
      </c>
      <c r="H3345">
        <v>94</v>
      </c>
      <c r="I3345">
        <v>44.35</v>
      </c>
      <c r="J3345">
        <v>152.80000000000001</v>
      </c>
      <c r="K3345">
        <v>123</v>
      </c>
      <c r="L3345">
        <v>12.99</v>
      </c>
      <c r="M3345">
        <v>212.6</v>
      </c>
      <c r="N3345">
        <v>94</v>
      </c>
      <c r="O3345">
        <v>9.57</v>
      </c>
      <c r="P3345">
        <v>11.1</v>
      </c>
      <c r="Q3345">
        <v>4</v>
      </c>
      <c r="R3345">
        <v>3</v>
      </c>
      <c r="S3345">
        <v>1</v>
      </c>
      <c r="T3345" t="s">
        <v>22</v>
      </c>
    </row>
    <row r="3346" spans="1:20">
      <c r="A3346" t="s">
        <v>36</v>
      </c>
      <c r="B3346">
        <v>68</v>
      </c>
      <c r="C3346" t="s">
        <v>21</v>
      </c>
      <c r="D3346" t="s">
        <v>22</v>
      </c>
      <c r="E3346" t="s">
        <v>22</v>
      </c>
      <c r="F3346">
        <v>0</v>
      </c>
      <c r="G3346">
        <v>267.89999999999998</v>
      </c>
      <c r="H3346">
        <v>80</v>
      </c>
      <c r="I3346">
        <v>45.54</v>
      </c>
      <c r="J3346">
        <v>145.4</v>
      </c>
      <c r="K3346">
        <v>143</v>
      </c>
      <c r="L3346">
        <v>12.36</v>
      </c>
      <c r="M3346">
        <v>273.3</v>
      </c>
      <c r="N3346">
        <v>119</v>
      </c>
      <c r="O3346">
        <v>12.3</v>
      </c>
      <c r="P3346">
        <v>14.9</v>
      </c>
      <c r="Q3346">
        <v>1</v>
      </c>
      <c r="R3346">
        <v>4.0199999999999996</v>
      </c>
      <c r="S3346">
        <v>3</v>
      </c>
      <c r="T3346" t="s">
        <v>23</v>
      </c>
    </row>
    <row r="3347" spans="1:20">
      <c r="A3347" t="s">
        <v>65</v>
      </c>
      <c r="B3347">
        <v>132</v>
      </c>
      <c r="C3347" t="s">
        <v>21</v>
      </c>
      <c r="D3347" t="s">
        <v>22</v>
      </c>
      <c r="E3347" t="s">
        <v>22</v>
      </c>
      <c r="F3347">
        <v>0</v>
      </c>
      <c r="G3347">
        <v>172.7</v>
      </c>
      <c r="H3347">
        <v>90</v>
      </c>
      <c r="I3347">
        <v>29.36</v>
      </c>
      <c r="J3347">
        <v>344</v>
      </c>
      <c r="K3347">
        <v>62</v>
      </c>
      <c r="L3347">
        <v>29.24</v>
      </c>
      <c r="M3347">
        <v>301.60000000000002</v>
      </c>
      <c r="N3347">
        <v>113</v>
      </c>
      <c r="O3347">
        <v>13.57</v>
      </c>
      <c r="P3347">
        <v>5.5</v>
      </c>
      <c r="Q3347">
        <v>4</v>
      </c>
      <c r="R3347">
        <v>1.49</v>
      </c>
      <c r="S3347">
        <v>0</v>
      </c>
      <c r="T3347" t="s">
        <v>22</v>
      </c>
    </row>
    <row r="3348" spans="1:20">
      <c r="A3348" t="s">
        <v>33</v>
      </c>
      <c r="B3348">
        <v>137</v>
      </c>
      <c r="C3348" t="s">
        <v>25</v>
      </c>
      <c r="D3348" t="s">
        <v>23</v>
      </c>
      <c r="E3348" t="s">
        <v>22</v>
      </c>
      <c r="F3348">
        <v>0</v>
      </c>
      <c r="G3348">
        <v>159.1</v>
      </c>
      <c r="H3348">
        <v>80</v>
      </c>
      <c r="I3348">
        <v>27.05</v>
      </c>
      <c r="J3348">
        <v>239.8</v>
      </c>
      <c r="K3348">
        <v>81</v>
      </c>
      <c r="L3348">
        <v>20.38</v>
      </c>
      <c r="M3348">
        <v>249</v>
      </c>
      <c r="N3348">
        <v>96</v>
      </c>
      <c r="O3348">
        <v>11.21</v>
      </c>
      <c r="P3348">
        <v>8.5</v>
      </c>
      <c r="Q3348">
        <v>5</v>
      </c>
      <c r="R3348">
        <v>2.2999999999999998</v>
      </c>
      <c r="S3348">
        <v>0</v>
      </c>
      <c r="T3348" t="s">
        <v>22</v>
      </c>
    </row>
    <row r="3349" spans="1:20">
      <c r="A3349" t="s">
        <v>37</v>
      </c>
      <c r="B3349">
        <v>42</v>
      </c>
      <c r="C3349" t="s">
        <v>28</v>
      </c>
      <c r="D3349" t="s">
        <v>22</v>
      </c>
      <c r="E3349" t="s">
        <v>22</v>
      </c>
      <c r="F3349">
        <v>0</v>
      </c>
      <c r="G3349">
        <v>166.8</v>
      </c>
      <c r="H3349">
        <v>138</v>
      </c>
      <c r="I3349">
        <v>28.36</v>
      </c>
      <c r="J3349">
        <v>212.4</v>
      </c>
      <c r="K3349">
        <v>78</v>
      </c>
      <c r="L3349">
        <v>18.05</v>
      </c>
      <c r="M3349">
        <v>194.7</v>
      </c>
      <c r="N3349">
        <v>70</v>
      </c>
      <c r="O3349">
        <v>8.76</v>
      </c>
      <c r="P3349">
        <v>12.4</v>
      </c>
      <c r="Q3349">
        <v>9</v>
      </c>
      <c r="R3349">
        <v>3.35</v>
      </c>
      <c r="S3349">
        <v>2</v>
      </c>
      <c r="T3349" t="s">
        <v>22</v>
      </c>
    </row>
    <row r="3350" spans="1:20">
      <c r="A3350" t="s">
        <v>46</v>
      </c>
      <c r="B3350">
        <v>81</v>
      </c>
      <c r="C3350" t="s">
        <v>21</v>
      </c>
      <c r="D3350" t="s">
        <v>22</v>
      </c>
      <c r="E3350" t="s">
        <v>23</v>
      </c>
      <c r="F3350">
        <v>17</v>
      </c>
      <c r="G3350">
        <v>145.69999999999999</v>
      </c>
      <c r="H3350">
        <v>89</v>
      </c>
      <c r="I3350">
        <v>24.77</v>
      </c>
      <c r="J3350">
        <v>202.9</v>
      </c>
      <c r="K3350">
        <v>70</v>
      </c>
      <c r="L3350">
        <v>17.25</v>
      </c>
      <c r="M3350">
        <v>212.4</v>
      </c>
      <c r="N3350">
        <v>92</v>
      </c>
      <c r="O3350">
        <v>9.56</v>
      </c>
      <c r="P3350">
        <v>9.5</v>
      </c>
      <c r="Q3350">
        <v>5</v>
      </c>
      <c r="R3350">
        <v>2.57</v>
      </c>
      <c r="S3350">
        <v>1</v>
      </c>
      <c r="T3350" t="s">
        <v>22</v>
      </c>
    </row>
    <row r="3351" spans="1:20">
      <c r="A3351" t="s">
        <v>41</v>
      </c>
      <c r="B3351">
        <v>135</v>
      </c>
      <c r="C3351" t="s">
        <v>25</v>
      </c>
      <c r="D3351" t="s">
        <v>22</v>
      </c>
      <c r="E3351" t="s">
        <v>22</v>
      </c>
      <c r="F3351">
        <v>0</v>
      </c>
      <c r="G3351">
        <v>129.4</v>
      </c>
      <c r="H3351">
        <v>104</v>
      </c>
      <c r="I3351">
        <v>22</v>
      </c>
      <c r="J3351">
        <v>199</v>
      </c>
      <c r="K3351">
        <v>96</v>
      </c>
      <c r="L3351">
        <v>16.920000000000002</v>
      </c>
      <c r="M3351">
        <v>142.4</v>
      </c>
      <c r="N3351">
        <v>81</v>
      </c>
      <c r="O3351">
        <v>6.41</v>
      </c>
      <c r="P3351">
        <v>12.3</v>
      </c>
      <c r="Q3351">
        <v>4</v>
      </c>
      <c r="R3351">
        <v>3.32</v>
      </c>
      <c r="S3351">
        <v>1</v>
      </c>
      <c r="T3351" t="s">
        <v>22</v>
      </c>
    </row>
    <row r="3352" spans="1:20">
      <c r="A3352" t="s">
        <v>34</v>
      </c>
      <c r="B3352">
        <v>102</v>
      </c>
      <c r="C3352" t="s">
        <v>28</v>
      </c>
      <c r="D3352" t="s">
        <v>22</v>
      </c>
      <c r="E3352" t="s">
        <v>22</v>
      </c>
      <c r="F3352">
        <v>0</v>
      </c>
      <c r="G3352">
        <v>171.5</v>
      </c>
      <c r="H3352">
        <v>77</v>
      </c>
      <c r="I3352">
        <v>29.16</v>
      </c>
      <c r="J3352">
        <v>261</v>
      </c>
      <c r="K3352">
        <v>107</v>
      </c>
      <c r="L3352">
        <v>22.19</v>
      </c>
      <c r="M3352">
        <v>328.8</v>
      </c>
      <c r="N3352">
        <v>72</v>
      </c>
      <c r="O3352">
        <v>14.8</v>
      </c>
      <c r="P3352">
        <v>10.199999999999999</v>
      </c>
      <c r="Q3352">
        <v>1</v>
      </c>
      <c r="R3352">
        <v>2.75</v>
      </c>
      <c r="S3352">
        <v>0</v>
      </c>
      <c r="T3352" t="s">
        <v>22</v>
      </c>
    </row>
    <row r="3353" spans="1:20">
      <c r="A3353" t="s">
        <v>35</v>
      </c>
      <c r="B3353">
        <v>117</v>
      </c>
      <c r="C3353" t="s">
        <v>28</v>
      </c>
      <c r="D3353" t="s">
        <v>22</v>
      </c>
      <c r="E3353" t="s">
        <v>22</v>
      </c>
      <c r="F3353">
        <v>0</v>
      </c>
      <c r="G3353">
        <v>180.6</v>
      </c>
      <c r="H3353">
        <v>134</v>
      </c>
      <c r="I3353">
        <v>30.7</v>
      </c>
      <c r="J3353">
        <v>216.6</v>
      </c>
      <c r="K3353">
        <v>96</v>
      </c>
      <c r="L3353">
        <v>18.41</v>
      </c>
      <c r="M3353">
        <v>101</v>
      </c>
      <c r="N3353">
        <v>122</v>
      </c>
      <c r="O3353">
        <v>4.55</v>
      </c>
      <c r="P3353">
        <v>10.6</v>
      </c>
      <c r="Q3353">
        <v>6</v>
      </c>
      <c r="R3353">
        <v>2.86</v>
      </c>
      <c r="S3353">
        <v>4</v>
      </c>
      <c r="T3353" t="s">
        <v>23</v>
      </c>
    </row>
    <row r="3354" spans="1:20">
      <c r="A3354" t="s">
        <v>44</v>
      </c>
      <c r="B3354">
        <v>37</v>
      </c>
      <c r="C3354" t="s">
        <v>28</v>
      </c>
      <c r="D3354" t="s">
        <v>22</v>
      </c>
      <c r="E3354" t="s">
        <v>23</v>
      </c>
      <c r="F3354">
        <v>33</v>
      </c>
      <c r="G3354">
        <v>225.7</v>
      </c>
      <c r="H3354">
        <v>133</v>
      </c>
      <c r="I3354">
        <v>38.369999999999997</v>
      </c>
      <c r="J3354">
        <v>223.9</v>
      </c>
      <c r="K3354">
        <v>115</v>
      </c>
      <c r="L3354">
        <v>19.03</v>
      </c>
      <c r="M3354">
        <v>192.7</v>
      </c>
      <c r="N3354">
        <v>131</v>
      </c>
      <c r="O3354">
        <v>8.67</v>
      </c>
      <c r="P3354">
        <v>11.2</v>
      </c>
      <c r="Q3354">
        <v>5</v>
      </c>
      <c r="R3354">
        <v>3.02</v>
      </c>
      <c r="S3354">
        <v>3</v>
      </c>
      <c r="T3354" t="s">
        <v>22</v>
      </c>
    </row>
    <row r="3355" spans="1:20">
      <c r="A3355" t="s">
        <v>51</v>
      </c>
      <c r="B3355">
        <v>48</v>
      </c>
      <c r="C3355" t="s">
        <v>28</v>
      </c>
      <c r="D3355" t="s">
        <v>22</v>
      </c>
      <c r="E3355" t="s">
        <v>22</v>
      </c>
      <c r="F3355">
        <v>0</v>
      </c>
      <c r="G3355">
        <v>176.9</v>
      </c>
      <c r="H3355">
        <v>110</v>
      </c>
      <c r="I3355">
        <v>30.07</v>
      </c>
      <c r="J3355">
        <v>274.3</v>
      </c>
      <c r="K3355">
        <v>114</v>
      </c>
      <c r="L3355">
        <v>23.32</v>
      </c>
      <c r="M3355">
        <v>115.3</v>
      </c>
      <c r="N3355">
        <v>125</v>
      </c>
      <c r="O3355">
        <v>5.19</v>
      </c>
      <c r="P3355">
        <v>11</v>
      </c>
      <c r="Q3355">
        <v>2</v>
      </c>
      <c r="R3355">
        <v>2.97</v>
      </c>
      <c r="S3355">
        <v>1</v>
      </c>
      <c r="T3355" t="s">
        <v>22</v>
      </c>
    </row>
    <row r="3356" spans="1:20">
      <c r="A3356" t="s">
        <v>54</v>
      </c>
      <c r="B3356">
        <v>155</v>
      </c>
      <c r="C3356" t="s">
        <v>21</v>
      </c>
      <c r="D3356" t="s">
        <v>22</v>
      </c>
      <c r="E3356" t="s">
        <v>22</v>
      </c>
      <c r="F3356">
        <v>0</v>
      </c>
      <c r="G3356">
        <v>250.5</v>
      </c>
      <c r="H3356">
        <v>89</v>
      </c>
      <c r="I3356">
        <v>42.59</v>
      </c>
      <c r="J3356">
        <v>146.1</v>
      </c>
      <c r="K3356">
        <v>84</v>
      </c>
      <c r="L3356">
        <v>12.42</v>
      </c>
      <c r="M3356">
        <v>164.2</v>
      </c>
      <c r="N3356">
        <v>60</v>
      </c>
      <c r="O3356">
        <v>7.39</v>
      </c>
      <c r="P3356">
        <v>8.4</v>
      </c>
      <c r="Q3356">
        <v>3</v>
      </c>
      <c r="R3356">
        <v>2.27</v>
      </c>
      <c r="S3356">
        <v>1</v>
      </c>
      <c r="T3356" t="s">
        <v>22</v>
      </c>
    </row>
    <row r="3357" spans="1:20">
      <c r="A3357" t="s">
        <v>59</v>
      </c>
      <c r="B3357">
        <v>124</v>
      </c>
      <c r="C3357" t="s">
        <v>25</v>
      </c>
      <c r="D3357" t="s">
        <v>22</v>
      </c>
      <c r="E3357" t="s">
        <v>22</v>
      </c>
      <c r="F3357">
        <v>0</v>
      </c>
      <c r="G3357">
        <v>282.8</v>
      </c>
      <c r="H3357">
        <v>108</v>
      </c>
      <c r="I3357">
        <v>48.08</v>
      </c>
      <c r="J3357">
        <v>246.3</v>
      </c>
      <c r="K3357">
        <v>89</v>
      </c>
      <c r="L3357">
        <v>20.94</v>
      </c>
      <c r="M3357">
        <v>256.39999999999998</v>
      </c>
      <c r="N3357">
        <v>96</v>
      </c>
      <c r="O3357">
        <v>11.54</v>
      </c>
      <c r="P3357">
        <v>10.3</v>
      </c>
      <c r="Q3357">
        <v>1</v>
      </c>
      <c r="R3357">
        <v>2.78</v>
      </c>
      <c r="S3357">
        <v>3</v>
      </c>
      <c r="T3357" t="s">
        <v>23</v>
      </c>
    </row>
    <row r="3358" spans="1:20">
      <c r="A3358" t="s">
        <v>55</v>
      </c>
      <c r="B3358">
        <v>91</v>
      </c>
      <c r="C3358" t="s">
        <v>28</v>
      </c>
      <c r="D3358" t="s">
        <v>22</v>
      </c>
      <c r="E3358" t="s">
        <v>22</v>
      </c>
      <c r="F3358">
        <v>0</v>
      </c>
      <c r="G3358">
        <v>142.6</v>
      </c>
      <c r="H3358">
        <v>90</v>
      </c>
      <c r="I3358">
        <v>24.24</v>
      </c>
      <c r="J3358">
        <v>286.8</v>
      </c>
      <c r="K3358">
        <v>102</v>
      </c>
      <c r="L3358">
        <v>24.38</v>
      </c>
      <c r="M3358">
        <v>222.2</v>
      </c>
      <c r="N3358">
        <v>113</v>
      </c>
      <c r="O3358">
        <v>10</v>
      </c>
      <c r="P3358">
        <v>14.8</v>
      </c>
      <c r="Q3358">
        <v>3</v>
      </c>
      <c r="R3358">
        <v>4</v>
      </c>
      <c r="S3358">
        <v>0</v>
      </c>
      <c r="T3358" t="s">
        <v>22</v>
      </c>
    </row>
    <row r="3359" spans="1:20">
      <c r="A3359" t="s">
        <v>65</v>
      </c>
      <c r="B3359">
        <v>169</v>
      </c>
      <c r="C3359" t="s">
        <v>28</v>
      </c>
      <c r="D3359" t="s">
        <v>22</v>
      </c>
      <c r="E3359" t="s">
        <v>22</v>
      </c>
      <c r="F3359">
        <v>0</v>
      </c>
      <c r="G3359">
        <v>276.10000000000002</v>
      </c>
      <c r="H3359">
        <v>120</v>
      </c>
      <c r="I3359">
        <v>46.94</v>
      </c>
      <c r="J3359">
        <v>123.5</v>
      </c>
      <c r="K3359">
        <v>88</v>
      </c>
      <c r="L3359">
        <v>10.5</v>
      </c>
      <c r="M3359">
        <v>261.89999999999998</v>
      </c>
      <c r="N3359">
        <v>116</v>
      </c>
      <c r="O3359">
        <v>11.79</v>
      </c>
      <c r="P3359">
        <v>11.9</v>
      </c>
      <c r="Q3359">
        <v>5</v>
      </c>
      <c r="R3359">
        <v>3.21</v>
      </c>
      <c r="S3359">
        <v>1</v>
      </c>
      <c r="T3359" t="s">
        <v>22</v>
      </c>
    </row>
    <row r="3360" spans="1:20">
      <c r="A3360" t="s">
        <v>46</v>
      </c>
      <c r="B3360">
        <v>74</v>
      </c>
      <c r="C3360" t="s">
        <v>28</v>
      </c>
      <c r="D3360" t="s">
        <v>22</v>
      </c>
      <c r="E3360" t="s">
        <v>22</v>
      </c>
      <c r="F3360">
        <v>0</v>
      </c>
      <c r="G3360">
        <v>154.30000000000001</v>
      </c>
      <c r="H3360">
        <v>71</v>
      </c>
      <c r="I3360">
        <v>26.23</v>
      </c>
      <c r="J3360">
        <v>262.3</v>
      </c>
      <c r="K3360">
        <v>105</v>
      </c>
      <c r="L3360">
        <v>22.3</v>
      </c>
      <c r="M3360">
        <v>235.3</v>
      </c>
      <c r="N3360">
        <v>99</v>
      </c>
      <c r="O3360">
        <v>10.59</v>
      </c>
      <c r="P3360">
        <v>13.9</v>
      </c>
      <c r="Q3360">
        <v>4</v>
      </c>
      <c r="R3360">
        <v>3.75</v>
      </c>
      <c r="S3360">
        <v>0</v>
      </c>
      <c r="T3360" t="s">
        <v>22</v>
      </c>
    </row>
    <row r="3361" spans="1:20">
      <c r="A3361" t="s">
        <v>33</v>
      </c>
      <c r="B3361">
        <v>101</v>
      </c>
      <c r="C3361" t="s">
        <v>25</v>
      </c>
      <c r="D3361" t="s">
        <v>23</v>
      </c>
      <c r="E3361" t="s">
        <v>23</v>
      </c>
      <c r="F3361">
        <v>35</v>
      </c>
      <c r="G3361">
        <v>181</v>
      </c>
      <c r="H3361">
        <v>88</v>
      </c>
      <c r="I3361">
        <v>30.77</v>
      </c>
      <c r="J3361">
        <v>222.5</v>
      </c>
      <c r="K3361">
        <v>113</v>
      </c>
      <c r="L3361">
        <v>18.91</v>
      </c>
      <c r="M3361">
        <v>217.8</v>
      </c>
      <c r="N3361">
        <v>103</v>
      </c>
      <c r="O3361">
        <v>9.8000000000000007</v>
      </c>
      <c r="P3361">
        <v>11.1</v>
      </c>
      <c r="Q3361">
        <v>3</v>
      </c>
      <c r="R3361">
        <v>3</v>
      </c>
      <c r="S3361">
        <v>1</v>
      </c>
      <c r="T3361" t="s">
        <v>22</v>
      </c>
    </row>
    <row r="3362" spans="1:20">
      <c r="A3362" t="s">
        <v>56</v>
      </c>
      <c r="B3362">
        <v>142</v>
      </c>
      <c r="C3362" t="s">
        <v>21</v>
      </c>
      <c r="D3362" t="s">
        <v>22</v>
      </c>
      <c r="E3362" t="s">
        <v>22</v>
      </c>
      <c r="F3362">
        <v>0</v>
      </c>
      <c r="G3362">
        <v>108.1</v>
      </c>
      <c r="H3362">
        <v>81</v>
      </c>
      <c r="I3362">
        <v>18.38</v>
      </c>
      <c r="J3362">
        <v>146.9</v>
      </c>
      <c r="K3362">
        <v>115</v>
      </c>
      <c r="L3362">
        <v>12.49</v>
      </c>
      <c r="M3362">
        <v>197.6</v>
      </c>
      <c r="N3362">
        <v>84</v>
      </c>
      <c r="O3362">
        <v>8.89</v>
      </c>
      <c r="P3362">
        <v>9</v>
      </c>
      <c r="Q3362">
        <v>7</v>
      </c>
      <c r="R3362">
        <v>2.4300000000000002</v>
      </c>
      <c r="S3362">
        <v>1</v>
      </c>
      <c r="T3362" t="s">
        <v>22</v>
      </c>
    </row>
    <row r="3363" spans="1:20">
      <c r="A3363" t="s">
        <v>73</v>
      </c>
      <c r="B3363">
        <v>61</v>
      </c>
      <c r="C3363" t="s">
        <v>21</v>
      </c>
      <c r="D3363" t="s">
        <v>22</v>
      </c>
      <c r="E3363" t="s">
        <v>23</v>
      </c>
      <c r="F3363">
        <v>31</v>
      </c>
      <c r="G3363">
        <v>252.1</v>
      </c>
      <c r="H3363">
        <v>98</v>
      </c>
      <c r="I3363">
        <v>42.86</v>
      </c>
      <c r="J3363">
        <v>215.7</v>
      </c>
      <c r="K3363">
        <v>149</v>
      </c>
      <c r="L3363">
        <v>18.329999999999998</v>
      </c>
      <c r="M3363">
        <v>135.69999999999999</v>
      </c>
      <c r="N3363">
        <v>117</v>
      </c>
      <c r="O3363">
        <v>6.11</v>
      </c>
      <c r="P3363">
        <v>5.0999999999999996</v>
      </c>
      <c r="Q3363">
        <v>4</v>
      </c>
      <c r="R3363">
        <v>1.38</v>
      </c>
      <c r="S3363">
        <v>2</v>
      </c>
      <c r="T3363" t="s">
        <v>22</v>
      </c>
    </row>
    <row r="3364" spans="1:20">
      <c r="A3364" t="s">
        <v>27</v>
      </c>
      <c r="B3364">
        <v>50</v>
      </c>
      <c r="C3364" t="s">
        <v>28</v>
      </c>
      <c r="D3364" t="s">
        <v>22</v>
      </c>
      <c r="E3364" t="s">
        <v>22</v>
      </c>
      <c r="F3364">
        <v>0</v>
      </c>
      <c r="G3364">
        <v>160.1</v>
      </c>
      <c r="H3364">
        <v>64</v>
      </c>
      <c r="I3364">
        <v>27.22</v>
      </c>
      <c r="J3364">
        <v>208.7</v>
      </c>
      <c r="K3364">
        <v>123</v>
      </c>
      <c r="L3364">
        <v>17.739999999999998</v>
      </c>
      <c r="M3364">
        <v>199.7</v>
      </c>
      <c r="N3364">
        <v>84</v>
      </c>
      <c r="O3364">
        <v>8.99</v>
      </c>
      <c r="P3364">
        <v>7.6</v>
      </c>
      <c r="Q3364">
        <v>12</v>
      </c>
      <c r="R3364">
        <v>2.0499999999999998</v>
      </c>
      <c r="S3364">
        <v>5</v>
      </c>
      <c r="T3364" t="s">
        <v>23</v>
      </c>
    </row>
    <row r="3365" spans="1:20">
      <c r="A3365" t="s">
        <v>51</v>
      </c>
      <c r="B3365">
        <v>82</v>
      </c>
      <c r="C3365" t="s">
        <v>25</v>
      </c>
      <c r="D3365" t="s">
        <v>22</v>
      </c>
      <c r="E3365" t="s">
        <v>22</v>
      </c>
      <c r="F3365">
        <v>0</v>
      </c>
      <c r="G3365">
        <v>217.6</v>
      </c>
      <c r="H3365">
        <v>82</v>
      </c>
      <c r="I3365">
        <v>36.99</v>
      </c>
      <c r="J3365">
        <v>169.4</v>
      </c>
      <c r="K3365">
        <v>101</v>
      </c>
      <c r="L3365">
        <v>14.4</v>
      </c>
      <c r="M3365">
        <v>248.9</v>
      </c>
      <c r="N3365">
        <v>124</v>
      </c>
      <c r="O3365">
        <v>11.2</v>
      </c>
      <c r="P3365">
        <v>12.7</v>
      </c>
      <c r="Q3365">
        <v>3</v>
      </c>
      <c r="R3365">
        <v>3.43</v>
      </c>
      <c r="S3365">
        <v>0</v>
      </c>
      <c r="T3365" t="s">
        <v>22</v>
      </c>
    </row>
    <row r="3366" spans="1:20">
      <c r="A3366" t="s">
        <v>35</v>
      </c>
      <c r="B3366">
        <v>142</v>
      </c>
      <c r="C3366" t="s">
        <v>21</v>
      </c>
      <c r="D3366" t="s">
        <v>22</v>
      </c>
      <c r="E3366" t="s">
        <v>23</v>
      </c>
      <c r="F3366">
        <v>22</v>
      </c>
      <c r="G3366">
        <v>198.3</v>
      </c>
      <c r="H3366">
        <v>144</v>
      </c>
      <c r="I3366">
        <v>33.71</v>
      </c>
      <c r="J3366">
        <v>157.19999999999999</v>
      </c>
      <c r="K3366">
        <v>96</v>
      </c>
      <c r="L3366">
        <v>13.36</v>
      </c>
      <c r="M3366">
        <v>180.9</v>
      </c>
      <c r="N3366">
        <v>114</v>
      </c>
      <c r="O3366">
        <v>8.14</v>
      </c>
      <c r="P3366">
        <v>11.1</v>
      </c>
      <c r="Q3366">
        <v>4</v>
      </c>
      <c r="R3366">
        <v>3</v>
      </c>
      <c r="S3366">
        <v>2</v>
      </c>
      <c r="T3366" t="s">
        <v>22</v>
      </c>
    </row>
    <row r="3367" spans="1:20">
      <c r="A3367" t="s">
        <v>48</v>
      </c>
      <c r="B3367">
        <v>27</v>
      </c>
      <c r="C3367" t="s">
        <v>21</v>
      </c>
      <c r="D3367" t="s">
        <v>22</v>
      </c>
      <c r="E3367" t="s">
        <v>23</v>
      </c>
      <c r="F3367">
        <v>32</v>
      </c>
      <c r="G3367">
        <v>190.3</v>
      </c>
      <c r="H3367">
        <v>97</v>
      </c>
      <c r="I3367">
        <v>32.35</v>
      </c>
      <c r="J3367">
        <v>279</v>
      </c>
      <c r="K3367">
        <v>77</v>
      </c>
      <c r="L3367">
        <v>23.72</v>
      </c>
      <c r="M3367">
        <v>133.80000000000001</v>
      </c>
      <c r="N3367">
        <v>117</v>
      </c>
      <c r="O3367">
        <v>6.02</v>
      </c>
      <c r="P3367">
        <v>8.4</v>
      </c>
      <c r="Q3367">
        <v>3</v>
      </c>
      <c r="R3367">
        <v>2.27</v>
      </c>
      <c r="S3367">
        <v>2</v>
      </c>
      <c r="T3367" t="s">
        <v>22</v>
      </c>
    </row>
    <row r="3368" spans="1:20">
      <c r="A3368" t="s">
        <v>42</v>
      </c>
      <c r="B3368">
        <v>165</v>
      </c>
      <c r="C3368" t="s">
        <v>25</v>
      </c>
      <c r="D3368" t="s">
        <v>22</v>
      </c>
      <c r="E3368" t="s">
        <v>23</v>
      </c>
      <c r="F3368">
        <v>23</v>
      </c>
      <c r="G3368">
        <v>184.7</v>
      </c>
      <c r="H3368">
        <v>63</v>
      </c>
      <c r="I3368">
        <v>31.4</v>
      </c>
      <c r="J3368">
        <v>168</v>
      </c>
      <c r="K3368">
        <v>62</v>
      </c>
      <c r="L3368">
        <v>14.28</v>
      </c>
      <c r="M3368">
        <v>176.1</v>
      </c>
      <c r="N3368">
        <v>125</v>
      </c>
      <c r="O3368">
        <v>7.92</v>
      </c>
      <c r="P3368">
        <v>8.6999999999999993</v>
      </c>
      <c r="Q3368">
        <v>5</v>
      </c>
      <c r="R3368">
        <v>2.35</v>
      </c>
      <c r="S3368">
        <v>1</v>
      </c>
      <c r="T3368" t="s">
        <v>22</v>
      </c>
    </row>
    <row r="3369" spans="1:20">
      <c r="A3369" t="s">
        <v>66</v>
      </c>
      <c r="B3369">
        <v>33</v>
      </c>
      <c r="C3369" t="s">
        <v>28</v>
      </c>
      <c r="D3369" t="s">
        <v>22</v>
      </c>
      <c r="E3369" t="s">
        <v>23</v>
      </c>
      <c r="F3369">
        <v>16</v>
      </c>
      <c r="G3369">
        <v>125.1</v>
      </c>
      <c r="H3369">
        <v>56</v>
      </c>
      <c r="I3369">
        <v>21.27</v>
      </c>
      <c r="J3369">
        <v>246.6</v>
      </c>
      <c r="K3369">
        <v>140</v>
      </c>
      <c r="L3369">
        <v>20.96</v>
      </c>
      <c r="M3369">
        <v>235.4</v>
      </c>
      <c r="N3369">
        <v>109</v>
      </c>
      <c r="O3369">
        <v>10.59</v>
      </c>
      <c r="P3369">
        <v>12.1</v>
      </c>
      <c r="Q3369">
        <v>2</v>
      </c>
      <c r="R3369">
        <v>3.27</v>
      </c>
      <c r="S3369">
        <v>0</v>
      </c>
      <c r="T3369" t="s">
        <v>22</v>
      </c>
    </row>
    <row r="3370" spans="1:20">
      <c r="A3370" t="s">
        <v>66</v>
      </c>
      <c r="B3370">
        <v>55</v>
      </c>
      <c r="C3370" t="s">
        <v>28</v>
      </c>
      <c r="D3370" t="s">
        <v>22</v>
      </c>
      <c r="E3370" t="s">
        <v>22</v>
      </c>
      <c r="F3370">
        <v>0</v>
      </c>
      <c r="G3370">
        <v>181.3</v>
      </c>
      <c r="H3370">
        <v>100</v>
      </c>
      <c r="I3370">
        <v>30.82</v>
      </c>
      <c r="J3370">
        <v>200.5</v>
      </c>
      <c r="K3370">
        <v>122</v>
      </c>
      <c r="L3370">
        <v>17.04</v>
      </c>
      <c r="M3370">
        <v>226.9</v>
      </c>
      <c r="N3370">
        <v>99</v>
      </c>
      <c r="O3370">
        <v>10.210000000000001</v>
      </c>
      <c r="P3370">
        <v>10.9</v>
      </c>
      <c r="Q3370">
        <v>2</v>
      </c>
      <c r="R3370">
        <v>2.94</v>
      </c>
      <c r="S3370">
        <v>1</v>
      </c>
      <c r="T3370" t="s">
        <v>22</v>
      </c>
    </row>
    <row r="3371" spans="1:20">
      <c r="A3371" t="s">
        <v>55</v>
      </c>
      <c r="B3371">
        <v>96</v>
      </c>
      <c r="C3371" t="s">
        <v>28</v>
      </c>
      <c r="D3371" t="s">
        <v>23</v>
      </c>
      <c r="E3371" t="s">
        <v>22</v>
      </c>
      <c r="F3371">
        <v>0</v>
      </c>
      <c r="G3371">
        <v>99.8</v>
      </c>
      <c r="H3371">
        <v>101</v>
      </c>
      <c r="I3371">
        <v>16.97</v>
      </c>
      <c r="J3371">
        <v>253.6</v>
      </c>
      <c r="K3371">
        <v>83</v>
      </c>
      <c r="L3371">
        <v>21.56</v>
      </c>
      <c r="M3371">
        <v>112.5</v>
      </c>
      <c r="N3371">
        <v>75</v>
      </c>
      <c r="O3371">
        <v>5.0599999999999996</v>
      </c>
      <c r="P3371">
        <v>7.5</v>
      </c>
      <c r="Q3371">
        <v>6</v>
      </c>
      <c r="R3371">
        <v>2.0299999999999998</v>
      </c>
      <c r="S3371">
        <v>0</v>
      </c>
      <c r="T3371" t="s">
        <v>22</v>
      </c>
    </row>
    <row r="3372" spans="1:20">
      <c r="A3372" t="s">
        <v>49</v>
      </c>
      <c r="B3372">
        <v>115</v>
      </c>
      <c r="C3372" t="s">
        <v>25</v>
      </c>
      <c r="D3372" t="s">
        <v>22</v>
      </c>
      <c r="E3372" t="s">
        <v>22</v>
      </c>
      <c r="F3372">
        <v>0</v>
      </c>
      <c r="G3372">
        <v>254.8</v>
      </c>
      <c r="H3372">
        <v>97</v>
      </c>
      <c r="I3372">
        <v>43.32</v>
      </c>
      <c r="J3372">
        <v>153.5</v>
      </c>
      <c r="K3372">
        <v>110</v>
      </c>
      <c r="L3372">
        <v>13.05</v>
      </c>
      <c r="M3372">
        <v>217.6</v>
      </c>
      <c r="N3372">
        <v>117</v>
      </c>
      <c r="O3372">
        <v>9.7899999999999991</v>
      </c>
      <c r="P3372">
        <v>9</v>
      </c>
      <c r="Q3372">
        <v>4</v>
      </c>
      <c r="R3372">
        <v>2.4300000000000002</v>
      </c>
      <c r="S3372">
        <v>1</v>
      </c>
      <c r="T3372" t="s">
        <v>22</v>
      </c>
    </row>
    <row r="3373" spans="1:20">
      <c r="A3373" t="s">
        <v>63</v>
      </c>
      <c r="B3373">
        <v>65</v>
      </c>
      <c r="C3373" t="s">
        <v>25</v>
      </c>
      <c r="D3373" t="s">
        <v>22</v>
      </c>
      <c r="E3373" t="s">
        <v>22</v>
      </c>
      <c r="F3373">
        <v>0</v>
      </c>
      <c r="G3373">
        <v>244.5</v>
      </c>
      <c r="H3373">
        <v>72</v>
      </c>
      <c r="I3373">
        <v>41.57</v>
      </c>
      <c r="J3373">
        <v>206.2</v>
      </c>
      <c r="K3373">
        <v>88</v>
      </c>
      <c r="L3373">
        <v>17.53</v>
      </c>
      <c r="M3373">
        <v>299.8</v>
      </c>
      <c r="N3373">
        <v>110</v>
      </c>
      <c r="O3373">
        <v>13.49</v>
      </c>
      <c r="P3373">
        <v>7.6</v>
      </c>
      <c r="Q3373">
        <v>1</v>
      </c>
      <c r="R3373">
        <v>2.0499999999999998</v>
      </c>
      <c r="S3373">
        <v>5</v>
      </c>
      <c r="T3373" t="s">
        <v>23</v>
      </c>
    </row>
    <row r="3374" spans="1:20">
      <c r="A3374" t="s">
        <v>20</v>
      </c>
      <c r="B3374">
        <v>50</v>
      </c>
      <c r="C3374" t="s">
        <v>25</v>
      </c>
      <c r="D3374" t="s">
        <v>22</v>
      </c>
      <c r="E3374" t="s">
        <v>22</v>
      </c>
      <c r="F3374">
        <v>0</v>
      </c>
      <c r="G3374">
        <v>167.7</v>
      </c>
      <c r="H3374">
        <v>74</v>
      </c>
      <c r="I3374">
        <v>28.51</v>
      </c>
      <c r="J3374">
        <v>179.9</v>
      </c>
      <c r="K3374">
        <v>98</v>
      </c>
      <c r="L3374">
        <v>15.29</v>
      </c>
      <c r="M3374">
        <v>166.5</v>
      </c>
      <c r="N3374">
        <v>73</v>
      </c>
      <c r="O3374">
        <v>7.49</v>
      </c>
      <c r="P3374">
        <v>10.9</v>
      </c>
      <c r="Q3374">
        <v>2</v>
      </c>
      <c r="R3374">
        <v>2.94</v>
      </c>
      <c r="S3374">
        <v>1</v>
      </c>
      <c r="T3374" t="s">
        <v>22</v>
      </c>
    </row>
    <row r="3375" spans="1:20">
      <c r="A3375" t="s">
        <v>29</v>
      </c>
      <c r="B3375">
        <v>137</v>
      </c>
      <c r="C3375" t="s">
        <v>28</v>
      </c>
      <c r="D3375" t="s">
        <v>22</v>
      </c>
      <c r="E3375" t="s">
        <v>22</v>
      </c>
      <c r="F3375">
        <v>0</v>
      </c>
      <c r="G3375">
        <v>79.5</v>
      </c>
      <c r="H3375">
        <v>121</v>
      </c>
      <c r="I3375">
        <v>13.52</v>
      </c>
      <c r="J3375">
        <v>164.1</v>
      </c>
      <c r="K3375">
        <v>86</v>
      </c>
      <c r="L3375">
        <v>13.95</v>
      </c>
      <c r="M3375">
        <v>121.8</v>
      </c>
      <c r="N3375">
        <v>108</v>
      </c>
      <c r="O3375">
        <v>5.48</v>
      </c>
      <c r="P3375">
        <v>11.7</v>
      </c>
      <c r="Q3375">
        <v>7</v>
      </c>
      <c r="R3375">
        <v>3.16</v>
      </c>
      <c r="S3375">
        <v>2</v>
      </c>
      <c r="T3375" t="s">
        <v>22</v>
      </c>
    </row>
    <row r="3376" spans="1:20">
      <c r="A3376" t="s">
        <v>37</v>
      </c>
      <c r="B3376">
        <v>95</v>
      </c>
      <c r="C3376" t="s">
        <v>25</v>
      </c>
      <c r="D3376" t="s">
        <v>22</v>
      </c>
      <c r="E3376" t="s">
        <v>22</v>
      </c>
      <c r="F3376">
        <v>0</v>
      </c>
      <c r="G3376">
        <v>133</v>
      </c>
      <c r="H3376">
        <v>94</v>
      </c>
      <c r="I3376">
        <v>22.61</v>
      </c>
      <c r="J3376">
        <v>196.6</v>
      </c>
      <c r="K3376">
        <v>126</v>
      </c>
      <c r="L3376">
        <v>16.71</v>
      </c>
      <c r="M3376">
        <v>181</v>
      </c>
      <c r="N3376">
        <v>128</v>
      </c>
      <c r="O3376">
        <v>8.15</v>
      </c>
      <c r="P3376">
        <v>9.9</v>
      </c>
      <c r="Q3376">
        <v>3</v>
      </c>
      <c r="R3376">
        <v>2.67</v>
      </c>
      <c r="S3376">
        <v>4</v>
      </c>
      <c r="T3376" t="s">
        <v>23</v>
      </c>
    </row>
    <row r="3377" spans="1:20">
      <c r="A3377" t="s">
        <v>59</v>
      </c>
      <c r="B3377">
        <v>118</v>
      </c>
      <c r="C3377" t="s">
        <v>25</v>
      </c>
      <c r="D3377" t="s">
        <v>22</v>
      </c>
      <c r="E3377" t="s">
        <v>22</v>
      </c>
      <c r="F3377">
        <v>0</v>
      </c>
      <c r="G3377">
        <v>297.2</v>
      </c>
      <c r="H3377">
        <v>113</v>
      </c>
      <c r="I3377">
        <v>50.52</v>
      </c>
      <c r="J3377">
        <v>188.8</v>
      </c>
      <c r="K3377">
        <v>114</v>
      </c>
      <c r="L3377">
        <v>16.05</v>
      </c>
      <c r="M3377">
        <v>188.9</v>
      </c>
      <c r="N3377">
        <v>100</v>
      </c>
      <c r="O3377">
        <v>8.5</v>
      </c>
      <c r="P3377">
        <v>12.4</v>
      </c>
      <c r="Q3377">
        <v>6</v>
      </c>
      <c r="R3377">
        <v>3.35</v>
      </c>
      <c r="S3377">
        <v>1</v>
      </c>
      <c r="T3377" t="s">
        <v>23</v>
      </c>
    </row>
    <row r="3378" spans="1:20">
      <c r="A3378" t="s">
        <v>36</v>
      </c>
      <c r="B3378">
        <v>84</v>
      </c>
      <c r="C3378" t="s">
        <v>21</v>
      </c>
      <c r="D3378" t="s">
        <v>22</v>
      </c>
      <c r="E3378" t="s">
        <v>22</v>
      </c>
      <c r="F3378">
        <v>0</v>
      </c>
      <c r="G3378">
        <v>214.9</v>
      </c>
      <c r="H3378">
        <v>72</v>
      </c>
      <c r="I3378">
        <v>36.53</v>
      </c>
      <c r="J3378">
        <v>197.7</v>
      </c>
      <c r="K3378">
        <v>92</v>
      </c>
      <c r="L3378">
        <v>16.8</v>
      </c>
      <c r="M3378">
        <v>153.1</v>
      </c>
      <c r="N3378">
        <v>79</v>
      </c>
      <c r="O3378">
        <v>6.89</v>
      </c>
      <c r="P3378">
        <v>11.9</v>
      </c>
      <c r="Q3378">
        <v>2</v>
      </c>
      <c r="R3378">
        <v>3.21</v>
      </c>
      <c r="S3378">
        <v>2</v>
      </c>
      <c r="T3378" t="s">
        <v>22</v>
      </c>
    </row>
    <row r="3379" spans="1:20">
      <c r="A3379" t="s">
        <v>24</v>
      </c>
      <c r="B3379">
        <v>42</v>
      </c>
      <c r="C3379" t="s">
        <v>25</v>
      </c>
      <c r="D3379" t="s">
        <v>22</v>
      </c>
      <c r="E3379" t="s">
        <v>22</v>
      </c>
      <c r="F3379">
        <v>0</v>
      </c>
      <c r="G3379">
        <v>269.89999999999998</v>
      </c>
      <c r="H3379">
        <v>99</v>
      </c>
      <c r="I3379">
        <v>45.88</v>
      </c>
      <c r="J3379">
        <v>37.799999999999997</v>
      </c>
      <c r="K3379">
        <v>76</v>
      </c>
      <c r="L3379">
        <v>3.21</v>
      </c>
      <c r="M3379">
        <v>166.6</v>
      </c>
      <c r="N3379">
        <v>139</v>
      </c>
      <c r="O3379">
        <v>7.5</v>
      </c>
      <c r="P3379">
        <v>13.8</v>
      </c>
      <c r="Q3379">
        <v>1</v>
      </c>
      <c r="R3379">
        <v>3.73</v>
      </c>
      <c r="S3379">
        <v>1</v>
      </c>
      <c r="T3379" t="s">
        <v>22</v>
      </c>
    </row>
    <row r="3380" spans="1:20">
      <c r="A3380" t="s">
        <v>61</v>
      </c>
      <c r="B3380">
        <v>53</v>
      </c>
      <c r="C3380" t="s">
        <v>21</v>
      </c>
      <c r="D3380" t="s">
        <v>22</v>
      </c>
      <c r="E3380" t="s">
        <v>22</v>
      </c>
      <c r="F3380">
        <v>0</v>
      </c>
      <c r="G3380">
        <v>143.80000000000001</v>
      </c>
      <c r="H3380">
        <v>102</v>
      </c>
      <c r="I3380">
        <v>24.45</v>
      </c>
      <c r="J3380">
        <v>199.6</v>
      </c>
      <c r="K3380">
        <v>124</v>
      </c>
      <c r="L3380">
        <v>16.97</v>
      </c>
      <c r="M3380">
        <v>177.8</v>
      </c>
      <c r="N3380">
        <v>65</v>
      </c>
      <c r="O3380">
        <v>8</v>
      </c>
      <c r="P3380">
        <v>7.8</v>
      </c>
      <c r="Q3380">
        <v>4</v>
      </c>
      <c r="R3380">
        <v>2.11</v>
      </c>
      <c r="S3380">
        <v>1</v>
      </c>
      <c r="T3380" t="s">
        <v>22</v>
      </c>
    </row>
    <row r="3381" spans="1:20">
      <c r="A3381" t="s">
        <v>37</v>
      </c>
      <c r="B3381">
        <v>123</v>
      </c>
      <c r="C3381" t="s">
        <v>21</v>
      </c>
      <c r="D3381" t="s">
        <v>22</v>
      </c>
      <c r="E3381" t="s">
        <v>22</v>
      </c>
      <c r="F3381">
        <v>0</v>
      </c>
      <c r="G3381">
        <v>132.19999999999999</v>
      </c>
      <c r="H3381">
        <v>122</v>
      </c>
      <c r="I3381">
        <v>22.47</v>
      </c>
      <c r="J3381">
        <v>169.9</v>
      </c>
      <c r="K3381">
        <v>101</v>
      </c>
      <c r="L3381">
        <v>14.44</v>
      </c>
      <c r="M3381">
        <v>150.1</v>
      </c>
      <c r="N3381">
        <v>123</v>
      </c>
      <c r="O3381">
        <v>6.75</v>
      </c>
      <c r="P3381">
        <v>12.9</v>
      </c>
      <c r="Q3381">
        <v>11</v>
      </c>
      <c r="R3381">
        <v>3.48</v>
      </c>
      <c r="S3381">
        <v>3</v>
      </c>
      <c r="T3381" t="s">
        <v>23</v>
      </c>
    </row>
    <row r="3382" spans="1:20">
      <c r="A3382" t="s">
        <v>29</v>
      </c>
      <c r="B3382">
        <v>60</v>
      </c>
      <c r="C3382" t="s">
        <v>25</v>
      </c>
      <c r="D3382" t="s">
        <v>22</v>
      </c>
      <c r="E3382" t="s">
        <v>22</v>
      </c>
      <c r="F3382">
        <v>0</v>
      </c>
      <c r="G3382">
        <v>162.80000000000001</v>
      </c>
      <c r="H3382">
        <v>117</v>
      </c>
      <c r="I3382">
        <v>27.68</v>
      </c>
      <c r="J3382">
        <v>163.19999999999999</v>
      </c>
      <c r="K3382">
        <v>121</v>
      </c>
      <c r="L3382">
        <v>13.87</v>
      </c>
      <c r="M3382">
        <v>242.4</v>
      </c>
      <c r="N3382">
        <v>140</v>
      </c>
      <c r="O3382">
        <v>10.91</v>
      </c>
      <c r="P3382">
        <v>14.2</v>
      </c>
      <c r="Q3382">
        <v>2</v>
      </c>
      <c r="R3382">
        <v>3.83</v>
      </c>
      <c r="S3382">
        <v>1</v>
      </c>
      <c r="T3382" t="s">
        <v>22</v>
      </c>
    </row>
    <row r="3383" spans="1:20">
      <c r="A3383" t="s">
        <v>24</v>
      </c>
      <c r="B3383">
        <v>112</v>
      </c>
      <c r="C3383" t="s">
        <v>25</v>
      </c>
      <c r="D3383" t="s">
        <v>22</v>
      </c>
      <c r="E3383" t="s">
        <v>22</v>
      </c>
      <c r="F3383">
        <v>0</v>
      </c>
      <c r="G3383">
        <v>351.5</v>
      </c>
      <c r="H3383">
        <v>95</v>
      </c>
      <c r="I3383">
        <v>59.76</v>
      </c>
      <c r="J3383">
        <v>206.8</v>
      </c>
      <c r="K3383">
        <v>108</v>
      </c>
      <c r="L3383">
        <v>17.579999999999998</v>
      </c>
      <c r="M3383">
        <v>275.8</v>
      </c>
      <c r="N3383">
        <v>146</v>
      </c>
      <c r="O3383">
        <v>12.41</v>
      </c>
      <c r="P3383">
        <v>11.9</v>
      </c>
      <c r="Q3383">
        <v>4</v>
      </c>
      <c r="R3383">
        <v>3.21</v>
      </c>
      <c r="S3383">
        <v>1</v>
      </c>
      <c r="T3383" t="s">
        <v>23</v>
      </c>
    </row>
    <row r="3384" spans="1:20">
      <c r="A3384" t="s">
        <v>58</v>
      </c>
      <c r="B3384">
        <v>43</v>
      </c>
      <c r="C3384" t="s">
        <v>21</v>
      </c>
      <c r="D3384" t="s">
        <v>22</v>
      </c>
      <c r="E3384" t="s">
        <v>22</v>
      </c>
      <c r="F3384">
        <v>0</v>
      </c>
      <c r="G3384">
        <v>165.8</v>
      </c>
      <c r="H3384">
        <v>96</v>
      </c>
      <c r="I3384">
        <v>28.19</v>
      </c>
      <c r="J3384">
        <v>132</v>
      </c>
      <c r="K3384">
        <v>105</v>
      </c>
      <c r="L3384">
        <v>11.22</v>
      </c>
      <c r="M3384">
        <v>323.2</v>
      </c>
      <c r="N3384">
        <v>62</v>
      </c>
      <c r="O3384">
        <v>14.54</v>
      </c>
      <c r="P3384">
        <v>10.7</v>
      </c>
      <c r="Q3384">
        <v>6</v>
      </c>
      <c r="R3384">
        <v>2.89</v>
      </c>
      <c r="S3384">
        <v>0</v>
      </c>
      <c r="T3384" t="s">
        <v>22</v>
      </c>
    </row>
    <row r="3385" spans="1:20">
      <c r="A3385" t="s">
        <v>65</v>
      </c>
      <c r="B3385">
        <v>150</v>
      </c>
      <c r="C3385" t="s">
        <v>21</v>
      </c>
      <c r="D3385" t="s">
        <v>22</v>
      </c>
      <c r="E3385" t="s">
        <v>23</v>
      </c>
      <c r="F3385">
        <v>24</v>
      </c>
      <c r="G3385">
        <v>195.7</v>
      </c>
      <c r="H3385">
        <v>108</v>
      </c>
      <c r="I3385">
        <v>33.270000000000003</v>
      </c>
      <c r="J3385">
        <v>208.8</v>
      </c>
      <c r="K3385">
        <v>110</v>
      </c>
      <c r="L3385">
        <v>17.75</v>
      </c>
      <c r="M3385">
        <v>177</v>
      </c>
      <c r="N3385">
        <v>84</v>
      </c>
      <c r="O3385">
        <v>7.97</v>
      </c>
      <c r="P3385">
        <v>11.7</v>
      </c>
      <c r="Q3385">
        <v>2</v>
      </c>
      <c r="R3385">
        <v>3.16</v>
      </c>
      <c r="S3385">
        <v>2</v>
      </c>
      <c r="T3385" t="s">
        <v>22</v>
      </c>
    </row>
    <row r="3386" spans="1:20">
      <c r="A3386" t="s">
        <v>74</v>
      </c>
      <c r="B3386">
        <v>92</v>
      </c>
      <c r="C3386" t="s">
        <v>25</v>
      </c>
      <c r="D3386" t="s">
        <v>22</v>
      </c>
      <c r="E3386" t="s">
        <v>22</v>
      </c>
      <c r="F3386">
        <v>0</v>
      </c>
      <c r="G3386">
        <v>250.6</v>
      </c>
      <c r="H3386">
        <v>100</v>
      </c>
      <c r="I3386">
        <v>42.6</v>
      </c>
      <c r="J3386">
        <v>41.7</v>
      </c>
      <c r="K3386">
        <v>94</v>
      </c>
      <c r="L3386">
        <v>3.54</v>
      </c>
      <c r="M3386">
        <v>186.2</v>
      </c>
      <c r="N3386">
        <v>100</v>
      </c>
      <c r="O3386">
        <v>8.3800000000000008</v>
      </c>
      <c r="P3386">
        <v>9.6999999999999993</v>
      </c>
      <c r="Q3386">
        <v>6</v>
      </c>
      <c r="R3386">
        <v>2.62</v>
      </c>
      <c r="S3386">
        <v>2</v>
      </c>
      <c r="T3386" t="s">
        <v>22</v>
      </c>
    </row>
    <row r="3387" spans="1:20">
      <c r="A3387" t="s">
        <v>36</v>
      </c>
      <c r="B3387">
        <v>68</v>
      </c>
      <c r="C3387" t="s">
        <v>28</v>
      </c>
      <c r="D3387" t="s">
        <v>22</v>
      </c>
      <c r="E3387" t="s">
        <v>22</v>
      </c>
      <c r="F3387">
        <v>0</v>
      </c>
      <c r="G3387">
        <v>141.9</v>
      </c>
      <c r="H3387">
        <v>112</v>
      </c>
      <c r="I3387">
        <v>24.12</v>
      </c>
      <c r="J3387">
        <v>166.2</v>
      </c>
      <c r="K3387">
        <v>94</v>
      </c>
      <c r="L3387">
        <v>14.13</v>
      </c>
      <c r="M3387">
        <v>223.5</v>
      </c>
      <c r="N3387">
        <v>77</v>
      </c>
      <c r="O3387">
        <v>10.06</v>
      </c>
      <c r="P3387">
        <v>9.1999999999999993</v>
      </c>
      <c r="Q3387">
        <v>6</v>
      </c>
      <c r="R3387">
        <v>2.48</v>
      </c>
      <c r="S3387">
        <v>1</v>
      </c>
      <c r="T3387" t="s">
        <v>22</v>
      </c>
    </row>
    <row r="3388" spans="1:20">
      <c r="A3388" t="s">
        <v>20</v>
      </c>
      <c r="B3388">
        <v>159</v>
      </c>
      <c r="C3388" t="s">
        <v>28</v>
      </c>
      <c r="D3388" t="s">
        <v>22</v>
      </c>
      <c r="E3388" t="s">
        <v>22</v>
      </c>
      <c r="F3388">
        <v>0</v>
      </c>
      <c r="G3388">
        <v>168.5</v>
      </c>
      <c r="H3388">
        <v>80</v>
      </c>
      <c r="I3388">
        <v>28.65</v>
      </c>
      <c r="J3388">
        <v>203.9</v>
      </c>
      <c r="K3388">
        <v>119</v>
      </c>
      <c r="L3388">
        <v>17.329999999999998</v>
      </c>
      <c r="M3388">
        <v>199.1</v>
      </c>
      <c r="N3388">
        <v>126</v>
      </c>
      <c r="O3388">
        <v>8.9600000000000009</v>
      </c>
      <c r="P3388">
        <v>8.1</v>
      </c>
      <c r="Q3388">
        <v>2</v>
      </c>
      <c r="R3388">
        <v>2.19</v>
      </c>
      <c r="S3388">
        <v>1</v>
      </c>
      <c r="T3388" t="s">
        <v>22</v>
      </c>
    </row>
    <row r="3389" spans="1:20">
      <c r="A3389" t="s">
        <v>72</v>
      </c>
      <c r="B3389">
        <v>158</v>
      </c>
      <c r="C3389" t="s">
        <v>21</v>
      </c>
      <c r="D3389" t="s">
        <v>22</v>
      </c>
      <c r="E3389" t="s">
        <v>23</v>
      </c>
      <c r="F3389">
        <v>19</v>
      </c>
      <c r="G3389">
        <v>127.6</v>
      </c>
      <c r="H3389">
        <v>88</v>
      </c>
      <c r="I3389">
        <v>21.69</v>
      </c>
      <c r="J3389">
        <v>235.2</v>
      </c>
      <c r="K3389">
        <v>82</v>
      </c>
      <c r="L3389">
        <v>19.989999999999998</v>
      </c>
      <c r="M3389">
        <v>195</v>
      </c>
      <c r="N3389">
        <v>87</v>
      </c>
      <c r="O3389">
        <v>8.7799999999999994</v>
      </c>
      <c r="P3389">
        <v>10.1</v>
      </c>
      <c r="Q3389">
        <v>3</v>
      </c>
      <c r="R3389">
        <v>2.73</v>
      </c>
      <c r="S3389">
        <v>0</v>
      </c>
      <c r="T3389" t="s">
        <v>22</v>
      </c>
    </row>
    <row r="3390" spans="1:20">
      <c r="A3390" t="s">
        <v>72</v>
      </c>
      <c r="B3390">
        <v>119</v>
      </c>
      <c r="C3390" t="s">
        <v>25</v>
      </c>
      <c r="D3390" t="s">
        <v>22</v>
      </c>
      <c r="E3390" t="s">
        <v>22</v>
      </c>
      <c r="F3390">
        <v>0</v>
      </c>
      <c r="G3390">
        <v>197.2</v>
      </c>
      <c r="H3390">
        <v>111</v>
      </c>
      <c r="I3390">
        <v>33.520000000000003</v>
      </c>
      <c r="J3390">
        <v>168.1</v>
      </c>
      <c r="K3390">
        <v>78</v>
      </c>
      <c r="L3390">
        <v>14.29</v>
      </c>
      <c r="M3390">
        <v>209.8</v>
      </c>
      <c r="N3390">
        <v>84</v>
      </c>
      <c r="O3390">
        <v>9.44</v>
      </c>
      <c r="P3390">
        <v>4.2</v>
      </c>
      <c r="Q3390">
        <v>2</v>
      </c>
      <c r="R3390">
        <v>1.1299999999999999</v>
      </c>
      <c r="S3390">
        <v>1</v>
      </c>
      <c r="T3390" t="s">
        <v>22</v>
      </c>
    </row>
    <row r="3391" spans="1:20">
      <c r="A3391" t="s">
        <v>59</v>
      </c>
      <c r="B3391">
        <v>54</v>
      </c>
      <c r="C3391" t="s">
        <v>21</v>
      </c>
      <c r="D3391" t="s">
        <v>22</v>
      </c>
      <c r="E3391" t="s">
        <v>23</v>
      </c>
      <c r="F3391">
        <v>28</v>
      </c>
      <c r="G3391">
        <v>217.4</v>
      </c>
      <c r="H3391">
        <v>98</v>
      </c>
      <c r="I3391">
        <v>36.96</v>
      </c>
      <c r="J3391">
        <v>246.2</v>
      </c>
      <c r="K3391">
        <v>120</v>
      </c>
      <c r="L3391">
        <v>20.93</v>
      </c>
      <c r="M3391">
        <v>127</v>
      </c>
      <c r="N3391">
        <v>92</v>
      </c>
      <c r="O3391">
        <v>5.72</v>
      </c>
      <c r="P3391">
        <v>7.5</v>
      </c>
      <c r="Q3391">
        <v>8</v>
      </c>
      <c r="R3391">
        <v>2.0299999999999998</v>
      </c>
      <c r="S3391">
        <v>1</v>
      </c>
      <c r="T3391" t="s">
        <v>22</v>
      </c>
    </row>
    <row r="3392" spans="1:20">
      <c r="A3392" t="s">
        <v>24</v>
      </c>
      <c r="B3392">
        <v>60</v>
      </c>
      <c r="C3392" t="s">
        <v>21</v>
      </c>
      <c r="D3392" t="s">
        <v>23</v>
      </c>
      <c r="E3392" t="s">
        <v>22</v>
      </c>
      <c r="F3392">
        <v>0</v>
      </c>
      <c r="G3392">
        <v>97.2</v>
      </c>
      <c r="H3392">
        <v>91</v>
      </c>
      <c r="I3392">
        <v>16.52</v>
      </c>
      <c r="J3392">
        <v>243.7</v>
      </c>
      <c r="K3392">
        <v>93</v>
      </c>
      <c r="L3392">
        <v>20.71</v>
      </c>
      <c r="M3392">
        <v>235</v>
      </c>
      <c r="N3392">
        <v>116</v>
      </c>
      <c r="O3392">
        <v>10.58</v>
      </c>
      <c r="P3392">
        <v>10.1</v>
      </c>
      <c r="Q3392">
        <v>2</v>
      </c>
      <c r="R3392">
        <v>2.73</v>
      </c>
      <c r="S3392">
        <v>1</v>
      </c>
      <c r="T3392" t="s">
        <v>23</v>
      </c>
    </row>
    <row r="3393" spans="1:20">
      <c r="A3393" t="s">
        <v>51</v>
      </c>
      <c r="B3393">
        <v>111</v>
      </c>
      <c r="C3393" t="s">
        <v>21</v>
      </c>
      <c r="D3393" t="s">
        <v>22</v>
      </c>
      <c r="E3393" t="s">
        <v>23</v>
      </c>
      <c r="F3393">
        <v>23</v>
      </c>
      <c r="G3393">
        <v>87.7</v>
      </c>
      <c r="H3393">
        <v>91</v>
      </c>
      <c r="I3393">
        <v>14.91</v>
      </c>
      <c r="J3393">
        <v>218.3</v>
      </c>
      <c r="K3393">
        <v>118</v>
      </c>
      <c r="L3393">
        <v>18.559999999999999</v>
      </c>
      <c r="M3393">
        <v>173.1</v>
      </c>
      <c r="N3393">
        <v>87</v>
      </c>
      <c r="O3393">
        <v>7.79</v>
      </c>
      <c r="P3393">
        <v>12.3</v>
      </c>
      <c r="Q3393">
        <v>4</v>
      </c>
      <c r="R3393">
        <v>3.32</v>
      </c>
      <c r="S3393">
        <v>1</v>
      </c>
      <c r="T3393" t="s">
        <v>22</v>
      </c>
    </row>
    <row r="3394" spans="1:20">
      <c r="A3394" t="s">
        <v>31</v>
      </c>
      <c r="B3394">
        <v>119</v>
      </c>
      <c r="C3394" t="s">
        <v>21</v>
      </c>
      <c r="D3394" t="s">
        <v>22</v>
      </c>
      <c r="E3394" t="s">
        <v>23</v>
      </c>
      <c r="F3394">
        <v>32</v>
      </c>
      <c r="G3394">
        <v>186.4</v>
      </c>
      <c r="H3394">
        <v>75</v>
      </c>
      <c r="I3394">
        <v>31.69</v>
      </c>
      <c r="J3394">
        <v>206.9</v>
      </c>
      <c r="K3394">
        <v>92</v>
      </c>
      <c r="L3394">
        <v>17.59</v>
      </c>
      <c r="M3394">
        <v>150.6</v>
      </c>
      <c r="N3394">
        <v>80</v>
      </c>
      <c r="O3394">
        <v>6.78</v>
      </c>
      <c r="P3394">
        <v>12.1</v>
      </c>
      <c r="Q3394">
        <v>2</v>
      </c>
      <c r="R3394">
        <v>3.27</v>
      </c>
      <c r="S3394">
        <v>1</v>
      </c>
      <c r="T3394" t="s">
        <v>22</v>
      </c>
    </row>
    <row r="3395" spans="1:20">
      <c r="A3395" t="s">
        <v>68</v>
      </c>
      <c r="B3395">
        <v>74</v>
      </c>
      <c r="C3395" t="s">
        <v>21</v>
      </c>
      <c r="D3395" t="s">
        <v>22</v>
      </c>
      <c r="E3395" t="s">
        <v>22</v>
      </c>
      <c r="F3395">
        <v>0</v>
      </c>
      <c r="G3395">
        <v>180</v>
      </c>
      <c r="H3395">
        <v>110</v>
      </c>
      <c r="I3395">
        <v>30.6</v>
      </c>
      <c r="J3395">
        <v>212.9</v>
      </c>
      <c r="K3395">
        <v>100</v>
      </c>
      <c r="L3395">
        <v>18.100000000000001</v>
      </c>
      <c r="M3395">
        <v>182.3</v>
      </c>
      <c r="N3395">
        <v>95</v>
      </c>
      <c r="O3395">
        <v>8.1999999999999993</v>
      </c>
      <c r="P3395">
        <v>11.8</v>
      </c>
      <c r="Q3395">
        <v>10</v>
      </c>
      <c r="R3395">
        <v>3.19</v>
      </c>
      <c r="S3395">
        <v>0</v>
      </c>
      <c r="T3395" t="s">
        <v>22</v>
      </c>
    </row>
    <row r="3396" spans="1:20">
      <c r="A3396" t="s">
        <v>44</v>
      </c>
      <c r="B3396">
        <v>118</v>
      </c>
      <c r="C3396" t="s">
        <v>25</v>
      </c>
      <c r="D3396" t="s">
        <v>22</v>
      </c>
      <c r="E3396" t="s">
        <v>22</v>
      </c>
      <c r="F3396">
        <v>0</v>
      </c>
      <c r="G3396">
        <v>232.4</v>
      </c>
      <c r="H3396">
        <v>92</v>
      </c>
      <c r="I3396">
        <v>39.51</v>
      </c>
      <c r="J3396">
        <v>191</v>
      </c>
      <c r="K3396">
        <v>68</v>
      </c>
      <c r="L3396">
        <v>16.239999999999998</v>
      </c>
      <c r="M3396">
        <v>213</v>
      </c>
      <c r="N3396">
        <v>138</v>
      </c>
      <c r="O3396">
        <v>9.58</v>
      </c>
      <c r="P3396">
        <v>7.7</v>
      </c>
      <c r="Q3396">
        <v>4</v>
      </c>
      <c r="R3396">
        <v>2.08</v>
      </c>
      <c r="S3396">
        <v>1</v>
      </c>
      <c r="T3396" t="s">
        <v>22</v>
      </c>
    </row>
    <row r="3397" spans="1:20">
      <c r="A3397" t="s">
        <v>66</v>
      </c>
      <c r="B3397">
        <v>124</v>
      </c>
      <c r="C3397" t="s">
        <v>21</v>
      </c>
      <c r="D3397" t="s">
        <v>22</v>
      </c>
      <c r="E3397" t="s">
        <v>22</v>
      </c>
      <c r="F3397">
        <v>0</v>
      </c>
      <c r="G3397">
        <v>151.6</v>
      </c>
      <c r="H3397">
        <v>119</v>
      </c>
      <c r="I3397">
        <v>25.77</v>
      </c>
      <c r="J3397">
        <v>198.1</v>
      </c>
      <c r="K3397">
        <v>93</v>
      </c>
      <c r="L3397">
        <v>16.84</v>
      </c>
      <c r="M3397">
        <v>173.4</v>
      </c>
      <c r="N3397">
        <v>91</v>
      </c>
      <c r="O3397">
        <v>7.8</v>
      </c>
      <c r="P3397">
        <v>11.6</v>
      </c>
      <c r="Q3397">
        <v>3</v>
      </c>
      <c r="R3397">
        <v>3.13</v>
      </c>
      <c r="S3397">
        <v>3</v>
      </c>
      <c r="T3397" t="s">
        <v>22</v>
      </c>
    </row>
    <row r="3398" spans="1:20">
      <c r="A3398" t="s">
        <v>30</v>
      </c>
      <c r="B3398">
        <v>133</v>
      </c>
      <c r="C3398" t="s">
        <v>28</v>
      </c>
      <c r="D3398" t="s">
        <v>22</v>
      </c>
      <c r="E3398" t="s">
        <v>22</v>
      </c>
      <c r="F3398">
        <v>0</v>
      </c>
      <c r="G3398">
        <v>172.2</v>
      </c>
      <c r="H3398">
        <v>81</v>
      </c>
      <c r="I3398">
        <v>29.27</v>
      </c>
      <c r="J3398">
        <v>214.9</v>
      </c>
      <c r="K3398">
        <v>123</v>
      </c>
      <c r="L3398">
        <v>18.27</v>
      </c>
      <c r="M3398">
        <v>184.3</v>
      </c>
      <c r="N3398">
        <v>90</v>
      </c>
      <c r="O3398">
        <v>8.2899999999999991</v>
      </c>
      <c r="P3398">
        <v>11.1</v>
      </c>
      <c r="Q3398">
        <v>6</v>
      </c>
      <c r="R3398">
        <v>3</v>
      </c>
      <c r="S3398">
        <v>3</v>
      </c>
      <c r="T3398" t="s">
        <v>22</v>
      </c>
    </row>
    <row r="3399" spans="1:20">
      <c r="A3399" t="s">
        <v>51</v>
      </c>
      <c r="B3399">
        <v>49</v>
      </c>
      <c r="C3399" t="s">
        <v>25</v>
      </c>
      <c r="D3399" t="s">
        <v>22</v>
      </c>
      <c r="E3399" t="s">
        <v>22</v>
      </c>
      <c r="F3399">
        <v>0</v>
      </c>
      <c r="G3399">
        <v>260.89999999999998</v>
      </c>
      <c r="H3399">
        <v>88</v>
      </c>
      <c r="I3399">
        <v>44.35</v>
      </c>
      <c r="J3399">
        <v>174.2</v>
      </c>
      <c r="K3399">
        <v>103</v>
      </c>
      <c r="L3399">
        <v>14.81</v>
      </c>
      <c r="M3399">
        <v>262.8</v>
      </c>
      <c r="N3399">
        <v>98</v>
      </c>
      <c r="O3399">
        <v>11.83</v>
      </c>
      <c r="P3399">
        <v>10.6</v>
      </c>
      <c r="Q3399">
        <v>4</v>
      </c>
      <c r="R3399">
        <v>2.86</v>
      </c>
      <c r="S3399">
        <v>1</v>
      </c>
      <c r="T3399" t="s">
        <v>22</v>
      </c>
    </row>
    <row r="3400" spans="1:20">
      <c r="A3400" t="s">
        <v>46</v>
      </c>
      <c r="B3400">
        <v>112</v>
      </c>
      <c r="C3400" t="s">
        <v>21</v>
      </c>
      <c r="D3400" t="s">
        <v>22</v>
      </c>
      <c r="E3400" t="s">
        <v>22</v>
      </c>
      <c r="F3400">
        <v>0</v>
      </c>
      <c r="G3400">
        <v>124.4</v>
      </c>
      <c r="H3400">
        <v>109</v>
      </c>
      <c r="I3400">
        <v>21.15</v>
      </c>
      <c r="J3400">
        <v>196.1</v>
      </c>
      <c r="K3400">
        <v>119</v>
      </c>
      <c r="L3400">
        <v>16.670000000000002</v>
      </c>
      <c r="M3400">
        <v>166.1</v>
      </c>
      <c r="N3400">
        <v>89</v>
      </c>
      <c r="O3400">
        <v>7.47</v>
      </c>
      <c r="P3400">
        <v>10.199999999999999</v>
      </c>
      <c r="Q3400">
        <v>4</v>
      </c>
      <c r="R3400">
        <v>2.75</v>
      </c>
      <c r="S3400">
        <v>2</v>
      </c>
      <c r="T3400" t="s">
        <v>22</v>
      </c>
    </row>
    <row r="3401" spans="1:20">
      <c r="A3401" t="s">
        <v>45</v>
      </c>
      <c r="B3401">
        <v>130</v>
      </c>
      <c r="C3401" t="s">
        <v>28</v>
      </c>
      <c r="D3401" t="s">
        <v>22</v>
      </c>
      <c r="E3401" t="s">
        <v>22</v>
      </c>
      <c r="F3401">
        <v>0</v>
      </c>
      <c r="G3401">
        <v>126.8</v>
      </c>
      <c r="H3401">
        <v>101</v>
      </c>
      <c r="I3401">
        <v>21.56</v>
      </c>
      <c r="J3401">
        <v>144.1</v>
      </c>
      <c r="K3401">
        <v>105</v>
      </c>
      <c r="L3401">
        <v>12.25</v>
      </c>
      <c r="M3401">
        <v>249.6</v>
      </c>
      <c r="N3401">
        <v>117</v>
      </c>
      <c r="O3401">
        <v>11.23</v>
      </c>
      <c r="P3401">
        <v>11.4</v>
      </c>
      <c r="Q3401">
        <v>8</v>
      </c>
      <c r="R3401">
        <v>3.08</v>
      </c>
      <c r="S3401">
        <v>2</v>
      </c>
      <c r="T3401" t="s">
        <v>22</v>
      </c>
    </row>
    <row r="3402" spans="1:20">
      <c r="A3402" t="s">
        <v>31</v>
      </c>
      <c r="B3402">
        <v>130</v>
      </c>
      <c r="C3402" t="s">
        <v>28</v>
      </c>
      <c r="D3402" t="s">
        <v>22</v>
      </c>
      <c r="E3402" t="s">
        <v>22</v>
      </c>
      <c r="F3402">
        <v>0</v>
      </c>
      <c r="G3402">
        <v>110</v>
      </c>
      <c r="H3402">
        <v>107</v>
      </c>
      <c r="I3402">
        <v>18.7</v>
      </c>
      <c r="J3402">
        <v>181.9</v>
      </c>
      <c r="K3402">
        <v>85</v>
      </c>
      <c r="L3402">
        <v>15.46</v>
      </c>
      <c r="M3402">
        <v>208</v>
      </c>
      <c r="N3402">
        <v>94</v>
      </c>
      <c r="O3402">
        <v>9.36</v>
      </c>
      <c r="P3402">
        <v>11.7</v>
      </c>
      <c r="Q3402">
        <v>3</v>
      </c>
      <c r="R3402">
        <v>3.16</v>
      </c>
      <c r="S3402">
        <v>1</v>
      </c>
      <c r="T3402" t="s">
        <v>22</v>
      </c>
    </row>
    <row r="3403" spans="1:20">
      <c r="A3403" t="s">
        <v>55</v>
      </c>
      <c r="B3403">
        <v>188</v>
      </c>
      <c r="C3403" t="s">
        <v>25</v>
      </c>
      <c r="D3403" t="s">
        <v>22</v>
      </c>
      <c r="E3403" t="s">
        <v>22</v>
      </c>
      <c r="F3403">
        <v>0</v>
      </c>
      <c r="G3403">
        <v>231.1</v>
      </c>
      <c r="H3403">
        <v>92</v>
      </c>
      <c r="I3403">
        <v>39.29</v>
      </c>
      <c r="J3403">
        <v>182.4</v>
      </c>
      <c r="K3403">
        <v>93</v>
      </c>
      <c r="L3403">
        <v>15.5</v>
      </c>
      <c r="M3403">
        <v>227.2</v>
      </c>
      <c r="N3403">
        <v>89</v>
      </c>
      <c r="O3403">
        <v>10.220000000000001</v>
      </c>
      <c r="P3403">
        <v>9.8000000000000007</v>
      </c>
      <c r="Q3403">
        <v>5</v>
      </c>
      <c r="R3403">
        <v>2.65</v>
      </c>
      <c r="S3403">
        <v>4</v>
      </c>
      <c r="T3403" t="s">
        <v>22</v>
      </c>
    </row>
    <row r="3404" spans="1:20">
      <c r="A3404" t="s">
        <v>45</v>
      </c>
      <c r="B3404">
        <v>174</v>
      </c>
      <c r="C3404" t="s">
        <v>21</v>
      </c>
      <c r="D3404" t="s">
        <v>22</v>
      </c>
      <c r="E3404" t="s">
        <v>22</v>
      </c>
      <c r="F3404">
        <v>0</v>
      </c>
      <c r="G3404">
        <v>187.4</v>
      </c>
      <c r="H3404">
        <v>74</v>
      </c>
      <c r="I3404">
        <v>31.86</v>
      </c>
      <c r="J3404">
        <v>144.6</v>
      </c>
      <c r="K3404">
        <v>142</v>
      </c>
      <c r="L3404">
        <v>12.29</v>
      </c>
      <c r="M3404">
        <v>235.7</v>
      </c>
      <c r="N3404">
        <v>102</v>
      </c>
      <c r="O3404">
        <v>10.61</v>
      </c>
      <c r="P3404">
        <v>10.199999999999999</v>
      </c>
      <c r="Q3404">
        <v>1</v>
      </c>
      <c r="R3404">
        <v>2.75</v>
      </c>
      <c r="S3404">
        <v>1</v>
      </c>
      <c r="T3404" t="s">
        <v>22</v>
      </c>
    </row>
    <row r="3405" spans="1:20">
      <c r="A3405" t="s">
        <v>64</v>
      </c>
      <c r="B3405">
        <v>57</v>
      </c>
      <c r="C3405" t="s">
        <v>21</v>
      </c>
      <c r="D3405" t="s">
        <v>22</v>
      </c>
      <c r="E3405" t="s">
        <v>22</v>
      </c>
      <c r="F3405">
        <v>0</v>
      </c>
      <c r="G3405">
        <v>166.4</v>
      </c>
      <c r="H3405">
        <v>114</v>
      </c>
      <c r="I3405">
        <v>28.29</v>
      </c>
      <c r="J3405">
        <v>76.8</v>
      </c>
      <c r="K3405">
        <v>119</v>
      </c>
      <c r="L3405">
        <v>6.53</v>
      </c>
      <c r="M3405">
        <v>260.10000000000002</v>
      </c>
      <c r="N3405">
        <v>77</v>
      </c>
      <c r="O3405">
        <v>11.7</v>
      </c>
      <c r="P3405">
        <v>10.9</v>
      </c>
      <c r="Q3405">
        <v>3</v>
      </c>
      <c r="R3405">
        <v>2.94</v>
      </c>
      <c r="S3405">
        <v>3</v>
      </c>
      <c r="T3405" t="s">
        <v>22</v>
      </c>
    </row>
    <row r="3406" spans="1:20">
      <c r="A3406" t="s">
        <v>49</v>
      </c>
      <c r="B3406">
        <v>105</v>
      </c>
      <c r="C3406" t="s">
        <v>25</v>
      </c>
      <c r="D3406" t="s">
        <v>22</v>
      </c>
      <c r="E3406" t="s">
        <v>22</v>
      </c>
      <c r="F3406">
        <v>0</v>
      </c>
      <c r="G3406">
        <v>141.80000000000001</v>
      </c>
      <c r="H3406">
        <v>85</v>
      </c>
      <c r="I3406">
        <v>24.11</v>
      </c>
      <c r="J3406">
        <v>191.3</v>
      </c>
      <c r="K3406">
        <v>101</v>
      </c>
      <c r="L3406">
        <v>16.260000000000002</v>
      </c>
      <c r="M3406">
        <v>133.6</v>
      </c>
      <c r="N3406">
        <v>126</v>
      </c>
      <c r="O3406">
        <v>6.01</v>
      </c>
      <c r="P3406">
        <v>10.9</v>
      </c>
      <c r="Q3406">
        <v>3</v>
      </c>
      <c r="R3406">
        <v>2.94</v>
      </c>
      <c r="S3406">
        <v>1</v>
      </c>
      <c r="T3406" t="s">
        <v>22</v>
      </c>
    </row>
    <row r="3407" spans="1:20">
      <c r="A3407" t="s">
        <v>71</v>
      </c>
      <c r="B3407">
        <v>175</v>
      </c>
      <c r="C3407" t="s">
        <v>25</v>
      </c>
      <c r="D3407" t="s">
        <v>23</v>
      </c>
      <c r="E3407" t="s">
        <v>23</v>
      </c>
      <c r="F3407">
        <v>35</v>
      </c>
      <c r="G3407">
        <v>159.5</v>
      </c>
      <c r="H3407">
        <v>95</v>
      </c>
      <c r="I3407">
        <v>27.12</v>
      </c>
      <c r="J3407">
        <v>140.69999999999999</v>
      </c>
      <c r="K3407">
        <v>100</v>
      </c>
      <c r="L3407">
        <v>11.96</v>
      </c>
      <c r="M3407">
        <v>176.3</v>
      </c>
      <c r="N3407">
        <v>99</v>
      </c>
      <c r="O3407">
        <v>7.93</v>
      </c>
      <c r="P3407">
        <v>5.4</v>
      </c>
      <c r="Q3407">
        <v>4</v>
      </c>
      <c r="R3407">
        <v>1.46</v>
      </c>
      <c r="S3407">
        <v>5</v>
      </c>
      <c r="T3407" t="s">
        <v>23</v>
      </c>
    </row>
    <row r="3408" spans="1:20">
      <c r="A3408" t="s">
        <v>48</v>
      </c>
      <c r="B3408">
        <v>100</v>
      </c>
      <c r="C3408" t="s">
        <v>21</v>
      </c>
      <c r="D3408" t="s">
        <v>22</v>
      </c>
      <c r="E3408" t="s">
        <v>22</v>
      </c>
      <c r="F3408">
        <v>0</v>
      </c>
      <c r="G3408">
        <v>218.9</v>
      </c>
      <c r="H3408">
        <v>124</v>
      </c>
      <c r="I3408">
        <v>37.21</v>
      </c>
      <c r="J3408">
        <v>237.5</v>
      </c>
      <c r="K3408">
        <v>99</v>
      </c>
      <c r="L3408">
        <v>20.190000000000001</v>
      </c>
      <c r="M3408">
        <v>189.7</v>
      </c>
      <c r="N3408">
        <v>52</v>
      </c>
      <c r="O3408">
        <v>8.5399999999999991</v>
      </c>
      <c r="P3408">
        <v>11</v>
      </c>
      <c r="Q3408">
        <v>6</v>
      </c>
      <c r="R3408">
        <v>2.97</v>
      </c>
      <c r="S3408">
        <v>2</v>
      </c>
      <c r="T3408" t="s">
        <v>22</v>
      </c>
    </row>
    <row r="3409" spans="1:20">
      <c r="A3409" t="s">
        <v>27</v>
      </c>
      <c r="B3409">
        <v>132</v>
      </c>
      <c r="C3409" t="s">
        <v>21</v>
      </c>
      <c r="D3409" t="s">
        <v>22</v>
      </c>
      <c r="E3409" t="s">
        <v>22</v>
      </c>
      <c r="F3409">
        <v>0</v>
      </c>
      <c r="G3409">
        <v>138.69999999999999</v>
      </c>
      <c r="H3409">
        <v>101</v>
      </c>
      <c r="I3409">
        <v>23.58</v>
      </c>
      <c r="J3409">
        <v>257.5</v>
      </c>
      <c r="K3409">
        <v>85</v>
      </c>
      <c r="L3409">
        <v>21.89</v>
      </c>
      <c r="M3409">
        <v>165.6</v>
      </c>
      <c r="N3409">
        <v>92</v>
      </c>
      <c r="O3409">
        <v>7.45</v>
      </c>
      <c r="P3409">
        <v>7.8</v>
      </c>
      <c r="Q3409">
        <v>1</v>
      </c>
      <c r="R3409">
        <v>2.11</v>
      </c>
      <c r="S3409">
        <v>2</v>
      </c>
      <c r="T3409" t="s">
        <v>22</v>
      </c>
    </row>
    <row r="3410" spans="1:20">
      <c r="A3410" t="s">
        <v>75</v>
      </c>
      <c r="B3410">
        <v>117</v>
      </c>
      <c r="C3410" t="s">
        <v>21</v>
      </c>
      <c r="D3410" t="s">
        <v>23</v>
      </c>
      <c r="E3410" t="s">
        <v>22</v>
      </c>
      <c r="F3410">
        <v>0</v>
      </c>
      <c r="G3410">
        <v>158.1</v>
      </c>
      <c r="H3410">
        <v>101</v>
      </c>
      <c r="I3410">
        <v>26.88</v>
      </c>
      <c r="J3410">
        <v>315.10000000000002</v>
      </c>
      <c r="K3410">
        <v>96</v>
      </c>
      <c r="L3410">
        <v>26.78</v>
      </c>
      <c r="M3410">
        <v>176.1</v>
      </c>
      <c r="N3410">
        <v>108</v>
      </c>
      <c r="O3410">
        <v>7.92</v>
      </c>
      <c r="P3410">
        <v>13.9</v>
      </c>
      <c r="Q3410">
        <v>2</v>
      </c>
      <c r="R3410">
        <v>3.75</v>
      </c>
      <c r="S3410">
        <v>3</v>
      </c>
      <c r="T3410" t="s">
        <v>23</v>
      </c>
    </row>
    <row r="3411" spans="1:20">
      <c r="A3411" t="s">
        <v>24</v>
      </c>
      <c r="B3411">
        <v>65</v>
      </c>
      <c r="C3411" t="s">
        <v>21</v>
      </c>
      <c r="D3411" t="s">
        <v>22</v>
      </c>
      <c r="E3411" t="s">
        <v>22</v>
      </c>
      <c r="F3411">
        <v>0</v>
      </c>
      <c r="G3411">
        <v>97.9</v>
      </c>
      <c r="H3411">
        <v>138</v>
      </c>
      <c r="I3411">
        <v>16.64</v>
      </c>
      <c r="J3411">
        <v>173</v>
      </c>
      <c r="K3411">
        <v>102</v>
      </c>
      <c r="L3411">
        <v>14.71</v>
      </c>
      <c r="M3411">
        <v>262.2</v>
      </c>
      <c r="N3411">
        <v>92</v>
      </c>
      <c r="O3411">
        <v>11.8</v>
      </c>
      <c r="P3411">
        <v>9.1999999999999993</v>
      </c>
      <c r="Q3411">
        <v>4</v>
      </c>
      <c r="R3411">
        <v>2.48</v>
      </c>
      <c r="S3411">
        <v>1</v>
      </c>
      <c r="T3411" t="s">
        <v>22</v>
      </c>
    </row>
    <row r="3412" spans="1:20">
      <c r="A3412" t="s">
        <v>46</v>
      </c>
      <c r="B3412">
        <v>131</v>
      </c>
      <c r="C3412" t="s">
        <v>28</v>
      </c>
      <c r="D3412" t="s">
        <v>22</v>
      </c>
      <c r="E3412" t="s">
        <v>22</v>
      </c>
      <c r="F3412">
        <v>0</v>
      </c>
      <c r="G3412">
        <v>103.5</v>
      </c>
      <c r="H3412">
        <v>105</v>
      </c>
      <c r="I3412">
        <v>17.600000000000001</v>
      </c>
      <c r="J3412">
        <v>174.1</v>
      </c>
      <c r="K3412">
        <v>103</v>
      </c>
      <c r="L3412">
        <v>14.8</v>
      </c>
      <c r="M3412">
        <v>248.2</v>
      </c>
      <c r="N3412">
        <v>95</v>
      </c>
      <c r="O3412">
        <v>11.17</v>
      </c>
      <c r="P3412">
        <v>11.7</v>
      </c>
      <c r="Q3412">
        <v>2</v>
      </c>
      <c r="R3412">
        <v>3.16</v>
      </c>
      <c r="S3412">
        <v>5</v>
      </c>
      <c r="T3412" t="s">
        <v>23</v>
      </c>
    </row>
    <row r="3413" spans="1:20">
      <c r="A3413" t="s">
        <v>24</v>
      </c>
      <c r="B3413">
        <v>114</v>
      </c>
      <c r="C3413" t="s">
        <v>25</v>
      </c>
      <c r="D3413" t="s">
        <v>22</v>
      </c>
      <c r="E3413" t="s">
        <v>22</v>
      </c>
      <c r="F3413">
        <v>0</v>
      </c>
      <c r="G3413">
        <v>206.3</v>
      </c>
      <c r="H3413">
        <v>113</v>
      </c>
      <c r="I3413">
        <v>35.07</v>
      </c>
      <c r="J3413">
        <v>223.5</v>
      </c>
      <c r="K3413">
        <v>97</v>
      </c>
      <c r="L3413">
        <v>19</v>
      </c>
      <c r="M3413">
        <v>234.3</v>
      </c>
      <c r="N3413">
        <v>119</v>
      </c>
      <c r="O3413">
        <v>10.54</v>
      </c>
      <c r="P3413">
        <v>8.1</v>
      </c>
      <c r="Q3413">
        <v>6</v>
      </c>
      <c r="R3413">
        <v>2.19</v>
      </c>
      <c r="S3413">
        <v>2</v>
      </c>
      <c r="T3413" t="s">
        <v>22</v>
      </c>
    </row>
    <row r="3414" spans="1:20">
      <c r="A3414" t="s">
        <v>40</v>
      </c>
      <c r="B3414">
        <v>127</v>
      </c>
      <c r="C3414" t="s">
        <v>21</v>
      </c>
      <c r="D3414" t="s">
        <v>22</v>
      </c>
      <c r="E3414" t="s">
        <v>23</v>
      </c>
      <c r="F3414">
        <v>24</v>
      </c>
      <c r="G3414">
        <v>211.5</v>
      </c>
      <c r="H3414">
        <v>121</v>
      </c>
      <c r="I3414">
        <v>35.96</v>
      </c>
      <c r="J3414">
        <v>183.9</v>
      </c>
      <c r="K3414">
        <v>115</v>
      </c>
      <c r="L3414">
        <v>15.63</v>
      </c>
      <c r="M3414">
        <v>186.2</v>
      </c>
      <c r="N3414">
        <v>103</v>
      </c>
      <c r="O3414">
        <v>8.3800000000000008</v>
      </c>
      <c r="P3414">
        <v>13.5</v>
      </c>
      <c r="Q3414">
        <v>1</v>
      </c>
      <c r="R3414">
        <v>3.65</v>
      </c>
      <c r="S3414">
        <v>3</v>
      </c>
      <c r="T3414" t="s">
        <v>22</v>
      </c>
    </row>
    <row r="3415" spans="1:20">
      <c r="A3415" t="s">
        <v>44</v>
      </c>
      <c r="B3415">
        <v>67</v>
      </c>
      <c r="C3415" t="s">
        <v>28</v>
      </c>
      <c r="D3415" t="s">
        <v>22</v>
      </c>
      <c r="E3415" t="s">
        <v>22</v>
      </c>
      <c r="F3415">
        <v>0</v>
      </c>
      <c r="G3415">
        <v>125</v>
      </c>
      <c r="H3415">
        <v>96</v>
      </c>
      <c r="I3415">
        <v>21.25</v>
      </c>
      <c r="J3415">
        <v>294.5</v>
      </c>
      <c r="K3415">
        <v>114</v>
      </c>
      <c r="L3415">
        <v>25.03</v>
      </c>
      <c r="M3415">
        <v>205.7</v>
      </c>
      <c r="N3415">
        <v>75</v>
      </c>
      <c r="O3415">
        <v>9.26</v>
      </c>
      <c r="P3415">
        <v>10.199999999999999</v>
      </c>
      <c r="Q3415">
        <v>4</v>
      </c>
      <c r="R3415">
        <v>2.75</v>
      </c>
      <c r="S3415">
        <v>1</v>
      </c>
      <c r="T3415" t="s">
        <v>23</v>
      </c>
    </row>
    <row r="3416" spans="1:20">
      <c r="A3416" t="s">
        <v>39</v>
      </c>
      <c r="B3416">
        <v>123</v>
      </c>
      <c r="C3416" t="s">
        <v>25</v>
      </c>
      <c r="D3416" t="s">
        <v>22</v>
      </c>
      <c r="E3416" t="s">
        <v>23</v>
      </c>
      <c r="F3416">
        <v>41</v>
      </c>
      <c r="G3416">
        <v>141.30000000000001</v>
      </c>
      <c r="H3416">
        <v>127</v>
      </c>
      <c r="I3416">
        <v>24.02</v>
      </c>
      <c r="J3416">
        <v>152</v>
      </c>
      <c r="K3416">
        <v>96</v>
      </c>
      <c r="L3416">
        <v>12.92</v>
      </c>
      <c r="M3416">
        <v>218.8</v>
      </c>
      <c r="N3416">
        <v>114</v>
      </c>
      <c r="O3416">
        <v>9.85</v>
      </c>
      <c r="P3416">
        <v>8.1</v>
      </c>
      <c r="Q3416">
        <v>3</v>
      </c>
      <c r="R3416">
        <v>2.19</v>
      </c>
      <c r="S3416">
        <v>3</v>
      </c>
      <c r="T3416" t="s">
        <v>22</v>
      </c>
    </row>
    <row r="3417" spans="1:20">
      <c r="A3417" t="s">
        <v>27</v>
      </c>
      <c r="B3417">
        <v>116</v>
      </c>
      <c r="C3417" t="s">
        <v>21</v>
      </c>
      <c r="D3417" t="s">
        <v>22</v>
      </c>
      <c r="E3417" t="s">
        <v>22</v>
      </c>
      <c r="F3417">
        <v>0</v>
      </c>
      <c r="G3417">
        <v>119</v>
      </c>
      <c r="H3417">
        <v>94</v>
      </c>
      <c r="I3417">
        <v>20.23</v>
      </c>
      <c r="J3417">
        <v>144.30000000000001</v>
      </c>
      <c r="K3417">
        <v>110</v>
      </c>
      <c r="L3417">
        <v>12.27</v>
      </c>
      <c r="M3417">
        <v>199.7</v>
      </c>
      <c r="N3417">
        <v>65</v>
      </c>
      <c r="O3417">
        <v>8.99</v>
      </c>
      <c r="P3417">
        <v>8.8000000000000007</v>
      </c>
      <c r="Q3417">
        <v>5</v>
      </c>
      <c r="R3417">
        <v>2.38</v>
      </c>
      <c r="S3417">
        <v>2</v>
      </c>
      <c r="T3417" t="s">
        <v>22</v>
      </c>
    </row>
    <row r="3418" spans="1:20">
      <c r="A3418" t="s">
        <v>37</v>
      </c>
      <c r="B3418">
        <v>107</v>
      </c>
      <c r="C3418" t="s">
        <v>21</v>
      </c>
      <c r="D3418" t="s">
        <v>22</v>
      </c>
      <c r="E3418" t="s">
        <v>22</v>
      </c>
      <c r="F3418">
        <v>0</v>
      </c>
      <c r="G3418">
        <v>260.60000000000002</v>
      </c>
      <c r="H3418">
        <v>81</v>
      </c>
      <c r="I3418">
        <v>44.3</v>
      </c>
      <c r="J3418">
        <v>246.1</v>
      </c>
      <c r="K3418">
        <v>116</v>
      </c>
      <c r="L3418">
        <v>20.92</v>
      </c>
      <c r="M3418">
        <v>243.3</v>
      </c>
      <c r="N3418">
        <v>117</v>
      </c>
      <c r="O3418">
        <v>10.95</v>
      </c>
      <c r="P3418">
        <v>12.8</v>
      </c>
      <c r="Q3418">
        <v>9</v>
      </c>
      <c r="R3418">
        <v>3.46</v>
      </c>
      <c r="S3418">
        <v>0</v>
      </c>
      <c r="T3418" t="s">
        <v>23</v>
      </c>
    </row>
    <row r="3419" spans="1:20">
      <c r="A3419" t="s">
        <v>39</v>
      </c>
      <c r="B3419">
        <v>110</v>
      </c>
      <c r="C3419" t="s">
        <v>21</v>
      </c>
      <c r="D3419" t="s">
        <v>22</v>
      </c>
      <c r="E3419" t="s">
        <v>22</v>
      </c>
      <c r="F3419">
        <v>0</v>
      </c>
      <c r="G3419">
        <v>149.19999999999999</v>
      </c>
      <c r="H3419">
        <v>128</v>
      </c>
      <c r="I3419">
        <v>25.36</v>
      </c>
      <c r="J3419">
        <v>112.8</v>
      </c>
      <c r="K3419">
        <v>101</v>
      </c>
      <c r="L3419">
        <v>9.59</v>
      </c>
      <c r="M3419">
        <v>156.30000000000001</v>
      </c>
      <c r="N3419">
        <v>111</v>
      </c>
      <c r="O3419">
        <v>7.03</v>
      </c>
      <c r="P3419">
        <v>12.2</v>
      </c>
      <c r="Q3419">
        <v>4</v>
      </c>
      <c r="R3419">
        <v>3.29</v>
      </c>
      <c r="S3419">
        <v>1</v>
      </c>
      <c r="T3419" t="s">
        <v>22</v>
      </c>
    </row>
    <row r="3420" spans="1:20">
      <c r="A3420" t="s">
        <v>54</v>
      </c>
      <c r="B3420">
        <v>29</v>
      </c>
      <c r="C3420" t="s">
        <v>21</v>
      </c>
      <c r="D3420" t="s">
        <v>22</v>
      </c>
      <c r="E3420" t="s">
        <v>22</v>
      </c>
      <c r="F3420">
        <v>0</v>
      </c>
      <c r="G3420">
        <v>163.69999999999999</v>
      </c>
      <c r="H3420">
        <v>109</v>
      </c>
      <c r="I3420">
        <v>27.83</v>
      </c>
      <c r="J3420">
        <v>207.3</v>
      </c>
      <c r="K3420">
        <v>88</v>
      </c>
      <c r="L3420">
        <v>17.62</v>
      </c>
      <c r="M3420">
        <v>266.2</v>
      </c>
      <c r="N3420">
        <v>101</v>
      </c>
      <c r="O3420">
        <v>11.98</v>
      </c>
      <c r="P3420">
        <v>10.4</v>
      </c>
      <c r="Q3420">
        <v>2</v>
      </c>
      <c r="R3420">
        <v>2.81</v>
      </c>
      <c r="S3420">
        <v>1</v>
      </c>
      <c r="T3420" t="s">
        <v>22</v>
      </c>
    </row>
    <row r="3421" spans="1:20">
      <c r="A3421" t="s">
        <v>36</v>
      </c>
      <c r="B3421">
        <v>76</v>
      </c>
      <c r="C3421" t="s">
        <v>21</v>
      </c>
      <c r="D3421" t="s">
        <v>22</v>
      </c>
      <c r="E3421" t="s">
        <v>22</v>
      </c>
      <c r="F3421">
        <v>0</v>
      </c>
      <c r="G3421">
        <v>223</v>
      </c>
      <c r="H3421">
        <v>109</v>
      </c>
      <c r="I3421">
        <v>37.909999999999997</v>
      </c>
      <c r="J3421">
        <v>218.7</v>
      </c>
      <c r="K3421">
        <v>97</v>
      </c>
      <c r="L3421">
        <v>18.59</v>
      </c>
      <c r="M3421">
        <v>138.6</v>
      </c>
      <c r="N3421">
        <v>126</v>
      </c>
      <c r="O3421">
        <v>6.24</v>
      </c>
      <c r="P3421">
        <v>11.6</v>
      </c>
      <c r="Q3421">
        <v>8</v>
      </c>
      <c r="R3421">
        <v>3.13</v>
      </c>
      <c r="S3421">
        <v>2</v>
      </c>
      <c r="T3421" t="s">
        <v>22</v>
      </c>
    </row>
    <row r="3422" spans="1:20">
      <c r="A3422" t="s">
        <v>66</v>
      </c>
      <c r="B3422">
        <v>115</v>
      </c>
      <c r="C3422" t="s">
        <v>25</v>
      </c>
      <c r="D3422" t="s">
        <v>22</v>
      </c>
      <c r="E3422" t="s">
        <v>22</v>
      </c>
      <c r="F3422">
        <v>0</v>
      </c>
      <c r="G3422">
        <v>200.2</v>
      </c>
      <c r="H3422">
        <v>115</v>
      </c>
      <c r="I3422">
        <v>34.03</v>
      </c>
      <c r="J3422">
        <v>268.8</v>
      </c>
      <c r="K3422">
        <v>109</v>
      </c>
      <c r="L3422">
        <v>22.85</v>
      </c>
      <c r="M3422">
        <v>185.4</v>
      </c>
      <c r="N3422">
        <v>102</v>
      </c>
      <c r="O3422">
        <v>8.34</v>
      </c>
      <c r="P3422">
        <v>12.8</v>
      </c>
      <c r="Q3422">
        <v>2</v>
      </c>
      <c r="R3422">
        <v>3.46</v>
      </c>
      <c r="S3422">
        <v>3</v>
      </c>
      <c r="T3422" t="s">
        <v>22</v>
      </c>
    </row>
    <row r="3423" spans="1:20">
      <c r="A3423" t="s">
        <v>61</v>
      </c>
      <c r="B3423">
        <v>68</v>
      </c>
      <c r="C3423" t="s">
        <v>21</v>
      </c>
      <c r="D3423" t="s">
        <v>22</v>
      </c>
      <c r="E3423" t="s">
        <v>22</v>
      </c>
      <c r="F3423">
        <v>0</v>
      </c>
      <c r="G3423">
        <v>248.6</v>
      </c>
      <c r="H3423">
        <v>59</v>
      </c>
      <c r="I3423">
        <v>42.26</v>
      </c>
      <c r="J3423">
        <v>199.1</v>
      </c>
      <c r="K3423">
        <v>126</v>
      </c>
      <c r="L3423">
        <v>16.920000000000002</v>
      </c>
      <c r="M3423">
        <v>112.5</v>
      </c>
      <c r="N3423">
        <v>117</v>
      </c>
      <c r="O3423">
        <v>5.0599999999999996</v>
      </c>
      <c r="P3423">
        <v>6.5</v>
      </c>
      <c r="Q3423">
        <v>3</v>
      </c>
      <c r="R3423">
        <v>1.76</v>
      </c>
      <c r="S3423">
        <v>2</v>
      </c>
      <c r="T3423" t="s">
        <v>22</v>
      </c>
    </row>
    <row r="3424" spans="1:20">
      <c r="A3424" t="s">
        <v>72</v>
      </c>
      <c r="B3424">
        <v>63</v>
      </c>
      <c r="C3424" t="s">
        <v>21</v>
      </c>
      <c r="D3424" t="s">
        <v>22</v>
      </c>
      <c r="E3424" t="s">
        <v>23</v>
      </c>
      <c r="F3424">
        <v>26</v>
      </c>
      <c r="G3424">
        <v>214.2</v>
      </c>
      <c r="H3424">
        <v>80</v>
      </c>
      <c r="I3424">
        <v>36.409999999999997</v>
      </c>
      <c r="J3424">
        <v>253</v>
      </c>
      <c r="K3424">
        <v>152</v>
      </c>
      <c r="L3424">
        <v>21.51</v>
      </c>
      <c r="M3424">
        <v>156.4</v>
      </c>
      <c r="N3424">
        <v>109</v>
      </c>
      <c r="O3424">
        <v>7.04</v>
      </c>
      <c r="P3424">
        <v>10.3</v>
      </c>
      <c r="Q3424">
        <v>2</v>
      </c>
      <c r="R3424">
        <v>2.78</v>
      </c>
      <c r="S3424">
        <v>2</v>
      </c>
      <c r="T3424" t="s">
        <v>22</v>
      </c>
    </row>
    <row r="3425" spans="1:20">
      <c r="A3425" t="s">
        <v>30</v>
      </c>
      <c r="B3425">
        <v>69</v>
      </c>
      <c r="C3425" t="s">
        <v>21</v>
      </c>
      <c r="D3425" t="s">
        <v>22</v>
      </c>
      <c r="E3425" t="s">
        <v>22</v>
      </c>
      <c r="F3425">
        <v>0</v>
      </c>
      <c r="G3425">
        <v>245.6</v>
      </c>
      <c r="H3425">
        <v>128</v>
      </c>
      <c r="I3425">
        <v>41.75</v>
      </c>
      <c r="J3425">
        <v>173</v>
      </c>
      <c r="K3425">
        <v>101</v>
      </c>
      <c r="L3425">
        <v>14.71</v>
      </c>
      <c r="M3425">
        <v>111.8</v>
      </c>
      <c r="N3425">
        <v>118</v>
      </c>
      <c r="O3425">
        <v>5.03</v>
      </c>
      <c r="P3425">
        <v>14.2</v>
      </c>
      <c r="Q3425">
        <v>7</v>
      </c>
      <c r="R3425">
        <v>3.83</v>
      </c>
      <c r="S3425">
        <v>2</v>
      </c>
      <c r="T3425" t="s">
        <v>22</v>
      </c>
    </row>
    <row r="3426" spans="1:20">
      <c r="A3426" t="s">
        <v>71</v>
      </c>
      <c r="B3426">
        <v>97</v>
      </c>
      <c r="C3426" t="s">
        <v>25</v>
      </c>
      <c r="D3426" t="s">
        <v>22</v>
      </c>
      <c r="E3426" t="s">
        <v>22</v>
      </c>
      <c r="F3426">
        <v>0</v>
      </c>
      <c r="G3426">
        <v>238.6</v>
      </c>
      <c r="H3426">
        <v>85</v>
      </c>
      <c r="I3426">
        <v>40.56</v>
      </c>
      <c r="J3426">
        <v>203.3</v>
      </c>
      <c r="K3426">
        <v>75</v>
      </c>
      <c r="L3426">
        <v>17.28</v>
      </c>
      <c r="M3426">
        <v>180.5</v>
      </c>
      <c r="N3426">
        <v>127</v>
      </c>
      <c r="O3426">
        <v>8.1199999999999992</v>
      </c>
      <c r="P3426">
        <v>16.2</v>
      </c>
      <c r="Q3426">
        <v>8</v>
      </c>
      <c r="R3426">
        <v>4.37</v>
      </c>
      <c r="S3426">
        <v>0</v>
      </c>
      <c r="T3426" t="s">
        <v>22</v>
      </c>
    </row>
    <row r="3427" spans="1:20">
      <c r="A3427" t="s">
        <v>53</v>
      </c>
      <c r="B3427">
        <v>108</v>
      </c>
      <c r="C3427" t="s">
        <v>28</v>
      </c>
      <c r="D3427" t="s">
        <v>23</v>
      </c>
      <c r="E3427" t="s">
        <v>22</v>
      </c>
      <c r="F3427">
        <v>0</v>
      </c>
      <c r="G3427">
        <v>86.1</v>
      </c>
      <c r="H3427">
        <v>97</v>
      </c>
      <c r="I3427">
        <v>14.64</v>
      </c>
      <c r="J3427">
        <v>227.9</v>
      </c>
      <c r="K3427">
        <v>101</v>
      </c>
      <c r="L3427">
        <v>19.37</v>
      </c>
      <c r="M3427">
        <v>225.8</v>
      </c>
      <c r="N3427">
        <v>102</v>
      </c>
      <c r="O3427">
        <v>10.16</v>
      </c>
      <c r="P3427">
        <v>9.1</v>
      </c>
      <c r="Q3427">
        <v>3</v>
      </c>
      <c r="R3427">
        <v>2.46</v>
      </c>
      <c r="S3427">
        <v>3</v>
      </c>
      <c r="T3427" t="s">
        <v>22</v>
      </c>
    </row>
    <row r="3428" spans="1:20">
      <c r="A3428" t="s">
        <v>67</v>
      </c>
      <c r="B3428">
        <v>79</v>
      </c>
      <c r="C3428" t="s">
        <v>21</v>
      </c>
      <c r="D3428" t="s">
        <v>22</v>
      </c>
      <c r="E3428" t="s">
        <v>22</v>
      </c>
      <c r="F3428">
        <v>0</v>
      </c>
      <c r="G3428">
        <v>161.6</v>
      </c>
      <c r="H3428">
        <v>94</v>
      </c>
      <c r="I3428">
        <v>27.47</v>
      </c>
      <c r="J3428">
        <v>187.5</v>
      </c>
      <c r="K3428">
        <v>110</v>
      </c>
      <c r="L3428">
        <v>15.94</v>
      </c>
      <c r="M3428">
        <v>220.8</v>
      </c>
      <c r="N3428">
        <v>71</v>
      </c>
      <c r="O3428">
        <v>9.94</v>
      </c>
      <c r="P3428">
        <v>10.3</v>
      </c>
      <c r="Q3428">
        <v>7</v>
      </c>
      <c r="R3428">
        <v>2.78</v>
      </c>
      <c r="S3428">
        <v>2</v>
      </c>
      <c r="T3428" t="s">
        <v>22</v>
      </c>
    </row>
    <row r="3429" spans="1:20">
      <c r="A3429" t="s">
        <v>54</v>
      </c>
      <c r="B3429">
        <v>52</v>
      </c>
      <c r="C3429" t="s">
        <v>21</v>
      </c>
      <c r="D3429" t="s">
        <v>22</v>
      </c>
      <c r="E3429" t="s">
        <v>22</v>
      </c>
      <c r="F3429">
        <v>0</v>
      </c>
      <c r="G3429">
        <v>257.89999999999998</v>
      </c>
      <c r="H3429">
        <v>80</v>
      </c>
      <c r="I3429">
        <v>43.84</v>
      </c>
      <c r="J3429">
        <v>220.7</v>
      </c>
      <c r="K3429">
        <v>82</v>
      </c>
      <c r="L3429">
        <v>18.760000000000002</v>
      </c>
      <c r="M3429">
        <v>225.4</v>
      </c>
      <c r="N3429">
        <v>70</v>
      </c>
      <c r="O3429">
        <v>10.14</v>
      </c>
      <c r="P3429">
        <v>16.8</v>
      </c>
      <c r="Q3429">
        <v>3</v>
      </c>
      <c r="R3429">
        <v>4.54</v>
      </c>
      <c r="S3429">
        <v>2</v>
      </c>
      <c r="T3429" t="s">
        <v>23</v>
      </c>
    </row>
    <row r="3430" spans="1:20">
      <c r="A3430" t="s">
        <v>70</v>
      </c>
      <c r="B3430">
        <v>114</v>
      </c>
      <c r="C3430" t="s">
        <v>21</v>
      </c>
      <c r="D3430" t="s">
        <v>22</v>
      </c>
      <c r="E3430" t="s">
        <v>22</v>
      </c>
      <c r="F3430">
        <v>0</v>
      </c>
      <c r="G3430">
        <v>209.2</v>
      </c>
      <c r="H3430">
        <v>127</v>
      </c>
      <c r="I3430">
        <v>35.56</v>
      </c>
      <c r="J3430">
        <v>165.3</v>
      </c>
      <c r="K3430">
        <v>93</v>
      </c>
      <c r="L3430">
        <v>14.05</v>
      </c>
      <c r="M3430">
        <v>196.8</v>
      </c>
      <c r="N3430">
        <v>98</v>
      </c>
      <c r="O3430">
        <v>8.86</v>
      </c>
      <c r="P3430">
        <v>10.6</v>
      </c>
      <c r="Q3430">
        <v>8</v>
      </c>
      <c r="R3430">
        <v>2.86</v>
      </c>
      <c r="S3430">
        <v>3</v>
      </c>
      <c r="T3430" t="s">
        <v>22</v>
      </c>
    </row>
    <row r="3431" spans="1:20">
      <c r="A3431" t="s">
        <v>33</v>
      </c>
      <c r="B3431">
        <v>90</v>
      </c>
      <c r="C3431" t="s">
        <v>28</v>
      </c>
      <c r="D3431" t="s">
        <v>22</v>
      </c>
      <c r="E3431" t="s">
        <v>23</v>
      </c>
      <c r="F3431">
        <v>19</v>
      </c>
      <c r="G3431">
        <v>214</v>
      </c>
      <c r="H3431">
        <v>57</v>
      </c>
      <c r="I3431">
        <v>36.380000000000003</v>
      </c>
      <c r="J3431">
        <v>245.3</v>
      </c>
      <c r="K3431">
        <v>105</v>
      </c>
      <c r="L3431">
        <v>20.85</v>
      </c>
      <c r="M3431">
        <v>205.6</v>
      </c>
      <c r="N3431">
        <v>68</v>
      </c>
      <c r="O3431">
        <v>9.25</v>
      </c>
      <c r="P3431">
        <v>10.3</v>
      </c>
      <c r="Q3431">
        <v>2</v>
      </c>
      <c r="R3431">
        <v>2.78</v>
      </c>
      <c r="S3431">
        <v>1</v>
      </c>
      <c r="T3431" t="s">
        <v>22</v>
      </c>
    </row>
    <row r="3432" spans="1:20">
      <c r="A3432" t="s">
        <v>51</v>
      </c>
      <c r="B3432">
        <v>122</v>
      </c>
      <c r="C3432" t="s">
        <v>21</v>
      </c>
      <c r="D3432" t="s">
        <v>22</v>
      </c>
      <c r="E3432" t="s">
        <v>23</v>
      </c>
      <c r="F3432">
        <v>21</v>
      </c>
      <c r="G3432">
        <v>196</v>
      </c>
      <c r="H3432">
        <v>104</v>
      </c>
      <c r="I3432">
        <v>33.32</v>
      </c>
      <c r="J3432">
        <v>194.7</v>
      </c>
      <c r="K3432">
        <v>73</v>
      </c>
      <c r="L3432">
        <v>16.55</v>
      </c>
      <c r="M3432">
        <v>150.80000000000001</v>
      </c>
      <c r="N3432">
        <v>92</v>
      </c>
      <c r="O3432">
        <v>6.79</v>
      </c>
      <c r="P3432">
        <v>9.6</v>
      </c>
      <c r="Q3432">
        <v>4</v>
      </c>
      <c r="R3432">
        <v>2.59</v>
      </c>
      <c r="S3432">
        <v>0</v>
      </c>
      <c r="T3432" t="s">
        <v>22</v>
      </c>
    </row>
    <row r="3433" spans="1:20">
      <c r="A3433" t="s">
        <v>35</v>
      </c>
      <c r="B3433">
        <v>73</v>
      </c>
      <c r="C3433" t="s">
        <v>21</v>
      </c>
      <c r="D3433" t="s">
        <v>22</v>
      </c>
      <c r="E3433" t="s">
        <v>23</v>
      </c>
      <c r="F3433">
        <v>33</v>
      </c>
      <c r="G3433">
        <v>129.80000000000001</v>
      </c>
      <c r="H3433">
        <v>112</v>
      </c>
      <c r="I3433">
        <v>22.07</v>
      </c>
      <c r="J3433">
        <v>225.3</v>
      </c>
      <c r="K3433">
        <v>96</v>
      </c>
      <c r="L3433">
        <v>19.149999999999999</v>
      </c>
      <c r="M3433">
        <v>262.5</v>
      </c>
      <c r="N3433">
        <v>104</v>
      </c>
      <c r="O3433">
        <v>11.81</v>
      </c>
      <c r="P3433">
        <v>8.6</v>
      </c>
      <c r="Q3433">
        <v>3</v>
      </c>
      <c r="R3433">
        <v>2.3199999999999998</v>
      </c>
      <c r="S3433">
        <v>1</v>
      </c>
      <c r="T3433" t="s">
        <v>22</v>
      </c>
    </row>
    <row r="3434" spans="1:20">
      <c r="A3434" t="s">
        <v>31</v>
      </c>
      <c r="B3434">
        <v>100</v>
      </c>
      <c r="C3434" t="s">
        <v>25</v>
      </c>
      <c r="D3434" t="s">
        <v>22</v>
      </c>
      <c r="E3434" t="s">
        <v>22</v>
      </c>
      <c r="F3434">
        <v>0</v>
      </c>
      <c r="G3434">
        <v>239.1</v>
      </c>
      <c r="H3434">
        <v>96</v>
      </c>
      <c r="I3434">
        <v>40.65</v>
      </c>
      <c r="J3434">
        <v>180.1</v>
      </c>
      <c r="K3434">
        <v>110</v>
      </c>
      <c r="L3434">
        <v>15.31</v>
      </c>
      <c r="M3434">
        <v>259.2</v>
      </c>
      <c r="N3434">
        <v>112</v>
      </c>
      <c r="O3434">
        <v>11.66</v>
      </c>
      <c r="P3434">
        <v>14</v>
      </c>
      <c r="Q3434">
        <v>2</v>
      </c>
      <c r="R3434">
        <v>3.78</v>
      </c>
      <c r="S3434">
        <v>0</v>
      </c>
      <c r="T3434" t="s">
        <v>22</v>
      </c>
    </row>
    <row r="3435" spans="1:20">
      <c r="A3435" t="s">
        <v>72</v>
      </c>
      <c r="B3435">
        <v>124</v>
      </c>
      <c r="C3435" t="s">
        <v>28</v>
      </c>
      <c r="D3435" t="s">
        <v>22</v>
      </c>
      <c r="E3435" t="s">
        <v>22</v>
      </c>
      <c r="F3435">
        <v>0</v>
      </c>
      <c r="G3435">
        <v>133.19999999999999</v>
      </c>
      <c r="H3435">
        <v>80</v>
      </c>
      <c r="I3435">
        <v>22.64</v>
      </c>
      <c r="J3435">
        <v>144.19999999999999</v>
      </c>
      <c r="K3435">
        <v>98</v>
      </c>
      <c r="L3435">
        <v>12.26</v>
      </c>
      <c r="M3435">
        <v>261</v>
      </c>
      <c r="N3435">
        <v>102</v>
      </c>
      <c r="O3435">
        <v>11.75</v>
      </c>
      <c r="P3435">
        <v>12</v>
      </c>
      <c r="Q3435">
        <v>3</v>
      </c>
      <c r="R3435">
        <v>3.24</v>
      </c>
      <c r="S3435">
        <v>3</v>
      </c>
      <c r="T3435" t="s">
        <v>23</v>
      </c>
    </row>
    <row r="3436" spans="1:20">
      <c r="A3436" t="s">
        <v>52</v>
      </c>
      <c r="B3436">
        <v>112</v>
      </c>
      <c r="C3436" t="s">
        <v>25</v>
      </c>
      <c r="D3436" t="s">
        <v>22</v>
      </c>
      <c r="E3436" t="s">
        <v>22</v>
      </c>
      <c r="F3436">
        <v>0</v>
      </c>
      <c r="G3436">
        <v>135.69999999999999</v>
      </c>
      <c r="H3436">
        <v>34</v>
      </c>
      <c r="I3436">
        <v>23.07</v>
      </c>
      <c r="J3436">
        <v>243</v>
      </c>
      <c r="K3436">
        <v>99</v>
      </c>
      <c r="L3436">
        <v>20.66</v>
      </c>
      <c r="M3436">
        <v>209.3</v>
      </c>
      <c r="N3436">
        <v>115</v>
      </c>
      <c r="O3436">
        <v>9.42</v>
      </c>
      <c r="P3436">
        <v>12.2</v>
      </c>
      <c r="Q3436">
        <v>8</v>
      </c>
      <c r="R3436">
        <v>3.29</v>
      </c>
      <c r="S3436">
        <v>1</v>
      </c>
      <c r="T3436" t="s">
        <v>22</v>
      </c>
    </row>
    <row r="3437" spans="1:20">
      <c r="A3437" t="s">
        <v>60</v>
      </c>
      <c r="B3437">
        <v>120</v>
      </c>
      <c r="C3437" t="s">
        <v>21</v>
      </c>
      <c r="D3437" t="s">
        <v>22</v>
      </c>
      <c r="E3437" t="s">
        <v>23</v>
      </c>
      <c r="F3437">
        <v>31</v>
      </c>
      <c r="G3437">
        <v>211</v>
      </c>
      <c r="H3437">
        <v>117</v>
      </c>
      <c r="I3437">
        <v>35.869999999999997</v>
      </c>
      <c r="J3437">
        <v>238.7</v>
      </c>
      <c r="K3437">
        <v>77</v>
      </c>
      <c r="L3437">
        <v>20.29</v>
      </c>
      <c r="M3437">
        <v>184.5</v>
      </c>
      <c r="N3437">
        <v>99</v>
      </c>
      <c r="O3437">
        <v>8.3000000000000007</v>
      </c>
      <c r="P3437">
        <v>14</v>
      </c>
      <c r="Q3437">
        <v>8</v>
      </c>
      <c r="R3437">
        <v>3.78</v>
      </c>
      <c r="S3437">
        <v>1</v>
      </c>
      <c r="T3437" t="s">
        <v>22</v>
      </c>
    </row>
    <row r="3438" spans="1:20">
      <c r="A3438" t="s">
        <v>39</v>
      </c>
      <c r="B3438">
        <v>95</v>
      </c>
      <c r="C3438" t="s">
        <v>28</v>
      </c>
      <c r="D3438" t="s">
        <v>22</v>
      </c>
      <c r="E3438" t="s">
        <v>22</v>
      </c>
      <c r="F3438">
        <v>0</v>
      </c>
      <c r="G3438">
        <v>135.19999999999999</v>
      </c>
      <c r="H3438">
        <v>93</v>
      </c>
      <c r="I3438">
        <v>22.98</v>
      </c>
      <c r="J3438">
        <v>285.89999999999998</v>
      </c>
      <c r="K3438">
        <v>123</v>
      </c>
      <c r="L3438">
        <v>24.3</v>
      </c>
      <c r="M3438">
        <v>228.1</v>
      </c>
      <c r="N3438">
        <v>112</v>
      </c>
      <c r="O3438">
        <v>10.26</v>
      </c>
      <c r="P3438">
        <v>10</v>
      </c>
      <c r="Q3438">
        <v>2</v>
      </c>
      <c r="R3438">
        <v>2.7</v>
      </c>
      <c r="S3438">
        <v>3</v>
      </c>
      <c r="T3438" t="s">
        <v>22</v>
      </c>
    </row>
    <row r="3439" spans="1:20">
      <c r="A3439" t="s">
        <v>30</v>
      </c>
      <c r="B3439">
        <v>61</v>
      </c>
      <c r="C3439" t="s">
        <v>25</v>
      </c>
      <c r="D3439" t="s">
        <v>22</v>
      </c>
      <c r="E3439" t="s">
        <v>22</v>
      </c>
      <c r="F3439">
        <v>0</v>
      </c>
      <c r="G3439">
        <v>140.80000000000001</v>
      </c>
      <c r="H3439">
        <v>126</v>
      </c>
      <c r="I3439">
        <v>23.94</v>
      </c>
      <c r="J3439">
        <v>212.5</v>
      </c>
      <c r="K3439">
        <v>115</v>
      </c>
      <c r="L3439">
        <v>18.059999999999999</v>
      </c>
      <c r="M3439">
        <v>141.69999999999999</v>
      </c>
      <c r="N3439">
        <v>79</v>
      </c>
      <c r="O3439">
        <v>6.38</v>
      </c>
      <c r="P3439">
        <v>6.4</v>
      </c>
      <c r="Q3439">
        <v>5</v>
      </c>
      <c r="R3439">
        <v>1.73</v>
      </c>
      <c r="S3439">
        <v>4</v>
      </c>
      <c r="T3439" t="s">
        <v>23</v>
      </c>
    </row>
    <row r="3440" spans="1:20">
      <c r="A3440" t="s">
        <v>68</v>
      </c>
      <c r="B3440">
        <v>42</v>
      </c>
      <c r="C3440" t="s">
        <v>28</v>
      </c>
      <c r="D3440" t="s">
        <v>22</v>
      </c>
      <c r="E3440" t="s">
        <v>22</v>
      </c>
      <c r="F3440">
        <v>0</v>
      </c>
      <c r="G3440">
        <v>160.19999999999999</v>
      </c>
      <c r="H3440">
        <v>103</v>
      </c>
      <c r="I3440">
        <v>27.23</v>
      </c>
      <c r="J3440">
        <v>159.80000000000001</v>
      </c>
      <c r="K3440">
        <v>116</v>
      </c>
      <c r="L3440">
        <v>13.58</v>
      </c>
      <c r="M3440">
        <v>255.7</v>
      </c>
      <c r="N3440">
        <v>87</v>
      </c>
      <c r="O3440">
        <v>11.51</v>
      </c>
      <c r="P3440">
        <v>12.9</v>
      </c>
      <c r="Q3440">
        <v>3</v>
      </c>
      <c r="R3440">
        <v>3.48</v>
      </c>
      <c r="S3440">
        <v>1</v>
      </c>
      <c r="T3440" t="s">
        <v>22</v>
      </c>
    </row>
    <row r="3441" spans="1:20">
      <c r="A3441" t="s">
        <v>49</v>
      </c>
      <c r="B3441">
        <v>104</v>
      </c>
      <c r="C3441" t="s">
        <v>21</v>
      </c>
      <c r="D3441" t="s">
        <v>22</v>
      </c>
      <c r="E3441" t="s">
        <v>22</v>
      </c>
      <c r="F3441">
        <v>0</v>
      </c>
      <c r="G3441">
        <v>153.69999999999999</v>
      </c>
      <c r="H3441">
        <v>86</v>
      </c>
      <c r="I3441">
        <v>26.13</v>
      </c>
      <c r="J3441">
        <v>160.30000000000001</v>
      </c>
      <c r="K3441">
        <v>78</v>
      </c>
      <c r="L3441">
        <v>13.63</v>
      </c>
      <c r="M3441">
        <v>176.6</v>
      </c>
      <c r="N3441">
        <v>140</v>
      </c>
      <c r="O3441">
        <v>7.95</v>
      </c>
      <c r="P3441">
        <v>9.6</v>
      </c>
      <c r="Q3441">
        <v>8</v>
      </c>
      <c r="R3441">
        <v>2.59</v>
      </c>
      <c r="S3441">
        <v>1</v>
      </c>
      <c r="T3441" t="s">
        <v>22</v>
      </c>
    </row>
    <row r="3442" spans="1:20">
      <c r="A3442" t="s">
        <v>75</v>
      </c>
      <c r="B3442">
        <v>184</v>
      </c>
      <c r="C3442" t="s">
        <v>21</v>
      </c>
      <c r="D3442" t="s">
        <v>22</v>
      </c>
      <c r="E3442" t="s">
        <v>22</v>
      </c>
      <c r="F3442">
        <v>0</v>
      </c>
      <c r="G3442">
        <v>237.6</v>
      </c>
      <c r="H3442">
        <v>86</v>
      </c>
      <c r="I3442">
        <v>40.39</v>
      </c>
      <c r="J3442">
        <v>157</v>
      </c>
      <c r="K3442">
        <v>105</v>
      </c>
      <c r="L3442">
        <v>13.35</v>
      </c>
      <c r="M3442">
        <v>163.6</v>
      </c>
      <c r="N3442">
        <v>103</v>
      </c>
      <c r="O3442">
        <v>7.36</v>
      </c>
      <c r="P3442">
        <v>14.2</v>
      </c>
      <c r="Q3442">
        <v>2</v>
      </c>
      <c r="R3442">
        <v>3.83</v>
      </c>
      <c r="S3442">
        <v>2</v>
      </c>
      <c r="T3442" t="s">
        <v>22</v>
      </c>
    </row>
    <row r="3443" spans="1:20">
      <c r="A3443" t="s">
        <v>63</v>
      </c>
      <c r="B3443">
        <v>29</v>
      </c>
      <c r="C3443" t="s">
        <v>28</v>
      </c>
      <c r="D3443" t="s">
        <v>22</v>
      </c>
      <c r="E3443" t="s">
        <v>22</v>
      </c>
      <c r="F3443">
        <v>0</v>
      </c>
      <c r="G3443">
        <v>182.1</v>
      </c>
      <c r="H3443">
        <v>92</v>
      </c>
      <c r="I3443">
        <v>30.96</v>
      </c>
      <c r="J3443">
        <v>180.4</v>
      </c>
      <c r="K3443">
        <v>91</v>
      </c>
      <c r="L3443">
        <v>15.33</v>
      </c>
      <c r="M3443">
        <v>206.4</v>
      </c>
      <c r="N3443">
        <v>128</v>
      </c>
      <c r="O3443">
        <v>9.2899999999999991</v>
      </c>
      <c r="P3443">
        <v>7.2</v>
      </c>
      <c r="Q3443">
        <v>2</v>
      </c>
      <c r="R3443">
        <v>1.94</v>
      </c>
      <c r="S3443">
        <v>2</v>
      </c>
      <c r="T3443" t="s">
        <v>22</v>
      </c>
    </row>
    <row r="3444" spans="1:20">
      <c r="A3444" t="s">
        <v>49</v>
      </c>
      <c r="B3444">
        <v>5</v>
      </c>
      <c r="C3444" t="s">
        <v>25</v>
      </c>
      <c r="D3444" t="s">
        <v>22</v>
      </c>
      <c r="E3444" t="s">
        <v>22</v>
      </c>
      <c r="F3444">
        <v>0</v>
      </c>
      <c r="G3444">
        <v>198.7</v>
      </c>
      <c r="H3444">
        <v>108</v>
      </c>
      <c r="I3444">
        <v>33.78</v>
      </c>
      <c r="J3444">
        <v>146.69999999999999</v>
      </c>
      <c r="K3444">
        <v>86</v>
      </c>
      <c r="L3444">
        <v>12.47</v>
      </c>
      <c r="M3444">
        <v>216.8</v>
      </c>
      <c r="N3444">
        <v>95</v>
      </c>
      <c r="O3444">
        <v>9.76</v>
      </c>
      <c r="P3444">
        <v>9.5</v>
      </c>
      <c r="Q3444">
        <v>3</v>
      </c>
      <c r="R3444">
        <v>2.57</v>
      </c>
      <c r="S3444">
        <v>2</v>
      </c>
      <c r="T3444" t="s">
        <v>22</v>
      </c>
    </row>
    <row r="3445" spans="1:20">
      <c r="A3445" t="s">
        <v>27</v>
      </c>
      <c r="B3445">
        <v>58</v>
      </c>
      <c r="C3445" t="s">
        <v>25</v>
      </c>
      <c r="D3445" t="s">
        <v>22</v>
      </c>
      <c r="E3445" t="s">
        <v>23</v>
      </c>
      <c r="F3445">
        <v>47</v>
      </c>
      <c r="G3445">
        <v>151.1</v>
      </c>
      <c r="H3445">
        <v>117</v>
      </c>
      <c r="I3445">
        <v>25.69</v>
      </c>
      <c r="J3445">
        <v>137.4</v>
      </c>
      <c r="K3445">
        <v>103</v>
      </c>
      <c r="L3445">
        <v>11.68</v>
      </c>
      <c r="M3445">
        <v>172.6</v>
      </c>
      <c r="N3445">
        <v>99</v>
      </c>
      <c r="O3445">
        <v>7.77</v>
      </c>
      <c r="P3445">
        <v>9.1999999999999993</v>
      </c>
      <c r="Q3445">
        <v>8</v>
      </c>
      <c r="R3445">
        <v>2.48</v>
      </c>
      <c r="S3445">
        <v>1</v>
      </c>
      <c r="T3445" t="s">
        <v>22</v>
      </c>
    </row>
    <row r="3446" spans="1:20">
      <c r="A3446" t="s">
        <v>63</v>
      </c>
      <c r="B3446">
        <v>165</v>
      </c>
      <c r="C3446" t="s">
        <v>28</v>
      </c>
      <c r="D3446" t="s">
        <v>22</v>
      </c>
      <c r="E3446" t="s">
        <v>22</v>
      </c>
      <c r="F3446">
        <v>0</v>
      </c>
      <c r="G3446">
        <v>195.2</v>
      </c>
      <c r="H3446">
        <v>84</v>
      </c>
      <c r="I3446">
        <v>33.18</v>
      </c>
      <c r="J3446">
        <v>229.5</v>
      </c>
      <c r="K3446">
        <v>116</v>
      </c>
      <c r="L3446">
        <v>19.510000000000002</v>
      </c>
      <c r="M3446">
        <v>185.3</v>
      </c>
      <c r="N3446">
        <v>147</v>
      </c>
      <c r="O3446">
        <v>8.34</v>
      </c>
      <c r="P3446">
        <v>11.9</v>
      </c>
      <c r="Q3446">
        <v>3</v>
      </c>
      <c r="R3446">
        <v>3.21</v>
      </c>
      <c r="S3446">
        <v>0</v>
      </c>
      <c r="T3446" t="s">
        <v>22</v>
      </c>
    </row>
    <row r="3447" spans="1:20">
      <c r="A3447" t="s">
        <v>24</v>
      </c>
      <c r="B3447">
        <v>77</v>
      </c>
      <c r="C3447" t="s">
        <v>25</v>
      </c>
      <c r="D3447" t="s">
        <v>23</v>
      </c>
      <c r="E3447" t="s">
        <v>23</v>
      </c>
      <c r="F3447">
        <v>34</v>
      </c>
      <c r="G3447">
        <v>209.9</v>
      </c>
      <c r="H3447">
        <v>79</v>
      </c>
      <c r="I3447">
        <v>35.68</v>
      </c>
      <c r="J3447">
        <v>226.1</v>
      </c>
      <c r="K3447">
        <v>88</v>
      </c>
      <c r="L3447">
        <v>19.22</v>
      </c>
      <c r="M3447">
        <v>101.8</v>
      </c>
      <c r="N3447">
        <v>103</v>
      </c>
      <c r="O3447">
        <v>4.58</v>
      </c>
      <c r="P3447">
        <v>11.4</v>
      </c>
      <c r="Q3447">
        <v>2</v>
      </c>
      <c r="R3447">
        <v>3.08</v>
      </c>
      <c r="S3447">
        <v>2</v>
      </c>
      <c r="T3447" t="s">
        <v>23</v>
      </c>
    </row>
    <row r="3448" spans="1:20">
      <c r="A3448" t="s">
        <v>33</v>
      </c>
      <c r="B3448">
        <v>132</v>
      </c>
      <c r="C3448" t="s">
        <v>21</v>
      </c>
      <c r="D3448" t="s">
        <v>23</v>
      </c>
      <c r="E3448" t="s">
        <v>23</v>
      </c>
      <c r="F3448">
        <v>18</v>
      </c>
      <c r="G3448">
        <v>130.69999999999999</v>
      </c>
      <c r="H3448">
        <v>86</v>
      </c>
      <c r="I3448">
        <v>22.22</v>
      </c>
      <c r="J3448">
        <v>186.1</v>
      </c>
      <c r="K3448">
        <v>98</v>
      </c>
      <c r="L3448">
        <v>15.82</v>
      </c>
      <c r="M3448">
        <v>204.8</v>
      </c>
      <c r="N3448">
        <v>103</v>
      </c>
      <c r="O3448">
        <v>9.2200000000000006</v>
      </c>
      <c r="P3448">
        <v>11.9</v>
      </c>
      <c r="Q3448">
        <v>6</v>
      </c>
      <c r="R3448">
        <v>3.21</v>
      </c>
      <c r="S3448">
        <v>0</v>
      </c>
      <c r="T3448" t="s">
        <v>22</v>
      </c>
    </row>
    <row r="3449" spans="1:20">
      <c r="A3449" t="s">
        <v>68</v>
      </c>
      <c r="B3449">
        <v>115</v>
      </c>
      <c r="C3449" t="s">
        <v>21</v>
      </c>
      <c r="D3449" t="s">
        <v>22</v>
      </c>
      <c r="E3449" t="s">
        <v>22</v>
      </c>
      <c r="F3449">
        <v>0</v>
      </c>
      <c r="G3449">
        <v>265.89999999999998</v>
      </c>
      <c r="H3449">
        <v>112</v>
      </c>
      <c r="I3449">
        <v>45.2</v>
      </c>
      <c r="J3449">
        <v>132.9</v>
      </c>
      <c r="K3449">
        <v>94</v>
      </c>
      <c r="L3449">
        <v>11.3</v>
      </c>
      <c r="M3449">
        <v>185.2</v>
      </c>
      <c r="N3449">
        <v>106</v>
      </c>
      <c r="O3449">
        <v>8.33</v>
      </c>
      <c r="P3449">
        <v>14.6</v>
      </c>
      <c r="Q3449">
        <v>7</v>
      </c>
      <c r="R3449">
        <v>3.94</v>
      </c>
      <c r="S3449">
        <v>1</v>
      </c>
      <c r="T3449" t="s">
        <v>22</v>
      </c>
    </row>
    <row r="3450" spans="1:20">
      <c r="A3450" t="s">
        <v>39</v>
      </c>
      <c r="B3450">
        <v>148</v>
      </c>
      <c r="C3450" t="s">
        <v>25</v>
      </c>
      <c r="D3450" t="s">
        <v>22</v>
      </c>
      <c r="E3450" t="s">
        <v>22</v>
      </c>
      <c r="F3450">
        <v>0</v>
      </c>
      <c r="G3450">
        <v>249.7</v>
      </c>
      <c r="H3450">
        <v>91</v>
      </c>
      <c r="I3450">
        <v>42.45</v>
      </c>
      <c r="J3450">
        <v>185.1</v>
      </c>
      <c r="K3450">
        <v>90</v>
      </c>
      <c r="L3450">
        <v>15.73</v>
      </c>
      <c r="M3450">
        <v>234.2</v>
      </c>
      <c r="N3450">
        <v>88</v>
      </c>
      <c r="O3450">
        <v>10.54</v>
      </c>
      <c r="P3450">
        <v>10.5</v>
      </c>
      <c r="Q3450">
        <v>1</v>
      </c>
      <c r="R3450">
        <v>2.84</v>
      </c>
      <c r="S3450">
        <v>1</v>
      </c>
      <c r="T3450" t="s">
        <v>22</v>
      </c>
    </row>
    <row r="3451" spans="1:20">
      <c r="A3451" t="s">
        <v>67</v>
      </c>
      <c r="B3451">
        <v>135</v>
      </c>
      <c r="C3451" t="s">
        <v>28</v>
      </c>
      <c r="D3451" t="s">
        <v>22</v>
      </c>
      <c r="E3451" t="s">
        <v>22</v>
      </c>
      <c r="F3451">
        <v>0</v>
      </c>
      <c r="G3451">
        <v>204.1</v>
      </c>
      <c r="H3451">
        <v>116</v>
      </c>
      <c r="I3451">
        <v>34.700000000000003</v>
      </c>
      <c r="J3451">
        <v>150.19999999999999</v>
      </c>
      <c r="K3451">
        <v>74</v>
      </c>
      <c r="L3451">
        <v>12.77</v>
      </c>
      <c r="M3451">
        <v>108.1</v>
      </c>
      <c r="N3451">
        <v>154</v>
      </c>
      <c r="O3451">
        <v>4.8600000000000003</v>
      </c>
      <c r="P3451">
        <v>8.1</v>
      </c>
      <c r="Q3451">
        <v>1</v>
      </c>
      <c r="R3451">
        <v>2.19</v>
      </c>
      <c r="S3451">
        <v>2</v>
      </c>
      <c r="T3451" t="s">
        <v>22</v>
      </c>
    </row>
    <row r="3452" spans="1:20">
      <c r="A3452" t="s">
        <v>51</v>
      </c>
      <c r="B3452">
        <v>87</v>
      </c>
      <c r="C3452" t="s">
        <v>28</v>
      </c>
      <c r="D3452" t="s">
        <v>22</v>
      </c>
      <c r="E3452" t="s">
        <v>23</v>
      </c>
      <c r="F3452">
        <v>24</v>
      </c>
      <c r="G3452">
        <v>135.80000000000001</v>
      </c>
      <c r="H3452">
        <v>108</v>
      </c>
      <c r="I3452">
        <v>23.09</v>
      </c>
      <c r="J3452">
        <v>251.4</v>
      </c>
      <c r="K3452">
        <v>62</v>
      </c>
      <c r="L3452">
        <v>21.37</v>
      </c>
      <c r="M3452">
        <v>181.5</v>
      </c>
      <c r="N3452">
        <v>91</v>
      </c>
      <c r="O3452">
        <v>8.17</v>
      </c>
      <c r="P3452">
        <v>6.4</v>
      </c>
      <c r="Q3452">
        <v>4</v>
      </c>
      <c r="R3452">
        <v>1.73</v>
      </c>
      <c r="S3452">
        <v>0</v>
      </c>
      <c r="T3452" t="s">
        <v>22</v>
      </c>
    </row>
    <row r="3453" spans="1:20">
      <c r="A3453" t="s">
        <v>66</v>
      </c>
      <c r="B3453">
        <v>78</v>
      </c>
      <c r="C3453" t="s">
        <v>21</v>
      </c>
      <c r="D3453" t="s">
        <v>22</v>
      </c>
      <c r="E3453" t="s">
        <v>22</v>
      </c>
      <c r="F3453">
        <v>0</v>
      </c>
      <c r="G3453">
        <v>211.4</v>
      </c>
      <c r="H3453">
        <v>105</v>
      </c>
      <c r="I3453">
        <v>35.94</v>
      </c>
      <c r="J3453">
        <v>249.9</v>
      </c>
      <c r="K3453">
        <v>77</v>
      </c>
      <c r="L3453">
        <v>21.24</v>
      </c>
      <c r="M3453">
        <v>199.6</v>
      </c>
      <c r="N3453">
        <v>129</v>
      </c>
      <c r="O3453">
        <v>8.98</v>
      </c>
      <c r="P3453">
        <v>9.3000000000000007</v>
      </c>
      <c r="Q3453">
        <v>2</v>
      </c>
      <c r="R3453">
        <v>2.5099999999999998</v>
      </c>
      <c r="S3453">
        <v>2</v>
      </c>
      <c r="T3453" t="s">
        <v>22</v>
      </c>
    </row>
    <row r="3454" spans="1:20">
      <c r="A3454" t="s">
        <v>35</v>
      </c>
      <c r="B3454">
        <v>78</v>
      </c>
      <c r="C3454" t="s">
        <v>28</v>
      </c>
      <c r="D3454" t="s">
        <v>22</v>
      </c>
      <c r="E3454" t="s">
        <v>22</v>
      </c>
      <c r="F3454">
        <v>0</v>
      </c>
      <c r="G3454">
        <v>185.8</v>
      </c>
      <c r="H3454">
        <v>102</v>
      </c>
      <c r="I3454">
        <v>31.59</v>
      </c>
      <c r="J3454">
        <v>251.6</v>
      </c>
      <c r="K3454">
        <v>88</v>
      </c>
      <c r="L3454">
        <v>21.39</v>
      </c>
      <c r="M3454">
        <v>202.8</v>
      </c>
      <c r="N3454">
        <v>86</v>
      </c>
      <c r="O3454">
        <v>9.1300000000000008</v>
      </c>
      <c r="P3454">
        <v>13.3</v>
      </c>
      <c r="Q3454">
        <v>6</v>
      </c>
      <c r="R3454">
        <v>3.59</v>
      </c>
      <c r="S3454">
        <v>2</v>
      </c>
      <c r="T3454" t="s">
        <v>22</v>
      </c>
    </row>
    <row r="3455" spans="1:20">
      <c r="A3455" t="s">
        <v>37</v>
      </c>
      <c r="B3455">
        <v>101</v>
      </c>
      <c r="C3455" t="s">
        <v>21</v>
      </c>
      <c r="D3455" t="s">
        <v>22</v>
      </c>
      <c r="E3455" t="s">
        <v>22</v>
      </c>
      <c r="F3455">
        <v>0</v>
      </c>
      <c r="G3455">
        <v>202.5</v>
      </c>
      <c r="H3455">
        <v>91</v>
      </c>
      <c r="I3455">
        <v>34.43</v>
      </c>
      <c r="J3455">
        <v>142.5</v>
      </c>
      <c r="K3455">
        <v>134</v>
      </c>
      <c r="L3455">
        <v>12.11</v>
      </c>
      <c r="M3455">
        <v>219.6</v>
      </c>
      <c r="N3455">
        <v>102</v>
      </c>
      <c r="O3455">
        <v>9.8800000000000008</v>
      </c>
      <c r="P3455">
        <v>10.1</v>
      </c>
      <c r="Q3455">
        <v>4</v>
      </c>
      <c r="R3455">
        <v>2.73</v>
      </c>
      <c r="S3455">
        <v>3</v>
      </c>
      <c r="T3455" t="s">
        <v>22</v>
      </c>
    </row>
    <row r="3456" spans="1:20">
      <c r="A3456" t="s">
        <v>75</v>
      </c>
      <c r="B3456">
        <v>90</v>
      </c>
      <c r="C3456" t="s">
        <v>28</v>
      </c>
      <c r="D3456" t="s">
        <v>22</v>
      </c>
      <c r="E3456" t="s">
        <v>22</v>
      </c>
      <c r="F3456">
        <v>0</v>
      </c>
      <c r="G3456">
        <v>169.4</v>
      </c>
      <c r="H3456">
        <v>127</v>
      </c>
      <c r="I3456">
        <v>28.8</v>
      </c>
      <c r="J3456">
        <v>157.19999999999999</v>
      </c>
      <c r="K3456">
        <v>111</v>
      </c>
      <c r="L3456">
        <v>13.36</v>
      </c>
      <c r="M3456">
        <v>172.4</v>
      </c>
      <c r="N3456">
        <v>103</v>
      </c>
      <c r="O3456">
        <v>7.76</v>
      </c>
      <c r="P3456">
        <v>10.7</v>
      </c>
      <c r="Q3456">
        <v>2</v>
      </c>
      <c r="R3456">
        <v>2.89</v>
      </c>
      <c r="S3456">
        <v>1</v>
      </c>
      <c r="T3456" t="s">
        <v>22</v>
      </c>
    </row>
    <row r="3457" spans="1:20">
      <c r="A3457" t="s">
        <v>42</v>
      </c>
      <c r="B3457">
        <v>83</v>
      </c>
      <c r="C3457" t="s">
        <v>21</v>
      </c>
      <c r="D3457" t="s">
        <v>22</v>
      </c>
      <c r="E3457" t="s">
        <v>22</v>
      </c>
      <c r="F3457">
        <v>0</v>
      </c>
      <c r="G3457">
        <v>135.19999999999999</v>
      </c>
      <c r="H3457">
        <v>76</v>
      </c>
      <c r="I3457">
        <v>22.98</v>
      </c>
      <c r="J3457">
        <v>161</v>
      </c>
      <c r="K3457">
        <v>98</v>
      </c>
      <c r="L3457">
        <v>13.69</v>
      </c>
      <c r="M3457">
        <v>129.30000000000001</v>
      </c>
      <c r="N3457">
        <v>105</v>
      </c>
      <c r="O3457">
        <v>5.82</v>
      </c>
      <c r="P3457">
        <v>9</v>
      </c>
      <c r="Q3457">
        <v>6</v>
      </c>
      <c r="R3457">
        <v>2.4300000000000002</v>
      </c>
      <c r="S3457">
        <v>0</v>
      </c>
      <c r="T3457" t="s">
        <v>22</v>
      </c>
    </row>
    <row r="3458" spans="1:20">
      <c r="A3458" t="s">
        <v>56</v>
      </c>
      <c r="B3458">
        <v>81</v>
      </c>
      <c r="C3458" t="s">
        <v>25</v>
      </c>
      <c r="D3458" t="s">
        <v>22</v>
      </c>
      <c r="E3458" t="s">
        <v>22</v>
      </c>
      <c r="F3458">
        <v>0</v>
      </c>
      <c r="G3458">
        <v>125.1</v>
      </c>
      <c r="H3458">
        <v>103</v>
      </c>
      <c r="I3458">
        <v>21.27</v>
      </c>
      <c r="J3458">
        <v>209.6</v>
      </c>
      <c r="K3458">
        <v>103</v>
      </c>
      <c r="L3458">
        <v>17.82</v>
      </c>
      <c r="M3458">
        <v>186.2</v>
      </c>
      <c r="N3458">
        <v>78</v>
      </c>
      <c r="O3458">
        <v>8.3800000000000008</v>
      </c>
      <c r="P3458">
        <v>11.8</v>
      </c>
      <c r="Q3458">
        <v>1</v>
      </c>
      <c r="R3458">
        <v>3.19</v>
      </c>
      <c r="S3458">
        <v>1</v>
      </c>
      <c r="T3458" t="s">
        <v>22</v>
      </c>
    </row>
    <row r="3459" spans="1:20">
      <c r="A3459" t="s">
        <v>24</v>
      </c>
      <c r="B3459">
        <v>119</v>
      </c>
      <c r="C3459" t="s">
        <v>25</v>
      </c>
      <c r="D3459" t="s">
        <v>22</v>
      </c>
      <c r="E3459" t="s">
        <v>22</v>
      </c>
      <c r="F3459">
        <v>0</v>
      </c>
      <c r="G3459">
        <v>287.10000000000002</v>
      </c>
      <c r="H3459">
        <v>83</v>
      </c>
      <c r="I3459">
        <v>48.81</v>
      </c>
      <c r="J3459">
        <v>218.4</v>
      </c>
      <c r="K3459">
        <v>124</v>
      </c>
      <c r="L3459">
        <v>18.559999999999999</v>
      </c>
      <c r="M3459">
        <v>151.5</v>
      </c>
      <c r="N3459">
        <v>42</v>
      </c>
      <c r="O3459">
        <v>6.82</v>
      </c>
      <c r="P3459">
        <v>11</v>
      </c>
      <c r="Q3459">
        <v>4</v>
      </c>
      <c r="R3459">
        <v>2.97</v>
      </c>
      <c r="S3459">
        <v>1</v>
      </c>
      <c r="T3459" t="s">
        <v>23</v>
      </c>
    </row>
    <row r="3460" spans="1:20">
      <c r="A3460" t="s">
        <v>62</v>
      </c>
      <c r="B3460">
        <v>134</v>
      </c>
      <c r="C3460" t="s">
        <v>21</v>
      </c>
      <c r="D3460" t="s">
        <v>22</v>
      </c>
      <c r="E3460" t="s">
        <v>22</v>
      </c>
      <c r="F3460">
        <v>0</v>
      </c>
      <c r="G3460">
        <v>199.7</v>
      </c>
      <c r="H3460">
        <v>107</v>
      </c>
      <c r="I3460">
        <v>33.950000000000003</v>
      </c>
      <c r="J3460">
        <v>205.8</v>
      </c>
      <c r="K3460">
        <v>86</v>
      </c>
      <c r="L3460">
        <v>17.489999999999998</v>
      </c>
      <c r="M3460">
        <v>198.8</v>
      </c>
      <c r="N3460">
        <v>125</v>
      </c>
      <c r="O3460">
        <v>8.9499999999999993</v>
      </c>
      <c r="P3460">
        <v>8.3000000000000007</v>
      </c>
      <c r="Q3460">
        <v>5</v>
      </c>
      <c r="R3460">
        <v>2.2400000000000002</v>
      </c>
      <c r="S3460">
        <v>0</v>
      </c>
      <c r="T3460" t="s">
        <v>22</v>
      </c>
    </row>
    <row r="3461" spans="1:20">
      <c r="A3461" t="s">
        <v>62</v>
      </c>
      <c r="B3461">
        <v>48</v>
      </c>
      <c r="C3461" t="s">
        <v>25</v>
      </c>
      <c r="D3461" t="s">
        <v>22</v>
      </c>
      <c r="E3461" t="s">
        <v>22</v>
      </c>
      <c r="F3461">
        <v>0</v>
      </c>
      <c r="G3461">
        <v>247.6</v>
      </c>
      <c r="H3461">
        <v>114</v>
      </c>
      <c r="I3461">
        <v>42.09</v>
      </c>
      <c r="J3461">
        <v>172.3</v>
      </c>
      <c r="K3461">
        <v>110</v>
      </c>
      <c r="L3461">
        <v>14.65</v>
      </c>
      <c r="M3461">
        <v>264.39999999999998</v>
      </c>
      <c r="N3461">
        <v>107</v>
      </c>
      <c r="O3461">
        <v>11.9</v>
      </c>
      <c r="P3461">
        <v>7.1</v>
      </c>
      <c r="Q3461">
        <v>3</v>
      </c>
      <c r="R3461">
        <v>1.92</v>
      </c>
      <c r="S3461">
        <v>1</v>
      </c>
      <c r="T3461" t="s">
        <v>22</v>
      </c>
    </row>
    <row r="3462" spans="1:20">
      <c r="A3462" t="s">
        <v>68</v>
      </c>
      <c r="B3462">
        <v>91</v>
      </c>
      <c r="C3462" t="s">
        <v>28</v>
      </c>
      <c r="D3462" t="s">
        <v>22</v>
      </c>
      <c r="E3462" t="s">
        <v>23</v>
      </c>
      <c r="F3462">
        <v>39</v>
      </c>
      <c r="G3462">
        <v>160.80000000000001</v>
      </c>
      <c r="H3462">
        <v>97</v>
      </c>
      <c r="I3462">
        <v>27.34</v>
      </c>
      <c r="J3462">
        <v>119.3</v>
      </c>
      <c r="K3462">
        <v>54</v>
      </c>
      <c r="L3462">
        <v>10.14</v>
      </c>
      <c r="M3462">
        <v>147.9</v>
      </c>
      <c r="N3462">
        <v>101</v>
      </c>
      <c r="O3462">
        <v>6.66</v>
      </c>
      <c r="P3462">
        <v>10.3</v>
      </c>
      <c r="Q3462">
        <v>3</v>
      </c>
      <c r="R3462">
        <v>2.78</v>
      </c>
      <c r="S3462">
        <v>3</v>
      </c>
      <c r="T3462" t="s">
        <v>22</v>
      </c>
    </row>
    <row r="3463" spans="1:20">
      <c r="A3463" t="s">
        <v>43</v>
      </c>
      <c r="B3463">
        <v>90</v>
      </c>
      <c r="C3463" t="s">
        <v>25</v>
      </c>
      <c r="D3463" t="s">
        <v>22</v>
      </c>
      <c r="E3463" t="s">
        <v>23</v>
      </c>
      <c r="F3463">
        <v>31</v>
      </c>
      <c r="G3463">
        <v>118.5</v>
      </c>
      <c r="H3463">
        <v>92</v>
      </c>
      <c r="I3463">
        <v>20.149999999999999</v>
      </c>
      <c r="J3463">
        <v>257.89999999999998</v>
      </c>
      <c r="K3463">
        <v>76</v>
      </c>
      <c r="L3463">
        <v>21.92</v>
      </c>
      <c r="M3463">
        <v>186.2</v>
      </c>
      <c r="N3463">
        <v>96</v>
      </c>
      <c r="O3463">
        <v>8.3800000000000008</v>
      </c>
      <c r="P3463">
        <v>9</v>
      </c>
      <c r="Q3463">
        <v>6</v>
      </c>
      <c r="R3463">
        <v>2.4300000000000002</v>
      </c>
      <c r="S3463">
        <v>1</v>
      </c>
      <c r="T3463" t="s">
        <v>22</v>
      </c>
    </row>
    <row r="3464" spans="1:20">
      <c r="A3464" t="s">
        <v>31</v>
      </c>
      <c r="B3464">
        <v>159</v>
      </c>
      <c r="C3464" t="s">
        <v>21</v>
      </c>
      <c r="D3464" t="s">
        <v>22</v>
      </c>
      <c r="E3464" t="s">
        <v>22</v>
      </c>
      <c r="F3464">
        <v>0</v>
      </c>
      <c r="G3464">
        <v>181</v>
      </c>
      <c r="H3464">
        <v>107</v>
      </c>
      <c r="I3464">
        <v>30.77</v>
      </c>
      <c r="J3464">
        <v>188.4</v>
      </c>
      <c r="K3464">
        <v>114</v>
      </c>
      <c r="L3464">
        <v>16.010000000000002</v>
      </c>
      <c r="M3464">
        <v>175.8</v>
      </c>
      <c r="N3464">
        <v>41</v>
      </c>
      <c r="O3464">
        <v>7.91</v>
      </c>
      <c r="P3464">
        <v>9.9</v>
      </c>
      <c r="Q3464">
        <v>4</v>
      </c>
      <c r="R3464">
        <v>2.67</v>
      </c>
      <c r="S3464">
        <v>7</v>
      </c>
      <c r="T3464" t="s">
        <v>22</v>
      </c>
    </row>
    <row r="3465" spans="1:20">
      <c r="A3465" t="s">
        <v>20</v>
      </c>
      <c r="B3465">
        <v>142</v>
      </c>
      <c r="C3465" t="s">
        <v>25</v>
      </c>
      <c r="D3465" t="s">
        <v>23</v>
      </c>
      <c r="E3465" t="s">
        <v>22</v>
      </c>
      <c r="F3465">
        <v>0</v>
      </c>
      <c r="G3465">
        <v>160.6</v>
      </c>
      <c r="H3465">
        <v>101</v>
      </c>
      <c r="I3465">
        <v>27.3</v>
      </c>
      <c r="J3465">
        <v>202</v>
      </c>
      <c r="K3465">
        <v>125</v>
      </c>
      <c r="L3465">
        <v>17.170000000000002</v>
      </c>
      <c r="M3465">
        <v>221.7</v>
      </c>
      <c r="N3465">
        <v>100</v>
      </c>
      <c r="O3465">
        <v>9.98</v>
      </c>
      <c r="P3465">
        <v>8.8000000000000007</v>
      </c>
      <c r="Q3465">
        <v>2</v>
      </c>
      <c r="R3465">
        <v>2.38</v>
      </c>
      <c r="S3465">
        <v>1</v>
      </c>
      <c r="T3465" t="s">
        <v>23</v>
      </c>
    </row>
    <row r="3466" spans="1:20">
      <c r="A3466" t="s">
        <v>39</v>
      </c>
      <c r="B3466">
        <v>104</v>
      </c>
      <c r="C3466" t="s">
        <v>28</v>
      </c>
      <c r="D3466" t="s">
        <v>22</v>
      </c>
      <c r="E3466" t="s">
        <v>22</v>
      </c>
      <c r="F3466">
        <v>0</v>
      </c>
      <c r="G3466">
        <v>111.9</v>
      </c>
      <c r="H3466">
        <v>105</v>
      </c>
      <c r="I3466">
        <v>19.02</v>
      </c>
      <c r="J3466">
        <v>197.7</v>
      </c>
      <c r="K3466">
        <v>121</v>
      </c>
      <c r="L3466">
        <v>16.8</v>
      </c>
      <c r="M3466">
        <v>302.8</v>
      </c>
      <c r="N3466">
        <v>108</v>
      </c>
      <c r="O3466">
        <v>13.63</v>
      </c>
      <c r="P3466">
        <v>10.1</v>
      </c>
      <c r="Q3466">
        <v>5</v>
      </c>
      <c r="R3466">
        <v>2.73</v>
      </c>
      <c r="S3466">
        <v>1</v>
      </c>
      <c r="T3466" t="s">
        <v>22</v>
      </c>
    </row>
    <row r="3467" spans="1:20">
      <c r="A3467" t="s">
        <v>66</v>
      </c>
      <c r="B3467">
        <v>82</v>
      </c>
      <c r="C3467" t="s">
        <v>21</v>
      </c>
      <c r="D3467" t="s">
        <v>22</v>
      </c>
      <c r="E3467" t="s">
        <v>22</v>
      </c>
      <c r="F3467">
        <v>0</v>
      </c>
      <c r="G3467">
        <v>120.5</v>
      </c>
      <c r="H3467">
        <v>107</v>
      </c>
      <c r="I3467">
        <v>20.49</v>
      </c>
      <c r="J3467">
        <v>176.3</v>
      </c>
      <c r="K3467">
        <v>124</v>
      </c>
      <c r="L3467">
        <v>14.99</v>
      </c>
      <c r="M3467">
        <v>258</v>
      </c>
      <c r="N3467">
        <v>121</v>
      </c>
      <c r="O3467">
        <v>11.61</v>
      </c>
      <c r="P3467">
        <v>10.5</v>
      </c>
      <c r="Q3467">
        <v>5</v>
      </c>
      <c r="R3467">
        <v>2.84</v>
      </c>
      <c r="S3467">
        <v>0</v>
      </c>
      <c r="T3467" t="s">
        <v>22</v>
      </c>
    </row>
    <row r="3468" spans="1:20">
      <c r="A3468" t="s">
        <v>35</v>
      </c>
      <c r="B3468">
        <v>88</v>
      </c>
      <c r="C3468" t="s">
        <v>25</v>
      </c>
      <c r="D3468" t="s">
        <v>22</v>
      </c>
      <c r="E3468" t="s">
        <v>22</v>
      </c>
      <c r="F3468">
        <v>0</v>
      </c>
      <c r="G3468">
        <v>242.4</v>
      </c>
      <c r="H3468">
        <v>89</v>
      </c>
      <c r="I3468">
        <v>41.21</v>
      </c>
      <c r="J3468">
        <v>161.4</v>
      </c>
      <c r="K3468">
        <v>89</v>
      </c>
      <c r="L3468">
        <v>13.72</v>
      </c>
      <c r="M3468">
        <v>142.4</v>
      </c>
      <c r="N3468">
        <v>95</v>
      </c>
      <c r="O3468">
        <v>6.41</v>
      </c>
      <c r="P3468">
        <v>5.4</v>
      </c>
      <c r="Q3468">
        <v>2</v>
      </c>
      <c r="R3468">
        <v>1.46</v>
      </c>
      <c r="S3468">
        <v>1</v>
      </c>
      <c r="T3468" t="s">
        <v>22</v>
      </c>
    </row>
    <row r="3469" spans="1:20">
      <c r="A3469" t="s">
        <v>24</v>
      </c>
      <c r="B3469">
        <v>118</v>
      </c>
      <c r="C3469" t="s">
        <v>25</v>
      </c>
      <c r="D3469" t="s">
        <v>22</v>
      </c>
      <c r="E3469" t="s">
        <v>22</v>
      </c>
      <c r="F3469">
        <v>0</v>
      </c>
      <c r="G3469">
        <v>178.4</v>
      </c>
      <c r="H3469">
        <v>81</v>
      </c>
      <c r="I3469">
        <v>30.33</v>
      </c>
      <c r="J3469">
        <v>182.7</v>
      </c>
      <c r="K3469">
        <v>119</v>
      </c>
      <c r="L3469">
        <v>15.53</v>
      </c>
      <c r="M3469">
        <v>251.4</v>
      </c>
      <c r="N3469">
        <v>109</v>
      </c>
      <c r="O3469">
        <v>11.31</v>
      </c>
      <c r="P3469">
        <v>10.8</v>
      </c>
      <c r="Q3469">
        <v>2</v>
      </c>
      <c r="R3469">
        <v>2.92</v>
      </c>
      <c r="S3469">
        <v>1</v>
      </c>
      <c r="T3469" t="s">
        <v>22</v>
      </c>
    </row>
    <row r="3470" spans="1:20">
      <c r="A3470" t="s">
        <v>55</v>
      </c>
      <c r="B3470">
        <v>139</v>
      </c>
      <c r="C3470" t="s">
        <v>28</v>
      </c>
      <c r="D3470" t="s">
        <v>22</v>
      </c>
      <c r="E3470" t="s">
        <v>22</v>
      </c>
      <c r="F3470">
        <v>0</v>
      </c>
      <c r="G3470">
        <v>258.7</v>
      </c>
      <c r="H3470">
        <v>94</v>
      </c>
      <c r="I3470">
        <v>43.98</v>
      </c>
      <c r="J3470">
        <v>190.3</v>
      </c>
      <c r="K3470">
        <v>132</v>
      </c>
      <c r="L3470">
        <v>16.18</v>
      </c>
      <c r="M3470">
        <v>247.2</v>
      </c>
      <c r="N3470">
        <v>73</v>
      </c>
      <c r="O3470">
        <v>11.12</v>
      </c>
      <c r="P3470">
        <v>11.4</v>
      </c>
      <c r="Q3470">
        <v>2</v>
      </c>
      <c r="R3470">
        <v>3.08</v>
      </c>
      <c r="S3470">
        <v>1</v>
      </c>
      <c r="T3470" t="s">
        <v>23</v>
      </c>
    </row>
    <row r="3471" spans="1:20">
      <c r="A3471" t="s">
        <v>63</v>
      </c>
      <c r="B3471">
        <v>87</v>
      </c>
      <c r="C3471" t="s">
        <v>21</v>
      </c>
      <c r="D3471" t="s">
        <v>22</v>
      </c>
      <c r="E3471" t="s">
        <v>23</v>
      </c>
      <c r="F3471">
        <v>18</v>
      </c>
      <c r="G3471">
        <v>124.3</v>
      </c>
      <c r="H3471">
        <v>104</v>
      </c>
      <c r="I3471">
        <v>21.13</v>
      </c>
      <c r="J3471">
        <v>196.1</v>
      </c>
      <c r="K3471">
        <v>80</v>
      </c>
      <c r="L3471">
        <v>16.670000000000002</v>
      </c>
      <c r="M3471">
        <v>290</v>
      </c>
      <c r="N3471">
        <v>110</v>
      </c>
      <c r="O3471">
        <v>13.05</v>
      </c>
      <c r="P3471">
        <v>7.2</v>
      </c>
      <c r="Q3471">
        <v>3</v>
      </c>
      <c r="R3471">
        <v>1.94</v>
      </c>
      <c r="S3471">
        <v>1</v>
      </c>
      <c r="T3471" t="s">
        <v>22</v>
      </c>
    </row>
    <row r="3472" spans="1:20">
      <c r="A3472" t="s">
        <v>55</v>
      </c>
      <c r="B3472">
        <v>167</v>
      </c>
      <c r="C3472" t="s">
        <v>21</v>
      </c>
      <c r="D3472" t="s">
        <v>22</v>
      </c>
      <c r="E3472" t="s">
        <v>22</v>
      </c>
      <c r="F3472">
        <v>0</v>
      </c>
      <c r="G3472">
        <v>94.9</v>
      </c>
      <c r="H3472">
        <v>114</v>
      </c>
      <c r="I3472">
        <v>16.13</v>
      </c>
      <c r="J3472">
        <v>315.8</v>
      </c>
      <c r="K3472">
        <v>105</v>
      </c>
      <c r="L3472">
        <v>26.84</v>
      </c>
      <c r="M3472">
        <v>181</v>
      </c>
      <c r="N3472">
        <v>71</v>
      </c>
      <c r="O3472">
        <v>8.15</v>
      </c>
      <c r="P3472">
        <v>10.8</v>
      </c>
      <c r="Q3472">
        <v>6</v>
      </c>
      <c r="R3472">
        <v>2.92</v>
      </c>
      <c r="S3472">
        <v>0</v>
      </c>
      <c r="T3472" t="s">
        <v>22</v>
      </c>
    </row>
    <row r="3473" spans="1:20">
      <c r="A3473" t="s">
        <v>41</v>
      </c>
      <c r="B3473">
        <v>138</v>
      </c>
      <c r="C3473" t="s">
        <v>25</v>
      </c>
      <c r="D3473" t="s">
        <v>22</v>
      </c>
      <c r="E3473" t="s">
        <v>22</v>
      </c>
      <c r="F3473">
        <v>0</v>
      </c>
      <c r="G3473">
        <v>182</v>
      </c>
      <c r="H3473">
        <v>101</v>
      </c>
      <c r="I3473">
        <v>30.94</v>
      </c>
      <c r="J3473">
        <v>200.3</v>
      </c>
      <c r="K3473">
        <v>119</v>
      </c>
      <c r="L3473">
        <v>17.03</v>
      </c>
      <c r="M3473">
        <v>208.9</v>
      </c>
      <c r="N3473">
        <v>131</v>
      </c>
      <c r="O3473">
        <v>9.4</v>
      </c>
      <c r="P3473">
        <v>13.4</v>
      </c>
      <c r="Q3473">
        <v>3</v>
      </c>
      <c r="R3473">
        <v>3.62</v>
      </c>
      <c r="S3473">
        <v>4</v>
      </c>
      <c r="T3473" t="s">
        <v>22</v>
      </c>
    </row>
    <row r="3474" spans="1:20">
      <c r="A3474" t="s">
        <v>27</v>
      </c>
      <c r="B3474">
        <v>130</v>
      </c>
      <c r="C3474" t="s">
        <v>25</v>
      </c>
      <c r="D3474" t="s">
        <v>22</v>
      </c>
      <c r="E3474" t="s">
        <v>22</v>
      </c>
      <c r="F3474">
        <v>0</v>
      </c>
      <c r="G3474">
        <v>162</v>
      </c>
      <c r="H3474">
        <v>62</v>
      </c>
      <c r="I3474">
        <v>27.54</v>
      </c>
      <c r="J3474">
        <v>278.10000000000002</v>
      </c>
      <c r="K3474">
        <v>108</v>
      </c>
      <c r="L3474">
        <v>23.64</v>
      </c>
      <c r="M3474">
        <v>197.5</v>
      </c>
      <c r="N3474">
        <v>82</v>
      </c>
      <c r="O3474">
        <v>8.89</v>
      </c>
      <c r="P3474">
        <v>9.1</v>
      </c>
      <c r="Q3474">
        <v>4</v>
      </c>
      <c r="R3474">
        <v>2.46</v>
      </c>
      <c r="S3474">
        <v>1</v>
      </c>
      <c r="T3474" t="s">
        <v>22</v>
      </c>
    </row>
    <row r="3475" spans="1:20">
      <c r="A3475" t="s">
        <v>40</v>
      </c>
      <c r="B3475">
        <v>87</v>
      </c>
      <c r="C3475" t="s">
        <v>21</v>
      </c>
      <c r="D3475" t="s">
        <v>22</v>
      </c>
      <c r="E3475" t="s">
        <v>22</v>
      </c>
      <c r="F3475">
        <v>0</v>
      </c>
      <c r="G3475">
        <v>176.6</v>
      </c>
      <c r="H3475">
        <v>83</v>
      </c>
      <c r="I3475">
        <v>30.02</v>
      </c>
      <c r="J3475">
        <v>221.6</v>
      </c>
      <c r="K3475">
        <v>101</v>
      </c>
      <c r="L3475">
        <v>18.84</v>
      </c>
      <c r="M3475">
        <v>185.3</v>
      </c>
      <c r="N3475">
        <v>89</v>
      </c>
      <c r="O3475">
        <v>8.34</v>
      </c>
      <c r="P3475">
        <v>9.4</v>
      </c>
      <c r="Q3475">
        <v>1</v>
      </c>
      <c r="R3475">
        <v>2.54</v>
      </c>
      <c r="S3475">
        <v>0</v>
      </c>
      <c r="T3475" t="s">
        <v>22</v>
      </c>
    </row>
    <row r="3476" spans="1:20">
      <c r="A3476" t="s">
        <v>37</v>
      </c>
      <c r="B3476">
        <v>164</v>
      </c>
      <c r="C3476" t="s">
        <v>25</v>
      </c>
      <c r="D3476" t="s">
        <v>23</v>
      </c>
      <c r="E3476" t="s">
        <v>23</v>
      </c>
      <c r="F3476">
        <v>28</v>
      </c>
      <c r="G3476">
        <v>156.1</v>
      </c>
      <c r="H3476">
        <v>98</v>
      </c>
      <c r="I3476">
        <v>26.54</v>
      </c>
      <c r="J3476">
        <v>209.9</v>
      </c>
      <c r="K3476">
        <v>140</v>
      </c>
      <c r="L3476">
        <v>17.84</v>
      </c>
      <c r="M3476">
        <v>190</v>
      </c>
      <c r="N3476">
        <v>69</v>
      </c>
      <c r="O3476">
        <v>8.5500000000000007</v>
      </c>
      <c r="P3476">
        <v>11.4</v>
      </c>
      <c r="Q3476">
        <v>4</v>
      </c>
      <c r="R3476">
        <v>3.08</v>
      </c>
      <c r="S3476">
        <v>0</v>
      </c>
      <c r="T3476" t="s">
        <v>22</v>
      </c>
    </row>
    <row r="3477" spans="1:20">
      <c r="A3477" t="s">
        <v>41</v>
      </c>
      <c r="B3477">
        <v>109</v>
      </c>
      <c r="C3477" t="s">
        <v>28</v>
      </c>
      <c r="D3477" t="s">
        <v>22</v>
      </c>
      <c r="E3477" t="s">
        <v>22</v>
      </c>
      <c r="F3477">
        <v>0</v>
      </c>
      <c r="G3477">
        <v>150.6</v>
      </c>
      <c r="H3477">
        <v>106</v>
      </c>
      <c r="I3477">
        <v>25.6</v>
      </c>
      <c r="J3477">
        <v>147.4</v>
      </c>
      <c r="K3477">
        <v>108</v>
      </c>
      <c r="L3477">
        <v>12.53</v>
      </c>
      <c r="M3477">
        <v>173.2</v>
      </c>
      <c r="N3477">
        <v>109</v>
      </c>
      <c r="O3477">
        <v>7.79</v>
      </c>
      <c r="P3477">
        <v>9.5</v>
      </c>
      <c r="Q3477">
        <v>5</v>
      </c>
      <c r="R3477">
        <v>2.57</v>
      </c>
      <c r="S3477">
        <v>1</v>
      </c>
      <c r="T3477" t="s">
        <v>22</v>
      </c>
    </row>
    <row r="3478" spans="1:20">
      <c r="A3478" t="s">
        <v>73</v>
      </c>
      <c r="B3478">
        <v>59</v>
      </c>
      <c r="C3478" t="s">
        <v>28</v>
      </c>
      <c r="D3478" t="s">
        <v>22</v>
      </c>
      <c r="E3478" t="s">
        <v>22</v>
      </c>
      <c r="F3478">
        <v>0</v>
      </c>
      <c r="G3478">
        <v>189.1</v>
      </c>
      <c r="H3478">
        <v>141</v>
      </c>
      <c r="I3478">
        <v>32.15</v>
      </c>
      <c r="J3478">
        <v>198.2</v>
      </c>
      <c r="K3478">
        <v>113</v>
      </c>
      <c r="L3478">
        <v>16.850000000000001</v>
      </c>
      <c r="M3478">
        <v>280.2</v>
      </c>
      <c r="N3478">
        <v>103</v>
      </c>
      <c r="O3478">
        <v>12.61</v>
      </c>
      <c r="P3478">
        <v>2.2000000000000002</v>
      </c>
      <c r="Q3478">
        <v>7</v>
      </c>
      <c r="R3478">
        <v>0.59</v>
      </c>
      <c r="S3478">
        <v>1</v>
      </c>
      <c r="T3478" t="s">
        <v>22</v>
      </c>
    </row>
    <row r="3479" spans="1:20">
      <c r="A3479" t="s">
        <v>65</v>
      </c>
      <c r="B3479">
        <v>124</v>
      </c>
      <c r="C3479" t="s">
        <v>25</v>
      </c>
      <c r="D3479" t="s">
        <v>22</v>
      </c>
      <c r="E3479" t="s">
        <v>22</v>
      </c>
      <c r="F3479">
        <v>0</v>
      </c>
      <c r="G3479">
        <v>156.9</v>
      </c>
      <c r="H3479">
        <v>74</v>
      </c>
      <c r="I3479">
        <v>26.67</v>
      </c>
      <c r="J3479">
        <v>195.8</v>
      </c>
      <c r="K3479">
        <v>82</v>
      </c>
      <c r="L3479">
        <v>16.64</v>
      </c>
      <c r="M3479">
        <v>181</v>
      </c>
      <c r="N3479">
        <v>99</v>
      </c>
      <c r="O3479">
        <v>8.15</v>
      </c>
      <c r="P3479">
        <v>8.8000000000000007</v>
      </c>
      <c r="Q3479">
        <v>2</v>
      </c>
      <c r="R3479">
        <v>2.38</v>
      </c>
      <c r="S3479">
        <v>1</v>
      </c>
      <c r="T3479" t="s">
        <v>22</v>
      </c>
    </row>
    <row r="3480" spans="1:20">
      <c r="A3480" t="s">
        <v>37</v>
      </c>
      <c r="B3480">
        <v>73</v>
      </c>
      <c r="C3480" t="s">
        <v>25</v>
      </c>
      <c r="D3480" t="s">
        <v>22</v>
      </c>
      <c r="E3480" t="s">
        <v>22</v>
      </c>
      <c r="F3480">
        <v>0</v>
      </c>
      <c r="G3480">
        <v>67</v>
      </c>
      <c r="H3480">
        <v>76</v>
      </c>
      <c r="I3480">
        <v>11.39</v>
      </c>
      <c r="J3480">
        <v>223</v>
      </c>
      <c r="K3480">
        <v>154</v>
      </c>
      <c r="L3480">
        <v>18.96</v>
      </c>
      <c r="M3480">
        <v>236.5</v>
      </c>
      <c r="N3480">
        <v>151</v>
      </c>
      <c r="O3480">
        <v>10.64</v>
      </c>
      <c r="P3480">
        <v>11.2</v>
      </c>
      <c r="Q3480">
        <v>2</v>
      </c>
      <c r="R3480">
        <v>3.02</v>
      </c>
      <c r="S3480">
        <v>1</v>
      </c>
      <c r="T3480" t="s">
        <v>22</v>
      </c>
    </row>
    <row r="3481" spans="1:20">
      <c r="A3481" t="s">
        <v>47</v>
      </c>
      <c r="B3481">
        <v>94</v>
      </c>
      <c r="C3481" t="s">
        <v>21</v>
      </c>
      <c r="D3481" t="s">
        <v>22</v>
      </c>
      <c r="E3481" t="s">
        <v>22</v>
      </c>
      <c r="F3481">
        <v>0</v>
      </c>
      <c r="G3481">
        <v>261.3</v>
      </c>
      <c r="H3481">
        <v>89</v>
      </c>
      <c r="I3481">
        <v>44.42</v>
      </c>
      <c r="J3481">
        <v>152.4</v>
      </c>
      <c r="K3481">
        <v>139</v>
      </c>
      <c r="L3481">
        <v>12.95</v>
      </c>
      <c r="M3481">
        <v>120.2</v>
      </c>
      <c r="N3481">
        <v>124</v>
      </c>
      <c r="O3481">
        <v>5.41</v>
      </c>
      <c r="P3481">
        <v>10.5</v>
      </c>
      <c r="Q3481">
        <v>2</v>
      </c>
      <c r="R3481">
        <v>2.84</v>
      </c>
      <c r="S3481">
        <v>0</v>
      </c>
      <c r="T3481" t="s">
        <v>22</v>
      </c>
    </row>
    <row r="3482" spans="1:20">
      <c r="A3482" t="s">
        <v>68</v>
      </c>
      <c r="B3482">
        <v>80</v>
      </c>
      <c r="C3482" t="s">
        <v>21</v>
      </c>
      <c r="D3482" t="s">
        <v>22</v>
      </c>
      <c r="E3482" t="s">
        <v>22</v>
      </c>
      <c r="F3482">
        <v>0</v>
      </c>
      <c r="G3482">
        <v>135.1</v>
      </c>
      <c r="H3482">
        <v>92</v>
      </c>
      <c r="I3482">
        <v>22.97</v>
      </c>
      <c r="J3482">
        <v>185</v>
      </c>
      <c r="K3482">
        <v>103</v>
      </c>
      <c r="L3482">
        <v>15.73</v>
      </c>
      <c r="M3482">
        <v>147.1</v>
      </c>
      <c r="N3482">
        <v>74</v>
      </c>
      <c r="O3482">
        <v>6.62</v>
      </c>
      <c r="P3482">
        <v>14.7</v>
      </c>
      <c r="Q3482">
        <v>5</v>
      </c>
      <c r="R3482">
        <v>3.97</v>
      </c>
      <c r="S3482">
        <v>3</v>
      </c>
      <c r="T3482" t="s">
        <v>22</v>
      </c>
    </row>
    <row r="3483" spans="1:20">
      <c r="A3483" t="s">
        <v>43</v>
      </c>
      <c r="B3483">
        <v>101</v>
      </c>
      <c r="C3483" t="s">
        <v>21</v>
      </c>
      <c r="D3483" t="s">
        <v>23</v>
      </c>
      <c r="E3483" t="s">
        <v>22</v>
      </c>
      <c r="F3483">
        <v>0</v>
      </c>
      <c r="G3483">
        <v>92.1</v>
      </c>
      <c r="H3483">
        <v>109</v>
      </c>
      <c r="I3483">
        <v>15.66</v>
      </c>
      <c r="J3483">
        <v>163</v>
      </c>
      <c r="K3483">
        <v>83</v>
      </c>
      <c r="L3483">
        <v>13.86</v>
      </c>
      <c r="M3483">
        <v>133.30000000000001</v>
      </c>
      <c r="N3483">
        <v>102</v>
      </c>
      <c r="O3483">
        <v>6</v>
      </c>
      <c r="P3483">
        <v>9.6999999999999993</v>
      </c>
      <c r="Q3483">
        <v>11</v>
      </c>
      <c r="R3483">
        <v>2.62</v>
      </c>
      <c r="S3483">
        <v>2</v>
      </c>
      <c r="T3483" t="s">
        <v>22</v>
      </c>
    </row>
    <row r="3484" spans="1:20">
      <c r="A3484" t="s">
        <v>60</v>
      </c>
      <c r="B3484">
        <v>115</v>
      </c>
      <c r="C3484" t="s">
        <v>25</v>
      </c>
      <c r="D3484" t="s">
        <v>22</v>
      </c>
      <c r="E3484" t="s">
        <v>22</v>
      </c>
      <c r="F3484">
        <v>0</v>
      </c>
      <c r="G3484">
        <v>173.5</v>
      </c>
      <c r="H3484">
        <v>121</v>
      </c>
      <c r="I3484">
        <v>29.5</v>
      </c>
      <c r="J3484">
        <v>168.3</v>
      </c>
      <c r="K3484">
        <v>100</v>
      </c>
      <c r="L3484">
        <v>14.31</v>
      </c>
      <c r="M3484">
        <v>138.30000000000001</v>
      </c>
      <c r="N3484">
        <v>105</v>
      </c>
      <c r="O3484">
        <v>6.22</v>
      </c>
      <c r="P3484">
        <v>7.8</v>
      </c>
      <c r="Q3484">
        <v>5</v>
      </c>
      <c r="R3484">
        <v>2.11</v>
      </c>
      <c r="S3484">
        <v>1</v>
      </c>
      <c r="T3484" t="s">
        <v>22</v>
      </c>
    </row>
    <row r="3485" spans="1:20">
      <c r="A3485" t="s">
        <v>70</v>
      </c>
      <c r="B3485">
        <v>100</v>
      </c>
      <c r="C3485" t="s">
        <v>21</v>
      </c>
      <c r="D3485" t="s">
        <v>23</v>
      </c>
      <c r="E3485" t="s">
        <v>22</v>
      </c>
      <c r="F3485">
        <v>0</v>
      </c>
      <c r="G3485">
        <v>156.30000000000001</v>
      </c>
      <c r="H3485">
        <v>82</v>
      </c>
      <c r="I3485">
        <v>26.57</v>
      </c>
      <c r="J3485">
        <v>259.39999999999998</v>
      </c>
      <c r="K3485">
        <v>91</v>
      </c>
      <c r="L3485">
        <v>22.05</v>
      </c>
      <c r="M3485">
        <v>143.69999999999999</v>
      </c>
      <c r="N3485">
        <v>93</v>
      </c>
      <c r="O3485">
        <v>6.47</v>
      </c>
      <c r="P3485">
        <v>8.3000000000000007</v>
      </c>
      <c r="Q3485">
        <v>7</v>
      </c>
      <c r="R3485">
        <v>2.2400000000000002</v>
      </c>
      <c r="S3485">
        <v>5</v>
      </c>
      <c r="T3485" t="s">
        <v>22</v>
      </c>
    </row>
    <row r="3486" spans="1:20">
      <c r="A3486" t="s">
        <v>27</v>
      </c>
      <c r="B3486">
        <v>85</v>
      </c>
      <c r="C3486" t="s">
        <v>21</v>
      </c>
      <c r="D3486" t="s">
        <v>22</v>
      </c>
      <c r="E3486" t="s">
        <v>22</v>
      </c>
      <c r="F3486">
        <v>0</v>
      </c>
      <c r="G3486">
        <v>274.7</v>
      </c>
      <c r="H3486">
        <v>79</v>
      </c>
      <c r="I3486">
        <v>46.7</v>
      </c>
      <c r="J3486">
        <v>119.4</v>
      </c>
      <c r="K3486">
        <v>122</v>
      </c>
      <c r="L3486">
        <v>10.15</v>
      </c>
      <c r="M3486">
        <v>296.89999999999998</v>
      </c>
      <c r="N3486">
        <v>74</v>
      </c>
      <c r="O3486">
        <v>13.36</v>
      </c>
      <c r="P3486">
        <v>9.4</v>
      </c>
      <c r="Q3486">
        <v>10</v>
      </c>
      <c r="R3486">
        <v>2.54</v>
      </c>
      <c r="S3486">
        <v>1</v>
      </c>
      <c r="T3486" t="s">
        <v>22</v>
      </c>
    </row>
    <row r="3487" spans="1:20">
      <c r="A3487" t="s">
        <v>65</v>
      </c>
      <c r="B3487">
        <v>110</v>
      </c>
      <c r="C3487" t="s">
        <v>25</v>
      </c>
      <c r="D3487" t="s">
        <v>22</v>
      </c>
      <c r="E3487" t="s">
        <v>22</v>
      </c>
      <c r="F3487">
        <v>0</v>
      </c>
      <c r="G3487">
        <v>244.7</v>
      </c>
      <c r="H3487">
        <v>84</v>
      </c>
      <c r="I3487">
        <v>41.6</v>
      </c>
      <c r="J3487">
        <v>106.4</v>
      </c>
      <c r="K3487">
        <v>95</v>
      </c>
      <c r="L3487">
        <v>9.0399999999999991</v>
      </c>
      <c r="M3487">
        <v>194.9</v>
      </c>
      <c r="N3487">
        <v>61</v>
      </c>
      <c r="O3487">
        <v>8.77</v>
      </c>
      <c r="P3487">
        <v>10.5</v>
      </c>
      <c r="Q3487">
        <v>1</v>
      </c>
      <c r="R3487">
        <v>2.84</v>
      </c>
      <c r="S3487">
        <v>2</v>
      </c>
      <c r="T3487" t="s">
        <v>23</v>
      </c>
    </row>
    <row r="3488" spans="1:20">
      <c r="A3488" t="s">
        <v>51</v>
      </c>
      <c r="B3488">
        <v>92</v>
      </c>
      <c r="C3488" t="s">
        <v>25</v>
      </c>
      <c r="D3488" t="s">
        <v>23</v>
      </c>
      <c r="E3488" t="s">
        <v>22</v>
      </c>
      <c r="F3488">
        <v>0</v>
      </c>
      <c r="G3488">
        <v>183.6</v>
      </c>
      <c r="H3488">
        <v>96</v>
      </c>
      <c r="I3488">
        <v>31.21</v>
      </c>
      <c r="J3488">
        <v>149.69999999999999</v>
      </c>
      <c r="K3488">
        <v>55</v>
      </c>
      <c r="L3488">
        <v>12.72</v>
      </c>
      <c r="M3488">
        <v>135.19999999999999</v>
      </c>
      <c r="N3488">
        <v>71</v>
      </c>
      <c r="O3488">
        <v>6.08</v>
      </c>
      <c r="P3488">
        <v>11.8</v>
      </c>
      <c r="Q3488">
        <v>4</v>
      </c>
      <c r="R3488">
        <v>3.19</v>
      </c>
      <c r="S3488">
        <v>0</v>
      </c>
      <c r="T3488" t="s">
        <v>22</v>
      </c>
    </row>
    <row r="3489" spans="1:20">
      <c r="A3489" t="s">
        <v>53</v>
      </c>
      <c r="B3489">
        <v>102</v>
      </c>
      <c r="C3489" t="s">
        <v>25</v>
      </c>
      <c r="D3489" t="s">
        <v>22</v>
      </c>
      <c r="E3489" t="s">
        <v>22</v>
      </c>
      <c r="F3489">
        <v>0</v>
      </c>
      <c r="G3489">
        <v>167.1</v>
      </c>
      <c r="H3489">
        <v>80</v>
      </c>
      <c r="I3489">
        <v>28.41</v>
      </c>
      <c r="J3489">
        <v>222.9</v>
      </c>
      <c r="K3489">
        <v>94</v>
      </c>
      <c r="L3489">
        <v>18.95</v>
      </c>
      <c r="M3489">
        <v>179.9</v>
      </c>
      <c r="N3489">
        <v>103</v>
      </c>
      <c r="O3489">
        <v>8.1</v>
      </c>
      <c r="P3489">
        <v>11.6</v>
      </c>
      <c r="Q3489">
        <v>3</v>
      </c>
      <c r="R3489">
        <v>3.13</v>
      </c>
      <c r="S3489">
        <v>5</v>
      </c>
      <c r="T3489" t="s">
        <v>22</v>
      </c>
    </row>
    <row r="3490" spans="1:20">
      <c r="A3490" t="s">
        <v>62</v>
      </c>
      <c r="B3490">
        <v>134</v>
      </c>
      <c r="C3490" t="s">
        <v>25</v>
      </c>
      <c r="D3490" t="s">
        <v>22</v>
      </c>
      <c r="E3490" t="s">
        <v>22</v>
      </c>
      <c r="F3490">
        <v>0</v>
      </c>
      <c r="G3490">
        <v>177.1</v>
      </c>
      <c r="H3490">
        <v>120</v>
      </c>
      <c r="I3490">
        <v>30.11</v>
      </c>
      <c r="J3490">
        <v>218.1</v>
      </c>
      <c r="K3490">
        <v>123</v>
      </c>
      <c r="L3490">
        <v>18.54</v>
      </c>
      <c r="M3490">
        <v>183.8</v>
      </c>
      <c r="N3490">
        <v>93</v>
      </c>
      <c r="O3490">
        <v>8.27</v>
      </c>
      <c r="P3490">
        <v>12.7</v>
      </c>
      <c r="Q3490">
        <v>5</v>
      </c>
      <c r="R3490">
        <v>3.43</v>
      </c>
      <c r="S3490">
        <v>3</v>
      </c>
      <c r="T3490" t="s">
        <v>22</v>
      </c>
    </row>
    <row r="3491" spans="1:20">
      <c r="A3491" t="s">
        <v>63</v>
      </c>
      <c r="B3491">
        <v>96</v>
      </c>
      <c r="C3491" t="s">
        <v>21</v>
      </c>
      <c r="D3491" t="s">
        <v>22</v>
      </c>
      <c r="E3491" t="s">
        <v>22</v>
      </c>
      <c r="F3491">
        <v>0</v>
      </c>
      <c r="G3491">
        <v>217.8</v>
      </c>
      <c r="H3491">
        <v>120</v>
      </c>
      <c r="I3491">
        <v>37.03</v>
      </c>
      <c r="J3491">
        <v>139.6</v>
      </c>
      <c r="K3491">
        <v>109</v>
      </c>
      <c r="L3491">
        <v>11.87</v>
      </c>
      <c r="M3491">
        <v>227.7</v>
      </c>
      <c r="N3491">
        <v>111</v>
      </c>
      <c r="O3491">
        <v>10.25</v>
      </c>
      <c r="P3491">
        <v>11.6</v>
      </c>
      <c r="Q3491">
        <v>3</v>
      </c>
      <c r="R3491">
        <v>3.13</v>
      </c>
      <c r="S3491">
        <v>0</v>
      </c>
      <c r="T3491" t="s">
        <v>22</v>
      </c>
    </row>
    <row r="3492" spans="1:20">
      <c r="A3492" t="s">
        <v>69</v>
      </c>
      <c r="B3492">
        <v>42</v>
      </c>
      <c r="C3492" t="s">
        <v>28</v>
      </c>
      <c r="D3492" t="s">
        <v>22</v>
      </c>
      <c r="E3492" t="s">
        <v>22</v>
      </c>
      <c r="F3492">
        <v>0</v>
      </c>
      <c r="G3492">
        <v>143.69999999999999</v>
      </c>
      <c r="H3492">
        <v>96</v>
      </c>
      <c r="I3492">
        <v>24.43</v>
      </c>
      <c r="J3492">
        <v>221</v>
      </c>
      <c r="K3492">
        <v>98</v>
      </c>
      <c r="L3492">
        <v>18.79</v>
      </c>
      <c r="M3492">
        <v>108.9</v>
      </c>
      <c r="N3492">
        <v>94</v>
      </c>
      <c r="O3492">
        <v>4.9000000000000004</v>
      </c>
      <c r="P3492">
        <v>8.6</v>
      </c>
      <c r="Q3492">
        <v>1</v>
      </c>
      <c r="R3492">
        <v>2.3199999999999998</v>
      </c>
      <c r="S3492">
        <v>2</v>
      </c>
      <c r="T3492" t="s">
        <v>22</v>
      </c>
    </row>
    <row r="3493" spans="1:20">
      <c r="A3493" t="s">
        <v>52</v>
      </c>
      <c r="B3493">
        <v>175</v>
      </c>
      <c r="C3493" t="s">
        <v>21</v>
      </c>
      <c r="D3493" t="s">
        <v>22</v>
      </c>
      <c r="E3493" t="s">
        <v>22</v>
      </c>
      <c r="F3493">
        <v>0</v>
      </c>
      <c r="G3493">
        <v>185</v>
      </c>
      <c r="H3493">
        <v>104</v>
      </c>
      <c r="I3493">
        <v>31.45</v>
      </c>
      <c r="J3493">
        <v>325.8</v>
      </c>
      <c r="K3493">
        <v>86</v>
      </c>
      <c r="L3493">
        <v>27.69</v>
      </c>
      <c r="M3493">
        <v>85.4</v>
      </c>
      <c r="N3493">
        <v>105</v>
      </c>
      <c r="O3493">
        <v>3.84</v>
      </c>
      <c r="P3493">
        <v>14.6</v>
      </c>
      <c r="Q3493">
        <v>2</v>
      </c>
      <c r="R3493">
        <v>3.94</v>
      </c>
      <c r="S3493">
        <v>1</v>
      </c>
      <c r="T3493" t="s">
        <v>22</v>
      </c>
    </row>
    <row r="3494" spans="1:20">
      <c r="A3494" t="s">
        <v>52</v>
      </c>
      <c r="B3494">
        <v>136</v>
      </c>
      <c r="C3494" t="s">
        <v>21</v>
      </c>
      <c r="D3494" t="s">
        <v>22</v>
      </c>
      <c r="E3494" t="s">
        <v>23</v>
      </c>
      <c r="F3494">
        <v>23</v>
      </c>
      <c r="G3494">
        <v>235.6</v>
      </c>
      <c r="H3494">
        <v>65</v>
      </c>
      <c r="I3494">
        <v>40.049999999999997</v>
      </c>
      <c r="J3494">
        <v>177.7</v>
      </c>
      <c r="K3494">
        <v>81</v>
      </c>
      <c r="L3494">
        <v>15.1</v>
      </c>
      <c r="M3494">
        <v>138.69999999999999</v>
      </c>
      <c r="N3494">
        <v>105</v>
      </c>
      <c r="O3494">
        <v>6.24</v>
      </c>
      <c r="P3494">
        <v>11.3</v>
      </c>
      <c r="Q3494">
        <v>5</v>
      </c>
      <c r="R3494">
        <v>3.05</v>
      </c>
      <c r="S3494">
        <v>1</v>
      </c>
      <c r="T3494" t="s">
        <v>22</v>
      </c>
    </row>
    <row r="3495" spans="1:20">
      <c r="A3495" t="s">
        <v>50</v>
      </c>
      <c r="B3495">
        <v>32</v>
      </c>
      <c r="C3495" t="s">
        <v>21</v>
      </c>
      <c r="D3495" t="s">
        <v>23</v>
      </c>
      <c r="E3495" t="s">
        <v>22</v>
      </c>
      <c r="F3495">
        <v>0</v>
      </c>
      <c r="G3495">
        <v>265.5</v>
      </c>
      <c r="H3495">
        <v>75</v>
      </c>
      <c r="I3495">
        <v>45.14</v>
      </c>
      <c r="J3495">
        <v>119.7</v>
      </c>
      <c r="K3495">
        <v>77</v>
      </c>
      <c r="L3495">
        <v>10.17</v>
      </c>
      <c r="M3495">
        <v>169.9</v>
      </c>
      <c r="N3495">
        <v>128</v>
      </c>
      <c r="O3495">
        <v>7.65</v>
      </c>
      <c r="P3495">
        <v>14.8</v>
      </c>
      <c r="Q3495">
        <v>6</v>
      </c>
      <c r="R3495">
        <v>4</v>
      </c>
      <c r="S3495">
        <v>2</v>
      </c>
      <c r="T3495" t="s">
        <v>23</v>
      </c>
    </row>
    <row r="3496" spans="1:20">
      <c r="A3496" t="s">
        <v>55</v>
      </c>
      <c r="B3496">
        <v>101</v>
      </c>
      <c r="C3496" t="s">
        <v>21</v>
      </c>
      <c r="D3496" t="s">
        <v>22</v>
      </c>
      <c r="E3496" t="s">
        <v>22</v>
      </c>
      <c r="F3496">
        <v>0</v>
      </c>
      <c r="G3496">
        <v>332.1</v>
      </c>
      <c r="H3496">
        <v>91</v>
      </c>
      <c r="I3496">
        <v>56.46</v>
      </c>
      <c r="J3496">
        <v>151</v>
      </c>
      <c r="K3496">
        <v>123</v>
      </c>
      <c r="L3496">
        <v>12.84</v>
      </c>
      <c r="M3496">
        <v>277.8</v>
      </c>
      <c r="N3496">
        <v>99</v>
      </c>
      <c r="O3496">
        <v>12.5</v>
      </c>
      <c r="P3496">
        <v>11.3</v>
      </c>
      <c r="Q3496">
        <v>3</v>
      </c>
      <c r="R3496">
        <v>3.05</v>
      </c>
      <c r="S3496">
        <v>1</v>
      </c>
      <c r="T3496" t="s">
        <v>23</v>
      </c>
    </row>
    <row r="3497" spans="1:20">
      <c r="A3497" t="s">
        <v>42</v>
      </c>
      <c r="B3497">
        <v>132</v>
      </c>
      <c r="C3497" t="s">
        <v>25</v>
      </c>
      <c r="D3497" t="s">
        <v>23</v>
      </c>
      <c r="E3497" t="s">
        <v>23</v>
      </c>
      <c r="F3497">
        <v>21</v>
      </c>
      <c r="G3497">
        <v>223.4</v>
      </c>
      <c r="H3497">
        <v>89</v>
      </c>
      <c r="I3497">
        <v>37.979999999999997</v>
      </c>
      <c r="J3497">
        <v>193.2</v>
      </c>
      <c r="K3497">
        <v>105</v>
      </c>
      <c r="L3497">
        <v>16.420000000000002</v>
      </c>
      <c r="M3497">
        <v>226.2</v>
      </c>
      <c r="N3497">
        <v>85</v>
      </c>
      <c r="O3497">
        <v>10.18</v>
      </c>
      <c r="P3497">
        <v>7.7</v>
      </c>
      <c r="Q3497">
        <v>5</v>
      </c>
      <c r="R3497">
        <v>2.08</v>
      </c>
      <c r="S3497">
        <v>3</v>
      </c>
      <c r="T3497" t="s">
        <v>22</v>
      </c>
    </row>
    <row r="3498" spans="1:20">
      <c r="A3498" t="s">
        <v>66</v>
      </c>
      <c r="B3498">
        <v>120</v>
      </c>
      <c r="C3498" t="s">
        <v>28</v>
      </c>
      <c r="D3498" t="s">
        <v>22</v>
      </c>
      <c r="E3498" t="s">
        <v>22</v>
      </c>
      <c r="F3498">
        <v>0</v>
      </c>
      <c r="G3498">
        <v>163.6</v>
      </c>
      <c r="H3498">
        <v>109</v>
      </c>
      <c r="I3498">
        <v>27.81</v>
      </c>
      <c r="J3498">
        <v>237.3</v>
      </c>
      <c r="K3498">
        <v>95</v>
      </c>
      <c r="L3498">
        <v>20.170000000000002</v>
      </c>
      <c r="M3498">
        <v>186.2</v>
      </c>
      <c r="N3498">
        <v>141</v>
      </c>
      <c r="O3498">
        <v>8.3800000000000008</v>
      </c>
      <c r="P3498">
        <v>12.3</v>
      </c>
      <c r="Q3498">
        <v>5</v>
      </c>
      <c r="R3498">
        <v>3.32</v>
      </c>
      <c r="S3498">
        <v>0</v>
      </c>
      <c r="T3498" t="s">
        <v>22</v>
      </c>
    </row>
    <row r="3499" spans="1:20">
      <c r="A3499" t="s">
        <v>35</v>
      </c>
      <c r="B3499">
        <v>122</v>
      </c>
      <c r="C3499" t="s">
        <v>28</v>
      </c>
      <c r="D3499" t="s">
        <v>22</v>
      </c>
      <c r="E3499" t="s">
        <v>22</v>
      </c>
      <c r="F3499">
        <v>0</v>
      </c>
      <c r="G3499">
        <v>190</v>
      </c>
      <c r="H3499">
        <v>125</v>
      </c>
      <c r="I3499">
        <v>32.299999999999997</v>
      </c>
      <c r="J3499">
        <v>141.5</v>
      </c>
      <c r="K3499">
        <v>77</v>
      </c>
      <c r="L3499">
        <v>12.03</v>
      </c>
      <c r="M3499">
        <v>216.8</v>
      </c>
      <c r="N3499">
        <v>68</v>
      </c>
      <c r="O3499">
        <v>9.76</v>
      </c>
      <c r="P3499">
        <v>15.9</v>
      </c>
      <c r="Q3499">
        <v>3</v>
      </c>
      <c r="R3499">
        <v>4.29</v>
      </c>
      <c r="S3499">
        <v>3</v>
      </c>
      <c r="T3499" t="s">
        <v>22</v>
      </c>
    </row>
    <row r="3500" spans="1:20">
      <c r="A3500" t="s">
        <v>26</v>
      </c>
      <c r="B3500">
        <v>52</v>
      </c>
      <c r="C3500" t="s">
        <v>28</v>
      </c>
      <c r="D3500" t="s">
        <v>22</v>
      </c>
      <c r="E3500" t="s">
        <v>22</v>
      </c>
      <c r="F3500">
        <v>0</v>
      </c>
      <c r="G3500">
        <v>153.69999999999999</v>
      </c>
      <c r="H3500">
        <v>100</v>
      </c>
      <c r="I3500">
        <v>26.13</v>
      </c>
      <c r="J3500">
        <v>174.2</v>
      </c>
      <c r="K3500">
        <v>139</v>
      </c>
      <c r="L3500">
        <v>14.81</v>
      </c>
      <c r="M3500">
        <v>242.3</v>
      </c>
      <c r="N3500">
        <v>53</v>
      </c>
      <c r="O3500">
        <v>10.9</v>
      </c>
      <c r="P3500">
        <v>14.1</v>
      </c>
      <c r="Q3500">
        <v>3</v>
      </c>
      <c r="R3500">
        <v>3.81</v>
      </c>
      <c r="S3500">
        <v>1</v>
      </c>
      <c r="T3500" t="s">
        <v>22</v>
      </c>
    </row>
    <row r="3501" spans="1:20">
      <c r="A3501" t="s">
        <v>64</v>
      </c>
      <c r="B3501">
        <v>182</v>
      </c>
      <c r="C3501" t="s">
        <v>21</v>
      </c>
      <c r="D3501" t="s">
        <v>22</v>
      </c>
      <c r="E3501" t="s">
        <v>22</v>
      </c>
      <c r="F3501">
        <v>0</v>
      </c>
      <c r="G3501">
        <v>160.30000000000001</v>
      </c>
      <c r="H3501">
        <v>87</v>
      </c>
      <c r="I3501">
        <v>27.25</v>
      </c>
      <c r="J3501">
        <v>229.9</v>
      </c>
      <c r="K3501">
        <v>101</v>
      </c>
      <c r="L3501">
        <v>19.54</v>
      </c>
      <c r="M3501">
        <v>185.3</v>
      </c>
      <c r="N3501">
        <v>96</v>
      </c>
      <c r="O3501">
        <v>8.34</v>
      </c>
      <c r="P3501">
        <v>8.6999999999999993</v>
      </c>
      <c r="Q3501">
        <v>11</v>
      </c>
      <c r="R3501">
        <v>2.35</v>
      </c>
      <c r="S3501">
        <v>2</v>
      </c>
      <c r="T3501" t="s">
        <v>22</v>
      </c>
    </row>
    <row r="3502" spans="1:20">
      <c r="A3502" t="s">
        <v>37</v>
      </c>
      <c r="B3502">
        <v>130</v>
      </c>
      <c r="C3502" t="s">
        <v>28</v>
      </c>
      <c r="D3502" t="s">
        <v>22</v>
      </c>
      <c r="E3502" t="s">
        <v>22</v>
      </c>
      <c r="F3502">
        <v>0</v>
      </c>
      <c r="G3502">
        <v>140.9</v>
      </c>
      <c r="H3502">
        <v>68</v>
      </c>
      <c r="I3502">
        <v>23.95</v>
      </c>
      <c r="J3502">
        <v>217.5</v>
      </c>
      <c r="K3502">
        <v>109</v>
      </c>
      <c r="L3502">
        <v>18.489999999999998</v>
      </c>
      <c r="M3502">
        <v>123.6</v>
      </c>
      <c r="N3502">
        <v>96</v>
      </c>
      <c r="O3502">
        <v>5.56</v>
      </c>
      <c r="P3502">
        <v>13.6</v>
      </c>
      <c r="Q3502">
        <v>4</v>
      </c>
      <c r="R3502">
        <v>3.67</v>
      </c>
      <c r="S3502">
        <v>3</v>
      </c>
      <c r="T3502" t="s">
        <v>22</v>
      </c>
    </row>
    <row r="3503" spans="1:20">
      <c r="A3503" t="s">
        <v>43</v>
      </c>
      <c r="B3503">
        <v>106</v>
      </c>
      <c r="C3503" t="s">
        <v>28</v>
      </c>
      <c r="D3503" t="s">
        <v>22</v>
      </c>
      <c r="E3503" t="s">
        <v>22</v>
      </c>
      <c r="F3503">
        <v>0</v>
      </c>
      <c r="G3503">
        <v>168.4</v>
      </c>
      <c r="H3503">
        <v>85</v>
      </c>
      <c r="I3503">
        <v>28.63</v>
      </c>
      <c r="J3503">
        <v>123.3</v>
      </c>
      <c r="K3503">
        <v>95</v>
      </c>
      <c r="L3503">
        <v>10.48</v>
      </c>
      <c r="M3503">
        <v>162.5</v>
      </c>
      <c r="N3503">
        <v>83</v>
      </c>
      <c r="O3503">
        <v>7.31</v>
      </c>
      <c r="P3503">
        <v>4.5999999999999996</v>
      </c>
      <c r="Q3503">
        <v>4</v>
      </c>
      <c r="R3503">
        <v>1.24</v>
      </c>
      <c r="S3503">
        <v>3</v>
      </c>
      <c r="T3503" t="s">
        <v>22</v>
      </c>
    </row>
    <row r="3504" spans="1:20">
      <c r="A3504" t="s">
        <v>27</v>
      </c>
      <c r="B3504">
        <v>150</v>
      </c>
      <c r="C3504" t="s">
        <v>25</v>
      </c>
      <c r="D3504" t="s">
        <v>22</v>
      </c>
      <c r="E3504" t="s">
        <v>22</v>
      </c>
      <c r="F3504">
        <v>0</v>
      </c>
      <c r="G3504">
        <v>150.9</v>
      </c>
      <c r="H3504">
        <v>92</v>
      </c>
      <c r="I3504">
        <v>25.65</v>
      </c>
      <c r="J3504">
        <v>191</v>
      </c>
      <c r="K3504">
        <v>106</v>
      </c>
      <c r="L3504">
        <v>16.239999999999998</v>
      </c>
      <c r="M3504">
        <v>223.6</v>
      </c>
      <c r="N3504">
        <v>107</v>
      </c>
      <c r="O3504">
        <v>10.06</v>
      </c>
      <c r="P3504">
        <v>8.3000000000000007</v>
      </c>
      <c r="Q3504">
        <v>4</v>
      </c>
      <c r="R3504">
        <v>2.2400000000000002</v>
      </c>
      <c r="S3504">
        <v>5</v>
      </c>
      <c r="T3504" t="s">
        <v>23</v>
      </c>
    </row>
    <row r="3505" spans="1:20">
      <c r="A3505" t="s">
        <v>26</v>
      </c>
      <c r="B3505">
        <v>94</v>
      </c>
      <c r="C3505" t="s">
        <v>21</v>
      </c>
      <c r="D3505" t="s">
        <v>22</v>
      </c>
      <c r="E3505" t="s">
        <v>22</v>
      </c>
      <c r="F3505">
        <v>0</v>
      </c>
      <c r="G3505">
        <v>255.1</v>
      </c>
      <c r="H3505">
        <v>96</v>
      </c>
      <c r="I3505">
        <v>43.37</v>
      </c>
      <c r="J3505">
        <v>276.89999999999998</v>
      </c>
      <c r="K3505">
        <v>67</v>
      </c>
      <c r="L3505">
        <v>23.54</v>
      </c>
      <c r="M3505">
        <v>226.5</v>
      </c>
      <c r="N3505">
        <v>74</v>
      </c>
      <c r="O3505">
        <v>10.19</v>
      </c>
      <c r="P3505">
        <v>10.6</v>
      </c>
      <c r="Q3505">
        <v>2</v>
      </c>
      <c r="R3505">
        <v>2.86</v>
      </c>
      <c r="S3505">
        <v>0</v>
      </c>
      <c r="T3505" t="s">
        <v>23</v>
      </c>
    </row>
    <row r="3506" spans="1:20">
      <c r="A3506" t="s">
        <v>41</v>
      </c>
      <c r="B3506">
        <v>89</v>
      </c>
      <c r="C3506" t="s">
        <v>21</v>
      </c>
      <c r="D3506" t="s">
        <v>22</v>
      </c>
      <c r="E3506" t="s">
        <v>22</v>
      </c>
      <c r="F3506">
        <v>0</v>
      </c>
      <c r="G3506">
        <v>94.5</v>
      </c>
      <c r="H3506">
        <v>107</v>
      </c>
      <c r="I3506">
        <v>16.07</v>
      </c>
      <c r="J3506">
        <v>191.8</v>
      </c>
      <c r="K3506">
        <v>85</v>
      </c>
      <c r="L3506">
        <v>16.3</v>
      </c>
      <c r="M3506">
        <v>196.2</v>
      </c>
      <c r="N3506">
        <v>131</v>
      </c>
      <c r="O3506">
        <v>8.83</v>
      </c>
      <c r="P3506">
        <v>15</v>
      </c>
      <c r="Q3506">
        <v>5</v>
      </c>
      <c r="R3506">
        <v>4.05</v>
      </c>
      <c r="S3506">
        <v>1</v>
      </c>
      <c r="T3506" t="s">
        <v>22</v>
      </c>
    </row>
    <row r="3507" spans="1:20">
      <c r="A3507" t="s">
        <v>59</v>
      </c>
      <c r="B3507">
        <v>45</v>
      </c>
      <c r="C3507" t="s">
        <v>21</v>
      </c>
      <c r="D3507" t="s">
        <v>22</v>
      </c>
      <c r="E3507" t="s">
        <v>22</v>
      </c>
      <c r="F3507">
        <v>0</v>
      </c>
      <c r="G3507">
        <v>135</v>
      </c>
      <c r="H3507">
        <v>116</v>
      </c>
      <c r="I3507">
        <v>22.95</v>
      </c>
      <c r="J3507">
        <v>159</v>
      </c>
      <c r="K3507">
        <v>108</v>
      </c>
      <c r="L3507">
        <v>13.52</v>
      </c>
      <c r="M3507">
        <v>170.3</v>
      </c>
      <c r="N3507">
        <v>130</v>
      </c>
      <c r="O3507">
        <v>7.66</v>
      </c>
      <c r="P3507">
        <v>11.1</v>
      </c>
      <c r="Q3507">
        <v>15</v>
      </c>
      <c r="R3507">
        <v>3</v>
      </c>
      <c r="S3507">
        <v>1</v>
      </c>
      <c r="T3507" t="s">
        <v>22</v>
      </c>
    </row>
    <row r="3508" spans="1:20">
      <c r="A3508" t="s">
        <v>70</v>
      </c>
      <c r="B3508">
        <v>74</v>
      </c>
      <c r="C3508" t="s">
        <v>25</v>
      </c>
      <c r="D3508" t="s">
        <v>22</v>
      </c>
      <c r="E3508" t="s">
        <v>22</v>
      </c>
      <c r="F3508">
        <v>0</v>
      </c>
      <c r="G3508">
        <v>286.89999999999998</v>
      </c>
      <c r="H3508">
        <v>113</v>
      </c>
      <c r="I3508">
        <v>48.77</v>
      </c>
      <c r="J3508">
        <v>260.8</v>
      </c>
      <c r="K3508">
        <v>121</v>
      </c>
      <c r="L3508">
        <v>22.17</v>
      </c>
      <c r="M3508">
        <v>137.1</v>
      </c>
      <c r="N3508">
        <v>94</v>
      </c>
      <c r="O3508">
        <v>6.17</v>
      </c>
      <c r="P3508">
        <v>12.6</v>
      </c>
      <c r="Q3508">
        <v>6</v>
      </c>
      <c r="R3508">
        <v>3.4</v>
      </c>
      <c r="S3508">
        <v>0</v>
      </c>
      <c r="T3508" t="s">
        <v>23</v>
      </c>
    </row>
    <row r="3509" spans="1:20">
      <c r="A3509" t="s">
        <v>48</v>
      </c>
      <c r="B3509">
        <v>158</v>
      </c>
      <c r="C3509" t="s">
        <v>21</v>
      </c>
      <c r="D3509" t="s">
        <v>22</v>
      </c>
      <c r="E3509" t="s">
        <v>22</v>
      </c>
      <c r="F3509">
        <v>0</v>
      </c>
      <c r="G3509">
        <v>165.4</v>
      </c>
      <c r="H3509">
        <v>70</v>
      </c>
      <c r="I3509">
        <v>28.12</v>
      </c>
      <c r="J3509">
        <v>280.10000000000002</v>
      </c>
      <c r="K3509">
        <v>104</v>
      </c>
      <c r="L3509">
        <v>23.81</v>
      </c>
      <c r="M3509">
        <v>121.8</v>
      </c>
      <c r="N3509">
        <v>106</v>
      </c>
      <c r="O3509">
        <v>5.48</v>
      </c>
      <c r="P3509">
        <v>10.4</v>
      </c>
      <c r="Q3509">
        <v>9</v>
      </c>
      <c r="R3509">
        <v>2.81</v>
      </c>
      <c r="S3509">
        <v>1</v>
      </c>
      <c r="T3509" t="s">
        <v>22</v>
      </c>
    </row>
    <row r="3510" spans="1:20">
      <c r="A3510" t="s">
        <v>68</v>
      </c>
      <c r="B3510">
        <v>76</v>
      </c>
      <c r="C3510" t="s">
        <v>21</v>
      </c>
      <c r="D3510" t="s">
        <v>22</v>
      </c>
      <c r="E3510" t="s">
        <v>22</v>
      </c>
      <c r="F3510">
        <v>0</v>
      </c>
      <c r="G3510">
        <v>222</v>
      </c>
      <c r="H3510">
        <v>99</v>
      </c>
      <c r="I3510">
        <v>37.74</v>
      </c>
      <c r="J3510">
        <v>215.9</v>
      </c>
      <c r="K3510">
        <v>122</v>
      </c>
      <c r="L3510">
        <v>18.350000000000001</v>
      </c>
      <c r="M3510">
        <v>204.1</v>
      </c>
      <c r="N3510">
        <v>131</v>
      </c>
      <c r="O3510">
        <v>9.18</v>
      </c>
      <c r="P3510">
        <v>8.1999999999999993</v>
      </c>
      <c r="Q3510">
        <v>5</v>
      </c>
      <c r="R3510">
        <v>2.21</v>
      </c>
      <c r="S3510">
        <v>3</v>
      </c>
      <c r="T3510" t="s">
        <v>23</v>
      </c>
    </row>
    <row r="3511" spans="1:20">
      <c r="A3511" t="s">
        <v>65</v>
      </c>
      <c r="B3511">
        <v>102</v>
      </c>
      <c r="C3511" t="s">
        <v>21</v>
      </c>
      <c r="D3511" t="s">
        <v>23</v>
      </c>
      <c r="E3511" t="s">
        <v>22</v>
      </c>
      <c r="F3511">
        <v>0</v>
      </c>
      <c r="G3511">
        <v>209.8</v>
      </c>
      <c r="H3511">
        <v>85</v>
      </c>
      <c r="I3511">
        <v>35.67</v>
      </c>
      <c r="J3511">
        <v>165.7</v>
      </c>
      <c r="K3511">
        <v>100</v>
      </c>
      <c r="L3511">
        <v>14.08</v>
      </c>
      <c r="M3511">
        <v>230.1</v>
      </c>
      <c r="N3511">
        <v>92</v>
      </c>
      <c r="O3511">
        <v>10.35</v>
      </c>
      <c r="P3511">
        <v>8.6999999999999993</v>
      </c>
      <c r="Q3511">
        <v>6</v>
      </c>
      <c r="R3511">
        <v>2.35</v>
      </c>
      <c r="S3511">
        <v>0</v>
      </c>
      <c r="T3511" t="s">
        <v>22</v>
      </c>
    </row>
    <row r="3512" spans="1:20">
      <c r="A3512" t="s">
        <v>30</v>
      </c>
      <c r="B3512">
        <v>4</v>
      </c>
      <c r="C3512" t="s">
        <v>25</v>
      </c>
      <c r="D3512" t="s">
        <v>22</v>
      </c>
      <c r="E3512" t="s">
        <v>23</v>
      </c>
      <c r="F3512">
        <v>31</v>
      </c>
      <c r="G3512">
        <v>158.30000000000001</v>
      </c>
      <c r="H3512">
        <v>99</v>
      </c>
      <c r="I3512">
        <v>26.91</v>
      </c>
      <c r="J3512">
        <v>164.2</v>
      </c>
      <c r="K3512">
        <v>98</v>
      </c>
      <c r="L3512">
        <v>13.96</v>
      </c>
      <c r="M3512">
        <v>192.7</v>
      </c>
      <c r="N3512">
        <v>108</v>
      </c>
      <c r="O3512">
        <v>8.67</v>
      </c>
      <c r="P3512">
        <v>12.5</v>
      </c>
      <c r="Q3512">
        <v>3</v>
      </c>
      <c r="R3512">
        <v>3.38</v>
      </c>
      <c r="S3512">
        <v>2</v>
      </c>
      <c r="T3512" t="s">
        <v>22</v>
      </c>
    </row>
    <row r="3513" spans="1:20">
      <c r="A3513" t="s">
        <v>60</v>
      </c>
      <c r="B3513">
        <v>161</v>
      </c>
      <c r="C3513" t="s">
        <v>25</v>
      </c>
      <c r="D3513" t="s">
        <v>22</v>
      </c>
      <c r="E3513" t="s">
        <v>22</v>
      </c>
      <c r="F3513">
        <v>0</v>
      </c>
      <c r="G3513">
        <v>252.3</v>
      </c>
      <c r="H3513">
        <v>120</v>
      </c>
      <c r="I3513">
        <v>42.89</v>
      </c>
      <c r="J3513">
        <v>243.8</v>
      </c>
      <c r="K3513">
        <v>98</v>
      </c>
      <c r="L3513">
        <v>20.72</v>
      </c>
      <c r="M3513">
        <v>284.39999999999998</v>
      </c>
      <c r="N3513">
        <v>96</v>
      </c>
      <c r="O3513">
        <v>12.8</v>
      </c>
      <c r="P3513">
        <v>9.1999999999999993</v>
      </c>
      <c r="Q3513">
        <v>2</v>
      </c>
      <c r="R3513">
        <v>2.48</v>
      </c>
      <c r="S3513">
        <v>1</v>
      </c>
      <c r="T3513" t="s">
        <v>23</v>
      </c>
    </row>
    <row r="3514" spans="1:20">
      <c r="A3514" t="s">
        <v>31</v>
      </c>
      <c r="B3514">
        <v>116</v>
      </c>
      <c r="C3514" t="s">
        <v>21</v>
      </c>
      <c r="D3514" t="s">
        <v>22</v>
      </c>
      <c r="E3514" t="s">
        <v>22</v>
      </c>
      <c r="F3514">
        <v>0</v>
      </c>
      <c r="G3514">
        <v>255.5</v>
      </c>
      <c r="H3514">
        <v>93</v>
      </c>
      <c r="I3514">
        <v>43.44</v>
      </c>
      <c r="J3514">
        <v>224.4</v>
      </c>
      <c r="K3514">
        <v>122</v>
      </c>
      <c r="L3514">
        <v>19.07</v>
      </c>
      <c r="M3514">
        <v>317.3</v>
      </c>
      <c r="N3514">
        <v>85</v>
      </c>
      <c r="O3514">
        <v>14.28</v>
      </c>
      <c r="P3514">
        <v>12.7</v>
      </c>
      <c r="Q3514">
        <v>4</v>
      </c>
      <c r="R3514">
        <v>3.43</v>
      </c>
      <c r="S3514">
        <v>1</v>
      </c>
      <c r="T3514" t="s">
        <v>23</v>
      </c>
    </row>
    <row r="3515" spans="1:20">
      <c r="A3515" t="s">
        <v>44</v>
      </c>
      <c r="B3515">
        <v>86</v>
      </c>
      <c r="C3515" t="s">
        <v>21</v>
      </c>
      <c r="D3515" t="s">
        <v>22</v>
      </c>
      <c r="E3515" t="s">
        <v>22</v>
      </c>
      <c r="F3515">
        <v>0</v>
      </c>
      <c r="G3515">
        <v>227.9</v>
      </c>
      <c r="H3515">
        <v>105</v>
      </c>
      <c r="I3515">
        <v>38.74</v>
      </c>
      <c r="J3515">
        <v>218.7</v>
      </c>
      <c r="K3515">
        <v>118</v>
      </c>
      <c r="L3515">
        <v>18.59</v>
      </c>
      <c r="M3515">
        <v>223.2</v>
      </c>
      <c r="N3515">
        <v>120</v>
      </c>
      <c r="O3515">
        <v>10.039999999999999</v>
      </c>
      <c r="P3515">
        <v>14.2</v>
      </c>
      <c r="Q3515">
        <v>5</v>
      </c>
      <c r="R3515">
        <v>3.83</v>
      </c>
      <c r="S3515">
        <v>3</v>
      </c>
      <c r="T3515" t="s">
        <v>22</v>
      </c>
    </row>
    <row r="3516" spans="1:20">
      <c r="A3516" t="s">
        <v>69</v>
      </c>
      <c r="B3516">
        <v>39</v>
      </c>
      <c r="C3516" t="s">
        <v>28</v>
      </c>
      <c r="D3516" t="s">
        <v>22</v>
      </c>
      <c r="E3516" t="s">
        <v>22</v>
      </c>
      <c r="F3516">
        <v>0</v>
      </c>
      <c r="G3516">
        <v>185</v>
      </c>
      <c r="H3516">
        <v>113</v>
      </c>
      <c r="I3516">
        <v>31.45</v>
      </c>
      <c r="J3516">
        <v>106.5</v>
      </c>
      <c r="K3516">
        <v>125</v>
      </c>
      <c r="L3516">
        <v>9.0500000000000007</v>
      </c>
      <c r="M3516">
        <v>167.3</v>
      </c>
      <c r="N3516">
        <v>78</v>
      </c>
      <c r="O3516">
        <v>7.53</v>
      </c>
      <c r="P3516">
        <v>12</v>
      </c>
      <c r="Q3516">
        <v>2</v>
      </c>
      <c r="R3516">
        <v>3.24</v>
      </c>
      <c r="S3516">
        <v>0</v>
      </c>
      <c r="T3516" t="s">
        <v>22</v>
      </c>
    </row>
    <row r="3517" spans="1:20">
      <c r="A3517" t="s">
        <v>53</v>
      </c>
      <c r="B3517">
        <v>57</v>
      </c>
      <c r="C3517" t="s">
        <v>21</v>
      </c>
      <c r="D3517" t="s">
        <v>22</v>
      </c>
      <c r="E3517" t="s">
        <v>22</v>
      </c>
      <c r="F3517">
        <v>0</v>
      </c>
      <c r="G3517">
        <v>140</v>
      </c>
      <c r="H3517">
        <v>100</v>
      </c>
      <c r="I3517">
        <v>23.8</v>
      </c>
      <c r="J3517">
        <v>174.7</v>
      </c>
      <c r="K3517">
        <v>102</v>
      </c>
      <c r="L3517">
        <v>14.85</v>
      </c>
      <c r="M3517">
        <v>258.5</v>
      </c>
      <c r="N3517">
        <v>111</v>
      </c>
      <c r="O3517">
        <v>11.63</v>
      </c>
      <c r="P3517">
        <v>13.3</v>
      </c>
      <c r="Q3517">
        <v>4</v>
      </c>
      <c r="R3517">
        <v>3.59</v>
      </c>
      <c r="S3517">
        <v>1</v>
      </c>
      <c r="T3517" t="s">
        <v>22</v>
      </c>
    </row>
    <row r="3518" spans="1:20">
      <c r="A3518" t="s">
        <v>46</v>
      </c>
      <c r="B3518">
        <v>138</v>
      </c>
      <c r="C3518" t="s">
        <v>21</v>
      </c>
      <c r="D3518" t="s">
        <v>22</v>
      </c>
      <c r="E3518" t="s">
        <v>22</v>
      </c>
      <c r="F3518">
        <v>0</v>
      </c>
      <c r="G3518">
        <v>157.5</v>
      </c>
      <c r="H3518">
        <v>96</v>
      </c>
      <c r="I3518">
        <v>26.78</v>
      </c>
      <c r="J3518">
        <v>271.7</v>
      </c>
      <c r="K3518">
        <v>107</v>
      </c>
      <c r="L3518">
        <v>23.09</v>
      </c>
      <c r="M3518">
        <v>138.19999999999999</v>
      </c>
      <c r="N3518">
        <v>84</v>
      </c>
      <c r="O3518">
        <v>6.22</v>
      </c>
      <c r="P3518">
        <v>10.7</v>
      </c>
      <c r="Q3518">
        <v>6</v>
      </c>
      <c r="R3518">
        <v>2.89</v>
      </c>
      <c r="S3518">
        <v>2</v>
      </c>
      <c r="T3518" t="s">
        <v>22</v>
      </c>
    </row>
    <row r="3519" spans="1:20">
      <c r="A3519" t="s">
        <v>47</v>
      </c>
      <c r="B3519">
        <v>98</v>
      </c>
      <c r="C3519" t="s">
        <v>21</v>
      </c>
      <c r="D3519" t="s">
        <v>22</v>
      </c>
      <c r="E3519" t="s">
        <v>22</v>
      </c>
      <c r="F3519">
        <v>0</v>
      </c>
      <c r="G3519">
        <v>237.5</v>
      </c>
      <c r="H3519">
        <v>130</v>
      </c>
      <c r="I3519">
        <v>40.380000000000003</v>
      </c>
      <c r="J3519">
        <v>213.2</v>
      </c>
      <c r="K3519">
        <v>85</v>
      </c>
      <c r="L3519">
        <v>18.12</v>
      </c>
      <c r="M3519">
        <v>194.1</v>
      </c>
      <c r="N3519">
        <v>107</v>
      </c>
      <c r="O3519">
        <v>8.73</v>
      </c>
      <c r="P3519">
        <v>10.1</v>
      </c>
      <c r="Q3519">
        <v>3</v>
      </c>
      <c r="R3519">
        <v>2.73</v>
      </c>
      <c r="S3519">
        <v>0</v>
      </c>
      <c r="T3519" t="s">
        <v>22</v>
      </c>
    </row>
    <row r="3520" spans="1:20">
      <c r="A3520" t="s">
        <v>42</v>
      </c>
      <c r="B3520">
        <v>145</v>
      </c>
      <c r="C3520" t="s">
        <v>21</v>
      </c>
      <c r="D3520" t="s">
        <v>22</v>
      </c>
      <c r="E3520" t="s">
        <v>23</v>
      </c>
      <c r="F3520">
        <v>10</v>
      </c>
      <c r="G3520">
        <v>190.7</v>
      </c>
      <c r="H3520">
        <v>100</v>
      </c>
      <c r="I3520">
        <v>32.42</v>
      </c>
      <c r="J3520">
        <v>177.7</v>
      </c>
      <c r="K3520">
        <v>114</v>
      </c>
      <c r="L3520">
        <v>15.1</v>
      </c>
      <c r="M3520">
        <v>167.3</v>
      </c>
      <c r="N3520">
        <v>100</v>
      </c>
      <c r="O3520">
        <v>7.53</v>
      </c>
      <c r="P3520">
        <v>12.8</v>
      </c>
      <c r="Q3520">
        <v>2</v>
      </c>
      <c r="R3520">
        <v>3.46</v>
      </c>
      <c r="S3520">
        <v>0</v>
      </c>
      <c r="T3520" t="s">
        <v>22</v>
      </c>
    </row>
    <row r="3521" spans="1:20">
      <c r="A3521" t="s">
        <v>62</v>
      </c>
      <c r="B3521">
        <v>77</v>
      </c>
      <c r="C3521" t="s">
        <v>21</v>
      </c>
      <c r="D3521" t="s">
        <v>22</v>
      </c>
      <c r="E3521" t="s">
        <v>22</v>
      </c>
      <c r="F3521">
        <v>0</v>
      </c>
      <c r="G3521">
        <v>215.5</v>
      </c>
      <c r="H3521">
        <v>81</v>
      </c>
      <c r="I3521">
        <v>36.64</v>
      </c>
      <c r="J3521">
        <v>170.9</v>
      </c>
      <c r="K3521">
        <v>100</v>
      </c>
      <c r="L3521">
        <v>14.53</v>
      </c>
      <c r="M3521">
        <v>170.3</v>
      </c>
      <c r="N3521">
        <v>59</v>
      </c>
      <c r="O3521">
        <v>7.66</v>
      </c>
      <c r="P3521">
        <v>10.3</v>
      </c>
      <c r="Q3521">
        <v>3</v>
      </c>
      <c r="R3521">
        <v>2.78</v>
      </c>
      <c r="S3521">
        <v>1</v>
      </c>
      <c r="T3521" t="s">
        <v>22</v>
      </c>
    </row>
    <row r="3522" spans="1:20">
      <c r="A3522" t="s">
        <v>31</v>
      </c>
      <c r="B3522">
        <v>99</v>
      </c>
      <c r="C3522" t="s">
        <v>25</v>
      </c>
      <c r="D3522" t="s">
        <v>22</v>
      </c>
      <c r="E3522" t="s">
        <v>23</v>
      </c>
      <c r="F3522">
        <v>12</v>
      </c>
      <c r="G3522">
        <v>119.9</v>
      </c>
      <c r="H3522">
        <v>83</v>
      </c>
      <c r="I3522">
        <v>20.38</v>
      </c>
      <c r="J3522">
        <v>237.7</v>
      </c>
      <c r="K3522">
        <v>98</v>
      </c>
      <c r="L3522">
        <v>20.2</v>
      </c>
      <c r="M3522">
        <v>187.6</v>
      </c>
      <c r="N3522">
        <v>159</v>
      </c>
      <c r="O3522">
        <v>8.44</v>
      </c>
      <c r="P3522">
        <v>16.600000000000001</v>
      </c>
      <c r="Q3522">
        <v>2</v>
      </c>
      <c r="R3522">
        <v>4.4800000000000004</v>
      </c>
      <c r="S3522">
        <v>1</v>
      </c>
      <c r="T3522" t="s">
        <v>22</v>
      </c>
    </row>
    <row r="3523" spans="1:20">
      <c r="A3523" t="s">
        <v>64</v>
      </c>
      <c r="B3523">
        <v>106</v>
      </c>
      <c r="C3523" t="s">
        <v>28</v>
      </c>
      <c r="D3523" t="s">
        <v>23</v>
      </c>
      <c r="E3523" t="s">
        <v>22</v>
      </c>
      <c r="F3523">
        <v>0</v>
      </c>
      <c r="G3523">
        <v>196.7</v>
      </c>
      <c r="H3523">
        <v>100</v>
      </c>
      <c r="I3523">
        <v>33.44</v>
      </c>
      <c r="J3523">
        <v>210.2</v>
      </c>
      <c r="K3523">
        <v>109</v>
      </c>
      <c r="L3523">
        <v>17.87</v>
      </c>
      <c r="M3523">
        <v>173.8</v>
      </c>
      <c r="N3523">
        <v>83</v>
      </c>
      <c r="O3523">
        <v>7.82</v>
      </c>
      <c r="P3523">
        <v>7.8</v>
      </c>
      <c r="Q3523">
        <v>1</v>
      </c>
      <c r="R3523">
        <v>2.11</v>
      </c>
      <c r="S3523">
        <v>4</v>
      </c>
      <c r="T3523" t="s">
        <v>23</v>
      </c>
    </row>
    <row r="3524" spans="1:20">
      <c r="A3524" t="s">
        <v>26</v>
      </c>
      <c r="B3524">
        <v>32</v>
      </c>
      <c r="C3524" t="s">
        <v>28</v>
      </c>
      <c r="D3524" t="s">
        <v>22</v>
      </c>
      <c r="E3524" t="s">
        <v>22</v>
      </c>
      <c r="F3524">
        <v>0</v>
      </c>
      <c r="G3524">
        <v>230.7</v>
      </c>
      <c r="H3524">
        <v>122</v>
      </c>
      <c r="I3524">
        <v>39.22</v>
      </c>
      <c r="J3524">
        <v>204.7</v>
      </c>
      <c r="K3524">
        <v>134</v>
      </c>
      <c r="L3524">
        <v>17.399999999999999</v>
      </c>
      <c r="M3524">
        <v>142</v>
      </c>
      <c r="N3524">
        <v>86</v>
      </c>
      <c r="O3524">
        <v>6.39</v>
      </c>
      <c r="P3524">
        <v>8.6999999999999993</v>
      </c>
      <c r="Q3524">
        <v>3</v>
      </c>
      <c r="R3524">
        <v>2.35</v>
      </c>
      <c r="S3524">
        <v>2</v>
      </c>
      <c r="T3524" t="s">
        <v>22</v>
      </c>
    </row>
    <row r="3525" spans="1:20">
      <c r="A3525" t="s">
        <v>52</v>
      </c>
      <c r="B3525">
        <v>174</v>
      </c>
      <c r="C3525" t="s">
        <v>21</v>
      </c>
      <c r="D3525" t="s">
        <v>22</v>
      </c>
      <c r="E3525" t="s">
        <v>22</v>
      </c>
      <c r="F3525">
        <v>0</v>
      </c>
      <c r="G3525">
        <v>222.3</v>
      </c>
      <c r="H3525">
        <v>102</v>
      </c>
      <c r="I3525">
        <v>37.79</v>
      </c>
      <c r="J3525">
        <v>173.8</v>
      </c>
      <c r="K3525">
        <v>123</v>
      </c>
      <c r="L3525">
        <v>14.77</v>
      </c>
      <c r="M3525">
        <v>297.2</v>
      </c>
      <c r="N3525">
        <v>97</v>
      </c>
      <c r="O3525">
        <v>13.37</v>
      </c>
      <c r="P3525">
        <v>5.7</v>
      </c>
      <c r="Q3525">
        <v>2</v>
      </c>
      <c r="R3525">
        <v>1.54</v>
      </c>
      <c r="S3525">
        <v>0</v>
      </c>
      <c r="T3525" t="s">
        <v>23</v>
      </c>
    </row>
    <row r="3526" spans="1:20">
      <c r="A3526" t="s">
        <v>36</v>
      </c>
      <c r="B3526">
        <v>98</v>
      </c>
      <c r="C3526" t="s">
        <v>28</v>
      </c>
      <c r="D3526" t="s">
        <v>22</v>
      </c>
      <c r="E3526" t="s">
        <v>22</v>
      </c>
      <c r="F3526">
        <v>0</v>
      </c>
      <c r="G3526">
        <v>198.6</v>
      </c>
      <c r="H3526">
        <v>92</v>
      </c>
      <c r="I3526">
        <v>33.76</v>
      </c>
      <c r="J3526">
        <v>349.4</v>
      </c>
      <c r="K3526">
        <v>99</v>
      </c>
      <c r="L3526">
        <v>29.7</v>
      </c>
      <c r="M3526">
        <v>221.7</v>
      </c>
      <c r="N3526">
        <v>83</v>
      </c>
      <c r="O3526">
        <v>9.98</v>
      </c>
      <c r="P3526">
        <v>7.3</v>
      </c>
      <c r="Q3526">
        <v>6</v>
      </c>
      <c r="R3526">
        <v>1.97</v>
      </c>
      <c r="S3526">
        <v>2</v>
      </c>
      <c r="T3526" t="s">
        <v>23</v>
      </c>
    </row>
    <row r="3527" spans="1:20">
      <c r="A3527" t="s">
        <v>66</v>
      </c>
      <c r="B3527">
        <v>42</v>
      </c>
      <c r="C3527" t="s">
        <v>28</v>
      </c>
      <c r="D3527" t="s">
        <v>22</v>
      </c>
      <c r="E3527" t="s">
        <v>22</v>
      </c>
      <c r="F3527">
        <v>0</v>
      </c>
      <c r="G3527">
        <v>139.4</v>
      </c>
      <c r="H3527">
        <v>109</v>
      </c>
      <c r="I3527">
        <v>23.7</v>
      </c>
      <c r="J3527">
        <v>223.8</v>
      </c>
      <c r="K3527">
        <v>121</v>
      </c>
      <c r="L3527">
        <v>19.02</v>
      </c>
      <c r="M3527">
        <v>244.9</v>
      </c>
      <c r="N3527">
        <v>105</v>
      </c>
      <c r="O3527">
        <v>11.02</v>
      </c>
      <c r="P3527">
        <v>4.5999999999999996</v>
      </c>
      <c r="Q3527">
        <v>3</v>
      </c>
      <c r="R3527">
        <v>1.24</v>
      </c>
      <c r="S3527">
        <v>1</v>
      </c>
      <c r="T3527" t="s">
        <v>22</v>
      </c>
    </row>
    <row r="3528" spans="1:20">
      <c r="A3528" t="s">
        <v>38</v>
      </c>
      <c r="B3528">
        <v>99</v>
      </c>
      <c r="C3528" t="s">
        <v>25</v>
      </c>
      <c r="D3528" t="s">
        <v>22</v>
      </c>
      <c r="E3528" t="s">
        <v>22</v>
      </c>
      <c r="F3528">
        <v>0</v>
      </c>
      <c r="G3528">
        <v>130.4</v>
      </c>
      <c r="H3528">
        <v>121</v>
      </c>
      <c r="I3528">
        <v>22.17</v>
      </c>
      <c r="J3528">
        <v>219.9</v>
      </c>
      <c r="K3528">
        <v>103</v>
      </c>
      <c r="L3528">
        <v>18.690000000000001</v>
      </c>
      <c r="M3528">
        <v>84.1</v>
      </c>
      <c r="N3528">
        <v>85</v>
      </c>
      <c r="O3528">
        <v>3.78</v>
      </c>
      <c r="P3528">
        <v>9.8000000000000007</v>
      </c>
      <c r="Q3528">
        <v>3</v>
      </c>
      <c r="R3528">
        <v>2.65</v>
      </c>
      <c r="S3528">
        <v>2</v>
      </c>
      <c r="T3528" t="s">
        <v>22</v>
      </c>
    </row>
    <row r="3529" spans="1:20">
      <c r="A3529" t="s">
        <v>36</v>
      </c>
      <c r="B3529">
        <v>119</v>
      </c>
      <c r="C3529" t="s">
        <v>25</v>
      </c>
      <c r="D3529" t="s">
        <v>22</v>
      </c>
      <c r="E3529" t="s">
        <v>22</v>
      </c>
      <c r="F3529">
        <v>0</v>
      </c>
      <c r="G3529">
        <v>153.19999999999999</v>
      </c>
      <c r="H3529">
        <v>131</v>
      </c>
      <c r="I3529">
        <v>26.04</v>
      </c>
      <c r="J3529">
        <v>116.6</v>
      </c>
      <c r="K3529">
        <v>85</v>
      </c>
      <c r="L3529">
        <v>9.91</v>
      </c>
      <c r="M3529">
        <v>218.5</v>
      </c>
      <c r="N3529">
        <v>74</v>
      </c>
      <c r="O3529">
        <v>9.83</v>
      </c>
      <c r="P3529">
        <v>10.1</v>
      </c>
      <c r="Q3529">
        <v>5</v>
      </c>
      <c r="R3529">
        <v>2.73</v>
      </c>
      <c r="S3529">
        <v>1</v>
      </c>
      <c r="T3529" t="s">
        <v>22</v>
      </c>
    </row>
    <row r="3530" spans="1:20">
      <c r="A3530" t="s">
        <v>49</v>
      </c>
      <c r="B3530">
        <v>47</v>
      </c>
      <c r="C3530" t="s">
        <v>21</v>
      </c>
      <c r="D3530" t="s">
        <v>23</v>
      </c>
      <c r="E3530" t="s">
        <v>22</v>
      </c>
      <c r="F3530">
        <v>0</v>
      </c>
      <c r="G3530">
        <v>177.1</v>
      </c>
      <c r="H3530">
        <v>104</v>
      </c>
      <c r="I3530">
        <v>30.11</v>
      </c>
      <c r="J3530">
        <v>217.4</v>
      </c>
      <c r="K3530">
        <v>97</v>
      </c>
      <c r="L3530">
        <v>18.48</v>
      </c>
      <c r="M3530">
        <v>191.8</v>
      </c>
      <c r="N3530">
        <v>131</v>
      </c>
      <c r="O3530">
        <v>8.6300000000000008</v>
      </c>
      <c r="P3530">
        <v>9.6999999999999993</v>
      </c>
      <c r="Q3530">
        <v>5</v>
      </c>
      <c r="R3530">
        <v>2.62</v>
      </c>
      <c r="S3530">
        <v>2</v>
      </c>
      <c r="T3530" t="s">
        <v>22</v>
      </c>
    </row>
    <row r="3531" spans="1:20">
      <c r="A3531" t="s">
        <v>48</v>
      </c>
      <c r="B3531">
        <v>77</v>
      </c>
      <c r="C3531" t="s">
        <v>21</v>
      </c>
      <c r="D3531" t="s">
        <v>22</v>
      </c>
      <c r="E3531" t="s">
        <v>22</v>
      </c>
      <c r="F3531">
        <v>0</v>
      </c>
      <c r="G3531">
        <v>134.5</v>
      </c>
      <c r="H3531">
        <v>119</v>
      </c>
      <c r="I3531">
        <v>22.87</v>
      </c>
      <c r="J3531">
        <v>119.7</v>
      </c>
      <c r="K3531">
        <v>104</v>
      </c>
      <c r="L3531">
        <v>10.17</v>
      </c>
      <c r="M3531">
        <v>250.7</v>
      </c>
      <c r="N3531">
        <v>112</v>
      </c>
      <c r="O3531">
        <v>11.28</v>
      </c>
      <c r="P3531">
        <v>9.3000000000000007</v>
      </c>
      <c r="Q3531">
        <v>5</v>
      </c>
      <c r="R3531">
        <v>2.5099999999999998</v>
      </c>
      <c r="S3531">
        <v>0</v>
      </c>
      <c r="T3531" t="s">
        <v>22</v>
      </c>
    </row>
    <row r="3532" spans="1:20">
      <c r="A3532" t="s">
        <v>44</v>
      </c>
      <c r="B3532">
        <v>39</v>
      </c>
      <c r="C3532" t="s">
        <v>28</v>
      </c>
      <c r="D3532" t="s">
        <v>22</v>
      </c>
      <c r="E3532" t="s">
        <v>23</v>
      </c>
      <c r="F3532">
        <v>38</v>
      </c>
      <c r="G3532">
        <v>201.8</v>
      </c>
      <c r="H3532">
        <v>66</v>
      </c>
      <c r="I3532">
        <v>34.31</v>
      </c>
      <c r="J3532">
        <v>200.1</v>
      </c>
      <c r="K3532">
        <v>87</v>
      </c>
      <c r="L3532">
        <v>17.010000000000002</v>
      </c>
      <c r="M3532">
        <v>173.7</v>
      </c>
      <c r="N3532">
        <v>112</v>
      </c>
      <c r="O3532">
        <v>7.82</v>
      </c>
      <c r="P3532">
        <v>9.5</v>
      </c>
      <c r="Q3532">
        <v>3</v>
      </c>
      <c r="R3532">
        <v>2.57</v>
      </c>
      <c r="S3532">
        <v>0</v>
      </c>
      <c r="T3532" t="s">
        <v>22</v>
      </c>
    </row>
    <row r="3533" spans="1:20">
      <c r="A3533" t="s">
        <v>31</v>
      </c>
      <c r="B3533">
        <v>193</v>
      </c>
      <c r="C3533" t="s">
        <v>21</v>
      </c>
      <c r="D3533" t="s">
        <v>22</v>
      </c>
      <c r="E3533" t="s">
        <v>22</v>
      </c>
      <c r="F3533">
        <v>0</v>
      </c>
      <c r="G3533">
        <v>180.5</v>
      </c>
      <c r="H3533">
        <v>114</v>
      </c>
      <c r="I3533">
        <v>30.69</v>
      </c>
      <c r="J3533">
        <v>117.9</v>
      </c>
      <c r="K3533">
        <v>80</v>
      </c>
      <c r="L3533">
        <v>10.02</v>
      </c>
      <c r="M3533">
        <v>192.9</v>
      </c>
      <c r="N3533">
        <v>97</v>
      </c>
      <c r="O3533">
        <v>8.68</v>
      </c>
      <c r="P3533">
        <v>10.199999999999999</v>
      </c>
      <c r="Q3533">
        <v>4</v>
      </c>
      <c r="R3533">
        <v>2.75</v>
      </c>
      <c r="S3533">
        <v>2</v>
      </c>
      <c r="T3533" t="s">
        <v>22</v>
      </c>
    </row>
    <row r="3534" spans="1:20">
      <c r="A3534" t="s">
        <v>20</v>
      </c>
      <c r="B3534">
        <v>103</v>
      </c>
      <c r="C3534" t="s">
        <v>21</v>
      </c>
      <c r="D3534" t="s">
        <v>22</v>
      </c>
      <c r="E3534" t="s">
        <v>23</v>
      </c>
      <c r="F3534">
        <v>40</v>
      </c>
      <c r="G3534">
        <v>164.5</v>
      </c>
      <c r="H3534">
        <v>95</v>
      </c>
      <c r="I3534">
        <v>27.97</v>
      </c>
      <c r="J3534">
        <v>228.7</v>
      </c>
      <c r="K3534">
        <v>82</v>
      </c>
      <c r="L3534">
        <v>19.440000000000001</v>
      </c>
      <c r="M3534">
        <v>194.7</v>
      </c>
      <c r="N3534">
        <v>97</v>
      </c>
      <c r="O3534">
        <v>8.76</v>
      </c>
      <c r="P3534">
        <v>7.4</v>
      </c>
      <c r="Q3534">
        <v>1</v>
      </c>
      <c r="R3534">
        <v>2</v>
      </c>
      <c r="S3534">
        <v>4</v>
      </c>
      <c r="T3534" t="s">
        <v>22</v>
      </c>
    </row>
    <row r="3535" spans="1:20">
      <c r="A3535" t="s">
        <v>47</v>
      </c>
      <c r="B3535">
        <v>36</v>
      </c>
      <c r="C3535" t="s">
        <v>21</v>
      </c>
      <c r="D3535" t="s">
        <v>23</v>
      </c>
      <c r="E3535" t="s">
        <v>23</v>
      </c>
      <c r="F3535">
        <v>19</v>
      </c>
      <c r="G3535">
        <v>171.9</v>
      </c>
      <c r="H3535">
        <v>96</v>
      </c>
      <c r="I3535">
        <v>29.22</v>
      </c>
      <c r="J3535">
        <v>198.4</v>
      </c>
      <c r="K3535">
        <v>111</v>
      </c>
      <c r="L3535">
        <v>16.86</v>
      </c>
      <c r="M3535">
        <v>321.7</v>
      </c>
      <c r="N3535">
        <v>76</v>
      </c>
      <c r="O3535">
        <v>14.48</v>
      </c>
      <c r="P3535">
        <v>10.5</v>
      </c>
      <c r="Q3535">
        <v>1</v>
      </c>
      <c r="R3535">
        <v>2.84</v>
      </c>
      <c r="S3535">
        <v>1</v>
      </c>
      <c r="T3535" t="s">
        <v>23</v>
      </c>
    </row>
    <row r="3536" spans="1:20">
      <c r="A3536" t="s">
        <v>72</v>
      </c>
      <c r="B3536">
        <v>87</v>
      </c>
      <c r="C3536" t="s">
        <v>21</v>
      </c>
      <c r="D3536" t="s">
        <v>22</v>
      </c>
      <c r="E3536" t="s">
        <v>22</v>
      </c>
      <c r="F3536">
        <v>0</v>
      </c>
      <c r="G3536">
        <v>221.4</v>
      </c>
      <c r="H3536">
        <v>69</v>
      </c>
      <c r="I3536">
        <v>37.64</v>
      </c>
      <c r="J3536">
        <v>195.2</v>
      </c>
      <c r="K3536">
        <v>53</v>
      </c>
      <c r="L3536">
        <v>16.59</v>
      </c>
      <c r="M3536">
        <v>120.6</v>
      </c>
      <c r="N3536">
        <v>91</v>
      </c>
      <c r="O3536">
        <v>5.43</v>
      </c>
      <c r="P3536">
        <v>13.7</v>
      </c>
      <c r="Q3536">
        <v>4</v>
      </c>
      <c r="R3536">
        <v>3.7</v>
      </c>
      <c r="S3536">
        <v>1</v>
      </c>
      <c r="T3536" t="s">
        <v>22</v>
      </c>
    </row>
    <row r="3537" spans="1:20">
      <c r="A3537" t="s">
        <v>33</v>
      </c>
      <c r="B3537">
        <v>1</v>
      </c>
      <c r="C3537" t="s">
        <v>28</v>
      </c>
      <c r="D3537" t="s">
        <v>22</v>
      </c>
      <c r="E3537" t="s">
        <v>22</v>
      </c>
      <c r="F3537">
        <v>0</v>
      </c>
      <c r="G3537">
        <v>241.5</v>
      </c>
      <c r="H3537">
        <v>114</v>
      </c>
      <c r="I3537">
        <v>41.06</v>
      </c>
      <c r="J3537">
        <v>195.2</v>
      </c>
      <c r="K3537">
        <v>94</v>
      </c>
      <c r="L3537">
        <v>16.59</v>
      </c>
      <c r="M3537">
        <v>201.6</v>
      </c>
      <c r="N3537">
        <v>93</v>
      </c>
      <c r="O3537">
        <v>9.07</v>
      </c>
      <c r="P3537">
        <v>14.1</v>
      </c>
      <c r="Q3537">
        <v>3</v>
      </c>
      <c r="R3537">
        <v>3.81</v>
      </c>
      <c r="S3537">
        <v>3</v>
      </c>
      <c r="T3537" t="s">
        <v>22</v>
      </c>
    </row>
    <row r="3538" spans="1:20">
      <c r="A3538" t="s">
        <v>44</v>
      </c>
      <c r="B3538">
        <v>62</v>
      </c>
      <c r="C3538" t="s">
        <v>21</v>
      </c>
      <c r="D3538" t="s">
        <v>22</v>
      </c>
      <c r="E3538" t="s">
        <v>22</v>
      </c>
      <c r="F3538">
        <v>0</v>
      </c>
      <c r="G3538">
        <v>116.5</v>
      </c>
      <c r="H3538">
        <v>77</v>
      </c>
      <c r="I3538">
        <v>19.809999999999999</v>
      </c>
      <c r="J3538">
        <v>186.1</v>
      </c>
      <c r="K3538">
        <v>111</v>
      </c>
      <c r="L3538">
        <v>15.82</v>
      </c>
      <c r="M3538">
        <v>180.6</v>
      </c>
      <c r="N3538">
        <v>72</v>
      </c>
      <c r="O3538">
        <v>8.1300000000000008</v>
      </c>
      <c r="P3538">
        <v>16.100000000000001</v>
      </c>
      <c r="Q3538">
        <v>2</v>
      </c>
      <c r="R3538">
        <v>4.3499999999999996</v>
      </c>
      <c r="S3538">
        <v>3</v>
      </c>
      <c r="T3538" t="s">
        <v>22</v>
      </c>
    </row>
    <row r="3539" spans="1:20">
      <c r="A3539" t="s">
        <v>59</v>
      </c>
      <c r="B3539">
        <v>112</v>
      </c>
      <c r="C3539" t="s">
        <v>21</v>
      </c>
      <c r="D3539" t="s">
        <v>22</v>
      </c>
      <c r="E3539" t="s">
        <v>22</v>
      </c>
      <c r="F3539">
        <v>0</v>
      </c>
      <c r="G3539">
        <v>158.1</v>
      </c>
      <c r="H3539">
        <v>107</v>
      </c>
      <c r="I3539">
        <v>26.88</v>
      </c>
      <c r="J3539">
        <v>181.5</v>
      </c>
      <c r="K3539">
        <v>101</v>
      </c>
      <c r="L3539">
        <v>15.43</v>
      </c>
      <c r="M3539">
        <v>200.3</v>
      </c>
      <c r="N3539">
        <v>126</v>
      </c>
      <c r="O3539">
        <v>9.01</v>
      </c>
      <c r="P3539">
        <v>8.3000000000000007</v>
      </c>
      <c r="Q3539">
        <v>7</v>
      </c>
      <c r="R3539">
        <v>2.2400000000000002</v>
      </c>
      <c r="S3539">
        <v>1</v>
      </c>
      <c r="T3539" t="s">
        <v>22</v>
      </c>
    </row>
    <row r="3540" spans="1:20">
      <c r="A3540" t="s">
        <v>41</v>
      </c>
      <c r="B3540">
        <v>82</v>
      </c>
      <c r="C3540" t="s">
        <v>25</v>
      </c>
      <c r="D3540" t="s">
        <v>22</v>
      </c>
      <c r="E3540" t="s">
        <v>22</v>
      </c>
      <c r="F3540">
        <v>0</v>
      </c>
      <c r="G3540">
        <v>121.6</v>
      </c>
      <c r="H3540">
        <v>81</v>
      </c>
      <c r="I3540">
        <v>20.67</v>
      </c>
      <c r="J3540">
        <v>191.3</v>
      </c>
      <c r="K3540">
        <v>109</v>
      </c>
      <c r="L3540">
        <v>16.260000000000002</v>
      </c>
      <c r="M3540">
        <v>231.4</v>
      </c>
      <c r="N3540">
        <v>81</v>
      </c>
      <c r="O3540">
        <v>10.41</v>
      </c>
      <c r="P3540">
        <v>8.6</v>
      </c>
      <c r="Q3540">
        <v>5</v>
      </c>
      <c r="R3540">
        <v>2.3199999999999998</v>
      </c>
      <c r="S3540">
        <v>3</v>
      </c>
      <c r="T3540" t="s">
        <v>22</v>
      </c>
    </row>
    <row r="3541" spans="1:20">
      <c r="A3541" t="s">
        <v>68</v>
      </c>
      <c r="B3541">
        <v>55</v>
      </c>
      <c r="C3541" t="s">
        <v>21</v>
      </c>
      <c r="D3541" t="s">
        <v>22</v>
      </c>
      <c r="E3541" t="s">
        <v>23</v>
      </c>
      <c r="F3541">
        <v>28</v>
      </c>
      <c r="G3541">
        <v>222.5</v>
      </c>
      <c r="H3541">
        <v>134</v>
      </c>
      <c r="I3541">
        <v>37.83</v>
      </c>
      <c r="J3541">
        <v>177.8</v>
      </c>
      <c r="K3541">
        <v>106</v>
      </c>
      <c r="L3541">
        <v>15.11</v>
      </c>
      <c r="M3541">
        <v>194.6</v>
      </c>
      <c r="N3541">
        <v>90</v>
      </c>
      <c r="O3541">
        <v>8.76</v>
      </c>
      <c r="P3541">
        <v>9.6999999999999993</v>
      </c>
      <c r="Q3541">
        <v>4</v>
      </c>
      <c r="R3541">
        <v>2.62</v>
      </c>
      <c r="S3541">
        <v>2</v>
      </c>
      <c r="T3541" t="s">
        <v>22</v>
      </c>
    </row>
    <row r="3542" spans="1:20">
      <c r="A3542" t="s">
        <v>34</v>
      </c>
      <c r="B3542">
        <v>82</v>
      </c>
      <c r="C3542" t="s">
        <v>28</v>
      </c>
      <c r="D3542" t="s">
        <v>22</v>
      </c>
      <c r="E3542" t="s">
        <v>23</v>
      </c>
      <c r="F3542">
        <v>23</v>
      </c>
      <c r="G3542">
        <v>123.7</v>
      </c>
      <c r="H3542">
        <v>93</v>
      </c>
      <c r="I3542">
        <v>21.03</v>
      </c>
      <c r="J3542">
        <v>139.1</v>
      </c>
      <c r="K3542">
        <v>74</v>
      </c>
      <c r="L3542">
        <v>11.82</v>
      </c>
      <c r="M3542">
        <v>174.5</v>
      </c>
      <c r="N3542">
        <v>118</v>
      </c>
      <c r="O3542">
        <v>7.85</v>
      </c>
      <c r="P3542">
        <v>10.6</v>
      </c>
      <c r="Q3542">
        <v>2</v>
      </c>
      <c r="R3542">
        <v>2.86</v>
      </c>
      <c r="S3542">
        <v>1</v>
      </c>
      <c r="T3542" t="s">
        <v>22</v>
      </c>
    </row>
    <row r="3543" spans="1:20">
      <c r="A3543" t="s">
        <v>20</v>
      </c>
      <c r="B3543">
        <v>69</v>
      </c>
      <c r="C3543" t="s">
        <v>21</v>
      </c>
      <c r="D3543" t="s">
        <v>22</v>
      </c>
      <c r="E3543" t="s">
        <v>22</v>
      </c>
      <c r="F3543">
        <v>0</v>
      </c>
      <c r="G3543">
        <v>244.8</v>
      </c>
      <c r="H3543">
        <v>76</v>
      </c>
      <c r="I3543">
        <v>41.62</v>
      </c>
      <c r="J3543">
        <v>77.2</v>
      </c>
      <c r="K3543">
        <v>100</v>
      </c>
      <c r="L3543">
        <v>6.56</v>
      </c>
      <c r="M3543">
        <v>222.8</v>
      </c>
      <c r="N3543">
        <v>102</v>
      </c>
      <c r="O3543">
        <v>10.029999999999999</v>
      </c>
      <c r="P3543">
        <v>10</v>
      </c>
      <c r="Q3543">
        <v>3</v>
      </c>
      <c r="R3543">
        <v>2.7</v>
      </c>
      <c r="S3543">
        <v>0</v>
      </c>
      <c r="T3543" t="s">
        <v>22</v>
      </c>
    </row>
    <row r="3544" spans="1:20">
      <c r="A3544" t="s">
        <v>45</v>
      </c>
      <c r="B3544">
        <v>87</v>
      </c>
      <c r="C3544" t="s">
        <v>28</v>
      </c>
      <c r="D3544" t="s">
        <v>22</v>
      </c>
      <c r="E3544" t="s">
        <v>22</v>
      </c>
      <c r="F3544">
        <v>0</v>
      </c>
      <c r="G3544">
        <v>297.39999999999998</v>
      </c>
      <c r="H3544">
        <v>63</v>
      </c>
      <c r="I3544">
        <v>50.56</v>
      </c>
      <c r="J3544">
        <v>118.4</v>
      </c>
      <c r="K3544">
        <v>108</v>
      </c>
      <c r="L3544">
        <v>10.06</v>
      </c>
      <c r="M3544">
        <v>242.3</v>
      </c>
      <c r="N3544">
        <v>72</v>
      </c>
      <c r="O3544">
        <v>10.9</v>
      </c>
      <c r="P3544">
        <v>11</v>
      </c>
      <c r="Q3544">
        <v>2</v>
      </c>
      <c r="R3544">
        <v>2.97</v>
      </c>
      <c r="S3544">
        <v>2</v>
      </c>
      <c r="T3544" t="s">
        <v>23</v>
      </c>
    </row>
    <row r="3545" spans="1:20">
      <c r="A3545" t="s">
        <v>31</v>
      </c>
      <c r="B3545">
        <v>63</v>
      </c>
      <c r="C3545" t="s">
        <v>21</v>
      </c>
      <c r="D3545" t="s">
        <v>22</v>
      </c>
      <c r="E3545" t="s">
        <v>22</v>
      </c>
      <c r="F3545">
        <v>0</v>
      </c>
      <c r="G3545">
        <v>147.80000000000001</v>
      </c>
      <c r="H3545">
        <v>95</v>
      </c>
      <c r="I3545">
        <v>25.13</v>
      </c>
      <c r="J3545">
        <v>201.4</v>
      </c>
      <c r="K3545">
        <v>72</v>
      </c>
      <c r="L3545">
        <v>17.12</v>
      </c>
      <c r="M3545">
        <v>154.9</v>
      </c>
      <c r="N3545">
        <v>118</v>
      </c>
      <c r="O3545">
        <v>6.97</v>
      </c>
      <c r="P3545">
        <v>8.6</v>
      </c>
      <c r="Q3545">
        <v>8</v>
      </c>
      <c r="R3545">
        <v>2.3199999999999998</v>
      </c>
      <c r="S3545">
        <v>1</v>
      </c>
      <c r="T3545" t="s">
        <v>22</v>
      </c>
    </row>
    <row r="3546" spans="1:20">
      <c r="A3546" t="s">
        <v>37</v>
      </c>
      <c r="B3546">
        <v>68</v>
      </c>
      <c r="C3546" t="s">
        <v>21</v>
      </c>
      <c r="D3546" t="s">
        <v>22</v>
      </c>
      <c r="E3546" t="s">
        <v>22</v>
      </c>
      <c r="F3546">
        <v>0</v>
      </c>
      <c r="G3546">
        <v>186.5</v>
      </c>
      <c r="H3546">
        <v>108</v>
      </c>
      <c r="I3546">
        <v>31.71</v>
      </c>
      <c r="J3546">
        <v>190.2</v>
      </c>
      <c r="K3546">
        <v>107</v>
      </c>
      <c r="L3546">
        <v>16.170000000000002</v>
      </c>
      <c r="M3546">
        <v>187.8</v>
      </c>
      <c r="N3546">
        <v>103</v>
      </c>
      <c r="O3546">
        <v>8.4499999999999993</v>
      </c>
      <c r="P3546">
        <v>11</v>
      </c>
      <c r="Q3546">
        <v>5</v>
      </c>
      <c r="R3546">
        <v>2.97</v>
      </c>
      <c r="S3546">
        <v>1</v>
      </c>
      <c r="T3546" t="s">
        <v>22</v>
      </c>
    </row>
    <row r="3547" spans="1:20">
      <c r="A3547" t="s">
        <v>39</v>
      </c>
      <c r="B3547">
        <v>119</v>
      </c>
      <c r="C3547" t="s">
        <v>28</v>
      </c>
      <c r="D3547" t="s">
        <v>22</v>
      </c>
      <c r="E3547" t="s">
        <v>22</v>
      </c>
      <c r="F3547">
        <v>0</v>
      </c>
      <c r="G3547">
        <v>107.2</v>
      </c>
      <c r="H3547">
        <v>100</v>
      </c>
      <c r="I3547">
        <v>18.22</v>
      </c>
      <c r="J3547">
        <v>221.1</v>
      </c>
      <c r="K3547">
        <v>100</v>
      </c>
      <c r="L3547">
        <v>18.79</v>
      </c>
      <c r="M3547">
        <v>212.6</v>
      </c>
      <c r="N3547">
        <v>96</v>
      </c>
      <c r="O3547">
        <v>9.57</v>
      </c>
      <c r="P3547">
        <v>8.3000000000000007</v>
      </c>
      <c r="Q3547">
        <v>3</v>
      </c>
      <c r="R3547">
        <v>2.2400000000000002</v>
      </c>
      <c r="S3547">
        <v>2</v>
      </c>
      <c r="T3547" t="s">
        <v>22</v>
      </c>
    </row>
    <row r="3548" spans="1:20">
      <c r="A3548" t="s">
        <v>37</v>
      </c>
      <c r="B3548">
        <v>43</v>
      </c>
      <c r="C3548" t="s">
        <v>21</v>
      </c>
      <c r="D3548" t="s">
        <v>22</v>
      </c>
      <c r="E3548" t="s">
        <v>23</v>
      </c>
      <c r="F3548">
        <v>36</v>
      </c>
      <c r="G3548">
        <v>93.1</v>
      </c>
      <c r="H3548">
        <v>68</v>
      </c>
      <c r="I3548">
        <v>15.83</v>
      </c>
      <c r="J3548">
        <v>246.1</v>
      </c>
      <c r="K3548">
        <v>83</v>
      </c>
      <c r="L3548">
        <v>20.92</v>
      </c>
      <c r="M3548">
        <v>94.9</v>
      </c>
      <c r="N3548">
        <v>109</v>
      </c>
      <c r="O3548">
        <v>4.2699999999999996</v>
      </c>
      <c r="P3548">
        <v>8.6999999999999993</v>
      </c>
      <c r="Q3548">
        <v>8</v>
      </c>
      <c r="R3548">
        <v>2.35</v>
      </c>
      <c r="S3548">
        <v>1</v>
      </c>
      <c r="T3548" t="s">
        <v>22</v>
      </c>
    </row>
    <row r="3549" spans="1:20">
      <c r="A3549" t="s">
        <v>56</v>
      </c>
      <c r="B3549">
        <v>136</v>
      </c>
      <c r="C3549" t="s">
        <v>28</v>
      </c>
      <c r="D3549" t="s">
        <v>22</v>
      </c>
      <c r="E3549" t="s">
        <v>22</v>
      </c>
      <c r="F3549">
        <v>0</v>
      </c>
      <c r="G3549">
        <v>132.4</v>
      </c>
      <c r="H3549">
        <v>110</v>
      </c>
      <c r="I3549">
        <v>22.51</v>
      </c>
      <c r="J3549">
        <v>254.1</v>
      </c>
      <c r="K3549">
        <v>81</v>
      </c>
      <c r="L3549">
        <v>21.6</v>
      </c>
      <c r="M3549">
        <v>176.5</v>
      </c>
      <c r="N3549">
        <v>100</v>
      </c>
      <c r="O3549">
        <v>7.94</v>
      </c>
      <c r="P3549">
        <v>13</v>
      </c>
      <c r="Q3549">
        <v>6</v>
      </c>
      <c r="R3549">
        <v>3.51</v>
      </c>
      <c r="S3549">
        <v>2</v>
      </c>
      <c r="T3549" t="s">
        <v>22</v>
      </c>
    </row>
    <row r="3550" spans="1:20">
      <c r="A3550" t="s">
        <v>52</v>
      </c>
      <c r="B3550">
        <v>149</v>
      </c>
      <c r="C3550" t="s">
        <v>21</v>
      </c>
      <c r="D3550" t="s">
        <v>22</v>
      </c>
      <c r="E3550" t="s">
        <v>22</v>
      </c>
      <c r="F3550">
        <v>0</v>
      </c>
      <c r="G3550">
        <v>114.5</v>
      </c>
      <c r="H3550">
        <v>103</v>
      </c>
      <c r="I3550">
        <v>19.47</v>
      </c>
      <c r="J3550">
        <v>228.8</v>
      </c>
      <c r="K3550">
        <v>100</v>
      </c>
      <c r="L3550">
        <v>19.45</v>
      </c>
      <c r="M3550">
        <v>135.80000000000001</v>
      </c>
      <c r="N3550">
        <v>74</v>
      </c>
      <c r="O3550">
        <v>6.11</v>
      </c>
      <c r="P3550">
        <v>10.7</v>
      </c>
      <c r="Q3550">
        <v>3</v>
      </c>
      <c r="R3550">
        <v>2.89</v>
      </c>
      <c r="S3550">
        <v>0</v>
      </c>
      <c r="T3550" t="s">
        <v>22</v>
      </c>
    </row>
    <row r="3551" spans="1:20">
      <c r="A3551" t="s">
        <v>36</v>
      </c>
      <c r="B3551">
        <v>77</v>
      </c>
      <c r="C3551" t="s">
        <v>21</v>
      </c>
      <c r="D3551" t="s">
        <v>22</v>
      </c>
      <c r="E3551" t="s">
        <v>22</v>
      </c>
      <c r="F3551">
        <v>0</v>
      </c>
      <c r="G3551">
        <v>184.7</v>
      </c>
      <c r="H3551">
        <v>130</v>
      </c>
      <c r="I3551">
        <v>31.4</v>
      </c>
      <c r="J3551">
        <v>194</v>
      </c>
      <c r="K3551">
        <v>105</v>
      </c>
      <c r="L3551">
        <v>16.489999999999998</v>
      </c>
      <c r="M3551">
        <v>249.1</v>
      </c>
      <c r="N3551">
        <v>91</v>
      </c>
      <c r="O3551">
        <v>11.21</v>
      </c>
      <c r="P3551">
        <v>9</v>
      </c>
      <c r="Q3551">
        <v>4</v>
      </c>
      <c r="R3551">
        <v>2.4300000000000002</v>
      </c>
      <c r="S3551">
        <v>1</v>
      </c>
      <c r="T3551" t="s">
        <v>22</v>
      </c>
    </row>
    <row r="3552" spans="1:20">
      <c r="A3552" t="s">
        <v>53</v>
      </c>
      <c r="B3552">
        <v>110</v>
      </c>
      <c r="C3552" t="s">
        <v>21</v>
      </c>
      <c r="D3552" t="s">
        <v>22</v>
      </c>
      <c r="E3552" t="s">
        <v>22</v>
      </c>
      <c r="F3552">
        <v>0</v>
      </c>
      <c r="G3552">
        <v>94.1</v>
      </c>
      <c r="H3552">
        <v>127</v>
      </c>
      <c r="I3552">
        <v>16</v>
      </c>
      <c r="J3552">
        <v>283</v>
      </c>
      <c r="K3552">
        <v>97</v>
      </c>
      <c r="L3552">
        <v>24.06</v>
      </c>
      <c r="M3552">
        <v>168.7</v>
      </c>
      <c r="N3552">
        <v>69</v>
      </c>
      <c r="O3552">
        <v>7.59</v>
      </c>
      <c r="P3552">
        <v>10.3</v>
      </c>
      <c r="Q3552">
        <v>6</v>
      </c>
      <c r="R3552">
        <v>2.78</v>
      </c>
      <c r="S3552">
        <v>2</v>
      </c>
      <c r="T3552" t="s">
        <v>22</v>
      </c>
    </row>
    <row r="3553" spans="1:20">
      <c r="A3553" t="s">
        <v>59</v>
      </c>
      <c r="B3553">
        <v>70</v>
      </c>
      <c r="C3553" t="s">
        <v>21</v>
      </c>
      <c r="D3553" t="s">
        <v>22</v>
      </c>
      <c r="E3553" t="s">
        <v>22</v>
      </c>
      <c r="F3553">
        <v>0</v>
      </c>
      <c r="G3553">
        <v>229.3</v>
      </c>
      <c r="H3553">
        <v>110</v>
      </c>
      <c r="I3553">
        <v>38.979999999999997</v>
      </c>
      <c r="J3553">
        <v>118.2</v>
      </c>
      <c r="K3553">
        <v>89</v>
      </c>
      <c r="L3553">
        <v>10.050000000000001</v>
      </c>
      <c r="M3553">
        <v>155</v>
      </c>
      <c r="N3553">
        <v>105</v>
      </c>
      <c r="O3553">
        <v>6.98</v>
      </c>
      <c r="P3553">
        <v>7.9</v>
      </c>
      <c r="Q3553">
        <v>4</v>
      </c>
      <c r="R3553">
        <v>2.13</v>
      </c>
      <c r="S3553">
        <v>1</v>
      </c>
      <c r="T3553" t="s">
        <v>22</v>
      </c>
    </row>
    <row r="3554" spans="1:20">
      <c r="A3554" t="s">
        <v>64</v>
      </c>
      <c r="B3554">
        <v>155</v>
      </c>
      <c r="C3554" t="s">
        <v>28</v>
      </c>
      <c r="D3554" t="s">
        <v>22</v>
      </c>
      <c r="E3554" t="s">
        <v>22</v>
      </c>
      <c r="F3554">
        <v>0</v>
      </c>
      <c r="G3554">
        <v>223.8</v>
      </c>
      <c r="H3554">
        <v>109</v>
      </c>
      <c r="I3554">
        <v>38.049999999999997</v>
      </c>
      <c r="J3554">
        <v>233.4</v>
      </c>
      <c r="K3554">
        <v>68</v>
      </c>
      <c r="L3554">
        <v>19.84</v>
      </c>
      <c r="M3554">
        <v>201.6</v>
      </c>
      <c r="N3554">
        <v>111</v>
      </c>
      <c r="O3554">
        <v>9.07</v>
      </c>
      <c r="P3554">
        <v>8.8000000000000007</v>
      </c>
      <c r="Q3554">
        <v>8</v>
      </c>
      <c r="R3554">
        <v>2.38</v>
      </c>
      <c r="S3554">
        <v>1</v>
      </c>
      <c r="T3554" t="s">
        <v>22</v>
      </c>
    </row>
    <row r="3555" spans="1:20">
      <c r="A3555" t="s">
        <v>63</v>
      </c>
      <c r="B3555">
        <v>151</v>
      </c>
      <c r="C3555" t="s">
        <v>21</v>
      </c>
      <c r="D3555" t="s">
        <v>22</v>
      </c>
      <c r="E3555" t="s">
        <v>23</v>
      </c>
      <c r="F3555">
        <v>27</v>
      </c>
      <c r="G3555">
        <v>154.4</v>
      </c>
      <c r="H3555">
        <v>141</v>
      </c>
      <c r="I3555">
        <v>26.25</v>
      </c>
      <c r="J3555">
        <v>210.6</v>
      </c>
      <c r="K3555">
        <v>109</v>
      </c>
      <c r="L3555">
        <v>17.899999999999999</v>
      </c>
      <c r="M3555">
        <v>167.9</v>
      </c>
      <c r="N3555">
        <v>109</v>
      </c>
      <c r="O3555">
        <v>7.56</v>
      </c>
      <c r="P3555">
        <v>7.8</v>
      </c>
      <c r="Q3555">
        <v>3</v>
      </c>
      <c r="R3555">
        <v>2.11</v>
      </c>
      <c r="S3555">
        <v>3</v>
      </c>
      <c r="T3555" t="s">
        <v>22</v>
      </c>
    </row>
    <row r="3556" spans="1:20">
      <c r="A3556" t="s">
        <v>39</v>
      </c>
      <c r="B3556">
        <v>125</v>
      </c>
      <c r="C3556" t="s">
        <v>21</v>
      </c>
      <c r="D3556" t="s">
        <v>22</v>
      </c>
      <c r="E3556" t="s">
        <v>22</v>
      </c>
      <c r="F3556">
        <v>0</v>
      </c>
      <c r="G3556">
        <v>190.2</v>
      </c>
      <c r="H3556">
        <v>107</v>
      </c>
      <c r="I3556">
        <v>32.33</v>
      </c>
      <c r="J3556">
        <v>209.2</v>
      </c>
      <c r="K3556">
        <v>75</v>
      </c>
      <c r="L3556">
        <v>17.78</v>
      </c>
      <c r="M3556">
        <v>102.1</v>
      </c>
      <c r="N3556">
        <v>136</v>
      </c>
      <c r="O3556">
        <v>4.59</v>
      </c>
      <c r="P3556">
        <v>14.2</v>
      </c>
      <c r="Q3556">
        <v>5</v>
      </c>
      <c r="R3556">
        <v>3.83</v>
      </c>
      <c r="S3556">
        <v>4</v>
      </c>
      <c r="T3556" t="s">
        <v>23</v>
      </c>
    </row>
    <row r="3557" spans="1:20">
      <c r="A3557" t="s">
        <v>24</v>
      </c>
      <c r="B3557">
        <v>83</v>
      </c>
      <c r="C3557" t="s">
        <v>21</v>
      </c>
      <c r="D3557" t="s">
        <v>22</v>
      </c>
      <c r="E3557" t="s">
        <v>22</v>
      </c>
      <c r="F3557">
        <v>0</v>
      </c>
      <c r="G3557">
        <v>167</v>
      </c>
      <c r="H3557">
        <v>120</v>
      </c>
      <c r="I3557">
        <v>28.39</v>
      </c>
      <c r="J3557">
        <v>209.1</v>
      </c>
      <c r="K3557">
        <v>102</v>
      </c>
      <c r="L3557">
        <v>17.77</v>
      </c>
      <c r="M3557">
        <v>131</v>
      </c>
      <c r="N3557">
        <v>107</v>
      </c>
      <c r="O3557">
        <v>5.9</v>
      </c>
      <c r="P3557">
        <v>8.6</v>
      </c>
      <c r="Q3557">
        <v>2</v>
      </c>
      <c r="R3557">
        <v>2.3199999999999998</v>
      </c>
      <c r="S3557">
        <v>1</v>
      </c>
      <c r="T3557" t="s">
        <v>22</v>
      </c>
    </row>
    <row r="3558" spans="1:20">
      <c r="A3558" t="s">
        <v>75</v>
      </c>
      <c r="B3558">
        <v>94</v>
      </c>
      <c r="C3558" t="s">
        <v>28</v>
      </c>
      <c r="D3558" t="s">
        <v>22</v>
      </c>
      <c r="E3558" t="s">
        <v>22</v>
      </c>
      <c r="F3558">
        <v>0</v>
      </c>
      <c r="G3558">
        <v>154.80000000000001</v>
      </c>
      <c r="H3558">
        <v>113</v>
      </c>
      <c r="I3558">
        <v>26.32</v>
      </c>
      <c r="J3558">
        <v>261.8</v>
      </c>
      <c r="K3558">
        <v>121</v>
      </c>
      <c r="L3558">
        <v>22.25</v>
      </c>
      <c r="M3558">
        <v>213</v>
      </c>
      <c r="N3558">
        <v>81</v>
      </c>
      <c r="O3558">
        <v>9.58</v>
      </c>
      <c r="P3558">
        <v>11.6</v>
      </c>
      <c r="Q3558">
        <v>5</v>
      </c>
      <c r="R3558">
        <v>3.13</v>
      </c>
      <c r="S3558">
        <v>0</v>
      </c>
      <c r="T3558" t="s">
        <v>22</v>
      </c>
    </row>
    <row r="3559" spans="1:20">
      <c r="A3559" t="s">
        <v>41</v>
      </c>
      <c r="B3559">
        <v>11</v>
      </c>
      <c r="C3559" t="s">
        <v>21</v>
      </c>
      <c r="D3559" t="s">
        <v>22</v>
      </c>
      <c r="E3559" t="s">
        <v>23</v>
      </c>
      <c r="F3559">
        <v>36</v>
      </c>
      <c r="G3559">
        <v>293.39999999999998</v>
      </c>
      <c r="H3559">
        <v>122</v>
      </c>
      <c r="I3559">
        <v>49.88</v>
      </c>
      <c r="J3559">
        <v>174.1</v>
      </c>
      <c r="K3559">
        <v>91</v>
      </c>
      <c r="L3559">
        <v>14.8</v>
      </c>
      <c r="M3559">
        <v>212</v>
      </c>
      <c r="N3559">
        <v>50</v>
      </c>
      <c r="O3559">
        <v>9.5399999999999991</v>
      </c>
      <c r="P3559">
        <v>6.9</v>
      </c>
      <c r="Q3559">
        <v>6</v>
      </c>
      <c r="R3559">
        <v>1.86</v>
      </c>
      <c r="S3559">
        <v>1</v>
      </c>
      <c r="T3559" t="s">
        <v>22</v>
      </c>
    </row>
    <row r="3560" spans="1:20">
      <c r="A3560" t="s">
        <v>41</v>
      </c>
      <c r="B3560">
        <v>92</v>
      </c>
      <c r="C3560" t="s">
        <v>21</v>
      </c>
      <c r="D3560" t="s">
        <v>22</v>
      </c>
      <c r="E3560" t="s">
        <v>22</v>
      </c>
      <c r="F3560">
        <v>0</v>
      </c>
      <c r="G3560">
        <v>160.5</v>
      </c>
      <c r="H3560">
        <v>113</v>
      </c>
      <c r="I3560">
        <v>27.29</v>
      </c>
      <c r="J3560">
        <v>287.3</v>
      </c>
      <c r="K3560">
        <v>134</v>
      </c>
      <c r="L3560">
        <v>24.42</v>
      </c>
      <c r="M3560">
        <v>212.6</v>
      </c>
      <c r="N3560">
        <v>93</v>
      </c>
      <c r="O3560">
        <v>9.57</v>
      </c>
      <c r="P3560">
        <v>8.1999999999999993</v>
      </c>
      <c r="Q3560">
        <v>3</v>
      </c>
      <c r="R3560">
        <v>2.21</v>
      </c>
      <c r="S3560">
        <v>3</v>
      </c>
      <c r="T3560" t="s">
        <v>22</v>
      </c>
    </row>
    <row r="3561" spans="1:20">
      <c r="A3561" t="s">
        <v>48</v>
      </c>
      <c r="B3561">
        <v>70</v>
      </c>
      <c r="C3561" t="s">
        <v>21</v>
      </c>
      <c r="D3561" t="s">
        <v>22</v>
      </c>
      <c r="E3561" t="s">
        <v>23</v>
      </c>
      <c r="F3561">
        <v>20</v>
      </c>
      <c r="G3561">
        <v>230.2</v>
      </c>
      <c r="H3561">
        <v>110</v>
      </c>
      <c r="I3561">
        <v>39.130000000000003</v>
      </c>
      <c r="J3561">
        <v>177.5</v>
      </c>
      <c r="K3561">
        <v>111</v>
      </c>
      <c r="L3561">
        <v>15.09</v>
      </c>
      <c r="M3561">
        <v>206.3</v>
      </c>
      <c r="N3561">
        <v>38</v>
      </c>
      <c r="O3561">
        <v>9.2799999999999994</v>
      </c>
      <c r="P3561">
        <v>11.9</v>
      </c>
      <c r="Q3561">
        <v>2</v>
      </c>
      <c r="R3561">
        <v>3.21</v>
      </c>
      <c r="S3561">
        <v>0</v>
      </c>
      <c r="T3561" t="s">
        <v>22</v>
      </c>
    </row>
    <row r="3562" spans="1:20">
      <c r="A3562" t="s">
        <v>55</v>
      </c>
      <c r="B3562">
        <v>82</v>
      </c>
      <c r="C3562" t="s">
        <v>28</v>
      </c>
      <c r="D3562" t="s">
        <v>22</v>
      </c>
      <c r="E3562" t="s">
        <v>22</v>
      </c>
      <c r="F3562">
        <v>0</v>
      </c>
      <c r="G3562">
        <v>191.9</v>
      </c>
      <c r="H3562">
        <v>95</v>
      </c>
      <c r="I3562">
        <v>32.619999999999997</v>
      </c>
      <c r="J3562">
        <v>116.7</v>
      </c>
      <c r="K3562">
        <v>105</v>
      </c>
      <c r="L3562">
        <v>9.92</v>
      </c>
      <c r="M3562">
        <v>202.6</v>
      </c>
      <c r="N3562">
        <v>113</v>
      </c>
      <c r="O3562">
        <v>9.1199999999999992</v>
      </c>
      <c r="P3562">
        <v>8.1999999999999993</v>
      </c>
      <c r="Q3562">
        <v>5</v>
      </c>
      <c r="R3562">
        <v>2.21</v>
      </c>
      <c r="S3562">
        <v>0</v>
      </c>
      <c r="T3562" t="s">
        <v>22</v>
      </c>
    </row>
    <row r="3563" spans="1:20">
      <c r="A3563" t="s">
        <v>41</v>
      </c>
      <c r="B3563">
        <v>65</v>
      </c>
      <c r="C3563" t="s">
        <v>25</v>
      </c>
      <c r="D3563" t="s">
        <v>22</v>
      </c>
      <c r="E3563" t="s">
        <v>22</v>
      </c>
      <c r="F3563">
        <v>0</v>
      </c>
      <c r="G3563">
        <v>131.5</v>
      </c>
      <c r="H3563">
        <v>119</v>
      </c>
      <c r="I3563">
        <v>22.36</v>
      </c>
      <c r="J3563">
        <v>222.3</v>
      </c>
      <c r="K3563">
        <v>119</v>
      </c>
      <c r="L3563">
        <v>18.899999999999999</v>
      </c>
      <c r="M3563">
        <v>155.30000000000001</v>
      </c>
      <c r="N3563">
        <v>83</v>
      </c>
      <c r="O3563">
        <v>6.99</v>
      </c>
      <c r="P3563">
        <v>11.1</v>
      </c>
      <c r="Q3563">
        <v>7</v>
      </c>
      <c r="R3563">
        <v>3</v>
      </c>
      <c r="S3563">
        <v>1</v>
      </c>
      <c r="T3563" t="s">
        <v>22</v>
      </c>
    </row>
    <row r="3564" spans="1:20">
      <c r="A3564" t="s">
        <v>42</v>
      </c>
      <c r="B3564">
        <v>102</v>
      </c>
      <c r="C3564" t="s">
        <v>28</v>
      </c>
      <c r="D3564" t="s">
        <v>22</v>
      </c>
      <c r="E3564" t="s">
        <v>22</v>
      </c>
      <c r="F3564">
        <v>0</v>
      </c>
      <c r="G3564">
        <v>171.6</v>
      </c>
      <c r="H3564">
        <v>116</v>
      </c>
      <c r="I3564">
        <v>29.17</v>
      </c>
      <c r="J3564">
        <v>219.4</v>
      </c>
      <c r="K3564">
        <v>111</v>
      </c>
      <c r="L3564">
        <v>18.649999999999999</v>
      </c>
      <c r="M3564">
        <v>242.1</v>
      </c>
      <c r="N3564">
        <v>85</v>
      </c>
      <c r="O3564">
        <v>10.89</v>
      </c>
      <c r="P3564">
        <v>12.1</v>
      </c>
      <c r="Q3564">
        <v>4</v>
      </c>
      <c r="R3564">
        <v>3.27</v>
      </c>
      <c r="S3564">
        <v>0</v>
      </c>
      <c r="T3564" t="s">
        <v>23</v>
      </c>
    </row>
    <row r="3565" spans="1:20">
      <c r="A3565" t="s">
        <v>74</v>
      </c>
      <c r="B3565">
        <v>78</v>
      </c>
      <c r="C3565" t="s">
        <v>25</v>
      </c>
      <c r="D3565" t="s">
        <v>22</v>
      </c>
      <c r="E3565" t="s">
        <v>22</v>
      </c>
      <c r="F3565">
        <v>0</v>
      </c>
      <c r="G3565">
        <v>157.30000000000001</v>
      </c>
      <c r="H3565">
        <v>61</v>
      </c>
      <c r="I3565">
        <v>26.74</v>
      </c>
      <c r="J3565">
        <v>242</v>
      </c>
      <c r="K3565">
        <v>119</v>
      </c>
      <c r="L3565">
        <v>20.57</v>
      </c>
      <c r="M3565">
        <v>196</v>
      </c>
      <c r="N3565">
        <v>107</v>
      </c>
      <c r="O3565">
        <v>8.82</v>
      </c>
      <c r="P3565">
        <v>10.6</v>
      </c>
      <c r="Q3565">
        <v>1</v>
      </c>
      <c r="R3565">
        <v>2.86</v>
      </c>
      <c r="S3565">
        <v>1</v>
      </c>
      <c r="T3565" t="s">
        <v>22</v>
      </c>
    </row>
    <row r="3566" spans="1:20">
      <c r="A3566" t="s">
        <v>61</v>
      </c>
      <c r="B3566">
        <v>77</v>
      </c>
      <c r="C3566" t="s">
        <v>25</v>
      </c>
      <c r="D3566" t="s">
        <v>23</v>
      </c>
      <c r="E3566" t="s">
        <v>22</v>
      </c>
      <c r="F3566">
        <v>0</v>
      </c>
      <c r="G3566">
        <v>192.7</v>
      </c>
      <c r="H3566">
        <v>82</v>
      </c>
      <c r="I3566">
        <v>32.76</v>
      </c>
      <c r="J3566">
        <v>198</v>
      </c>
      <c r="K3566">
        <v>91</v>
      </c>
      <c r="L3566">
        <v>16.829999999999998</v>
      </c>
      <c r="M3566">
        <v>204.2</v>
      </c>
      <c r="N3566">
        <v>95</v>
      </c>
      <c r="O3566">
        <v>9.19</v>
      </c>
      <c r="P3566">
        <v>9</v>
      </c>
      <c r="Q3566">
        <v>6</v>
      </c>
      <c r="R3566">
        <v>2.4300000000000002</v>
      </c>
      <c r="S3566">
        <v>1</v>
      </c>
      <c r="T3566" t="s">
        <v>22</v>
      </c>
    </row>
    <row r="3567" spans="1:20">
      <c r="A3567" t="s">
        <v>66</v>
      </c>
      <c r="B3567">
        <v>58</v>
      </c>
      <c r="C3567" t="s">
        <v>21</v>
      </c>
      <c r="D3567" t="s">
        <v>22</v>
      </c>
      <c r="E3567" t="s">
        <v>23</v>
      </c>
      <c r="F3567">
        <v>29</v>
      </c>
      <c r="G3567">
        <v>239.6</v>
      </c>
      <c r="H3567">
        <v>84</v>
      </c>
      <c r="I3567">
        <v>40.729999999999997</v>
      </c>
      <c r="J3567">
        <v>182.1</v>
      </c>
      <c r="K3567">
        <v>80</v>
      </c>
      <c r="L3567">
        <v>15.48</v>
      </c>
      <c r="M3567">
        <v>118.3</v>
      </c>
      <c r="N3567">
        <v>100</v>
      </c>
      <c r="O3567">
        <v>5.32</v>
      </c>
      <c r="P3567">
        <v>11</v>
      </c>
      <c r="Q3567">
        <v>3</v>
      </c>
      <c r="R3567">
        <v>2.97</v>
      </c>
      <c r="S3567">
        <v>2</v>
      </c>
      <c r="T3567" t="s">
        <v>22</v>
      </c>
    </row>
    <row r="3568" spans="1:20">
      <c r="A3568" t="s">
        <v>74</v>
      </c>
      <c r="B3568">
        <v>38</v>
      </c>
      <c r="C3568" t="s">
        <v>28</v>
      </c>
      <c r="D3568" t="s">
        <v>22</v>
      </c>
      <c r="E3568" t="s">
        <v>22</v>
      </c>
      <c r="F3568">
        <v>0</v>
      </c>
      <c r="G3568">
        <v>96.9</v>
      </c>
      <c r="H3568">
        <v>110</v>
      </c>
      <c r="I3568">
        <v>16.47</v>
      </c>
      <c r="J3568">
        <v>241.4</v>
      </c>
      <c r="K3568">
        <v>75</v>
      </c>
      <c r="L3568">
        <v>20.52</v>
      </c>
      <c r="M3568">
        <v>141</v>
      </c>
      <c r="N3568">
        <v>69</v>
      </c>
      <c r="O3568">
        <v>6.35</v>
      </c>
      <c r="P3568">
        <v>10.8</v>
      </c>
      <c r="Q3568">
        <v>3</v>
      </c>
      <c r="R3568">
        <v>2.92</v>
      </c>
      <c r="S3568">
        <v>0</v>
      </c>
      <c r="T3568" t="s">
        <v>22</v>
      </c>
    </row>
    <row r="3569" spans="1:20">
      <c r="A3569" t="s">
        <v>29</v>
      </c>
      <c r="B3569">
        <v>87</v>
      </c>
      <c r="C3569" t="s">
        <v>25</v>
      </c>
      <c r="D3569" t="s">
        <v>22</v>
      </c>
      <c r="E3569" t="s">
        <v>22</v>
      </c>
      <c r="F3569">
        <v>0</v>
      </c>
      <c r="G3569">
        <v>129.5</v>
      </c>
      <c r="H3569">
        <v>104</v>
      </c>
      <c r="I3569">
        <v>22.02</v>
      </c>
      <c r="J3569">
        <v>194</v>
      </c>
      <c r="K3569">
        <v>133</v>
      </c>
      <c r="L3569">
        <v>16.489999999999998</v>
      </c>
      <c r="M3569">
        <v>287.89999999999998</v>
      </c>
      <c r="N3569">
        <v>65</v>
      </c>
      <c r="O3569">
        <v>12.96</v>
      </c>
      <c r="P3569">
        <v>7.2</v>
      </c>
      <c r="Q3569">
        <v>7</v>
      </c>
      <c r="R3569">
        <v>1.94</v>
      </c>
      <c r="S3569">
        <v>2</v>
      </c>
      <c r="T3569" t="s">
        <v>22</v>
      </c>
    </row>
    <row r="3570" spans="1:20">
      <c r="A3570" t="s">
        <v>44</v>
      </c>
      <c r="B3570">
        <v>72</v>
      </c>
      <c r="C3570" t="s">
        <v>28</v>
      </c>
      <c r="D3570" t="s">
        <v>23</v>
      </c>
      <c r="E3570" t="s">
        <v>22</v>
      </c>
      <c r="F3570">
        <v>0</v>
      </c>
      <c r="G3570">
        <v>274</v>
      </c>
      <c r="H3570">
        <v>75</v>
      </c>
      <c r="I3570">
        <v>46.58</v>
      </c>
      <c r="J3570">
        <v>162.80000000000001</v>
      </c>
      <c r="K3570">
        <v>110</v>
      </c>
      <c r="L3570">
        <v>13.84</v>
      </c>
      <c r="M3570">
        <v>110</v>
      </c>
      <c r="N3570">
        <v>121</v>
      </c>
      <c r="O3570">
        <v>4.95</v>
      </c>
      <c r="P3570">
        <v>7.7</v>
      </c>
      <c r="Q3570">
        <v>3</v>
      </c>
      <c r="R3570">
        <v>2.08</v>
      </c>
      <c r="S3570">
        <v>4</v>
      </c>
      <c r="T3570" t="s">
        <v>22</v>
      </c>
    </row>
    <row r="3571" spans="1:20">
      <c r="A3571" t="s">
        <v>63</v>
      </c>
      <c r="B3571">
        <v>69</v>
      </c>
      <c r="C3571" t="s">
        <v>21</v>
      </c>
      <c r="D3571" t="s">
        <v>22</v>
      </c>
      <c r="E3571" t="s">
        <v>22</v>
      </c>
      <c r="F3571">
        <v>0</v>
      </c>
      <c r="G3571">
        <v>111.7</v>
      </c>
      <c r="H3571">
        <v>86</v>
      </c>
      <c r="I3571">
        <v>18.989999999999998</v>
      </c>
      <c r="J3571">
        <v>187.5</v>
      </c>
      <c r="K3571">
        <v>68</v>
      </c>
      <c r="L3571">
        <v>15.94</v>
      </c>
      <c r="M3571">
        <v>194.8</v>
      </c>
      <c r="N3571">
        <v>128</v>
      </c>
      <c r="O3571">
        <v>8.77</v>
      </c>
      <c r="P3571">
        <v>11.6</v>
      </c>
      <c r="Q3571">
        <v>10</v>
      </c>
      <c r="R3571">
        <v>3.13</v>
      </c>
      <c r="S3571">
        <v>2</v>
      </c>
      <c r="T3571" t="s">
        <v>22</v>
      </c>
    </row>
    <row r="3572" spans="1:20">
      <c r="A3572" t="s">
        <v>33</v>
      </c>
      <c r="B3572">
        <v>85</v>
      </c>
      <c r="C3572" t="s">
        <v>25</v>
      </c>
      <c r="D3572" t="s">
        <v>22</v>
      </c>
      <c r="E3572" t="s">
        <v>22</v>
      </c>
      <c r="F3572">
        <v>0</v>
      </c>
      <c r="G3572">
        <v>142.69999999999999</v>
      </c>
      <c r="H3572">
        <v>82</v>
      </c>
      <c r="I3572">
        <v>24.26</v>
      </c>
      <c r="J3572">
        <v>179.1</v>
      </c>
      <c r="K3572">
        <v>106</v>
      </c>
      <c r="L3572">
        <v>15.22</v>
      </c>
      <c r="M3572">
        <v>141.4</v>
      </c>
      <c r="N3572">
        <v>88</v>
      </c>
      <c r="O3572">
        <v>6.36</v>
      </c>
      <c r="P3572">
        <v>5</v>
      </c>
      <c r="Q3572">
        <v>8</v>
      </c>
      <c r="R3572">
        <v>1.35</v>
      </c>
      <c r="S3572">
        <v>3</v>
      </c>
      <c r="T3572" t="s">
        <v>22</v>
      </c>
    </row>
    <row r="3573" spans="1:20">
      <c r="A3573" t="s">
        <v>38</v>
      </c>
      <c r="B3573">
        <v>176</v>
      </c>
      <c r="C3573" t="s">
        <v>21</v>
      </c>
      <c r="D3573" t="s">
        <v>22</v>
      </c>
      <c r="E3573" t="s">
        <v>22</v>
      </c>
      <c r="F3573">
        <v>0</v>
      </c>
      <c r="G3573">
        <v>216.7</v>
      </c>
      <c r="H3573">
        <v>91</v>
      </c>
      <c r="I3573">
        <v>36.840000000000003</v>
      </c>
      <c r="J3573">
        <v>233.9</v>
      </c>
      <c r="K3573">
        <v>104</v>
      </c>
      <c r="L3573">
        <v>19.88</v>
      </c>
      <c r="M3573">
        <v>231.1</v>
      </c>
      <c r="N3573">
        <v>110</v>
      </c>
      <c r="O3573">
        <v>10.4</v>
      </c>
      <c r="P3573">
        <v>9</v>
      </c>
      <c r="Q3573">
        <v>4</v>
      </c>
      <c r="R3573">
        <v>2.4300000000000002</v>
      </c>
      <c r="S3573">
        <v>1</v>
      </c>
      <c r="T3573" t="s">
        <v>22</v>
      </c>
    </row>
    <row r="3574" spans="1:20">
      <c r="A3574" t="s">
        <v>27</v>
      </c>
      <c r="B3574">
        <v>133</v>
      </c>
      <c r="C3574" t="s">
        <v>21</v>
      </c>
      <c r="D3574" t="s">
        <v>22</v>
      </c>
      <c r="E3574" t="s">
        <v>22</v>
      </c>
      <c r="F3574">
        <v>0</v>
      </c>
      <c r="G3574">
        <v>207.1</v>
      </c>
      <c r="H3574">
        <v>106</v>
      </c>
      <c r="I3574">
        <v>35.21</v>
      </c>
      <c r="J3574">
        <v>283.5</v>
      </c>
      <c r="K3574">
        <v>124</v>
      </c>
      <c r="L3574">
        <v>24.1</v>
      </c>
      <c r="M3574">
        <v>65.2</v>
      </c>
      <c r="N3574">
        <v>107</v>
      </c>
      <c r="O3574">
        <v>2.93</v>
      </c>
      <c r="P3574">
        <v>10.5</v>
      </c>
      <c r="Q3574">
        <v>2</v>
      </c>
      <c r="R3574">
        <v>2.84</v>
      </c>
      <c r="S3574">
        <v>3</v>
      </c>
      <c r="T3574" t="s">
        <v>22</v>
      </c>
    </row>
    <row r="3575" spans="1:20">
      <c r="A3575" t="s">
        <v>35</v>
      </c>
      <c r="B3575">
        <v>146</v>
      </c>
      <c r="C3575" t="s">
        <v>21</v>
      </c>
      <c r="D3575" t="s">
        <v>22</v>
      </c>
      <c r="E3575" t="s">
        <v>22</v>
      </c>
      <c r="F3575">
        <v>0</v>
      </c>
      <c r="G3575">
        <v>214.8</v>
      </c>
      <c r="H3575">
        <v>86</v>
      </c>
      <c r="I3575">
        <v>36.520000000000003</v>
      </c>
      <c r="J3575">
        <v>230.9</v>
      </c>
      <c r="K3575">
        <v>94</v>
      </c>
      <c r="L3575">
        <v>19.63</v>
      </c>
      <c r="M3575">
        <v>223.8</v>
      </c>
      <c r="N3575">
        <v>100</v>
      </c>
      <c r="O3575">
        <v>10.07</v>
      </c>
      <c r="P3575">
        <v>5.8</v>
      </c>
      <c r="Q3575">
        <v>3</v>
      </c>
      <c r="R3575">
        <v>1.57</v>
      </c>
      <c r="S3575">
        <v>3</v>
      </c>
      <c r="T3575" t="s">
        <v>22</v>
      </c>
    </row>
    <row r="3576" spans="1:20">
      <c r="A3576" t="s">
        <v>59</v>
      </c>
      <c r="B3576">
        <v>31</v>
      </c>
      <c r="C3576" t="s">
        <v>21</v>
      </c>
      <c r="D3576" t="s">
        <v>22</v>
      </c>
      <c r="E3576" t="s">
        <v>22</v>
      </c>
      <c r="F3576">
        <v>0</v>
      </c>
      <c r="G3576">
        <v>142.9</v>
      </c>
      <c r="H3576">
        <v>67</v>
      </c>
      <c r="I3576">
        <v>24.29</v>
      </c>
      <c r="J3576">
        <v>109.7</v>
      </c>
      <c r="K3576">
        <v>72</v>
      </c>
      <c r="L3576">
        <v>9.32</v>
      </c>
      <c r="M3576">
        <v>293.60000000000002</v>
      </c>
      <c r="N3576">
        <v>112</v>
      </c>
      <c r="O3576">
        <v>13.21</v>
      </c>
      <c r="P3576">
        <v>11.5</v>
      </c>
      <c r="Q3576">
        <v>6</v>
      </c>
      <c r="R3576">
        <v>3.11</v>
      </c>
      <c r="S3576">
        <v>0</v>
      </c>
      <c r="T3576" t="s">
        <v>22</v>
      </c>
    </row>
    <row r="3577" spans="1:20">
      <c r="A3577" t="s">
        <v>71</v>
      </c>
      <c r="B3577">
        <v>78</v>
      </c>
      <c r="C3577" t="s">
        <v>21</v>
      </c>
      <c r="D3577" t="s">
        <v>23</v>
      </c>
      <c r="E3577" t="s">
        <v>22</v>
      </c>
      <c r="F3577">
        <v>0</v>
      </c>
      <c r="G3577">
        <v>71.5</v>
      </c>
      <c r="H3577">
        <v>126</v>
      </c>
      <c r="I3577">
        <v>12.16</v>
      </c>
      <c r="J3577">
        <v>166.8</v>
      </c>
      <c r="K3577">
        <v>127</v>
      </c>
      <c r="L3577">
        <v>14.18</v>
      </c>
      <c r="M3577">
        <v>211.6</v>
      </c>
      <c r="N3577">
        <v>86</v>
      </c>
      <c r="O3577">
        <v>9.52</v>
      </c>
      <c r="P3577">
        <v>8.3000000000000007</v>
      </c>
      <c r="Q3577">
        <v>2</v>
      </c>
      <c r="R3577">
        <v>2.2400000000000002</v>
      </c>
      <c r="S3577">
        <v>3</v>
      </c>
      <c r="T3577" t="s">
        <v>23</v>
      </c>
    </row>
    <row r="3578" spans="1:20">
      <c r="A3578" t="s">
        <v>75</v>
      </c>
      <c r="B3578">
        <v>118</v>
      </c>
      <c r="C3578" t="s">
        <v>21</v>
      </c>
      <c r="D3578" t="s">
        <v>22</v>
      </c>
      <c r="E3578" t="s">
        <v>22</v>
      </c>
      <c r="F3578">
        <v>0</v>
      </c>
      <c r="G3578">
        <v>77.599999999999994</v>
      </c>
      <c r="H3578">
        <v>113</v>
      </c>
      <c r="I3578">
        <v>13.19</v>
      </c>
      <c r="J3578">
        <v>126.9</v>
      </c>
      <c r="K3578">
        <v>75</v>
      </c>
      <c r="L3578">
        <v>10.79</v>
      </c>
      <c r="M3578">
        <v>191</v>
      </c>
      <c r="N3578">
        <v>79</v>
      </c>
      <c r="O3578">
        <v>8.59</v>
      </c>
      <c r="P3578">
        <v>14.9</v>
      </c>
      <c r="Q3578">
        <v>4</v>
      </c>
      <c r="R3578">
        <v>4.0199999999999996</v>
      </c>
      <c r="S3578">
        <v>1</v>
      </c>
      <c r="T3578" t="s">
        <v>22</v>
      </c>
    </row>
    <row r="3579" spans="1:20">
      <c r="A3579" t="s">
        <v>66</v>
      </c>
      <c r="B3579">
        <v>119</v>
      </c>
      <c r="C3579" t="s">
        <v>28</v>
      </c>
      <c r="D3579" t="s">
        <v>22</v>
      </c>
      <c r="E3579" t="s">
        <v>22</v>
      </c>
      <c r="F3579">
        <v>0</v>
      </c>
      <c r="G3579">
        <v>73.7</v>
      </c>
      <c r="H3579">
        <v>66</v>
      </c>
      <c r="I3579">
        <v>12.53</v>
      </c>
      <c r="J3579">
        <v>160.5</v>
      </c>
      <c r="K3579">
        <v>132</v>
      </c>
      <c r="L3579">
        <v>13.64</v>
      </c>
      <c r="M3579">
        <v>214.2</v>
      </c>
      <c r="N3579">
        <v>67</v>
      </c>
      <c r="O3579">
        <v>9.64</v>
      </c>
      <c r="P3579">
        <v>13</v>
      </c>
      <c r="Q3579">
        <v>6</v>
      </c>
      <c r="R3579">
        <v>3.51</v>
      </c>
      <c r="S3579">
        <v>3</v>
      </c>
      <c r="T3579" t="s">
        <v>22</v>
      </c>
    </row>
    <row r="3580" spans="1:20">
      <c r="A3580" t="s">
        <v>41</v>
      </c>
      <c r="B3580">
        <v>141</v>
      </c>
      <c r="C3580" t="s">
        <v>25</v>
      </c>
      <c r="D3580" t="s">
        <v>22</v>
      </c>
      <c r="E3580" t="s">
        <v>22</v>
      </c>
      <c r="F3580">
        <v>0</v>
      </c>
      <c r="G3580">
        <v>264.3</v>
      </c>
      <c r="H3580">
        <v>90</v>
      </c>
      <c r="I3580">
        <v>44.93</v>
      </c>
      <c r="J3580">
        <v>216.4</v>
      </c>
      <c r="K3580">
        <v>101</v>
      </c>
      <c r="L3580">
        <v>18.39</v>
      </c>
      <c r="M3580">
        <v>208.8</v>
      </c>
      <c r="N3580">
        <v>72</v>
      </c>
      <c r="O3580">
        <v>9.4</v>
      </c>
      <c r="P3580">
        <v>9.6</v>
      </c>
      <c r="Q3580">
        <v>3</v>
      </c>
      <c r="R3580">
        <v>2.59</v>
      </c>
      <c r="S3580">
        <v>0</v>
      </c>
      <c r="T3580" t="s">
        <v>23</v>
      </c>
    </row>
    <row r="3581" spans="1:20">
      <c r="A3581" t="s">
        <v>63</v>
      </c>
      <c r="B3581">
        <v>150</v>
      </c>
      <c r="C3581" t="s">
        <v>28</v>
      </c>
      <c r="D3581" t="s">
        <v>23</v>
      </c>
      <c r="E3581" t="s">
        <v>22</v>
      </c>
      <c r="F3581">
        <v>0</v>
      </c>
      <c r="G3581">
        <v>114.8</v>
      </c>
      <c r="H3581">
        <v>156</v>
      </c>
      <c r="I3581">
        <v>19.52</v>
      </c>
      <c r="J3581">
        <v>135.30000000000001</v>
      </c>
      <c r="K3581">
        <v>78</v>
      </c>
      <c r="L3581">
        <v>11.5</v>
      </c>
      <c r="M3581">
        <v>218.4</v>
      </c>
      <c r="N3581">
        <v>98</v>
      </c>
      <c r="O3581">
        <v>9.83</v>
      </c>
      <c r="P3581">
        <v>15.6</v>
      </c>
      <c r="Q3581">
        <v>4</v>
      </c>
      <c r="R3581">
        <v>4.21</v>
      </c>
      <c r="S3581">
        <v>1</v>
      </c>
      <c r="T3581" t="s">
        <v>23</v>
      </c>
    </row>
    <row r="3582" spans="1:20">
      <c r="A3582" t="s">
        <v>55</v>
      </c>
      <c r="B3582">
        <v>76</v>
      </c>
      <c r="C3582" t="s">
        <v>21</v>
      </c>
      <c r="D3582" t="s">
        <v>22</v>
      </c>
      <c r="E3582" t="s">
        <v>22</v>
      </c>
      <c r="F3582">
        <v>0</v>
      </c>
      <c r="G3582">
        <v>212.5</v>
      </c>
      <c r="H3582">
        <v>124</v>
      </c>
      <c r="I3582">
        <v>36.130000000000003</v>
      </c>
      <c r="J3582">
        <v>215.5</v>
      </c>
      <c r="K3582">
        <v>110</v>
      </c>
      <c r="L3582">
        <v>18.32</v>
      </c>
      <c r="M3582">
        <v>128</v>
      </c>
      <c r="N3582">
        <v>94</v>
      </c>
      <c r="O3582">
        <v>5.76</v>
      </c>
      <c r="P3582">
        <v>5.2</v>
      </c>
      <c r="Q3582">
        <v>9</v>
      </c>
      <c r="R3582">
        <v>1.4</v>
      </c>
      <c r="S3582">
        <v>3</v>
      </c>
      <c r="T3582" t="s">
        <v>22</v>
      </c>
    </row>
    <row r="3583" spans="1:20">
      <c r="A3583" t="s">
        <v>37</v>
      </c>
      <c r="B3583">
        <v>159</v>
      </c>
      <c r="C3583" t="s">
        <v>28</v>
      </c>
      <c r="D3583" t="s">
        <v>22</v>
      </c>
      <c r="E3583" t="s">
        <v>23</v>
      </c>
      <c r="F3583">
        <v>36</v>
      </c>
      <c r="G3583">
        <v>288.2</v>
      </c>
      <c r="H3583">
        <v>120</v>
      </c>
      <c r="I3583">
        <v>48.99</v>
      </c>
      <c r="J3583">
        <v>227.1</v>
      </c>
      <c r="K3583">
        <v>105</v>
      </c>
      <c r="L3583">
        <v>19.3</v>
      </c>
      <c r="M3583">
        <v>198.2</v>
      </c>
      <c r="N3583">
        <v>113</v>
      </c>
      <c r="O3583">
        <v>8.92</v>
      </c>
      <c r="P3583">
        <v>13.3</v>
      </c>
      <c r="Q3583">
        <v>7</v>
      </c>
      <c r="R3583">
        <v>3.59</v>
      </c>
      <c r="S3583">
        <v>1</v>
      </c>
      <c r="T3583" t="s">
        <v>22</v>
      </c>
    </row>
    <row r="3584" spans="1:20">
      <c r="A3584" t="s">
        <v>55</v>
      </c>
      <c r="B3584">
        <v>66</v>
      </c>
      <c r="C3584" t="s">
        <v>21</v>
      </c>
      <c r="D3584" t="s">
        <v>22</v>
      </c>
      <c r="E3584" t="s">
        <v>22</v>
      </c>
      <c r="F3584">
        <v>0</v>
      </c>
      <c r="G3584">
        <v>192.4</v>
      </c>
      <c r="H3584">
        <v>98</v>
      </c>
      <c r="I3584">
        <v>32.71</v>
      </c>
      <c r="J3584">
        <v>187</v>
      </c>
      <c r="K3584">
        <v>93</v>
      </c>
      <c r="L3584">
        <v>15.9</v>
      </c>
      <c r="M3584">
        <v>132.9</v>
      </c>
      <c r="N3584">
        <v>82</v>
      </c>
      <c r="O3584">
        <v>5.98</v>
      </c>
      <c r="P3584">
        <v>11.2</v>
      </c>
      <c r="Q3584">
        <v>1</v>
      </c>
      <c r="R3584">
        <v>3.02</v>
      </c>
      <c r="S3584">
        <v>0</v>
      </c>
      <c r="T3584" t="s">
        <v>22</v>
      </c>
    </row>
    <row r="3585" spans="1:20">
      <c r="A3585" t="s">
        <v>49</v>
      </c>
      <c r="B3585">
        <v>139</v>
      </c>
      <c r="C3585" t="s">
        <v>21</v>
      </c>
      <c r="D3585" t="s">
        <v>22</v>
      </c>
      <c r="E3585" t="s">
        <v>22</v>
      </c>
      <c r="F3585">
        <v>0</v>
      </c>
      <c r="G3585">
        <v>102.2</v>
      </c>
      <c r="H3585">
        <v>76</v>
      </c>
      <c r="I3585">
        <v>17.37</v>
      </c>
      <c r="J3585">
        <v>230</v>
      </c>
      <c r="K3585">
        <v>106</v>
      </c>
      <c r="L3585">
        <v>19.55</v>
      </c>
      <c r="M3585">
        <v>183.4</v>
      </c>
      <c r="N3585">
        <v>136</v>
      </c>
      <c r="O3585">
        <v>8.25</v>
      </c>
      <c r="P3585">
        <v>10.8</v>
      </c>
      <c r="Q3585">
        <v>4</v>
      </c>
      <c r="R3585">
        <v>2.92</v>
      </c>
      <c r="S3585">
        <v>1</v>
      </c>
      <c r="T3585" t="s">
        <v>22</v>
      </c>
    </row>
    <row r="3586" spans="1:20">
      <c r="A3586" t="s">
        <v>64</v>
      </c>
      <c r="B3586">
        <v>122</v>
      </c>
      <c r="C3586" t="s">
        <v>21</v>
      </c>
      <c r="D3586" t="s">
        <v>23</v>
      </c>
      <c r="E3586" t="s">
        <v>22</v>
      </c>
      <c r="F3586">
        <v>0</v>
      </c>
      <c r="G3586">
        <v>49.5</v>
      </c>
      <c r="H3586">
        <v>114</v>
      </c>
      <c r="I3586">
        <v>8.42</v>
      </c>
      <c r="J3586">
        <v>214.1</v>
      </c>
      <c r="K3586">
        <v>98</v>
      </c>
      <c r="L3586">
        <v>18.2</v>
      </c>
      <c r="M3586">
        <v>154.9</v>
      </c>
      <c r="N3586">
        <v>120</v>
      </c>
      <c r="O3586">
        <v>6.97</v>
      </c>
      <c r="P3586">
        <v>10</v>
      </c>
      <c r="Q3586">
        <v>4</v>
      </c>
      <c r="R3586">
        <v>2.7</v>
      </c>
      <c r="S3586">
        <v>0</v>
      </c>
      <c r="T3586" t="s">
        <v>22</v>
      </c>
    </row>
    <row r="3587" spans="1:20">
      <c r="A3587" t="s">
        <v>40</v>
      </c>
      <c r="B3587">
        <v>91</v>
      </c>
      <c r="C3587" t="s">
        <v>21</v>
      </c>
      <c r="D3587" t="s">
        <v>22</v>
      </c>
      <c r="E3587" t="s">
        <v>22</v>
      </c>
      <c r="F3587">
        <v>0</v>
      </c>
      <c r="G3587">
        <v>153.19999999999999</v>
      </c>
      <c r="H3587">
        <v>70</v>
      </c>
      <c r="I3587">
        <v>26.04</v>
      </c>
      <c r="J3587">
        <v>231.7</v>
      </c>
      <c r="K3587">
        <v>91</v>
      </c>
      <c r="L3587">
        <v>19.690000000000001</v>
      </c>
      <c r="M3587">
        <v>115.1</v>
      </c>
      <c r="N3587">
        <v>80</v>
      </c>
      <c r="O3587">
        <v>5.18</v>
      </c>
      <c r="P3587">
        <v>9.8000000000000007</v>
      </c>
      <c r="Q3587">
        <v>3</v>
      </c>
      <c r="R3587">
        <v>2.65</v>
      </c>
      <c r="S3587">
        <v>4</v>
      </c>
      <c r="T3587" t="s">
        <v>23</v>
      </c>
    </row>
    <row r="3588" spans="1:20">
      <c r="A3588" t="s">
        <v>46</v>
      </c>
      <c r="B3588">
        <v>131</v>
      </c>
      <c r="C3588" t="s">
        <v>21</v>
      </c>
      <c r="D3588" t="s">
        <v>22</v>
      </c>
      <c r="E3588" t="s">
        <v>22</v>
      </c>
      <c r="F3588">
        <v>0</v>
      </c>
      <c r="G3588">
        <v>55.5</v>
      </c>
      <c r="H3588">
        <v>79</v>
      </c>
      <c r="I3588">
        <v>9.44</v>
      </c>
      <c r="J3588">
        <v>163.5</v>
      </c>
      <c r="K3588">
        <v>104</v>
      </c>
      <c r="L3588">
        <v>13.9</v>
      </c>
      <c r="M3588">
        <v>128.1</v>
      </c>
      <c r="N3588">
        <v>59</v>
      </c>
      <c r="O3588">
        <v>5.76</v>
      </c>
      <c r="P3588">
        <v>10.1</v>
      </c>
      <c r="Q3588">
        <v>4</v>
      </c>
      <c r="R3588">
        <v>2.73</v>
      </c>
      <c r="S3588">
        <v>1</v>
      </c>
      <c r="T3588" t="s">
        <v>22</v>
      </c>
    </row>
    <row r="3589" spans="1:20">
      <c r="A3589" t="s">
        <v>72</v>
      </c>
      <c r="B3589">
        <v>135</v>
      </c>
      <c r="C3589" t="s">
        <v>21</v>
      </c>
      <c r="D3589" t="s">
        <v>22</v>
      </c>
      <c r="E3589" t="s">
        <v>22</v>
      </c>
      <c r="F3589">
        <v>0</v>
      </c>
      <c r="G3589">
        <v>247.2</v>
      </c>
      <c r="H3589">
        <v>61</v>
      </c>
      <c r="I3589">
        <v>42.02</v>
      </c>
      <c r="J3589">
        <v>168.7</v>
      </c>
      <c r="K3589">
        <v>122</v>
      </c>
      <c r="L3589">
        <v>14.34</v>
      </c>
      <c r="M3589">
        <v>169.8</v>
      </c>
      <c r="N3589">
        <v>100</v>
      </c>
      <c r="O3589">
        <v>7.64</v>
      </c>
      <c r="P3589">
        <v>6.6</v>
      </c>
      <c r="Q3589">
        <v>1</v>
      </c>
      <c r="R3589">
        <v>1.78</v>
      </c>
      <c r="S3589">
        <v>0</v>
      </c>
      <c r="T3589" t="s">
        <v>22</v>
      </c>
    </row>
    <row r="3590" spans="1:20">
      <c r="A3590" t="s">
        <v>70</v>
      </c>
      <c r="B3590">
        <v>129</v>
      </c>
      <c r="C3590" t="s">
        <v>21</v>
      </c>
      <c r="D3590" t="s">
        <v>22</v>
      </c>
      <c r="E3590" t="s">
        <v>22</v>
      </c>
      <c r="F3590">
        <v>0</v>
      </c>
      <c r="G3590">
        <v>220.2</v>
      </c>
      <c r="H3590">
        <v>117</v>
      </c>
      <c r="I3590">
        <v>37.43</v>
      </c>
      <c r="J3590">
        <v>261.10000000000002</v>
      </c>
      <c r="K3590">
        <v>102</v>
      </c>
      <c r="L3590">
        <v>22.19</v>
      </c>
      <c r="M3590">
        <v>165.9</v>
      </c>
      <c r="N3590">
        <v>132</v>
      </c>
      <c r="O3590">
        <v>7.47</v>
      </c>
      <c r="P3590">
        <v>10.8</v>
      </c>
      <c r="Q3590">
        <v>1</v>
      </c>
      <c r="R3590">
        <v>2.92</v>
      </c>
      <c r="S3590">
        <v>2</v>
      </c>
      <c r="T3590" t="s">
        <v>22</v>
      </c>
    </row>
    <row r="3591" spans="1:20">
      <c r="A3591" t="s">
        <v>31</v>
      </c>
      <c r="B3591">
        <v>85</v>
      </c>
      <c r="C3591" t="s">
        <v>21</v>
      </c>
      <c r="D3591" t="s">
        <v>22</v>
      </c>
      <c r="E3591" t="s">
        <v>22</v>
      </c>
      <c r="F3591">
        <v>0</v>
      </c>
      <c r="G3591">
        <v>116.9</v>
      </c>
      <c r="H3591">
        <v>75</v>
      </c>
      <c r="I3591">
        <v>19.87</v>
      </c>
      <c r="J3591">
        <v>183.3</v>
      </c>
      <c r="K3591">
        <v>109</v>
      </c>
      <c r="L3591">
        <v>15.58</v>
      </c>
      <c r="M3591">
        <v>307.39999999999998</v>
      </c>
      <c r="N3591">
        <v>119</v>
      </c>
      <c r="O3591">
        <v>13.83</v>
      </c>
      <c r="P3591">
        <v>10</v>
      </c>
      <c r="Q3591">
        <v>8</v>
      </c>
      <c r="R3591">
        <v>2.7</v>
      </c>
      <c r="S3591">
        <v>2</v>
      </c>
      <c r="T3591" t="s">
        <v>22</v>
      </c>
    </row>
    <row r="3592" spans="1:20">
      <c r="A3592" t="s">
        <v>37</v>
      </c>
      <c r="B3592">
        <v>125</v>
      </c>
      <c r="C3592" t="s">
        <v>25</v>
      </c>
      <c r="D3592" t="s">
        <v>22</v>
      </c>
      <c r="E3592" t="s">
        <v>22</v>
      </c>
      <c r="F3592">
        <v>0</v>
      </c>
      <c r="G3592">
        <v>175.9</v>
      </c>
      <c r="H3592">
        <v>98</v>
      </c>
      <c r="I3592">
        <v>29.9</v>
      </c>
      <c r="J3592">
        <v>192.8</v>
      </c>
      <c r="K3592">
        <v>148</v>
      </c>
      <c r="L3592">
        <v>16.39</v>
      </c>
      <c r="M3592">
        <v>278.2</v>
      </c>
      <c r="N3592">
        <v>110</v>
      </c>
      <c r="O3592">
        <v>12.52</v>
      </c>
      <c r="P3592">
        <v>10.6</v>
      </c>
      <c r="Q3592">
        <v>5</v>
      </c>
      <c r="R3592">
        <v>2.86</v>
      </c>
      <c r="S3592">
        <v>0</v>
      </c>
      <c r="T3592" t="s">
        <v>22</v>
      </c>
    </row>
    <row r="3593" spans="1:20">
      <c r="A3593" t="s">
        <v>66</v>
      </c>
      <c r="B3593">
        <v>67</v>
      </c>
      <c r="C3593" t="s">
        <v>21</v>
      </c>
      <c r="D3593" t="s">
        <v>22</v>
      </c>
      <c r="E3593" t="s">
        <v>22</v>
      </c>
      <c r="F3593">
        <v>0</v>
      </c>
      <c r="G3593">
        <v>208</v>
      </c>
      <c r="H3593">
        <v>95</v>
      </c>
      <c r="I3593">
        <v>35.36</v>
      </c>
      <c r="J3593">
        <v>234.8</v>
      </c>
      <c r="K3593">
        <v>81</v>
      </c>
      <c r="L3593">
        <v>19.96</v>
      </c>
      <c r="M3593">
        <v>266</v>
      </c>
      <c r="N3593">
        <v>80</v>
      </c>
      <c r="O3593">
        <v>11.97</v>
      </c>
      <c r="P3593">
        <v>11.7</v>
      </c>
      <c r="Q3593">
        <v>6</v>
      </c>
      <c r="R3593">
        <v>3.16</v>
      </c>
      <c r="S3593">
        <v>3</v>
      </c>
      <c r="T3593" t="s">
        <v>22</v>
      </c>
    </row>
    <row r="3594" spans="1:20">
      <c r="A3594" t="s">
        <v>27</v>
      </c>
      <c r="B3594">
        <v>61</v>
      </c>
      <c r="C3594" t="s">
        <v>21</v>
      </c>
      <c r="D3594" t="s">
        <v>22</v>
      </c>
      <c r="E3594" t="s">
        <v>23</v>
      </c>
      <c r="F3594">
        <v>28</v>
      </c>
      <c r="G3594">
        <v>239.9</v>
      </c>
      <c r="H3594">
        <v>110</v>
      </c>
      <c r="I3594">
        <v>40.78</v>
      </c>
      <c r="J3594">
        <v>218.9</v>
      </c>
      <c r="K3594">
        <v>87</v>
      </c>
      <c r="L3594">
        <v>18.61</v>
      </c>
      <c r="M3594">
        <v>166</v>
      </c>
      <c r="N3594">
        <v>46</v>
      </c>
      <c r="O3594">
        <v>7.47</v>
      </c>
      <c r="P3594">
        <v>12.1</v>
      </c>
      <c r="Q3594">
        <v>4</v>
      </c>
      <c r="R3594">
        <v>3.27</v>
      </c>
      <c r="S3594">
        <v>1</v>
      </c>
      <c r="T3594" t="s">
        <v>22</v>
      </c>
    </row>
    <row r="3595" spans="1:20">
      <c r="A3595" t="s">
        <v>52</v>
      </c>
      <c r="B3595">
        <v>135</v>
      </c>
      <c r="C3595" t="s">
        <v>25</v>
      </c>
      <c r="D3595" t="s">
        <v>23</v>
      </c>
      <c r="E3595" t="s">
        <v>22</v>
      </c>
      <c r="F3595">
        <v>0</v>
      </c>
      <c r="G3595">
        <v>174.8</v>
      </c>
      <c r="H3595">
        <v>112</v>
      </c>
      <c r="I3595">
        <v>29.72</v>
      </c>
      <c r="J3595">
        <v>218</v>
      </c>
      <c r="K3595">
        <v>125</v>
      </c>
      <c r="L3595">
        <v>18.53</v>
      </c>
      <c r="M3595">
        <v>180.1</v>
      </c>
      <c r="N3595">
        <v>102</v>
      </c>
      <c r="O3595">
        <v>8.1</v>
      </c>
      <c r="P3595">
        <v>12.7</v>
      </c>
      <c r="Q3595">
        <v>6</v>
      </c>
      <c r="R3595">
        <v>3.43</v>
      </c>
      <c r="S3595">
        <v>3</v>
      </c>
      <c r="T3595" t="s">
        <v>22</v>
      </c>
    </row>
    <row r="3596" spans="1:20">
      <c r="A3596" t="s">
        <v>31</v>
      </c>
      <c r="B3596">
        <v>43</v>
      </c>
      <c r="C3596" t="s">
        <v>28</v>
      </c>
      <c r="D3596" t="s">
        <v>22</v>
      </c>
      <c r="E3596" t="s">
        <v>23</v>
      </c>
      <c r="F3596">
        <v>26</v>
      </c>
      <c r="G3596">
        <v>141.5</v>
      </c>
      <c r="H3596">
        <v>94</v>
      </c>
      <c r="I3596">
        <v>24.06</v>
      </c>
      <c r="J3596">
        <v>196.4</v>
      </c>
      <c r="K3596">
        <v>123</v>
      </c>
      <c r="L3596">
        <v>16.690000000000001</v>
      </c>
      <c r="M3596">
        <v>172.4</v>
      </c>
      <c r="N3596">
        <v>100</v>
      </c>
      <c r="O3596">
        <v>7.76</v>
      </c>
      <c r="P3596">
        <v>12.9</v>
      </c>
      <c r="Q3596">
        <v>1</v>
      </c>
      <c r="R3596">
        <v>3.48</v>
      </c>
      <c r="S3596">
        <v>3</v>
      </c>
      <c r="T3596" t="s">
        <v>22</v>
      </c>
    </row>
    <row r="3597" spans="1:20">
      <c r="A3597" t="s">
        <v>29</v>
      </c>
      <c r="B3597">
        <v>120</v>
      </c>
      <c r="C3597" t="s">
        <v>21</v>
      </c>
      <c r="D3597" t="s">
        <v>22</v>
      </c>
      <c r="E3597" t="s">
        <v>22</v>
      </c>
      <c r="F3597">
        <v>0</v>
      </c>
      <c r="G3597">
        <v>79.2</v>
      </c>
      <c r="H3597">
        <v>123</v>
      </c>
      <c r="I3597">
        <v>13.46</v>
      </c>
      <c r="J3597">
        <v>212.1</v>
      </c>
      <c r="K3597">
        <v>106</v>
      </c>
      <c r="L3597">
        <v>18.03</v>
      </c>
      <c r="M3597">
        <v>224.6</v>
      </c>
      <c r="N3597">
        <v>104</v>
      </c>
      <c r="O3597">
        <v>10.11</v>
      </c>
      <c r="P3597">
        <v>10.199999999999999</v>
      </c>
      <c r="Q3597">
        <v>4</v>
      </c>
      <c r="R3597">
        <v>2.75</v>
      </c>
      <c r="S3597">
        <v>3</v>
      </c>
      <c r="T3597" t="s">
        <v>22</v>
      </c>
    </row>
    <row r="3598" spans="1:20">
      <c r="A3598" t="s">
        <v>44</v>
      </c>
      <c r="B3598">
        <v>62</v>
      </c>
      <c r="C3598" t="s">
        <v>21</v>
      </c>
      <c r="D3598" t="s">
        <v>22</v>
      </c>
      <c r="E3598" t="s">
        <v>22</v>
      </c>
      <c r="F3598">
        <v>0</v>
      </c>
      <c r="G3598">
        <v>238.9</v>
      </c>
      <c r="H3598">
        <v>102</v>
      </c>
      <c r="I3598">
        <v>40.61</v>
      </c>
      <c r="J3598">
        <v>161.4</v>
      </c>
      <c r="K3598">
        <v>115</v>
      </c>
      <c r="L3598">
        <v>13.72</v>
      </c>
      <c r="M3598">
        <v>248.5</v>
      </c>
      <c r="N3598">
        <v>103</v>
      </c>
      <c r="O3598">
        <v>11.18</v>
      </c>
      <c r="P3598">
        <v>13.4</v>
      </c>
      <c r="Q3598">
        <v>4</v>
      </c>
      <c r="R3598">
        <v>3.62</v>
      </c>
      <c r="S3598">
        <v>0</v>
      </c>
      <c r="T3598" t="s">
        <v>22</v>
      </c>
    </row>
    <row r="3599" spans="1:20">
      <c r="A3599" t="s">
        <v>31</v>
      </c>
      <c r="B3599">
        <v>160</v>
      </c>
      <c r="C3599" t="s">
        <v>25</v>
      </c>
      <c r="D3599" t="s">
        <v>22</v>
      </c>
      <c r="E3599" t="s">
        <v>23</v>
      </c>
      <c r="F3599">
        <v>37</v>
      </c>
      <c r="G3599">
        <v>179.8</v>
      </c>
      <c r="H3599">
        <v>104</v>
      </c>
      <c r="I3599">
        <v>30.57</v>
      </c>
      <c r="J3599">
        <v>144.80000000000001</v>
      </c>
      <c r="K3599">
        <v>115</v>
      </c>
      <c r="L3599">
        <v>12.31</v>
      </c>
      <c r="M3599">
        <v>209.1</v>
      </c>
      <c r="N3599">
        <v>89</v>
      </c>
      <c r="O3599">
        <v>9.41</v>
      </c>
      <c r="P3599">
        <v>11.1</v>
      </c>
      <c r="Q3599">
        <v>8</v>
      </c>
      <c r="R3599">
        <v>3</v>
      </c>
      <c r="S3599">
        <v>3</v>
      </c>
      <c r="T3599" t="s">
        <v>22</v>
      </c>
    </row>
    <row r="3600" spans="1:20">
      <c r="A3600" t="s">
        <v>55</v>
      </c>
      <c r="B3600">
        <v>67</v>
      </c>
      <c r="C3600" t="s">
        <v>28</v>
      </c>
      <c r="D3600" t="s">
        <v>22</v>
      </c>
      <c r="E3600" t="s">
        <v>22</v>
      </c>
      <c r="F3600">
        <v>0</v>
      </c>
      <c r="G3600">
        <v>225.9</v>
      </c>
      <c r="H3600">
        <v>78</v>
      </c>
      <c r="I3600">
        <v>38.4</v>
      </c>
      <c r="J3600">
        <v>243.1</v>
      </c>
      <c r="K3600">
        <v>83</v>
      </c>
      <c r="L3600">
        <v>20.66</v>
      </c>
      <c r="M3600">
        <v>84.1</v>
      </c>
      <c r="N3600">
        <v>94</v>
      </c>
      <c r="O3600">
        <v>3.78</v>
      </c>
      <c r="P3600">
        <v>13.5</v>
      </c>
      <c r="Q3600">
        <v>2</v>
      </c>
      <c r="R3600">
        <v>3.65</v>
      </c>
      <c r="S3600">
        <v>2</v>
      </c>
      <c r="T3600" t="s">
        <v>23</v>
      </c>
    </row>
    <row r="3601" spans="1:20">
      <c r="A3601" t="s">
        <v>65</v>
      </c>
      <c r="B3601">
        <v>98</v>
      </c>
      <c r="C3601" t="s">
        <v>21</v>
      </c>
      <c r="D3601" t="s">
        <v>22</v>
      </c>
      <c r="E3601" t="s">
        <v>22</v>
      </c>
      <c r="F3601">
        <v>0</v>
      </c>
      <c r="G3601">
        <v>189.8</v>
      </c>
      <c r="H3601">
        <v>113</v>
      </c>
      <c r="I3601">
        <v>32.270000000000003</v>
      </c>
      <c r="J3601">
        <v>271.5</v>
      </c>
      <c r="K3601">
        <v>111</v>
      </c>
      <c r="L3601">
        <v>23.08</v>
      </c>
      <c r="M3601">
        <v>218.9</v>
      </c>
      <c r="N3601">
        <v>96</v>
      </c>
      <c r="O3601">
        <v>9.85</v>
      </c>
      <c r="P3601">
        <v>13</v>
      </c>
      <c r="Q3601">
        <v>5</v>
      </c>
      <c r="R3601">
        <v>3.51</v>
      </c>
      <c r="S3601">
        <v>1</v>
      </c>
      <c r="T3601" t="s">
        <v>22</v>
      </c>
    </row>
    <row r="3602" spans="1:20">
      <c r="A3602" t="s">
        <v>26</v>
      </c>
      <c r="B3602">
        <v>103</v>
      </c>
      <c r="C3602" t="s">
        <v>28</v>
      </c>
      <c r="D3602" t="s">
        <v>22</v>
      </c>
      <c r="E3602" t="s">
        <v>22</v>
      </c>
      <c r="F3602">
        <v>0</v>
      </c>
      <c r="G3602">
        <v>267</v>
      </c>
      <c r="H3602">
        <v>97</v>
      </c>
      <c r="I3602">
        <v>45.39</v>
      </c>
      <c r="J3602">
        <v>204.3</v>
      </c>
      <c r="K3602">
        <v>151</v>
      </c>
      <c r="L3602">
        <v>17.37</v>
      </c>
      <c r="M3602">
        <v>246.9</v>
      </c>
      <c r="N3602">
        <v>67</v>
      </c>
      <c r="O3602">
        <v>11.11</v>
      </c>
      <c r="P3602">
        <v>11.3</v>
      </c>
      <c r="Q3602">
        <v>7</v>
      </c>
      <c r="R3602">
        <v>3.05</v>
      </c>
      <c r="S3602">
        <v>1</v>
      </c>
      <c r="T3602" t="s">
        <v>23</v>
      </c>
    </row>
    <row r="3603" spans="1:20">
      <c r="A3603" t="s">
        <v>71</v>
      </c>
      <c r="B3603">
        <v>121</v>
      </c>
      <c r="C3603" t="s">
        <v>21</v>
      </c>
      <c r="D3603" t="s">
        <v>22</v>
      </c>
      <c r="E3603" t="s">
        <v>22</v>
      </c>
      <c r="F3603">
        <v>0</v>
      </c>
      <c r="G3603">
        <v>217.3</v>
      </c>
      <c r="H3603">
        <v>79</v>
      </c>
      <c r="I3603">
        <v>36.94</v>
      </c>
      <c r="J3603">
        <v>218</v>
      </c>
      <c r="K3603">
        <v>106</v>
      </c>
      <c r="L3603">
        <v>18.53</v>
      </c>
      <c r="M3603">
        <v>166.5</v>
      </c>
      <c r="N3603">
        <v>69</v>
      </c>
      <c r="O3603">
        <v>7.49</v>
      </c>
      <c r="P3603">
        <v>11.5</v>
      </c>
      <c r="Q3603">
        <v>7</v>
      </c>
      <c r="R3603">
        <v>3.11</v>
      </c>
      <c r="S3603">
        <v>1</v>
      </c>
      <c r="T3603" t="s">
        <v>22</v>
      </c>
    </row>
    <row r="3604" spans="1:20">
      <c r="A3604" t="s">
        <v>48</v>
      </c>
      <c r="B3604">
        <v>111</v>
      </c>
      <c r="C3604" t="s">
        <v>21</v>
      </c>
      <c r="D3604" t="s">
        <v>22</v>
      </c>
      <c r="E3604" t="s">
        <v>22</v>
      </c>
      <c r="F3604">
        <v>0</v>
      </c>
      <c r="G3604">
        <v>129.1</v>
      </c>
      <c r="H3604">
        <v>92</v>
      </c>
      <c r="I3604">
        <v>21.95</v>
      </c>
      <c r="J3604">
        <v>148.9</v>
      </c>
      <c r="K3604">
        <v>132</v>
      </c>
      <c r="L3604">
        <v>12.66</v>
      </c>
      <c r="M3604">
        <v>264</v>
      </c>
      <c r="N3604">
        <v>103</v>
      </c>
      <c r="O3604">
        <v>11.88</v>
      </c>
      <c r="P3604">
        <v>16.8</v>
      </c>
      <c r="Q3604">
        <v>7</v>
      </c>
      <c r="R3604">
        <v>4.54</v>
      </c>
      <c r="S3604">
        <v>2</v>
      </c>
      <c r="T3604" t="s">
        <v>22</v>
      </c>
    </row>
    <row r="3605" spans="1:20">
      <c r="A3605" t="s">
        <v>69</v>
      </c>
      <c r="B3605">
        <v>127</v>
      </c>
      <c r="C3605" t="s">
        <v>25</v>
      </c>
      <c r="D3605" t="s">
        <v>22</v>
      </c>
      <c r="E3605" t="s">
        <v>22</v>
      </c>
      <c r="F3605">
        <v>0</v>
      </c>
      <c r="G3605">
        <v>135.5</v>
      </c>
      <c r="H3605">
        <v>110</v>
      </c>
      <c r="I3605">
        <v>23.04</v>
      </c>
      <c r="J3605">
        <v>146</v>
      </c>
      <c r="K3605">
        <v>116</v>
      </c>
      <c r="L3605">
        <v>12.41</v>
      </c>
      <c r="M3605">
        <v>208</v>
      </c>
      <c r="N3605">
        <v>88</v>
      </c>
      <c r="O3605">
        <v>9.36</v>
      </c>
      <c r="P3605">
        <v>10.7</v>
      </c>
      <c r="Q3605">
        <v>4</v>
      </c>
      <c r="R3605">
        <v>2.89</v>
      </c>
      <c r="S3605">
        <v>2</v>
      </c>
      <c r="T3605" t="s">
        <v>22</v>
      </c>
    </row>
    <row r="3606" spans="1:20">
      <c r="A3606" t="s">
        <v>59</v>
      </c>
      <c r="B3606">
        <v>65</v>
      </c>
      <c r="C3606" t="s">
        <v>28</v>
      </c>
      <c r="D3606" t="s">
        <v>22</v>
      </c>
      <c r="E3606" t="s">
        <v>22</v>
      </c>
      <c r="F3606">
        <v>0</v>
      </c>
      <c r="G3606">
        <v>183.4</v>
      </c>
      <c r="H3606">
        <v>63</v>
      </c>
      <c r="I3606">
        <v>31.18</v>
      </c>
      <c r="J3606">
        <v>183.6</v>
      </c>
      <c r="K3606">
        <v>80</v>
      </c>
      <c r="L3606">
        <v>15.61</v>
      </c>
      <c r="M3606">
        <v>153.5</v>
      </c>
      <c r="N3606">
        <v>83</v>
      </c>
      <c r="O3606">
        <v>6.91</v>
      </c>
      <c r="P3606">
        <v>10.7</v>
      </c>
      <c r="Q3606">
        <v>4</v>
      </c>
      <c r="R3606">
        <v>2.89</v>
      </c>
      <c r="S3606">
        <v>4</v>
      </c>
      <c r="T3606" t="s">
        <v>23</v>
      </c>
    </row>
    <row r="3607" spans="1:20">
      <c r="A3607" t="s">
        <v>29</v>
      </c>
      <c r="B3607">
        <v>86</v>
      </c>
      <c r="C3607" t="s">
        <v>28</v>
      </c>
      <c r="D3607" t="s">
        <v>22</v>
      </c>
      <c r="E3607" t="s">
        <v>22</v>
      </c>
      <c r="F3607">
        <v>0</v>
      </c>
      <c r="G3607">
        <v>223</v>
      </c>
      <c r="H3607">
        <v>109</v>
      </c>
      <c r="I3607">
        <v>37.909999999999997</v>
      </c>
      <c r="J3607">
        <v>286.2</v>
      </c>
      <c r="K3607">
        <v>76</v>
      </c>
      <c r="L3607">
        <v>24.33</v>
      </c>
      <c r="M3607">
        <v>257.8</v>
      </c>
      <c r="N3607">
        <v>132</v>
      </c>
      <c r="O3607">
        <v>11.6</v>
      </c>
      <c r="P3607">
        <v>7.5</v>
      </c>
      <c r="Q3607">
        <v>7</v>
      </c>
      <c r="R3607">
        <v>2.0299999999999998</v>
      </c>
      <c r="S3607">
        <v>3</v>
      </c>
      <c r="T3607" t="s">
        <v>23</v>
      </c>
    </row>
    <row r="3608" spans="1:20">
      <c r="A3608" t="s">
        <v>66</v>
      </c>
      <c r="B3608">
        <v>119</v>
      </c>
      <c r="C3608" t="s">
        <v>28</v>
      </c>
      <c r="D3608" t="s">
        <v>22</v>
      </c>
      <c r="E3608" t="s">
        <v>22</v>
      </c>
      <c r="F3608">
        <v>0</v>
      </c>
      <c r="G3608">
        <v>140</v>
      </c>
      <c r="H3608">
        <v>135</v>
      </c>
      <c r="I3608">
        <v>23.8</v>
      </c>
      <c r="J3608">
        <v>138.9</v>
      </c>
      <c r="K3608">
        <v>103</v>
      </c>
      <c r="L3608">
        <v>11.81</v>
      </c>
      <c r="M3608">
        <v>230.2</v>
      </c>
      <c r="N3608">
        <v>121</v>
      </c>
      <c r="O3608">
        <v>10.36</v>
      </c>
      <c r="P3608">
        <v>6.1</v>
      </c>
      <c r="Q3608">
        <v>6</v>
      </c>
      <c r="R3608">
        <v>1.65</v>
      </c>
      <c r="S3608">
        <v>0</v>
      </c>
      <c r="T3608" t="s">
        <v>22</v>
      </c>
    </row>
    <row r="3609" spans="1:20">
      <c r="A3609" t="s">
        <v>51</v>
      </c>
      <c r="B3609">
        <v>113</v>
      </c>
      <c r="C3609" t="s">
        <v>21</v>
      </c>
      <c r="D3609" t="s">
        <v>22</v>
      </c>
      <c r="E3609" t="s">
        <v>22</v>
      </c>
      <c r="F3609">
        <v>0</v>
      </c>
      <c r="G3609">
        <v>126</v>
      </c>
      <c r="H3609">
        <v>90</v>
      </c>
      <c r="I3609">
        <v>21.42</v>
      </c>
      <c r="J3609">
        <v>205.8</v>
      </c>
      <c r="K3609">
        <v>92</v>
      </c>
      <c r="L3609">
        <v>17.489999999999998</v>
      </c>
      <c r="M3609">
        <v>217</v>
      </c>
      <c r="N3609">
        <v>121</v>
      </c>
      <c r="O3609">
        <v>9.76</v>
      </c>
      <c r="P3609">
        <v>12.8</v>
      </c>
      <c r="Q3609">
        <v>1</v>
      </c>
      <c r="R3609">
        <v>3.46</v>
      </c>
      <c r="S3609">
        <v>0</v>
      </c>
      <c r="T3609" t="s">
        <v>22</v>
      </c>
    </row>
    <row r="3610" spans="1:20">
      <c r="A3610" t="s">
        <v>58</v>
      </c>
      <c r="B3610">
        <v>126</v>
      </c>
      <c r="C3610" t="s">
        <v>21</v>
      </c>
      <c r="D3610" t="s">
        <v>22</v>
      </c>
      <c r="E3610" t="s">
        <v>22</v>
      </c>
      <c r="F3610">
        <v>0</v>
      </c>
      <c r="G3610">
        <v>228.2</v>
      </c>
      <c r="H3610">
        <v>68</v>
      </c>
      <c r="I3610">
        <v>38.79</v>
      </c>
      <c r="J3610">
        <v>170.2</v>
      </c>
      <c r="K3610">
        <v>102</v>
      </c>
      <c r="L3610">
        <v>14.47</v>
      </c>
      <c r="M3610">
        <v>168.9</v>
      </c>
      <c r="N3610">
        <v>72</v>
      </c>
      <c r="O3610">
        <v>7.6</v>
      </c>
      <c r="P3610">
        <v>10.199999999999999</v>
      </c>
      <c r="Q3610">
        <v>6</v>
      </c>
      <c r="R3610">
        <v>2.75</v>
      </c>
      <c r="S3610">
        <v>1</v>
      </c>
      <c r="T3610" t="s">
        <v>22</v>
      </c>
    </row>
    <row r="3611" spans="1:20">
      <c r="A3611" t="s">
        <v>26</v>
      </c>
      <c r="B3611">
        <v>103</v>
      </c>
      <c r="C3611" t="s">
        <v>21</v>
      </c>
      <c r="D3611" t="s">
        <v>22</v>
      </c>
      <c r="E3611" t="s">
        <v>22</v>
      </c>
      <c r="F3611">
        <v>0</v>
      </c>
      <c r="G3611">
        <v>278.39999999999998</v>
      </c>
      <c r="H3611">
        <v>121</v>
      </c>
      <c r="I3611">
        <v>47.33</v>
      </c>
      <c r="J3611">
        <v>252.2</v>
      </c>
      <c r="K3611">
        <v>139</v>
      </c>
      <c r="L3611">
        <v>21.44</v>
      </c>
      <c r="M3611">
        <v>202.3</v>
      </c>
      <c r="N3611">
        <v>96</v>
      </c>
      <c r="O3611">
        <v>9.1</v>
      </c>
      <c r="P3611">
        <v>13.7</v>
      </c>
      <c r="Q3611">
        <v>1</v>
      </c>
      <c r="R3611">
        <v>3.7</v>
      </c>
      <c r="S3611">
        <v>1</v>
      </c>
      <c r="T3611" t="s">
        <v>23</v>
      </c>
    </row>
    <row r="3612" spans="1:20">
      <c r="A3612" t="s">
        <v>27</v>
      </c>
      <c r="B3612">
        <v>104</v>
      </c>
      <c r="C3612" t="s">
        <v>21</v>
      </c>
      <c r="D3612" t="s">
        <v>22</v>
      </c>
      <c r="E3612" t="s">
        <v>22</v>
      </c>
      <c r="F3612">
        <v>0</v>
      </c>
      <c r="G3612">
        <v>285.3</v>
      </c>
      <c r="H3612">
        <v>75</v>
      </c>
      <c r="I3612">
        <v>48.5</v>
      </c>
      <c r="J3612">
        <v>130.80000000000001</v>
      </c>
      <c r="K3612">
        <v>111</v>
      </c>
      <c r="L3612">
        <v>11.12</v>
      </c>
      <c r="M3612">
        <v>181.8</v>
      </c>
      <c r="N3612">
        <v>99</v>
      </c>
      <c r="O3612">
        <v>8.18</v>
      </c>
      <c r="P3612">
        <v>10.5</v>
      </c>
      <c r="Q3612">
        <v>2</v>
      </c>
      <c r="R3612">
        <v>2.84</v>
      </c>
      <c r="S3612">
        <v>2</v>
      </c>
      <c r="T3612" t="s">
        <v>22</v>
      </c>
    </row>
    <row r="3613" spans="1:20">
      <c r="A3613" t="s">
        <v>60</v>
      </c>
      <c r="B3613">
        <v>56</v>
      </c>
      <c r="C3613" t="s">
        <v>21</v>
      </c>
      <c r="D3613" t="s">
        <v>22</v>
      </c>
      <c r="E3613" t="s">
        <v>22</v>
      </c>
      <c r="F3613">
        <v>0</v>
      </c>
      <c r="G3613">
        <v>222.9</v>
      </c>
      <c r="H3613">
        <v>100</v>
      </c>
      <c r="I3613">
        <v>37.89</v>
      </c>
      <c r="J3613">
        <v>145.19999999999999</v>
      </c>
      <c r="K3613">
        <v>110</v>
      </c>
      <c r="L3613">
        <v>12.34</v>
      </c>
      <c r="M3613">
        <v>170.6</v>
      </c>
      <c r="N3613">
        <v>129</v>
      </c>
      <c r="O3613">
        <v>7.68</v>
      </c>
      <c r="P3613">
        <v>5.6</v>
      </c>
      <c r="Q3613">
        <v>8</v>
      </c>
      <c r="R3613">
        <v>1.51</v>
      </c>
      <c r="S3613">
        <v>1</v>
      </c>
      <c r="T3613" t="s">
        <v>22</v>
      </c>
    </row>
    <row r="3614" spans="1:20">
      <c r="A3614" t="s">
        <v>75</v>
      </c>
      <c r="B3614">
        <v>56</v>
      </c>
      <c r="C3614" t="s">
        <v>28</v>
      </c>
      <c r="D3614" t="s">
        <v>22</v>
      </c>
      <c r="E3614" t="s">
        <v>23</v>
      </c>
      <c r="F3614">
        <v>37</v>
      </c>
      <c r="G3614">
        <v>153.69999999999999</v>
      </c>
      <c r="H3614">
        <v>97</v>
      </c>
      <c r="I3614">
        <v>26.13</v>
      </c>
      <c r="J3614">
        <v>271.39999999999998</v>
      </c>
      <c r="K3614">
        <v>91</v>
      </c>
      <c r="L3614">
        <v>23.07</v>
      </c>
      <c r="M3614">
        <v>179</v>
      </c>
      <c r="N3614">
        <v>121</v>
      </c>
      <c r="O3614">
        <v>8.06</v>
      </c>
      <c r="P3614">
        <v>8.3000000000000007</v>
      </c>
      <c r="Q3614">
        <v>2</v>
      </c>
      <c r="R3614">
        <v>2.2400000000000002</v>
      </c>
      <c r="S3614">
        <v>1</v>
      </c>
      <c r="T3614" t="s">
        <v>22</v>
      </c>
    </row>
    <row r="3615" spans="1:20">
      <c r="A3615" t="s">
        <v>42</v>
      </c>
      <c r="B3615">
        <v>155</v>
      </c>
      <c r="C3615" t="s">
        <v>21</v>
      </c>
      <c r="D3615" t="s">
        <v>23</v>
      </c>
      <c r="E3615" t="s">
        <v>22</v>
      </c>
      <c r="F3615">
        <v>0</v>
      </c>
      <c r="G3615">
        <v>176.1</v>
      </c>
      <c r="H3615">
        <v>88</v>
      </c>
      <c r="I3615">
        <v>29.94</v>
      </c>
      <c r="J3615">
        <v>244.5</v>
      </c>
      <c r="K3615">
        <v>84</v>
      </c>
      <c r="L3615">
        <v>20.78</v>
      </c>
      <c r="M3615">
        <v>189.9</v>
      </c>
      <c r="N3615">
        <v>99</v>
      </c>
      <c r="O3615">
        <v>8.5500000000000007</v>
      </c>
      <c r="P3615">
        <v>11.2</v>
      </c>
      <c r="Q3615">
        <v>1</v>
      </c>
      <c r="R3615">
        <v>3.02</v>
      </c>
      <c r="S3615">
        <v>2</v>
      </c>
      <c r="T3615" t="s">
        <v>23</v>
      </c>
    </row>
    <row r="3616" spans="1:20">
      <c r="A3616" t="s">
        <v>43</v>
      </c>
      <c r="B3616">
        <v>100</v>
      </c>
      <c r="C3616" t="s">
        <v>25</v>
      </c>
      <c r="D3616" t="s">
        <v>22</v>
      </c>
      <c r="E3616" t="s">
        <v>23</v>
      </c>
      <c r="F3616">
        <v>41</v>
      </c>
      <c r="G3616">
        <v>306.89999999999998</v>
      </c>
      <c r="H3616">
        <v>71</v>
      </c>
      <c r="I3616">
        <v>52.17</v>
      </c>
      <c r="J3616">
        <v>243.3</v>
      </c>
      <c r="K3616">
        <v>72</v>
      </c>
      <c r="L3616">
        <v>20.68</v>
      </c>
      <c r="M3616">
        <v>125.9</v>
      </c>
      <c r="N3616">
        <v>114</v>
      </c>
      <c r="O3616">
        <v>5.67</v>
      </c>
      <c r="P3616">
        <v>10.5</v>
      </c>
      <c r="Q3616">
        <v>4</v>
      </c>
      <c r="R3616">
        <v>2.84</v>
      </c>
      <c r="S3616">
        <v>2</v>
      </c>
      <c r="T3616" t="s">
        <v>22</v>
      </c>
    </row>
    <row r="3617" spans="1:20">
      <c r="A3617" t="s">
        <v>66</v>
      </c>
      <c r="B3617">
        <v>113</v>
      </c>
      <c r="C3617" t="s">
        <v>25</v>
      </c>
      <c r="D3617" t="s">
        <v>22</v>
      </c>
      <c r="E3617" t="s">
        <v>22</v>
      </c>
      <c r="F3617">
        <v>0</v>
      </c>
      <c r="G3617">
        <v>203.4</v>
      </c>
      <c r="H3617">
        <v>85</v>
      </c>
      <c r="I3617">
        <v>34.58</v>
      </c>
      <c r="J3617">
        <v>219.8</v>
      </c>
      <c r="K3617">
        <v>140</v>
      </c>
      <c r="L3617">
        <v>18.68</v>
      </c>
      <c r="M3617">
        <v>240</v>
      </c>
      <c r="N3617">
        <v>107</v>
      </c>
      <c r="O3617">
        <v>10.8</v>
      </c>
      <c r="P3617">
        <v>8.3000000000000007</v>
      </c>
      <c r="Q3617">
        <v>5</v>
      </c>
      <c r="R3617">
        <v>2.2400000000000002</v>
      </c>
      <c r="S3617">
        <v>1</v>
      </c>
      <c r="T3617" t="s">
        <v>22</v>
      </c>
    </row>
    <row r="3618" spans="1:20">
      <c r="A3618" t="s">
        <v>29</v>
      </c>
      <c r="B3618">
        <v>103</v>
      </c>
      <c r="C3618" t="s">
        <v>21</v>
      </c>
      <c r="D3618" t="s">
        <v>22</v>
      </c>
      <c r="E3618" t="s">
        <v>23</v>
      </c>
      <c r="F3618">
        <v>37</v>
      </c>
      <c r="G3618">
        <v>230.7</v>
      </c>
      <c r="H3618">
        <v>112</v>
      </c>
      <c r="I3618">
        <v>39.22</v>
      </c>
      <c r="J3618">
        <v>319.39999999999998</v>
      </c>
      <c r="K3618">
        <v>116</v>
      </c>
      <c r="L3618">
        <v>27.15</v>
      </c>
      <c r="M3618">
        <v>299.39999999999998</v>
      </c>
      <c r="N3618">
        <v>77</v>
      </c>
      <c r="O3618">
        <v>13.47</v>
      </c>
      <c r="P3618">
        <v>7.9</v>
      </c>
      <c r="Q3618">
        <v>3</v>
      </c>
      <c r="R3618">
        <v>2.13</v>
      </c>
      <c r="S3618">
        <v>2</v>
      </c>
      <c r="T3618" t="s">
        <v>22</v>
      </c>
    </row>
    <row r="3619" spans="1:20">
      <c r="A3619" t="s">
        <v>24</v>
      </c>
      <c r="B3619">
        <v>160</v>
      </c>
      <c r="C3619" t="s">
        <v>21</v>
      </c>
      <c r="D3619" t="s">
        <v>22</v>
      </c>
      <c r="E3619" t="s">
        <v>22</v>
      </c>
      <c r="F3619">
        <v>0</v>
      </c>
      <c r="G3619">
        <v>118.9</v>
      </c>
      <c r="H3619">
        <v>106</v>
      </c>
      <c r="I3619">
        <v>20.21</v>
      </c>
      <c r="J3619">
        <v>163.5</v>
      </c>
      <c r="K3619">
        <v>75</v>
      </c>
      <c r="L3619">
        <v>13.9</v>
      </c>
      <c r="M3619">
        <v>195</v>
      </c>
      <c r="N3619">
        <v>131</v>
      </c>
      <c r="O3619">
        <v>8.7799999999999994</v>
      </c>
      <c r="P3619">
        <v>13.1</v>
      </c>
      <c r="Q3619">
        <v>4</v>
      </c>
      <c r="R3619">
        <v>3.54</v>
      </c>
      <c r="S3619">
        <v>0</v>
      </c>
      <c r="T3619" t="s">
        <v>22</v>
      </c>
    </row>
    <row r="3620" spans="1:20">
      <c r="A3620" t="s">
        <v>44</v>
      </c>
      <c r="B3620">
        <v>142</v>
      </c>
      <c r="C3620" t="s">
        <v>25</v>
      </c>
      <c r="D3620" t="s">
        <v>22</v>
      </c>
      <c r="E3620" t="s">
        <v>23</v>
      </c>
      <c r="F3620">
        <v>34</v>
      </c>
      <c r="G3620">
        <v>219.5</v>
      </c>
      <c r="H3620">
        <v>85</v>
      </c>
      <c r="I3620">
        <v>37.32</v>
      </c>
      <c r="J3620">
        <v>144</v>
      </c>
      <c r="K3620">
        <v>120</v>
      </c>
      <c r="L3620">
        <v>12.24</v>
      </c>
      <c r="M3620">
        <v>258.2</v>
      </c>
      <c r="N3620">
        <v>84</v>
      </c>
      <c r="O3620">
        <v>11.62</v>
      </c>
      <c r="P3620">
        <v>7</v>
      </c>
      <c r="Q3620">
        <v>3</v>
      </c>
      <c r="R3620">
        <v>1.89</v>
      </c>
      <c r="S3620">
        <v>1</v>
      </c>
      <c r="T3620" t="s">
        <v>22</v>
      </c>
    </row>
    <row r="3621" spans="1:20">
      <c r="A3621" t="s">
        <v>26</v>
      </c>
      <c r="B3621">
        <v>73</v>
      </c>
      <c r="C3621" t="s">
        <v>21</v>
      </c>
      <c r="D3621" t="s">
        <v>23</v>
      </c>
      <c r="E3621" t="s">
        <v>23</v>
      </c>
      <c r="F3621">
        <v>34</v>
      </c>
      <c r="G3621">
        <v>252.9</v>
      </c>
      <c r="H3621">
        <v>103</v>
      </c>
      <c r="I3621">
        <v>42.99</v>
      </c>
      <c r="J3621">
        <v>220.1</v>
      </c>
      <c r="K3621">
        <v>79</v>
      </c>
      <c r="L3621">
        <v>18.71</v>
      </c>
      <c r="M3621">
        <v>144.9</v>
      </c>
      <c r="N3621">
        <v>65</v>
      </c>
      <c r="O3621">
        <v>6.52</v>
      </c>
      <c r="P3621">
        <v>11.4</v>
      </c>
      <c r="Q3621">
        <v>3</v>
      </c>
      <c r="R3621">
        <v>3.08</v>
      </c>
      <c r="S3621">
        <v>0</v>
      </c>
      <c r="T3621" t="s">
        <v>22</v>
      </c>
    </row>
    <row r="3622" spans="1:20">
      <c r="A3622" t="s">
        <v>73</v>
      </c>
      <c r="B3622">
        <v>135</v>
      </c>
      <c r="C3622" t="s">
        <v>21</v>
      </c>
      <c r="D3622" t="s">
        <v>22</v>
      </c>
      <c r="E3622" t="s">
        <v>23</v>
      </c>
      <c r="F3622">
        <v>46</v>
      </c>
      <c r="G3622">
        <v>172.6</v>
      </c>
      <c r="H3622">
        <v>77</v>
      </c>
      <c r="I3622">
        <v>29.34</v>
      </c>
      <c r="J3622">
        <v>203.4</v>
      </c>
      <c r="K3622">
        <v>102</v>
      </c>
      <c r="L3622">
        <v>17.29</v>
      </c>
      <c r="M3622">
        <v>264.2</v>
      </c>
      <c r="N3622">
        <v>108</v>
      </c>
      <c r="O3622">
        <v>11.89</v>
      </c>
      <c r="P3622">
        <v>10.4</v>
      </c>
      <c r="Q3622">
        <v>2</v>
      </c>
      <c r="R3622">
        <v>2.81</v>
      </c>
      <c r="S3622">
        <v>1</v>
      </c>
      <c r="T3622" t="s">
        <v>22</v>
      </c>
    </row>
    <row r="3623" spans="1:20">
      <c r="A3623" t="s">
        <v>61</v>
      </c>
      <c r="B3623">
        <v>29</v>
      </c>
      <c r="C3623" t="s">
        <v>21</v>
      </c>
      <c r="D3623" t="s">
        <v>22</v>
      </c>
      <c r="E3623" t="s">
        <v>22</v>
      </c>
      <c r="F3623">
        <v>0</v>
      </c>
      <c r="G3623">
        <v>262</v>
      </c>
      <c r="H3623">
        <v>112</v>
      </c>
      <c r="I3623">
        <v>44.54</v>
      </c>
      <c r="J3623">
        <v>82.7</v>
      </c>
      <c r="K3623">
        <v>60</v>
      </c>
      <c r="L3623">
        <v>7.03</v>
      </c>
      <c r="M3623">
        <v>195.1</v>
      </c>
      <c r="N3623">
        <v>120</v>
      </c>
      <c r="O3623">
        <v>8.7799999999999994</v>
      </c>
      <c r="P3623">
        <v>10.7</v>
      </c>
      <c r="Q3623">
        <v>5</v>
      </c>
      <c r="R3623">
        <v>2.89</v>
      </c>
      <c r="S3623">
        <v>1</v>
      </c>
      <c r="T3623" t="s">
        <v>22</v>
      </c>
    </row>
    <row r="3624" spans="1:20">
      <c r="A3624" t="s">
        <v>40</v>
      </c>
      <c r="B3624">
        <v>158</v>
      </c>
      <c r="C3624" t="s">
        <v>21</v>
      </c>
      <c r="D3624" t="s">
        <v>22</v>
      </c>
      <c r="E3624" t="s">
        <v>22</v>
      </c>
      <c r="F3624">
        <v>0</v>
      </c>
      <c r="G3624">
        <v>123.3</v>
      </c>
      <c r="H3624">
        <v>115</v>
      </c>
      <c r="I3624">
        <v>20.96</v>
      </c>
      <c r="J3624">
        <v>130.4</v>
      </c>
      <c r="K3624">
        <v>91</v>
      </c>
      <c r="L3624">
        <v>11.08</v>
      </c>
      <c r="M3624">
        <v>243.7</v>
      </c>
      <c r="N3624">
        <v>119</v>
      </c>
      <c r="O3624">
        <v>10.97</v>
      </c>
      <c r="P3624">
        <v>11.2</v>
      </c>
      <c r="Q3624">
        <v>3</v>
      </c>
      <c r="R3624">
        <v>3.02</v>
      </c>
      <c r="S3624">
        <v>3</v>
      </c>
      <c r="T3624" t="s">
        <v>22</v>
      </c>
    </row>
    <row r="3625" spans="1:20">
      <c r="A3625" t="s">
        <v>62</v>
      </c>
      <c r="B3625">
        <v>104</v>
      </c>
      <c r="C3625" t="s">
        <v>21</v>
      </c>
      <c r="D3625" t="s">
        <v>22</v>
      </c>
      <c r="E3625" t="s">
        <v>22</v>
      </c>
      <c r="F3625">
        <v>0</v>
      </c>
      <c r="G3625">
        <v>210.9</v>
      </c>
      <c r="H3625">
        <v>90</v>
      </c>
      <c r="I3625">
        <v>35.85</v>
      </c>
      <c r="J3625">
        <v>272.2</v>
      </c>
      <c r="K3625">
        <v>101</v>
      </c>
      <c r="L3625">
        <v>23.14</v>
      </c>
      <c r="M3625">
        <v>304.3</v>
      </c>
      <c r="N3625">
        <v>86</v>
      </c>
      <c r="O3625">
        <v>13.69</v>
      </c>
      <c r="P3625">
        <v>10.6</v>
      </c>
      <c r="Q3625">
        <v>5</v>
      </c>
      <c r="R3625">
        <v>2.86</v>
      </c>
      <c r="S3625">
        <v>3</v>
      </c>
      <c r="T3625" t="s">
        <v>23</v>
      </c>
    </row>
    <row r="3626" spans="1:20">
      <c r="A3626" t="s">
        <v>57</v>
      </c>
      <c r="B3626">
        <v>74</v>
      </c>
      <c r="C3626" t="s">
        <v>28</v>
      </c>
      <c r="D3626" t="s">
        <v>22</v>
      </c>
      <c r="E3626" t="s">
        <v>22</v>
      </c>
      <c r="F3626">
        <v>0</v>
      </c>
      <c r="G3626">
        <v>143.69999999999999</v>
      </c>
      <c r="H3626">
        <v>97</v>
      </c>
      <c r="I3626">
        <v>24.43</v>
      </c>
      <c r="J3626">
        <v>229.6</v>
      </c>
      <c r="K3626">
        <v>110</v>
      </c>
      <c r="L3626">
        <v>19.52</v>
      </c>
      <c r="M3626">
        <v>98.8</v>
      </c>
      <c r="N3626">
        <v>100</v>
      </c>
      <c r="O3626">
        <v>4.45</v>
      </c>
      <c r="P3626">
        <v>11.8</v>
      </c>
      <c r="Q3626">
        <v>5</v>
      </c>
      <c r="R3626">
        <v>3.19</v>
      </c>
      <c r="S3626">
        <v>1</v>
      </c>
      <c r="T3626" t="s">
        <v>22</v>
      </c>
    </row>
    <row r="3627" spans="1:20">
      <c r="A3627" t="s">
        <v>52</v>
      </c>
      <c r="B3627">
        <v>28</v>
      </c>
      <c r="C3627" t="s">
        <v>21</v>
      </c>
      <c r="D3627" t="s">
        <v>22</v>
      </c>
      <c r="E3627" t="s">
        <v>22</v>
      </c>
      <c r="F3627">
        <v>0</v>
      </c>
      <c r="G3627">
        <v>171.2</v>
      </c>
      <c r="H3627">
        <v>90</v>
      </c>
      <c r="I3627">
        <v>29.1</v>
      </c>
      <c r="J3627">
        <v>173.9</v>
      </c>
      <c r="K3627">
        <v>65</v>
      </c>
      <c r="L3627">
        <v>14.78</v>
      </c>
      <c r="M3627">
        <v>210.5</v>
      </c>
      <c r="N3627">
        <v>139</v>
      </c>
      <c r="O3627">
        <v>9.4700000000000006</v>
      </c>
      <c r="P3627">
        <v>14</v>
      </c>
      <c r="Q3627">
        <v>4</v>
      </c>
      <c r="R3627">
        <v>3.78</v>
      </c>
      <c r="S3627">
        <v>2</v>
      </c>
      <c r="T3627" t="s">
        <v>22</v>
      </c>
    </row>
    <row r="3628" spans="1:20">
      <c r="A3628" t="s">
        <v>71</v>
      </c>
      <c r="B3628">
        <v>45</v>
      </c>
      <c r="C3628" t="s">
        <v>21</v>
      </c>
      <c r="D3628" t="s">
        <v>23</v>
      </c>
      <c r="E3628" t="s">
        <v>22</v>
      </c>
      <c r="F3628">
        <v>0</v>
      </c>
      <c r="G3628">
        <v>189.6</v>
      </c>
      <c r="H3628">
        <v>96</v>
      </c>
      <c r="I3628">
        <v>32.229999999999997</v>
      </c>
      <c r="J3628">
        <v>171.7</v>
      </c>
      <c r="K3628">
        <v>69</v>
      </c>
      <c r="L3628">
        <v>14.59</v>
      </c>
      <c r="M3628">
        <v>222</v>
      </c>
      <c r="N3628">
        <v>102</v>
      </c>
      <c r="O3628">
        <v>9.99</v>
      </c>
      <c r="P3628">
        <v>13.9</v>
      </c>
      <c r="Q3628">
        <v>7</v>
      </c>
      <c r="R3628">
        <v>3.75</v>
      </c>
      <c r="S3628">
        <v>1</v>
      </c>
      <c r="T3628" t="s">
        <v>23</v>
      </c>
    </row>
    <row r="3629" spans="1:20">
      <c r="A3629" t="s">
        <v>38</v>
      </c>
      <c r="B3629">
        <v>60</v>
      </c>
      <c r="C3629" t="s">
        <v>21</v>
      </c>
      <c r="D3629" t="s">
        <v>22</v>
      </c>
      <c r="E3629" t="s">
        <v>22</v>
      </c>
      <c r="F3629">
        <v>0</v>
      </c>
      <c r="G3629">
        <v>229.5</v>
      </c>
      <c r="H3629">
        <v>91</v>
      </c>
      <c r="I3629">
        <v>39.020000000000003</v>
      </c>
      <c r="J3629">
        <v>157.69999999999999</v>
      </c>
      <c r="K3629">
        <v>67</v>
      </c>
      <c r="L3629">
        <v>13.4</v>
      </c>
      <c r="M3629">
        <v>162.4</v>
      </c>
      <c r="N3629">
        <v>76</v>
      </c>
      <c r="O3629">
        <v>7.31</v>
      </c>
      <c r="P3629">
        <v>13.2</v>
      </c>
      <c r="Q3629">
        <v>3</v>
      </c>
      <c r="R3629">
        <v>3.56</v>
      </c>
      <c r="S3629">
        <v>2</v>
      </c>
      <c r="T3629" t="s">
        <v>22</v>
      </c>
    </row>
    <row r="3630" spans="1:20">
      <c r="A3630" t="s">
        <v>66</v>
      </c>
      <c r="B3630">
        <v>173</v>
      </c>
      <c r="C3630" t="s">
        <v>25</v>
      </c>
      <c r="D3630" t="s">
        <v>22</v>
      </c>
      <c r="E3630" t="s">
        <v>22</v>
      </c>
      <c r="F3630">
        <v>0</v>
      </c>
      <c r="G3630">
        <v>128.6</v>
      </c>
      <c r="H3630">
        <v>108</v>
      </c>
      <c r="I3630">
        <v>21.86</v>
      </c>
      <c r="J3630">
        <v>248.3</v>
      </c>
      <c r="K3630">
        <v>92</v>
      </c>
      <c r="L3630">
        <v>21.11</v>
      </c>
      <c r="M3630">
        <v>130.1</v>
      </c>
      <c r="N3630">
        <v>115</v>
      </c>
      <c r="O3630">
        <v>5.85</v>
      </c>
      <c r="P3630">
        <v>10.4</v>
      </c>
      <c r="Q3630">
        <v>2</v>
      </c>
      <c r="R3630">
        <v>2.81</v>
      </c>
      <c r="S3630">
        <v>4</v>
      </c>
      <c r="T3630" t="s">
        <v>23</v>
      </c>
    </row>
    <row r="3631" spans="1:20">
      <c r="A3631" t="s">
        <v>40</v>
      </c>
      <c r="B3631">
        <v>152</v>
      </c>
      <c r="C3631" t="s">
        <v>25</v>
      </c>
      <c r="D3631" t="s">
        <v>22</v>
      </c>
      <c r="E3631" t="s">
        <v>23</v>
      </c>
      <c r="F3631">
        <v>26</v>
      </c>
      <c r="G3631">
        <v>214.8</v>
      </c>
      <c r="H3631">
        <v>82</v>
      </c>
      <c r="I3631">
        <v>36.520000000000003</v>
      </c>
      <c r="J3631">
        <v>226.7</v>
      </c>
      <c r="K3631">
        <v>135</v>
      </c>
      <c r="L3631">
        <v>19.27</v>
      </c>
      <c r="M3631">
        <v>206.7</v>
      </c>
      <c r="N3631">
        <v>97</v>
      </c>
      <c r="O3631">
        <v>9.3000000000000007</v>
      </c>
      <c r="P3631">
        <v>7.6</v>
      </c>
      <c r="Q3631">
        <v>11</v>
      </c>
      <c r="R3631">
        <v>2.0499999999999998</v>
      </c>
      <c r="S3631">
        <v>1</v>
      </c>
      <c r="T3631" t="s">
        <v>22</v>
      </c>
    </row>
    <row r="3632" spans="1:20">
      <c r="A3632" t="s">
        <v>33</v>
      </c>
      <c r="B3632">
        <v>140</v>
      </c>
      <c r="C3632" t="s">
        <v>28</v>
      </c>
      <c r="D3632" t="s">
        <v>22</v>
      </c>
      <c r="E3632" t="s">
        <v>22</v>
      </c>
      <c r="F3632">
        <v>0</v>
      </c>
      <c r="G3632">
        <v>187.1</v>
      </c>
      <c r="H3632">
        <v>110</v>
      </c>
      <c r="I3632">
        <v>31.81</v>
      </c>
      <c r="J3632">
        <v>158</v>
      </c>
      <c r="K3632">
        <v>70</v>
      </c>
      <c r="L3632">
        <v>13.43</v>
      </c>
      <c r="M3632">
        <v>211.4</v>
      </c>
      <c r="N3632">
        <v>123</v>
      </c>
      <c r="O3632">
        <v>9.51</v>
      </c>
      <c r="P3632">
        <v>8.5</v>
      </c>
      <c r="Q3632">
        <v>2</v>
      </c>
      <c r="R3632">
        <v>2.2999999999999998</v>
      </c>
      <c r="S3632">
        <v>2</v>
      </c>
      <c r="T3632" t="s">
        <v>22</v>
      </c>
    </row>
    <row r="3633" spans="1:20">
      <c r="A3633" t="s">
        <v>63</v>
      </c>
      <c r="B3633">
        <v>94</v>
      </c>
      <c r="C3633" t="s">
        <v>21</v>
      </c>
      <c r="D3633" t="s">
        <v>22</v>
      </c>
      <c r="E3633" t="s">
        <v>23</v>
      </c>
      <c r="F3633">
        <v>31</v>
      </c>
      <c r="G3633">
        <v>209.3</v>
      </c>
      <c r="H3633">
        <v>90</v>
      </c>
      <c r="I3633">
        <v>35.58</v>
      </c>
      <c r="J3633">
        <v>281.7</v>
      </c>
      <c r="K3633">
        <v>111</v>
      </c>
      <c r="L3633">
        <v>23.94</v>
      </c>
      <c r="M3633">
        <v>190.1</v>
      </c>
      <c r="N3633">
        <v>66</v>
      </c>
      <c r="O3633">
        <v>8.5500000000000007</v>
      </c>
      <c r="P3633">
        <v>7.9</v>
      </c>
      <c r="Q3633">
        <v>5</v>
      </c>
      <c r="R3633">
        <v>2.13</v>
      </c>
      <c r="S3633">
        <v>0</v>
      </c>
      <c r="T3633" t="s">
        <v>22</v>
      </c>
    </row>
    <row r="3634" spans="1:20">
      <c r="A3634" t="s">
        <v>50</v>
      </c>
      <c r="B3634">
        <v>88</v>
      </c>
      <c r="C3634" t="s">
        <v>21</v>
      </c>
      <c r="D3634" t="s">
        <v>22</v>
      </c>
      <c r="E3634" t="s">
        <v>22</v>
      </c>
      <c r="F3634">
        <v>0</v>
      </c>
      <c r="G3634">
        <v>141.69999999999999</v>
      </c>
      <c r="H3634">
        <v>102</v>
      </c>
      <c r="I3634">
        <v>24.09</v>
      </c>
      <c r="J3634">
        <v>226.2</v>
      </c>
      <c r="K3634">
        <v>125</v>
      </c>
      <c r="L3634">
        <v>19.23</v>
      </c>
      <c r="M3634">
        <v>100.1</v>
      </c>
      <c r="N3634">
        <v>93</v>
      </c>
      <c r="O3634">
        <v>4.5</v>
      </c>
      <c r="P3634">
        <v>11.9</v>
      </c>
      <c r="Q3634">
        <v>8</v>
      </c>
      <c r="R3634">
        <v>3.21</v>
      </c>
      <c r="S3634">
        <v>0</v>
      </c>
      <c r="T3634" t="s">
        <v>22</v>
      </c>
    </row>
    <row r="3635" spans="1:20">
      <c r="A3635" t="s">
        <v>52</v>
      </c>
      <c r="B3635">
        <v>170</v>
      </c>
      <c r="C3635" t="s">
        <v>25</v>
      </c>
      <c r="D3635" t="s">
        <v>22</v>
      </c>
      <c r="E3635" t="s">
        <v>23</v>
      </c>
      <c r="F3635">
        <v>22</v>
      </c>
      <c r="G3635">
        <v>173.6</v>
      </c>
      <c r="H3635">
        <v>66</v>
      </c>
      <c r="I3635">
        <v>29.51</v>
      </c>
      <c r="J3635">
        <v>142.19999999999999</v>
      </c>
      <c r="K3635">
        <v>83</v>
      </c>
      <c r="L3635">
        <v>12.09</v>
      </c>
      <c r="M3635">
        <v>156.5</v>
      </c>
      <c r="N3635">
        <v>93</v>
      </c>
      <c r="O3635">
        <v>7.04</v>
      </c>
      <c r="P3635">
        <v>5.2</v>
      </c>
      <c r="Q3635">
        <v>3</v>
      </c>
      <c r="R3635">
        <v>1.4</v>
      </c>
      <c r="S3635">
        <v>1</v>
      </c>
      <c r="T3635" t="s">
        <v>22</v>
      </c>
    </row>
    <row r="3636" spans="1:20">
      <c r="A3636" t="s">
        <v>57</v>
      </c>
      <c r="B3636">
        <v>57</v>
      </c>
      <c r="C3636" t="s">
        <v>28</v>
      </c>
      <c r="D3636" t="s">
        <v>22</v>
      </c>
      <c r="E3636" t="s">
        <v>22</v>
      </c>
      <c r="F3636">
        <v>0</v>
      </c>
      <c r="G3636">
        <v>176.9</v>
      </c>
      <c r="H3636">
        <v>75</v>
      </c>
      <c r="I3636">
        <v>30.07</v>
      </c>
      <c r="J3636">
        <v>204.2</v>
      </c>
      <c r="K3636">
        <v>86</v>
      </c>
      <c r="L3636">
        <v>17.36</v>
      </c>
      <c r="M3636">
        <v>254.1</v>
      </c>
      <c r="N3636">
        <v>90</v>
      </c>
      <c r="O3636">
        <v>11.43</v>
      </c>
      <c r="P3636">
        <v>6.1</v>
      </c>
      <c r="Q3636">
        <v>4</v>
      </c>
      <c r="R3636">
        <v>1.65</v>
      </c>
      <c r="S3636">
        <v>1</v>
      </c>
      <c r="T3636" t="s">
        <v>22</v>
      </c>
    </row>
    <row r="3637" spans="1:20">
      <c r="A3637" t="s">
        <v>58</v>
      </c>
      <c r="B3637">
        <v>102</v>
      </c>
      <c r="C3637" t="s">
        <v>25</v>
      </c>
      <c r="D3637" t="s">
        <v>22</v>
      </c>
      <c r="E3637" t="s">
        <v>23</v>
      </c>
      <c r="F3637">
        <v>27</v>
      </c>
      <c r="G3637">
        <v>109.8</v>
      </c>
      <c r="H3637">
        <v>66</v>
      </c>
      <c r="I3637">
        <v>18.670000000000002</v>
      </c>
      <c r="J3637">
        <v>207.3</v>
      </c>
      <c r="K3637">
        <v>76</v>
      </c>
      <c r="L3637">
        <v>17.62</v>
      </c>
      <c r="M3637">
        <v>236.9</v>
      </c>
      <c r="N3637">
        <v>101</v>
      </c>
      <c r="O3637">
        <v>10.66</v>
      </c>
      <c r="P3637">
        <v>10.3</v>
      </c>
      <c r="Q3637">
        <v>7</v>
      </c>
      <c r="R3637">
        <v>2.78</v>
      </c>
      <c r="S3637">
        <v>0</v>
      </c>
      <c r="T3637" t="s">
        <v>22</v>
      </c>
    </row>
    <row r="3638" spans="1:20">
      <c r="A3638" t="s">
        <v>20</v>
      </c>
      <c r="B3638">
        <v>49</v>
      </c>
      <c r="C3638" t="s">
        <v>25</v>
      </c>
      <c r="D3638" t="s">
        <v>22</v>
      </c>
      <c r="E3638" t="s">
        <v>22</v>
      </c>
      <c r="F3638">
        <v>0</v>
      </c>
      <c r="G3638">
        <v>202.3</v>
      </c>
      <c r="H3638">
        <v>105</v>
      </c>
      <c r="I3638">
        <v>34.39</v>
      </c>
      <c r="J3638">
        <v>195.4</v>
      </c>
      <c r="K3638">
        <v>131</v>
      </c>
      <c r="L3638">
        <v>16.61</v>
      </c>
      <c r="M3638">
        <v>190.1</v>
      </c>
      <c r="N3638">
        <v>88</v>
      </c>
      <c r="O3638">
        <v>8.5500000000000007</v>
      </c>
      <c r="P3638">
        <v>9</v>
      </c>
      <c r="Q3638">
        <v>2</v>
      </c>
      <c r="R3638">
        <v>2.4300000000000002</v>
      </c>
      <c r="S3638">
        <v>3</v>
      </c>
      <c r="T3638" t="s">
        <v>23</v>
      </c>
    </row>
    <row r="3639" spans="1:20">
      <c r="A3639" t="s">
        <v>32</v>
      </c>
      <c r="B3639">
        <v>195</v>
      </c>
      <c r="C3639" t="s">
        <v>21</v>
      </c>
      <c r="D3639" t="s">
        <v>22</v>
      </c>
      <c r="E3639" t="s">
        <v>22</v>
      </c>
      <c r="F3639">
        <v>0</v>
      </c>
      <c r="G3639">
        <v>221.6</v>
      </c>
      <c r="H3639">
        <v>109</v>
      </c>
      <c r="I3639">
        <v>37.67</v>
      </c>
      <c r="J3639">
        <v>126.2</v>
      </c>
      <c r="K3639">
        <v>94</v>
      </c>
      <c r="L3639">
        <v>10.73</v>
      </c>
      <c r="M3639">
        <v>212.2</v>
      </c>
      <c r="N3639">
        <v>98</v>
      </c>
      <c r="O3639">
        <v>9.5500000000000007</v>
      </c>
      <c r="P3639">
        <v>6.4</v>
      </c>
      <c r="Q3639">
        <v>2</v>
      </c>
      <c r="R3639">
        <v>1.73</v>
      </c>
      <c r="S3639">
        <v>0</v>
      </c>
      <c r="T3639" t="s">
        <v>22</v>
      </c>
    </row>
    <row r="3640" spans="1:20">
      <c r="A3640" t="s">
        <v>35</v>
      </c>
      <c r="B3640">
        <v>64</v>
      </c>
      <c r="C3640" t="s">
        <v>21</v>
      </c>
      <c r="D3640" t="s">
        <v>22</v>
      </c>
      <c r="E3640" t="s">
        <v>22</v>
      </c>
      <c r="F3640">
        <v>0</v>
      </c>
      <c r="G3640">
        <v>131.30000000000001</v>
      </c>
      <c r="H3640">
        <v>105</v>
      </c>
      <c r="I3640">
        <v>22.32</v>
      </c>
      <c r="J3640">
        <v>109.4</v>
      </c>
      <c r="K3640">
        <v>114</v>
      </c>
      <c r="L3640">
        <v>9.3000000000000007</v>
      </c>
      <c r="M3640">
        <v>246.2</v>
      </c>
      <c r="N3640">
        <v>125</v>
      </c>
      <c r="O3640">
        <v>11.08</v>
      </c>
      <c r="P3640">
        <v>12.7</v>
      </c>
      <c r="Q3640">
        <v>4</v>
      </c>
      <c r="R3640">
        <v>3.43</v>
      </c>
      <c r="S3640">
        <v>4</v>
      </c>
      <c r="T3640" t="s">
        <v>23</v>
      </c>
    </row>
    <row r="3641" spans="1:20">
      <c r="A3641" t="s">
        <v>43</v>
      </c>
      <c r="B3641">
        <v>105</v>
      </c>
      <c r="C3641" t="s">
        <v>25</v>
      </c>
      <c r="D3641" t="s">
        <v>23</v>
      </c>
      <c r="E3641" t="s">
        <v>22</v>
      </c>
      <c r="F3641">
        <v>0</v>
      </c>
      <c r="G3641">
        <v>274</v>
      </c>
      <c r="H3641">
        <v>156</v>
      </c>
      <c r="I3641">
        <v>46.58</v>
      </c>
      <c r="J3641">
        <v>263</v>
      </c>
      <c r="K3641">
        <v>69</v>
      </c>
      <c r="L3641">
        <v>22.36</v>
      </c>
      <c r="M3641">
        <v>195.9</v>
      </c>
      <c r="N3641">
        <v>93</v>
      </c>
      <c r="O3641">
        <v>8.82</v>
      </c>
      <c r="P3641">
        <v>11.3</v>
      </c>
      <c r="Q3641">
        <v>3</v>
      </c>
      <c r="R3641">
        <v>3.05</v>
      </c>
      <c r="S3641">
        <v>3</v>
      </c>
      <c r="T3641" t="s">
        <v>23</v>
      </c>
    </row>
    <row r="3642" spans="1:20">
      <c r="A3642" t="s">
        <v>52</v>
      </c>
      <c r="B3642">
        <v>81</v>
      </c>
      <c r="C3642" t="s">
        <v>21</v>
      </c>
      <c r="D3642" t="s">
        <v>22</v>
      </c>
      <c r="E3642" t="s">
        <v>23</v>
      </c>
      <c r="F3642">
        <v>33</v>
      </c>
      <c r="G3642">
        <v>200.3</v>
      </c>
      <c r="H3642">
        <v>103</v>
      </c>
      <c r="I3642">
        <v>34.049999999999997</v>
      </c>
      <c r="J3642">
        <v>216.9</v>
      </c>
      <c r="K3642">
        <v>96</v>
      </c>
      <c r="L3642">
        <v>18.440000000000001</v>
      </c>
      <c r="M3642">
        <v>249.8</v>
      </c>
      <c r="N3642">
        <v>100</v>
      </c>
      <c r="O3642">
        <v>11.24</v>
      </c>
      <c r="P3642">
        <v>15.5</v>
      </c>
      <c r="Q3642">
        <v>4</v>
      </c>
      <c r="R3642">
        <v>4.1900000000000004</v>
      </c>
      <c r="S3642">
        <v>1</v>
      </c>
      <c r="T3642" t="s">
        <v>22</v>
      </c>
    </row>
    <row r="3643" spans="1:20">
      <c r="A3643" t="s">
        <v>48</v>
      </c>
      <c r="B3643">
        <v>63</v>
      </c>
      <c r="C3643" t="s">
        <v>25</v>
      </c>
      <c r="D3643" t="s">
        <v>22</v>
      </c>
      <c r="E3643" t="s">
        <v>22</v>
      </c>
      <c r="F3643">
        <v>0</v>
      </c>
      <c r="G3643">
        <v>204</v>
      </c>
      <c r="H3643">
        <v>119</v>
      </c>
      <c r="I3643">
        <v>34.68</v>
      </c>
      <c r="J3643">
        <v>161.69999999999999</v>
      </c>
      <c r="K3643">
        <v>90</v>
      </c>
      <c r="L3643">
        <v>13.74</v>
      </c>
      <c r="M3643">
        <v>202.6</v>
      </c>
      <c r="N3643">
        <v>113</v>
      </c>
      <c r="O3643">
        <v>9.1199999999999992</v>
      </c>
      <c r="P3643">
        <v>9.4</v>
      </c>
      <c r="Q3643">
        <v>4</v>
      </c>
      <c r="R3643">
        <v>2.54</v>
      </c>
      <c r="S3643">
        <v>3</v>
      </c>
      <c r="T3643" t="s">
        <v>22</v>
      </c>
    </row>
    <row r="3644" spans="1:20">
      <c r="A3644" t="s">
        <v>53</v>
      </c>
      <c r="B3644">
        <v>126</v>
      </c>
      <c r="C3644" t="s">
        <v>21</v>
      </c>
      <c r="D3644" t="s">
        <v>22</v>
      </c>
      <c r="E3644" t="s">
        <v>22</v>
      </c>
      <c r="F3644">
        <v>0</v>
      </c>
      <c r="G3644">
        <v>193.1</v>
      </c>
      <c r="H3644">
        <v>114</v>
      </c>
      <c r="I3644">
        <v>32.83</v>
      </c>
      <c r="J3644">
        <v>75.5</v>
      </c>
      <c r="K3644">
        <v>61</v>
      </c>
      <c r="L3644">
        <v>6.42</v>
      </c>
      <c r="M3644">
        <v>186.2</v>
      </c>
      <c r="N3644">
        <v>73</v>
      </c>
      <c r="O3644">
        <v>8.3800000000000008</v>
      </c>
      <c r="P3644">
        <v>11.1</v>
      </c>
      <c r="Q3644">
        <v>1</v>
      </c>
      <c r="R3644">
        <v>3</v>
      </c>
      <c r="S3644">
        <v>3</v>
      </c>
      <c r="T3644" t="s">
        <v>22</v>
      </c>
    </row>
    <row r="3645" spans="1:20">
      <c r="A3645" t="s">
        <v>52</v>
      </c>
      <c r="B3645">
        <v>153</v>
      </c>
      <c r="C3645" t="s">
        <v>21</v>
      </c>
      <c r="D3645" t="s">
        <v>22</v>
      </c>
      <c r="E3645" t="s">
        <v>22</v>
      </c>
      <c r="F3645">
        <v>0</v>
      </c>
      <c r="G3645">
        <v>202.2</v>
      </c>
      <c r="H3645">
        <v>132</v>
      </c>
      <c r="I3645">
        <v>34.369999999999997</v>
      </c>
      <c r="J3645">
        <v>158.9</v>
      </c>
      <c r="K3645">
        <v>78</v>
      </c>
      <c r="L3645">
        <v>13.51</v>
      </c>
      <c r="M3645">
        <v>111.4</v>
      </c>
      <c r="N3645">
        <v>98</v>
      </c>
      <c r="O3645">
        <v>5.01</v>
      </c>
      <c r="P3645">
        <v>8.6</v>
      </c>
      <c r="Q3645">
        <v>4</v>
      </c>
      <c r="R3645">
        <v>2.3199999999999998</v>
      </c>
      <c r="S3645">
        <v>2</v>
      </c>
      <c r="T3645" t="s">
        <v>22</v>
      </c>
    </row>
    <row r="3646" spans="1:20">
      <c r="A3646" t="s">
        <v>52</v>
      </c>
      <c r="B3646">
        <v>67</v>
      </c>
      <c r="C3646" t="s">
        <v>21</v>
      </c>
      <c r="D3646" t="s">
        <v>22</v>
      </c>
      <c r="E3646" t="s">
        <v>22</v>
      </c>
      <c r="F3646">
        <v>0</v>
      </c>
      <c r="G3646">
        <v>245.1</v>
      </c>
      <c r="H3646">
        <v>118</v>
      </c>
      <c r="I3646">
        <v>41.67</v>
      </c>
      <c r="J3646">
        <v>185.2</v>
      </c>
      <c r="K3646">
        <v>94</v>
      </c>
      <c r="L3646">
        <v>15.74</v>
      </c>
      <c r="M3646">
        <v>193.6</v>
      </c>
      <c r="N3646">
        <v>112</v>
      </c>
      <c r="O3646">
        <v>8.7100000000000009</v>
      </c>
      <c r="P3646">
        <v>8.1</v>
      </c>
      <c r="Q3646">
        <v>3</v>
      </c>
      <c r="R3646">
        <v>2.19</v>
      </c>
      <c r="S3646">
        <v>3</v>
      </c>
      <c r="T3646" t="s">
        <v>22</v>
      </c>
    </row>
    <row r="3647" spans="1:20">
      <c r="A3647" t="s">
        <v>27</v>
      </c>
      <c r="B3647">
        <v>65</v>
      </c>
      <c r="C3647" t="s">
        <v>25</v>
      </c>
      <c r="D3647" t="s">
        <v>22</v>
      </c>
      <c r="E3647" t="s">
        <v>22</v>
      </c>
      <c r="F3647">
        <v>0</v>
      </c>
      <c r="G3647">
        <v>158.30000000000001</v>
      </c>
      <c r="H3647">
        <v>71</v>
      </c>
      <c r="I3647">
        <v>26.91</v>
      </c>
      <c r="J3647">
        <v>168.3</v>
      </c>
      <c r="K3647">
        <v>119</v>
      </c>
      <c r="L3647">
        <v>14.31</v>
      </c>
      <c r="M3647">
        <v>139.9</v>
      </c>
      <c r="N3647">
        <v>119</v>
      </c>
      <c r="O3647">
        <v>6.3</v>
      </c>
      <c r="P3647">
        <v>6.6</v>
      </c>
      <c r="Q3647">
        <v>6</v>
      </c>
      <c r="R3647">
        <v>1.78</v>
      </c>
      <c r="S3647">
        <v>2</v>
      </c>
      <c r="T3647" t="s">
        <v>22</v>
      </c>
    </row>
    <row r="3648" spans="1:20">
      <c r="A3648" t="s">
        <v>34</v>
      </c>
      <c r="B3648">
        <v>21</v>
      </c>
      <c r="C3648" t="s">
        <v>25</v>
      </c>
      <c r="D3648" t="s">
        <v>22</v>
      </c>
      <c r="E3648" t="s">
        <v>22</v>
      </c>
      <c r="F3648">
        <v>0</v>
      </c>
      <c r="G3648">
        <v>138.1</v>
      </c>
      <c r="H3648">
        <v>79</v>
      </c>
      <c r="I3648">
        <v>23.48</v>
      </c>
      <c r="J3648">
        <v>186.9</v>
      </c>
      <c r="K3648">
        <v>75</v>
      </c>
      <c r="L3648">
        <v>15.89</v>
      </c>
      <c r="M3648">
        <v>194.2</v>
      </c>
      <c r="N3648">
        <v>105</v>
      </c>
      <c r="O3648">
        <v>8.74</v>
      </c>
      <c r="P3648">
        <v>12.1</v>
      </c>
      <c r="Q3648">
        <v>1</v>
      </c>
      <c r="R3648">
        <v>3.27</v>
      </c>
      <c r="S3648">
        <v>0</v>
      </c>
      <c r="T3648" t="s">
        <v>22</v>
      </c>
    </row>
    <row r="3649" spans="1:20">
      <c r="A3649" t="s">
        <v>38</v>
      </c>
      <c r="B3649">
        <v>72</v>
      </c>
      <c r="C3649" t="s">
        <v>28</v>
      </c>
      <c r="D3649" t="s">
        <v>22</v>
      </c>
      <c r="E3649" t="s">
        <v>22</v>
      </c>
      <c r="F3649">
        <v>0</v>
      </c>
      <c r="G3649">
        <v>212.7</v>
      </c>
      <c r="H3649">
        <v>92</v>
      </c>
      <c r="I3649">
        <v>36.159999999999997</v>
      </c>
      <c r="J3649">
        <v>306.39999999999998</v>
      </c>
      <c r="K3649">
        <v>100</v>
      </c>
      <c r="L3649">
        <v>26.04</v>
      </c>
      <c r="M3649">
        <v>140.30000000000001</v>
      </c>
      <c r="N3649">
        <v>90</v>
      </c>
      <c r="O3649">
        <v>6.31</v>
      </c>
      <c r="P3649">
        <v>12.9</v>
      </c>
      <c r="Q3649">
        <v>6</v>
      </c>
      <c r="R3649">
        <v>3.48</v>
      </c>
      <c r="S3649">
        <v>0</v>
      </c>
      <c r="T3649" t="s">
        <v>22</v>
      </c>
    </row>
    <row r="3650" spans="1:20">
      <c r="A3650" t="s">
        <v>31</v>
      </c>
      <c r="B3650">
        <v>176</v>
      </c>
      <c r="C3650" t="s">
        <v>28</v>
      </c>
      <c r="D3650" t="s">
        <v>22</v>
      </c>
      <c r="E3650" t="s">
        <v>22</v>
      </c>
      <c r="F3650">
        <v>0</v>
      </c>
      <c r="G3650">
        <v>304.2</v>
      </c>
      <c r="H3650">
        <v>111</v>
      </c>
      <c r="I3650">
        <v>51.71</v>
      </c>
      <c r="J3650">
        <v>306.60000000000002</v>
      </c>
      <c r="K3650">
        <v>64</v>
      </c>
      <c r="L3650">
        <v>26.06</v>
      </c>
      <c r="M3650">
        <v>207.9</v>
      </c>
      <c r="N3650">
        <v>98</v>
      </c>
      <c r="O3650">
        <v>9.36</v>
      </c>
      <c r="P3650">
        <v>9.5</v>
      </c>
      <c r="Q3650">
        <v>2</v>
      </c>
      <c r="R3650">
        <v>2.57</v>
      </c>
      <c r="S3650">
        <v>7</v>
      </c>
      <c r="T3650" t="s">
        <v>23</v>
      </c>
    </row>
    <row r="3651" spans="1:20">
      <c r="A3651" t="s">
        <v>39</v>
      </c>
      <c r="B3651">
        <v>150</v>
      </c>
      <c r="C3651" t="s">
        <v>25</v>
      </c>
      <c r="D3651" t="s">
        <v>22</v>
      </c>
      <c r="E3651" t="s">
        <v>23</v>
      </c>
      <c r="F3651">
        <v>24</v>
      </c>
      <c r="G3651">
        <v>212.4</v>
      </c>
      <c r="H3651">
        <v>157</v>
      </c>
      <c r="I3651">
        <v>36.11</v>
      </c>
      <c r="J3651">
        <v>168.7</v>
      </c>
      <c r="K3651">
        <v>91</v>
      </c>
      <c r="L3651">
        <v>14.34</v>
      </c>
      <c r="M3651">
        <v>199.4</v>
      </c>
      <c r="N3651">
        <v>112</v>
      </c>
      <c r="O3651">
        <v>8.9700000000000006</v>
      </c>
      <c r="P3651">
        <v>9.6999999999999993</v>
      </c>
      <c r="Q3651">
        <v>1</v>
      </c>
      <c r="R3651">
        <v>2.62</v>
      </c>
      <c r="S3651">
        <v>2</v>
      </c>
      <c r="T3651" t="s">
        <v>22</v>
      </c>
    </row>
    <row r="3652" spans="1:20">
      <c r="A3652" t="s">
        <v>72</v>
      </c>
      <c r="B3652">
        <v>108</v>
      </c>
      <c r="C3652" t="s">
        <v>28</v>
      </c>
      <c r="D3652" t="s">
        <v>23</v>
      </c>
      <c r="E3652" t="s">
        <v>22</v>
      </c>
      <c r="F3652">
        <v>0</v>
      </c>
      <c r="G3652">
        <v>137.30000000000001</v>
      </c>
      <c r="H3652">
        <v>68</v>
      </c>
      <c r="I3652">
        <v>23.34</v>
      </c>
      <c r="J3652">
        <v>143.80000000000001</v>
      </c>
      <c r="K3652">
        <v>94</v>
      </c>
      <c r="L3652">
        <v>12.22</v>
      </c>
      <c r="M3652">
        <v>238.7</v>
      </c>
      <c r="N3652">
        <v>101</v>
      </c>
      <c r="O3652">
        <v>10.74</v>
      </c>
      <c r="P3652">
        <v>8.9</v>
      </c>
      <c r="Q3652">
        <v>1</v>
      </c>
      <c r="R3652">
        <v>2.4</v>
      </c>
      <c r="S3652">
        <v>1</v>
      </c>
      <c r="T3652" t="s">
        <v>23</v>
      </c>
    </row>
    <row r="3653" spans="1:20">
      <c r="A3653" t="s">
        <v>33</v>
      </c>
      <c r="B3653">
        <v>129</v>
      </c>
      <c r="C3653" t="s">
        <v>28</v>
      </c>
      <c r="D3653" t="s">
        <v>22</v>
      </c>
      <c r="E3653" t="s">
        <v>23</v>
      </c>
      <c r="F3653">
        <v>10</v>
      </c>
      <c r="G3653">
        <v>161.4</v>
      </c>
      <c r="H3653">
        <v>91</v>
      </c>
      <c r="I3653">
        <v>27.44</v>
      </c>
      <c r="J3653">
        <v>183.1</v>
      </c>
      <c r="K3653">
        <v>102</v>
      </c>
      <c r="L3653">
        <v>15.56</v>
      </c>
      <c r="M3653">
        <v>240.3</v>
      </c>
      <c r="N3653">
        <v>65</v>
      </c>
      <c r="O3653">
        <v>10.81</v>
      </c>
      <c r="P3653">
        <v>12.9</v>
      </c>
      <c r="Q3653">
        <v>3</v>
      </c>
      <c r="R3653">
        <v>3.48</v>
      </c>
      <c r="S3653">
        <v>1</v>
      </c>
      <c r="T3653" t="s">
        <v>22</v>
      </c>
    </row>
    <row r="3654" spans="1:20">
      <c r="A3654" t="s">
        <v>59</v>
      </c>
      <c r="B3654">
        <v>73</v>
      </c>
      <c r="C3654" t="s">
        <v>28</v>
      </c>
      <c r="D3654" t="s">
        <v>23</v>
      </c>
      <c r="E3654" t="s">
        <v>22</v>
      </c>
      <c r="F3654">
        <v>0</v>
      </c>
      <c r="G3654">
        <v>202.9</v>
      </c>
      <c r="H3654">
        <v>108</v>
      </c>
      <c r="I3654">
        <v>34.49</v>
      </c>
      <c r="J3654">
        <v>285.89999999999998</v>
      </c>
      <c r="K3654">
        <v>121</v>
      </c>
      <c r="L3654">
        <v>24.3</v>
      </c>
      <c r="M3654">
        <v>219</v>
      </c>
      <c r="N3654">
        <v>102</v>
      </c>
      <c r="O3654">
        <v>9.86</v>
      </c>
      <c r="P3654">
        <v>12.8</v>
      </c>
      <c r="Q3654">
        <v>5</v>
      </c>
      <c r="R3654">
        <v>3.46</v>
      </c>
      <c r="S3654">
        <v>1</v>
      </c>
      <c r="T3654" t="s">
        <v>22</v>
      </c>
    </row>
    <row r="3655" spans="1:20">
      <c r="A3655" t="s">
        <v>54</v>
      </c>
      <c r="B3655">
        <v>90</v>
      </c>
      <c r="C3655" t="s">
        <v>21</v>
      </c>
      <c r="D3655" t="s">
        <v>22</v>
      </c>
      <c r="E3655" t="s">
        <v>22</v>
      </c>
      <c r="F3655">
        <v>0</v>
      </c>
      <c r="G3655">
        <v>272.2</v>
      </c>
      <c r="H3655">
        <v>75</v>
      </c>
      <c r="I3655">
        <v>46.27</v>
      </c>
      <c r="J3655">
        <v>122.9</v>
      </c>
      <c r="K3655">
        <v>96</v>
      </c>
      <c r="L3655">
        <v>10.45</v>
      </c>
      <c r="M3655">
        <v>252.6</v>
      </c>
      <c r="N3655">
        <v>100</v>
      </c>
      <c r="O3655">
        <v>11.37</v>
      </c>
      <c r="P3655">
        <v>9.1999999999999993</v>
      </c>
      <c r="Q3655">
        <v>2</v>
      </c>
      <c r="R3655">
        <v>2.48</v>
      </c>
      <c r="S3655">
        <v>0</v>
      </c>
      <c r="T3655" t="s">
        <v>22</v>
      </c>
    </row>
    <row r="3656" spans="1:20">
      <c r="A3656" t="s">
        <v>62</v>
      </c>
      <c r="B3656">
        <v>105</v>
      </c>
      <c r="C3656" t="s">
        <v>25</v>
      </c>
      <c r="D3656" t="s">
        <v>22</v>
      </c>
      <c r="E3656" t="s">
        <v>22</v>
      </c>
      <c r="F3656">
        <v>0</v>
      </c>
      <c r="G3656">
        <v>98.2</v>
      </c>
      <c r="H3656">
        <v>103</v>
      </c>
      <c r="I3656">
        <v>16.690000000000001</v>
      </c>
      <c r="J3656">
        <v>140.30000000000001</v>
      </c>
      <c r="K3656">
        <v>91</v>
      </c>
      <c r="L3656">
        <v>11.93</v>
      </c>
      <c r="M3656">
        <v>140.19999999999999</v>
      </c>
      <c r="N3656">
        <v>106</v>
      </c>
      <c r="O3656">
        <v>6.31</v>
      </c>
      <c r="P3656">
        <v>13.9</v>
      </c>
      <c r="Q3656">
        <v>1</v>
      </c>
      <c r="R3656">
        <v>3.75</v>
      </c>
      <c r="S3656">
        <v>1</v>
      </c>
      <c r="T3656" t="s">
        <v>22</v>
      </c>
    </row>
    <row r="3657" spans="1:20">
      <c r="A3657" t="s">
        <v>29</v>
      </c>
      <c r="B3657">
        <v>115</v>
      </c>
      <c r="C3657" t="s">
        <v>25</v>
      </c>
      <c r="D3657" t="s">
        <v>22</v>
      </c>
      <c r="E3657" t="s">
        <v>22</v>
      </c>
      <c r="F3657">
        <v>0</v>
      </c>
      <c r="G3657">
        <v>80.8</v>
      </c>
      <c r="H3657">
        <v>81</v>
      </c>
      <c r="I3657">
        <v>13.74</v>
      </c>
      <c r="J3657">
        <v>195.7</v>
      </c>
      <c r="K3657">
        <v>91</v>
      </c>
      <c r="L3657">
        <v>16.63</v>
      </c>
      <c r="M3657">
        <v>190.1</v>
      </c>
      <c r="N3657">
        <v>66</v>
      </c>
      <c r="O3657">
        <v>8.5500000000000007</v>
      </c>
      <c r="P3657">
        <v>11.7</v>
      </c>
      <c r="Q3657">
        <v>6</v>
      </c>
      <c r="R3657">
        <v>3.16</v>
      </c>
      <c r="S3657">
        <v>1</v>
      </c>
      <c r="T3657" t="s">
        <v>22</v>
      </c>
    </row>
    <row r="3658" spans="1:20">
      <c r="A3658" t="s">
        <v>20</v>
      </c>
      <c r="B3658">
        <v>82</v>
      </c>
      <c r="C3658" t="s">
        <v>21</v>
      </c>
      <c r="D3658" t="s">
        <v>22</v>
      </c>
      <c r="E3658" t="s">
        <v>22</v>
      </c>
      <c r="F3658">
        <v>0</v>
      </c>
      <c r="G3658">
        <v>207.2</v>
      </c>
      <c r="H3658">
        <v>114</v>
      </c>
      <c r="I3658">
        <v>35.22</v>
      </c>
      <c r="J3658">
        <v>163.69999999999999</v>
      </c>
      <c r="K3658">
        <v>97</v>
      </c>
      <c r="L3658">
        <v>13.91</v>
      </c>
      <c r="M3658">
        <v>192.8</v>
      </c>
      <c r="N3658">
        <v>79</v>
      </c>
      <c r="O3658">
        <v>8.68</v>
      </c>
      <c r="P3658">
        <v>9.3000000000000007</v>
      </c>
      <c r="Q3658">
        <v>4</v>
      </c>
      <c r="R3658">
        <v>2.5099999999999998</v>
      </c>
      <c r="S3658">
        <v>7</v>
      </c>
      <c r="T3658" t="s">
        <v>22</v>
      </c>
    </row>
    <row r="3659" spans="1:20">
      <c r="A3659" t="s">
        <v>66</v>
      </c>
      <c r="B3659">
        <v>77</v>
      </c>
      <c r="C3659" t="s">
        <v>21</v>
      </c>
      <c r="D3659" t="s">
        <v>22</v>
      </c>
      <c r="E3659" t="s">
        <v>22</v>
      </c>
      <c r="F3659">
        <v>0</v>
      </c>
      <c r="G3659">
        <v>208.8</v>
      </c>
      <c r="H3659">
        <v>117</v>
      </c>
      <c r="I3659">
        <v>35.5</v>
      </c>
      <c r="J3659">
        <v>175.4</v>
      </c>
      <c r="K3659">
        <v>81</v>
      </c>
      <c r="L3659">
        <v>14.91</v>
      </c>
      <c r="M3659">
        <v>171.5</v>
      </c>
      <c r="N3659">
        <v>105</v>
      </c>
      <c r="O3659">
        <v>7.72</v>
      </c>
      <c r="P3659">
        <v>13.4</v>
      </c>
      <c r="Q3659">
        <v>3</v>
      </c>
      <c r="R3659">
        <v>3.62</v>
      </c>
      <c r="S3659">
        <v>0</v>
      </c>
      <c r="T3659" t="s">
        <v>22</v>
      </c>
    </row>
    <row r="3660" spans="1:20">
      <c r="A3660" t="s">
        <v>46</v>
      </c>
      <c r="B3660">
        <v>201</v>
      </c>
      <c r="C3660" t="s">
        <v>28</v>
      </c>
      <c r="D3660" t="s">
        <v>22</v>
      </c>
      <c r="E3660" t="s">
        <v>22</v>
      </c>
      <c r="F3660">
        <v>0</v>
      </c>
      <c r="G3660">
        <v>159.9</v>
      </c>
      <c r="H3660">
        <v>61</v>
      </c>
      <c r="I3660">
        <v>27.18</v>
      </c>
      <c r="J3660">
        <v>237.3</v>
      </c>
      <c r="K3660">
        <v>124</v>
      </c>
      <c r="L3660">
        <v>20.170000000000002</v>
      </c>
      <c r="M3660">
        <v>290.2</v>
      </c>
      <c r="N3660">
        <v>99</v>
      </c>
      <c r="O3660">
        <v>13.06</v>
      </c>
      <c r="P3660">
        <v>13.4</v>
      </c>
      <c r="Q3660">
        <v>4</v>
      </c>
      <c r="R3660">
        <v>3.62</v>
      </c>
      <c r="S3660">
        <v>3</v>
      </c>
      <c r="T3660" t="s">
        <v>22</v>
      </c>
    </row>
    <row r="3661" spans="1:20">
      <c r="A3661" t="s">
        <v>58</v>
      </c>
      <c r="B3661">
        <v>139</v>
      </c>
      <c r="C3661" t="s">
        <v>21</v>
      </c>
      <c r="D3661" t="s">
        <v>23</v>
      </c>
      <c r="E3661" t="s">
        <v>22</v>
      </c>
      <c r="F3661">
        <v>0</v>
      </c>
      <c r="G3661">
        <v>185.1</v>
      </c>
      <c r="H3661">
        <v>101</v>
      </c>
      <c r="I3661">
        <v>31.47</v>
      </c>
      <c r="J3661">
        <v>266.7</v>
      </c>
      <c r="K3661">
        <v>75</v>
      </c>
      <c r="L3661">
        <v>22.67</v>
      </c>
      <c r="M3661">
        <v>207.9</v>
      </c>
      <c r="N3661">
        <v>95</v>
      </c>
      <c r="O3661">
        <v>9.36</v>
      </c>
      <c r="P3661">
        <v>9</v>
      </c>
      <c r="Q3661">
        <v>3</v>
      </c>
      <c r="R3661">
        <v>2.4300000000000002</v>
      </c>
      <c r="S3661">
        <v>3</v>
      </c>
      <c r="T3661" t="s">
        <v>22</v>
      </c>
    </row>
    <row r="3662" spans="1:20">
      <c r="A3662" t="s">
        <v>65</v>
      </c>
      <c r="B3662">
        <v>94</v>
      </c>
      <c r="C3662" t="s">
        <v>25</v>
      </c>
      <c r="D3662" t="s">
        <v>22</v>
      </c>
      <c r="E3662" t="s">
        <v>22</v>
      </c>
      <c r="F3662">
        <v>0</v>
      </c>
      <c r="G3662">
        <v>139.1</v>
      </c>
      <c r="H3662">
        <v>93</v>
      </c>
      <c r="I3662">
        <v>23.65</v>
      </c>
      <c r="J3662">
        <v>237.9</v>
      </c>
      <c r="K3662">
        <v>100</v>
      </c>
      <c r="L3662">
        <v>20.22</v>
      </c>
      <c r="M3662">
        <v>227.1</v>
      </c>
      <c r="N3662">
        <v>59</v>
      </c>
      <c r="O3662">
        <v>10.220000000000001</v>
      </c>
      <c r="P3662">
        <v>11.4</v>
      </c>
      <c r="Q3662">
        <v>3</v>
      </c>
      <c r="R3662">
        <v>3.08</v>
      </c>
      <c r="S3662">
        <v>1</v>
      </c>
      <c r="T3662" t="s">
        <v>22</v>
      </c>
    </row>
    <row r="3663" spans="1:20">
      <c r="A3663" t="s">
        <v>55</v>
      </c>
      <c r="B3663">
        <v>95</v>
      </c>
      <c r="C3663" t="s">
        <v>21</v>
      </c>
      <c r="D3663" t="s">
        <v>22</v>
      </c>
      <c r="E3663" t="s">
        <v>22</v>
      </c>
      <c r="F3663">
        <v>0</v>
      </c>
      <c r="G3663">
        <v>155.5</v>
      </c>
      <c r="H3663">
        <v>99</v>
      </c>
      <c r="I3663">
        <v>26.44</v>
      </c>
      <c r="J3663">
        <v>167</v>
      </c>
      <c r="K3663">
        <v>75</v>
      </c>
      <c r="L3663">
        <v>14.2</v>
      </c>
      <c r="M3663">
        <v>190.7</v>
      </c>
      <c r="N3663">
        <v>125</v>
      </c>
      <c r="O3663">
        <v>8.58</v>
      </c>
      <c r="P3663">
        <v>13.2</v>
      </c>
      <c r="Q3663">
        <v>4</v>
      </c>
      <c r="R3663">
        <v>3.56</v>
      </c>
      <c r="S3663">
        <v>1</v>
      </c>
      <c r="T3663" t="s">
        <v>22</v>
      </c>
    </row>
    <row r="3664" spans="1:20">
      <c r="A3664" t="s">
        <v>62</v>
      </c>
      <c r="B3664">
        <v>138</v>
      </c>
      <c r="C3664" t="s">
        <v>25</v>
      </c>
      <c r="D3664" t="s">
        <v>22</v>
      </c>
      <c r="E3664" t="s">
        <v>22</v>
      </c>
      <c r="F3664">
        <v>0</v>
      </c>
      <c r="G3664">
        <v>180.5</v>
      </c>
      <c r="H3664">
        <v>82</v>
      </c>
      <c r="I3664">
        <v>30.69</v>
      </c>
      <c r="J3664">
        <v>242.4</v>
      </c>
      <c r="K3664">
        <v>103</v>
      </c>
      <c r="L3664">
        <v>20.6</v>
      </c>
      <c r="M3664">
        <v>244.4</v>
      </c>
      <c r="N3664">
        <v>89</v>
      </c>
      <c r="O3664">
        <v>11</v>
      </c>
      <c r="P3664">
        <v>10.3</v>
      </c>
      <c r="Q3664">
        <v>7</v>
      </c>
      <c r="R3664">
        <v>2.78</v>
      </c>
      <c r="S3664">
        <v>2</v>
      </c>
      <c r="T3664" t="s">
        <v>22</v>
      </c>
    </row>
    <row r="3665" spans="1:20">
      <c r="A3665" t="s">
        <v>64</v>
      </c>
      <c r="B3665">
        <v>105</v>
      </c>
      <c r="C3665" t="s">
        <v>21</v>
      </c>
      <c r="D3665" t="s">
        <v>22</v>
      </c>
      <c r="E3665" t="s">
        <v>22</v>
      </c>
      <c r="F3665">
        <v>0</v>
      </c>
      <c r="G3665">
        <v>204.6</v>
      </c>
      <c r="H3665">
        <v>111</v>
      </c>
      <c r="I3665">
        <v>34.78</v>
      </c>
      <c r="J3665">
        <v>134.4</v>
      </c>
      <c r="K3665">
        <v>109</v>
      </c>
      <c r="L3665">
        <v>11.42</v>
      </c>
      <c r="M3665">
        <v>260.8</v>
      </c>
      <c r="N3665">
        <v>69</v>
      </c>
      <c r="O3665">
        <v>11.74</v>
      </c>
      <c r="P3665">
        <v>5.7</v>
      </c>
      <c r="Q3665">
        <v>7</v>
      </c>
      <c r="R3665">
        <v>1.54</v>
      </c>
      <c r="S3665">
        <v>1</v>
      </c>
      <c r="T3665" t="s">
        <v>22</v>
      </c>
    </row>
    <row r="3666" spans="1:20">
      <c r="A3666" t="s">
        <v>66</v>
      </c>
      <c r="B3666">
        <v>81</v>
      </c>
      <c r="C3666" t="s">
        <v>21</v>
      </c>
      <c r="D3666" t="s">
        <v>23</v>
      </c>
      <c r="E3666" t="s">
        <v>22</v>
      </c>
      <c r="F3666">
        <v>0</v>
      </c>
      <c r="G3666">
        <v>220.4</v>
      </c>
      <c r="H3666">
        <v>76</v>
      </c>
      <c r="I3666">
        <v>37.47</v>
      </c>
      <c r="J3666">
        <v>276.39999999999998</v>
      </c>
      <c r="K3666">
        <v>122</v>
      </c>
      <c r="L3666">
        <v>23.49</v>
      </c>
      <c r="M3666">
        <v>239.5</v>
      </c>
      <c r="N3666">
        <v>112</v>
      </c>
      <c r="O3666">
        <v>10.78</v>
      </c>
      <c r="P3666">
        <v>11.4</v>
      </c>
      <c r="Q3666">
        <v>5</v>
      </c>
      <c r="R3666">
        <v>3.08</v>
      </c>
      <c r="S3666">
        <v>1</v>
      </c>
      <c r="T3666" t="s">
        <v>23</v>
      </c>
    </row>
    <row r="3667" spans="1:20">
      <c r="A3667" t="s">
        <v>66</v>
      </c>
      <c r="B3667">
        <v>127</v>
      </c>
      <c r="C3667" t="s">
        <v>28</v>
      </c>
      <c r="D3667" t="s">
        <v>22</v>
      </c>
      <c r="E3667" t="s">
        <v>22</v>
      </c>
      <c r="F3667">
        <v>0</v>
      </c>
      <c r="G3667">
        <v>223.2</v>
      </c>
      <c r="H3667">
        <v>137</v>
      </c>
      <c r="I3667">
        <v>37.94</v>
      </c>
      <c r="J3667">
        <v>144.69999999999999</v>
      </c>
      <c r="K3667">
        <v>119</v>
      </c>
      <c r="L3667">
        <v>12.3</v>
      </c>
      <c r="M3667">
        <v>96</v>
      </c>
      <c r="N3667">
        <v>109</v>
      </c>
      <c r="O3667">
        <v>4.32</v>
      </c>
      <c r="P3667">
        <v>8.6</v>
      </c>
      <c r="Q3667">
        <v>4</v>
      </c>
      <c r="R3667">
        <v>2.3199999999999998</v>
      </c>
      <c r="S3667">
        <v>2</v>
      </c>
      <c r="T3667" t="s">
        <v>22</v>
      </c>
    </row>
    <row r="3668" spans="1:20">
      <c r="A3668" t="s">
        <v>73</v>
      </c>
      <c r="B3668">
        <v>84</v>
      </c>
      <c r="C3668" t="s">
        <v>21</v>
      </c>
      <c r="D3668" t="s">
        <v>22</v>
      </c>
      <c r="E3668" t="s">
        <v>22</v>
      </c>
      <c r="F3668">
        <v>0</v>
      </c>
      <c r="G3668">
        <v>109.1</v>
      </c>
      <c r="H3668">
        <v>114</v>
      </c>
      <c r="I3668">
        <v>18.55</v>
      </c>
      <c r="J3668">
        <v>231.4</v>
      </c>
      <c r="K3668">
        <v>113</v>
      </c>
      <c r="L3668">
        <v>19.670000000000002</v>
      </c>
      <c r="M3668">
        <v>274</v>
      </c>
      <c r="N3668">
        <v>112</v>
      </c>
      <c r="O3668">
        <v>12.33</v>
      </c>
      <c r="P3668">
        <v>9.6</v>
      </c>
      <c r="Q3668">
        <v>4</v>
      </c>
      <c r="R3668">
        <v>2.59</v>
      </c>
      <c r="S3668">
        <v>0</v>
      </c>
      <c r="T3668" t="s">
        <v>22</v>
      </c>
    </row>
    <row r="3669" spans="1:20">
      <c r="A3669" t="s">
        <v>53</v>
      </c>
      <c r="B3669">
        <v>47</v>
      </c>
      <c r="C3669" t="s">
        <v>28</v>
      </c>
      <c r="D3669" t="s">
        <v>22</v>
      </c>
      <c r="E3669" t="s">
        <v>23</v>
      </c>
      <c r="F3669">
        <v>30</v>
      </c>
      <c r="G3669">
        <v>136.5</v>
      </c>
      <c r="H3669">
        <v>101</v>
      </c>
      <c r="I3669">
        <v>23.21</v>
      </c>
      <c r="J3669">
        <v>174.9</v>
      </c>
      <c r="K3669">
        <v>74</v>
      </c>
      <c r="L3669">
        <v>14.87</v>
      </c>
      <c r="M3669">
        <v>146.4</v>
      </c>
      <c r="N3669">
        <v>91</v>
      </c>
      <c r="O3669">
        <v>6.59</v>
      </c>
      <c r="P3669">
        <v>10.9</v>
      </c>
      <c r="Q3669">
        <v>3</v>
      </c>
      <c r="R3669">
        <v>2.94</v>
      </c>
      <c r="S3669">
        <v>2</v>
      </c>
      <c r="T3669" t="s">
        <v>22</v>
      </c>
    </row>
    <row r="3670" spans="1:20">
      <c r="A3670" t="s">
        <v>60</v>
      </c>
      <c r="B3670">
        <v>128</v>
      </c>
      <c r="C3670" t="s">
        <v>28</v>
      </c>
      <c r="D3670" t="s">
        <v>23</v>
      </c>
      <c r="E3670" t="s">
        <v>22</v>
      </c>
      <c r="F3670">
        <v>0</v>
      </c>
      <c r="G3670">
        <v>192.8</v>
      </c>
      <c r="H3670">
        <v>96</v>
      </c>
      <c r="I3670">
        <v>32.78</v>
      </c>
      <c r="J3670">
        <v>136.6</v>
      </c>
      <c r="K3670">
        <v>86</v>
      </c>
      <c r="L3670">
        <v>11.61</v>
      </c>
      <c r="M3670">
        <v>151.80000000000001</v>
      </c>
      <c r="N3670">
        <v>75</v>
      </c>
      <c r="O3670">
        <v>6.83</v>
      </c>
      <c r="P3670">
        <v>13.5</v>
      </c>
      <c r="Q3670">
        <v>4</v>
      </c>
      <c r="R3670">
        <v>3.65</v>
      </c>
      <c r="S3670">
        <v>1</v>
      </c>
      <c r="T3670" t="s">
        <v>23</v>
      </c>
    </row>
    <row r="3671" spans="1:20">
      <c r="A3671" t="s">
        <v>65</v>
      </c>
      <c r="B3671">
        <v>76</v>
      </c>
      <c r="C3671" t="s">
        <v>28</v>
      </c>
      <c r="D3671" t="s">
        <v>22</v>
      </c>
      <c r="E3671" t="s">
        <v>22</v>
      </c>
      <c r="F3671">
        <v>0</v>
      </c>
      <c r="G3671">
        <v>293.8</v>
      </c>
      <c r="H3671">
        <v>94</v>
      </c>
      <c r="I3671">
        <v>49.95</v>
      </c>
      <c r="J3671">
        <v>169.6</v>
      </c>
      <c r="K3671">
        <v>62</v>
      </c>
      <c r="L3671">
        <v>14.42</v>
      </c>
      <c r="M3671">
        <v>160.4</v>
      </c>
      <c r="N3671">
        <v>103</v>
      </c>
      <c r="O3671">
        <v>7.22</v>
      </c>
      <c r="P3671">
        <v>13.7</v>
      </c>
      <c r="Q3671">
        <v>9</v>
      </c>
      <c r="R3671">
        <v>3.7</v>
      </c>
      <c r="S3671">
        <v>0</v>
      </c>
      <c r="T3671" t="s">
        <v>23</v>
      </c>
    </row>
    <row r="3672" spans="1:20">
      <c r="A3672" t="s">
        <v>65</v>
      </c>
      <c r="B3672">
        <v>167</v>
      </c>
      <c r="C3672" t="s">
        <v>25</v>
      </c>
      <c r="D3672" t="s">
        <v>22</v>
      </c>
      <c r="E3672" t="s">
        <v>22</v>
      </c>
      <c r="F3672">
        <v>0</v>
      </c>
      <c r="G3672">
        <v>130.5</v>
      </c>
      <c r="H3672">
        <v>66</v>
      </c>
      <c r="I3672">
        <v>22.19</v>
      </c>
      <c r="J3672">
        <v>80.900000000000006</v>
      </c>
      <c r="K3672">
        <v>102</v>
      </c>
      <c r="L3672">
        <v>6.88</v>
      </c>
      <c r="M3672">
        <v>221.6</v>
      </c>
      <c r="N3672">
        <v>116</v>
      </c>
      <c r="O3672">
        <v>9.9700000000000006</v>
      </c>
      <c r="P3672">
        <v>11.2</v>
      </c>
      <c r="Q3672">
        <v>5</v>
      </c>
      <c r="R3672">
        <v>3.02</v>
      </c>
      <c r="S3672">
        <v>1</v>
      </c>
      <c r="T3672" t="s">
        <v>22</v>
      </c>
    </row>
    <row r="3673" spans="1:20">
      <c r="A3673" t="s">
        <v>73</v>
      </c>
      <c r="B3673">
        <v>104</v>
      </c>
      <c r="C3673" t="s">
        <v>21</v>
      </c>
      <c r="D3673" t="s">
        <v>22</v>
      </c>
      <c r="E3673" t="s">
        <v>22</v>
      </c>
      <c r="F3673">
        <v>0</v>
      </c>
      <c r="G3673">
        <v>186.8</v>
      </c>
      <c r="H3673">
        <v>102</v>
      </c>
      <c r="I3673">
        <v>31.76</v>
      </c>
      <c r="J3673">
        <v>176.3</v>
      </c>
      <c r="K3673">
        <v>114</v>
      </c>
      <c r="L3673">
        <v>14.99</v>
      </c>
      <c r="M3673">
        <v>222.2</v>
      </c>
      <c r="N3673">
        <v>84</v>
      </c>
      <c r="O3673">
        <v>10</v>
      </c>
      <c r="P3673">
        <v>13</v>
      </c>
      <c r="Q3673">
        <v>3</v>
      </c>
      <c r="R3673">
        <v>3.51</v>
      </c>
      <c r="S3673">
        <v>0</v>
      </c>
      <c r="T3673" t="s">
        <v>22</v>
      </c>
    </row>
    <row r="3674" spans="1:20">
      <c r="A3674" t="s">
        <v>38</v>
      </c>
      <c r="B3674">
        <v>136</v>
      </c>
      <c r="C3674" t="s">
        <v>21</v>
      </c>
      <c r="D3674" t="s">
        <v>22</v>
      </c>
      <c r="E3674" t="s">
        <v>22</v>
      </c>
      <c r="F3674">
        <v>0</v>
      </c>
      <c r="G3674">
        <v>110.2</v>
      </c>
      <c r="H3674">
        <v>92</v>
      </c>
      <c r="I3674">
        <v>18.73</v>
      </c>
      <c r="J3674">
        <v>219.4</v>
      </c>
      <c r="K3674">
        <v>109</v>
      </c>
      <c r="L3674">
        <v>18.649999999999999</v>
      </c>
      <c r="M3674">
        <v>188.1</v>
      </c>
      <c r="N3674">
        <v>67</v>
      </c>
      <c r="O3674">
        <v>8.4600000000000009</v>
      </c>
      <c r="P3674">
        <v>12.3</v>
      </c>
      <c r="Q3674">
        <v>4</v>
      </c>
      <c r="R3674">
        <v>3.32</v>
      </c>
      <c r="S3674">
        <v>2</v>
      </c>
      <c r="T3674" t="s">
        <v>22</v>
      </c>
    </row>
    <row r="3675" spans="1:20">
      <c r="A3675" t="s">
        <v>55</v>
      </c>
      <c r="B3675">
        <v>83</v>
      </c>
      <c r="C3675" t="s">
        <v>28</v>
      </c>
      <c r="D3675" t="s">
        <v>22</v>
      </c>
      <c r="E3675" t="s">
        <v>23</v>
      </c>
      <c r="F3675">
        <v>33</v>
      </c>
      <c r="G3675">
        <v>228.2</v>
      </c>
      <c r="H3675">
        <v>85</v>
      </c>
      <c r="I3675">
        <v>38.79</v>
      </c>
      <c r="J3675">
        <v>249.2</v>
      </c>
      <c r="K3675">
        <v>114</v>
      </c>
      <c r="L3675">
        <v>21.18</v>
      </c>
      <c r="M3675">
        <v>93.5</v>
      </c>
      <c r="N3675">
        <v>89</v>
      </c>
      <c r="O3675">
        <v>4.21</v>
      </c>
      <c r="P3675">
        <v>10.199999999999999</v>
      </c>
      <c r="Q3675">
        <v>7</v>
      </c>
      <c r="R3675">
        <v>2.75</v>
      </c>
      <c r="S3675">
        <v>0</v>
      </c>
      <c r="T3675" t="s">
        <v>22</v>
      </c>
    </row>
    <row r="3676" spans="1:20">
      <c r="A3676" t="s">
        <v>63</v>
      </c>
      <c r="B3676">
        <v>78</v>
      </c>
      <c r="C3676" t="s">
        <v>21</v>
      </c>
      <c r="D3676" t="s">
        <v>23</v>
      </c>
      <c r="E3676" t="s">
        <v>22</v>
      </c>
      <c r="F3676">
        <v>0</v>
      </c>
      <c r="G3676">
        <v>176.6</v>
      </c>
      <c r="H3676">
        <v>107</v>
      </c>
      <c r="I3676">
        <v>30.02</v>
      </c>
      <c r="J3676">
        <v>179.4</v>
      </c>
      <c r="K3676">
        <v>98</v>
      </c>
      <c r="L3676">
        <v>15.25</v>
      </c>
      <c r="M3676">
        <v>178.2</v>
      </c>
      <c r="N3676">
        <v>80</v>
      </c>
      <c r="O3676">
        <v>8.02</v>
      </c>
      <c r="P3676">
        <v>16.600000000000001</v>
      </c>
      <c r="Q3676">
        <v>5</v>
      </c>
      <c r="R3676">
        <v>4.4800000000000004</v>
      </c>
      <c r="S3676">
        <v>2</v>
      </c>
      <c r="T3676" t="s">
        <v>23</v>
      </c>
    </row>
    <row r="3677" spans="1:20">
      <c r="A3677" t="s">
        <v>27</v>
      </c>
      <c r="B3677">
        <v>135</v>
      </c>
      <c r="C3677" t="s">
        <v>21</v>
      </c>
      <c r="D3677" t="s">
        <v>22</v>
      </c>
      <c r="E3677" t="s">
        <v>23</v>
      </c>
      <c r="F3677">
        <v>45</v>
      </c>
      <c r="G3677">
        <v>241.4</v>
      </c>
      <c r="H3677">
        <v>102</v>
      </c>
      <c r="I3677">
        <v>41.04</v>
      </c>
      <c r="J3677">
        <v>206.4</v>
      </c>
      <c r="K3677">
        <v>78</v>
      </c>
      <c r="L3677">
        <v>17.54</v>
      </c>
      <c r="M3677">
        <v>196.6</v>
      </c>
      <c r="N3677">
        <v>104</v>
      </c>
      <c r="O3677">
        <v>8.85</v>
      </c>
      <c r="P3677">
        <v>9.4</v>
      </c>
      <c r="Q3677">
        <v>6</v>
      </c>
      <c r="R3677">
        <v>2.54</v>
      </c>
      <c r="S3677">
        <v>0</v>
      </c>
      <c r="T3677" t="s">
        <v>22</v>
      </c>
    </row>
    <row r="3678" spans="1:20">
      <c r="A3678" t="s">
        <v>30</v>
      </c>
      <c r="B3678">
        <v>79</v>
      </c>
      <c r="C3678" t="s">
        <v>25</v>
      </c>
      <c r="D3678" t="s">
        <v>22</v>
      </c>
      <c r="E3678" t="s">
        <v>22</v>
      </c>
      <c r="F3678">
        <v>0</v>
      </c>
      <c r="G3678">
        <v>174.8</v>
      </c>
      <c r="H3678">
        <v>88</v>
      </c>
      <c r="I3678">
        <v>29.72</v>
      </c>
      <c r="J3678">
        <v>197</v>
      </c>
      <c r="K3678">
        <v>94</v>
      </c>
      <c r="L3678">
        <v>16.75</v>
      </c>
      <c r="M3678">
        <v>87</v>
      </c>
      <c r="N3678">
        <v>103</v>
      </c>
      <c r="O3678">
        <v>3.92</v>
      </c>
      <c r="P3678">
        <v>8.6</v>
      </c>
      <c r="Q3678">
        <v>6</v>
      </c>
      <c r="R3678">
        <v>2.3199999999999998</v>
      </c>
      <c r="S3678">
        <v>3</v>
      </c>
      <c r="T3678" t="s">
        <v>22</v>
      </c>
    </row>
    <row r="3679" spans="1:20">
      <c r="A3679" t="s">
        <v>38</v>
      </c>
      <c r="B3679">
        <v>133</v>
      </c>
      <c r="C3679" t="s">
        <v>21</v>
      </c>
      <c r="D3679" t="s">
        <v>22</v>
      </c>
      <c r="E3679" t="s">
        <v>22</v>
      </c>
      <c r="F3679">
        <v>0</v>
      </c>
      <c r="G3679">
        <v>171.8</v>
      </c>
      <c r="H3679">
        <v>64</v>
      </c>
      <c r="I3679">
        <v>29.21</v>
      </c>
      <c r="J3679">
        <v>177.1</v>
      </c>
      <c r="K3679">
        <v>83</v>
      </c>
      <c r="L3679">
        <v>15.05</v>
      </c>
      <c r="M3679">
        <v>223</v>
      </c>
      <c r="N3679">
        <v>96</v>
      </c>
      <c r="O3679">
        <v>10.039999999999999</v>
      </c>
      <c r="P3679">
        <v>10.3</v>
      </c>
      <c r="Q3679">
        <v>4</v>
      </c>
      <c r="R3679">
        <v>2.78</v>
      </c>
      <c r="S3679">
        <v>1</v>
      </c>
      <c r="T3679" t="s">
        <v>22</v>
      </c>
    </row>
    <row r="3680" spans="1:20">
      <c r="A3680" t="s">
        <v>53</v>
      </c>
      <c r="B3680">
        <v>76</v>
      </c>
      <c r="C3680" t="s">
        <v>21</v>
      </c>
      <c r="D3680" t="s">
        <v>22</v>
      </c>
      <c r="E3680" t="s">
        <v>23</v>
      </c>
      <c r="F3680">
        <v>37</v>
      </c>
      <c r="G3680">
        <v>190.8</v>
      </c>
      <c r="H3680">
        <v>58</v>
      </c>
      <c r="I3680">
        <v>32.44</v>
      </c>
      <c r="J3680">
        <v>221.9</v>
      </c>
      <c r="K3680">
        <v>101</v>
      </c>
      <c r="L3680">
        <v>18.86</v>
      </c>
      <c r="M3680">
        <v>211.2</v>
      </c>
      <c r="N3680">
        <v>104</v>
      </c>
      <c r="O3680">
        <v>9.5</v>
      </c>
      <c r="P3680">
        <v>12.3</v>
      </c>
      <c r="Q3680">
        <v>4</v>
      </c>
      <c r="R3680">
        <v>3.32</v>
      </c>
      <c r="S3680">
        <v>1</v>
      </c>
      <c r="T3680" t="s">
        <v>22</v>
      </c>
    </row>
    <row r="3681" spans="1:20">
      <c r="A3681" t="s">
        <v>53</v>
      </c>
      <c r="B3681">
        <v>216</v>
      </c>
      <c r="C3681" t="s">
        <v>25</v>
      </c>
      <c r="D3681" t="s">
        <v>22</v>
      </c>
      <c r="E3681" t="s">
        <v>22</v>
      </c>
      <c r="F3681">
        <v>0</v>
      </c>
      <c r="G3681">
        <v>212.3</v>
      </c>
      <c r="H3681">
        <v>106</v>
      </c>
      <c r="I3681">
        <v>36.090000000000003</v>
      </c>
      <c r="J3681">
        <v>191.1</v>
      </c>
      <c r="K3681">
        <v>71</v>
      </c>
      <c r="L3681">
        <v>16.239999999999998</v>
      </c>
      <c r="M3681">
        <v>224.9</v>
      </c>
      <c r="N3681">
        <v>79</v>
      </c>
      <c r="O3681">
        <v>10.119999999999999</v>
      </c>
      <c r="P3681">
        <v>9.4</v>
      </c>
      <c r="Q3681">
        <v>8</v>
      </c>
      <c r="R3681">
        <v>2.54</v>
      </c>
      <c r="S3681">
        <v>3</v>
      </c>
      <c r="T3681" t="s">
        <v>22</v>
      </c>
    </row>
    <row r="3682" spans="1:20">
      <c r="A3682" t="s">
        <v>74</v>
      </c>
      <c r="B3682">
        <v>73</v>
      </c>
      <c r="C3682" t="s">
        <v>28</v>
      </c>
      <c r="D3682" t="s">
        <v>22</v>
      </c>
      <c r="E3682" t="s">
        <v>22</v>
      </c>
      <c r="F3682">
        <v>0</v>
      </c>
      <c r="G3682">
        <v>159</v>
      </c>
      <c r="H3682">
        <v>123</v>
      </c>
      <c r="I3682">
        <v>27.03</v>
      </c>
      <c r="J3682">
        <v>233.3</v>
      </c>
      <c r="K3682">
        <v>95</v>
      </c>
      <c r="L3682">
        <v>19.829999999999998</v>
      </c>
      <c r="M3682">
        <v>178.9</v>
      </c>
      <c r="N3682">
        <v>155</v>
      </c>
      <c r="O3682">
        <v>8.0500000000000007</v>
      </c>
      <c r="P3682">
        <v>15.2</v>
      </c>
      <c r="Q3682">
        <v>3</v>
      </c>
      <c r="R3682">
        <v>4.0999999999999996</v>
      </c>
      <c r="S3682">
        <v>2</v>
      </c>
      <c r="T3682" t="s">
        <v>22</v>
      </c>
    </row>
    <row r="3683" spans="1:20">
      <c r="A3683" t="s">
        <v>46</v>
      </c>
      <c r="B3683">
        <v>183</v>
      </c>
      <c r="C3683" t="s">
        <v>25</v>
      </c>
      <c r="D3683" t="s">
        <v>22</v>
      </c>
      <c r="E3683" t="s">
        <v>23</v>
      </c>
      <c r="F3683">
        <v>38</v>
      </c>
      <c r="G3683">
        <v>178.4</v>
      </c>
      <c r="H3683">
        <v>103</v>
      </c>
      <c r="I3683">
        <v>30.33</v>
      </c>
      <c r="J3683">
        <v>184.4</v>
      </c>
      <c r="K3683">
        <v>79</v>
      </c>
      <c r="L3683">
        <v>15.67</v>
      </c>
      <c r="M3683">
        <v>203.3</v>
      </c>
      <c r="N3683">
        <v>94</v>
      </c>
      <c r="O3683">
        <v>9.15</v>
      </c>
      <c r="P3683">
        <v>7.2</v>
      </c>
      <c r="Q3683">
        <v>3</v>
      </c>
      <c r="R3683">
        <v>1.94</v>
      </c>
      <c r="S3683">
        <v>3</v>
      </c>
      <c r="T3683" t="s">
        <v>22</v>
      </c>
    </row>
    <row r="3684" spans="1:20">
      <c r="A3684" t="s">
        <v>68</v>
      </c>
      <c r="B3684">
        <v>106</v>
      </c>
      <c r="C3684" t="s">
        <v>21</v>
      </c>
      <c r="D3684" t="s">
        <v>22</v>
      </c>
      <c r="E3684" t="s">
        <v>22</v>
      </c>
      <c r="F3684">
        <v>0</v>
      </c>
      <c r="G3684">
        <v>222.1</v>
      </c>
      <c r="H3684">
        <v>123</v>
      </c>
      <c r="I3684">
        <v>37.76</v>
      </c>
      <c r="J3684">
        <v>276.8</v>
      </c>
      <c r="K3684">
        <v>92</v>
      </c>
      <c r="L3684">
        <v>23.53</v>
      </c>
      <c r="M3684">
        <v>213.5</v>
      </c>
      <c r="N3684">
        <v>99</v>
      </c>
      <c r="O3684">
        <v>9.61</v>
      </c>
      <c r="P3684">
        <v>9</v>
      </c>
      <c r="Q3684">
        <v>3</v>
      </c>
      <c r="R3684">
        <v>2.4300000000000002</v>
      </c>
      <c r="S3684">
        <v>0</v>
      </c>
      <c r="T3684" t="s">
        <v>22</v>
      </c>
    </row>
    <row r="3685" spans="1:20">
      <c r="A3685" t="s">
        <v>33</v>
      </c>
      <c r="B3685">
        <v>90</v>
      </c>
      <c r="C3685" t="s">
        <v>28</v>
      </c>
      <c r="D3685" t="s">
        <v>22</v>
      </c>
      <c r="E3685" t="s">
        <v>22</v>
      </c>
      <c r="F3685">
        <v>0</v>
      </c>
      <c r="G3685">
        <v>190</v>
      </c>
      <c r="H3685">
        <v>98</v>
      </c>
      <c r="I3685">
        <v>32.299999999999997</v>
      </c>
      <c r="J3685">
        <v>196.1</v>
      </c>
      <c r="K3685">
        <v>111</v>
      </c>
      <c r="L3685">
        <v>16.670000000000002</v>
      </c>
      <c r="M3685">
        <v>216.4</v>
      </c>
      <c r="N3685">
        <v>58</v>
      </c>
      <c r="O3685">
        <v>9.74</v>
      </c>
      <c r="P3685">
        <v>8</v>
      </c>
      <c r="Q3685">
        <v>6</v>
      </c>
      <c r="R3685">
        <v>2.16</v>
      </c>
      <c r="S3685">
        <v>2</v>
      </c>
      <c r="T3685" t="s">
        <v>22</v>
      </c>
    </row>
    <row r="3686" spans="1:20">
      <c r="A3686" t="s">
        <v>36</v>
      </c>
      <c r="B3686">
        <v>112</v>
      </c>
      <c r="C3686" t="s">
        <v>21</v>
      </c>
      <c r="D3686" t="s">
        <v>22</v>
      </c>
      <c r="E3686" t="s">
        <v>23</v>
      </c>
      <c r="F3686">
        <v>17</v>
      </c>
      <c r="G3686">
        <v>120</v>
      </c>
      <c r="H3686">
        <v>94</v>
      </c>
      <c r="I3686">
        <v>20.399999999999999</v>
      </c>
      <c r="J3686">
        <v>79.5</v>
      </c>
      <c r="K3686">
        <v>104</v>
      </c>
      <c r="L3686">
        <v>6.76</v>
      </c>
      <c r="M3686">
        <v>214</v>
      </c>
      <c r="N3686">
        <v>94</v>
      </c>
      <c r="O3686">
        <v>9.6300000000000008</v>
      </c>
      <c r="P3686">
        <v>8.6999999999999993</v>
      </c>
      <c r="Q3686">
        <v>1</v>
      </c>
      <c r="R3686">
        <v>2.35</v>
      </c>
      <c r="S3686">
        <v>1</v>
      </c>
      <c r="T3686" t="s">
        <v>22</v>
      </c>
    </row>
    <row r="3687" spans="1:20">
      <c r="A3687" t="s">
        <v>20</v>
      </c>
      <c r="B3687">
        <v>92</v>
      </c>
      <c r="C3687" t="s">
        <v>21</v>
      </c>
      <c r="D3687" t="s">
        <v>22</v>
      </c>
      <c r="E3687" t="s">
        <v>22</v>
      </c>
      <c r="F3687">
        <v>0</v>
      </c>
      <c r="G3687">
        <v>145.9</v>
      </c>
      <c r="H3687">
        <v>90</v>
      </c>
      <c r="I3687">
        <v>24.8</v>
      </c>
      <c r="J3687">
        <v>148.1</v>
      </c>
      <c r="K3687">
        <v>105</v>
      </c>
      <c r="L3687">
        <v>12.59</v>
      </c>
      <c r="M3687">
        <v>241.3</v>
      </c>
      <c r="N3687">
        <v>93</v>
      </c>
      <c r="O3687">
        <v>10.86</v>
      </c>
      <c r="P3687">
        <v>8.4</v>
      </c>
      <c r="Q3687">
        <v>1</v>
      </c>
      <c r="R3687">
        <v>2.27</v>
      </c>
      <c r="S3687">
        <v>2</v>
      </c>
      <c r="T3687" t="s">
        <v>22</v>
      </c>
    </row>
    <row r="3688" spans="1:20">
      <c r="A3688" t="s">
        <v>31</v>
      </c>
      <c r="B3688">
        <v>35</v>
      </c>
      <c r="C3688" t="s">
        <v>25</v>
      </c>
      <c r="D3688" t="s">
        <v>22</v>
      </c>
      <c r="E3688" t="s">
        <v>22</v>
      </c>
      <c r="F3688">
        <v>0</v>
      </c>
      <c r="G3688">
        <v>179.8</v>
      </c>
      <c r="H3688">
        <v>82</v>
      </c>
      <c r="I3688">
        <v>30.57</v>
      </c>
      <c r="J3688">
        <v>176.1</v>
      </c>
      <c r="K3688">
        <v>78</v>
      </c>
      <c r="L3688">
        <v>14.97</v>
      </c>
      <c r="M3688">
        <v>132.6</v>
      </c>
      <c r="N3688">
        <v>85</v>
      </c>
      <c r="O3688">
        <v>5.97</v>
      </c>
      <c r="P3688">
        <v>12</v>
      </c>
      <c r="Q3688">
        <v>5</v>
      </c>
      <c r="R3688">
        <v>3.24</v>
      </c>
      <c r="S3688">
        <v>1</v>
      </c>
      <c r="T3688" t="s">
        <v>22</v>
      </c>
    </row>
    <row r="3689" spans="1:20">
      <c r="A3689" t="s">
        <v>26</v>
      </c>
      <c r="B3689">
        <v>28</v>
      </c>
      <c r="C3689" t="s">
        <v>25</v>
      </c>
      <c r="D3689" t="s">
        <v>22</v>
      </c>
      <c r="E3689" t="s">
        <v>22</v>
      </c>
      <c r="F3689">
        <v>0</v>
      </c>
      <c r="G3689">
        <v>225.7</v>
      </c>
      <c r="H3689">
        <v>70</v>
      </c>
      <c r="I3689">
        <v>38.369999999999997</v>
      </c>
      <c r="J3689">
        <v>206.9</v>
      </c>
      <c r="K3689">
        <v>90</v>
      </c>
      <c r="L3689">
        <v>17.59</v>
      </c>
      <c r="M3689">
        <v>167.9</v>
      </c>
      <c r="N3689">
        <v>88</v>
      </c>
      <c r="O3689">
        <v>7.56</v>
      </c>
      <c r="P3689">
        <v>13.8</v>
      </c>
      <c r="Q3689">
        <v>3</v>
      </c>
      <c r="R3689">
        <v>3.73</v>
      </c>
      <c r="S3689">
        <v>1</v>
      </c>
      <c r="T3689" t="s">
        <v>22</v>
      </c>
    </row>
    <row r="3690" spans="1:20">
      <c r="A3690" t="s">
        <v>51</v>
      </c>
      <c r="B3690">
        <v>93</v>
      </c>
      <c r="C3690" t="s">
        <v>21</v>
      </c>
      <c r="D3690" t="s">
        <v>22</v>
      </c>
      <c r="E3690" t="s">
        <v>22</v>
      </c>
      <c r="F3690">
        <v>0</v>
      </c>
      <c r="G3690">
        <v>199.7</v>
      </c>
      <c r="H3690">
        <v>109</v>
      </c>
      <c r="I3690">
        <v>33.950000000000003</v>
      </c>
      <c r="J3690">
        <v>114.2</v>
      </c>
      <c r="K3690">
        <v>68</v>
      </c>
      <c r="L3690">
        <v>9.7100000000000009</v>
      </c>
      <c r="M3690">
        <v>241</v>
      </c>
      <c r="N3690">
        <v>109</v>
      </c>
      <c r="O3690">
        <v>10.85</v>
      </c>
      <c r="P3690">
        <v>7.1</v>
      </c>
      <c r="Q3690">
        <v>2</v>
      </c>
      <c r="R3690">
        <v>1.92</v>
      </c>
      <c r="S3690">
        <v>0</v>
      </c>
      <c r="T3690" t="s">
        <v>22</v>
      </c>
    </row>
    <row r="3691" spans="1:20">
      <c r="A3691" t="s">
        <v>20</v>
      </c>
      <c r="B3691">
        <v>26</v>
      </c>
      <c r="C3691" t="s">
        <v>28</v>
      </c>
      <c r="D3691" t="s">
        <v>22</v>
      </c>
      <c r="E3691" t="s">
        <v>22</v>
      </c>
      <c r="F3691">
        <v>0</v>
      </c>
      <c r="G3691">
        <v>150</v>
      </c>
      <c r="H3691">
        <v>63</v>
      </c>
      <c r="I3691">
        <v>25.5</v>
      </c>
      <c r="J3691">
        <v>225</v>
      </c>
      <c r="K3691">
        <v>90</v>
      </c>
      <c r="L3691">
        <v>19.13</v>
      </c>
      <c r="M3691">
        <v>202.3</v>
      </c>
      <c r="N3691">
        <v>99</v>
      </c>
      <c r="O3691">
        <v>9.1</v>
      </c>
      <c r="P3691">
        <v>9.1999999999999993</v>
      </c>
      <c r="Q3691">
        <v>5</v>
      </c>
      <c r="R3691">
        <v>2.48</v>
      </c>
      <c r="S3691">
        <v>3</v>
      </c>
      <c r="T3691" t="s">
        <v>22</v>
      </c>
    </row>
    <row r="3692" spans="1:20">
      <c r="A3692" t="s">
        <v>26</v>
      </c>
      <c r="B3692">
        <v>33</v>
      </c>
      <c r="C3692" t="s">
        <v>21</v>
      </c>
      <c r="D3692" t="s">
        <v>23</v>
      </c>
      <c r="E3692" t="s">
        <v>22</v>
      </c>
      <c r="F3692">
        <v>0</v>
      </c>
      <c r="G3692">
        <v>247.1</v>
      </c>
      <c r="H3692">
        <v>114</v>
      </c>
      <c r="I3692">
        <v>42.01</v>
      </c>
      <c r="J3692">
        <v>146.5</v>
      </c>
      <c r="K3692">
        <v>110</v>
      </c>
      <c r="L3692">
        <v>12.45</v>
      </c>
      <c r="M3692">
        <v>208.9</v>
      </c>
      <c r="N3692">
        <v>94</v>
      </c>
      <c r="O3692">
        <v>9.4</v>
      </c>
      <c r="P3692">
        <v>10.6</v>
      </c>
      <c r="Q3692">
        <v>2</v>
      </c>
      <c r="R3692">
        <v>2.86</v>
      </c>
      <c r="S3692">
        <v>4</v>
      </c>
      <c r="T3692" t="s">
        <v>23</v>
      </c>
    </row>
    <row r="3693" spans="1:20">
      <c r="A3693" t="s">
        <v>73</v>
      </c>
      <c r="B3693">
        <v>120</v>
      </c>
      <c r="C3693" t="s">
        <v>25</v>
      </c>
      <c r="D3693" t="s">
        <v>22</v>
      </c>
      <c r="E3693" t="s">
        <v>22</v>
      </c>
      <c r="F3693">
        <v>0</v>
      </c>
      <c r="G3693">
        <v>215.7</v>
      </c>
      <c r="H3693">
        <v>75</v>
      </c>
      <c r="I3693">
        <v>36.67</v>
      </c>
      <c r="J3693">
        <v>244.4</v>
      </c>
      <c r="K3693">
        <v>105</v>
      </c>
      <c r="L3693">
        <v>20.77</v>
      </c>
      <c r="M3693">
        <v>211.2</v>
      </c>
      <c r="N3693">
        <v>91</v>
      </c>
      <c r="O3693">
        <v>9.5</v>
      </c>
      <c r="P3693">
        <v>11.4</v>
      </c>
      <c r="Q3693">
        <v>5</v>
      </c>
      <c r="R3693">
        <v>3.08</v>
      </c>
      <c r="S3693">
        <v>2</v>
      </c>
      <c r="T3693" t="s">
        <v>22</v>
      </c>
    </row>
    <row r="3694" spans="1:20">
      <c r="A3694" t="s">
        <v>70</v>
      </c>
      <c r="B3694">
        <v>124</v>
      </c>
      <c r="C3694" t="s">
        <v>21</v>
      </c>
      <c r="D3694" t="s">
        <v>22</v>
      </c>
      <c r="E3694" t="s">
        <v>22</v>
      </c>
      <c r="F3694">
        <v>0</v>
      </c>
      <c r="G3694">
        <v>94.8</v>
      </c>
      <c r="H3694">
        <v>102</v>
      </c>
      <c r="I3694">
        <v>16.12</v>
      </c>
      <c r="J3694">
        <v>238.9</v>
      </c>
      <c r="K3694">
        <v>91</v>
      </c>
      <c r="L3694">
        <v>20.309999999999999</v>
      </c>
      <c r="M3694">
        <v>279.39999999999998</v>
      </c>
      <c r="N3694">
        <v>94</v>
      </c>
      <c r="O3694">
        <v>12.57</v>
      </c>
      <c r="P3694">
        <v>11.6</v>
      </c>
      <c r="Q3694">
        <v>3</v>
      </c>
      <c r="R3694">
        <v>3.13</v>
      </c>
      <c r="S3694">
        <v>2</v>
      </c>
      <c r="T3694" t="s">
        <v>22</v>
      </c>
    </row>
    <row r="3695" spans="1:20">
      <c r="A3695" t="s">
        <v>57</v>
      </c>
      <c r="B3695">
        <v>56</v>
      </c>
      <c r="C3695" t="s">
        <v>21</v>
      </c>
      <c r="D3695" t="s">
        <v>22</v>
      </c>
      <c r="E3695" t="s">
        <v>22</v>
      </c>
      <c r="F3695">
        <v>0</v>
      </c>
      <c r="G3695">
        <v>79.3</v>
      </c>
      <c r="H3695">
        <v>115</v>
      </c>
      <c r="I3695">
        <v>13.48</v>
      </c>
      <c r="J3695">
        <v>159</v>
      </c>
      <c r="K3695">
        <v>64</v>
      </c>
      <c r="L3695">
        <v>13.52</v>
      </c>
      <c r="M3695">
        <v>245.7</v>
      </c>
      <c r="N3695">
        <v>99</v>
      </c>
      <c r="O3695">
        <v>11.06</v>
      </c>
      <c r="P3695">
        <v>10.1</v>
      </c>
      <c r="Q3695">
        <v>4</v>
      </c>
      <c r="R3695">
        <v>2.73</v>
      </c>
      <c r="S3695">
        <v>1</v>
      </c>
      <c r="T3695" t="s">
        <v>22</v>
      </c>
    </row>
    <row r="3696" spans="1:20">
      <c r="A3696" t="s">
        <v>55</v>
      </c>
      <c r="B3696">
        <v>39</v>
      </c>
      <c r="C3696" t="s">
        <v>25</v>
      </c>
      <c r="D3696" t="s">
        <v>22</v>
      </c>
      <c r="E3696" t="s">
        <v>22</v>
      </c>
      <c r="F3696">
        <v>0</v>
      </c>
      <c r="G3696">
        <v>157.19999999999999</v>
      </c>
      <c r="H3696">
        <v>81</v>
      </c>
      <c r="I3696">
        <v>26.72</v>
      </c>
      <c r="J3696">
        <v>247.7</v>
      </c>
      <c r="K3696">
        <v>131</v>
      </c>
      <c r="L3696">
        <v>21.05</v>
      </c>
      <c r="M3696">
        <v>215.7</v>
      </c>
      <c r="N3696">
        <v>141</v>
      </c>
      <c r="O3696">
        <v>9.7100000000000009</v>
      </c>
      <c r="P3696">
        <v>9.9</v>
      </c>
      <c r="Q3696">
        <v>9</v>
      </c>
      <c r="R3696">
        <v>2.67</v>
      </c>
      <c r="S3696">
        <v>1</v>
      </c>
      <c r="T3696" t="s">
        <v>22</v>
      </c>
    </row>
    <row r="3697" spans="1:20">
      <c r="A3697" t="s">
        <v>32</v>
      </c>
      <c r="B3697">
        <v>158</v>
      </c>
      <c r="C3697" t="s">
        <v>25</v>
      </c>
      <c r="D3697" t="s">
        <v>22</v>
      </c>
      <c r="E3697" t="s">
        <v>22</v>
      </c>
      <c r="F3697">
        <v>0</v>
      </c>
      <c r="G3697">
        <v>119.8</v>
      </c>
      <c r="H3697">
        <v>123</v>
      </c>
      <c r="I3697">
        <v>20.37</v>
      </c>
      <c r="J3697">
        <v>262.2</v>
      </c>
      <c r="K3697">
        <v>122</v>
      </c>
      <c r="L3697">
        <v>22.29</v>
      </c>
      <c r="M3697">
        <v>219.8</v>
      </c>
      <c r="N3697">
        <v>111</v>
      </c>
      <c r="O3697">
        <v>9.89</v>
      </c>
      <c r="P3697">
        <v>12.4</v>
      </c>
      <c r="Q3697">
        <v>5</v>
      </c>
      <c r="R3697">
        <v>3.35</v>
      </c>
      <c r="S3697">
        <v>1</v>
      </c>
      <c r="T3697" t="s">
        <v>22</v>
      </c>
    </row>
    <row r="3698" spans="1:20">
      <c r="A3698" t="s">
        <v>34</v>
      </c>
      <c r="B3698">
        <v>52</v>
      </c>
      <c r="C3698" t="s">
        <v>28</v>
      </c>
      <c r="D3698" t="s">
        <v>22</v>
      </c>
      <c r="E3698" t="s">
        <v>23</v>
      </c>
      <c r="F3698">
        <v>24</v>
      </c>
      <c r="G3698">
        <v>229.1</v>
      </c>
      <c r="H3698">
        <v>86</v>
      </c>
      <c r="I3698">
        <v>38.950000000000003</v>
      </c>
      <c r="J3698">
        <v>168.7</v>
      </c>
      <c r="K3698">
        <v>124</v>
      </c>
      <c r="L3698">
        <v>14.34</v>
      </c>
      <c r="M3698">
        <v>245.4</v>
      </c>
      <c r="N3698">
        <v>75</v>
      </c>
      <c r="O3698">
        <v>11.04</v>
      </c>
      <c r="P3698">
        <v>14.6</v>
      </c>
      <c r="Q3698">
        <v>2</v>
      </c>
      <c r="R3698">
        <v>3.94</v>
      </c>
      <c r="S3698">
        <v>1</v>
      </c>
      <c r="T3698" t="s">
        <v>22</v>
      </c>
    </row>
    <row r="3699" spans="1:20">
      <c r="A3699" t="s">
        <v>59</v>
      </c>
      <c r="B3699">
        <v>112</v>
      </c>
      <c r="C3699" t="s">
        <v>25</v>
      </c>
      <c r="D3699" t="s">
        <v>22</v>
      </c>
      <c r="E3699" t="s">
        <v>22</v>
      </c>
      <c r="F3699">
        <v>0</v>
      </c>
      <c r="G3699">
        <v>135.1</v>
      </c>
      <c r="H3699">
        <v>112</v>
      </c>
      <c r="I3699">
        <v>22.97</v>
      </c>
      <c r="J3699">
        <v>226.3</v>
      </c>
      <c r="K3699">
        <v>85</v>
      </c>
      <c r="L3699">
        <v>19.239999999999998</v>
      </c>
      <c r="M3699">
        <v>115.2</v>
      </c>
      <c r="N3699">
        <v>108</v>
      </c>
      <c r="O3699">
        <v>5.18</v>
      </c>
      <c r="P3699">
        <v>11.1</v>
      </c>
      <c r="Q3699">
        <v>6</v>
      </c>
      <c r="R3699">
        <v>3</v>
      </c>
      <c r="S3699">
        <v>1</v>
      </c>
      <c r="T3699" t="s">
        <v>22</v>
      </c>
    </row>
    <row r="3700" spans="1:20">
      <c r="A3700" t="s">
        <v>68</v>
      </c>
      <c r="B3700">
        <v>12</v>
      </c>
      <c r="C3700" t="s">
        <v>25</v>
      </c>
      <c r="D3700" t="s">
        <v>22</v>
      </c>
      <c r="E3700" t="s">
        <v>22</v>
      </c>
      <c r="F3700">
        <v>0</v>
      </c>
      <c r="G3700">
        <v>239.7</v>
      </c>
      <c r="H3700">
        <v>112</v>
      </c>
      <c r="I3700">
        <v>40.75</v>
      </c>
      <c r="J3700">
        <v>221.1</v>
      </c>
      <c r="K3700">
        <v>122</v>
      </c>
      <c r="L3700">
        <v>18.79</v>
      </c>
      <c r="M3700">
        <v>207.3</v>
      </c>
      <c r="N3700">
        <v>109</v>
      </c>
      <c r="O3700">
        <v>9.33</v>
      </c>
      <c r="P3700">
        <v>11.1</v>
      </c>
      <c r="Q3700">
        <v>3</v>
      </c>
      <c r="R3700">
        <v>3</v>
      </c>
      <c r="S3700">
        <v>2</v>
      </c>
      <c r="T3700" t="s">
        <v>22</v>
      </c>
    </row>
    <row r="3701" spans="1:20">
      <c r="A3701" t="s">
        <v>39</v>
      </c>
      <c r="B3701">
        <v>109</v>
      </c>
      <c r="C3701" t="s">
        <v>28</v>
      </c>
      <c r="D3701" t="s">
        <v>23</v>
      </c>
      <c r="E3701" t="s">
        <v>22</v>
      </c>
      <c r="F3701">
        <v>0</v>
      </c>
      <c r="G3701">
        <v>159.6</v>
      </c>
      <c r="H3701">
        <v>136</v>
      </c>
      <c r="I3701">
        <v>27.13</v>
      </c>
      <c r="J3701">
        <v>151</v>
      </c>
      <c r="K3701">
        <v>126</v>
      </c>
      <c r="L3701">
        <v>12.84</v>
      </c>
      <c r="M3701">
        <v>142.1</v>
      </c>
      <c r="N3701">
        <v>53</v>
      </c>
      <c r="O3701">
        <v>6.39</v>
      </c>
      <c r="P3701">
        <v>7.3</v>
      </c>
      <c r="Q3701">
        <v>4</v>
      </c>
      <c r="R3701">
        <v>1.97</v>
      </c>
      <c r="S3701">
        <v>4</v>
      </c>
      <c r="T3701" t="s">
        <v>23</v>
      </c>
    </row>
    <row r="3702" spans="1:20">
      <c r="A3702" t="s">
        <v>74</v>
      </c>
      <c r="B3702">
        <v>142</v>
      </c>
      <c r="C3702" t="s">
        <v>28</v>
      </c>
      <c r="D3702" t="s">
        <v>22</v>
      </c>
      <c r="E3702" t="s">
        <v>23</v>
      </c>
      <c r="F3702">
        <v>38</v>
      </c>
      <c r="G3702">
        <v>231.2</v>
      </c>
      <c r="H3702">
        <v>125</v>
      </c>
      <c r="I3702">
        <v>39.299999999999997</v>
      </c>
      <c r="J3702">
        <v>174.8</v>
      </c>
      <c r="K3702">
        <v>121</v>
      </c>
      <c r="L3702">
        <v>14.86</v>
      </c>
      <c r="M3702">
        <v>171.2</v>
      </c>
      <c r="N3702">
        <v>87</v>
      </c>
      <c r="O3702">
        <v>7.7</v>
      </c>
      <c r="P3702">
        <v>12.4</v>
      </c>
      <c r="Q3702">
        <v>2</v>
      </c>
      <c r="R3702">
        <v>3.35</v>
      </c>
      <c r="S3702">
        <v>4</v>
      </c>
      <c r="T3702" t="s">
        <v>22</v>
      </c>
    </row>
    <row r="3703" spans="1:20">
      <c r="A3703" t="s">
        <v>52</v>
      </c>
      <c r="B3703">
        <v>60</v>
      </c>
      <c r="C3703" t="s">
        <v>28</v>
      </c>
      <c r="D3703" t="s">
        <v>22</v>
      </c>
      <c r="E3703" t="s">
        <v>22</v>
      </c>
      <c r="F3703">
        <v>0</v>
      </c>
      <c r="G3703">
        <v>203.7</v>
      </c>
      <c r="H3703">
        <v>95</v>
      </c>
      <c r="I3703">
        <v>34.630000000000003</v>
      </c>
      <c r="J3703">
        <v>212.6</v>
      </c>
      <c r="K3703">
        <v>122</v>
      </c>
      <c r="L3703">
        <v>18.07</v>
      </c>
      <c r="M3703">
        <v>177.1</v>
      </c>
      <c r="N3703">
        <v>103</v>
      </c>
      <c r="O3703">
        <v>7.97</v>
      </c>
      <c r="P3703">
        <v>7.9</v>
      </c>
      <c r="Q3703">
        <v>1</v>
      </c>
      <c r="R3703">
        <v>2.13</v>
      </c>
      <c r="S3703">
        <v>3</v>
      </c>
      <c r="T3703" t="s">
        <v>22</v>
      </c>
    </row>
    <row r="3704" spans="1:20">
      <c r="A3704" t="s">
        <v>32</v>
      </c>
      <c r="B3704">
        <v>168</v>
      </c>
      <c r="C3704" t="s">
        <v>21</v>
      </c>
      <c r="D3704" t="s">
        <v>22</v>
      </c>
      <c r="E3704" t="s">
        <v>22</v>
      </c>
      <c r="F3704">
        <v>0</v>
      </c>
      <c r="G3704">
        <v>160.6</v>
      </c>
      <c r="H3704">
        <v>110</v>
      </c>
      <c r="I3704">
        <v>27.3</v>
      </c>
      <c r="J3704">
        <v>185.2</v>
      </c>
      <c r="K3704">
        <v>120</v>
      </c>
      <c r="L3704">
        <v>15.74</v>
      </c>
      <c r="M3704">
        <v>120.2</v>
      </c>
      <c r="N3704">
        <v>104</v>
      </c>
      <c r="O3704">
        <v>5.41</v>
      </c>
      <c r="P3704">
        <v>9.1</v>
      </c>
      <c r="Q3704">
        <v>4</v>
      </c>
      <c r="R3704">
        <v>2.46</v>
      </c>
      <c r="S3704">
        <v>1</v>
      </c>
      <c r="T3704" t="s">
        <v>23</v>
      </c>
    </row>
    <row r="3705" spans="1:20">
      <c r="A3705" t="s">
        <v>36</v>
      </c>
      <c r="B3705">
        <v>138</v>
      </c>
      <c r="C3705" t="s">
        <v>21</v>
      </c>
      <c r="D3705" t="s">
        <v>23</v>
      </c>
      <c r="E3705" t="s">
        <v>22</v>
      </c>
      <c r="F3705">
        <v>0</v>
      </c>
      <c r="G3705">
        <v>261.10000000000002</v>
      </c>
      <c r="H3705">
        <v>96</v>
      </c>
      <c r="I3705">
        <v>44.39</v>
      </c>
      <c r="J3705">
        <v>170.9</v>
      </c>
      <c r="K3705">
        <v>120</v>
      </c>
      <c r="L3705">
        <v>14.53</v>
      </c>
      <c r="M3705">
        <v>71.099999999999994</v>
      </c>
      <c r="N3705">
        <v>89</v>
      </c>
      <c r="O3705">
        <v>3.2</v>
      </c>
      <c r="P3705">
        <v>0</v>
      </c>
      <c r="Q3705">
        <v>0</v>
      </c>
      <c r="R3705">
        <v>0</v>
      </c>
      <c r="S3705">
        <v>3</v>
      </c>
      <c r="T3705" t="s">
        <v>23</v>
      </c>
    </row>
    <row r="3706" spans="1:20">
      <c r="A3706" t="s">
        <v>44</v>
      </c>
      <c r="B3706">
        <v>88</v>
      </c>
      <c r="C3706" t="s">
        <v>21</v>
      </c>
      <c r="D3706" t="s">
        <v>22</v>
      </c>
      <c r="E3706" t="s">
        <v>22</v>
      </c>
      <c r="F3706">
        <v>0</v>
      </c>
      <c r="G3706">
        <v>138.69999999999999</v>
      </c>
      <c r="H3706">
        <v>92</v>
      </c>
      <c r="I3706">
        <v>23.58</v>
      </c>
      <c r="J3706">
        <v>205.8</v>
      </c>
      <c r="K3706">
        <v>73</v>
      </c>
      <c r="L3706">
        <v>17.489999999999998</v>
      </c>
      <c r="M3706">
        <v>247.9</v>
      </c>
      <c r="N3706">
        <v>119</v>
      </c>
      <c r="O3706">
        <v>11.16</v>
      </c>
      <c r="P3706">
        <v>9.8000000000000007</v>
      </c>
      <c r="Q3706">
        <v>5</v>
      </c>
      <c r="R3706">
        <v>2.65</v>
      </c>
      <c r="S3706">
        <v>1</v>
      </c>
      <c r="T3706" t="s">
        <v>22</v>
      </c>
    </row>
    <row r="3707" spans="1:20">
      <c r="A3707" t="s">
        <v>51</v>
      </c>
      <c r="B3707">
        <v>119</v>
      </c>
      <c r="C3707" t="s">
        <v>21</v>
      </c>
      <c r="D3707" t="s">
        <v>22</v>
      </c>
      <c r="E3707" t="s">
        <v>22</v>
      </c>
      <c r="F3707">
        <v>0</v>
      </c>
      <c r="G3707">
        <v>226.6</v>
      </c>
      <c r="H3707">
        <v>126</v>
      </c>
      <c r="I3707">
        <v>38.520000000000003</v>
      </c>
      <c r="J3707">
        <v>143.6</v>
      </c>
      <c r="K3707">
        <v>107</v>
      </c>
      <c r="L3707">
        <v>12.21</v>
      </c>
      <c r="M3707">
        <v>94.9</v>
      </c>
      <c r="N3707">
        <v>123</v>
      </c>
      <c r="O3707">
        <v>4.2699999999999996</v>
      </c>
      <c r="P3707">
        <v>12.1</v>
      </c>
      <c r="Q3707">
        <v>5</v>
      </c>
      <c r="R3707">
        <v>3.27</v>
      </c>
      <c r="S3707">
        <v>1</v>
      </c>
      <c r="T3707" t="s">
        <v>22</v>
      </c>
    </row>
    <row r="3708" spans="1:20">
      <c r="A3708" t="s">
        <v>54</v>
      </c>
      <c r="B3708">
        <v>31</v>
      </c>
      <c r="C3708" t="s">
        <v>25</v>
      </c>
      <c r="D3708" t="s">
        <v>22</v>
      </c>
      <c r="E3708" t="s">
        <v>22</v>
      </c>
      <c r="F3708">
        <v>0</v>
      </c>
      <c r="G3708">
        <v>229.1</v>
      </c>
      <c r="H3708">
        <v>120</v>
      </c>
      <c r="I3708">
        <v>38.950000000000003</v>
      </c>
      <c r="J3708">
        <v>172.4</v>
      </c>
      <c r="K3708">
        <v>79</v>
      </c>
      <c r="L3708">
        <v>14.65</v>
      </c>
      <c r="M3708">
        <v>243.6</v>
      </c>
      <c r="N3708">
        <v>102</v>
      </c>
      <c r="O3708">
        <v>10.96</v>
      </c>
      <c r="P3708">
        <v>11</v>
      </c>
      <c r="Q3708">
        <v>4</v>
      </c>
      <c r="R3708">
        <v>2.97</v>
      </c>
      <c r="S3708">
        <v>3</v>
      </c>
      <c r="T3708" t="s">
        <v>22</v>
      </c>
    </row>
    <row r="3709" spans="1:20">
      <c r="A3709" t="s">
        <v>71</v>
      </c>
      <c r="B3709">
        <v>102</v>
      </c>
      <c r="C3709" t="s">
        <v>25</v>
      </c>
      <c r="D3709" t="s">
        <v>22</v>
      </c>
      <c r="E3709" t="s">
        <v>22</v>
      </c>
      <c r="F3709">
        <v>0</v>
      </c>
      <c r="G3709">
        <v>157.4</v>
      </c>
      <c r="H3709">
        <v>83</v>
      </c>
      <c r="I3709">
        <v>26.76</v>
      </c>
      <c r="J3709">
        <v>47.3</v>
      </c>
      <c r="K3709">
        <v>102</v>
      </c>
      <c r="L3709">
        <v>4.0199999999999996</v>
      </c>
      <c r="M3709">
        <v>160.4</v>
      </c>
      <c r="N3709">
        <v>92</v>
      </c>
      <c r="O3709">
        <v>7.22</v>
      </c>
      <c r="P3709">
        <v>11.4</v>
      </c>
      <c r="Q3709">
        <v>5</v>
      </c>
      <c r="R3709">
        <v>3.08</v>
      </c>
      <c r="S3709">
        <v>0</v>
      </c>
      <c r="T3709" t="s">
        <v>22</v>
      </c>
    </row>
    <row r="3710" spans="1:20">
      <c r="A3710" t="s">
        <v>63</v>
      </c>
      <c r="B3710">
        <v>149</v>
      </c>
      <c r="C3710" t="s">
        <v>21</v>
      </c>
      <c r="D3710" t="s">
        <v>22</v>
      </c>
      <c r="E3710" t="s">
        <v>23</v>
      </c>
      <c r="F3710">
        <v>25</v>
      </c>
      <c r="G3710">
        <v>185.6</v>
      </c>
      <c r="H3710">
        <v>109</v>
      </c>
      <c r="I3710">
        <v>31.55</v>
      </c>
      <c r="J3710">
        <v>167.3</v>
      </c>
      <c r="K3710">
        <v>89</v>
      </c>
      <c r="L3710">
        <v>14.22</v>
      </c>
      <c r="M3710">
        <v>171.6</v>
      </c>
      <c r="N3710">
        <v>100</v>
      </c>
      <c r="O3710">
        <v>7.72</v>
      </c>
      <c r="P3710">
        <v>10.7</v>
      </c>
      <c r="Q3710">
        <v>3</v>
      </c>
      <c r="R3710">
        <v>2.89</v>
      </c>
      <c r="S3710">
        <v>1</v>
      </c>
      <c r="T3710" t="s">
        <v>23</v>
      </c>
    </row>
    <row r="3711" spans="1:20">
      <c r="A3711" t="s">
        <v>39</v>
      </c>
      <c r="B3711">
        <v>138</v>
      </c>
      <c r="C3711" t="s">
        <v>21</v>
      </c>
      <c r="D3711" t="s">
        <v>22</v>
      </c>
      <c r="E3711" t="s">
        <v>22</v>
      </c>
      <c r="F3711">
        <v>0</v>
      </c>
      <c r="G3711">
        <v>217.2</v>
      </c>
      <c r="H3711">
        <v>73</v>
      </c>
      <c r="I3711">
        <v>36.92</v>
      </c>
      <c r="J3711">
        <v>190.8</v>
      </c>
      <c r="K3711">
        <v>127</v>
      </c>
      <c r="L3711">
        <v>16.22</v>
      </c>
      <c r="M3711">
        <v>133.5</v>
      </c>
      <c r="N3711">
        <v>97</v>
      </c>
      <c r="O3711">
        <v>6.01</v>
      </c>
      <c r="P3711">
        <v>5.2</v>
      </c>
      <c r="Q3711">
        <v>3</v>
      </c>
      <c r="R3711">
        <v>1.4</v>
      </c>
      <c r="S3711">
        <v>4</v>
      </c>
      <c r="T3711" t="s">
        <v>22</v>
      </c>
    </row>
    <row r="3712" spans="1:20">
      <c r="A3712" t="s">
        <v>63</v>
      </c>
      <c r="B3712">
        <v>118</v>
      </c>
      <c r="C3712" t="s">
        <v>21</v>
      </c>
      <c r="D3712" t="s">
        <v>22</v>
      </c>
      <c r="E3712" t="s">
        <v>22</v>
      </c>
      <c r="F3712">
        <v>0</v>
      </c>
      <c r="G3712">
        <v>183.1</v>
      </c>
      <c r="H3712">
        <v>128</v>
      </c>
      <c r="I3712">
        <v>31.13</v>
      </c>
      <c r="J3712">
        <v>241</v>
      </c>
      <c r="K3712">
        <v>93</v>
      </c>
      <c r="L3712">
        <v>20.49</v>
      </c>
      <c r="M3712">
        <v>211.1</v>
      </c>
      <c r="N3712">
        <v>108</v>
      </c>
      <c r="O3712">
        <v>9.5</v>
      </c>
      <c r="P3712">
        <v>12.5</v>
      </c>
      <c r="Q3712">
        <v>4</v>
      </c>
      <c r="R3712">
        <v>3.38</v>
      </c>
      <c r="S3712">
        <v>0</v>
      </c>
      <c r="T3712" t="s">
        <v>22</v>
      </c>
    </row>
    <row r="3713" spans="1:20">
      <c r="A3713" t="s">
        <v>71</v>
      </c>
      <c r="B3713">
        <v>222</v>
      </c>
      <c r="C3713" t="s">
        <v>25</v>
      </c>
      <c r="D3713" t="s">
        <v>22</v>
      </c>
      <c r="E3713" t="s">
        <v>23</v>
      </c>
      <c r="F3713">
        <v>34</v>
      </c>
      <c r="G3713">
        <v>218.5</v>
      </c>
      <c r="H3713">
        <v>89</v>
      </c>
      <c r="I3713">
        <v>37.15</v>
      </c>
      <c r="J3713">
        <v>160.69999999999999</v>
      </c>
      <c r="K3713">
        <v>76</v>
      </c>
      <c r="L3713">
        <v>13.66</v>
      </c>
      <c r="M3713">
        <v>181.6</v>
      </c>
      <c r="N3713">
        <v>76</v>
      </c>
      <c r="O3713">
        <v>8.17</v>
      </c>
      <c r="P3713">
        <v>4.9000000000000004</v>
      </c>
      <c r="Q3713">
        <v>5</v>
      </c>
      <c r="R3713">
        <v>1.32</v>
      </c>
      <c r="S3713">
        <v>4</v>
      </c>
      <c r="T3713" t="s">
        <v>22</v>
      </c>
    </row>
    <row r="3714" spans="1:20">
      <c r="A3714" t="s">
        <v>53</v>
      </c>
      <c r="B3714">
        <v>130</v>
      </c>
      <c r="C3714" t="s">
        <v>21</v>
      </c>
      <c r="D3714" t="s">
        <v>22</v>
      </c>
      <c r="E3714" t="s">
        <v>22</v>
      </c>
      <c r="F3714">
        <v>0</v>
      </c>
      <c r="G3714">
        <v>143.80000000000001</v>
      </c>
      <c r="H3714">
        <v>76</v>
      </c>
      <c r="I3714">
        <v>24.45</v>
      </c>
      <c r="J3714">
        <v>274.8</v>
      </c>
      <c r="K3714">
        <v>103</v>
      </c>
      <c r="L3714">
        <v>23.36</v>
      </c>
      <c r="M3714">
        <v>194.7</v>
      </c>
      <c r="N3714">
        <v>105</v>
      </c>
      <c r="O3714">
        <v>8.76</v>
      </c>
      <c r="P3714">
        <v>12.3</v>
      </c>
      <c r="Q3714">
        <v>1</v>
      </c>
      <c r="R3714">
        <v>3.32</v>
      </c>
      <c r="S3714">
        <v>0</v>
      </c>
      <c r="T3714" t="s">
        <v>22</v>
      </c>
    </row>
    <row r="3715" spans="1:20">
      <c r="A3715" t="s">
        <v>54</v>
      </c>
      <c r="B3715">
        <v>140</v>
      </c>
      <c r="C3715" t="s">
        <v>21</v>
      </c>
      <c r="D3715" t="s">
        <v>22</v>
      </c>
      <c r="E3715" t="s">
        <v>22</v>
      </c>
      <c r="F3715">
        <v>0</v>
      </c>
      <c r="G3715">
        <v>143</v>
      </c>
      <c r="H3715">
        <v>100</v>
      </c>
      <c r="I3715">
        <v>24.31</v>
      </c>
      <c r="J3715">
        <v>193.4</v>
      </c>
      <c r="K3715">
        <v>89</v>
      </c>
      <c r="L3715">
        <v>16.440000000000001</v>
      </c>
      <c r="M3715">
        <v>59.5</v>
      </c>
      <c r="N3715">
        <v>81</v>
      </c>
      <c r="O3715">
        <v>2.68</v>
      </c>
      <c r="P3715">
        <v>12.3</v>
      </c>
      <c r="Q3715">
        <v>8</v>
      </c>
      <c r="R3715">
        <v>3.32</v>
      </c>
      <c r="S3715">
        <v>4</v>
      </c>
      <c r="T3715" t="s">
        <v>23</v>
      </c>
    </row>
    <row r="3716" spans="1:20">
      <c r="A3716" t="s">
        <v>41</v>
      </c>
      <c r="B3716">
        <v>101</v>
      </c>
      <c r="C3716" t="s">
        <v>21</v>
      </c>
      <c r="D3716" t="s">
        <v>22</v>
      </c>
      <c r="E3716" t="s">
        <v>23</v>
      </c>
      <c r="F3716">
        <v>39</v>
      </c>
      <c r="G3716">
        <v>147.19999999999999</v>
      </c>
      <c r="H3716">
        <v>105</v>
      </c>
      <c r="I3716">
        <v>25.02</v>
      </c>
      <c r="J3716">
        <v>168.8</v>
      </c>
      <c r="K3716">
        <v>96</v>
      </c>
      <c r="L3716">
        <v>14.35</v>
      </c>
      <c r="M3716">
        <v>165.3</v>
      </c>
      <c r="N3716">
        <v>118</v>
      </c>
      <c r="O3716">
        <v>7.44</v>
      </c>
      <c r="P3716">
        <v>13</v>
      </c>
      <c r="Q3716">
        <v>4</v>
      </c>
      <c r="R3716">
        <v>3.51</v>
      </c>
      <c r="S3716">
        <v>1</v>
      </c>
      <c r="T3716" t="s">
        <v>22</v>
      </c>
    </row>
    <row r="3717" spans="1:20">
      <c r="A3717" t="s">
        <v>24</v>
      </c>
      <c r="B3717">
        <v>134</v>
      </c>
      <c r="C3717" t="s">
        <v>21</v>
      </c>
      <c r="D3717" t="s">
        <v>22</v>
      </c>
      <c r="E3717" t="s">
        <v>23</v>
      </c>
      <c r="F3717">
        <v>32</v>
      </c>
      <c r="G3717">
        <v>224</v>
      </c>
      <c r="H3717">
        <v>75</v>
      </c>
      <c r="I3717">
        <v>38.08</v>
      </c>
      <c r="J3717">
        <v>97.5</v>
      </c>
      <c r="K3717">
        <v>103</v>
      </c>
      <c r="L3717">
        <v>8.2899999999999991</v>
      </c>
      <c r="M3717">
        <v>211.6</v>
      </c>
      <c r="N3717">
        <v>80</v>
      </c>
      <c r="O3717">
        <v>9.52</v>
      </c>
      <c r="P3717">
        <v>10.7</v>
      </c>
      <c r="Q3717">
        <v>5</v>
      </c>
      <c r="R3717">
        <v>2.89</v>
      </c>
      <c r="S3717">
        <v>2</v>
      </c>
      <c r="T3717" t="s">
        <v>22</v>
      </c>
    </row>
    <row r="3718" spans="1:20">
      <c r="A3718" t="s">
        <v>26</v>
      </c>
      <c r="B3718">
        <v>88</v>
      </c>
      <c r="C3718" t="s">
        <v>25</v>
      </c>
      <c r="D3718" t="s">
        <v>23</v>
      </c>
      <c r="E3718" t="s">
        <v>22</v>
      </c>
      <c r="F3718">
        <v>0</v>
      </c>
      <c r="G3718">
        <v>132.9</v>
      </c>
      <c r="H3718">
        <v>132</v>
      </c>
      <c r="I3718">
        <v>22.59</v>
      </c>
      <c r="J3718">
        <v>208.2</v>
      </c>
      <c r="K3718">
        <v>82</v>
      </c>
      <c r="L3718">
        <v>17.7</v>
      </c>
      <c r="M3718">
        <v>260.5</v>
      </c>
      <c r="N3718">
        <v>42</v>
      </c>
      <c r="O3718">
        <v>11.72</v>
      </c>
      <c r="P3718">
        <v>14.4</v>
      </c>
      <c r="Q3718">
        <v>11</v>
      </c>
      <c r="R3718">
        <v>3.89</v>
      </c>
      <c r="S3718">
        <v>2</v>
      </c>
      <c r="T3718" t="s">
        <v>23</v>
      </c>
    </row>
    <row r="3719" spans="1:20">
      <c r="A3719" t="s">
        <v>38</v>
      </c>
      <c r="B3719">
        <v>118</v>
      </c>
      <c r="C3719" t="s">
        <v>25</v>
      </c>
      <c r="D3719" t="s">
        <v>22</v>
      </c>
      <c r="E3719" t="s">
        <v>22</v>
      </c>
      <c r="F3719">
        <v>0</v>
      </c>
      <c r="G3719">
        <v>160.30000000000001</v>
      </c>
      <c r="H3719">
        <v>110</v>
      </c>
      <c r="I3719">
        <v>27.25</v>
      </c>
      <c r="J3719">
        <v>53.2</v>
      </c>
      <c r="K3719">
        <v>92</v>
      </c>
      <c r="L3719">
        <v>4.5199999999999996</v>
      </c>
      <c r="M3719">
        <v>130.69999999999999</v>
      </c>
      <c r="N3719">
        <v>119</v>
      </c>
      <c r="O3719">
        <v>5.88</v>
      </c>
      <c r="P3719">
        <v>10.5</v>
      </c>
      <c r="Q3719">
        <v>4</v>
      </c>
      <c r="R3719">
        <v>2.84</v>
      </c>
      <c r="S3719">
        <v>0</v>
      </c>
      <c r="T3719" t="s">
        <v>22</v>
      </c>
    </row>
    <row r="3720" spans="1:20">
      <c r="A3720" t="s">
        <v>71</v>
      </c>
      <c r="B3720">
        <v>93</v>
      </c>
      <c r="C3720" t="s">
        <v>21</v>
      </c>
      <c r="D3720" t="s">
        <v>22</v>
      </c>
      <c r="E3720" t="s">
        <v>23</v>
      </c>
      <c r="F3720">
        <v>21</v>
      </c>
      <c r="G3720">
        <v>213.8</v>
      </c>
      <c r="H3720">
        <v>103</v>
      </c>
      <c r="I3720">
        <v>36.35</v>
      </c>
      <c r="J3720">
        <v>257.7</v>
      </c>
      <c r="K3720">
        <v>72</v>
      </c>
      <c r="L3720">
        <v>21.9</v>
      </c>
      <c r="M3720">
        <v>218.4</v>
      </c>
      <c r="N3720">
        <v>114</v>
      </c>
      <c r="O3720">
        <v>9.83</v>
      </c>
      <c r="P3720">
        <v>7.2</v>
      </c>
      <c r="Q3720">
        <v>6</v>
      </c>
      <c r="R3720">
        <v>1.94</v>
      </c>
      <c r="S3720">
        <v>1</v>
      </c>
      <c r="T3720" t="s">
        <v>22</v>
      </c>
    </row>
    <row r="3721" spans="1:20">
      <c r="A3721" t="s">
        <v>45</v>
      </c>
      <c r="B3721">
        <v>232</v>
      </c>
      <c r="C3721" t="s">
        <v>21</v>
      </c>
      <c r="D3721" t="s">
        <v>22</v>
      </c>
      <c r="E3721" t="s">
        <v>22</v>
      </c>
      <c r="F3721">
        <v>0</v>
      </c>
      <c r="G3721">
        <v>248.2</v>
      </c>
      <c r="H3721">
        <v>128</v>
      </c>
      <c r="I3721">
        <v>42.19</v>
      </c>
      <c r="J3721">
        <v>211.2</v>
      </c>
      <c r="K3721">
        <v>96</v>
      </c>
      <c r="L3721">
        <v>17.95</v>
      </c>
      <c r="M3721">
        <v>147.1</v>
      </c>
      <c r="N3721">
        <v>117</v>
      </c>
      <c r="O3721">
        <v>6.62</v>
      </c>
      <c r="P3721">
        <v>10</v>
      </c>
      <c r="Q3721">
        <v>6</v>
      </c>
      <c r="R3721">
        <v>2.7</v>
      </c>
      <c r="S3721">
        <v>2</v>
      </c>
      <c r="T3721" t="s">
        <v>22</v>
      </c>
    </row>
    <row r="3722" spans="1:20">
      <c r="A3722" t="s">
        <v>73</v>
      </c>
      <c r="B3722">
        <v>137</v>
      </c>
      <c r="C3722" t="s">
        <v>21</v>
      </c>
      <c r="D3722" t="s">
        <v>22</v>
      </c>
      <c r="E3722" t="s">
        <v>23</v>
      </c>
      <c r="F3722">
        <v>25</v>
      </c>
      <c r="G3722">
        <v>174.6</v>
      </c>
      <c r="H3722">
        <v>88</v>
      </c>
      <c r="I3722">
        <v>29.68</v>
      </c>
      <c r="J3722">
        <v>243.8</v>
      </c>
      <c r="K3722">
        <v>118</v>
      </c>
      <c r="L3722">
        <v>20.72</v>
      </c>
      <c r="M3722">
        <v>259.7</v>
      </c>
      <c r="N3722">
        <v>103</v>
      </c>
      <c r="O3722">
        <v>11.69</v>
      </c>
      <c r="P3722">
        <v>12.2</v>
      </c>
      <c r="Q3722">
        <v>3</v>
      </c>
      <c r="R3722">
        <v>3.29</v>
      </c>
      <c r="S3722">
        <v>3</v>
      </c>
      <c r="T3722" t="s">
        <v>22</v>
      </c>
    </row>
    <row r="3723" spans="1:20">
      <c r="A3723" t="s">
        <v>44</v>
      </c>
      <c r="B3723">
        <v>3</v>
      </c>
      <c r="C3723" t="s">
        <v>21</v>
      </c>
      <c r="D3723" t="s">
        <v>22</v>
      </c>
      <c r="E3723" t="s">
        <v>23</v>
      </c>
      <c r="F3723">
        <v>23</v>
      </c>
      <c r="G3723">
        <v>205.5</v>
      </c>
      <c r="H3723">
        <v>102</v>
      </c>
      <c r="I3723">
        <v>34.94</v>
      </c>
      <c r="J3723">
        <v>209.5</v>
      </c>
      <c r="K3723">
        <v>83</v>
      </c>
      <c r="L3723">
        <v>17.809999999999999</v>
      </c>
      <c r="M3723">
        <v>182.3</v>
      </c>
      <c r="N3723">
        <v>99</v>
      </c>
      <c r="O3723">
        <v>8.1999999999999993</v>
      </c>
      <c r="P3723">
        <v>6.4</v>
      </c>
      <c r="Q3723">
        <v>4</v>
      </c>
      <c r="R3723">
        <v>1.73</v>
      </c>
      <c r="S3723">
        <v>0</v>
      </c>
      <c r="T3723" t="s">
        <v>22</v>
      </c>
    </row>
    <row r="3724" spans="1:20">
      <c r="A3724" t="s">
        <v>33</v>
      </c>
      <c r="B3724">
        <v>137</v>
      </c>
      <c r="C3724" t="s">
        <v>21</v>
      </c>
      <c r="D3724" t="s">
        <v>22</v>
      </c>
      <c r="E3724" t="s">
        <v>22</v>
      </c>
      <c r="F3724">
        <v>0</v>
      </c>
      <c r="G3724">
        <v>209.1</v>
      </c>
      <c r="H3724">
        <v>104</v>
      </c>
      <c r="I3724">
        <v>35.549999999999997</v>
      </c>
      <c r="J3724">
        <v>189.4</v>
      </c>
      <c r="K3724">
        <v>96</v>
      </c>
      <c r="L3724">
        <v>16.100000000000001</v>
      </c>
      <c r="M3724">
        <v>214.4</v>
      </c>
      <c r="N3724">
        <v>83</v>
      </c>
      <c r="O3724">
        <v>9.65</v>
      </c>
      <c r="P3724">
        <v>14.8</v>
      </c>
      <c r="Q3724">
        <v>4</v>
      </c>
      <c r="R3724">
        <v>4</v>
      </c>
      <c r="S3724">
        <v>3</v>
      </c>
      <c r="T3724" t="s">
        <v>22</v>
      </c>
    </row>
    <row r="3725" spans="1:20">
      <c r="A3725" t="s">
        <v>33</v>
      </c>
      <c r="B3725">
        <v>42</v>
      </c>
      <c r="C3725" t="s">
        <v>21</v>
      </c>
      <c r="D3725" t="s">
        <v>22</v>
      </c>
      <c r="E3725" t="s">
        <v>22</v>
      </c>
      <c r="F3725">
        <v>0</v>
      </c>
      <c r="G3725">
        <v>251.1</v>
      </c>
      <c r="H3725">
        <v>81</v>
      </c>
      <c r="I3725">
        <v>42.69</v>
      </c>
      <c r="J3725">
        <v>178.3</v>
      </c>
      <c r="K3725">
        <v>106</v>
      </c>
      <c r="L3725">
        <v>15.16</v>
      </c>
      <c r="M3725">
        <v>184.6</v>
      </c>
      <c r="N3725">
        <v>90</v>
      </c>
      <c r="O3725">
        <v>8.31</v>
      </c>
      <c r="P3725">
        <v>12.7</v>
      </c>
      <c r="Q3725">
        <v>5</v>
      </c>
      <c r="R3725">
        <v>3.43</v>
      </c>
      <c r="S3725">
        <v>0</v>
      </c>
      <c r="T3725" t="s">
        <v>22</v>
      </c>
    </row>
    <row r="3726" spans="1:20">
      <c r="A3726" t="s">
        <v>49</v>
      </c>
      <c r="B3726">
        <v>58</v>
      </c>
      <c r="C3726" t="s">
        <v>25</v>
      </c>
      <c r="D3726" t="s">
        <v>22</v>
      </c>
      <c r="E3726" t="s">
        <v>22</v>
      </c>
      <c r="F3726">
        <v>0</v>
      </c>
      <c r="G3726">
        <v>187.6</v>
      </c>
      <c r="H3726">
        <v>113</v>
      </c>
      <c r="I3726">
        <v>31.89</v>
      </c>
      <c r="J3726">
        <v>217.4</v>
      </c>
      <c r="K3726">
        <v>115</v>
      </c>
      <c r="L3726">
        <v>18.48</v>
      </c>
      <c r="M3726">
        <v>139.69999999999999</v>
      </c>
      <c r="N3726">
        <v>92</v>
      </c>
      <c r="O3726">
        <v>6.29</v>
      </c>
      <c r="P3726">
        <v>9.8000000000000007</v>
      </c>
      <c r="Q3726">
        <v>5</v>
      </c>
      <c r="R3726">
        <v>2.65</v>
      </c>
      <c r="S3726">
        <v>3</v>
      </c>
      <c r="T3726" t="s">
        <v>22</v>
      </c>
    </row>
    <row r="3727" spans="1:20">
      <c r="A3727" t="s">
        <v>65</v>
      </c>
      <c r="B3727">
        <v>55</v>
      </c>
      <c r="C3727" t="s">
        <v>21</v>
      </c>
      <c r="D3727" t="s">
        <v>22</v>
      </c>
      <c r="E3727" t="s">
        <v>23</v>
      </c>
      <c r="F3727">
        <v>37</v>
      </c>
      <c r="G3727">
        <v>197.5</v>
      </c>
      <c r="H3727">
        <v>89</v>
      </c>
      <c r="I3727">
        <v>33.58</v>
      </c>
      <c r="J3727">
        <v>228.7</v>
      </c>
      <c r="K3727">
        <v>141</v>
      </c>
      <c r="L3727">
        <v>19.440000000000001</v>
      </c>
      <c r="M3727">
        <v>313.39999999999998</v>
      </c>
      <c r="N3727">
        <v>121</v>
      </c>
      <c r="O3727">
        <v>14.1</v>
      </c>
      <c r="P3727">
        <v>19.7</v>
      </c>
      <c r="Q3727">
        <v>2</v>
      </c>
      <c r="R3727">
        <v>5.32</v>
      </c>
      <c r="S3727">
        <v>1</v>
      </c>
      <c r="T3727" t="s">
        <v>22</v>
      </c>
    </row>
    <row r="3728" spans="1:20">
      <c r="A3728" t="s">
        <v>20</v>
      </c>
      <c r="B3728">
        <v>69</v>
      </c>
      <c r="C3728" t="s">
        <v>28</v>
      </c>
      <c r="D3728" t="s">
        <v>22</v>
      </c>
      <c r="E3728" t="s">
        <v>22</v>
      </c>
      <c r="F3728">
        <v>0</v>
      </c>
      <c r="G3728">
        <v>221.6</v>
      </c>
      <c r="H3728">
        <v>88</v>
      </c>
      <c r="I3728">
        <v>37.67</v>
      </c>
      <c r="J3728">
        <v>231.8</v>
      </c>
      <c r="K3728">
        <v>87</v>
      </c>
      <c r="L3728">
        <v>19.7</v>
      </c>
      <c r="M3728">
        <v>211.7</v>
      </c>
      <c r="N3728">
        <v>116</v>
      </c>
      <c r="O3728">
        <v>9.5299999999999994</v>
      </c>
      <c r="P3728">
        <v>8.6</v>
      </c>
      <c r="Q3728">
        <v>9</v>
      </c>
      <c r="R3728">
        <v>2.3199999999999998</v>
      </c>
      <c r="S3728">
        <v>1</v>
      </c>
      <c r="T3728" t="s">
        <v>22</v>
      </c>
    </row>
    <row r="3729" spans="1:20">
      <c r="A3729" t="s">
        <v>38</v>
      </c>
      <c r="B3729">
        <v>100</v>
      </c>
      <c r="C3729" t="s">
        <v>21</v>
      </c>
      <c r="D3729" t="s">
        <v>22</v>
      </c>
      <c r="E3729" t="s">
        <v>22</v>
      </c>
      <c r="F3729">
        <v>0</v>
      </c>
      <c r="G3729">
        <v>200.7</v>
      </c>
      <c r="H3729">
        <v>151</v>
      </c>
      <c r="I3729">
        <v>34.119999999999997</v>
      </c>
      <c r="J3729">
        <v>290.8</v>
      </c>
      <c r="K3729">
        <v>127</v>
      </c>
      <c r="L3729">
        <v>24.72</v>
      </c>
      <c r="M3729">
        <v>186.7</v>
      </c>
      <c r="N3729">
        <v>105</v>
      </c>
      <c r="O3729">
        <v>8.4</v>
      </c>
      <c r="P3729">
        <v>10.199999999999999</v>
      </c>
      <c r="Q3729">
        <v>9</v>
      </c>
      <c r="R3729">
        <v>2.75</v>
      </c>
      <c r="S3729">
        <v>1</v>
      </c>
      <c r="T3729" t="s">
        <v>22</v>
      </c>
    </row>
    <row r="3730" spans="1:20">
      <c r="A3730" t="s">
        <v>73</v>
      </c>
      <c r="B3730">
        <v>86</v>
      </c>
      <c r="C3730" t="s">
        <v>28</v>
      </c>
      <c r="D3730" t="s">
        <v>22</v>
      </c>
      <c r="E3730" t="s">
        <v>22</v>
      </c>
      <c r="F3730">
        <v>0</v>
      </c>
      <c r="G3730">
        <v>212.8</v>
      </c>
      <c r="H3730">
        <v>79</v>
      </c>
      <c r="I3730">
        <v>36.18</v>
      </c>
      <c r="J3730">
        <v>90.9</v>
      </c>
      <c r="K3730">
        <v>145</v>
      </c>
      <c r="L3730">
        <v>7.73</v>
      </c>
      <c r="M3730">
        <v>152.30000000000001</v>
      </c>
      <c r="N3730">
        <v>67</v>
      </c>
      <c r="O3730">
        <v>6.85</v>
      </c>
      <c r="P3730">
        <v>11.9</v>
      </c>
      <c r="Q3730">
        <v>3</v>
      </c>
      <c r="R3730">
        <v>3.21</v>
      </c>
      <c r="S3730">
        <v>2</v>
      </c>
      <c r="T3730" t="s">
        <v>22</v>
      </c>
    </row>
    <row r="3731" spans="1:20">
      <c r="A3731" t="s">
        <v>69</v>
      </c>
      <c r="B3731">
        <v>105</v>
      </c>
      <c r="C3731" t="s">
        <v>28</v>
      </c>
      <c r="D3731" t="s">
        <v>22</v>
      </c>
      <c r="E3731" t="s">
        <v>22</v>
      </c>
      <c r="F3731">
        <v>0</v>
      </c>
      <c r="G3731">
        <v>213.3</v>
      </c>
      <c r="H3731">
        <v>99</v>
      </c>
      <c r="I3731">
        <v>36.26</v>
      </c>
      <c r="J3731">
        <v>153.1</v>
      </c>
      <c r="K3731">
        <v>79</v>
      </c>
      <c r="L3731">
        <v>13.01</v>
      </c>
      <c r="M3731">
        <v>227.9</v>
      </c>
      <c r="N3731">
        <v>98</v>
      </c>
      <c r="O3731">
        <v>10.26</v>
      </c>
      <c r="P3731">
        <v>10.8</v>
      </c>
      <c r="Q3731">
        <v>5</v>
      </c>
      <c r="R3731">
        <v>2.92</v>
      </c>
      <c r="S3731">
        <v>1</v>
      </c>
      <c r="T3731" t="s">
        <v>22</v>
      </c>
    </row>
    <row r="3732" spans="1:20">
      <c r="A3732" t="s">
        <v>48</v>
      </c>
      <c r="B3732">
        <v>111</v>
      </c>
      <c r="C3732" t="s">
        <v>25</v>
      </c>
      <c r="D3732" t="s">
        <v>23</v>
      </c>
      <c r="E3732" t="s">
        <v>22</v>
      </c>
      <c r="F3732">
        <v>0</v>
      </c>
      <c r="G3732">
        <v>177.1</v>
      </c>
      <c r="H3732">
        <v>102</v>
      </c>
      <c r="I3732">
        <v>30.11</v>
      </c>
      <c r="J3732">
        <v>249.1</v>
      </c>
      <c r="K3732">
        <v>102</v>
      </c>
      <c r="L3732">
        <v>21.17</v>
      </c>
      <c r="M3732">
        <v>153.30000000000001</v>
      </c>
      <c r="N3732">
        <v>66</v>
      </c>
      <c r="O3732">
        <v>6.9</v>
      </c>
      <c r="P3732">
        <v>8.8000000000000007</v>
      </c>
      <c r="Q3732">
        <v>4</v>
      </c>
      <c r="R3732">
        <v>2.38</v>
      </c>
      <c r="S3732">
        <v>2</v>
      </c>
      <c r="T3732" t="s">
        <v>22</v>
      </c>
    </row>
    <row r="3733" spans="1:20">
      <c r="A3733" t="s">
        <v>66</v>
      </c>
      <c r="B3733">
        <v>75</v>
      </c>
      <c r="C3733" t="s">
        <v>25</v>
      </c>
      <c r="D3733" t="s">
        <v>22</v>
      </c>
      <c r="E3733" t="s">
        <v>22</v>
      </c>
      <c r="F3733">
        <v>0</v>
      </c>
      <c r="G3733">
        <v>229.2</v>
      </c>
      <c r="H3733">
        <v>59</v>
      </c>
      <c r="I3733">
        <v>38.96</v>
      </c>
      <c r="J3733">
        <v>142.80000000000001</v>
      </c>
      <c r="K3733">
        <v>107</v>
      </c>
      <c r="L3733">
        <v>12.14</v>
      </c>
      <c r="M3733">
        <v>291.60000000000002</v>
      </c>
      <c r="N3733">
        <v>109</v>
      </c>
      <c r="O3733">
        <v>13.12</v>
      </c>
      <c r="P3733">
        <v>8.5</v>
      </c>
      <c r="Q3733">
        <v>5</v>
      </c>
      <c r="R3733">
        <v>2.2999999999999998</v>
      </c>
      <c r="S3733">
        <v>0</v>
      </c>
      <c r="T3733" t="s">
        <v>22</v>
      </c>
    </row>
    <row r="3734" spans="1:20">
      <c r="A3734" t="s">
        <v>20</v>
      </c>
      <c r="B3734">
        <v>95</v>
      </c>
      <c r="C3734" t="s">
        <v>28</v>
      </c>
      <c r="D3734" t="s">
        <v>22</v>
      </c>
      <c r="E3734" t="s">
        <v>23</v>
      </c>
      <c r="F3734">
        <v>24</v>
      </c>
      <c r="G3734">
        <v>129.4</v>
      </c>
      <c r="H3734">
        <v>120</v>
      </c>
      <c r="I3734">
        <v>22</v>
      </c>
      <c r="J3734">
        <v>159.80000000000001</v>
      </c>
      <c r="K3734">
        <v>68</v>
      </c>
      <c r="L3734">
        <v>13.58</v>
      </c>
      <c r="M3734">
        <v>214.4</v>
      </c>
      <c r="N3734">
        <v>83</v>
      </c>
      <c r="O3734">
        <v>9.65</v>
      </c>
      <c r="P3734">
        <v>12.6</v>
      </c>
      <c r="Q3734">
        <v>4</v>
      </c>
      <c r="R3734">
        <v>3.4</v>
      </c>
      <c r="S3734">
        <v>4</v>
      </c>
      <c r="T3734" t="s">
        <v>23</v>
      </c>
    </row>
    <row r="3735" spans="1:20">
      <c r="A3735" t="s">
        <v>37</v>
      </c>
      <c r="B3735">
        <v>137</v>
      </c>
      <c r="C3735" t="s">
        <v>28</v>
      </c>
      <c r="D3735" t="s">
        <v>22</v>
      </c>
      <c r="E3735" t="s">
        <v>22</v>
      </c>
      <c r="F3735">
        <v>0</v>
      </c>
      <c r="G3735">
        <v>203.1</v>
      </c>
      <c r="H3735">
        <v>97</v>
      </c>
      <c r="I3735">
        <v>34.53</v>
      </c>
      <c r="J3735">
        <v>132</v>
      </c>
      <c r="K3735">
        <v>76</v>
      </c>
      <c r="L3735">
        <v>11.22</v>
      </c>
      <c r="M3735">
        <v>250.9</v>
      </c>
      <c r="N3735">
        <v>94</v>
      </c>
      <c r="O3735">
        <v>11.29</v>
      </c>
      <c r="P3735">
        <v>9.1999999999999993</v>
      </c>
      <c r="Q3735">
        <v>4</v>
      </c>
      <c r="R3735">
        <v>2.48</v>
      </c>
      <c r="S3735">
        <v>4</v>
      </c>
      <c r="T3735" t="s">
        <v>22</v>
      </c>
    </row>
    <row r="3736" spans="1:20">
      <c r="A3736" t="s">
        <v>70</v>
      </c>
      <c r="B3736">
        <v>116</v>
      </c>
      <c r="C3736" t="s">
        <v>25</v>
      </c>
      <c r="D3736" t="s">
        <v>23</v>
      </c>
      <c r="E3736" t="s">
        <v>22</v>
      </c>
      <c r="F3736">
        <v>0</v>
      </c>
      <c r="G3736">
        <v>232.2</v>
      </c>
      <c r="H3736">
        <v>98</v>
      </c>
      <c r="I3736">
        <v>39.47</v>
      </c>
      <c r="J3736">
        <v>244.7</v>
      </c>
      <c r="K3736">
        <v>91</v>
      </c>
      <c r="L3736">
        <v>20.8</v>
      </c>
      <c r="M3736">
        <v>151.30000000000001</v>
      </c>
      <c r="N3736">
        <v>69</v>
      </c>
      <c r="O3736">
        <v>6.81</v>
      </c>
      <c r="P3736">
        <v>10.6</v>
      </c>
      <c r="Q3736">
        <v>1</v>
      </c>
      <c r="R3736">
        <v>2.86</v>
      </c>
      <c r="S3736">
        <v>7</v>
      </c>
      <c r="T3736" t="s">
        <v>23</v>
      </c>
    </row>
    <row r="3737" spans="1:20">
      <c r="A3737" t="s">
        <v>71</v>
      </c>
      <c r="B3737">
        <v>125</v>
      </c>
      <c r="C3737" t="s">
        <v>21</v>
      </c>
      <c r="D3737" t="s">
        <v>22</v>
      </c>
      <c r="E3737" t="s">
        <v>22</v>
      </c>
      <c r="F3737">
        <v>0</v>
      </c>
      <c r="G3737">
        <v>138.5</v>
      </c>
      <c r="H3737">
        <v>96</v>
      </c>
      <c r="I3737">
        <v>23.55</v>
      </c>
      <c r="J3737">
        <v>159.69999999999999</v>
      </c>
      <c r="K3737">
        <v>117</v>
      </c>
      <c r="L3737">
        <v>13.57</v>
      </c>
      <c r="M3737">
        <v>212.7</v>
      </c>
      <c r="N3737">
        <v>91</v>
      </c>
      <c r="O3737">
        <v>9.57</v>
      </c>
      <c r="P3737">
        <v>7.7</v>
      </c>
      <c r="Q3737">
        <v>3</v>
      </c>
      <c r="R3737">
        <v>2.08</v>
      </c>
      <c r="S3737">
        <v>2</v>
      </c>
      <c r="T3737" t="s">
        <v>22</v>
      </c>
    </row>
    <row r="3738" spans="1:20">
      <c r="A3738" t="s">
        <v>59</v>
      </c>
      <c r="B3738">
        <v>65</v>
      </c>
      <c r="C3738" t="s">
        <v>21</v>
      </c>
      <c r="D3738" t="s">
        <v>22</v>
      </c>
      <c r="E3738" t="s">
        <v>22</v>
      </c>
      <c r="F3738">
        <v>0</v>
      </c>
      <c r="G3738">
        <v>189.3</v>
      </c>
      <c r="H3738">
        <v>74</v>
      </c>
      <c r="I3738">
        <v>32.18</v>
      </c>
      <c r="J3738">
        <v>205.3</v>
      </c>
      <c r="K3738">
        <v>90</v>
      </c>
      <c r="L3738">
        <v>17.45</v>
      </c>
      <c r="M3738">
        <v>228.2</v>
      </c>
      <c r="N3738">
        <v>78</v>
      </c>
      <c r="O3738">
        <v>10.27</v>
      </c>
      <c r="P3738">
        <v>8.5</v>
      </c>
      <c r="Q3738">
        <v>13</v>
      </c>
      <c r="R3738">
        <v>2.2999999999999998</v>
      </c>
      <c r="S3738">
        <v>3</v>
      </c>
      <c r="T3738" t="s">
        <v>22</v>
      </c>
    </row>
    <row r="3739" spans="1:20">
      <c r="A3739" t="s">
        <v>64</v>
      </c>
      <c r="B3739">
        <v>100</v>
      </c>
      <c r="C3739" t="s">
        <v>28</v>
      </c>
      <c r="D3739" t="s">
        <v>22</v>
      </c>
      <c r="E3739" t="s">
        <v>22</v>
      </c>
      <c r="F3739">
        <v>0</v>
      </c>
      <c r="G3739">
        <v>254.2</v>
      </c>
      <c r="H3739">
        <v>97</v>
      </c>
      <c r="I3739">
        <v>43.21</v>
      </c>
      <c r="J3739">
        <v>262</v>
      </c>
      <c r="K3739">
        <v>88</v>
      </c>
      <c r="L3739">
        <v>22.27</v>
      </c>
      <c r="M3739">
        <v>256.3</v>
      </c>
      <c r="N3739">
        <v>82</v>
      </c>
      <c r="O3739">
        <v>11.53</v>
      </c>
      <c r="P3739">
        <v>13.6</v>
      </c>
      <c r="Q3739">
        <v>6</v>
      </c>
      <c r="R3739">
        <v>3.67</v>
      </c>
      <c r="S3739">
        <v>0</v>
      </c>
      <c r="T3739" t="s">
        <v>23</v>
      </c>
    </row>
    <row r="3740" spans="1:20">
      <c r="A3740" t="s">
        <v>72</v>
      </c>
      <c r="B3740">
        <v>70</v>
      </c>
      <c r="C3740" t="s">
        <v>25</v>
      </c>
      <c r="D3740" t="s">
        <v>22</v>
      </c>
      <c r="E3740" t="s">
        <v>22</v>
      </c>
      <c r="F3740">
        <v>0</v>
      </c>
      <c r="G3740">
        <v>176.5</v>
      </c>
      <c r="H3740">
        <v>85</v>
      </c>
      <c r="I3740">
        <v>30.01</v>
      </c>
      <c r="J3740">
        <v>119.2</v>
      </c>
      <c r="K3740">
        <v>93</v>
      </c>
      <c r="L3740">
        <v>10.130000000000001</v>
      </c>
      <c r="M3740">
        <v>227.7</v>
      </c>
      <c r="N3740">
        <v>90</v>
      </c>
      <c r="O3740">
        <v>10.25</v>
      </c>
      <c r="P3740">
        <v>8.6999999999999993</v>
      </c>
      <c r="Q3740">
        <v>5</v>
      </c>
      <c r="R3740">
        <v>2.35</v>
      </c>
      <c r="S3740">
        <v>1</v>
      </c>
      <c r="T3740" t="s">
        <v>22</v>
      </c>
    </row>
    <row r="3741" spans="1:20">
      <c r="A3741" t="s">
        <v>37</v>
      </c>
      <c r="B3741">
        <v>67</v>
      </c>
      <c r="C3741" t="s">
        <v>21</v>
      </c>
      <c r="D3741" t="s">
        <v>22</v>
      </c>
      <c r="E3741" t="s">
        <v>22</v>
      </c>
      <c r="F3741">
        <v>0</v>
      </c>
      <c r="G3741">
        <v>234.3</v>
      </c>
      <c r="H3741">
        <v>111</v>
      </c>
      <c r="I3741">
        <v>39.83</v>
      </c>
      <c r="J3741">
        <v>206.4</v>
      </c>
      <c r="K3741">
        <v>87</v>
      </c>
      <c r="L3741">
        <v>17.54</v>
      </c>
      <c r="M3741">
        <v>157.30000000000001</v>
      </c>
      <c r="N3741">
        <v>101</v>
      </c>
      <c r="O3741">
        <v>7.08</v>
      </c>
      <c r="P3741">
        <v>5.8</v>
      </c>
      <c r="Q3741">
        <v>10</v>
      </c>
      <c r="R3741">
        <v>1.57</v>
      </c>
      <c r="S3741">
        <v>3</v>
      </c>
      <c r="T3741" t="s">
        <v>22</v>
      </c>
    </row>
    <row r="3742" spans="1:20">
      <c r="A3742" t="s">
        <v>54</v>
      </c>
      <c r="B3742">
        <v>50</v>
      </c>
      <c r="C3742" t="s">
        <v>28</v>
      </c>
      <c r="D3742" t="s">
        <v>22</v>
      </c>
      <c r="E3742" t="s">
        <v>23</v>
      </c>
      <c r="F3742">
        <v>39</v>
      </c>
      <c r="G3742">
        <v>147.30000000000001</v>
      </c>
      <c r="H3742">
        <v>75</v>
      </c>
      <c r="I3742">
        <v>25.04</v>
      </c>
      <c r="J3742">
        <v>244.8</v>
      </c>
      <c r="K3742">
        <v>74</v>
      </c>
      <c r="L3742">
        <v>20.81</v>
      </c>
      <c r="M3742">
        <v>216.9</v>
      </c>
      <c r="N3742">
        <v>101</v>
      </c>
      <c r="O3742">
        <v>9.76</v>
      </c>
      <c r="P3742">
        <v>13.2</v>
      </c>
      <c r="Q3742">
        <v>3</v>
      </c>
      <c r="R3742">
        <v>3.56</v>
      </c>
      <c r="S3742">
        <v>2</v>
      </c>
      <c r="T3742" t="s">
        <v>22</v>
      </c>
    </row>
    <row r="3743" spans="1:20">
      <c r="A3743" t="s">
        <v>47</v>
      </c>
      <c r="B3743">
        <v>42</v>
      </c>
      <c r="C3743" t="s">
        <v>21</v>
      </c>
      <c r="D3743" t="s">
        <v>22</v>
      </c>
      <c r="E3743" t="s">
        <v>22</v>
      </c>
      <c r="F3743">
        <v>0</v>
      </c>
      <c r="G3743">
        <v>171</v>
      </c>
      <c r="H3743">
        <v>129</v>
      </c>
      <c r="I3743">
        <v>29.07</v>
      </c>
      <c r="J3743">
        <v>183.9</v>
      </c>
      <c r="K3743">
        <v>96</v>
      </c>
      <c r="L3743">
        <v>15.63</v>
      </c>
      <c r="M3743">
        <v>130.19999999999999</v>
      </c>
      <c r="N3743">
        <v>90</v>
      </c>
      <c r="O3743">
        <v>5.86</v>
      </c>
      <c r="P3743">
        <v>4.5999999999999996</v>
      </c>
      <c r="Q3743">
        <v>6</v>
      </c>
      <c r="R3743">
        <v>1.24</v>
      </c>
      <c r="S3743">
        <v>0</v>
      </c>
      <c r="T3743" t="s">
        <v>22</v>
      </c>
    </row>
    <row r="3744" spans="1:20">
      <c r="A3744" t="s">
        <v>29</v>
      </c>
      <c r="B3744">
        <v>103</v>
      </c>
      <c r="C3744" t="s">
        <v>21</v>
      </c>
      <c r="D3744" t="s">
        <v>22</v>
      </c>
      <c r="E3744" t="s">
        <v>23</v>
      </c>
      <c r="F3744">
        <v>34</v>
      </c>
      <c r="G3744">
        <v>240.6</v>
      </c>
      <c r="H3744">
        <v>92</v>
      </c>
      <c r="I3744">
        <v>40.9</v>
      </c>
      <c r="J3744">
        <v>204.2</v>
      </c>
      <c r="K3744">
        <v>99</v>
      </c>
      <c r="L3744">
        <v>17.36</v>
      </c>
      <c r="M3744">
        <v>297</v>
      </c>
      <c r="N3744">
        <v>82</v>
      </c>
      <c r="O3744">
        <v>13.37</v>
      </c>
      <c r="P3744">
        <v>12.7</v>
      </c>
      <c r="Q3744">
        <v>9</v>
      </c>
      <c r="R3744">
        <v>3.43</v>
      </c>
      <c r="S3744">
        <v>5</v>
      </c>
      <c r="T3744" t="s">
        <v>22</v>
      </c>
    </row>
    <row r="3745" spans="1:20">
      <c r="A3745" t="s">
        <v>69</v>
      </c>
      <c r="B3745">
        <v>90</v>
      </c>
      <c r="C3745" t="s">
        <v>21</v>
      </c>
      <c r="D3745" t="s">
        <v>22</v>
      </c>
      <c r="E3745" t="s">
        <v>22</v>
      </c>
      <c r="F3745">
        <v>0</v>
      </c>
      <c r="G3745">
        <v>114.4</v>
      </c>
      <c r="H3745">
        <v>108</v>
      </c>
      <c r="I3745">
        <v>19.45</v>
      </c>
      <c r="J3745">
        <v>232.8</v>
      </c>
      <c r="K3745">
        <v>150</v>
      </c>
      <c r="L3745">
        <v>19.79</v>
      </c>
      <c r="M3745">
        <v>198.1</v>
      </c>
      <c r="N3745">
        <v>78</v>
      </c>
      <c r="O3745">
        <v>8.91</v>
      </c>
      <c r="P3745">
        <v>8.9</v>
      </c>
      <c r="Q3745">
        <v>3</v>
      </c>
      <c r="R3745">
        <v>2.4</v>
      </c>
      <c r="S3745">
        <v>0</v>
      </c>
      <c r="T3745" t="s">
        <v>22</v>
      </c>
    </row>
    <row r="3746" spans="1:20">
      <c r="A3746" t="s">
        <v>40</v>
      </c>
      <c r="B3746">
        <v>66</v>
      </c>
      <c r="C3746" t="s">
        <v>28</v>
      </c>
      <c r="D3746" t="s">
        <v>22</v>
      </c>
      <c r="E3746" t="s">
        <v>22</v>
      </c>
      <c r="F3746">
        <v>0</v>
      </c>
      <c r="G3746">
        <v>113.9</v>
      </c>
      <c r="H3746">
        <v>112</v>
      </c>
      <c r="I3746">
        <v>19.36</v>
      </c>
      <c r="J3746">
        <v>271.8</v>
      </c>
      <c r="K3746">
        <v>106</v>
      </c>
      <c r="L3746">
        <v>23.1</v>
      </c>
      <c r="M3746">
        <v>216.7</v>
      </c>
      <c r="N3746">
        <v>95</v>
      </c>
      <c r="O3746">
        <v>9.75</v>
      </c>
      <c r="P3746">
        <v>15.6</v>
      </c>
      <c r="Q3746">
        <v>3</v>
      </c>
      <c r="R3746">
        <v>4.21</v>
      </c>
      <c r="S3746">
        <v>2</v>
      </c>
      <c r="T3746" t="s">
        <v>22</v>
      </c>
    </row>
    <row r="3747" spans="1:20">
      <c r="A3747" t="s">
        <v>53</v>
      </c>
      <c r="B3747">
        <v>22</v>
      </c>
      <c r="C3747" t="s">
        <v>25</v>
      </c>
      <c r="D3747" t="s">
        <v>22</v>
      </c>
      <c r="E3747" t="s">
        <v>22</v>
      </c>
      <c r="F3747">
        <v>0</v>
      </c>
      <c r="G3747">
        <v>180</v>
      </c>
      <c r="H3747">
        <v>65</v>
      </c>
      <c r="I3747">
        <v>30.6</v>
      </c>
      <c r="J3747">
        <v>207</v>
      </c>
      <c r="K3747">
        <v>106</v>
      </c>
      <c r="L3747">
        <v>17.600000000000001</v>
      </c>
      <c r="M3747">
        <v>182.8</v>
      </c>
      <c r="N3747">
        <v>111</v>
      </c>
      <c r="O3747">
        <v>8.23</v>
      </c>
      <c r="P3747">
        <v>8.3000000000000007</v>
      </c>
      <c r="Q3747">
        <v>6</v>
      </c>
      <c r="R3747">
        <v>2.2400000000000002</v>
      </c>
      <c r="S3747">
        <v>1</v>
      </c>
      <c r="T3747" t="s">
        <v>22</v>
      </c>
    </row>
    <row r="3748" spans="1:20">
      <c r="A3748" t="s">
        <v>73</v>
      </c>
      <c r="B3748">
        <v>147</v>
      </c>
      <c r="C3748" t="s">
        <v>28</v>
      </c>
      <c r="D3748" t="s">
        <v>22</v>
      </c>
      <c r="E3748" t="s">
        <v>23</v>
      </c>
      <c r="F3748">
        <v>35</v>
      </c>
      <c r="G3748">
        <v>110.8</v>
      </c>
      <c r="H3748">
        <v>123</v>
      </c>
      <c r="I3748">
        <v>18.84</v>
      </c>
      <c r="J3748">
        <v>199.2</v>
      </c>
      <c r="K3748">
        <v>81</v>
      </c>
      <c r="L3748">
        <v>16.93</v>
      </c>
      <c r="M3748">
        <v>212.9</v>
      </c>
      <c r="N3748">
        <v>77</v>
      </c>
      <c r="O3748">
        <v>9.58</v>
      </c>
      <c r="P3748">
        <v>8.9</v>
      </c>
      <c r="Q3748">
        <v>4</v>
      </c>
      <c r="R3748">
        <v>2.4</v>
      </c>
      <c r="S3748">
        <v>2</v>
      </c>
      <c r="T3748" t="s">
        <v>22</v>
      </c>
    </row>
    <row r="3749" spans="1:20">
      <c r="A3749" t="s">
        <v>50</v>
      </c>
      <c r="B3749">
        <v>57</v>
      </c>
      <c r="C3749" t="s">
        <v>21</v>
      </c>
      <c r="D3749" t="s">
        <v>22</v>
      </c>
      <c r="E3749" t="s">
        <v>23</v>
      </c>
      <c r="F3749">
        <v>26</v>
      </c>
      <c r="G3749">
        <v>138.69999999999999</v>
      </c>
      <c r="H3749">
        <v>99</v>
      </c>
      <c r="I3749">
        <v>23.58</v>
      </c>
      <c r="J3749">
        <v>134.5</v>
      </c>
      <c r="K3749">
        <v>105</v>
      </c>
      <c r="L3749">
        <v>11.43</v>
      </c>
      <c r="M3749">
        <v>261.7</v>
      </c>
      <c r="N3749">
        <v>95</v>
      </c>
      <c r="O3749">
        <v>11.78</v>
      </c>
      <c r="P3749">
        <v>13</v>
      </c>
      <c r="Q3749">
        <v>5</v>
      </c>
      <c r="R3749">
        <v>3.51</v>
      </c>
      <c r="S3749">
        <v>2</v>
      </c>
      <c r="T3749" t="s">
        <v>22</v>
      </c>
    </row>
    <row r="3750" spans="1:20">
      <c r="A3750" t="s">
        <v>65</v>
      </c>
      <c r="B3750">
        <v>7</v>
      </c>
      <c r="C3750" t="s">
        <v>28</v>
      </c>
      <c r="D3750" t="s">
        <v>22</v>
      </c>
      <c r="E3750" t="s">
        <v>23</v>
      </c>
      <c r="F3750">
        <v>33</v>
      </c>
      <c r="G3750">
        <v>211.8</v>
      </c>
      <c r="H3750">
        <v>99</v>
      </c>
      <c r="I3750">
        <v>36.01</v>
      </c>
      <c r="J3750">
        <v>170.9</v>
      </c>
      <c r="K3750">
        <v>110</v>
      </c>
      <c r="L3750">
        <v>14.53</v>
      </c>
      <c r="M3750">
        <v>244.2</v>
      </c>
      <c r="N3750">
        <v>125</v>
      </c>
      <c r="O3750">
        <v>10.99</v>
      </c>
      <c r="P3750">
        <v>11.2</v>
      </c>
      <c r="Q3750">
        <v>4</v>
      </c>
      <c r="R3750">
        <v>3.02</v>
      </c>
      <c r="S3750">
        <v>2</v>
      </c>
      <c r="T3750" t="s">
        <v>22</v>
      </c>
    </row>
    <row r="3751" spans="1:20">
      <c r="A3751" t="s">
        <v>60</v>
      </c>
      <c r="B3751">
        <v>85</v>
      </c>
      <c r="C3751" t="s">
        <v>21</v>
      </c>
      <c r="D3751" t="s">
        <v>22</v>
      </c>
      <c r="E3751" t="s">
        <v>22</v>
      </c>
      <c r="F3751">
        <v>0</v>
      </c>
      <c r="G3751">
        <v>234.5</v>
      </c>
      <c r="H3751">
        <v>113</v>
      </c>
      <c r="I3751">
        <v>39.869999999999997</v>
      </c>
      <c r="J3751">
        <v>237.3</v>
      </c>
      <c r="K3751">
        <v>116</v>
      </c>
      <c r="L3751">
        <v>20.170000000000002</v>
      </c>
      <c r="M3751">
        <v>122.7</v>
      </c>
      <c r="N3751">
        <v>110</v>
      </c>
      <c r="O3751">
        <v>5.52</v>
      </c>
      <c r="P3751">
        <v>12.9</v>
      </c>
      <c r="Q3751">
        <v>3</v>
      </c>
      <c r="R3751">
        <v>3.48</v>
      </c>
      <c r="S3751">
        <v>4</v>
      </c>
      <c r="T3751" t="s">
        <v>22</v>
      </c>
    </row>
    <row r="3752" spans="1:20">
      <c r="A3752" t="s">
        <v>39</v>
      </c>
      <c r="B3752">
        <v>92</v>
      </c>
      <c r="C3752" t="s">
        <v>28</v>
      </c>
      <c r="D3752" t="s">
        <v>22</v>
      </c>
      <c r="E3752" t="s">
        <v>22</v>
      </c>
      <c r="F3752">
        <v>0</v>
      </c>
      <c r="G3752">
        <v>240.2</v>
      </c>
      <c r="H3752">
        <v>86</v>
      </c>
      <c r="I3752">
        <v>40.83</v>
      </c>
      <c r="J3752">
        <v>107.6</v>
      </c>
      <c r="K3752">
        <v>79</v>
      </c>
      <c r="L3752">
        <v>9.15</v>
      </c>
      <c r="M3752">
        <v>156.6</v>
      </c>
      <c r="N3752">
        <v>121</v>
      </c>
      <c r="O3752">
        <v>7.05</v>
      </c>
      <c r="P3752">
        <v>7.5</v>
      </c>
      <c r="Q3752">
        <v>4</v>
      </c>
      <c r="R3752">
        <v>2.0299999999999998</v>
      </c>
      <c r="S3752">
        <v>1</v>
      </c>
      <c r="T3752" t="s">
        <v>22</v>
      </c>
    </row>
    <row r="3753" spans="1:20">
      <c r="A3753" t="s">
        <v>45</v>
      </c>
      <c r="B3753">
        <v>92</v>
      </c>
      <c r="C3753" t="s">
        <v>28</v>
      </c>
      <c r="D3753" t="s">
        <v>22</v>
      </c>
      <c r="E3753" t="s">
        <v>22</v>
      </c>
      <c r="F3753">
        <v>0</v>
      </c>
      <c r="G3753">
        <v>222.4</v>
      </c>
      <c r="H3753">
        <v>105</v>
      </c>
      <c r="I3753">
        <v>37.81</v>
      </c>
      <c r="J3753">
        <v>164</v>
      </c>
      <c r="K3753">
        <v>129</v>
      </c>
      <c r="L3753">
        <v>13.94</v>
      </c>
      <c r="M3753">
        <v>233.3</v>
      </c>
      <c r="N3753">
        <v>113</v>
      </c>
      <c r="O3753">
        <v>10.5</v>
      </c>
      <c r="P3753">
        <v>9.9</v>
      </c>
      <c r="Q3753">
        <v>8</v>
      </c>
      <c r="R3753">
        <v>2.67</v>
      </c>
      <c r="S3753">
        <v>1</v>
      </c>
      <c r="T3753" t="s">
        <v>22</v>
      </c>
    </row>
    <row r="3754" spans="1:20">
      <c r="A3754" t="s">
        <v>51</v>
      </c>
      <c r="B3754">
        <v>133</v>
      </c>
      <c r="C3754" t="s">
        <v>21</v>
      </c>
      <c r="D3754" t="s">
        <v>22</v>
      </c>
      <c r="E3754" t="s">
        <v>22</v>
      </c>
      <c r="F3754">
        <v>0</v>
      </c>
      <c r="G3754">
        <v>113.3</v>
      </c>
      <c r="H3754">
        <v>137</v>
      </c>
      <c r="I3754">
        <v>19.260000000000002</v>
      </c>
      <c r="J3754">
        <v>160.19999999999999</v>
      </c>
      <c r="K3754">
        <v>103</v>
      </c>
      <c r="L3754">
        <v>13.62</v>
      </c>
      <c r="M3754">
        <v>228.8</v>
      </c>
      <c r="N3754">
        <v>98</v>
      </c>
      <c r="O3754">
        <v>10.3</v>
      </c>
      <c r="P3754">
        <v>10.1</v>
      </c>
      <c r="Q3754">
        <v>7</v>
      </c>
      <c r="R3754">
        <v>2.73</v>
      </c>
      <c r="S3754">
        <v>2</v>
      </c>
      <c r="T3754" t="s">
        <v>22</v>
      </c>
    </row>
    <row r="3755" spans="1:20">
      <c r="A3755" t="s">
        <v>62</v>
      </c>
      <c r="B3755">
        <v>134</v>
      </c>
      <c r="C3755" t="s">
        <v>25</v>
      </c>
      <c r="D3755" t="s">
        <v>22</v>
      </c>
      <c r="E3755" t="s">
        <v>22</v>
      </c>
      <c r="F3755">
        <v>0</v>
      </c>
      <c r="G3755">
        <v>107</v>
      </c>
      <c r="H3755">
        <v>146</v>
      </c>
      <c r="I3755">
        <v>18.190000000000001</v>
      </c>
      <c r="J3755">
        <v>220</v>
      </c>
      <c r="K3755">
        <v>116</v>
      </c>
      <c r="L3755">
        <v>18.7</v>
      </c>
      <c r="M3755">
        <v>149.80000000000001</v>
      </c>
      <c r="N3755">
        <v>108</v>
      </c>
      <c r="O3755">
        <v>6.74</v>
      </c>
      <c r="P3755">
        <v>7.2</v>
      </c>
      <c r="Q3755">
        <v>3</v>
      </c>
      <c r="R3755">
        <v>1.94</v>
      </c>
      <c r="S3755">
        <v>2</v>
      </c>
      <c r="T3755" t="s">
        <v>22</v>
      </c>
    </row>
    <row r="3756" spans="1:20">
      <c r="A3756" t="s">
        <v>72</v>
      </c>
      <c r="B3756">
        <v>66</v>
      </c>
      <c r="C3756" t="s">
        <v>21</v>
      </c>
      <c r="D3756" t="s">
        <v>22</v>
      </c>
      <c r="E3756" t="s">
        <v>23</v>
      </c>
      <c r="F3756">
        <v>31</v>
      </c>
      <c r="G3756">
        <v>163.19999999999999</v>
      </c>
      <c r="H3756">
        <v>106</v>
      </c>
      <c r="I3756">
        <v>27.74</v>
      </c>
      <c r="J3756">
        <v>267.89999999999998</v>
      </c>
      <c r="K3756">
        <v>108</v>
      </c>
      <c r="L3756">
        <v>22.77</v>
      </c>
      <c r="M3756">
        <v>172.6</v>
      </c>
      <c r="N3756">
        <v>100</v>
      </c>
      <c r="O3756">
        <v>7.77</v>
      </c>
      <c r="P3756">
        <v>9.6999999999999993</v>
      </c>
      <c r="Q3756">
        <v>5</v>
      </c>
      <c r="R3756">
        <v>2.62</v>
      </c>
      <c r="S3756">
        <v>1</v>
      </c>
      <c r="T3756" t="s">
        <v>22</v>
      </c>
    </row>
    <row r="3757" spans="1:20">
      <c r="A3757" t="s">
        <v>67</v>
      </c>
      <c r="B3757">
        <v>65</v>
      </c>
      <c r="C3757" t="s">
        <v>28</v>
      </c>
      <c r="D3757" t="s">
        <v>22</v>
      </c>
      <c r="E3757" t="s">
        <v>22</v>
      </c>
      <c r="F3757">
        <v>0</v>
      </c>
      <c r="G3757">
        <v>193.8</v>
      </c>
      <c r="H3757">
        <v>113</v>
      </c>
      <c r="I3757">
        <v>32.950000000000003</v>
      </c>
      <c r="J3757">
        <v>151.69999999999999</v>
      </c>
      <c r="K3757">
        <v>106</v>
      </c>
      <c r="L3757">
        <v>12.89</v>
      </c>
      <c r="M3757">
        <v>208.9</v>
      </c>
      <c r="N3757">
        <v>94</v>
      </c>
      <c r="O3757">
        <v>9.4</v>
      </c>
      <c r="P3757">
        <v>12.6</v>
      </c>
      <c r="Q3757">
        <v>3</v>
      </c>
      <c r="R3757">
        <v>3.4</v>
      </c>
      <c r="S3757">
        <v>3</v>
      </c>
      <c r="T3757" t="s">
        <v>22</v>
      </c>
    </row>
    <row r="3758" spans="1:20">
      <c r="A3758" t="s">
        <v>27</v>
      </c>
      <c r="B3758">
        <v>102</v>
      </c>
      <c r="C3758" t="s">
        <v>28</v>
      </c>
      <c r="D3758" t="s">
        <v>22</v>
      </c>
      <c r="E3758" t="s">
        <v>22</v>
      </c>
      <c r="F3758">
        <v>0</v>
      </c>
      <c r="G3758">
        <v>143.69999999999999</v>
      </c>
      <c r="H3758">
        <v>82</v>
      </c>
      <c r="I3758">
        <v>24.43</v>
      </c>
      <c r="J3758">
        <v>170.9</v>
      </c>
      <c r="K3758">
        <v>83</v>
      </c>
      <c r="L3758">
        <v>14.53</v>
      </c>
      <c r="M3758">
        <v>310.89999999999998</v>
      </c>
      <c r="N3758">
        <v>112</v>
      </c>
      <c r="O3758">
        <v>13.99</v>
      </c>
      <c r="P3758">
        <v>9.8000000000000007</v>
      </c>
      <c r="Q3758">
        <v>1</v>
      </c>
      <c r="R3758">
        <v>2.65</v>
      </c>
      <c r="S3758">
        <v>2</v>
      </c>
      <c r="T3758" t="s">
        <v>22</v>
      </c>
    </row>
    <row r="3759" spans="1:20">
      <c r="A3759" t="s">
        <v>52</v>
      </c>
      <c r="B3759">
        <v>101</v>
      </c>
      <c r="C3759" t="s">
        <v>21</v>
      </c>
      <c r="D3759" t="s">
        <v>23</v>
      </c>
      <c r="E3759" t="s">
        <v>22</v>
      </c>
      <c r="F3759">
        <v>0</v>
      </c>
      <c r="G3759">
        <v>169.5</v>
      </c>
      <c r="H3759">
        <v>117</v>
      </c>
      <c r="I3759">
        <v>28.82</v>
      </c>
      <c r="J3759">
        <v>212</v>
      </c>
      <c r="K3759">
        <v>111</v>
      </c>
      <c r="L3759">
        <v>18.02</v>
      </c>
      <c r="M3759">
        <v>204</v>
      </c>
      <c r="N3759">
        <v>120</v>
      </c>
      <c r="O3759">
        <v>9.18</v>
      </c>
      <c r="P3759">
        <v>9.6999999999999993</v>
      </c>
      <c r="Q3759">
        <v>1</v>
      </c>
      <c r="R3759">
        <v>2.62</v>
      </c>
      <c r="S3759">
        <v>0</v>
      </c>
      <c r="T3759" t="s">
        <v>23</v>
      </c>
    </row>
    <row r="3760" spans="1:20">
      <c r="A3760" t="s">
        <v>50</v>
      </c>
      <c r="B3760">
        <v>115</v>
      </c>
      <c r="C3760" t="s">
        <v>21</v>
      </c>
      <c r="D3760" t="s">
        <v>22</v>
      </c>
      <c r="E3760" t="s">
        <v>23</v>
      </c>
      <c r="F3760">
        <v>37</v>
      </c>
      <c r="G3760">
        <v>184.1</v>
      </c>
      <c r="H3760">
        <v>67</v>
      </c>
      <c r="I3760">
        <v>31.3</v>
      </c>
      <c r="J3760">
        <v>159.4</v>
      </c>
      <c r="K3760">
        <v>104</v>
      </c>
      <c r="L3760">
        <v>13.55</v>
      </c>
      <c r="M3760">
        <v>193.3</v>
      </c>
      <c r="N3760">
        <v>121</v>
      </c>
      <c r="O3760">
        <v>8.6999999999999993</v>
      </c>
      <c r="P3760">
        <v>13.3</v>
      </c>
      <c r="Q3760">
        <v>3</v>
      </c>
      <c r="R3760">
        <v>3.59</v>
      </c>
      <c r="S3760">
        <v>0</v>
      </c>
      <c r="T3760" t="s">
        <v>22</v>
      </c>
    </row>
    <row r="3761" spans="1:20">
      <c r="A3761" t="s">
        <v>30</v>
      </c>
      <c r="B3761">
        <v>111</v>
      </c>
      <c r="C3761" t="s">
        <v>25</v>
      </c>
      <c r="D3761" t="s">
        <v>22</v>
      </c>
      <c r="E3761" t="s">
        <v>23</v>
      </c>
      <c r="F3761">
        <v>33</v>
      </c>
      <c r="G3761">
        <v>154</v>
      </c>
      <c r="H3761">
        <v>122</v>
      </c>
      <c r="I3761">
        <v>26.18</v>
      </c>
      <c r="J3761">
        <v>207.3</v>
      </c>
      <c r="K3761">
        <v>123</v>
      </c>
      <c r="L3761">
        <v>17.62</v>
      </c>
      <c r="M3761">
        <v>186.2</v>
      </c>
      <c r="N3761">
        <v>105</v>
      </c>
      <c r="O3761">
        <v>8.3800000000000008</v>
      </c>
      <c r="P3761">
        <v>10.8</v>
      </c>
      <c r="Q3761">
        <v>8</v>
      </c>
      <c r="R3761">
        <v>2.92</v>
      </c>
      <c r="S3761">
        <v>1</v>
      </c>
      <c r="T3761" t="s">
        <v>22</v>
      </c>
    </row>
    <row r="3762" spans="1:20">
      <c r="A3762" t="s">
        <v>24</v>
      </c>
      <c r="B3762">
        <v>121</v>
      </c>
      <c r="C3762" t="s">
        <v>21</v>
      </c>
      <c r="D3762" t="s">
        <v>22</v>
      </c>
      <c r="E3762" t="s">
        <v>22</v>
      </c>
      <c r="F3762">
        <v>0</v>
      </c>
      <c r="G3762">
        <v>166.3</v>
      </c>
      <c r="H3762">
        <v>114</v>
      </c>
      <c r="I3762">
        <v>28.27</v>
      </c>
      <c r="J3762">
        <v>138.80000000000001</v>
      </c>
      <c r="K3762">
        <v>130</v>
      </c>
      <c r="L3762">
        <v>11.8</v>
      </c>
      <c r="M3762">
        <v>215.3</v>
      </c>
      <c r="N3762">
        <v>108</v>
      </c>
      <c r="O3762">
        <v>9.69</v>
      </c>
      <c r="P3762">
        <v>10.4</v>
      </c>
      <c r="Q3762">
        <v>10</v>
      </c>
      <c r="R3762">
        <v>2.81</v>
      </c>
      <c r="S3762">
        <v>2</v>
      </c>
      <c r="T3762" t="s">
        <v>22</v>
      </c>
    </row>
    <row r="3763" spans="1:20">
      <c r="A3763" t="s">
        <v>35</v>
      </c>
      <c r="B3763">
        <v>108</v>
      </c>
      <c r="C3763" t="s">
        <v>21</v>
      </c>
      <c r="D3763" t="s">
        <v>22</v>
      </c>
      <c r="E3763" t="s">
        <v>22</v>
      </c>
      <c r="F3763">
        <v>0</v>
      </c>
      <c r="G3763">
        <v>108.6</v>
      </c>
      <c r="H3763">
        <v>128</v>
      </c>
      <c r="I3763">
        <v>18.46</v>
      </c>
      <c r="J3763">
        <v>325.2</v>
      </c>
      <c r="K3763">
        <v>97</v>
      </c>
      <c r="L3763">
        <v>27.64</v>
      </c>
      <c r="M3763">
        <v>173.6</v>
      </c>
      <c r="N3763">
        <v>67</v>
      </c>
      <c r="O3763">
        <v>7.81</v>
      </c>
      <c r="P3763">
        <v>9.3000000000000007</v>
      </c>
      <c r="Q3763">
        <v>6</v>
      </c>
      <c r="R3763">
        <v>2.5099999999999998</v>
      </c>
      <c r="S3763">
        <v>0</v>
      </c>
      <c r="T3763" t="s">
        <v>22</v>
      </c>
    </row>
    <row r="3764" spans="1:20">
      <c r="A3764" t="s">
        <v>49</v>
      </c>
      <c r="B3764">
        <v>63</v>
      </c>
      <c r="C3764" t="s">
        <v>21</v>
      </c>
      <c r="D3764" t="s">
        <v>22</v>
      </c>
      <c r="E3764" t="s">
        <v>23</v>
      </c>
      <c r="F3764">
        <v>25</v>
      </c>
      <c r="G3764">
        <v>230.3</v>
      </c>
      <c r="H3764">
        <v>82</v>
      </c>
      <c r="I3764">
        <v>39.15</v>
      </c>
      <c r="J3764">
        <v>165.6</v>
      </c>
      <c r="K3764">
        <v>96</v>
      </c>
      <c r="L3764">
        <v>14.08</v>
      </c>
      <c r="M3764">
        <v>227.7</v>
      </c>
      <c r="N3764">
        <v>125</v>
      </c>
      <c r="O3764">
        <v>10.25</v>
      </c>
      <c r="P3764">
        <v>9</v>
      </c>
      <c r="Q3764">
        <v>2</v>
      </c>
      <c r="R3764">
        <v>2.4300000000000002</v>
      </c>
      <c r="S3764">
        <v>1</v>
      </c>
      <c r="T3764" t="s">
        <v>22</v>
      </c>
    </row>
    <row r="3765" spans="1:20">
      <c r="A3765" t="s">
        <v>74</v>
      </c>
      <c r="B3765">
        <v>59</v>
      </c>
      <c r="C3765" t="s">
        <v>21</v>
      </c>
      <c r="D3765" t="s">
        <v>22</v>
      </c>
      <c r="E3765" t="s">
        <v>23</v>
      </c>
      <c r="F3765">
        <v>46</v>
      </c>
      <c r="G3765">
        <v>200.1</v>
      </c>
      <c r="H3765">
        <v>44</v>
      </c>
      <c r="I3765">
        <v>34.020000000000003</v>
      </c>
      <c r="J3765">
        <v>126</v>
      </c>
      <c r="K3765">
        <v>78</v>
      </c>
      <c r="L3765">
        <v>10.71</v>
      </c>
      <c r="M3765">
        <v>146.30000000000001</v>
      </c>
      <c r="N3765">
        <v>123</v>
      </c>
      <c r="O3765">
        <v>6.58</v>
      </c>
      <c r="P3765">
        <v>10.6</v>
      </c>
      <c r="Q3765">
        <v>5</v>
      </c>
      <c r="R3765">
        <v>2.86</v>
      </c>
      <c r="S3765">
        <v>1</v>
      </c>
      <c r="T3765" t="s">
        <v>22</v>
      </c>
    </row>
    <row r="3766" spans="1:20">
      <c r="A3766" t="s">
        <v>20</v>
      </c>
      <c r="B3766">
        <v>82</v>
      </c>
      <c r="C3766" t="s">
        <v>21</v>
      </c>
      <c r="D3766" t="s">
        <v>22</v>
      </c>
      <c r="E3766" t="s">
        <v>22</v>
      </c>
      <c r="F3766">
        <v>0</v>
      </c>
      <c r="G3766">
        <v>179.2</v>
      </c>
      <c r="H3766">
        <v>95</v>
      </c>
      <c r="I3766">
        <v>30.46</v>
      </c>
      <c r="J3766">
        <v>228.9</v>
      </c>
      <c r="K3766">
        <v>95</v>
      </c>
      <c r="L3766">
        <v>19.46</v>
      </c>
      <c r="M3766">
        <v>187.7</v>
      </c>
      <c r="N3766">
        <v>100</v>
      </c>
      <c r="O3766">
        <v>8.4499999999999993</v>
      </c>
      <c r="P3766">
        <v>13.2</v>
      </c>
      <c r="Q3766">
        <v>2</v>
      </c>
      <c r="R3766">
        <v>3.56</v>
      </c>
      <c r="S3766">
        <v>1</v>
      </c>
      <c r="T3766" t="s">
        <v>22</v>
      </c>
    </row>
    <row r="3767" spans="1:20">
      <c r="A3767" t="s">
        <v>62</v>
      </c>
      <c r="B3767">
        <v>110</v>
      </c>
      <c r="C3767" t="s">
        <v>28</v>
      </c>
      <c r="D3767" t="s">
        <v>22</v>
      </c>
      <c r="E3767" t="s">
        <v>22</v>
      </c>
      <c r="F3767">
        <v>0</v>
      </c>
      <c r="G3767">
        <v>129.5</v>
      </c>
      <c r="H3767">
        <v>94</v>
      </c>
      <c r="I3767">
        <v>22.02</v>
      </c>
      <c r="J3767">
        <v>92.6</v>
      </c>
      <c r="K3767">
        <v>96</v>
      </c>
      <c r="L3767">
        <v>7.87</v>
      </c>
      <c r="M3767">
        <v>154.30000000000001</v>
      </c>
      <c r="N3767">
        <v>110</v>
      </c>
      <c r="O3767">
        <v>6.94</v>
      </c>
      <c r="P3767">
        <v>9.9</v>
      </c>
      <c r="Q3767">
        <v>5</v>
      </c>
      <c r="R3767">
        <v>2.67</v>
      </c>
      <c r="S3767">
        <v>3</v>
      </c>
      <c r="T3767" t="s">
        <v>22</v>
      </c>
    </row>
    <row r="3768" spans="1:20">
      <c r="A3768" t="s">
        <v>70</v>
      </c>
      <c r="B3768">
        <v>85</v>
      </c>
      <c r="C3768" t="s">
        <v>25</v>
      </c>
      <c r="D3768" t="s">
        <v>22</v>
      </c>
      <c r="E3768" t="s">
        <v>22</v>
      </c>
      <c r="F3768">
        <v>0</v>
      </c>
      <c r="G3768">
        <v>164</v>
      </c>
      <c r="H3768">
        <v>111</v>
      </c>
      <c r="I3768">
        <v>27.88</v>
      </c>
      <c r="J3768">
        <v>229.4</v>
      </c>
      <c r="K3768">
        <v>108</v>
      </c>
      <c r="L3768">
        <v>19.5</v>
      </c>
      <c r="M3768">
        <v>220.7</v>
      </c>
      <c r="N3768">
        <v>105</v>
      </c>
      <c r="O3768">
        <v>9.93</v>
      </c>
      <c r="P3768">
        <v>9.3000000000000007</v>
      </c>
      <c r="Q3768">
        <v>2</v>
      </c>
      <c r="R3768">
        <v>2.5099999999999998</v>
      </c>
      <c r="S3768">
        <v>1</v>
      </c>
      <c r="T3768" t="s">
        <v>22</v>
      </c>
    </row>
    <row r="3769" spans="1:20">
      <c r="A3769" t="s">
        <v>39</v>
      </c>
      <c r="B3769">
        <v>46</v>
      </c>
      <c r="C3769" t="s">
        <v>21</v>
      </c>
      <c r="D3769" t="s">
        <v>22</v>
      </c>
      <c r="E3769" t="s">
        <v>22</v>
      </c>
      <c r="F3769">
        <v>0</v>
      </c>
      <c r="G3769">
        <v>230.7</v>
      </c>
      <c r="H3769">
        <v>117</v>
      </c>
      <c r="I3769">
        <v>39.22</v>
      </c>
      <c r="J3769">
        <v>186.2</v>
      </c>
      <c r="K3769">
        <v>84</v>
      </c>
      <c r="L3769">
        <v>15.83</v>
      </c>
      <c r="M3769">
        <v>182.2</v>
      </c>
      <c r="N3769">
        <v>109</v>
      </c>
      <c r="O3769">
        <v>8.1999999999999993</v>
      </c>
      <c r="P3769">
        <v>9.1999999999999993</v>
      </c>
      <c r="Q3769">
        <v>4</v>
      </c>
      <c r="R3769">
        <v>2.48</v>
      </c>
      <c r="S3769">
        <v>2</v>
      </c>
      <c r="T3769" t="s">
        <v>22</v>
      </c>
    </row>
    <row r="3770" spans="1:20">
      <c r="A3770" t="s">
        <v>60</v>
      </c>
      <c r="B3770">
        <v>44</v>
      </c>
      <c r="C3770" t="s">
        <v>25</v>
      </c>
      <c r="D3770" t="s">
        <v>22</v>
      </c>
      <c r="E3770" t="s">
        <v>22</v>
      </c>
      <c r="F3770">
        <v>0</v>
      </c>
      <c r="G3770">
        <v>207.2</v>
      </c>
      <c r="H3770">
        <v>90</v>
      </c>
      <c r="I3770">
        <v>35.22</v>
      </c>
      <c r="J3770">
        <v>178.6</v>
      </c>
      <c r="K3770">
        <v>76</v>
      </c>
      <c r="L3770">
        <v>15.18</v>
      </c>
      <c r="M3770">
        <v>182</v>
      </c>
      <c r="N3770">
        <v>74</v>
      </c>
      <c r="O3770">
        <v>8.19</v>
      </c>
      <c r="P3770">
        <v>0</v>
      </c>
      <c r="Q3770">
        <v>0</v>
      </c>
      <c r="R3770">
        <v>0</v>
      </c>
      <c r="S3770">
        <v>0</v>
      </c>
      <c r="T3770" t="s">
        <v>22</v>
      </c>
    </row>
    <row r="3771" spans="1:20">
      <c r="A3771" t="s">
        <v>35</v>
      </c>
      <c r="B3771">
        <v>171</v>
      </c>
      <c r="C3771" t="s">
        <v>25</v>
      </c>
      <c r="D3771" t="s">
        <v>22</v>
      </c>
      <c r="E3771" t="s">
        <v>22</v>
      </c>
      <c r="F3771">
        <v>0</v>
      </c>
      <c r="G3771">
        <v>171.9</v>
      </c>
      <c r="H3771">
        <v>99</v>
      </c>
      <c r="I3771">
        <v>29.22</v>
      </c>
      <c r="J3771">
        <v>249.2</v>
      </c>
      <c r="K3771">
        <v>95</v>
      </c>
      <c r="L3771">
        <v>21.18</v>
      </c>
      <c r="M3771">
        <v>174.9</v>
      </c>
      <c r="N3771">
        <v>81</v>
      </c>
      <c r="O3771">
        <v>7.87</v>
      </c>
      <c r="P3771">
        <v>12.5</v>
      </c>
      <c r="Q3771">
        <v>4</v>
      </c>
      <c r="R3771">
        <v>3.38</v>
      </c>
      <c r="S3771">
        <v>1</v>
      </c>
      <c r="T3771" t="s">
        <v>22</v>
      </c>
    </row>
    <row r="3772" spans="1:20">
      <c r="A3772" t="s">
        <v>47</v>
      </c>
      <c r="B3772">
        <v>88</v>
      </c>
      <c r="C3772" t="s">
        <v>21</v>
      </c>
      <c r="D3772" t="s">
        <v>22</v>
      </c>
      <c r="E3772" t="s">
        <v>23</v>
      </c>
      <c r="F3772">
        <v>37</v>
      </c>
      <c r="G3772">
        <v>181.7</v>
      </c>
      <c r="H3772">
        <v>88</v>
      </c>
      <c r="I3772">
        <v>30.89</v>
      </c>
      <c r="J3772">
        <v>237.4</v>
      </c>
      <c r="K3772">
        <v>106</v>
      </c>
      <c r="L3772">
        <v>20.18</v>
      </c>
      <c r="M3772">
        <v>209.1</v>
      </c>
      <c r="N3772">
        <v>111</v>
      </c>
      <c r="O3772">
        <v>9.41</v>
      </c>
      <c r="P3772">
        <v>9.5</v>
      </c>
      <c r="Q3772">
        <v>5</v>
      </c>
      <c r="R3772">
        <v>2.57</v>
      </c>
      <c r="S3772">
        <v>2</v>
      </c>
      <c r="T3772" t="s">
        <v>22</v>
      </c>
    </row>
    <row r="3773" spans="1:20">
      <c r="A3773" t="s">
        <v>45</v>
      </c>
      <c r="B3773">
        <v>169</v>
      </c>
      <c r="C3773" t="s">
        <v>25</v>
      </c>
      <c r="D3773" t="s">
        <v>22</v>
      </c>
      <c r="E3773" t="s">
        <v>22</v>
      </c>
      <c r="F3773">
        <v>0</v>
      </c>
      <c r="G3773">
        <v>240.7</v>
      </c>
      <c r="H3773">
        <v>119</v>
      </c>
      <c r="I3773">
        <v>40.92</v>
      </c>
      <c r="J3773">
        <v>141.1</v>
      </c>
      <c r="K3773">
        <v>102</v>
      </c>
      <c r="L3773">
        <v>11.99</v>
      </c>
      <c r="M3773">
        <v>120.6</v>
      </c>
      <c r="N3773">
        <v>56</v>
      </c>
      <c r="O3773">
        <v>5.43</v>
      </c>
      <c r="P3773">
        <v>7.7</v>
      </c>
      <c r="Q3773">
        <v>2</v>
      </c>
      <c r="R3773">
        <v>2.08</v>
      </c>
      <c r="S3773">
        <v>2</v>
      </c>
      <c r="T3773" t="s">
        <v>22</v>
      </c>
    </row>
    <row r="3774" spans="1:20">
      <c r="A3774" t="s">
        <v>39</v>
      </c>
      <c r="B3774">
        <v>48</v>
      </c>
      <c r="C3774" t="s">
        <v>28</v>
      </c>
      <c r="D3774" t="s">
        <v>22</v>
      </c>
      <c r="E3774" t="s">
        <v>22</v>
      </c>
      <c r="F3774">
        <v>0</v>
      </c>
      <c r="G3774">
        <v>198.2</v>
      </c>
      <c r="H3774">
        <v>108</v>
      </c>
      <c r="I3774">
        <v>33.69</v>
      </c>
      <c r="J3774">
        <v>181</v>
      </c>
      <c r="K3774">
        <v>70</v>
      </c>
      <c r="L3774">
        <v>15.39</v>
      </c>
      <c r="M3774">
        <v>238.9</v>
      </c>
      <c r="N3774">
        <v>86</v>
      </c>
      <c r="O3774">
        <v>10.75</v>
      </c>
      <c r="P3774">
        <v>12.1</v>
      </c>
      <c r="Q3774">
        <v>2</v>
      </c>
      <c r="R3774">
        <v>3.27</v>
      </c>
      <c r="S3774">
        <v>1</v>
      </c>
      <c r="T3774" t="s">
        <v>22</v>
      </c>
    </row>
    <row r="3775" spans="1:20">
      <c r="A3775" t="s">
        <v>37</v>
      </c>
      <c r="B3775">
        <v>65</v>
      </c>
      <c r="C3775" t="s">
        <v>25</v>
      </c>
      <c r="D3775" t="s">
        <v>22</v>
      </c>
      <c r="E3775" t="s">
        <v>22</v>
      </c>
      <c r="F3775">
        <v>0</v>
      </c>
      <c r="G3775">
        <v>96</v>
      </c>
      <c r="H3775">
        <v>95</v>
      </c>
      <c r="I3775">
        <v>16.32</v>
      </c>
      <c r="J3775">
        <v>117</v>
      </c>
      <c r="K3775">
        <v>82</v>
      </c>
      <c r="L3775">
        <v>9.9499999999999993</v>
      </c>
      <c r="M3775">
        <v>172.9</v>
      </c>
      <c r="N3775">
        <v>114</v>
      </c>
      <c r="O3775">
        <v>7.78</v>
      </c>
      <c r="P3775">
        <v>6.7</v>
      </c>
      <c r="Q3775">
        <v>3</v>
      </c>
      <c r="R3775">
        <v>1.81</v>
      </c>
      <c r="S3775">
        <v>3</v>
      </c>
      <c r="T3775" t="s">
        <v>22</v>
      </c>
    </row>
    <row r="3776" spans="1:20">
      <c r="A3776" t="s">
        <v>65</v>
      </c>
      <c r="B3776">
        <v>53</v>
      </c>
      <c r="C3776" t="s">
        <v>28</v>
      </c>
      <c r="D3776" t="s">
        <v>22</v>
      </c>
      <c r="E3776" t="s">
        <v>22</v>
      </c>
      <c r="F3776">
        <v>0</v>
      </c>
      <c r="G3776">
        <v>171.5</v>
      </c>
      <c r="H3776">
        <v>75</v>
      </c>
      <c r="I3776">
        <v>29.16</v>
      </c>
      <c r="J3776">
        <v>224.5</v>
      </c>
      <c r="K3776">
        <v>111</v>
      </c>
      <c r="L3776">
        <v>19.079999999999998</v>
      </c>
      <c r="M3776">
        <v>187.4</v>
      </c>
      <c r="N3776">
        <v>84</v>
      </c>
      <c r="O3776">
        <v>8.43</v>
      </c>
      <c r="P3776">
        <v>9.6999999999999993</v>
      </c>
      <c r="Q3776">
        <v>6</v>
      </c>
      <c r="R3776">
        <v>2.62</v>
      </c>
      <c r="S3776">
        <v>1</v>
      </c>
      <c r="T3776" t="s">
        <v>22</v>
      </c>
    </row>
    <row r="3777" spans="1:20">
      <c r="A3777" t="s">
        <v>50</v>
      </c>
      <c r="B3777">
        <v>72</v>
      </c>
      <c r="C3777" t="s">
        <v>21</v>
      </c>
      <c r="D3777" t="s">
        <v>22</v>
      </c>
      <c r="E3777" t="s">
        <v>23</v>
      </c>
      <c r="F3777">
        <v>27</v>
      </c>
      <c r="G3777">
        <v>111.7</v>
      </c>
      <c r="H3777">
        <v>68</v>
      </c>
      <c r="I3777">
        <v>18.989999999999998</v>
      </c>
      <c r="J3777">
        <v>252.8</v>
      </c>
      <c r="K3777">
        <v>106</v>
      </c>
      <c r="L3777">
        <v>21.49</v>
      </c>
      <c r="M3777">
        <v>255.5</v>
      </c>
      <c r="N3777">
        <v>109</v>
      </c>
      <c r="O3777">
        <v>11.5</v>
      </c>
      <c r="P3777">
        <v>7.8</v>
      </c>
      <c r="Q3777">
        <v>4</v>
      </c>
      <c r="R3777">
        <v>2.11</v>
      </c>
      <c r="S3777">
        <v>1</v>
      </c>
      <c r="T3777" t="s">
        <v>22</v>
      </c>
    </row>
    <row r="3778" spans="1:20">
      <c r="A3778" t="s">
        <v>52</v>
      </c>
      <c r="B3778">
        <v>100</v>
      </c>
      <c r="C3778" t="s">
        <v>28</v>
      </c>
      <c r="D3778" t="s">
        <v>22</v>
      </c>
      <c r="E3778" t="s">
        <v>22</v>
      </c>
      <c r="F3778">
        <v>0</v>
      </c>
      <c r="G3778">
        <v>152.69999999999999</v>
      </c>
      <c r="H3778">
        <v>98</v>
      </c>
      <c r="I3778">
        <v>25.96</v>
      </c>
      <c r="J3778">
        <v>212.4</v>
      </c>
      <c r="K3778">
        <v>73</v>
      </c>
      <c r="L3778">
        <v>18.05</v>
      </c>
      <c r="M3778">
        <v>264.5</v>
      </c>
      <c r="N3778">
        <v>90</v>
      </c>
      <c r="O3778">
        <v>11.9</v>
      </c>
      <c r="P3778">
        <v>7.9</v>
      </c>
      <c r="Q3778">
        <v>3</v>
      </c>
      <c r="R3778">
        <v>2.13</v>
      </c>
      <c r="S3778">
        <v>2</v>
      </c>
      <c r="T3778" t="s">
        <v>22</v>
      </c>
    </row>
    <row r="3779" spans="1:20">
      <c r="A3779" t="s">
        <v>60</v>
      </c>
      <c r="B3779">
        <v>82</v>
      </c>
      <c r="C3779" t="s">
        <v>21</v>
      </c>
      <c r="D3779" t="s">
        <v>22</v>
      </c>
      <c r="E3779" t="s">
        <v>22</v>
      </c>
      <c r="F3779">
        <v>0</v>
      </c>
      <c r="G3779">
        <v>194.7</v>
      </c>
      <c r="H3779">
        <v>105</v>
      </c>
      <c r="I3779">
        <v>33.1</v>
      </c>
      <c r="J3779">
        <v>210.9</v>
      </c>
      <c r="K3779">
        <v>100</v>
      </c>
      <c r="L3779">
        <v>17.93</v>
      </c>
      <c r="M3779">
        <v>236.9</v>
      </c>
      <c r="N3779">
        <v>143</v>
      </c>
      <c r="O3779">
        <v>10.66</v>
      </c>
      <c r="P3779">
        <v>11.6</v>
      </c>
      <c r="Q3779">
        <v>3</v>
      </c>
      <c r="R3779">
        <v>3.13</v>
      </c>
      <c r="S3779">
        <v>3</v>
      </c>
      <c r="T3779" t="s">
        <v>22</v>
      </c>
    </row>
    <row r="3780" spans="1:20">
      <c r="A3780" t="s">
        <v>45</v>
      </c>
      <c r="B3780">
        <v>71</v>
      </c>
      <c r="C3780" t="s">
        <v>21</v>
      </c>
      <c r="D3780" t="s">
        <v>22</v>
      </c>
      <c r="E3780" t="s">
        <v>22</v>
      </c>
      <c r="F3780">
        <v>0</v>
      </c>
      <c r="G3780">
        <v>119.9</v>
      </c>
      <c r="H3780">
        <v>108</v>
      </c>
      <c r="I3780">
        <v>20.38</v>
      </c>
      <c r="J3780">
        <v>240.7</v>
      </c>
      <c r="K3780">
        <v>82</v>
      </c>
      <c r="L3780">
        <v>20.46</v>
      </c>
      <c r="M3780">
        <v>151.1</v>
      </c>
      <c r="N3780">
        <v>124</v>
      </c>
      <c r="O3780">
        <v>6.8</v>
      </c>
      <c r="P3780">
        <v>8.1</v>
      </c>
      <c r="Q3780">
        <v>7</v>
      </c>
      <c r="R3780">
        <v>2.19</v>
      </c>
      <c r="S3780">
        <v>3</v>
      </c>
      <c r="T3780" t="s">
        <v>22</v>
      </c>
    </row>
    <row r="3781" spans="1:20">
      <c r="A3781" t="s">
        <v>30</v>
      </c>
      <c r="B3781">
        <v>103</v>
      </c>
      <c r="C3781" t="s">
        <v>21</v>
      </c>
      <c r="D3781" t="s">
        <v>22</v>
      </c>
      <c r="E3781" t="s">
        <v>22</v>
      </c>
      <c r="F3781">
        <v>0</v>
      </c>
      <c r="G3781">
        <v>222.9</v>
      </c>
      <c r="H3781">
        <v>129</v>
      </c>
      <c r="I3781">
        <v>37.89</v>
      </c>
      <c r="J3781">
        <v>205</v>
      </c>
      <c r="K3781">
        <v>87</v>
      </c>
      <c r="L3781">
        <v>17.43</v>
      </c>
      <c r="M3781">
        <v>141.30000000000001</v>
      </c>
      <c r="N3781">
        <v>99</v>
      </c>
      <c r="O3781">
        <v>6.36</v>
      </c>
      <c r="P3781">
        <v>9.9</v>
      </c>
      <c r="Q3781">
        <v>2</v>
      </c>
      <c r="R3781">
        <v>2.67</v>
      </c>
      <c r="S3781">
        <v>1</v>
      </c>
      <c r="T3781" t="s">
        <v>22</v>
      </c>
    </row>
    <row r="3782" spans="1:20">
      <c r="A3782" t="s">
        <v>33</v>
      </c>
      <c r="B3782">
        <v>87</v>
      </c>
      <c r="C3782" t="s">
        <v>21</v>
      </c>
      <c r="D3782" t="s">
        <v>22</v>
      </c>
      <c r="E3782" t="s">
        <v>22</v>
      </c>
      <c r="F3782">
        <v>0</v>
      </c>
      <c r="G3782">
        <v>210.7</v>
      </c>
      <c r="H3782">
        <v>46</v>
      </c>
      <c r="I3782">
        <v>35.82</v>
      </c>
      <c r="J3782">
        <v>215.6</v>
      </c>
      <c r="K3782">
        <v>116</v>
      </c>
      <c r="L3782">
        <v>18.329999999999998</v>
      </c>
      <c r="M3782">
        <v>170.4</v>
      </c>
      <c r="N3782">
        <v>79</v>
      </c>
      <c r="O3782">
        <v>7.67</v>
      </c>
      <c r="P3782">
        <v>13.2</v>
      </c>
      <c r="Q3782">
        <v>3</v>
      </c>
      <c r="R3782">
        <v>3.56</v>
      </c>
      <c r="S3782">
        <v>1</v>
      </c>
      <c r="T3782" t="s">
        <v>22</v>
      </c>
    </row>
    <row r="3783" spans="1:20">
      <c r="A3783" t="s">
        <v>49</v>
      </c>
      <c r="B3783">
        <v>116</v>
      </c>
      <c r="C3783" t="s">
        <v>25</v>
      </c>
      <c r="D3783" t="s">
        <v>22</v>
      </c>
      <c r="E3783" t="s">
        <v>22</v>
      </c>
      <c r="F3783">
        <v>0</v>
      </c>
      <c r="G3783">
        <v>254.6</v>
      </c>
      <c r="H3783">
        <v>107</v>
      </c>
      <c r="I3783">
        <v>43.28</v>
      </c>
      <c r="J3783">
        <v>249.4</v>
      </c>
      <c r="K3783">
        <v>89</v>
      </c>
      <c r="L3783">
        <v>21.2</v>
      </c>
      <c r="M3783">
        <v>229.6</v>
      </c>
      <c r="N3783">
        <v>77</v>
      </c>
      <c r="O3783">
        <v>10.33</v>
      </c>
      <c r="P3783">
        <v>9</v>
      </c>
      <c r="Q3783">
        <v>18</v>
      </c>
      <c r="R3783">
        <v>2.4300000000000002</v>
      </c>
      <c r="S3783">
        <v>2</v>
      </c>
      <c r="T3783" t="s">
        <v>23</v>
      </c>
    </row>
    <row r="3784" spans="1:20">
      <c r="A3784" t="s">
        <v>67</v>
      </c>
      <c r="B3784">
        <v>140</v>
      </c>
      <c r="C3784" t="s">
        <v>21</v>
      </c>
      <c r="D3784" t="s">
        <v>22</v>
      </c>
      <c r="E3784" t="s">
        <v>22</v>
      </c>
      <c r="F3784">
        <v>0</v>
      </c>
      <c r="G3784">
        <v>265</v>
      </c>
      <c r="H3784">
        <v>100</v>
      </c>
      <c r="I3784">
        <v>45.05</v>
      </c>
      <c r="J3784">
        <v>147.6</v>
      </c>
      <c r="K3784">
        <v>89</v>
      </c>
      <c r="L3784">
        <v>12.55</v>
      </c>
      <c r="M3784">
        <v>247.7</v>
      </c>
      <c r="N3784">
        <v>94</v>
      </c>
      <c r="O3784">
        <v>11.15</v>
      </c>
      <c r="P3784">
        <v>10.7</v>
      </c>
      <c r="Q3784">
        <v>3</v>
      </c>
      <c r="R3784">
        <v>2.89</v>
      </c>
      <c r="S3784">
        <v>1</v>
      </c>
      <c r="T3784" t="s">
        <v>22</v>
      </c>
    </row>
    <row r="3785" spans="1:20">
      <c r="A3785" t="s">
        <v>71</v>
      </c>
      <c r="B3785">
        <v>93</v>
      </c>
      <c r="C3785" t="s">
        <v>25</v>
      </c>
      <c r="D3785" t="s">
        <v>22</v>
      </c>
      <c r="E3785" t="s">
        <v>22</v>
      </c>
      <c r="F3785">
        <v>0</v>
      </c>
      <c r="G3785">
        <v>172.3</v>
      </c>
      <c r="H3785">
        <v>135</v>
      </c>
      <c r="I3785">
        <v>29.29</v>
      </c>
      <c r="J3785">
        <v>318.7</v>
      </c>
      <c r="K3785">
        <v>95</v>
      </c>
      <c r="L3785">
        <v>27.09</v>
      </c>
      <c r="M3785">
        <v>131.5</v>
      </c>
      <c r="N3785">
        <v>104</v>
      </c>
      <c r="O3785">
        <v>5.92</v>
      </c>
      <c r="P3785">
        <v>11.5</v>
      </c>
      <c r="Q3785">
        <v>4</v>
      </c>
      <c r="R3785">
        <v>3.11</v>
      </c>
      <c r="S3785">
        <v>3</v>
      </c>
      <c r="T3785" t="s">
        <v>22</v>
      </c>
    </row>
    <row r="3786" spans="1:20">
      <c r="A3786" t="s">
        <v>37</v>
      </c>
      <c r="B3786">
        <v>90</v>
      </c>
      <c r="C3786" t="s">
        <v>21</v>
      </c>
      <c r="D3786" t="s">
        <v>22</v>
      </c>
      <c r="E3786" t="s">
        <v>22</v>
      </c>
      <c r="F3786">
        <v>0</v>
      </c>
      <c r="G3786">
        <v>259.10000000000002</v>
      </c>
      <c r="H3786">
        <v>140</v>
      </c>
      <c r="I3786">
        <v>44.05</v>
      </c>
      <c r="J3786">
        <v>124</v>
      </c>
      <c r="K3786">
        <v>119</v>
      </c>
      <c r="L3786">
        <v>10.54</v>
      </c>
      <c r="M3786">
        <v>188.3</v>
      </c>
      <c r="N3786">
        <v>79</v>
      </c>
      <c r="O3786">
        <v>8.4700000000000006</v>
      </c>
      <c r="P3786">
        <v>12.8</v>
      </c>
      <c r="Q3786">
        <v>3</v>
      </c>
      <c r="R3786">
        <v>3.46</v>
      </c>
      <c r="S3786">
        <v>0</v>
      </c>
      <c r="T3786" t="s">
        <v>22</v>
      </c>
    </row>
    <row r="3787" spans="1:20">
      <c r="A3787" t="s">
        <v>48</v>
      </c>
      <c r="B3787">
        <v>130</v>
      </c>
      <c r="C3787" t="s">
        <v>21</v>
      </c>
      <c r="D3787" t="s">
        <v>22</v>
      </c>
      <c r="E3787" t="s">
        <v>22</v>
      </c>
      <c r="F3787">
        <v>0</v>
      </c>
      <c r="G3787">
        <v>211.4</v>
      </c>
      <c r="H3787">
        <v>91</v>
      </c>
      <c r="I3787">
        <v>35.94</v>
      </c>
      <c r="J3787">
        <v>191</v>
      </c>
      <c r="K3787">
        <v>62</v>
      </c>
      <c r="L3787">
        <v>16.239999999999998</v>
      </c>
      <c r="M3787">
        <v>207.3</v>
      </c>
      <c r="N3787">
        <v>109</v>
      </c>
      <c r="O3787">
        <v>9.33</v>
      </c>
      <c r="P3787">
        <v>11.6</v>
      </c>
      <c r="Q3787">
        <v>3</v>
      </c>
      <c r="R3787">
        <v>3.13</v>
      </c>
      <c r="S3787">
        <v>1</v>
      </c>
      <c r="T3787" t="s">
        <v>22</v>
      </c>
    </row>
    <row r="3788" spans="1:20">
      <c r="A3788" t="s">
        <v>70</v>
      </c>
      <c r="B3788">
        <v>121</v>
      </c>
      <c r="C3788" t="s">
        <v>25</v>
      </c>
      <c r="D3788" t="s">
        <v>23</v>
      </c>
      <c r="E3788" t="s">
        <v>22</v>
      </c>
      <c r="F3788">
        <v>0</v>
      </c>
      <c r="G3788">
        <v>175.9</v>
      </c>
      <c r="H3788">
        <v>87</v>
      </c>
      <c r="I3788">
        <v>29.9</v>
      </c>
      <c r="J3788">
        <v>225.3</v>
      </c>
      <c r="K3788">
        <v>114</v>
      </c>
      <c r="L3788">
        <v>19.149999999999999</v>
      </c>
      <c r="M3788">
        <v>156.19999999999999</v>
      </c>
      <c r="N3788">
        <v>113</v>
      </c>
      <c r="O3788">
        <v>7.03</v>
      </c>
      <c r="P3788">
        <v>10.4</v>
      </c>
      <c r="Q3788">
        <v>3</v>
      </c>
      <c r="R3788">
        <v>2.81</v>
      </c>
      <c r="S3788">
        <v>2</v>
      </c>
      <c r="T3788" t="s">
        <v>22</v>
      </c>
    </row>
    <row r="3789" spans="1:20">
      <c r="A3789" t="s">
        <v>31</v>
      </c>
      <c r="B3789">
        <v>94</v>
      </c>
      <c r="C3789" t="s">
        <v>21</v>
      </c>
      <c r="D3789" t="s">
        <v>23</v>
      </c>
      <c r="E3789" t="s">
        <v>23</v>
      </c>
      <c r="F3789">
        <v>39</v>
      </c>
      <c r="G3789">
        <v>115.5</v>
      </c>
      <c r="H3789">
        <v>90</v>
      </c>
      <c r="I3789">
        <v>19.64</v>
      </c>
      <c r="J3789">
        <v>122.5</v>
      </c>
      <c r="K3789">
        <v>99</v>
      </c>
      <c r="L3789">
        <v>10.41</v>
      </c>
      <c r="M3789">
        <v>197.7</v>
      </c>
      <c r="N3789">
        <v>110</v>
      </c>
      <c r="O3789">
        <v>8.9</v>
      </c>
      <c r="P3789">
        <v>7</v>
      </c>
      <c r="Q3789">
        <v>3</v>
      </c>
      <c r="R3789">
        <v>1.89</v>
      </c>
      <c r="S3789">
        <v>0</v>
      </c>
      <c r="T3789" t="s">
        <v>22</v>
      </c>
    </row>
    <row r="3790" spans="1:20">
      <c r="A3790" t="s">
        <v>67</v>
      </c>
      <c r="B3790">
        <v>76</v>
      </c>
      <c r="C3790" t="s">
        <v>25</v>
      </c>
      <c r="D3790" t="s">
        <v>22</v>
      </c>
      <c r="E3790" t="s">
        <v>22</v>
      </c>
      <c r="F3790">
        <v>0</v>
      </c>
      <c r="G3790">
        <v>193</v>
      </c>
      <c r="H3790">
        <v>82</v>
      </c>
      <c r="I3790">
        <v>32.81</v>
      </c>
      <c r="J3790">
        <v>200.8</v>
      </c>
      <c r="K3790">
        <v>109</v>
      </c>
      <c r="L3790">
        <v>17.07</v>
      </c>
      <c r="M3790">
        <v>135.9</v>
      </c>
      <c r="N3790">
        <v>79</v>
      </c>
      <c r="O3790">
        <v>6.12</v>
      </c>
      <c r="P3790">
        <v>14.4</v>
      </c>
      <c r="Q3790">
        <v>3</v>
      </c>
      <c r="R3790">
        <v>3.89</v>
      </c>
      <c r="S3790">
        <v>0</v>
      </c>
      <c r="T3790" t="s">
        <v>22</v>
      </c>
    </row>
    <row r="3791" spans="1:20">
      <c r="A3791" t="s">
        <v>67</v>
      </c>
      <c r="B3791">
        <v>69</v>
      </c>
      <c r="C3791" t="s">
        <v>28</v>
      </c>
      <c r="D3791" t="s">
        <v>22</v>
      </c>
      <c r="E3791" t="s">
        <v>22</v>
      </c>
      <c r="F3791">
        <v>0</v>
      </c>
      <c r="G3791">
        <v>167.4</v>
      </c>
      <c r="H3791">
        <v>105</v>
      </c>
      <c r="I3791">
        <v>28.46</v>
      </c>
      <c r="J3791">
        <v>121.5</v>
      </c>
      <c r="K3791">
        <v>142</v>
      </c>
      <c r="L3791">
        <v>10.33</v>
      </c>
      <c r="M3791">
        <v>209.3</v>
      </c>
      <c r="N3791">
        <v>83</v>
      </c>
      <c r="O3791">
        <v>9.42</v>
      </c>
      <c r="P3791">
        <v>16</v>
      </c>
      <c r="Q3791">
        <v>2</v>
      </c>
      <c r="R3791">
        <v>4.32</v>
      </c>
      <c r="S3791">
        <v>1</v>
      </c>
      <c r="T3791" t="s">
        <v>22</v>
      </c>
    </row>
    <row r="3792" spans="1:20">
      <c r="A3792" t="s">
        <v>43</v>
      </c>
      <c r="B3792">
        <v>117</v>
      </c>
      <c r="C3792" t="s">
        <v>21</v>
      </c>
      <c r="D3792" t="s">
        <v>22</v>
      </c>
      <c r="E3792" t="s">
        <v>23</v>
      </c>
      <c r="F3792">
        <v>35</v>
      </c>
      <c r="G3792">
        <v>190.7</v>
      </c>
      <c r="H3792">
        <v>100</v>
      </c>
      <c r="I3792">
        <v>32.42</v>
      </c>
      <c r="J3792">
        <v>209.7</v>
      </c>
      <c r="K3792">
        <v>107</v>
      </c>
      <c r="L3792">
        <v>17.82</v>
      </c>
      <c r="M3792">
        <v>202.5</v>
      </c>
      <c r="N3792">
        <v>101</v>
      </c>
      <c r="O3792">
        <v>9.11</v>
      </c>
      <c r="P3792">
        <v>12.4</v>
      </c>
      <c r="Q3792">
        <v>5</v>
      </c>
      <c r="R3792">
        <v>3.35</v>
      </c>
      <c r="S3792">
        <v>1</v>
      </c>
      <c r="T3792" t="s">
        <v>22</v>
      </c>
    </row>
    <row r="3793" spans="1:20">
      <c r="A3793" t="s">
        <v>70</v>
      </c>
      <c r="B3793">
        <v>70</v>
      </c>
      <c r="C3793" t="s">
        <v>21</v>
      </c>
      <c r="D3793" t="s">
        <v>22</v>
      </c>
      <c r="E3793" t="s">
        <v>22</v>
      </c>
      <c r="F3793">
        <v>0</v>
      </c>
      <c r="G3793">
        <v>325.5</v>
      </c>
      <c r="H3793">
        <v>128</v>
      </c>
      <c r="I3793">
        <v>55.34</v>
      </c>
      <c r="J3793">
        <v>300.3</v>
      </c>
      <c r="K3793">
        <v>105</v>
      </c>
      <c r="L3793">
        <v>25.53</v>
      </c>
      <c r="M3793">
        <v>199.8</v>
      </c>
      <c r="N3793">
        <v>93</v>
      </c>
      <c r="O3793">
        <v>8.99</v>
      </c>
      <c r="P3793">
        <v>5.7</v>
      </c>
      <c r="Q3793">
        <v>7</v>
      </c>
      <c r="R3793">
        <v>1.54</v>
      </c>
      <c r="S3793">
        <v>1</v>
      </c>
      <c r="T3793" t="s">
        <v>23</v>
      </c>
    </row>
    <row r="3794" spans="1:20">
      <c r="A3794" t="s">
        <v>37</v>
      </c>
      <c r="B3794">
        <v>130</v>
      </c>
      <c r="C3794" t="s">
        <v>21</v>
      </c>
      <c r="D3794" t="s">
        <v>22</v>
      </c>
      <c r="E3794" t="s">
        <v>22</v>
      </c>
      <c r="F3794">
        <v>0</v>
      </c>
      <c r="G3794">
        <v>139</v>
      </c>
      <c r="H3794">
        <v>98</v>
      </c>
      <c r="I3794">
        <v>23.63</v>
      </c>
      <c r="J3794">
        <v>120.2</v>
      </c>
      <c r="K3794">
        <v>116</v>
      </c>
      <c r="L3794">
        <v>10.220000000000001</v>
      </c>
      <c r="M3794">
        <v>160.4</v>
      </c>
      <c r="N3794">
        <v>113</v>
      </c>
      <c r="O3794">
        <v>7.22</v>
      </c>
      <c r="P3794">
        <v>14.5</v>
      </c>
      <c r="Q3794">
        <v>2</v>
      </c>
      <c r="R3794">
        <v>3.92</v>
      </c>
      <c r="S3794">
        <v>3</v>
      </c>
      <c r="T3794" t="s">
        <v>22</v>
      </c>
    </row>
    <row r="3795" spans="1:20">
      <c r="A3795" t="s">
        <v>47</v>
      </c>
      <c r="B3795">
        <v>109</v>
      </c>
      <c r="C3795" t="s">
        <v>21</v>
      </c>
      <c r="D3795" t="s">
        <v>22</v>
      </c>
      <c r="E3795" t="s">
        <v>23</v>
      </c>
      <c r="F3795">
        <v>40</v>
      </c>
      <c r="G3795">
        <v>155.9</v>
      </c>
      <c r="H3795">
        <v>110</v>
      </c>
      <c r="I3795">
        <v>26.5</v>
      </c>
      <c r="J3795">
        <v>161.19999999999999</v>
      </c>
      <c r="K3795">
        <v>99</v>
      </c>
      <c r="L3795">
        <v>13.7</v>
      </c>
      <c r="M3795">
        <v>229.2</v>
      </c>
      <c r="N3795">
        <v>81</v>
      </c>
      <c r="O3795">
        <v>10.31</v>
      </c>
      <c r="P3795">
        <v>11.5</v>
      </c>
      <c r="Q3795">
        <v>13</v>
      </c>
      <c r="R3795">
        <v>3.11</v>
      </c>
      <c r="S3795">
        <v>0</v>
      </c>
      <c r="T3795" t="s">
        <v>22</v>
      </c>
    </row>
    <row r="3796" spans="1:20">
      <c r="A3796" t="s">
        <v>67</v>
      </c>
      <c r="B3796">
        <v>115</v>
      </c>
      <c r="C3796" t="s">
        <v>21</v>
      </c>
      <c r="D3796" t="s">
        <v>22</v>
      </c>
      <c r="E3796" t="s">
        <v>22</v>
      </c>
      <c r="F3796">
        <v>0</v>
      </c>
      <c r="G3796">
        <v>182.1</v>
      </c>
      <c r="H3796">
        <v>97</v>
      </c>
      <c r="I3796">
        <v>30.96</v>
      </c>
      <c r="J3796">
        <v>231.1</v>
      </c>
      <c r="K3796">
        <v>76</v>
      </c>
      <c r="L3796">
        <v>19.64</v>
      </c>
      <c r="M3796">
        <v>246.2</v>
      </c>
      <c r="N3796">
        <v>103</v>
      </c>
      <c r="O3796">
        <v>11.08</v>
      </c>
      <c r="P3796">
        <v>15</v>
      </c>
      <c r="Q3796">
        <v>2</v>
      </c>
      <c r="R3796">
        <v>4.05</v>
      </c>
      <c r="S3796">
        <v>0</v>
      </c>
      <c r="T3796" t="s">
        <v>22</v>
      </c>
    </row>
    <row r="3797" spans="1:20">
      <c r="A3797" t="s">
        <v>36</v>
      </c>
      <c r="B3797">
        <v>114</v>
      </c>
      <c r="C3797" t="s">
        <v>25</v>
      </c>
      <c r="D3797" t="s">
        <v>22</v>
      </c>
      <c r="E3797" t="s">
        <v>22</v>
      </c>
      <c r="F3797">
        <v>0</v>
      </c>
      <c r="G3797">
        <v>139.80000000000001</v>
      </c>
      <c r="H3797">
        <v>152</v>
      </c>
      <c r="I3797">
        <v>23.77</v>
      </c>
      <c r="J3797">
        <v>215.9</v>
      </c>
      <c r="K3797">
        <v>76</v>
      </c>
      <c r="L3797">
        <v>18.350000000000001</v>
      </c>
      <c r="M3797">
        <v>96.9</v>
      </c>
      <c r="N3797">
        <v>111</v>
      </c>
      <c r="O3797">
        <v>4.3600000000000003</v>
      </c>
      <c r="P3797">
        <v>7.9</v>
      </c>
      <c r="Q3797">
        <v>10</v>
      </c>
      <c r="R3797">
        <v>2.13</v>
      </c>
      <c r="S3797">
        <v>2</v>
      </c>
      <c r="T3797" t="s">
        <v>22</v>
      </c>
    </row>
    <row r="3798" spans="1:20">
      <c r="A3798" t="s">
        <v>20</v>
      </c>
      <c r="B3798">
        <v>135</v>
      </c>
      <c r="C3798" t="s">
        <v>28</v>
      </c>
      <c r="D3798" t="s">
        <v>22</v>
      </c>
      <c r="E3798" t="s">
        <v>22</v>
      </c>
      <c r="F3798">
        <v>0</v>
      </c>
      <c r="G3798">
        <v>112.7</v>
      </c>
      <c r="H3798">
        <v>123</v>
      </c>
      <c r="I3798">
        <v>19.16</v>
      </c>
      <c r="J3798">
        <v>280</v>
      </c>
      <c r="K3798">
        <v>90</v>
      </c>
      <c r="L3798">
        <v>23.8</v>
      </c>
      <c r="M3798">
        <v>251.9</v>
      </c>
      <c r="N3798">
        <v>110</v>
      </c>
      <c r="O3798">
        <v>11.34</v>
      </c>
      <c r="P3798">
        <v>10.4</v>
      </c>
      <c r="Q3798">
        <v>2</v>
      </c>
      <c r="R3798">
        <v>2.81</v>
      </c>
      <c r="S3798">
        <v>0</v>
      </c>
      <c r="T3798" t="s">
        <v>22</v>
      </c>
    </row>
    <row r="3799" spans="1:20">
      <c r="A3799" t="s">
        <v>54</v>
      </c>
      <c r="B3799">
        <v>79</v>
      </c>
      <c r="C3799" t="s">
        <v>21</v>
      </c>
      <c r="D3799" t="s">
        <v>22</v>
      </c>
      <c r="E3799" t="s">
        <v>23</v>
      </c>
      <c r="F3799">
        <v>31</v>
      </c>
      <c r="G3799">
        <v>173.2</v>
      </c>
      <c r="H3799">
        <v>98</v>
      </c>
      <c r="I3799">
        <v>29.44</v>
      </c>
      <c r="J3799">
        <v>149.5</v>
      </c>
      <c r="K3799">
        <v>123</v>
      </c>
      <c r="L3799">
        <v>12.71</v>
      </c>
      <c r="M3799">
        <v>245.7</v>
      </c>
      <c r="N3799">
        <v>91</v>
      </c>
      <c r="O3799">
        <v>11.06</v>
      </c>
      <c r="P3799">
        <v>11.5</v>
      </c>
      <c r="Q3799">
        <v>7</v>
      </c>
      <c r="R3799">
        <v>3.11</v>
      </c>
      <c r="S3799">
        <v>1</v>
      </c>
      <c r="T3799" t="s">
        <v>22</v>
      </c>
    </row>
    <row r="3800" spans="1:20">
      <c r="A3800" t="s">
        <v>33</v>
      </c>
      <c r="B3800">
        <v>123</v>
      </c>
      <c r="C3800" t="s">
        <v>25</v>
      </c>
      <c r="D3800" t="s">
        <v>22</v>
      </c>
      <c r="E3800" t="s">
        <v>22</v>
      </c>
      <c r="F3800">
        <v>0</v>
      </c>
      <c r="G3800">
        <v>225.6</v>
      </c>
      <c r="H3800">
        <v>102</v>
      </c>
      <c r="I3800">
        <v>38.35</v>
      </c>
      <c r="J3800">
        <v>225.8</v>
      </c>
      <c r="K3800">
        <v>56</v>
      </c>
      <c r="L3800">
        <v>19.190000000000001</v>
      </c>
      <c r="M3800">
        <v>186.7</v>
      </c>
      <c r="N3800">
        <v>128</v>
      </c>
      <c r="O3800">
        <v>8.4</v>
      </c>
      <c r="P3800">
        <v>6.7</v>
      </c>
      <c r="Q3800">
        <v>2</v>
      </c>
      <c r="R3800">
        <v>1.81</v>
      </c>
      <c r="S3800">
        <v>1</v>
      </c>
      <c r="T3800" t="s">
        <v>22</v>
      </c>
    </row>
    <row r="3801" spans="1:20">
      <c r="A3801" t="s">
        <v>69</v>
      </c>
      <c r="B3801">
        <v>112</v>
      </c>
      <c r="C3801" t="s">
        <v>21</v>
      </c>
      <c r="D3801" t="s">
        <v>23</v>
      </c>
      <c r="E3801" t="s">
        <v>22</v>
      </c>
      <c r="F3801">
        <v>0</v>
      </c>
      <c r="G3801">
        <v>195.7</v>
      </c>
      <c r="H3801">
        <v>123</v>
      </c>
      <c r="I3801">
        <v>33.270000000000003</v>
      </c>
      <c r="J3801">
        <v>141.9</v>
      </c>
      <c r="K3801">
        <v>124</v>
      </c>
      <c r="L3801">
        <v>12.06</v>
      </c>
      <c r="M3801">
        <v>136.4</v>
      </c>
      <c r="N3801">
        <v>72</v>
      </c>
      <c r="O3801">
        <v>6.14</v>
      </c>
      <c r="P3801">
        <v>7.9</v>
      </c>
      <c r="Q3801">
        <v>6</v>
      </c>
      <c r="R3801">
        <v>2.13</v>
      </c>
      <c r="S3801">
        <v>1</v>
      </c>
      <c r="T3801" t="s">
        <v>22</v>
      </c>
    </row>
    <row r="3802" spans="1:20">
      <c r="A3802" t="s">
        <v>45</v>
      </c>
      <c r="B3802">
        <v>57</v>
      </c>
      <c r="C3802" t="s">
        <v>21</v>
      </c>
      <c r="D3802" t="s">
        <v>22</v>
      </c>
      <c r="E3802" t="s">
        <v>22</v>
      </c>
      <c r="F3802">
        <v>0</v>
      </c>
      <c r="G3802">
        <v>214</v>
      </c>
      <c r="H3802">
        <v>100</v>
      </c>
      <c r="I3802">
        <v>36.380000000000003</v>
      </c>
      <c r="J3802">
        <v>209.9</v>
      </c>
      <c r="K3802">
        <v>80</v>
      </c>
      <c r="L3802">
        <v>17.84</v>
      </c>
      <c r="M3802">
        <v>105.1</v>
      </c>
      <c r="N3802">
        <v>112</v>
      </c>
      <c r="O3802">
        <v>4.7300000000000004</v>
      </c>
      <c r="P3802">
        <v>11.3</v>
      </c>
      <c r="Q3802">
        <v>1</v>
      </c>
      <c r="R3802">
        <v>3.05</v>
      </c>
      <c r="S3802">
        <v>0</v>
      </c>
      <c r="T3802" t="s">
        <v>22</v>
      </c>
    </row>
    <row r="3803" spans="1:20">
      <c r="A3803" t="s">
        <v>61</v>
      </c>
      <c r="B3803">
        <v>143</v>
      </c>
      <c r="C3803" t="s">
        <v>21</v>
      </c>
      <c r="D3803" t="s">
        <v>22</v>
      </c>
      <c r="E3803" t="s">
        <v>22</v>
      </c>
      <c r="F3803">
        <v>0</v>
      </c>
      <c r="G3803">
        <v>271.7</v>
      </c>
      <c r="H3803">
        <v>67</v>
      </c>
      <c r="I3803">
        <v>46.19</v>
      </c>
      <c r="J3803">
        <v>189.1</v>
      </c>
      <c r="K3803">
        <v>155</v>
      </c>
      <c r="L3803">
        <v>16.07</v>
      </c>
      <c r="M3803">
        <v>101.1</v>
      </c>
      <c r="N3803">
        <v>55</v>
      </c>
      <c r="O3803">
        <v>4.55</v>
      </c>
      <c r="P3803">
        <v>17.2</v>
      </c>
      <c r="Q3803">
        <v>5</v>
      </c>
      <c r="R3803">
        <v>4.6399999999999997</v>
      </c>
      <c r="S3803">
        <v>1</v>
      </c>
      <c r="T3803" t="s">
        <v>22</v>
      </c>
    </row>
    <row r="3804" spans="1:20">
      <c r="A3804" t="s">
        <v>55</v>
      </c>
      <c r="B3804">
        <v>107</v>
      </c>
      <c r="C3804" t="s">
        <v>28</v>
      </c>
      <c r="D3804" t="s">
        <v>22</v>
      </c>
      <c r="E3804" t="s">
        <v>22</v>
      </c>
      <c r="F3804">
        <v>0</v>
      </c>
      <c r="G3804">
        <v>257.7</v>
      </c>
      <c r="H3804">
        <v>98</v>
      </c>
      <c r="I3804">
        <v>43.81</v>
      </c>
      <c r="J3804">
        <v>156.5</v>
      </c>
      <c r="K3804">
        <v>84</v>
      </c>
      <c r="L3804">
        <v>13.3</v>
      </c>
      <c r="M3804">
        <v>104.4</v>
      </c>
      <c r="N3804">
        <v>123</v>
      </c>
      <c r="O3804">
        <v>4.7</v>
      </c>
      <c r="P3804">
        <v>9.8000000000000007</v>
      </c>
      <c r="Q3804">
        <v>3</v>
      </c>
      <c r="R3804">
        <v>2.65</v>
      </c>
      <c r="S3804">
        <v>1</v>
      </c>
      <c r="T3804" t="s">
        <v>22</v>
      </c>
    </row>
    <row r="3805" spans="1:20">
      <c r="A3805" t="s">
        <v>49</v>
      </c>
      <c r="B3805">
        <v>103</v>
      </c>
      <c r="C3805" t="s">
        <v>21</v>
      </c>
      <c r="D3805" t="s">
        <v>23</v>
      </c>
      <c r="E3805" t="s">
        <v>22</v>
      </c>
      <c r="F3805">
        <v>0</v>
      </c>
      <c r="G3805">
        <v>133.19999999999999</v>
      </c>
      <c r="H3805">
        <v>90</v>
      </c>
      <c r="I3805">
        <v>22.64</v>
      </c>
      <c r="J3805">
        <v>236.8</v>
      </c>
      <c r="K3805">
        <v>70</v>
      </c>
      <c r="L3805">
        <v>20.13</v>
      </c>
      <c r="M3805">
        <v>214.1</v>
      </c>
      <c r="N3805">
        <v>120</v>
      </c>
      <c r="O3805">
        <v>9.6300000000000008</v>
      </c>
      <c r="P3805">
        <v>12.5</v>
      </c>
      <c r="Q3805">
        <v>2</v>
      </c>
      <c r="R3805">
        <v>3.38</v>
      </c>
      <c r="S3805">
        <v>1</v>
      </c>
      <c r="T3805" t="s">
        <v>23</v>
      </c>
    </row>
    <row r="3806" spans="1:20">
      <c r="A3806" t="s">
        <v>34</v>
      </c>
      <c r="B3806">
        <v>157</v>
      </c>
      <c r="C3806" t="s">
        <v>21</v>
      </c>
      <c r="D3806" t="s">
        <v>22</v>
      </c>
      <c r="E3806" t="s">
        <v>22</v>
      </c>
      <c r="F3806">
        <v>0</v>
      </c>
      <c r="G3806">
        <v>248.7</v>
      </c>
      <c r="H3806">
        <v>113</v>
      </c>
      <c r="I3806">
        <v>42.28</v>
      </c>
      <c r="J3806">
        <v>251.8</v>
      </c>
      <c r="K3806">
        <v>79</v>
      </c>
      <c r="L3806">
        <v>21.4</v>
      </c>
      <c r="M3806">
        <v>262.7</v>
      </c>
      <c r="N3806">
        <v>46</v>
      </c>
      <c r="O3806">
        <v>11.82</v>
      </c>
      <c r="P3806">
        <v>7.5</v>
      </c>
      <c r="Q3806">
        <v>3</v>
      </c>
      <c r="R3806">
        <v>2.0299999999999998</v>
      </c>
      <c r="S3806">
        <v>5</v>
      </c>
      <c r="T3806" t="s">
        <v>23</v>
      </c>
    </row>
    <row r="3807" spans="1:20">
      <c r="A3807" t="s">
        <v>65</v>
      </c>
      <c r="B3807">
        <v>120</v>
      </c>
      <c r="C3807" t="s">
        <v>25</v>
      </c>
      <c r="D3807" t="s">
        <v>22</v>
      </c>
      <c r="E3807" t="s">
        <v>22</v>
      </c>
      <c r="F3807">
        <v>0</v>
      </c>
      <c r="G3807">
        <v>180.8</v>
      </c>
      <c r="H3807">
        <v>93</v>
      </c>
      <c r="I3807">
        <v>30.74</v>
      </c>
      <c r="J3807">
        <v>190.1</v>
      </c>
      <c r="K3807">
        <v>82</v>
      </c>
      <c r="L3807">
        <v>16.16</v>
      </c>
      <c r="M3807">
        <v>192.3</v>
      </c>
      <c r="N3807">
        <v>66</v>
      </c>
      <c r="O3807">
        <v>8.65</v>
      </c>
      <c r="P3807">
        <v>10.5</v>
      </c>
      <c r="Q3807">
        <v>7</v>
      </c>
      <c r="R3807">
        <v>2.84</v>
      </c>
      <c r="S3807">
        <v>2</v>
      </c>
      <c r="T3807" t="s">
        <v>22</v>
      </c>
    </row>
    <row r="3808" spans="1:20">
      <c r="A3808" t="s">
        <v>64</v>
      </c>
      <c r="B3808">
        <v>81</v>
      </c>
      <c r="C3808" t="s">
        <v>21</v>
      </c>
      <c r="D3808" t="s">
        <v>23</v>
      </c>
      <c r="E3808" t="s">
        <v>23</v>
      </c>
      <c r="F3808">
        <v>32</v>
      </c>
      <c r="G3808">
        <v>229</v>
      </c>
      <c r="H3808">
        <v>80</v>
      </c>
      <c r="I3808">
        <v>38.93</v>
      </c>
      <c r="J3808">
        <v>221</v>
      </c>
      <c r="K3808">
        <v>113</v>
      </c>
      <c r="L3808">
        <v>18.79</v>
      </c>
      <c r="M3808">
        <v>291.39999999999998</v>
      </c>
      <c r="N3808">
        <v>91</v>
      </c>
      <c r="O3808">
        <v>13.11</v>
      </c>
      <c r="P3808">
        <v>12.4</v>
      </c>
      <c r="Q3808">
        <v>5</v>
      </c>
      <c r="R3808">
        <v>3.35</v>
      </c>
      <c r="S3808">
        <v>1</v>
      </c>
      <c r="T3808" t="s">
        <v>22</v>
      </c>
    </row>
    <row r="3809" spans="1:20">
      <c r="A3809" t="s">
        <v>61</v>
      </c>
      <c r="B3809">
        <v>136</v>
      </c>
      <c r="C3809" t="s">
        <v>25</v>
      </c>
      <c r="D3809" t="s">
        <v>22</v>
      </c>
      <c r="E3809" t="s">
        <v>22</v>
      </c>
      <c r="F3809">
        <v>0</v>
      </c>
      <c r="G3809">
        <v>276.3</v>
      </c>
      <c r="H3809">
        <v>94</v>
      </c>
      <c r="I3809">
        <v>46.97</v>
      </c>
      <c r="J3809">
        <v>226</v>
      </c>
      <c r="K3809">
        <v>125</v>
      </c>
      <c r="L3809">
        <v>19.21</v>
      </c>
      <c r="M3809">
        <v>221.4</v>
      </c>
      <c r="N3809">
        <v>87</v>
      </c>
      <c r="O3809">
        <v>9.9600000000000009</v>
      </c>
      <c r="P3809">
        <v>7.2</v>
      </c>
      <c r="Q3809">
        <v>1</v>
      </c>
      <c r="R3809">
        <v>1.94</v>
      </c>
      <c r="S3809">
        <v>1</v>
      </c>
      <c r="T3809" t="s">
        <v>23</v>
      </c>
    </row>
    <row r="3810" spans="1:20">
      <c r="A3810" t="s">
        <v>64</v>
      </c>
      <c r="B3810">
        <v>83</v>
      </c>
      <c r="C3810" t="s">
        <v>28</v>
      </c>
      <c r="D3810" t="s">
        <v>22</v>
      </c>
      <c r="E3810" t="s">
        <v>23</v>
      </c>
      <c r="F3810">
        <v>37</v>
      </c>
      <c r="G3810">
        <v>133.1</v>
      </c>
      <c r="H3810">
        <v>117</v>
      </c>
      <c r="I3810">
        <v>22.63</v>
      </c>
      <c r="J3810">
        <v>171.4</v>
      </c>
      <c r="K3810">
        <v>89</v>
      </c>
      <c r="L3810">
        <v>14.57</v>
      </c>
      <c r="M3810">
        <v>218.1</v>
      </c>
      <c r="N3810">
        <v>92</v>
      </c>
      <c r="O3810">
        <v>9.81</v>
      </c>
      <c r="P3810">
        <v>10.9</v>
      </c>
      <c r="Q3810">
        <v>4</v>
      </c>
      <c r="R3810">
        <v>2.94</v>
      </c>
      <c r="S3810">
        <v>3</v>
      </c>
      <c r="T3810" t="s">
        <v>22</v>
      </c>
    </row>
    <row r="3811" spans="1:20">
      <c r="A3811" t="s">
        <v>73</v>
      </c>
      <c r="B3811">
        <v>137</v>
      </c>
      <c r="C3811" t="s">
        <v>21</v>
      </c>
      <c r="D3811" t="s">
        <v>22</v>
      </c>
      <c r="E3811" t="s">
        <v>22</v>
      </c>
      <c r="F3811">
        <v>0</v>
      </c>
      <c r="G3811">
        <v>248.3</v>
      </c>
      <c r="H3811">
        <v>63</v>
      </c>
      <c r="I3811">
        <v>42.21</v>
      </c>
      <c r="J3811">
        <v>250.4</v>
      </c>
      <c r="K3811">
        <v>108</v>
      </c>
      <c r="L3811">
        <v>21.28</v>
      </c>
      <c r="M3811">
        <v>159.1</v>
      </c>
      <c r="N3811">
        <v>94</v>
      </c>
      <c r="O3811">
        <v>7.16</v>
      </c>
      <c r="P3811">
        <v>9.6</v>
      </c>
      <c r="Q3811">
        <v>4</v>
      </c>
      <c r="R3811">
        <v>2.59</v>
      </c>
      <c r="S3811">
        <v>1</v>
      </c>
      <c r="T3811" t="s">
        <v>22</v>
      </c>
    </row>
    <row r="3812" spans="1:20">
      <c r="A3812" t="s">
        <v>64</v>
      </c>
      <c r="B3812">
        <v>93</v>
      </c>
      <c r="C3812" t="s">
        <v>21</v>
      </c>
      <c r="D3812" t="s">
        <v>22</v>
      </c>
      <c r="E3812" t="s">
        <v>23</v>
      </c>
      <c r="F3812">
        <v>37</v>
      </c>
      <c r="G3812">
        <v>230.4</v>
      </c>
      <c r="H3812">
        <v>95</v>
      </c>
      <c r="I3812">
        <v>39.17</v>
      </c>
      <c r="J3812">
        <v>155.5</v>
      </c>
      <c r="K3812">
        <v>89</v>
      </c>
      <c r="L3812">
        <v>13.22</v>
      </c>
      <c r="M3812">
        <v>179</v>
      </c>
      <c r="N3812">
        <v>90</v>
      </c>
      <c r="O3812">
        <v>8.06</v>
      </c>
      <c r="P3812">
        <v>10.4</v>
      </c>
      <c r="Q3812">
        <v>9</v>
      </c>
      <c r="R3812">
        <v>2.81</v>
      </c>
      <c r="S3812">
        <v>3</v>
      </c>
      <c r="T3812" t="s">
        <v>22</v>
      </c>
    </row>
    <row r="3813" spans="1:20">
      <c r="A3813" t="s">
        <v>52</v>
      </c>
      <c r="B3813">
        <v>103</v>
      </c>
      <c r="C3813" t="s">
        <v>25</v>
      </c>
      <c r="D3813" t="s">
        <v>22</v>
      </c>
      <c r="E3813" t="s">
        <v>22</v>
      </c>
      <c r="F3813">
        <v>0</v>
      </c>
      <c r="G3813">
        <v>185.8</v>
      </c>
      <c r="H3813">
        <v>118</v>
      </c>
      <c r="I3813">
        <v>31.59</v>
      </c>
      <c r="J3813">
        <v>86.8</v>
      </c>
      <c r="K3813">
        <v>84</v>
      </c>
      <c r="L3813">
        <v>7.38</v>
      </c>
      <c r="M3813">
        <v>208.4</v>
      </c>
      <c r="N3813">
        <v>115</v>
      </c>
      <c r="O3813">
        <v>9.3800000000000008</v>
      </c>
      <c r="P3813">
        <v>10.7</v>
      </c>
      <c r="Q3813">
        <v>9</v>
      </c>
      <c r="R3813">
        <v>2.89</v>
      </c>
      <c r="S3813">
        <v>1</v>
      </c>
      <c r="T3813" t="s">
        <v>22</v>
      </c>
    </row>
    <row r="3814" spans="1:20">
      <c r="A3814" t="s">
        <v>56</v>
      </c>
      <c r="B3814">
        <v>96</v>
      </c>
      <c r="C3814" t="s">
        <v>21</v>
      </c>
      <c r="D3814" t="s">
        <v>22</v>
      </c>
      <c r="E3814" t="s">
        <v>22</v>
      </c>
      <c r="F3814">
        <v>0</v>
      </c>
      <c r="G3814">
        <v>183.9</v>
      </c>
      <c r="H3814">
        <v>88</v>
      </c>
      <c r="I3814">
        <v>31.26</v>
      </c>
      <c r="J3814">
        <v>109.2</v>
      </c>
      <c r="K3814">
        <v>86</v>
      </c>
      <c r="L3814">
        <v>9.2799999999999994</v>
      </c>
      <c r="M3814">
        <v>190.2</v>
      </c>
      <c r="N3814">
        <v>78</v>
      </c>
      <c r="O3814">
        <v>8.56</v>
      </c>
      <c r="P3814">
        <v>16.600000000000001</v>
      </c>
      <c r="Q3814">
        <v>7</v>
      </c>
      <c r="R3814">
        <v>4.4800000000000004</v>
      </c>
      <c r="S3814">
        <v>2</v>
      </c>
      <c r="T3814" t="s">
        <v>22</v>
      </c>
    </row>
    <row r="3815" spans="1:20">
      <c r="A3815" t="s">
        <v>36</v>
      </c>
      <c r="B3815">
        <v>77</v>
      </c>
      <c r="C3815" t="s">
        <v>21</v>
      </c>
      <c r="D3815" t="s">
        <v>23</v>
      </c>
      <c r="E3815" t="s">
        <v>22</v>
      </c>
      <c r="F3815">
        <v>0</v>
      </c>
      <c r="G3815">
        <v>132.9</v>
      </c>
      <c r="H3815">
        <v>86</v>
      </c>
      <c r="I3815">
        <v>22.59</v>
      </c>
      <c r="J3815">
        <v>168.1</v>
      </c>
      <c r="K3815">
        <v>121</v>
      </c>
      <c r="L3815">
        <v>14.29</v>
      </c>
      <c r="M3815">
        <v>196.3</v>
      </c>
      <c r="N3815">
        <v>102</v>
      </c>
      <c r="O3815">
        <v>8.83</v>
      </c>
      <c r="P3815">
        <v>7.8</v>
      </c>
      <c r="Q3815">
        <v>3</v>
      </c>
      <c r="R3815">
        <v>2.11</v>
      </c>
      <c r="S3815">
        <v>0</v>
      </c>
      <c r="T3815" t="s">
        <v>22</v>
      </c>
    </row>
    <row r="3816" spans="1:20">
      <c r="A3816" t="s">
        <v>61</v>
      </c>
      <c r="B3816">
        <v>116</v>
      </c>
      <c r="C3816" t="s">
        <v>28</v>
      </c>
      <c r="D3816" t="s">
        <v>22</v>
      </c>
      <c r="E3816" t="s">
        <v>22</v>
      </c>
      <c r="F3816">
        <v>0</v>
      </c>
      <c r="G3816">
        <v>179</v>
      </c>
      <c r="H3816">
        <v>81</v>
      </c>
      <c r="I3816">
        <v>30.43</v>
      </c>
      <c r="J3816">
        <v>200</v>
      </c>
      <c r="K3816">
        <v>116</v>
      </c>
      <c r="L3816">
        <v>17</v>
      </c>
      <c r="M3816">
        <v>168.6</v>
      </c>
      <c r="N3816">
        <v>74</v>
      </c>
      <c r="O3816">
        <v>7.59</v>
      </c>
      <c r="P3816">
        <v>15.8</v>
      </c>
      <c r="Q3816">
        <v>7</v>
      </c>
      <c r="R3816">
        <v>4.2699999999999996</v>
      </c>
      <c r="S3816">
        <v>1</v>
      </c>
      <c r="T3816" t="s">
        <v>22</v>
      </c>
    </row>
    <row r="3817" spans="1:20">
      <c r="A3817" t="s">
        <v>60</v>
      </c>
      <c r="B3817">
        <v>96</v>
      </c>
      <c r="C3817" t="s">
        <v>25</v>
      </c>
      <c r="D3817" t="s">
        <v>23</v>
      </c>
      <c r="E3817" t="s">
        <v>22</v>
      </c>
      <c r="F3817">
        <v>0</v>
      </c>
      <c r="G3817">
        <v>188.8</v>
      </c>
      <c r="H3817">
        <v>119</v>
      </c>
      <c r="I3817">
        <v>32.1</v>
      </c>
      <c r="J3817">
        <v>216.9</v>
      </c>
      <c r="K3817">
        <v>100</v>
      </c>
      <c r="L3817">
        <v>18.440000000000001</v>
      </c>
      <c r="M3817">
        <v>208.5</v>
      </c>
      <c r="N3817">
        <v>116</v>
      </c>
      <c r="O3817">
        <v>9.3800000000000008</v>
      </c>
      <c r="P3817">
        <v>5.8</v>
      </c>
      <c r="Q3817">
        <v>3</v>
      </c>
      <c r="R3817">
        <v>1.57</v>
      </c>
      <c r="S3817">
        <v>3</v>
      </c>
      <c r="T3817" t="s">
        <v>22</v>
      </c>
    </row>
    <row r="3818" spans="1:20">
      <c r="A3818" t="s">
        <v>74</v>
      </c>
      <c r="B3818">
        <v>60</v>
      </c>
      <c r="C3818" t="s">
        <v>21</v>
      </c>
      <c r="D3818" t="s">
        <v>23</v>
      </c>
      <c r="E3818" t="s">
        <v>23</v>
      </c>
      <c r="F3818">
        <v>45</v>
      </c>
      <c r="G3818">
        <v>135.6</v>
      </c>
      <c r="H3818">
        <v>101</v>
      </c>
      <c r="I3818">
        <v>23.05</v>
      </c>
      <c r="J3818">
        <v>94.9</v>
      </c>
      <c r="K3818">
        <v>73</v>
      </c>
      <c r="L3818">
        <v>8.07</v>
      </c>
      <c r="M3818">
        <v>154</v>
      </c>
      <c r="N3818">
        <v>118</v>
      </c>
      <c r="O3818">
        <v>6.93</v>
      </c>
      <c r="P3818">
        <v>9.8000000000000007</v>
      </c>
      <c r="Q3818">
        <v>3</v>
      </c>
      <c r="R3818">
        <v>2.65</v>
      </c>
      <c r="S3818">
        <v>4</v>
      </c>
      <c r="T3818" t="s">
        <v>23</v>
      </c>
    </row>
    <row r="3819" spans="1:20">
      <c r="A3819" t="s">
        <v>34</v>
      </c>
      <c r="B3819">
        <v>105</v>
      </c>
      <c r="C3819" t="s">
        <v>25</v>
      </c>
      <c r="D3819" t="s">
        <v>23</v>
      </c>
      <c r="E3819" t="s">
        <v>23</v>
      </c>
      <c r="F3819">
        <v>31</v>
      </c>
      <c r="G3819">
        <v>172.5</v>
      </c>
      <c r="H3819">
        <v>103</v>
      </c>
      <c r="I3819">
        <v>29.33</v>
      </c>
      <c r="J3819">
        <v>113.6</v>
      </c>
      <c r="K3819">
        <v>102</v>
      </c>
      <c r="L3819">
        <v>9.66</v>
      </c>
      <c r="M3819">
        <v>261.60000000000002</v>
      </c>
      <c r="N3819">
        <v>104</v>
      </c>
      <c r="O3819">
        <v>11.77</v>
      </c>
      <c r="P3819">
        <v>10.8</v>
      </c>
      <c r="Q3819">
        <v>4</v>
      </c>
      <c r="R3819">
        <v>2.92</v>
      </c>
      <c r="S3819">
        <v>2</v>
      </c>
      <c r="T3819" t="s">
        <v>22</v>
      </c>
    </row>
    <row r="3820" spans="1:20">
      <c r="A3820" t="s">
        <v>24</v>
      </c>
      <c r="B3820">
        <v>107</v>
      </c>
      <c r="C3820" t="s">
        <v>28</v>
      </c>
      <c r="D3820" t="s">
        <v>22</v>
      </c>
      <c r="E3820" t="s">
        <v>22</v>
      </c>
      <c r="F3820">
        <v>0</v>
      </c>
      <c r="G3820">
        <v>156.30000000000001</v>
      </c>
      <c r="H3820">
        <v>75</v>
      </c>
      <c r="I3820">
        <v>26.57</v>
      </c>
      <c r="J3820">
        <v>215.3</v>
      </c>
      <c r="K3820">
        <v>93</v>
      </c>
      <c r="L3820">
        <v>18.3</v>
      </c>
      <c r="M3820">
        <v>118.2</v>
      </c>
      <c r="N3820">
        <v>115</v>
      </c>
      <c r="O3820">
        <v>5.32</v>
      </c>
      <c r="P3820">
        <v>8.8000000000000007</v>
      </c>
      <c r="Q3820">
        <v>2</v>
      </c>
      <c r="R3820">
        <v>2.38</v>
      </c>
      <c r="S3820">
        <v>1</v>
      </c>
      <c r="T3820" t="s">
        <v>22</v>
      </c>
    </row>
    <row r="3821" spans="1:20">
      <c r="A3821" t="s">
        <v>56</v>
      </c>
      <c r="B3821">
        <v>86</v>
      </c>
      <c r="C3821" t="s">
        <v>21</v>
      </c>
      <c r="D3821" t="s">
        <v>22</v>
      </c>
      <c r="E3821" t="s">
        <v>22</v>
      </c>
      <c r="F3821">
        <v>0</v>
      </c>
      <c r="G3821">
        <v>234.6</v>
      </c>
      <c r="H3821">
        <v>102</v>
      </c>
      <c r="I3821">
        <v>39.880000000000003</v>
      </c>
      <c r="J3821">
        <v>268.3</v>
      </c>
      <c r="K3821">
        <v>109</v>
      </c>
      <c r="L3821">
        <v>22.81</v>
      </c>
      <c r="M3821">
        <v>195.6</v>
      </c>
      <c r="N3821">
        <v>102</v>
      </c>
      <c r="O3821">
        <v>8.8000000000000007</v>
      </c>
      <c r="P3821">
        <v>11.6</v>
      </c>
      <c r="Q3821">
        <v>4</v>
      </c>
      <c r="R3821">
        <v>3.13</v>
      </c>
      <c r="S3821">
        <v>1</v>
      </c>
      <c r="T3821" t="s">
        <v>23</v>
      </c>
    </row>
    <row r="3822" spans="1:20">
      <c r="A3822" t="s">
        <v>64</v>
      </c>
      <c r="B3822">
        <v>115</v>
      </c>
      <c r="C3822" t="s">
        <v>21</v>
      </c>
      <c r="D3822" t="s">
        <v>22</v>
      </c>
      <c r="E3822" t="s">
        <v>22</v>
      </c>
      <c r="F3822">
        <v>0</v>
      </c>
      <c r="G3822">
        <v>202.1</v>
      </c>
      <c r="H3822">
        <v>95</v>
      </c>
      <c r="I3822">
        <v>34.36</v>
      </c>
      <c r="J3822">
        <v>231.6</v>
      </c>
      <c r="K3822">
        <v>89</v>
      </c>
      <c r="L3822">
        <v>19.690000000000001</v>
      </c>
      <c r="M3822">
        <v>214.6</v>
      </c>
      <c r="N3822">
        <v>165</v>
      </c>
      <c r="O3822">
        <v>9.66</v>
      </c>
      <c r="P3822">
        <v>13.1</v>
      </c>
      <c r="Q3822">
        <v>7</v>
      </c>
      <c r="R3822">
        <v>3.54</v>
      </c>
      <c r="S3822">
        <v>1</v>
      </c>
      <c r="T3822" t="s">
        <v>22</v>
      </c>
    </row>
    <row r="3823" spans="1:20">
      <c r="A3823" t="s">
        <v>71</v>
      </c>
      <c r="B3823">
        <v>128</v>
      </c>
      <c r="C3823" t="s">
        <v>28</v>
      </c>
      <c r="D3823" t="s">
        <v>22</v>
      </c>
      <c r="E3823" t="s">
        <v>23</v>
      </c>
      <c r="F3823">
        <v>40</v>
      </c>
      <c r="G3823">
        <v>272.2</v>
      </c>
      <c r="H3823">
        <v>112</v>
      </c>
      <c r="I3823">
        <v>46.27</v>
      </c>
      <c r="J3823">
        <v>239.9</v>
      </c>
      <c r="K3823">
        <v>111</v>
      </c>
      <c r="L3823">
        <v>20.39</v>
      </c>
      <c r="M3823">
        <v>257.3</v>
      </c>
      <c r="N3823">
        <v>124</v>
      </c>
      <c r="O3823">
        <v>11.58</v>
      </c>
      <c r="P3823">
        <v>11.6</v>
      </c>
      <c r="Q3823">
        <v>2</v>
      </c>
      <c r="R3823">
        <v>3.13</v>
      </c>
      <c r="S3823">
        <v>1</v>
      </c>
      <c r="T3823" t="s">
        <v>22</v>
      </c>
    </row>
    <row r="3824" spans="1:20">
      <c r="A3824" t="s">
        <v>57</v>
      </c>
      <c r="B3824">
        <v>97</v>
      </c>
      <c r="C3824" t="s">
        <v>21</v>
      </c>
      <c r="D3824" t="s">
        <v>22</v>
      </c>
      <c r="E3824" t="s">
        <v>22</v>
      </c>
      <c r="F3824">
        <v>0</v>
      </c>
      <c r="G3824">
        <v>245.2</v>
      </c>
      <c r="H3824">
        <v>109</v>
      </c>
      <c r="I3824">
        <v>41.68</v>
      </c>
      <c r="J3824">
        <v>165.5</v>
      </c>
      <c r="K3824">
        <v>152</v>
      </c>
      <c r="L3824">
        <v>14.07</v>
      </c>
      <c r="M3824">
        <v>159.19999999999999</v>
      </c>
      <c r="N3824">
        <v>96</v>
      </c>
      <c r="O3824">
        <v>7.16</v>
      </c>
      <c r="P3824">
        <v>9.1</v>
      </c>
      <c r="Q3824">
        <v>8</v>
      </c>
      <c r="R3824">
        <v>2.46</v>
      </c>
      <c r="S3824">
        <v>1</v>
      </c>
      <c r="T3824" t="s">
        <v>22</v>
      </c>
    </row>
    <row r="3825" spans="1:20">
      <c r="A3825" t="s">
        <v>41</v>
      </c>
      <c r="B3825">
        <v>90</v>
      </c>
      <c r="C3825" t="s">
        <v>21</v>
      </c>
      <c r="D3825" t="s">
        <v>22</v>
      </c>
      <c r="E3825" t="s">
        <v>22</v>
      </c>
      <c r="F3825">
        <v>0</v>
      </c>
      <c r="G3825">
        <v>207.6</v>
      </c>
      <c r="H3825">
        <v>82</v>
      </c>
      <c r="I3825">
        <v>35.29</v>
      </c>
      <c r="J3825">
        <v>193.3</v>
      </c>
      <c r="K3825">
        <v>105</v>
      </c>
      <c r="L3825">
        <v>16.43</v>
      </c>
      <c r="M3825">
        <v>149.69999999999999</v>
      </c>
      <c r="N3825">
        <v>68</v>
      </c>
      <c r="O3825">
        <v>6.74</v>
      </c>
      <c r="P3825">
        <v>11.2</v>
      </c>
      <c r="Q3825">
        <v>6</v>
      </c>
      <c r="R3825">
        <v>3.02</v>
      </c>
      <c r="S3825">
        <v>1</v>
      </c>
      <c r="T3825" t="s">
        <v>22</v>
      </c>
    </row>
    <row r="3826" spans="1:20">
      <c r="A3826" t="s">
        <v>65</v>
      </c>
      <c r="B3826">
        <v>22</v>
      </c>
      <c r="C3826" t="s">
        <v>21</v>
      </c>
      <c r="D3826" t="s">
        <v>22</v>
      </c>
      <c r="E3826" t="s">
        <v>22</v>
      </c>
      <c r="F3826">
        <v>0</v>
      </c>
      <c r="G3826">
        <v>222.9</v>
      </c>
      <c r="H3826">
        <v>97</v>
      </c>
      <c r="I3826">
        <v>37.89</v>
      </c>
      <c r="J3826">
        <v>172.6</v>
      </c>
      <c r="K3826">
        <v>91</v>
      </c>
      <c r="L3826">
        <v>14.67</v>
      </c>
      <c r="M3826">
        <v>187.6</v>
      </c>
      <c r="N3826">
        <v>99</v>
      </c>
      <c r="O3826">
        <v>8.44</v>
      </c>
      <c r="P3826">
        <v>10.1</v>
      </c>
      <c r="Q3826">
        <v>3</v>
      </c>
      <c r="R3826">
        <v>2.73</v>
      </c>
      <c r="S3826">
        <v>1</v>
      </c>
      <c r="T3826" t="s">
        <v>22</v>
      </c>
    </row>
    <row r="3827" spans="1:20">
      <c r="A3827" t="s">
        <v>34</v>
      </c>
      <c r="B3827">
        <v>121</v>
      </c>
      <c r="C3827" t="s">
        <v>21</v>
      </c>
      <c r="D3827" t="s">
        <v>22</v>
      </c>
      <c r="E3827" t="s">
        <v>22</v>
      </c>
      <c r="F3827">
        <v>0</v>
      </c>
      <c r="G3827">
        <v>273.8</v>
      </c>
      <c r="H3827">
        <v>96</v>
      </c>
      <c r="I3827">
        <v>46.55</v>
      </c>
      <c r="J3827">
        <v>263.10000000000002</v>
      </c>
      <c r="K3827">
        <v>106</v>
      </c>
      <c r="L3827">
        <v>22.36</v>
      </c>
      <c r="M3827">
        <v>201.5</v>
      </c>
      <c r="N3827">
        <v>83</v>
      </c>
      <c r="O3827">
        <v>9.07</v>
      </c>
      <c r="P3827">
        <v>10.8</v>
      </c>
      <c r="Q3827">
        <v>3</v>
      </c>
      <c r="R3827">
        <v>2.92</v>
      </c>
      <c r="S3827">
        <v>1</v>
      </c>
      <c r="T3827" t="s">
        <v>23</v>
      </c>
    </row>
    <row r="3828" spans="1:20">
      <c r="A3828" t="s">
        <v>74</v>
      </c>
      <c r="B3828">
        <v>169</v>
      </c>
      <c r="C3828" t="s">
        <v>28</v>
      </c>
      <c r="D3828" t="s">
        <v>22</v>
      </c>
      <c r="E3828" t="s">
        <v>22</v>
      </c>
      <c r="F3828">
        <v>0</v>
      </c>
      <c r="G3828">
        <v>192.8</v>
      </c>
      <c r="H3828">
        <v>98</v>
      </c>
      <c r="I3828">
        <v>32.78</v>
      </c>
      <c r="J3828">
        <v>273.2</v>
      </c>
      <c r="K3828">
        <v>125</v>
      </c>
      <c r="L3828">
        <v>23.22</v>
      </c>
      <c r="M3828">
        <v>266.3</v>
      </c>
      <c r="N3828">
        <v>102</v>
      </c>
      <c r="O3828">
        <v>11.98</v>
      </c>
      <c r="P3828">
        <v>11.4</v>
      </c>
      <c r="Q3828">
        <v>6</v>
      </c>
      <c r="R3828">
        <v>3.08</v>
      </c>
      <c r="S3828">
        <v>2</v>
      </c>
      <c r="T3828" t="s">
        <v>22</v>
      </c>
    </row>
    <row r="3829" spans="1:20">
      <c r="A3829" t="s">
        <v>27</v>
      </c>
      <c r="B3829">
        <v>83</v>
      </c>
      <c r="C3829" t="s">
        <v>28</v>
      </c>
      <c r="D3829" t="s">
        <v>22</v>
      </c>
      <c r="E3829" t="s">
        <v>22</v>
      </c>
      <c r="F3829">
        <v>0</v>
      </c>
      <c r="G3829">
        <v>268.7</v>
      </c>
      <c r="H3829">
        <v>81</v>
      </c>
      <c r="I3829">
        <v>45.68</v>
      </c>
      <c r="J3829">
        <v>145.5</v>
      </c>
      <c r="K3829">
        <v>100</v>
      </c>
      <c r="L3829">
        <v>12.37</v>
      </c>
      <c r="M3829">
        <v>185.6</v>
      </c>
      <c r="N3829">
        <v>86</v>
      </c>
      <c r="O3829">
        <v>8.35</v>
      </c>
      <c r="P3829">
        <v>9.4</v>
      </c>
      <c r="Q3829">
        <v>6</v>
      </c>
      <c r="R3829">
        <v>2.54</v>
      </c>
      <c r="S3829">
        <v>0</v>
      </c>
      <c r="T3829" t="s">
        <v>22</v>
      </c>
    </row>
    <row r="3830" spans="1:20">
      <c r="A3830" t="s">
        <v>62</v>
      </c>
      <c r="B3830">
        <v>87</v>
      </c>
      <c r="C3830" t="s">
        <v>25</v>
      </c>
      <c r="D3830" t="s">
        <v>22</v>
      </c>
      <c r="E3830" t="s">
        <v>23</v>
      </c>
      <c r="F3830">
        <v>48</v>
      </c>
      <c r="G3830">
        <v>178.8</v>
      </c>
      <c r="H3830">
        <v>91</v>
      </c>
      <c r="I3830">
        <v>30.4</v>
      </c>
      <c r="J3830">
        <v>246.8</v>
      </c>
      <c r="K3830">
        <v>106</v>
      </c>
      <c r="L3830">
        <v>20.98</v>
      </c>
      <c r="M3830">
        <v>262.39999999999998</v>
      </c>
      <c r="N3830">
        <v>119</v>
      </c>
      <c r="O3830">
        <v>11.81</v>
      </c>
      <c r="P3830">
        <v>9</v>
      </c>
      <c r="Q3830">
        <v>8</v>
      </c>
      <c r="R3830">
        <v>2.4300000000000002</v>
      </c>
      <c r="S3830">
        <v>1</v>
      </c>
      <c r="T3830" t="s">
        <v>22</v>
      </c>
    </row>
    <row r="3831" spans="1:20">
      <c r="A3831" t="s">
        <v>38</v>
      </c>
      <c r="B3831">
        <v>126</v>
      </c>
      <c r="C3831" t="s">
        <v>21</v>
      </c>
      <c r="D3831" t="s">
        <v>22</v>
      </c>
      <c r="E3831" t="s">
        <v>23</v>
      </c>
      <c r="F3831">
        <v>24</v>
      </c>
      <c r="G3831">
        <v>197.3</v>
      </c>
      <c r="H3831">
        <v>82</v>
      </c>
      <c r="I3831">
        <v>33.54</v>
      </c>
      <c r="J3831">
        <v>167.6</v>
      </c>
      <c r="K3831">
        <v>51</v>
      </c>
      <c r="L3831">
        <v>14.25</v>
      </c>
      <c r="M3831">
        <v>222</v>
      </c>
      <c r="N3831">
        <v>89</v>
      </c>
      <c r="O3831">
        <v>9.99</v>
      </c>
      <c r="P3831">
        <v>7.4</v>
      </c>
      <c r="Q3831">
        <v>3</v>
      </c>
      <c r="R3831">
        <v>2</v>
      </c>
      <c r="S3831">
        <v>1</v>
      </c>
      <c r="T3831" t="s">
        <v>22</v>
      </c>
    </row>
    <row r="3832" spans="1:20">
      <c r="A3832" t="s">
        <v>36</v>
      </c>
      <c r="B3832">
        <v>61</v>
      </c>
      <c r="C3832" t="s">
        <v>21</v>
      </c>
      <c r="D3832" t="s">
        <v>22</v>
      </c>
      <c r="E3832" t="s">
        <v>23</v>
      </c>
      <c r="F3832">
        <v>36</v>
      </c>
      <c r="G3832">
        <v>233.9</v>
      </c>
      <c r="H3832">
        <v>97</v>
      </c>
      <c r="I3832">
        <v>39.76</v>
      </c>
      <c r="J3832">
        <v>175.6</v>
      </c>
      <c r="K3832">
        <v>133</v>
      </c>
      <c r="L3832">
        <v>14.93</v>
      </c>
      <c r="M3832">
        <v>177</v>
      </c>
      <c r="N3832">
        <v>83</v>
      </c>
      <c r="O3832">
        <v>7.97</v>
      </c>
      <c r="P3832">
        <v>9.5</v>
      </c>
      <c r="Q3832">
        <v>4</v>
      </c>
      <c r="R3832">
        <v>2.57</v>
      </c>
      <c r="S3832">
        <v>1</v>
      </c>
      <c r="T3832" t="s">
        <v>22</v>
      </c>
    </row>
    <row r="3833" spans="1:20">
      <c r="A3833" t="s">
        <v>29</v>
      </c>
      <c r="B3833">
        <v>90</v>
      </c>
      <c r="C3833" t="s">
        <v>25</v>
      </c>
      <c r="D3833" t="s">
        <v>23</v>
      </c>
      <c r="E3833" t="s">
        <v>22</v>
      </c>
      <c r="F3833">
        <v>0</v>
      </c>
      <c r="G3833">
        <v>207.1</v>
      </c>
      <c r="H3833">
        <v>87</v>
      </c>
      <c r="I3833">
        <v>35.21</v>
      </c>
      <c r="J3833">
        <v>208.5</v>
      </c>
      <c r="K3833">
        <v>87</v>
      </c>
      <c r="L3833">
        <v>17.72</v>
      </c>
      <c r="M3833">
        <v>146</v>
      </c>
      <c r="N3833">
        <v>95</v>
      </c>
      <c r="O3833">
        <v>6.57</v>
      </c>
      <c r="P3833">
        <v>4.4000000000000004</v>
      </c>
      <c r="Q3833">
        <v>5</v>
      </c>
      <c r="R3833">
        <v>1.19</v>
      </c>
      <c r="S3833">
        <v>2</v>
      </c>
      <c r="T3833" t="s">
        <v>22</v>
      </c>
    </row>
    <row r="3834" spans="1:20">
      <c r="A3834" t="s">
        <v>40</v>
      </c>
      <c r="B3834">
        <v>131</v>
      </c>
      <c r="C3834" t="s">
        <v>25</v>
      </c>
      <c r="D3834" t="s">
        <v>22</v>
      </c>
      <c r="E3834" t="s">
        <v>22</v>
      </c>
      <c r="F3834">
        <v>0</v>
      </c>
      <c r="G3834">
        <v>136.80000000000001</v>
      </c>
      <c r="H3834">
        <v>84</v>
      </c>
      <c r="I3834">
        <v>23.26</v>
      </c>
      <c r="J3834">
        <v>179.4</v>
      </c>
      <c r="K3834">
        <v>81</v>
      </c>
      <c r="L3834">
        <v>15.25</v>
      </c>
      <c r="M3834">
        <v>235.2</v>
      </c>
      <c r="N3834">
        <v>151</v>
      </c>
      <c r="O3834">
        <v>10.58</v>
      </c>
      <c r="P3834">
        <v>5</v>
      </c>
      <c r="Q3834">
        <v>3</v>
      </c>
      <c r="R3834">
        <v>1.35</v>
      </c>
      <c r="S3834">
        <v>2</v>
      </c>
      <c r="T3834" t="s">
        <v>22</v>
      </c>
    </row>
    <row r="3835" spans="1:20">
      <c r="A3835" t="s">
        <v>43</v>
      </c>
      <c r="B3835">
        <v>89</v>
      </c>
      <c r="C3835" t="s">
        <v>21</v>
      </c>
      <c r="D3835" t="s">
        <v>22</v>
      </c>
      <c r="E3835" t="s">
        <v>22</v>
      </c>
      <c r="F3835">
        <v>0</v>
      </c>
      <c r="G3835">
        <v>159.4</v>
      </c>
      <c r="H3835">
        <v>126</v>
      </c>
      <c r="I3835">
        <v>27.1</v>
      </c>
      <c r="J3835">
        <v>207</v>
      </c>
      <c r="K3835">
        <v>108</v>
      </c>
      <c r="L3835">
        <v>17.600000000000001</v>
      </c>
      <c r="M3835">
        <v>141.6</v>
      </c>
      <c r="N3835">
        <v>121</v>
      </c>
      <c r="O3835">
        <v>6.37</v>
      </c>
      <c r="P3835">
        <v>11.1</v>
      </c>
      <c r="Q3835">
        <v>4</v>
      </c>
      <c r="R3835">
        <v>3</v>
      </c>
      <c r="S3835">
        <v>1</v>
      </c>
      <c r="T3835" t="s">
        <v>22</v>
      </c>
    </row>
    <row r="3836" spans="1:20">
      <c r="A3836" t="s">
        <v>72</v>
      </c>
      <c r="B3836">
        <v>71</v>
      </c>
      <c r="C3836" t="s">
        <v>21</v>
      </c>
      <c r="D3836" t="s">
        <v>22</v>
      </c>
      <c r="E3836" t="s">
        <v>22</v>
      </c>
      <c r="F3836">
        <v>0</v>
      </c>
      <c r="G3836">
        <v>112.1</v>
      </c>
      <c r="H3836">
        <v>122</v>
      </c>
      <c r="I3836">
        <v>19.059999999999999</v>
      </c>
      <c r="J3836">
        <v>157.9</v>
      </c>
      <c r="K3836">
        <v>86</v>
      </c>
      <c r="L3836">
        <v>13.42</v>
      </c>
      <c r="M3836">
        <v>271.60000000000002</v>
      </c>
      <c r="N3836">
        <v>104</v>
      </c>
      <c r="O3836">
        <v>12.22</v>
      </c>
      <c r="P3836">
        <v>11.1</v>
      </c>
      <c r="Q3836">
        <v>5</v>
      </c>
      <c r="R3836">
        <v>3</v>
      </c>
      <c r="S3836">
        <v>0</v>
      </c>
      <c r="T3836" t="s">
        <v>22</v>
      </c>
    </row>
    <row r="3837" spans="1:20">
      <c r="A3837" t="s">
        <v>69</v>
      </c>
      <c r="B3837">
        <v>166</v>
      </c>
      <c r="C3837" t="s">
        <v>21</v>
      </c>
      <c r="D3837" t="s">
        <v>22</v>
      </c>
      <c r="E3837" t="s">
        <v>22</v>
      </c>
      <c r="F3837">
        <v>0</v>
      </c>
      <c r="G3837">
        <v>238.6</v>
      </c>
      <c r="H3837">
        <v>117</v>
      </c>
      <c r="I3837">
        <v>40.56</v>
      </c>
      <c r="J3837">
        <v>242.8</v>
      </c>
      <c r="K3837">
        <v>73</v>
      </c>
      <c r="L3837">
        <v>20.64</v>
      </c>
      <c r="M3837">
        <v>203.3</v>
      </c>
      <c r="N3837">
        <v>130</v>
      </c>
      <c r="O3837">
        <v>9.15</v>
      </c>
      <c r="P3837">
        <v>10</v>
      </c>
      <c r="Q3837">
        <v>8</v>
      </c>
      <c r="R3837">
        <v>2.7</v>
      </c>
      <c r="S3837">
        <v>4</v>
      </c>
      <c r="T3837" t="s">
        <v>22</v>
      </c>
    </row>
    <row r="3838" spans="1:20">
      <c r="A3838" t="s">
        <v>47</v>
      </c>
      <c r="B3838">
        <v>146</v>
      </c>
      <c r="C3838" t="s">
        <v>28</v>
      </c>
      <c r="D3838" t="s">
        <v>23</v>
      </c>
      <c r="E3838" t="s">
        <v>22</v>
      </c>
      <c r="F3838">
        <v>0</v>
      </c>
      <c r="G3838">
        <v>163.5</v>
      </c>
      <c r="H3838">
        <v>85</v>
      </c>
      <c r="I3838">
        <v>27.8</v>
      </c>
      <c r="J3838">
        <v>224.8</v>
      </c>
      <c r="K3838">
        <v>149</v>
      </c>
      <c r="L3838">
        <v>19.11</v>
      </c>
      <c r="M3838">
        <v>253.1</v>
      </c>
      <c r="N3838">
        <v>116</v>
      </c>
      <c r="O3838">
        <v>11.39</v>
      </c>
      <c r="P3838">
        <v>9.8000000000000007</v>
      </c>
      <c r="Q3838">
        <v>4</v>
      </c>
      <c r="R3838">
        <v>2.65</v>
      </c>
      <c r="S3838">
        <v>1</v>
      </c>
      <c r="T3838" t="s">
        <v>22</v>
      </c>
    </row>
    <row r="3839" spans="1:20">
      <c r="A3839" t="s">
        <v>71</v>
      </c>
      <c r="B3839">
        <v>90</v>
      </c>
      <c r="C3839" t="s">
        <v>25</v>
      </c>
      <c r="D3839" t="s">
        <v>23</v>
      </c>
      <c r="E3839" t="s">
        <v>22</v>
      </c>
      <c r="F3839">
        <v>0</v>
      </c>
      <c r="G3839">
        <v>127.2</v>
      </c>
      <c r="H3839">
        <v>94</v>
      </c>
      <c r="I3839">
        <v>21.62</v>
      </c>
      <c r="J3839">
        <v>221.1</v>
      </c>
      <c r="K3839">
        <v>108</v>
      </c>
      <c r="L3839">
        <v>18.79</v>
      </c>
      <c r="M3839">
        <v>110.7</v>
      </c>
      <c r="N3839">
        <v>106</v>
      </c>
      <c r="O3839">
        <v>4.9800000000000004</v>
      </c>
      <c r="P3839">
        <v>11.2</v>
      </c>
      <c r="Q3839">
        <v>3</v>
      </c>
      <c r="R3839">
        <v>3.02</v>
      </c>
      <c r="S3839">
        <v>2</v>
      </c>
      <c r="T3839" t="s">
        <v>22</v>
      </c>
    </row>
    <row r="3840" spans="1:20">
      <c r="A3840" t="s">
        <v>61</v>
      </c>
      <c r="B3840">
        <v>59</v>
      </c>
      <c r="C3840" t="s">
        <v>25</v>
      </c>
      <c r="D3840" t="s">
        <v>22</v>
      </c>
      <c r="E3840" t="s">
        <v>22</v>
      </c>
      <c r="F3840">
        <v>0</v>
      </c>
      <c r="G3840">
        <v>145.80000000000001</v>
      </c>
      <c r="H3840">
        <v>95</v>
      </c>
      <c r="I3840">
        <v>24.79</v>
      </c>
      <c r="J3840">
        <v>228.3</v>
      </c>
      <c r="K3840">
        <v>81</v>
      </c>
      <c r="L3840">
        <v>19.41</v>
      </c>
      <c r="M3840">
        <v>247.5</v>
      </c>
      <c r="N3840">
        <v>87</v>
      </c>
      <c r="O3840">
        <v>11.14</v>
      </c>
      <c r="P3840">
        <v>9.6</v>
      </c>
      <c r="Q3840">
        <v>5</v>
      </c>
      <c r="R3840">
        <v>2.59</v>
      </c>
      <c r="S3840">
        <v>0</v>
      </c>
      <c r="T3840" t="s">
        <v>22</v>
      </c>
    </row>
    <row r="3841" spans="1:20">
      <c r="A3841" t="s">
        <v>62</v>
      </c>
      <c r="B3841">
        <v>25</v>
      </c>
      <c r="C3841" t="s">
        <v>21</v>
      </c>
      <c r="D3841" t="s">
        <v>22</v>
      </c>
      <c r="E3841" t="s">
        <v>22</v>
      </c>
      <c r="F3841">
        <v>0</v>
      </c>
      <c r="G3841">
        <v>250.1</v>
      </c>
      <c r="H3841">
        <v>108</v>
      </c>
      <c r="I3841">
        <v>42.52</v>
      </c>
      <c r="J3841">
        <v>221.9</v>
      </c>
      <c r="K3841">
        <v>97</v>
      </c>
      <c r="L3841">
        <v>18.86</v>
      </c>
      <c r="M3841">
        <v>208.5</v>
      </c>
      <c r="N3841">
        <v>84</v>
      </c>
      <c r="O3841">
        <v>9.3800000000000008</v>
      </c>
      <c r="P3841">
        <v>11.1</v>
      </c>
      <c r="Q3841">
        <v>3</v>
      </c>
      <c r="R3841">
        <v>3</v>
      </c>
      <c r="S3841">
        <v>2</v>
      </c>
      <c r="T3841" t="s">
        <v>22</v>
      </c>
    </row>
    <row r="3842" spans="1:20">
      <c r="A3842" t="s">
        <v>31</v>
      </c>
      <c r="B3842">
        <v>105</v>
      </c>
      <c r="C3842" t="s">
        <v>28</v>
      </c>
      <c r="D3842" t="s">
        <v>22</v>
      </c>
      <c r="E3842" t="s">
        <v>22</v>
      </c>
      <c r="F3842">
        <v>0</v>
      </c>
      <c r="G3842">
        <v>101.5</v>
      </c>
      <c r="H3842">
        <v>83</v>
      </c>
      <c r="I3842">
        <v>17.260000000000002</v>
      </c>
      <c r="J3842">
        <v>193.8</v>
      </c>
      <c r="K3842">
        <v>83</v>
      </c>
      <c r="L3842">
        <v>16.47</v>
      </c>
      <c r="M3842">
        <v>214.3</v>
      </c>
      <c r="N3842">
        <v>113</v>
      </c>
      <c r="O3842">
        <v>9.64</v>
      </c>
      <c r="P3842">
        <v>11.7</v>
      </c>
      <c r="Q3842">
        <v>4</v>
      </c>
      <c r="R3842">
        <v>3.16</v>
      </c>
      <c r="S3842">
        <v>3</v>
      </c>
      <c r="T3842" t="s">
        <v>22</v>
      </c>
    </row>
    <row r="3843" spans="1:20">
      <c r="A3843" t="s">
        <v>72</v>
      </c>
      <c r="B3843">
        <v>143</v>
      </c>
      <c r="C3843" t="s">
        <v>21</v>
      </c>
      <c r="D3843" t="s">
        <v>22</v>
      </c>
      <c r="E3843" t="s">
        <v>23</v>
      </c>
      <c r="F3843">
        <v>26</v>
      </c>
      <c r="G3843">
        <v>119.6</v>
      </c>
      <c r="H3843">
        <v>133</v>
      </c>
      <c r="I3843">
        <v>20.329999999999998</v>
      </c>
      <c r="J3843">
        <v>247</v>
      </c>
      <c r="K3843">
        <v>136</v>
      </c>
      <c r="L3843">
        <v>21</v>
      </c>
      <c r="M3843">
        <v>227.3</v>
      </c>
      <c r="N3843">
        <v>54</v>
      </c>
      <c r="O3843">
        <v>10.23</v>
      </c>
      <c r="P3843">
        <v>13</v>
      </c>
      <c r="Q3843">
        <v>3</v>
      </c>
      <c r="R3843">
        <v>3.51</v>
      </c>
      <c r="S3843">
        <v>1</v>
      </c>
      <c r="T3843" t="s">
        <v>22</v>
      </c>
    </row>
    <row r="3844" spans="1:20">
      <c r="A3844" t="s">
        <v>45</v>
      </c>
      <c r="B3844">
        <v>56</v>
      </c>
      <c r="C3844" t="s">
        <v>21</v>
      </c>
      <c r="D3844" t="s">
        <v>22</v>
      </c>
      <c r="E3844" t="s">
        <v>22</v>
      </c>
      <c r="F3844">
        <v>0</v>
      </c>
      <c r="G3844">
        <v>158.19999999999999</v>
      </c>
      <c r="H3844">
        <v>85</v>
      </c>
      <c r="I3844">
        <v>26.89</v>
      </c>
      <c r="J3844">
        <v>197.9</v>
      </c>
      <c r="K3844">
        <v>91</v>
      </c>
      <c r="L3844">
        <v>16.82</v>
      </c>
      <c r="M3844">
        <v>159.9</v>
      </c>
      <c r="N3844">
        <v>133</v>
      </c>
      <c r="O3844">
        <v>7.2</v>
      </c>
      <c r="P3844">
        <v>7.7</v>
      </c>
      <c r="Q3844">
        <v>7</v>
      </c>
      <c r="R3844">
        <v>2.08</v>
      </c>
      <c r="S3844">
        <v>1</v>
      </c>
      <c r="T3844" t="s">
        <v>22</v>
      </c>
    </row>
    <row r="3845" spans="1:20">
      <c r="A3845" t="s">
        <v>63</v>
      </c>
      <c r="B3845">
        <v>105</v>
      </c>
      <c r="C3845" t="s">
        <v>28</v>
      </c>
      <c r="D3845" t="s">
        <v>22</v>
      </c>
      <c r="E3845" t="s">
        <v>22</v>
      </c>
      <c r="F3845">
        <v>0</v>
      </c>
      <c r="G3845">
        <v>193.2</v>
      </c>
      <c r="H3845">
        <v>139</v>
      </c>
      <c r="I3845">
        <v>32.840000000000003</v>
      </c>
      <c r="J3845">
        <v>260.3</v>
      </c>
      <c r="K3845">
        <v>104</v>
      </c>
      <c r="L3845">
        <v>22.13</v>
      </c>
      <c r="M3845">
        <v>226.4</v>
      </c>
      <c r="N3845">
        <v>133</v>
      </c>
      <c r="O3845">
        <v>10.19</v>
      </c>
      <c r="P3845">
        <v>7.8</v>
      </c>
      <c r="Q3845">
        <v>2</v>
      </c>
      <c r="R3845">
        <v>2.11</v>
      </c>
      <c r="S3845">
        <v>1</v>
      </c>
      <c r="T3845" t="s">
        <v>22</v>
      </c>
    </row>
    <row r="3846" spans="1:20">
      <c r="A3846" t="s">
        <v>37</v>
      </c>
      <c r="B3846">
        <v>73</v>
      </c>
      <c r="C3846" t="s">
        <v>28</v>
      </c>
      <c r="D3846" t="s">
        <v>22</v>
      </c>
      <c r="E3846" t="s">
        <v>23</v>
      </c>
      <c r="F3846">
        <v>33</v>
      </c>
      <c r="G3846">
        <v>217.7</v>
      </c>
      <c r="H3846">
        <v>108</v>
      </c>
      <c r="I3846">
        <v>37.01</v>
      </c>
      <c r="J3846">
        <v>245.7</v>
      </c>
      <c r="K3846">
        <v>106</v>
      </c>
      <c r="L3846">
        <v>20.88</v>
      </c>
      <c r="M3846">
        <v>242.9</v>
      </c>
      <c r="N3846">
        <v>100</v>
      </c>
      <c r="O3846">
        <v>10.93</v>
      </c>
      <c r="P3846">
        <v>8.8000000000000007</v>
      </c>
      <c r="Q3846">
        <v>6</v>
      </c>
      <c r="R3846">
        <v>2.38</v>
      </c>
      <c r="S3846">
        <v>1</v>
      </c>
      <c r="T3846" t="s">
        <v>22</v>
      </c>
    </row>
    <row r="3847" spans="1:20">
      <c r="A3847" t="s">
        <v>58</v>
      </c>
      <c r="B3847">
        <v>54</v>
      </c>
      <c r="C3847" t="s">
        <v>25</v>
      </c>
      <c r="D3847" t="s">
        <v>22</v>
      </c>
      <c r="E3847" t="s">
        <v>22</v>
      </c>
      <c r="F3847">
        <v>0</v>
      </c>
      <c r="G3847">
        <v>199.8</v>
      </c>
      <c r="H3847">
        <v>94</v>
      </c>
      <c r="I3847">
        <v>33.97</v>
      </c>
      <c r="J3847">
        <v>308</v>
      </c>
      <c r="K3847">
        <v>112</v>
      </c>
      <c r="L3847">
        <v>26.18</v>
      </c>
      <c r="M3847">
        <v>162.6</v>
      </c>
      <c r="N3847">
        <v>99</v>
      </c>
      <c r="O3847">
        <v>7.32</v>
      </c>
      <c r="P3847">
        <v>10.1</v>
      </c>
      <c r="Q3847">
        <v>4</v>
      </c>
      <c r="R3847">
        <v>2.73</v>
      </c>
      <c r="S3847">
        <v>0</v>
      </c>
      <c r="T3847" t="s">
        <v>22</v>
      </c>
    </row>
    <row r="3848" spans="1:20">
      <c r="A3848" t="s">
        <v>68</v>
      </c>
      <c r="B3848">
        <v>98</v>
      </c>
      <c r="C3848" t="s">
        <v>28</v>
      </c>
      <c r="D3848" t="s">
        <v>22</v>
      </c>
      <c r="E3848" t="s">
        <v>22</v>
      </c>
      <c r="F3848">
        <v>0</v>
      </c>
      <c r="G3848">
        <v>171.9</v>
      </c>
      <c r="H3848">
        <v>77</v>
      </c>
      <c r="I3848">
        <v>29.22</v>
      </c>
      <c r="J3848">
        <v>235.3</v>
      </c>
      <c r="K3848">
        <v>90</v>
      </c>
      <c r="L3848">
        <v>20</v>
      </c>
      <c r="M3848">
        <v>140.30000000000001</v>
      </c>
      <c r="N3848">
        <v>125</v>
      </c>
      <c r="O3848">
        <v>6.31</v>
      </c>
      <c r="P3848">
        <v>14.6</v>
      </c>
      <c r="Q3848">
        <v>4</v>
      </c>
      <c r="R3848">
        <v>3.94</v>
      </c>
      <c r="S3848">
        <v>2</v>
      </c>
      <c r="T3848" t="s">
        <v>22</v>
      </c>
    </row>
    <row r="3849" spans="1:20">
      <c r="A3849" t="s">
        <v>52</v>
      </c>
      <c r="B3849">
        <v>100</v>
      </c>
      <c r="C3849" t="s">
        <v>21</v>
      </c>
      <c r="D3849" t="s">
        <v>22</v>
      </c>
      <c r="E3849" t="s">
        <v>23</v>
      </c>
      <c r="F3849">
        <v>31</v>
      </c>
      <c r="G3849">
        <v>67.7</v>
      </c>
      <c r="H3849">
        <v>67</v>
      </c>
      <c r="I3849">
        <v>11.51</v>
      </c>
      <c r="J3849">
        <v>147.1</v>
      </c>
      <c r="K3849">
        <v>116</v>
      </c>
      <c r="L3849">
        <v>12.5</v>
      </c>
      <c r="M3849">
        <v>288.3</v>
      </c>
      <c r="N3849">
        <v>103</v>
      </c>
      <c r="O3849">
        <v>12.97</v>
      </c>
      <c r="P3849">
        <v>12.3</v>
      </c>
      <c r="Q3849">
        <v>2</v>
      </c>
      <c r="R3849">
        <v>3.32</v>
      </c>
      <c r="S3849">
        <v>6</v>
      </c>
      <c r="T3849" t="s">
        <v>23</v>
      </c>
    </row>
    <row r="3850" spans="1:20">
      <c r="A3850" t="s">
        <v>72</v>
      </c>
      <c r="B3850">
        <v>107</v>
      </c>
      <c r="C3850" t="s">
        <v>25</v>
      </c>
      <c r="D3850" t="s">
        <v>22</v>
      </c>
      <c r="E3850" t="s">
        <v>22</v>
      </c>
      <c r="F3850">
        <v>0</v>
      </c>
      <c r="G3850">
        <v>228.2</v>
      </c>
      <c r="H3850">
        <v>90</v>
      </c>
      <c r="I3850">
        <v>38.79</v>
      </c>
      <c r="J3850">
        <v>214.2</v>
      </c>
      <c r="K3850">
        <v>123</v>
      </c>
      <c r="L3850">
        <v>18.21</v>
      </c>
      <c r="M3850">
        <v>183.1</v>
      </c>
      <c r="N3850">
        <v>79</v>
      </c>
      <c r="O3850">
        <v>8.24</v>
      </c>
      <c r="P3850">
        <v>10.5</v>
      </c>
      <c r="Q3850">
        <v>4</v>
      </c>
      <c r="R3850">
        <v>2.84</v>
      </c>
      <c r="S3850">
        <v>4</v>
      </c>
      <c r="T3850" t="s">
        <v>22</v>
      </c>
    </row>
    <row r="3851" spans="1:20">
      <c r="A3851" t="s">
        <v>31</v>
      </c>
      <c r="B3851">
        <v>167</v>
      </c>
      <c r="C3851" t="s">
        <v>28</v>
      </c>
      <c r="D3851" t="s">
        <v>22</v>
      </c>
      <c r="E3851" t="s">
        <v>22</v>
      </c>
      <c r="F3851">
        <v>0</v>
      </c>
      <c r="G3851">
        <v>191.5</v>
      </c>
      <c r="H3851">
        <v>93</v>
      </c>
      <c r="I3851">
        <v>32.56</v>
      </c>
      <c r="J3851">
        <v>163.80000000000001</v>
      </c>
      <c r="K3851">
        <v>76</v>
      </c>
      <c r="L3851">
        <v>13.92</v>
      </c>
      <c r="M3851">
        <v>189.1</v>
      </c>
      <c r="N3851">
        <v>103</v>
      </c>
      <c r="O3851">
        <v>8.51</v>
      </c>
      <c r="P3851">
        <v>14.1</v>
      </c>
      <c r="Q3851">
        <v>9</v>
      </c>
      <c r="R3851">
        <v>3.81</v>
      </c>
      <c r="S3851">
        <v>1</v>
      </c>
      <c r="T3851" t="s">
        <v>22</v>
      </c>
    </row>
    <row r="3852" spans="1:20">
      <c r="A3852" t="s">
        <v>60</v>
      </c>
      <c r="B3852">
        <v>49</v>
      </c>
      <c r="C3852" t="s">
        <v>21</v>
      </c>
      <c r="D3852" t="s">
        <v>22</v>
      </c>
      <c r="E3852" t="s">
        <v>22</v>
      </c>
      <c r="F3852">
        <v>0</v>
      </c>
      <c r="G3852">
        <v>171.5</v>
      </c>
      <c r="H3852">
        <v>86</v>
      </c>
      <c r="I3852">
        <v>29.16</v>
      </c>
      <c r="J3852">
        <v>188.8</v>
      </c>
      <c r="K3852">
        <v>85</v>
      </c>
      <c r="L3852">
        <v>16.05</v>
      </c>
      <c r="M3852">
        <v>155.1</v>
      </c>
      <c r="N3852">
        <v>82</v>
      </c>
      <c r="O3852">
        <v>6.98</v>
      </c>
      <c r="P3852">
        <v>8.5</v>
      </c>
      <c r="Q3852">
        <v>2</v>
      </c>
      <c r="R3852">
        <v>2.2999999999999998</v>
      </c>
      <c r="S3852">
        <v>2</v>
      </c>
      <c r="T3852" t="s">
        <v>22</v>
      </c>
    </row>
    <row r="3853" spans="1:20">
      <c r="A3853" t="s">
        <v>30</v>
      </c>
      <c r="B3853">
        <v>34</v>
      </c>
      <c r="C3853" t="s">
        <v>25</v>
      </c>
      <c r="D3853" t="s">
        <v>22</v>
      </c>
      <c r="E3853" t="s">
        <v>22</v>
      </c>
      <c r="F3853">
        <v>0</v>
      </c>
      <c r="G3853">
        <v>151.1</v>
      </c>
      <c r="H3853">
        <v>92</v>
      </c>
      <c r="I3853">
        <v>25.69</v>
      </c>
      <c r="J3853">
        <v>211.7</v>
      </c>
      <c r="K3853">
        <v>86</v>
      </c>
      <c r="L3853">
        <v>17.989999999999998</v>
      </c>
      <c r="M3853">
        <v>205.8</v>
      </c>
      <c r="N3853">
        <v>72</v>
      </c>
      <c r="O3853">
        <v>9.26</v>
      </c>
      <c r="P3853">
        <v>9.8000000000000007</v>
      </c>
      <c r="Q3853">
        <v>4</v>
      </c>
      <c r="R3853">
        <v>2.65</v>
      </c>
      <c r="S3853">
        <v>0</v>
      </c>
      <c r="T3853" t="s">
        <v>22</v>
      </c>
    </row>
    <row r="3854" spans="1:20">
      <c r="A3854" t="s">
        <v>64</v>
      </c>
      <c r="B3854">
        <v>109</v>
      </c>
      <c r="C3854" t="s">
        <v>21</v>
      </c>
      <c r="D3854" t="s">
        <v>22</v>
      </c>
      <c r="E3854" t="s">
        <v>22</v>
      </c>
      <c r="F3854">
        <v>0</v>
      </c>
      <c r="G3854">
        <v>134.30000000000001</v>
      </c>
      <c r="H3854">
        <v>99</v>
      </c>
      <c r="I3854">
        <v>22.83</v>
      </c>
      <c r="J3854">
        <v>203.9</v>
      </c>
      <c r="K3854">
        <v>103</v>
      </c>
      <c r="L3854">
        <v>17.329999999999998</v>
      </c>
      <c r="M3854">
        <v>297.7</v>
      </c>
      <c r="N3854">
        <v>91</v>
      </c>
      <c r="O3854">
        <v>13.4</v>
      </c>
      <c r="P3854">
        <v>7.6</v>
      </c>
      <c r="Q3854">
        <v>2</v>
      </c>
      <c r="R3854">
        <v>2.0499999999999998</v>
      </c>
      <c r="S3854">
        <v>3</v>
      </c>
      <c r="T3854" t="s">
        <v>22</v>
      </c>
    </row>
    <row r="3855" spans="1:20">
      <c r="A3855" t="s">
        <v>72</v>
      </c>
      <c r="B3855">
        <v>109</v>
      </c>
      <c r="C3855" t="s">
        <v>28</v>
      </c>
      <c r="D3855" t="s">
        <v>22</v>
      </c>
      <c r="E3855" t="s">
        <v>22</v>
      </c>
      <c r="F3855">
        <v>0</v>
      </c>
      <c r="G3855">
        <v>117.8</v>
      </c>
      <c r="H3855">
        <v>64</v>
      </c>
      <c r="I3855">
        <v>20.03</v>
      </c>
      <c r="J3855">
        <v>216.2</v>
      </c>
      <c r="K3855">
        <v>84</v>
      </c>
      <c r="L3855">
        <v>18.38</v>
      </c>
      <c r="M3855">
        <v>148.4</v>
      </c>
      <c r="N3855">
        <v>59</v>
      </c>
      <c r="O3855">
        <v>6.68</v>
      </c>
      <c r="P3855">
        <v>10.9</v>
      </c>
      <c r="Q3855">
        <v>5</v>
      </c>
      <c r="R3855">
        <v>2.94</v>
      </c>
      <c r="S3855">
        <v>1</v>
      </c>
      <c r="T3855" t="s">
        <v>22</v>
      </c>
    </row>
    <row r="3856" spans="1:20">
      <c r="A3856" t="s">
        <v>70</v>
      </c>
      <c r="B3856">
        <v>39</v>
      </c>
      <c r="C3856" t="s">
        <v>25</v>
      </c>
      <c r="D3856" t="s">
        <v>22</v>
      </c>
      <c r="E3856" t="s">
        <v>22</v>
      </c>
      <c r="F3856">
        <v>0</v>
      </c>
      <c r="G3856">
        <v>181.2</v>
      </c>
      <c r="H3856">
        <v>71</v>
      </c>
      <c r="I3856">
        <v>30.8</v>
      </c>
      <c r="J3856">
        <v>344.9</v>
      </c>
      <c r="K3856">
        <v>108</v>
      </c>
      <c r="L3856">
        <v>29.32</v>
      </c>
      <c r="M3856">
        <v>213.6</v>
      </c>
      <c r="N3856">
        <v>145</v>
      </c>
      <c r="O3856">
        <v>9.61</v>
      </c>
      <c r="P3856">
        <v>12.1</v>
      </c>
      <c r="Q3856">
        <v>2</v>
      </c>
      <c r="R3856">
        <v>3.27</v>
      </c>
      <c r="S3856">
        <v>3</v>
      </c>
      <c r="T3856" t="s">
        <v>22</v>
      </c>
    </row>
    <row r="3857" spans="1:20">
      <c r="A3857" t="s">
        <v>55</v>
      </c>
      <c r="B3857">
        <v>90</v>
      </c>
      <c r="C3857" t="s">
        <v>21</v>
      </c>
      <c r="D3857" t="s">
        <v>22</v>
      </c>
      <c r="E3857" t="s">
        <v>22</v>
      </c>
      <c r="F3857">
        <v>0</v>
      </c>
      <c r="G3857">
        <v>152.30000000000001</v>
      </c>
      <c r="H3857">
        <v>91</v>
      </c>
      <c r="I3857">
        <v>25.89</v>
      </c>
      <c r="J3857">
        <v>165</v>
      </c>
      <c r="K3857">
        <v>120</v>
      </c>
      <c r="L3857">
        <v>14.03</v>
      </c>
      <c r="M3857">
        <v>294.3</v>
      </c>
      <c r="N3857">
        <v>73</v>
      </c>
      <c r="O3857">
        <v>13.24</v>
      </c>
      <c r="P3857">
        <v>9</v>
      </c>
      <c r="Q3857">
        <v>3</v>
      </c>
      <c r="R3857">
        <v>2.4300000000000002</v>
      </c>
      <c r="S3857">
        <v>2</v>
      </c>
      <c r="T3857" t="s">
        <v>22</v>
      </c>
    </row>
    <row r="3858" spans="1:20">
      <c r="A3858" t="s">
        <v>65</v>
      </c>
      <c r="B3858">
        <v>114</v>
      </c>
      <c r="C3858" t="s">
        <v>25</v>
      </c>
      <c r="D3858" t="s">
        <v>22</v>
      </c>
      <c r="E3858" t="s">
        <v>22</v>
      </c>
      <c r="F3858">
        <v>0</v>
      </c>
      <c r="G3858">
        <v>204.4</v>
      </c>
      <c r="H3858">
        <v>91</v>
      </c>
      <c r="I3858">
        <v>34.75</v>
      </c>
      <c r="J3858">
        <v>239.6</v>
      </c>
      <c r="K3858">
        <v>136</v>
      </c>
      <c r="L3858">
        <v>20.37</v>
      </c>
      <c r="M3858">
        <v>235</v>
      </c>
      <c r="N3858">
        <v>64</v>
      </c>
      <c r="O3858">
        <v>10.58</v>
      </c>
      <c r="P3858">
        <v>11.5</v>
      </c>
      <c r="Q3858">
        <v>3</v>
      </c>
      <c r="R3858">
        <v>3.11</v>
      </c>
      <c r="S3858">
        <v>2</v>
      </c>
      <c r="T3858" t="s">
        <v>22</v>
      </c>
    </row>
    <row r="3859" spans="1:20">
      <c r="A3859" t="s">
        <v>35</v>
      </c>
      <c r="B3859">
        <v>113</v>
      </c>
      <c r="C3859" t="s">
        <v>21</v>
      </c>
      <c r="D3859" t="s">
        <v>22</v>
      </c>
      <c r="E3859" t="s">
        <v>22</v>
      </c>
      <c r="F3859">
        <v>0</v>
      </c>
      <c r="G3859">
        <v>283.89999999999998</v>
      </c>
      <c r="H3859">
        <v>98</v>
      </c>
      <c r="I3859">
        <v>48.26</v>
      </c>
      <c r="J3859">
        <v>137.1</v>
      </c>
      <c r="K3859">
        <v>91</v>
      </c>
      <c r="L3859">
        <v>11.65</v>
      </c>
      <c r="M3859">
        <v>159</v>
      </c>
      <c r="N3859">
        <v>110</v>
      </c>
      <c r="O3859">
        <v>7.15</v>
      </c>
      <c r="P3859">
        <v>11.3</v>
      </c>
      <c r="Q3859">
        <v>5</v>
      </c>
      <c r="R3859">
        <v>3.05</v>
      </c>
      <c r="S3859">
        <v>2</v>
      </c>
      <c r="T3859" t="s">
        <v>22</v>
      </c>
    </row>
    <row r="3860" spans="1:20">
      <c r="A3860" t="s">
        <v>27</v>
      </c>
      <c r="B3860">
        <v>19</v>
      </c>
      <c r="C3860" t="s">
        <v>21</v>
      </c>
      <c r="D3860" t="s">
        <v>22</v>
      </c>
      <c r="E3860" t="s">
        <v>23</v>
      </c>
      <c r="F3860">
        <v>29</v>
      </c>
      <c r="G3860">
        <v>142.69999999999999</v>
      </c>
      <c r="H3860">
        <v>94</v>
      </c>
      <c r="I3860">
        <v>24.26</v>
      </c>
      <c r="J3860">
        <v>129.9</v>
      </c>
      <c r="K3860">
        <v>60</v>
      </c>
      <c r="L3860">
        <v>11.04</v>
      </c>
      <c r="M3860">
        <v>165.3</v>
      </c>
      <c r="N3860">
        <v>65</v>
      </c>
      <c r="O3860">
        <v>7.44</v>
      </c>
      <c r="P3860">
        <v>10</v>
      </c>
      <c r="Q3860">
        <v>4</v>
      </c>
      <c r="R3860">
        <v>2.7</v>
      </c>
      <c r="S3860">
        <v>0</v>
      </c>
      <c r="T3860" t="s">
        <v>22</v>
      </c>
    </row>
    <row r="3861" spans="1:20">
      <c r="A3861" t="s">
        <v>24</v>
      </c>
      <c r="B3861">
        <v>94</v>
      </c>
      <c r="C3861" t="s">
        <v>21</v>
      </c>
      <c r="D3861" t="s">
        <v>22</v>
      </c>
      <c r="E3861" t="s">
        <v>22</v>
      </c>
      <c r="F3861">
        <v>0</v>
      </c>
      <c r="G3861">
        <v>145.4</v>
      </c>
      <c r="H3861">
        <v>92</v>
      </c>
      <c r="I3861">
        <v>24.72</v>
      </c>
      <c r="J3861">
        <v>172.8</v>
      </c>
      <c r="K3861">
        <v>103</v>
      </c>
      <c r="L3861">
        <v>14.69</v>
      </c>
      <c r="M3861">
        <v>183.9</v>
      </c>
      <c r="N3861">
        <v>43</v>
      </c>
      <c r="O3861">
        <v>8.2799999999999994</v>
      </c>
      <c r="P3861">
        <v>9.3000000000000007</v>
      </c>
      <c r="Q3861">
        <v>3</v>
      </c>
      <c r="R3861">
        <v>2.5099999999999998</v>
      </c>
      <c r="S3861">
        <v>2</v>
      </c>
      <c r="T3861" t="s">
        <v>22</v>
      </c>
    </row>
    <row r="3862" spans="1:20">
      <c r="A3862" t="s">
        <v>44</v>
      </c>
      <c r="B3862">
        <v>69</v>
      </c>
      <c r="C3862" t="s">
        <v>21</v>
      </c>
      <c r="D3862" t="s">
        <v>22</v>
      </c>
      <c r="E3862" t="s">
        <v>22</v>
      </c>
      <c r="F3862">
        <v>0</v>
      </c>
      <c r="G3862">
        <v>211.7</v>
      </c>
      <c r="H3862">
        <v>94</v>
      </c>
      <c r="I3862">
        <v>35.99</v>
      </c>
      <c r="J3862">
        <v>236.1</v>
      </c>
      <c r="K3862">
        <v>124</v>
      </c>
      <c r="L3862">
        <v>20.07</v>
      </c>
      <c r="M3862">
        <v>252.7</v>
      </c>
      <c r="N3862">
        <v>90</v>
      </c>
      <c r="O3862">
        <v>11.37</v>
      </c>
      <c r="P3862">
        <v>7.2</v>
      </c>
      <c r="Q3862">
        <v>2</v>
      </c>
      <c r="R3862">
        <v>1.94</v>
      </c>
      <c r="S3862">
        <v>4</v>
      </c>
      <c r="T3862" t="s">
        <v>22</v>
      </c>
    </row>
    <row r="3863" spans="1:20">
      <c r="A3863" t="s">
        <v>64</v>
      </c>
      <c r="B3863">
        <v>90</v>
      </c>
      <c r="C3863" t="s">
        <v>21</v>
      </c>
      <c r="D3863" t="s">
        <v>22</v>
      </c>
      <c r="E3863" t="s">
        <v>22</v>
      </c>
      <c r="F3863">
        <v>0</v>
      </c>
      <c r="G3863">
        <v>192.6</v>
      </c>
      <c r="H3863">
        <v>129</v>
      </c>
      <c r="I3863">
        <v>32.74</v>
      </c>
      <c r="J3863">
        <v>191.6</v>
      </c>
      <c r="K3863">
        <v>100</v>
      </c>
      <c r="L3863">
        <v>16.29</v>
      </c>
      <c r="M3863">
        <v>203.1</v>
      </c>
      <c r="N3863">
        <v>105</v>
      </c>
      <c r="O3863">
        <v>9.14</v>
      </c>
      <c r="P3863">
        <v>11.4</v>
      </c>
      <c r="Q3863">
        <v>2</v>
      </c>
      <c r="R3863">
        <v>3.08</v>
      </c>
      <c r="S3863">
        <v>3</v>
      </c>
      <c r="T3863" t="s">
        <v>22</v>
      </c>
    </row>
    <row r="3864" spans="1:20">
      <c r="A3864" t="s">
        <v>68</v>
      </c>
      <c r="B3864">
        <v>48</v>
      </c>
      <c r="C3864" t="s">
        <v>25</v>
      </c>
      <c r="D3864" t="s">
        <v>22</v>
      </c>
      <c r="E3864" t="s">
        <v>22</v>
      </c>
      <c r="F3864">
        <v>0</v>
      </c>
      <c r="G3864">
        <v>52</v>
      </c>
      <c r="H3864">
        <v>60</v>
      </c>
      <c r="I3864">
        <v>8.84</v>
      </c>
      <c r="J3864">
        <v>132</v>
      </c>
      <c r="K3864">
        <v>79</v>
      </c>
      <c r="L3864">
        <v>11.22</v>
      </c>
      <c r="M3864">
        <v>185.8</v>
      </c>
      <c r="N3864">
        <v>85</v>
      </c>
      <c r="O3864">
        <v>8.36</v>
      </c>
      <c r="P3864">
        <v>12.3</v>
      </c>
      <c r="Q3864">
        <v>2</v>
      </c>
      <c r="R3864">
        <v>3.32</v>
      </c>
      <c r="S3864">
        <v>2</v>
      </c>
      <c r="T3864" t="s">
        <v>22</v>
      </c>
    </row>
    <row r="3865" spans="1:20">
      <c r="A3865" t="s">
        <v>54</v>
      </c>
      <c r="B3865">
        <v>122</v>
      </c>
      <c r="C3865" t="s">
        <v>21</v>
      </c>
      <c r="D3865" t="s">
        <v>22</v>
      </c>
      <c r="E3865" t="s">
        <v>23</v>
      </c>
      <c r="F3865">
        <v>30</v>
      </c>
      <c r="G3865">
        <v>237.7</v>
      </c>
      <c r="H3865">
        <v>94</v>
      </c>
      <c r="I3865">
        <v>40.409999999999997</v>
      </c>
      <c r="J3865">
        <v>154.69999999999999</v>
      </c>
      <c r="K3865">
        <v>91</v>
      </c>
      <c r="L3865">
        <v>13.15</v>
      </c>
      <c r="M3865">
        <v>223.1</v>
      </c>
      <c r="N3865">
        <v>98</v>
      </c>
      <c r="O3865">
        <v>10.039999999999999</v>
      </c>
      <c r="P3865">
        <v>9.5</v>
      </c>
      <c r="Q3865">
        <v>3</v>
      </c>
      <c r="R3865">
        <v>2.57</v>
      </c>
      <c r="S3865">
        <v>1</v>
      </c>
      <c r="T3865" t="s">
        <v>22</v>
      </c>
    </row>
    <row r="3866" spans="1:20">
      <c r="A3866" t="s">
        <v>31</v>
      </c>
      <c r="B3866">
        <v>123</v>
      </c>
      <c r="C3866" t="s">
        <v>25</v>
      </c>
      <c r="D3866" t="s">
        <v>22</v>
      </c>
      <c r="E3866" t="s">
        <v>23</v>
      </c>
      <c r="F3866">
        <v>31</v>
      </c>
      <c r="G3866">
        <v>203.6</v>
      </c>
      <c r="H3866">
        <v>108</v>
      </c>
      <c r="I3866">
        <v>34.61</v>
      </c>
      <c r="J3866">
        <v>156.9</v>
      </c>
      <c r="K3866">
        <v>112</v>
      </c>
      <c r="L3866">
        <v>13.34</v>
      </c>
      <c r="M3866">
        <v>236.2</v>
      </c>
      <c r="N3866">
        <v>114</v>
      </c>
      <c r="O3866">
        <v>10.63</v>
      </c>
      <c r="P3866">
        <v>12</v>
      </c>
      <c r="Q3866">
        <v>5</v>
      </c>
      <c r="R3866">
        <v>3.24</v>
      </c>
      <c r="S3866">
        <v>1</v>
      </c>
      <c r="T3866" t="s">
        <v>22</v>
      </c>
    </row>
    <row r="3867" spans="1:20">
      <c r="A3867" t="s">
        <v>34</v>
      </c>
      <c r="B3867">
        <v>81</v>
      </c>
      <c r="C3867" t="s">
        <v>28</v>
      </c>
      <c r="D3867" t="s">
        <v>22</v>
      </c>
      <c r="E3867" t="s">
        <v>22</v>
      </c>
      <c r="F3867">
        <v>0</v>
      </c>
      <c r="G3867">
        <v>192.4</v>
      </c>
      <c r="H3867">
        <v>79</v>
      </c>
      <c r="I3867">
        <v>32.71</v>
      </c>
      <c r="J3867">
        <v>212.7</v>
      </c>
      <c r="K3867">
        <v>106</v>
      </c>
      <c r="L3867">
        <v>18.079999999999998</v>
      </c>
      <c r="M3867">
        <v>244.8</v>
      </c>
      <c r="N3867">
        <v>83</v>
      </c>
      <c r="O3867">
        <v>11.02</v>
      </c>
      <c r="P3867">
        <v>8.3000000000000007</v>
      </c>
      <c r="Q3867">
        <v>5</v>
      </c>
      <c r="R3867">
        <v>2.2400000000000002</v>
      </c>
      <c r="S3867">
        <v>1</v>
      </c>
      <c r="T3867" t="s">
        <v>22</v>
      </c>
    </row>
    <row r="3868" spans="1:20">
      <c r="A3868" t="s">
        <v>73</v>
      </c>
      <c r="B3868">
        <v>43</v>
      </c>
      <c r="C3868" t="s">
        <v>25</v>
      </c>
      <c r="D3868" t="s">
        <v>22</v>
      </c>
      <c r="E3868" t="s">
        <v>22</v>
      </c>
      <c r="F3868">
        <v>0</v>
      </c>
      <c r="G3868">
        <v>212.5</v>
      </c>
      <c r="H3868">
        <v>88</v>
      </c>
      <c r="I3868">
        <v>36.130000000000003</v>
      </c>
      <c r="J3868">
        <v>274.10000000000002</v>
      </c>
      <c r="K3868">
        <v>145</v>
      </c>
      <c r="L3868">
        <v>23.3</v>
      </c>
      <c r="M3868">
        <v>194.6</v>
      </c>
      <c r="N3868">
        <v>52</v>
      </c>
      <c r="O3868">
        <v>8.76</v>
      </c>
      <c r="P3868">
        <v>8.6</v>
      </c>
      <c r="Q3868">
        <v>6</v>
      </c>
      <c r="R3868">
        <v>2.3199999999999998</v>
      </c>
      <c r="S3868">
        <v>0</v>
      </c>
      <c r="T3868" t="s">
        <v>22</v>
      </c>
    </row>
    <row r="3869" spans="1:20">
      <c r="A3869" t="s">
        <v>71</v>
      </c>
      <c r="B3869">
        <v>25</v>
      </c>
      <c r="C3869" t="s">
        <v>21</v>
      </c>
      <c r="D3869" t="s">
        <v>22</v>
      </c>
      <c r="E3869" t="s">
        <v>22</v>
      </c>
      <c r="F3869">
        <v>0</v>
      </c>
      <c r="G3869">
        <v>114.4</v>
      </c>
      <c r="H3869">
        <v>114</v>
      </c>
      <c r="I3869">
        <v>19.45</v>
      </c>
      <c r="J3869">
        <v>201.1</v>
      </c>
      <c r="K3869">
        <v>97</v>
      </c>
      <c r="L3869">
        <v>17.09</v>
      </c>
      <c r="M3869">
        <v>238.4</v>
      </c>
      <c r="N3869">
        <v>121</v>
      </c>
      <c r="O3869">
        <v>10.73</v>
      </c>
      <c r="P3869">
        <v>11.6</v>
      </c>
      <c r="Q3869">
        <v>4</v>
      </c>
      <c r="R3869">
        <v>3.13</v>
      </c>
      <c r="S3869">
        <v>3</v>
      </c>
      <c r="T3869" t="s">
        <v>22</v>
      </c>
    </row>
    <row r="3870" spans="1:20">
      <c r="A3870" t="s">
        <v>46</v>
      </c>
      <c r="B3870">
        <v>170</v>
      </c>
      <c r="C3870" t="s">
        <v>21</v>
      </c>
      <c r="D3870" t="s">
        <v>22</v>
      </c>
      <c r="E3870" t="s">
        <v>22</v>
      </c>
      <c r="F3870">
        <v>0</v>
      </c>
      <c r="G3870">
        <v>222.8</v>
      </c>
      <c r="H3870">
        <v>82</v>
      </c>
      <c r="I3870">
        <v>37.880000000000003</v>
      </c>
      <c r="J3870">
        <v>148.19999999999999</v>
      </c>
      <c r="K3870">
        <v>105</v>
      </c>
      <c r="L3870">
        <v>12.6</v>
      </c>
      <c r="M3870">
        <v>231.1</v>
      </c>
      <c r="N3870">
        <v>75</v>
      </c>
      <c r="O3870">
        <v>10.4</v>
      </c>
      <c r="P3870">
        <v>13.3</v>
      </c>
      <c r="Q3870">
        <v>5</v>
      </c>
      <c r="R3870">
        <v>3.59</v>
      </c>
      <c r="S3870">
        <v>1</v>
      </c>
      <c r="T3870" t="s">
        <v>22</v>
      </c>
    </row>
    <row r="3871" spans="1:20">
      <c r="A3871" t="s">
        <v>65</v>
      </c>
      <c r="B3871">
        <v>129</v>
      </c>
      <c r="C3871" t="s">
        <v>21</v>
      </c>
      <c r="D3871" t="s">
        <v>22</v>
      </c>
      <c r="E3871" t="s">
        <v>22</v>
      </c>
      <c r="F3871">
        <v>0</v>
      </c>
      <c r="G3871">
        <v>207.7</v>
      </c>
      <c r="H3871">
        <v>75</v>
      </c>
      <c r="I3871">
        <v>35.31</v>
      </c>
      <c r="J3871">
        <v>191.3</v>
      </c>
      <c r="K3871">
        <v>116</v>
      </c>
      <c r="L3871">
        <v>16.260000000000002</v>
      </c>
      <c r="M3871">
        <v>226.7</v>
      </c>
      <c r="N3871">
        <v>98</v>
      </c>
      <c r="O3871">
        <v>10.199999999999999</v>
      </c>
      <c r="P3871">
        <v>11.6</v>
      </c>
      <c r="Q3871">
        <v>6</v>
      </c>
      <c r="R3871">
        <v>3.13</v>
      </c>
      <c r="S3871">
        <v>2</v>
      </c>
      <c r="T3871" t="s">
        <v>22</v>
      </c>
    </row>
    <row r="3872" spans="1:20">
      <c r="A3872" t="s">
        <v>60</v>
      </c>
      <c r="B3872">
        <v>132</v>
      </c>
      <c r="C3872" t="s">
        <v>28</v>
      </c>
      <c r="D3872" t="s">
        <v>22</v>
      </c>
      <c r="E3872" t="s">
        <v>23</v>
      </c>
      <c r="F3872">
        <v>33</v>
      </c>
      <c r="G3872">
        <v>157.9</v>
      </c>
      <c r="H3872">
        <v>84</v>
      </c>
      <c r="I3872">
        <v>26.84</v>
      </c>
      <c r="J3872">
        <v>163.9</v>
      </c>
      <c r="K3872">
        <v>109</v>
      </c>
      <c r="L3872">
        <v>13.93</v>
      </c>
      <c r="M3872">
        <v>215.4</v>
      </c>
      <c r="N3872">
        <v>87</v>
      </c>
      <c r="O3872">
        <v>9.69</v>
      </c>
      <c r="P3872">
        <v>11.5</v>
      </c>
      <c r="Q3872">
        <v>3</v>
      </c>
      <c r="R3872">
        <v>3.11</v>
      </c>
      <c r="S3872">
        <v>3</v>
      </c>
      <c r="T3872" t="s">
        <v>22</v>
      </c>
    </row>
    <row r="3873" spans="1:20">
      <c r="A3873" t="s">
        <v>61</v>
      </c>
      <c r="B3873">
        <v>42</v>
      </c>
      <c r="C3873" t="s">
        <v>21</v>
      </c>
      <c r="D3873" t="s">
        <v>22</v>
      </c>
      <c r="E3873" t="s">
        <v>22</v>
      </c>
      <c r="F3873">
        <v>0</v>
      </c>
      <c r="G3873">
        <v>137.9</v>
      </c>
      <c r="H3873">
        <v>160</v>
      </c>
      <c r="I3873">
        <v>23.44</v>
      </c>
      <c r="J3873">
        <v>234.9</v>
      </c>
      <c r="K3873">
        <v>107</v>
      </c>
      <c r="L3873">
        <v>19.97</v>
      </c>
      <c r="M3873">
        <v>166.6</v>
      </c>
      <c r="N3873">
        <v>70</v>
      </c>
      <c r="O3873">
        <v>7.5</v>
      </c>
      <c r="P3873">
        <v>14.3</v>
      </c>
      <c r="Q3873">
        <v>3</v>
      </c>
      <c r="R3873">
        <v>3.86</v>
      </c>
      <c r="S3873">
        <v>5</v>
      </c>
      <c r="T3873" t="s">
        <v>23</v>
      </c>
    </row>
    <row r="3874" spans="1:20">
      <c r="A3874" t="s">
        <v>46</v>
      </c>
      <c r="B3874">
        <v>8</v>
      </c>
      <c r="C3874" t="s">
        <v>21</v>
      </c>
      <c r="D3874" t="s">
        <v>22</v>
      </c>
      <c r="E3874" t="s">
        <v>22</v>
      </c>
      <c r="F3874">
        <v>0</v>
      </c>
      <c r="G3874">
        <v>176</v>
      </c>
      <c r="H3874">
        <v>97</v>
      </c>
      <c r="I3874">
        <v>29.92</v>
      </c>
      <c r="J3874">
        <v>234.2</v>
      </c>
      <c r="K3874">
        <v>136</v>
      </c>
      <c r="L3874">
        <v>19.91</v>
      </c>
      <c r="M3874">
        <v>193.5</v>
      </c>
      <c r="N3874">
        <v>134</v>
      </c>
      <c r="O3874">
        <v>8.7100000000000009</v>
      </c>
      <c r="P3874">
        <v>8.5</v>
      </c>
      <c r="Q3874">
        <v>5</v>
      </c>
      <c r="R3874">
        <v>2.2999999999999998</v>
      </c>
      <c r="S3874">
        <v>1</v>
      </c>
      <c r="T3874" t="s">
        <v>22</v>
      </c>
    </row>
    <row r="3875" spans="1:20">
      <c r="A3875" t="s">
        <v>39</v>
      </c>
      <c r="B3875">
        <v>145</v>
      </c>
      <c r="C3875" t="s">
        <v>28</v>
      </c>
      <c r="D3875" t="s">
        <v>22</v>
      </c>
      <c r="E3875" t="s">
        <v>22</v>
      </c>
      <c r="F3875">
        <v>0</v>
      </c>
      <c r="G3875">
        <v>158.80000000000001</v>
      </c>
      <c r="H3875">
        <v>120</v>
      </c>
      <c r="I3875">
        <v>27</v>
      </c>
      <c r="J3875">
        <v>352.1</v>
      </c>
      <c r="K3875">
        <v>145</v>
      </c>
      <c r="L3875">
        <v>29.93</v>
      </c>
      <c r="M3875">
        <v>177.6</v>
      </c>
      <c r="N3875">
        <v>140</v>
      </c>
      <c r="O3875">
        <v>7.99</v>
      </c>
      <c r="P3875">
        <v>6.2</v>
      </c>
      <c r="Q3875">
        <v>6</v>
      </c>
      <c r="R3875">
        <v>1.67</v>
      </c>
      <c r="S3875">
        <v>2</v>
      </c>
      <c r="T3875" t="s">
        <v>22</v>
      </c>
    </row>
    <row r="3876" spans="1:20">
      <c r="A3876" t="s">
        <v>68</v>
      </c>
      <c r="B3876">
        <v>131</v>
      </c>
      <c r="C3876" t="s">
        <v>21</v>
      </c>
      <c r="D3876" t="s">
        <v>22</v>
      </c>
      <c r="E3876" t="s">
        <v>22</v>
      </c>
      <c r="F3876">
        <v>0</v>
      </c>
      <c r="G3876">
        <v>234</v>
      </c>
      <c r="H3876">
        <v>117</v>
      </c>
      <c r="I3876">
        <v>39.78</v>
      </c>
      <c r="J3876">
        <v>209.4</v>
      </c>
      <c r="K3876">
        <v>143</v>
      </c>
      <c r="L3876">
        <v>17.8</v>
      </c>
      <c r="M3876">
        <v>258.8</v>
      </c>
      <c r="N3876">
        <v>105</v>
      </c>
      <c r="O3876">
        <v>11.65</v>
      </c>
      <c r="P3876">
        <v>9.8000000000000007</v>
      </c>
      <c r="Q3876">
        <v>3</v>
      </c>
      <c r="R3876">
        <v>2.65</v>
      </c>
      <c r="S3876">
        <v>1</v>
      </c>
      <c r="T3876" t="s">
        <v>22</v>
      </c>
    </row>
    <row r="3877" spans="1:20">
      <c r="A3877" t="s">
        <v>59</v>
      </c>
      <c r="B3877">
        <v>105</v>
      </c>
      <c r="C3877" t="s">
        <v>21</v>
      </c>
      <c r="D3877" t="s">
        <v>22</v>
      </c>
      <c r="E3877" t="s">
        <v>22</v>
      </c>
      <c r="F3877">
        <v>0</v>
      </c>
      <c r="G3877">
        <v>132.30000000000001</v>
      </c>
      <c r="H3877">
        <v>105</v>
      </c>
      <c r="I3877">
        <v>22.49</v>
      </c>
      <c r="J3877">
        <v>144.5</v>
      </c>
      <c r="K3877">
        <v>89</v>
      </c>
      <c r="L3877">
        <v>12.28</v>
      </c>
      <c r="M3877">
        <v>195.5</v>
      </c>
      <c r="N3877">
        <v>127</v>
      </c>
      <c r="O3877">
        <v>8.8000000000000007</v>
      </c>
      <c r="P3877">
        <v>5.4</v>
      </c>
      <c r="Q3877">
        <v>3</v>
      </c>
      <c r="R3877">
        <v>1.46</v>
      </c>
      <c r="S3877">
        <v>0</v>
      </c>
      <c r="T3877" t="s">
        <v>22</v>
      </c>
    </row>
    <row r="3878" spans="1:20">
      <c r="A3878" t="s">
        <v>60</v>
      </c>
      <c r="B3878">
        <v>90</v>
      </c>
      <c r="C3878" t="s">
        <v>25</v>
      </c>
      <c r="D3878" t="s">
        <v>22</v>
      </c>
      <c r="E3878" t="s">
        <v>23</v>
      </c>
      <c r="F3878">
        <v>32</v>
      </c>
      <c r="G3878">
        <v>276.60000000000002</v>
      </c>
      <c r="H3878">
        <v>76</v>
      </c>
      <c r="I3878">
        <v>47.02</v>
      </c>
      <c r="J3878">
        <v>138.30000000000001</v>
      </c>
      <c r="K3878">
        <v>90</v>
      </c>
      <c r="L3878">
        <v>11.76</v>
      </c>
      <c r="M3878">
        <v>279.60000000000002</v>
      </c>
      <c r="N3878">
        <v>88</v>
      </c>
      <c r="O3878">
        <v>12.58</v>
      </c>
      <c r="P3878">
        <v>6.8</v>
      </c>
      <c r="Q3878">
        <v>3</v>
      </c>
      <c r="R3878">
        <v>1.84</v>
      </c>
      <c r="S3878">
        <v>3</v>
      </c>
      <c r="T3878" t="s">
        <v>22</v>
      </c>
    </row>
    <row r="3879" spans="1:20">
      <c r="A3879" t="s">
        <v>24</v>
      </c>
      <c r="B3879">
        <v>124</v>
      </c>
      <c r="C3879" t="s">
        <v>21</v>
      </c>
      <c r="D3879" t="s">
        <v>22</v>
      </c>
      <c r="E3879" t="s">
        <v>22</v>
      </c>
      <c r="F3879">
        <v>0</v>
      </c>
      <c r="G3879">
        <v>108.2</v>
      </c>
      <c r="H3879">
        <v>92</v>
      </c>
      <c r="I3879">
        <v>18.39</v>
      </c>
      <c r="J3879">
        <v>214.3</v>
      </c>
      <c r="K3879">
        <v>83</v>
      </c>
      <c r="L3879">
        <v>18.22</v>
      </c>
      <c r="M3879">
        <v>185.5</v>
      </c>
      <c r="N3879">
        <v>155</v>
      </c>
      <c r="O3879">
        <v>8.35</v>
      </c>
      <c r="P3879">
        <v>13.2</v>
      </c>
      <c r="Q3879">
        <v>11</v>
      </c>
      <c r="R3879">
        <v>3.56</v>
      </c>
      <c r="S3879">
        <v>4</v>
      </c>
      <c r="T3879" t="s">
        <v>23</v>
      </c>
    </row>
    <row r="3880" spans="1:20">
      <c r="A3880" t="s">
        <v>46</v>
      </c>
      <c r="B3880">
        <v>82</v>
      </c>
      <c r="C3880" t="s">
        <v>25</v>
      </c>
      <c r="D3880" t="s">
        <v>22</v>
      </c>
      <c r="E3880" t="s">
        <v>22</v>
      </c>
      <c r="F3880">
        <v>0</v>
      </c>
      <c r="G3880">
        <v>156</v>
      </c>
      <c r="H3880">
        <v>94</v>
      </c>
      <c r="I3880">
        <v>26.52</v>
      </c>
      <c r="J3880">
        <v>295.60000000000002</v>
      </c>
      <c r="K3880">
        <v>118</v>
      </c>
      <c r="L3880">
        <v>25.13</v>
      </c>
      <c r="M3880">
        <v>196.9</v>
      </c>
      <c r="N3880">
        <v>84</v>
      </c>
      <c r="O3880">
        <v>8.86</v>
      </c>
      <c r="P3880">
        <v>14.3</v>
      </c>
      <c r="Q3880">
        <v>3</v>
      </c>
      <c r="R3880">
        <v>3.86</v>
      </c>
      <c r="S3880">
        <v>0</v>
      </c>
      <c r="T3880" t="s">
        <v>22</v>
      </c>
    </row>
    <row r="3881" spans="1:20">
      <c r="A3881" t="s">
        <v>64</v>
      </c>
      <c r="B3881">
        <v>76</v>
      </c>
      <c r="C3881" t="s">
        <v>25</v>
      </c>
      <c r="D3881" t="s">
        <v>22</v>
      </c>
      <c r="E3881" t="s">
        <v>22</v>
      </c>
      <c r="F3881">
        <v>0</v>
      </c>
      <c r="G3881">
        <v>208.5</v>
      </c>
      <c r="H3881">
        <v>124</v>
      </c>
      <c r="I3881">
        <v>35.450000000000003</v>
      </c>
      <c r="J3881">
        <v>173</v>
      </c>
      <c r="K3881">
        <v>117</v>
      </c>
      <c r="L3881">
        <v>14.71</v>
      </c>
      <c r="M3881">
        <v>221.1</v>
      </c>
      <c r="N3881">
        <v>95</v>
      </c>
      <c r="O3881">
        <v>9.9499999999999993</v>
      </c>
      <c r="P3881">
        <v>9.8000000000000007</v>
      </c>
      <c r="Q3881">
        <v>3</v>
      </c>
      <c r="R3881">
        <v>2.65</v>
      </c>
      <c r="S3881">
        <v>0</v>
      </c>
      <c r="T3881" t="s">
        <v>22</v>
      </c>
    </row>
    <row r="3882" spans="1:20">
      <c r="A3882" t="s">
        <v>46</v>
      </c>
      <c r="B3882">
        <v>98</v>
      </c>
      <c r="C3882" t="s">
        <v>21</v>
      </c>
      <c r="D3882" t="s">
        <v>22</v>
      </c>
      <c r="E3882" t="s">
        <v>22</v>
      </c>
      <c r="F3882">
        <v>0</v>
      </c>
      <c r="G3882">
        <v>243.4</v>
      </c>
      <c r="H3882">
        <v>88</v>
      </c>
      <c r="I3882">
        <v>41.38</v>
      </c>
      <c r="J3882">
        <v>147.1</v>
      </c>
      <c r="K3882">
        <v>155</v>
      </c>
      <c r="L3882">
        <v>12.5</v>
      </c>
      <c r="M3882">
        <v>156.4</v>
      </c>
      <c r="N3882">
        <v>80</v>
      </c>
      <c r="O3882">
        <v>7.04</v>
      </c>
      <c r="P3882">
        <v>9.6999999999999993</v>
      </c>
      <c r="Q3882">
        <v>4</v>
      </c>
      <c r="R3882">
        <v>2.62</v>
      </c>
      <c r="S3882">
        <v>2</v>
      </c>
      <c r="T3882" t="s">
        <v>22</v>
      </c>
    </row>
    <row r="3883" spans="1:20">
      <c r="A3883" t="s">
        <v>49</v>
      </c>
      <c r="B3883">
        <v>80</v>
      </c>
      <c r="C3883" t="s">
        <v>28</v>
      </c>
      <c r="D3883" t="s">
        <v>23</v>
      </c>
      <c r="E3883" t="s">
        <v>22</v>
      </c>
      <c r="F3883">
        <v>0</v>
      </c>
      <c r="G3883">
        <v>275.39999999999998</v>
      </c>
      <c r="H3883">
        <v>89</v>
      </c>
      <c r="I3883">
        <v>46.82</v>
      </c>
      <c r="J3883">
        <v>186.7</v>
      </c>
      <c r="K3883">
        <v>66</v>
      </c>
      <c r="L3883">
        <v>15.87</v>
      </c>
      <c r="M3883">
        <v>201.3</v>
      </c>
      <c r="N3883">
        <v>87</v>
      </c>
      <c r="O3883">
        <v>9.06</v>
      </c>
      <c r="P3883">
        <v>9.4</v>
      </c>
      <c r="Q3883">
        <v>2</v>
      </c>
      <c r="R3883">
        <v>2.54</v>
      </c>
      <c r="S3883">
        <v>0</v>
      </c>
      <c r="T3883" t="s">
        <v>23</v>
      </c>
    </row>
    <row r="3884" spans="1:20">
      <c r="A3884" t="s">
        <v>30</v>
      </c>
      <c r="B3884">
        <v>57</v>
      </c>
      <c r="C3884" t="s">
        <v>21</v>
      </c>
      <c r="D3884" t="s">
        <v>22</v>
      </c>
      <c r="E3884" t="s">
        <v>22</v>
      </c>
      <c r="F3884">
        <v>0</v>
      </c>
      <c r="G3884">
        <v>198.1</v>
      </c>
      <c r="H3884">
        <v>89</v>
      </c>
      <c r="I3884">
        <v>33.68</v>
      </c>
      <c r="J3884">
        <v>214.2</v>
      </c>
      <c r="K3884">
        <v>105</v>
      </c>
      <c r="L3884">
        <v>18.21</v>
      </c>
      <c r="M3884">
        <v>109.5</v>
      </c>
      <c r="N3884">
        <v>106</v>
      </c>
      <c r="O3884">
        <v>4.93</v>
      </c>
      <c r="P3884">
        <v>7</v>
      </c>
      <c r="Q3884">
        <v>3</v>
      </c>
      <c r="R3884">
        <v>1.89</v>
      </c>
      <c r="S3884">
        <v>1</v>
      </c>
      <c r="T3884" t="s">
        <v>22</v>
      </c>
    </row>
    <row r="3885" spans="1:20">
      <c r="A3885" t="s">
        <v>43</v>
      </c>
      <c r="B3885">
        <v>137</v>
      </c>
      <c r="C3885" t="s">
        <v>28</v>
      </c>
      <c r="D3885" t="s">
        <v>22</v>
      </c>
      <c r="E3885" t="s">
        <v>22</v>
      </c>
      <c r="F3885">
        <v>0</v>
      </c>
      <c r="G3885">
        <v>109.8</v>
      </c>
      <c r="H3885">
        <v>112</v>
      </c>
      <c r="I3885">
        <v>18.670000000000002</v>
      </c>
      <c r="J3885">
        <v>223.5</v>
      </c>
      <c r="K3885">
        <v>88</v>
      </c>
      <c r="L3885">
        <v>19</v>
      </c>
      <c r="M3885">
        <v>247.5</v>
      </c>
      <c r="N3885">
        <v>96</v>
      </c>
      <c r="O3885">
        <v>11.14</v>
      </c>
      <c r="P3885">
        <v>17.8</v>
      </c>
      <c r="Q3885">
        <v>2</v>
      </c>
      <c r="R3885">
        <v>4.8099999999999996</v>
      </c>
      <c r="S3885">
        <v>1</v>
      </c>
      <c r="T3885" t="s">
        <v>22</v>
      </c>
    </row>
    <row r="3886" spans="1:20">
      <c r="A3886" t="s">
        <v>50</v>
      </c>
      <c r="B3886">
        <v>87</v>
      </c>
      <c r="C3886" t="s">
        <v>28</v>
      </c>
      <c r="D3886" t="s">
        <v>22</v>
      </c>
      <c r="E3886" t="s">
        <v>22</v>
      </c>
      <c r="F3886">
        <v>0</v>
      </c>
      <c r="G3886">
        <v>120.5</v>
      </c>
      <c r="H3886">
        <v>99</v>
      </c>
      <c r="I3886">
        <v>20.49</v>
      </c>
      <c r="J3886">
        <v>210</v>
      </c>
      <c r="K3886">
        <v>81</v>
      </c>
      <c r="L3886">
        <v>17.850000000000001</v>
      </c>
      <c r="M3886">
        <v>224.7</v>
      </c>
      <c r="N3886">
        <v>141</v>
      </c>
      <c r="O3886">
        <v>10.11</v>
      </c>
      <c r="P3886">
        <v>8.6</v>
      </c>
      <c r="Q3886">
        <v>2</v>
      </c>
      <c r="R3886">
        <v>2.3199999999999998</v>
      </c>
      <c r="S3886">
        <v>2</v>
      </c>
      <c r="T3886" t="s">
        <v>22</v>
      </c>
    </row>
    <row r="3887" spans="1:20">
      <c r="A3887" t="s">
        <v>31</v>
      </c>
      <c r="B3887">
        <v>131</v>
      </c>
      <c r="C3887" t="s">
        <v>28</v>
      </c>
      <c r="D3887" t="s">
        <v>22</v>
      </c>
      <c r="E3887" t="s">
        <v>22</v>
      </c>
      <c r="F3887">
        <v>0</v>
      </c>
      <c r="G3887">
        <v>256.60000000000002</v>
      </c>
      <c r="H3887">
        <v>96</v>
      </c>
      <c r="I3887">
        <v>43.62</v>
      </c>
      <c r="J3887">
        <v>225.2</v>
      </c>
      <c r="K3887">
        <v>113</v>
      </c>
      <c r="L3887">
        <v>19.14</v>
      </c>
      <c r="M3887">
        <v>190.2</v>
      </c>
      <c r="N3887">
        <v>91</v>
      </c>
      <c r="O3887">
        <v>8.56</v>
      </c>
      <c r="P3887">
        <v>11.1</v>
      </c>
      <c r="Q3887">
        <v>3</v>
      </c>
      <c r="R3887">
        <v>3</v>
      </c>
      <c r="S3887">
        <v>1</v>
      </c>
      <c r="T3887" t="s">
        <v>23</v>
      </c>
    </row>
    <row r="3888" spans="1:20">
      <c r="A3888" t="s">
        <v>50</v>
      </c>
      <c r="B3888">
        <v>116</v>
      </c>
      <c r="C3888" t="s">
        <v>25</v>
      </c>
      <c r="D3888" t="s">
        <v>22</v>
      </c>
      <c r="E3888" t="s">
        <v>22</v>
      </c>
      <c r="F3888">
        <v>0</v>
      </c>
      <c r="G3888">
        <v>85.8</v>
      </c>
      <c r="H3888">
        <v>88</v>
      </c>
      <c r="I3888">
        <v>14.59</v>
      </c>
      <c r="J3888">
        <v>115.8</v>
      </c>
      <c r="K3888">
        <v>112</v>
      </c>
      <c r="L3888">
        <v>9.84</v>
      </c>
      <c r="M3888">
        <v>195.9</v>
      </c>
      <c r="N3888">
        <v>91</v>
      </c>
      <c r="O3888">
        <v>8.82</v>
      </c>
      <c r="P3888">
        <v>11</v>
      </c>
      <c r="Q3888">
        <v>2</v>
      </c>
      <c r="R3888">
        <v>2.97</v>
      </c>
      <c r="S3888">
        <v>1</v>
      </c>
      <c r="T3888" t="s">
        <v>22</v>
      </c>
    </row>
    <row r="3889" spans="1:20">
      <c r="A3889" t="s">
        <v>46</v>
      </c>
      <c r="B3889">
        <v>136</v>
      </c>
      <c r="C3889" t="s">
        <v>28</v>
      </c>
      <c r="D3889" t="s">
        <v>22</v>
      </c>
      <c r="E3889" t="s">
        <v>23</v>
      </c>
      <c r="F3889">
        <v>19</v>
      </c>
      <c r="G3889">
        <v>174</v>
      </c>
      <c r="H3889">
        <v>96</v>
      </c>
      <c r="I3889">
        <v>29.58</v>
      </c>
      <c r="J3889">
        <v>217.2</v>
      </c>
      <c r="K3889">
        <v>126</v>
      </c>
      <c r="L3889">
        <v>18.46</v>
      </c>
      <c r="M3889">
        <v>220.3</v>
      </c>
      <c r="N3889">
        <v>97</v>
      </c>
      <c r="O3889">
        <v>9.91</v>
      </c>
      <c r="P3889">
        <v>11.4</v>
      </c>
      <c r="Q3889">
        <v>3</v>
      </c>
      <c r="R3889">
        <v>3.08</v>
      </c>
      <c r="S3889">
        <v>1</v>
      </c>
      <c r="T3889" t="s">
        <v>22</v>
      </c>
    </row>
    <row r="3890" spans="1:20">
      <c r="A3890" t="s">
        <v>39</v>
      </c>
      <c r="B3890">
        <v>149</v>
      </c>
      <c r="C3890" t="s">
        <v>28</v>
      </c>
      <c r="D3890" t="s">
        <v>22</v>
      </c>
      <c r="E3890" t="s">
        <v>22</v>
      </c>
      <c r="F3890">
        <v>0</v>
      </c>
      <c r="G3890">
        <v>221.4</v>
      </c>
      <c r="H3890">
        <v>95</v>
      </c>
      <c r="I3890">
        <v>37.64</v>
      </c>
      <c r="J3890">
        <v>198.7</v>
      </c>
      <c r="K3890">
        <v>63</v>
      </c>
      <c r="L3890">
        <v>16.89</v>
      </c>
      <c r="M3890">
        <v>106.2</v>
      </c>
      <c r="N3890">
        <v>70</v>
      </c>
      <c r="O3890">
        <v>4.78</v>
      </c>
      <c r="P3890">
        <v>10</v>
      </c>
      <c r="Q3890">
        <v>3</v>
      </c>
      <c r="R3890">
        <v>2.7</v>
      </c>
      <c r="S3890">
        <v>1</v>
      </c>
      <c r="T3890" t="s">
        <v>22</v>
      </c>
    </row>
    <row r="3891" spans="1:20">
      <c r="A3891" t="s">
        <v>39</v>
      </c>
      <c r="B3891">
        <v>108</v>
      </c>
      <c r="C3891" t="s">
        <v>21</v>
      </c>
      <c r="D3891" t="s">
        <v>22</v>
      </c>
      <c r="E3891" t="s">
        <v>22</v>
      </c>
      <c r="F3891">
        <v>0</v>
      </c>
      <c r="G3891">
        <v>133.1</v>
      </c>
      <c r="H3891">
        <v>52</v>
      </c>
      <c r="I3891">
        <v>22.63</v>
      </c>
      <c r="J3891">
        <v>256.3</v>
      </c>
      <c r="K3891">
        <v>103</v>
      </c>
      <c r="L3891">
        <v>21.79</v>
      </c>
      <c r="M3891">
        <v>247.2</v>
      </c>
      <c r="N3891">
        <v>118</v>
      </c>
      <c r="O3891">
        <v>11.12</v>
      </c>
      <c r="P3891">
        <v>11.9</v>
      </c>
      <c r="Q3891">
        <v>3</v>
      </c>
      <c r="R3891">
        <v>3.21</v>
      </c>
      <c r="S3891">
        <v>3</v>
      </c>
      <c r="T3891" t="s">
        <v>22</v>
      </c>
    </row>
    <row r="3892" spans="1:20">
      <c r="A3892" t="s">
        <v>73</v>
      </c>
      <c r="B3892">
        <v>25</v>
      </c>
      <c r="C3892" t="s">
        <v>21</v>
      </c>
      <c r="D3892" t="s">
        <v>22</v>
      </c>
      <c r="E3892" t="s">
        <v>22</v>
      </c>
      <c r="F3892">
        <v>0</v>
      </c>
      <c r="G3892">
        <v>195.2</v>
      </c>
      <c r="H3892">
        <v>77</v>
      </c>
      <c r="I3892">
        <v>33.18</v>
      </c>
      <c r="J3892">
        <v>193.4</v>
      </c>
      <c r="K3892">
        <v>81</v>
      </c>
      <c r="L3892">
        <v>16.440000000000001</v>
      </c>
      <c r="M3892">
        <v>231.8</v>
      </c>
      <c r="N3892">
        <v>59</v>
      </c>
      <c r="O3892">
        <v>10.43</v>
      </c>
      <c r="P3892">
        <v>12.2</v>
      </c>
      <c r="Q3892">
        <v>4</v>
      </c>
      <c r="R3892">
        <v>3.29</v>
      </c>
      <c r="S3892">
        <v>2</v>
      </c>
      <c r="T3892" t="s">
        <v>22</v>
      </c>
    </row>
    <row r="3893" spans="1:20">
      <c r="A3893" t="s">
        <v>66</v>
      </c>
      <c r="B3893">
        <v>104</v>
      </c>
      <c r="C3893" t="s">
        <v>21</v>
      </c>
      <c r="D3893" t="s">
        <v>22</v>
      </c>
      <c r="E3893" t="s">
        <v>22</v>
      </c>
      <c r="F3893">
        <v>0</v>
      </c>
      <c r="G3893">
        <v>246.4</v>
      </c>
      <c r="H3893">
        <v>108</v>
      </c>
      <c r="I3893">
        <v>41.89</v>
      </c>
      <c r="J3893">
        <v>205.5</v>
      </c>
      <c r="K3893">
        <v>102</v>
      </c>
      <c r="L3893">
        <v>17.47</v>
      </c>
      <c r="M3893">
        <v>208.1</v>
      </c>
      <c r="N3893">
        <v>125</v>
      </c>
      <c r="O3893">
        <v>9.36</v>
      </c>
      <c r="P3893">
        <v>14.1</v>
      </c>
      <c r="Q3893">
        <v>8</v>
      </c>
      <c r="R3893">
        <v>3.81</v>
      </c>
      <c r="S3893">
        <v>2</v>
      </c>
      <c r="T3893" t="s">
        <v>22</v>
      </c>
    </row>
    <row r="3894" spans="1:20">
      <c r="A3894" t="s">
        <v>44</v>
      </c>
      <c r="B3894">
        <v>25</v>
      </c>
      <c r="C3894" t="s">
        <v>25</v>
      </c>
      <c r="D3894" t="s">
        <v>22</v>
      </c>
      <c r="E3894" t="s">
        <v>22</v>
      </c>
      <c r="F3894">
        <v>0</v>
      </c>
      <c r="G3894">
        <v>199.2</v>
      </c>
      <c r="H3894">
        <v>80</v>
      </c>
      <c r="I3894">
        <v>33.86</v>
      </c>
      <c r="J3894">
        <v>123.2</v>
      </c>
      <c r="K3894">
        <v>84</v>
      </c>
      <c r="L3894">
        <v>10.47</v>
      </c>
      <c r="M3894">
        <v>82.3</v>
      </c>
      <c r="N3894">
        <v>77</v>
      </c>
      <c r="O3894">
        <v>3.7</v>
      </c>
      <c r="P3894">
        <v>9.6</v>
      </c>
      <c r="Q3894">
        <v>4</v>
      </c>
      <c r="R3894">
        <v>2.59</v>
      </c>
      <c r="S3894">
        <v>2</v>
      </c>
      <c r="T3894" t="s">
        <v>22</v>
      </c>
    </row>
    <row r="3895" spans="1:20">
      <c r="A3895" t="s">
        <v>65</v>
      </c>
      <c r="B3895">
        <v>140</v>
      </c>
      <c r="C3895" t="s">
        <v>25</v>
      </c>
      <c r="D3895" t="s">
        <v>22</v>
      </c>
      <c r="E3895" t="s">
        <v>23</v>
      </c>
      <c r="F3895">
        <v>24</v>
      </c>
      <c r="G3895">
        <v>235.4</v>
      </c>
      <c r="H3895">
        <v>92</v>
      </c>
      <c r="I3895">
        <v>40.020000000000003</v>
      </c>
      <c r="J3895">
        <v>160.9</v>
      </c>
      <c r="K3895">
        <v>71</v>
      </c>
      <c r="L3895">
        <v>13.68</v>
      </c>
      <c r="M3895">
        <v>211.9</v>
      </c>
      <c r="N3895">
        <v>99</v>
      </c>
      <c r="O3895">
        <v>9.5399999999999991</v>
      </c>
      <c r="P3895">
        <v>8.9</v>
      </c>
      <c r="Q3895">
        <v>2</v>
      </c>
      <c r="R3895">
        <v>2.4</v>
      </c>
      <c r="S3895">
        <v>3</v>
      </c>
      <c r="T3895" t="s">
        <v>22</v>
      </c>
    </row>
    <row r="3896" spans="1:20">
      <c r="A3896" t="s">
        <v>33</v>
      </c>
      <c r="B3896">
        <v>106</v>
      </c>
      <c r="C3896" t="s">
        <v>21</v>
      </c>
      <c r="D3896" t="s">
        <v>22</v>
      </c>
      <c r="E3896" t="s">
        <v>22</v>
      </c>
      <c r="F3896">
        <v>0</v>
      </c>
      <c r="G3896">
        <v>155.9</v>
      </c>
      <c r="H3896">
        <v>90</v>
      </c>
      <c r="I3896">
        <v>26.5</v>
      </c>
      <c r="J3896">
        <v>198</v>
      </c>
      <c r="K3896">
        <v>101</v>
      </c>
      <c r="L3896">
        <v>16.829999999999998</v>
      </c>
      <c r="M3896">
        <v>189.1</v>
      </c>
      <c r="N3896">
        <v>95</v>
      </c>
      <c r="O3896">
        <v>8.51</v>
      </c>
      <c r="P3896">
        <v>8</v>
      </c>
      <c r="Q3896">
        <v>2</v>
      </c>
      <c r="R3896">
        <v>2.16</v>
      </c>
      <c r="S3896">
        <v>2</v>
      </c>
      <c r="T3896" t="s">
        <v>22</v>
      </c>
    </row>
    <row r="3897" spans="1:20">
      <c r="A3897" t="s">
        <v>30</v>
      </c>
      <c r="B3897">
        <v>81</v>
      </c>
      <c r="C3897" t="s">
        <v>21</v>
      </c>
      <c r="D3897" t="s">
        <v>22</v>
      </c>
      <c r="E3897" t="s">
        <v>23</v>
      </c>
      <c r="F3897">
        <v>43</v>
      </c>
      <c r="G3897">
        <v>102.4</v>
      </c>
      <c r="H3897">
        <v>102</v>
      </c>
      <c r="I3897">
        <v>17.41</v>
      </c>
      <c r="J3897">
        <v>225.3</v>
      </c>
      <c r="K3897">
        <v>104</v>
      </c>
      <c r="L3897">
        <v>19.149999999999999</v>
      </c>
      <c r="M3897">
        <v>182.3</v>
      </c>
      <c r="N3897">
        <v>97</v>
      </c>
      <c r="O3897">
        <v>8.1999999999999993</v>
      </c>
      <c r="P3897">
        <v>7.1</v>
      </c>
      <c r="Q3897">
        <v>5</v>
      </c>
      <c r="R3897">
        <v>1.92</v>
      </c>
      <c r="S3897">
        <v>2</v>
      </c>
      <c r="T3897" t="s">
        <v>22</v>
      </c>
    </row>
    <row r="3898" spans="1:20">
      <c r="A3898" t="s">
        <v>65</v>
      </c>
      <c r="B3898">
        <v>77</v>
      </c>
      <c r="C3898" t="s">
        <v>21</v>
      </c>
      <c r="D3898" t="s">
        <v>22</v>
      </c>
      <c r="E3898" t="s">
        <v>23</v>
      </c>
      <c r="F3898">
        <v>32</v>
      </c>
      <c r="G3898">
        <v>192.2</v>
      </c>
      <c r="H3898">
        <v>101</v>
      </c>
      <c r="I3898">
        <v>32.67</v>
      </c>
      <c r="J3898">
        <v>165.4</v>
      </c>
      <c r="K3898">
        <v>84</v>
      </c>
      <c r="L3898">
        <v>14.06</v>
      </c>
      <c r="M3898">
        <v>230.2</v>
      </c>
      <c r="N3898">
        <v>129</v>
      </c>
      <c r="O3898">
        <v>10.36</v>
      </c>
      <c r="P3898">
        <v>8</v>
      </c>
      <c r="Q3898">
        <v>6</v>
      </c>
      <c r="R3898">
        <v>2.16</v>
      </c>
      <c r="S3898">
        <v>1</v>
      </c>
      <c r="T3898" t="s">
        <v>22</v>
      </c>
    </row>
    <row r="3899" spans="1:20">
      <c r="A3899" t="s">
        <v>54</v>
      </c>
      <c r="B3899">
        <v>87</v>
      </c>
      <c r="C3899" t="s">
        <v>21</v>
      </c>
      <c r="D3899" t="s">
        <v>22</v>
      </c>
      <c r="E3899" t="s">
        <v>23</v>
      </c>
      <c r="F3899">
        <v>28</v>
      </c>
      <c r="G3899">
        <v>202.7</v>
      </c>
      <c r="H3899">
        <v>124</v>
      </c>
      <c r="I3899">
        <v>34.46</v>
      </c>
      <c r="J3899">
        <v>248.9</v>
      </c>
      <c r="K3899">
        <v>98</v>
      </c>
      <c r="L3899">
        <v>21.16</v>
      </c>
      <c r="M3899">
        <v>184.7</v>
      </c>
      <c r="N3899">
        <v>50</v>
      </c>
      <c r="O3899">
        <v>8.31</v>
      </c>
      <c r="P3899">
        <v>14.7</v>
      </c>
      <c r="Q3899">
        <v>6</v>
      </c>
      <c r="R3899">
        <v>3.97</v>
      </c>
      <c r="S3899">
        <v>1</v>
      </c>
      <c r="T3899" t="s">
        <v>22</v>
      </c>
    </row>
    <row r="3900" spans="1:20">
      <c r="A3900" t="s">
        <v>57</v>
      </c>
      <c r="B3900">
        <v>72</v>
      </c>
      <c r="C3900" t="s">
        <v>21</v>
      </c>
      <c r="D3900" t="s">
        <v>22</v>
      </c>
      <c r="E3900" t="s">
        <v>23</v>
      </c>
      <c r="F3900">
        <v>38</v>
      </c>
      <c r="G3900">
        <v>84.3</v>
      </c>
      <c r="H3900">
        <v>116</v>
      </c>
      <c r="I3900">
        <v>14.33</v>
      </c>
      <c r="J3900">
        <v>267.2</v>
      </c>
      <c r="K3900">
        <v>127</v>
      </c>
      <c r="L3900">
        <v>22.71</v>
      </c>
      <c r="M3900">
        <v>167.7</v>
      </c>
      <c r="N3900">
        <v>75</v>
      </c>
      <c r="O3900">
        <v>7.55</v>
      </c>
      <c r="P3900">
        <v>8.3000000000000007</v>
      </c>
      <c r="Q3900">
        <v>6</v>
      </c>
      <c r="R3900">
        <v>2.2400000000000002</v>
      </c>
      <c r="S3900">
        <v>4</v>
      </c>
      <c r="T3900" t="s">
        <v>23</v>
      </c>
    </row>
    <row r="3901" spans="1:20">
      <c r="A3901" t="s">
        <v>67</v>
      </c>
      <c r="B3901">
        <v>45</v>
      </c>
      <c r="C3901" t="s">
        <v>21</v>
      </c>
      <c r="D3901" t="s">
        <v>22</v>
      </c>
      <c r="E3901" t="s">
        <v>23</v>
      </c>
      <c r="F3901">
        <v>18</v>
      </c>
      <c r="G3901">
        <v>168</v>
      </c>
      <c r="H3901">
        <v>127</v>
      </c>
      <c r="I3901">
        <v>28.56</v>
      </c>
      <c r="J3901">
        <v>155.5</v>
      </c>
      <c r="K3901">
        <v>76</v>
      </c>
      <c r="L3901">
        <v>13.22</v>
      </c>
      <c r="M3901">
        <v>152.69999999999999</v>
      </c>
      <c r="N3901">
        <v>127</v>
      </c>
      <c r="O3901">
        <v>6.87</v>
      </c>
      <c r="P3901">
        <v>11.8</v>
      </c>
      <c r="Q3901">
        <v>5</v>
      </c>
      <c r="R3901">
        <v>3.19</v>
      </c>
      <c r="S3901">
        <v>0</v>
      </c>
      <c r="T3901" t="s">
        <v>22</v>
      </c>
    </row>
    <row r="3902" spans="1:20">
      <c r="A3902" t="s">
        <v>51</v>
      </c>
      <c r="B3902">
        <v>41</v>
      </c>
      <c r="C3902" t="s">
        <v>25</v>
      </c>
      <c r="D3902" t="s">
        <v>23</v>
      </c>
      <c r="E3902" t="s">
        <v>23</v>
      </c>
      <c r="F3902">
        <v>31</v>
      </c>
      <c r="G3902">
        <v>278.10000000000002</v>
      </c>
      <c r="H3902">
        <v>86</v>
      </c>
      <c r="I3902">
        <v>47.28</v>
      </c>
      <c r="J3902">
        <v>268.10000000000002</v>
      </c>
      <c r="K3902">
        <v>103</v>
      </c>
      <c r="L3902">
        <v>22.79</v>
      </c>
      <c r="M3902">
        <v>241.5</v>
      </c>
      <c r="N3902">
        <v>77</v>
      </c>
      <c r="O3902">
        <v>10.87</v>
      </c>
      <c r="P3902">
        <v>11.3</v>
      </c>
      <c r="Q3902">
        <v>4</v>
      </c>
      <c r="R3902">
        <v>3.05</v>
      </c>
      <c r="S3902">
        <v>0</v>
      </c>
      <c r="T3902" t="s">
        <v>22</v>
      </c>
    </row>
    <row r="3903" spans="1:20">
      <c r="A3903" t="s">
        <v>64</v>
      </c>
      <c r="B3903">
        <v>122</v>
      </c>
      <c r="C3903" t="s">
        <v>25</v>
      </c>
      <c r="D3903" t="s">
        <v>22</v>
      </c>
      <c r="E3903" t="s">
        <v>22</v>
      </c>
      <c r="F3903">
        <v>0</v>
      </c>
      <c r="G3903">
        <v>128.30000000000001</v>
      </c>
      <c r="H3903">
        <v>89</v>
      </c>
      <c r="I3903">
        <v>21.81</v>
      </c>
      <c r="J3903">
        <v>237.7</v>
      </c>
      <c r="K3903">
        <v>62</v>
      </c>
      <c r="L3903">
        <v>20.2</v>
      </c>
      <c r="M3903">
        <v>166.6</v>
      </c>
      <c r="N3903">
        <v>128</v>
      </c>
      <c r="O3903">
        <v>7.5</v>
      </c>
      <c r="P3903">
        <v>11.2</v>
      </c>
      <c r="Q3903">
        <v>5</v>
      </c>
      <c r="R3903">
        <v>3.02</v>
      </c>
      <c r="S3903">
        <v>1</v>
      </c>
      <c r="T3903" t="s">
        <v>22</v>
      </c>
    </row>
    <row r="3904" spans="1:20">
      <c r="A3904" t="s">
        <v>27</v>
      </c>
      <c r="B3904">
        <v>92</v>
      </c>
      <c r="C3904" t="s">
        <v>25</v>
      </c>
      <c r="D3904" t="s">
        <v>22</v>
      </c>
      <c r="E3904" t="s">
        <v>23</v>
      </c>
      <c r="F3904">
        <v>21</v>
      </c>
      <c r="G3904">
        <v>227.8</v>
      </c>
      <c r="H3904">
        <v>107</v>
      </c>
      <c r="I3904">
        <v>38.729999999999997</v>
      </c>
      <c r="J3904">
        <v>156.4</v>
      </c>
      <c r="K3904">
        <v>70</v>
      </c>
      <c r="L3904">
        <v>13.29</v>
      </c>
      <c r="M3904">
        <v>259.7</v>
      </c>
      <c r="N3904">
        <v>72</v>
      </c>
      <c r="O3904">
        <v>11.69</v>
      </c>
      <c r="P3904">
        <v>12.4</v>
      </c>
      <c r="Q3904">
        <v>3</v>
      </c>
      <c r="R3904">
        <v>3.35</v>
      </c>
      <c r="S3904">
        <v>0</v>
      </c>
      <c r="T3904" t="s">
        <v>22</v>
      </c>
    </row>
    <row r="3905" spans="1:20">
      <c r="A3905" t="s">
        <v>52</v>
      </c>
      <c r="B3905">
        <v>65</v>
      </c>
      <c r="C3905" t="s">
        <v>25</v>
      </c>
      <c r="D3905" t="s">
        <v>23</v>
      </c>
      <c r="E3905" t="s">
        <v>22</v>
      </c>
      <c r="F3905">
        <v>0</v>
      </c>
      <c r="G3905">
        <v>54.8</v>
      </c>
      <c r="H3905">
        <v>74</v>
      </c>
      <c r="I3905">
        <v>9.32</v>
      </c>
      <c r="J3905">
        <v>239.8</v>
      </c>
      <c r="K3905">
        <v>93</v>
      </c>
      <c r="L3905">
        <v>20.38</v>
      </c>
      <c r="M3905">
        <v>214.4</v>
      </c>
      <c r="N3905">
        <v>91</v>
      </c>
      <c r="O3905">
        <v>9.65</v>
      </c>
      <c r="P3905">
        <v>13.4</v>
      </c>
      <c r="Q3905">
        <v>5</v>
      </c>
      <c r="R3905">
        <v>3.62</v>
      </c>
      <c r="S3905">
        <v>1</v>
      </c>
      <c r="T3905" t="s">
        <v>23</v>
      </c>
    </row>
    <row r="3906" spans="1:20">
      <c r="A3906" t="s">
        <v>27</v>
      </c>
      <c r="B3906">
        <v>57</v>
      </c>
      <c r="C3906" t="s">
        <v>21</v>
      </c>
      <c r="D3906" t="s">
        <v>22</v>
      </c>
      <c r="E3906" t="s">
        <v>23</v>
      </c>
      <c r="F3906">
        <v>24</v>
      </c>
      <c r="G3906">
        <v>140.19999999999999</v>
      </c>
      <c r="H3906">
        <v>102</v>
      </c>
      <c r="I3906">
        <v>23.83</v>
      </c>
      <c r="J3906">
        <v>170.1</v>
      </c>
      <c r="K3906">
        <v>107</v>
      </c>
      <c r="L3906">
        <v>14.46</v>
      </c>
      <c r="M3906">
        <v>143.69999999999999</v>
      </c>
      <c r="N3906">
        <v>102</v>
      </c>
      <c r="O3906">
        <v>6.47</v>
      </c>
      <c r="P3906">
        <v>14</v>
      </c>
      <c r="Q3906">
        <v>1</v>
      </c>
      <c r="R3906">
        <v>3.78</v>
      </c>
      <c r="S3906">
        <v>1</v>
      </c>
      <c r="T3906" t="s">
        <v>22</v>
      </c>
    </row>
    <row r="3907" spans="1:20">
      <c r="A3907" t="s">
        <v>35</v>
      </c>
      <c r="B3907">
        <v>127</v>
      </c>
      <c r="C3907" t="s">
        <v>25</v>
      </c>
      <c r="D3907" t="s">
        <v>22</v>
      </c>
      <c r="E3907" t="s">
        <v>22</v>
      </c>
      <c r="F3907">
        <v>0</v>
      </c>
      <c r="G3907">
        <v>271.2</v>
      </c>
      <c r="H3907">
        <v>110</v>
      </c>
      <c r="I3907">
        <v>46.1</v>
      </c>
      <c r="J3907">
        <v>213.5</v>
      </c>
      <c r="K3907">
        <v>80</v>
      </c>
      <c r="L3907">
        <v>18.149999999999999</v>
      </c>
      <c r="M3907">
        <v>201.8</v>
      </c>
      <c r="N3907">
        <v>102</v>
      </c>
      <c r="O3907">
        <v>9.08</v>
      </c>
      <c r="P3907">
        <v>13.2</v>
      </c>
      <c r="Q3907">
        <v>4</v>
      </c>
      <c r="R3907">
        <v>3.56</v>
      </c>
      <c r="S3907">
        <v>0</v>
      </c>
      <c r="T3907" t="s">
        <v>23</v>
      </c>
    </row>
    <row r="3908" spans="1:20">
      <c r="A3908" t="s">
        <v>47</v>
      </c>
      <c r="B3908">
        <v>121</v>
      </c>
      <c r="C3908" t="s">
        <v>21</v>
      </c>
      <c r="D3908" t="s">
        <v>22</v>
      </c>
      <c r="E3908" t="s">
        <v>22</v>
      </c>
      <c r="F3908">
        <v>0</v>
      </c>
      <c r="G3908">
        <v>180</v>
      </c>
      <c r="H3908">
        <v>116</v>
      </c>
      <c r="I3908">
        <v>30.6</v>
      </c>
      <c r="J3908">
        <v>196.4</v>
      </c>
      <c r="K3908">
        <v>112</v>
      </c>
      <c r="L3908">
        <v>16.690000000000001</v>
      </c>
      <c r="M3908">
        <v>280.3</v>
      </c>
      <c r="N3908">
        <v>95</v>
      </c>
      <c r="O3908">
        <v>12.61</v>
      </c>
      <c r="P3908">
        <v>10.1</v>
      </c>
      <c r="Q3908">
        <v>5</v>
      </c>
      <c r="R3908">
        <v>2.73</v>
      </c>
      <c r="S3908">
        <v>2</v>
      </c>
      <c r="T3908" t="s">
        <v>22</v>
      </c>
    </row>
    <row r="3909" spans="1:20">
      <c r="A3909" t="s">
        <v>67</v>
      </c>
      <c r="B3909">
        <v>117</v>
      </c>
      <c r="C3909" t="s">
        <v>21</v>
      </c>
      <c r="D3909" t="s">
        <v>22</v>
      </c>
      <c r="E3909" t="s">
        <v>22</v>
      </c>
      <c r="F3909">
        <v>0</v>
      </c>
      <c r="G3909">
        <v>189.8</v>
      </c>
      <c r="H3909">
        <v>122</v>
      </c>
      <c r="I3909">
        <v>32.270000000000003</v>
      </c>
      <c r="J3909">
        <v>235.6</v>
      </c>
      <c r="K3909">
        <v>94</v>
      </c>
      <c r="L3909">
        <v>20.03</v>
      </c>
      <c r="M3909">
        <v>270.8</v>
      </c>
      <c r="N3909">
        <v>120</v>
      </c>
      <c r="O3909">
        <v>12.19</v>
      </c>
      <c r="P3909">
        <v>12.7</v>
      </c>
      <c r="Q3909">
        <v>2</v>
      </c>
      <c r="R3909">
        <v>3.43</v>
      </c>
      <c r="S3909">
        <v>1</v>
      </c>
      <c r="T3909" t="s">
        <v>22</v>
      </c>
    </row>
    <row r="3910" spans="1:20">
      <c r="A3910" t="s">
        <v>52</v>
      </c>
      <c r="B3910">
        <v>37</v>
      </c>
      <c r="C3910" t="s">
        <v>25</v>
      </c>
      <c r="D3910" t="s">
        <v>22</v>
      </c>
      <c r="E3910" t="s">
        <v>22</v>
      </c>
      <c r="F3910">
        <v>0</v>
      </c>
      <c r="G3910">
        <v>257.3</v>
      </c>
      <c r="H3910">
        <v>117</v>
      </c>
      <c r="I3910">
        <v>43.74</v>
      </c>
      <c r="J3910">
        <v>134.5</v>
      </c>
      <c r="K3910">
        <v>92</v>
      </c>
      <c r="L3910">
        <v>11.43</v>
      </c>
      <c r="M3910">
        <v>306.2</v>
      </c>
      <c r="N3910">
        <v>102</v>
      </c>
      <c r="O3910">
        <v>13.78</v>
      </c>
      <c r="P3910">
        <v>8.1999999999999993</v>
      </c>
      <c r="Q3910">
        <v>5</v>
      </c>
      <c r="R3910">
        <v>2.21</v>
      </c>
      <c r="S3910">
        <v>3</v>
      </c>
      <c r="T3910" t="s">
        <v>22</v>
      </c>
    </row>
    <row r="3911" spans="1:20">
      <c r="A3911" t="s">
        <v>38</v>
      </c>
      <c r="B3911">
        <v>162</v>
      </c>
      <c r="C3911" t="s">
        <v>28</v>
      </c>
      <c r="D3911" t="s">
        <v>22</v>
      </c>
      <c r="E3911" t="s">
        <v>22</v>
      </c>
      <c r="F3911">
        <v>0</v>
      </c>
      <c r="G3911">
        <v>103.3</v>
      </c>
      <c r="H3911">
        <v>93</v>
      </c>
      <c r="I3911">
        <v>17.559999999999999</v>
      </c>
      <c r="J3911">
        <v>210.6</v>
      </c>
      <c r="K3911">
        <v>87</v>
      </c>
      <c r="L3911">
        <v>17.899999999999999</v>
      </c>
      <c r="M3911">
        <v>187.2</v>
      </c>
      <c r="N3911">
        <v>118</v>
      </c>
      <c r="O3911">
        <v>8.42</v>
      </c>
      <c r="P3911">
        <v>11.4</v>
      </c>
      <c r="Q3911">
        <v>6</v>
      </c>
      <c r="R3911">
        <v>3.08</v>
      </c>
      <c r="S3911">
        <v>1</v>
      </c>
      <c r="T3911" t="s">
        <v>22</v>
      </c>
    </row>
    <row r="3912" spans="1:20">
      <c r="A3912" t="s">
        <v>42</v>
      </c>
      <c r="B3912">
        <v>193</v>
      </c>
      <c r="C3912" t="s">
        <v>21</v>
      </c>
      <c r="D3912" t="s">
        <v>22</v>
      </c>
      <c r="E3912" t="s">
        <v>22</v>
      </c>
      <c r="F3912">
        <v>0</v>
      </c>
      <c r="G3912">
        <v>208.1</v>
      </c>
      <c r="H3912">
        <v>115</v>
      </c>
      <c r="I3912">
        <v>35.380000000000003</v>
      </c>
      <c r="J3912">
        <v>178</v>
      </c>
      <c r="K3912">
        <v>104</v>
      </c>
      <c r="L3912">
        <v>15.13</v>
      </c>
      <c r="M3912">
        <v>195.9</v>
      </c>
      <c r="N3912">
        <v>95</v>
      </c>
      <c r="O3912">
        <v>8.82</v>
      </c>
      <c r="P3912">
        <v>12.4</v>
      </c>
      <c r="Q3912">
        <v>9</v>
      </c>
      <c r="R3912">
        <v>3.35</v>
      </c>
      <c r="S3912">
        <v>3</v>
      </c>
      <c r="T3912" t="s">
        <v>22</v>
      </c>
    </row>
    <row r="3913" spans="1:20">
      <c r="A3913" t="s">
        <v>55</v>
      </c>
      <c r="B3913">
        <v>80</v>
      </c>
      <c r="C3913" t="s">
        <v>21</v>
      </c>
      <c r="D3913" t="s">
        <v>22</v>
      </c>
      <c r="E3913" t="s">
        <v>22</v>
      </c>
      <c r="F3913">
        <v>0</v>
      </c>
      <c r="G3913">
        <v>195.1</v>
      </c>
      <c r="H3913">
        <v>65</v>
      </c>
      <c r="I3913">
        <v>33.17</v>
      </c>
      <c r="J3913">
        <v>214</v>
      </c>
      <c r="K3913">
        <v>80</v>
      </c>
      <c r="L3913">
        <v>18.190000000000001</v>
      </c>
      <c r="M3913">
        <v>124.4</v>
      </c>
      <c r="N3913">
        <v>96</v>
      </c>
      <c r="O3913">
        <v>5.6</v>
      </c>
      <c r="P3913">
        <v>9.1999999999999993</v>
      </c>
      <c r="Q3913">
        <v>6</v>
      </c>
      <c r="R3913">
        <v>2.48</v>
      </c>
      <c r="S3913">
        <v>2</v>
      </c>
      <c r="T3913" t="s">
        <v>22</v>
      </c>
    </row>
    <row r="3914" spans="1:20">
      <c r="A3914" t="s">
        <v>31</v>
      </c>
      <c r="B3914">
        <v>176</v>
      </c>
      <c r="C3914" t="s">
        <v>21</v>
      </c>
      <c r="D3914" t="s">
        <v>22</v>
      </c>
      <c r="E3914" t="s">
        <v>22</v>
      </c>
      <c r="F3914">
        <v>0</v>
      </c>
      <c r="G3914">
        <v>162.6</v>
      </c>
      <c r="H3914">
        <v>97</v>
      </c>
      <c r="I3914">
        <v>27.64</v>
      </c>
      <c r="J3914">
        <v>227.8</v>
      </c>
      <c r="K3914">
        <v>107</v>
      </c>
      <c r="L3914">
        <v>19.36</v>
      </c>
      <c r="M3914">
        <v>218.8</v>
      </c>
      <c r="N3914">
        <v>92</v>
      </c>
      <c r="O3914">
        <v>9.85</v>
      </c>
      <c r="P3914">
        <v>11.3</v>
      </c>
      <c r="Q3914">
        <v>4</v>
      </c>
      <c r="R3914">
        <v>3.05</v>
      </c>
      <c r="S3914">
        <v>1</v>
      </c>
      <c r="T3914" t="s">
        <v>22</v>
      </c>
    </row>
    <row r="3915" spans="1:20">
      <c r="A3915" t="s">
        <v>42</v>
      </c>
      <c r="B3915">
        <v>89</v>
      </c>
      <c r="C3915" t="s">
        <v>28</v>
      </c>
      <c r="D3915" t="s">
        <v>22</v>
      </c>
      <c r="E3915" t="s">
        <v>23</v>
      </c>
      <c r="F3915">
        <v>24</v>
      </c>
      <c r="G3915">
        <v>197.8</v>
      </c>
      <c r="H3915">
        <v>84</v>
      </c>
      <c r="I3915">
        <v>33.630000000000003</v>
      </c>
      <c r="J3915">
        <v>223.2</v>
      </c>
      <c r="K3915">
        <v>117</v>
      </c>
      <c r="L3915">
        <v>18.97</v>
      </c>
      <c r="M3915">
        <v>201.7</v>
      </c>
      <c r="N3915">
        <v>132</v>
      </c>
      <c r="O3915">
        <v>9.08</v>
      </c>
      <c r="P3915">
        <v>5.7</v>
      </c>
      <c r="Q3915">
        <v>4</v>
      </c>
      <c r="R3915">
        <v>1.54</v>
      </c>
      <c r="S3915">
        <v>1</v>
      </c>
      <c r="T3915" t="s">
        <v>22</v>
      </c>
    </row>
    <row r="3916" spans="1:20">
      <c r="A3916" t="s">
        <v>33</v>
      </c>
      <c r="B3916">
        <v>128</v>
      </c>
      <c r="C3916" t="s">
        <v>28</v>
      </c>
      <c r="D3916" t="s">
        <v>22</v>
      </c>
      <c r="E3916" t="s">
        <v>22</v>
      </c>
      <c r="F3916">
        <v>0</v>
      </c>
      <c r="G3916">
        <v>212.4</v>
      </c>
      <c r="H3916">
        <v>118</v>
      </c>
      <c r="I3916">
        <v>36.11</v>
      </c>
      <c r="J3916">
        <v>148.6</v>
      </c>
      <c r="K3916">
        <v>108</v>
      </c>
      <c r="L3916">
        <v>12.63</v>
      </c>
      <c r="M3916">
        <v>214.8</v>
      </c>
      <c r="N3916">
        <v>98</v>
      </c>
      <c r="O3916">
        <v>9.67</v>
      </c>
      <c r="P3916">
        <v>9.8000000000000007</v>
      </c>
      <c r="Q3916">
        <v>5</v>
      </c>
      <c r="R3916">
        <v>2.65</v>
      </c>
      <c r="S3916">
        <v>1</v>
      </c>
      <c r="T3916" t="s">
        <v>22</v>
      </c>
    </row>
    <row r="3917" spans="1:20">
      <c r="A3917" t="s">
        <v>61</v>
      </c>
      <c r="B3917">
        <v>138</v>
      </c>
      <c r="C3917" t="s">
        <v>25</v>
      </c>
      <c r="D3917" t="s">
        <v>22</v>
      </c>
      <c r="E3917" t="s">
        <v>22</v>
      </c>
      <c r="F3917">
        <v>0</v>
      </c>
      <c r="G3917">
        <v>63.7</v>
      </c>
      <c r="H3917">
        <v>114</v>
      </c>
      <c r="I3917">
        <v>10.83</v>
      </c>
      <c r="J3917">
        <v>212.2</v>
      </c>
      <c r="K3917">
        <v>132</v>
      </c>
      <c r="L3917">
        <v>18.04</v>
      </c>
      <c r="M3917">
        <v>247.6</v>
      </c>
      <c r="N3917">
        <v>114</v>
      </c>
      <c r="O3917">
        <v>11.14</v>
      </c>
      <c r="P3917">
        <v>8.8000000000000007</v>
      </c>
      <c r="Q3917">
        <v>4</v>
      </c>
      <c r="R3917">
        <v>2.38</v>
      </c>
      <c r="S3917">
        <v>0</v>
      </c>
      <c r="T3917" t="s">
        <v>22</v>
      </c>
    </row>
    <row r="3918" spans="1:20">
      <c r="A3918" t="s">
        <v>45</v>
      </c>
      <c r="B3918">
        <v>90</v>
      </c>
      <c r="C3918" t="s">
        <v>25</v>
      </c>
      <c r="D3918" t="s">
        <v>22</v>
      </c>
      <c r="E3918" t="s">
        <v>22</v>
      </c>
      <c r="F3918">
        <v>0</v>
      </c>
      <c r="G3918">
        <v>193.8</v>
      </c>
      <c r="H3918">
        <v>90</v>
      </c>
      <c r="I3918">
        <v>32.950000000000003</v>
      </c>
      <c r="J3918">
        <v>206.6</v>
      </c>
      <c r="K3918">
        <v>98</v>
      </c>
      <c r="L3918">
        <v>17.559999999999999</v>
      </c>
      <c r="M3918">
        <v>153.30000000000001</v>
      </c>
      <c r="N3918">
        <v>120</v>
      </c>
      <c r="O3918">
        <v>6.9</v>
      </c>
      <c r="P3918">
        <v>10.1</v>
      </c>
      <c r="Q3918">
        <v>9</v>
      </c>
      <c r="R3918">
        <v>2.73</v>
      </c>
      <c r="S3918">
        <v>3</v>
      </c>
      <c r="T3918" t="s">
        <v>22</v>
      </c>
    </row>
    <row r="3919" spans="1:20">
      <c r="A3919" t="s">
        <v>36</v>
      </c>
      <c r="B3919">
        <v>57</v>
      </c>
      <c r="C3919" t="s">
        <v>28</v>
      </c>
      <c r="D3919" t="s">
        <v>22</v>
      </c>
      <c r="E3919" t="s">
        <v>23</v>
      </c>
      <c r="F3919">
        <v>25</v>
      </c>
      <c r="G3919">
        <v>144</v>
      </c>
      <c r="H3919">
        <v>81</v>
      </c>
      <c r="I3919">
        <v>24.48</v>
      </c>
      <c r="J3919">
        <v>187.2</v>
      </c>
      <c r="K3919">
        <v>112</v>
      </c>
      <c r="L3919">
        <v>15.91</v>
      </c>
      <c r="M3919">
        <v>158.6</v>
      </c>
      <c r="N3919">
        <v>122</v>
      </c>
      <c r="O3919">
        <v>7.14</v>
      </c>
      <c r="P3919">
        <v>8.5</v>
      </c>
      <c r="Q3919">
        <v>6</v>
      </c>
      <c r="R3919">
        <v>2.2999999999999998</v>
      </c>
      <c r="S3919">
        <v>3</v>
      </c>
      <c r="T3919" t="s">
        <v>22</v>
      </c>
    </row>
    <row r="3920" spans="1:20">
      <c r="A3920" t="s">
        <v>61</v>
      </c>
      <c r="B3920">
        <v>177</v>
      </c>
      <c r="C3920" t="s">
        <v>25</v>
      </c>
      <c r="D3920" t="s">
        <v>22</v>
      </c>
      <c r="E3920" t="s">
        <v>23</v>
      </c>
      <c r="F3920">
        <v>29</v>
      </c>
      <c r="G3920">
        <v>189</v>
      </c>
      <c r="H3920">
        <v>91</v>
      </c>
      <c r="I3920">
        <v>32.130000000000003</v>
      </c>
      <c r="J3920">
        <v>303.10000000000002</v>
      </c>
      <c r="K3920">
        <v>96</v>
      </c>
      <c r="L3920">
        <v>25.76</v>
      </c>
      <c r="M3920">
        <v>163.6</v>
      </c>
      <c r="N3920">
        <v>116</v>
      </c>
      <c r="O3920">
        <v>7.36</v>
      </c>
      <c r="P3920">
        <v>15.7</v>
      </c>
      <c r="Q3920">
        <v>1</v>
      </c>
      <c r="R3920">
        <v>4.24</v>
      </c>
      <c r="S3920">
        <v>3</v>
      </c>
      <c r="T3920" t="s">
        <v>22</v>
      </c>
    </row>
    <row r="3921" spans="1:20">
      <c r="A3921" t="s">
        <v>53</v>
      </c>
      <c r="B3921">
        <v>98</v>
      </c>
      <c r="C3921" t="s">
        <v>21</v>
      </c>
      <c r="D3921" t="s">
        <v>22</v>
      </c>
      <c r="E3921" t="s">
        <v>23</v>
      </c>
      <c r="F3921">
        <v>23</v>
      </c>
      <c r="G3921">
        <v>168.9</v>
      </c>
      <c r="H3921">
        <v>98</v>
      </c>
      <c r="I3921">
        <v>28.71</v>
      </c>
      <c r="J3921">
        <v>226.3</v>
      </c>
      <c r="K3921">
        <v>117</v>
      </c>
      <c r="L3921">
        <v>19.239999999999998</v>
      </c>
      <c r="M3921">
        <v>165.5</v>
      </c>
      <c r="N3921">
        <v>96</v>
      </c>
      <c r="O3921">
        <v>7.45</v>
      </c>
      <c r="P3921">
        <v>14.3</v>
      </c>
      <c r="Q3921">
        <v>3</v>
      </c>
      <c r="R3921">
        <v>3.86</v>
      </c>
      <c r="S3921">
        <v>0</v>
      </c>
      <c r="T3921" t="s">
        <v>22</v>
      </c>
    </row>
    <row r="3922" spans="1:20">
      <c r="A3922" t="s">
        <v>32</v>
      </c>
      <c r="B3922">
        <v>140</v>
      </c>
      <c r="C3922" t="s">
        <v>21</v>
      </c>
      <c r="D3922" t="s">
        <v>22</v>
      </c>
      <c r="E3922" t="s">
        <v>22</v>
      </c>
      <c r="F3922">
        <v>0</v>
      </c>
      <c r="G3922">
        <v>204.7</v>
      </c>
      <c r="H3922">
        <v>100</v>
      </c>
      <c r="I3922">
        <v>34.799999999999997</v>
      </c>
      <c r="J3922">
        <v>126.8</v>
      </c>
      <c r="K3922">
        <v>107</v>
      </c>
      <c r="L3922">
        <v>10.78</v>
      </c>
      <c r="M3922">
        <v>202.8</v>
      </c>
      <c r="N3922">
        <v>115</v>
      </c>
      <c r="O3922">
        <v>9.1300000000000008</v>
      </c>
      <c r="P3922">
        <v>12.1</v>
      </c>
      <c r="Q3922">
        <v>4</v>
      </c>
      <c r="R3922">
        <v>3.27</v>
      </c>
      <c r="S3922">
        <v>2</v>
      </c>
      <c r="T3922" t="s">
        <v>22</v>
      </c>
    </row>
    <row r="3923" spans="1:20">
      <c r="A3923" t="s">
        <v>65</v>
      </c>
      <c r="B3923">
        <v>133</v>
      </c>
      <c r="C3923" t="s">
        <v>21</v>
      </c>
      <c r="D3923" t="s">
        <v>22</v>
      </c>
      <c r="E3923" t="s">
        <v>22</v>
      </c>
      <c r="F3923">
        <v>0</v>
      </c>
      <c r="G3923">
        <v>226.8</v>
      </c>
      <c r="H3923">
        <v>87</v>
      </c>
      <c r="I3923">
        <v>38.56</v>
      </c>
      <c r="J3923">
        <v>127.9</v>
      </c>
      <c r="K3923">
        <v>93</v>
      </c>
      <c r="L3923">
        <v>10.87</v>
      </c>
      <c r="M3923">
        <v>160.1</v>
      </c>
      <c r="N3923">
        <v>89</v>
      </c>
      <c r="O3923">
        <v>7.2</v>
      </c>
      <c r="P3923">
        <v>9.1999999999999993</v>
      </c>
      <c r="Q3923">
        <v>3</v>
      </c>
      <c r="R3923">
        <v>2.48</v>
      </c>
      <c r="S3923">
        <v>0</v>
      </c>
      <c r="T3923" t="s">
        <v>22</v>
      </c>
    </row>
    <row r="3924" spans="1:20">
      <c r="A3924" t="s">
        <v>58</v>
      </c>
      <c r="B3924">
        <v>166</v>
      </c>
      <c r="C3924" t="s">
        <v>21</v>
      </c>
      <c r="D3924" t="s">
        <v>22</v>
      </c>
      <c r="E3924" t="s">
        <v>23</v>
      </c>
      <c r="F3924">
        <v>26</v>
      </c>
      <c r="G3924">
        <v>152.1</v>
      </c>
      <c r="H3924">
        <v>114</v>
      </c>
      <c r="I3924">
        <v>25.86</v>
      </c>
      <c r="J3924">
        <v>89.3</v>
      </c>
      <c r="K3924">
        <v>67</v>
      </c>
      <c r="L3924">
        <v>7.59</v>
      </c>
      <c r="M3924">
        <v>194.6</v>
      </c>
      <c r="N3924">
        <v>111</v>
      </c>
      <c r="O3924">
        <v>8.76</v>
      </c>
      <c r="P3924">
        <v>7.5</v>
      </c>
      <c r="Q3924">
        <v>6</v>
      </c>
      <c r="R3924">
        <v>2.0299999999999998</v>
      </c>
      <c r="S3924">
        <v>0</v>
      </c>
      <c r="T3924" t="s">
        <v>22</v>
      </c>
    </row>
    <row r="3925" spans="1:20">
      <c r="A3925" t="s">
        <v>65</v>
      </c>
      <c r="B3925">
        <v>86</v>
      </c>
      <c r="C3925" t="s">
        <v>25</v>
      </c>
      <c r="D3925" t="s">
        <v>22</v>
      </c>
      <c r="E3925" t="s">
        <v>22</v>
      </c>
      <c r="F3925">
        <v>0</v>
      </c>
      <c r="G3925">
        <v>139.1</v>
      </c>
      <c r="H3925">
        <v>95</v>
      </c>
      <c r="I3925">
        <v>23.65</v>
      </c>
      <c r="J3925">
        <v>146.19999999999999</v>
      </c>
      <c r="K3925">
        <v>82</v>
      </c>
      <c r="L3925">
        <v>12.43</v>
      </c>
      <c r="M3925">
        <v>186.8</v>
      </c>
      <c r="N3925">
        <v>120</v>
      </c>
      <c r="O3925">
        <v>8.41</v>
      </c>
      <c r="P3925">
        <v>11.8</v>
      </c>
      <c r="Q3925">
        <v>5</v>
      </c>
      <c r="R3925">
        <v>3.19</v>
      </c>
      <c r="S3925">
        <v>2</v>
      </c>
      <c r="T3925" t="s">
        <v>22</v>
      </c>
    </row>
    <row r="3926" spans="1:20">
      <c r="A3926" t="s">
        <v>44</v>
      </c>
      <c r="B3926">
        <v>117</v>
      </c>
      <c r="C3926" t="s">
        <v>25</v>
      </c>
      <c r="D3926" t="s">
        <v>22</v>
      </c>
      <c r="E3926" t="s">
        <v>22</v>
      </c>
      <c r="F3926">
        <v>0</v>
      </c>
      <c r="G3926">
        <v>150.5</v>
      </c>
      <c r="H3926">
        <v>121</v>
      </c>
      <c r="I3926">
        <v>25.59</v>
      </c>
      <c r="J3926">
        <v>345.1</v>
      </c>
      <c r="K3926">
        <v>132</v>
      </c>
      <c r="L3926">
        <v>29.33</v>
      </c>
      <c r="M3926">
        <v>183.9</v>
      </c>
      <c r="N3926">
        <v>97</v>
      </c>
      <c r="O3926">
        <v>8.2799999999999994</v>
      </c>
      <c r="P3926">
        <v>8.3000000000000007</v>
      </c>
      <c r="Q3926">
        <v>2</v>
      </c>
      <c r="R3926">
        <v>2.2400000000000002</v>
      </c>
      <c r="S3926">
        <v>0</v>
      </c>
      <c r="T3926" t="s">
        <v>22</v>
      </c>
    </row>
    <row r="3927" spans="1:20">
      <c r="A3927" t="s">
        <v>38</v>
      </c>
      <c r="B3927">
        <v>86</v>
      </c>
      <c r="C3927" t="s">
        <v>21</v>
      </c>
      <c r="D3927" t="s">
        <v>22</v>
      </c>
      <c r="E3927" t="s">
        <v>22</v>
      </c>
      <c r="F3927">
        <v>0</v>
      </c>
      <c r="G3927">
        <v>231.9</v>
      </c>
      <c r="H3927">
        <v>73</v>
      </c>
      <c r="I3927">
        <v>39.42</v>
      </c>
      <c r="J3927">
        <v>165.9</v>
      </c>
      <c r="K3927">
        <v>123</v>
      </c>
      <c r="L3927">
        <v>14.1</v>
      </c>
      <c r="M3927">
        <v>225.7</v>
      </c>
      <c r="N3927">
        <v>86</v>
      </c>
      <c r="O3927">
        <v>10.16</v>
      </c>
      <c r="P3927">
        <v>11.5</v>
      </c>
      <c r="Q3927">
        <v>3</v>
      </c>
      <c r="R3927">
        <v>3.11</v>
      </c>
      <c r="S3927">
        <v>3</v>
      </c>
      <c r="T3927" t="s">
        <v>22</v>
      </c>
    </row>
    <row r="3928" spans="1:20">
      <c r="A3928" t="s">
        <v>68</v>
      </c>
      <c r="B3928">
        <v>74</v>
      </c>
      <c r="C3928" t="s">
        <v>21</v>
      </c>
      <c r="D3928" t="s">
        <v>22</v>
      </c>
      <c r="E3928" t="s">
        <v>22</v>
      </c>
      <c r="F3928">
        <v>0</v>
      </c>
      <c r="G3928">
        <v>207.1</v>
      </c>
      <c r="H3928">
        <v>79</v>
      </c>
      <c r="I3928">
        <v>35.21</v>
      </c>
      <c r="J3928">
        <v>182</v>
      </c>
      <c r="K3928">
        <v>100</v>
      </c>
      <c r="L3928">
        <v>15.47</v>
      </c>
      <c r="M3928">
        <v>233.7</v>
      </c>
      <c r="N3928">
        <v>73</v>
      </c>
      <c r="O3928">
        <v>10.52</v>
      </c>
      <c r="P3928">
        <v>7.4</v>
      </c>
      <c r="Q3928">
        <v>8</v>
      </c>
      <c r="R3928">
        <v>2</v>
      </c>
      <c r="S3928">
        <v>1</v>
      </c>
      <c r="T3928" t="s">
        <v>22</v>
      </c>
    </row>
    <row r="3929" spans="1:20">
      <c r="A3929" t="s">
        <v>60</v>
      </c>
      <c r="B3929">
        <v>178</v>
      </c>
      <c r="C3929" t="s">
        <v>28</v>
      </c>
      <c r="D3929" t="s">
        <v>22</v>
      </c>
      <c r="E3929" t="s">
        <v>22</v>
      </c>
      <c r="F3929">
        <v>0</v>
      </c>
      <c r="G3929">
        <v>225.4</v>
      </c>
      <c r="H3929">
        <v>104</v>
      </c>
      <c r="I3929">
        <v>38.32</v>
      </c>
      <c r="J3929">
        <v>110.7</v>
      </c>
      <c r="K3929">
        <v>90</v>
      </c>
      <c r="L3929">
        <v>9.41</v>
      </c>
      <c r="M3929">
        <v>134.1</v>
      </c>
      <c r="N3929">
        <v>109</v>
      </c>
      <c r="O3929">
        <v>6.03</v>
      </c>
      <c r="P3929">
        <v>15.3</v>
      </c>
      <c r="Q3929">
        <v>5</v>
      </c>
      <c r="R3929">
        <v>4.13</v>
      </c>
      <c r="S3929">
        <v>2</v>
      </c>
      <c r="T3929" t="s">
        <v>23</v>
      </c>
    </row>
    <row r="3930" spans="1:20">
      <c r="A3930" t="s">
        <v>40</v>
      </c>
      <c r="B3930">
        <v>95</v>
      </c>
      <c r="C3930" t="s">
        <v>25</v>
      </c>
      <c r="D3930" t="s">
        <v>22</v>
      </c>
      <c r="E3930" t="s">
        <v>23</v>
      </c>
      <c r="F3930">
        <v>45</v>
      </c>
      <c r="G3930">
        <v>116.4</v>
      </c>
      <c r="H3930">
        <v>115</v>
      </c>
      <c r="I3930">
        <v>19.79</v>
      </c>
      <c r="J3930">
        <v>283.7</v>
      </c>
      <c r="K3930">
        <v>123</v>
      </c>
      <c r="L3930">
        <v>24.11</v>
      </c>
      <c r="M3930">
        <v>285.2</v>
      </c>
      <c r="N3930">
        <v>103</v>
      </c>
      <c r="O3930">
        <v>12.83</v>
      </c>
      <c r="P3930">
        <v>12.8</v>
      </c>
      <c r="Q3930">
        <v>4</v>
      </c>
      <c r="R3930">
        <v>3.46</v>
      </c>
      <c r="S3930">
        <v>1</v>
      </c>
      <c r="T3930" t="s">
        <v>22</v>
      </c>
    </row>
    <row r="3931" spans="1:20">
      <c r="A3931" t="s">
        <v>56</v>
      </c>
      <c r="B3931">
        <v>85</v>
      </c>
      <c r="C3931" t="s">
        <v>21</v>
      </c>
      <c r="D3931" t="s">
        <v>22</v>
      </c>
      <c r="E3931" t="s">
        <v>22</v>
      </c>
      <c r="F3931">
        <v>0</v>
      </c>
      <c r="G3931">
        <v>195.7</v>
      </c>
      <c r="H3931">
        <v>104</v>
      </c>
      <c r="I3931">
        <v>33.270000000000003</v>
      </c>
      <c r="J3931">
        <v>182.9</v>
      </c>
      <c r="K3931">
        <v>121</v>
      </c>
      <c r="L3931">
        <v>15.55</v>
      </c>
      <c r="M3931">
        <v>324.7</v>
      </c>
      <c r="N3931">
        <v>110</v>
      </c>
      <c r="O3931">
        <v>14.61</v>
      </c>
      <c r="P3931">
        <v>8.6</v>
      </c>
      <c r="Q3931">
        <v>9</v>
      </c>
      <c r="R3931">
        <v>2.3199999999999998</v>
      </c>
      <c r="S3931">
        <v>0</v>
      </c>
      <c r="T3931" t="s">
        <v>22</v>
      </c>
    </row>
    <row r="3932" spans="1:20">
      <c r="A3932" t="s">
        <v>65</v>
      </c>
      <c r="B3932">
        <v>81</v>
      </c>
      <c r="C3932" t="s">
        <v>28</v>
      </c>
      <c r="D3932" t="s">
        <v>22</v>
      </c>
      <c r="E3932" t="s">
        <v>22</v>
      </c>
      <c r="F3932">
        <v>0</v>
      </c>
      <c r="G3932">
        <v>79.400000000000006</v>
      </c>
      <c r="H3932">
        <v>99</v>
      </c>
      <c r="I3932">
        <v>13.5</v>
      </c>
      <c r="J3932">
        <v>144.69999999999999</v>
      </c>
      <c r="K3932">
        <v>90</v>
      </c>
      <c r="L3932">
        <v>12.3</v>
      </c>
      <c r="M3932">
        <v>204.7</v>
      </c>
      <c r="N3932">
        <v>114</v>
      </c>
      <c r="O3932">
        <v>9.2100000000000009</v>
      </c>
      <c r="P3932">
        <v>9.1</v>
      </c>
      <c r="Q3932">
        <v>5</v>
      </c>
      <c r="R3932">
        <v>2.46</v>
      </c>
      <c r="S3932">
        <v>0</v>
      </c>
      <c r="T3932" t="s">
        <v>22</v>
      </c>
    </row>
    <row r="3933" spans="1:20">
      <c r="A3933" t="s">
        <v>50</v>
      </c>
      <c r="B3933">
        <v>41</v>
      </c>
      <c r="C3933" t="s">
        <v>21</v>
      </c>
      <c r="D3933" t="s">
        <v>22</v>
      </c>
      <c r="E3933" t="s">
        <v>22</v>
      </c>
      <c r="F3933">
        <v>0</v>
      </c>
      <c r="G3933">
        <v>102.9</v>
      </c>
      <c r="H3933">
        <v>114</v>
      </c>
      <c r="I3933">
        <v>17.489999999999998</v>
      </c>
      <c r="J3933">
        <v>107.9</v>
      </c>
      <c r="K3933">
        <v>119</v>
      </c>
      <c r="L3933">
        <v>9.17</v>
      </c>
      <c r="M3933">
        <v>277.60000000000002</v>
      </c>
      <c r="N3933">
        <v>99</v>
      </c>
      <c r="O3933">
        <v>12.49</v>
      </c>
      <c r="P3933">
        <v>11</v>
      </c>
      <c r="Q3933">
        <v>4</v>
      </c>
      <c r="R3933">
        <v>2.97</v>
      </c>
      <c r="S3933">
        <v>6</v>
      </c>
      <c r="T3933" t="s">
        <v>23</v>
      </c>
    </row>
    <row r="3934" spans="1:20">
      <c r="A3934" t="s">
        <v>64</v>
      </c>
      <c r="B3934">
        <v>217</v>
      </c>
      <c r="C3934" t="s">
        <v>28</v>
      </c>
      <c r="D3934" t="s">
        <v>22</v>
      </c>
      <c r="E3934" t="s">
        <v>22</v>
      </c>
      <c r="F3934">
        <v>0</v>
      </c>
      <c r="G3934">
        <v>99.7</v>
      </c>
      <c r="H3934">
        <v>74</v>
      </c>
      <c r="I3934">
        <v>16.95</v>
      </c>
      <c r="J3934">
        <v>183.1</v>
      </c>
      <c r="K3934">
        <v>97</v>
      </c>
      <c r="L3934">
        <v>15.56</v>
      </c>
      <c r="M3934">
        <v>220.3</v>
      </c>
      <c r="N3934">
        <v>73</v>
      </c>
      <c r="O3934">
        <v>9.91</v>
      </c>
      <c r="P3934">
        <v>14.4</v>
      </c>
      <c r="Q3934">
        <v>4</v>
      </c>
      <c r="R3934">
        <v>3.89</v>
      </c>
      <c r="S3934">
        <v>0</v>
      </c>
      <c r="T3934" t="s">
        <v>22</v>
      </c>
    </row>
    <row r="3935" spans="1:20">
      <c r="A3935" t="s">
        <v>49</v>
      </c>
      <c r="B3935">
        <v>79</v>
      </c>
      <c r="C3935" t="s">
        <v>21</v>
      </c>
      <c r="D3935" t="s">
        <v>22</v>
      </c>
      <c r="E3935" t="s">
        <v>22</v>
      </c>
      <c r="F3935">
        <v>0</v>
      </c>
      <c r="G3935">
        <v>213.4</v>
      </c>
      <c r="H3935">
        <v>107</v>
      </c>
      <c r="I3935">
        <v>36.28</v>
      </c>
      <c r="J3935">
        <v>176.2</v>
      </c>
      <c r="K3935">
        <v>82</v>
      </c>
      <c r="L3935">
        <v>14.98</v>
      </c>
      <c r="M3935">
        <v>180.1</v>
      </c>
      <c r="N3935">
        <v>125</v>
      </c>
      <c r="O3935">
        <v>8.1</v>
      </c>
      <c r="P3935">
        <v>7.9</v>
      </c>
      <c r="Q3935">
        <v>4</v>
      </c>
      <c r="R3935">
        <v>2.13</v>
      </c>
      <c r="S3935">
        <v>0</v>
      </c>
      <c r="T3935" t="s">
        <v>22</v>
      </c>
    </row>
    <row r="3936" spans="1:20">
      <c r="A3936" t="s">
        <v>74</v>
      </c>
      <c r="B3936">
        <v>15</v>
      </c>
      <c r="C3936" t="s">
        <v>21</v>
      </c>
      <c r="D3936" t="s">
        <v>22</v>
      </c>
      <c r="E3936" t="s">
        <v>22</v>
      </c>
      <c r="F3936">
        <v>0</v>
      </c>
      <c r="G3936">
        <v>185.1</v>
      </c>
      <c r="H3936">
        <v>103</v>
      </c>
      <c r="I3936">
        <v>31.47</v>
      </c>
      <c r="J3936">
        <v>193.8</v>
      </c>
      <c r="K3936">
        <v>148</v>
      </c>
      <c r="L3936">
        <v>16.47</v>
      </c>
      <c r="M3936">
        <v>305.2</v>
      </c>
      <c r="N3936">
        <v>79</v>
      </c>
      <c r="O3936">
        <v>13.73</v>
      </c>
      <c r="P3936">
        <v>13.2</v>
      </c>
      <c r="Q3936">
        <v>6</v>
      </c>
      <c r="R3936">
        <v>3.56</v>
      </c>
      <c r="S3936">
        <v>5</v>
      </c>
      <c r="T3936" t="s">
        <v>22</v>
      </c>
    </row>
    <row r="3937" spans="1:20">
      <c r="A3937" t="s">
        <v>53</v>
      </c>
      <c r="B3937">
        <v>96</v>
      </c>
      <c r="C3937" t="s">
        <v>21</v>
      </c>
      <c r="D3937" t="s">
        <v>22</v>
      </c>
      <c r="E3937" t="s">
        <v>22</v>
      </c>
      <c r="F3937">
        <v>0</v>
      </c>
      <c r="G3937">
        <v>166.5</v>
      </c>
      <c r="H3937">
        <v>101</v>
      </c>
      <c r="I3937">
        <v>28.31</v>
      </c>
      <c r="J3937">
        <v>78.3</v>
      </c>
      <c r="K3937">
        <v>108</v>
      </c>
      <c r="L3937">
        <v>6.66</v>
      </c>
      <c r="M3937">
        <v>221.9</v>
      </c>
      <c r="N3937">
        <v>112</v>
      </c>
      <c r="O3937">
        <v>9.99</v>
      </c>
      <c r="P3937">
        <v>11.5</v>
      </c>
      <c r="Q3937">
        <v>10</v>
      </c>
      <c r="R3937">
        <v>3.11</v>
      </c>
      <c r="S3937">
        <v>3</v>
      </c>
      <c r="T3937" t="s">
        <v>22</v>
      </c>
    </row>
    <row r="3938" spans="1:20">
      <c r="A3938" t="s">
        <v>73</v>
      </c>
      <c r="B3938">
        <v>140</v>
      </c>
      <c r="C3938" t="s">
        <v>21</v>
      </c>
      <c r="D3938" t="s">
        <v>22</v>
      </c>
      <c r="E3938" t="s">
        <v>22</v>
      </c>
      <c r="F3938">
        <v>0</v>
      </c>
      <c r="G3938">
        <v>220.1</v>
      </c>
      <c r="H3938">
        <v>100</v>
      </c>
      <c r="I3938">
        <v>37.42</v>
      </c>
      <c r="J3938">
        <v>182.2</v>
      </c>
      <c r="K3938">
        <v>112</v>
      </c>
      <c r="L3938">
        <v>15.49</v>
      </c>
      <c r="M3938">
        <v>250.3</v>
      </c>
      <c r="N3938">
        <v>98</v>
      </c>
      <c r="O3938">
        <v>11.26</v>
      </c>
      <c r="P3938">
        <v>11.6</v>
      </c>
      <c r="Q3938">
        <v>8</v>
      </c>
      <c r="R3938">
        <v>3.13</v>
      </c>
      <c r="S3938">
        <v>1</v>
      </c>
      <c r="T3938" t="s">
        <v>22</v>
      </c>
    </row>
    <row r="3939" spans="1:20">
      <c r="A3939" t="s">
        <v>56</v>
      </c>
      <c r="B3939">
        <v>67</v>
      </c>
      <c r="C3939" t="s">
        <v>28</v>
      </c>
      <c r="D3939" t="s">
        <v>22</v>
      </c>
      <c r="E3939" t="s">
        <v>22</v>
      </c>
      <c r="F3939">
        <v>0</v>
      </c>
      <c r="G3939">
        <v>102.8</v>
      </c>
      <c r="H3939">
        <v>93</v>
      </c>
      <c r="I3939">
        <v>17.48</v>
      </c>
      <c r="J3939">
        <v>137.80000000000001</v>
      </c>
      <c r="K3939">
        <v>91</v>
      </c>
      <c r="L3939">
        <v>11.71</v>
      </c>
      <c r="M3939">
        <v>158.9</v>
      </c>
      <c r="N3939">
        <v>110</v>
      </c>
      <c r="O3939">
        <v>7.15</v>
      </c>
      <c r="P3939">
        <v>8.9</v>
      </c>
      <c r="Q3939">
        <v>5</v>
      </c>
      <c r="R3939">
        <v>2.4</v>
      </c>
      <c r="S3939">
        <v>1</v>
      </c>
      <c r="T3939" t="s">
        <v>22</v>
      </c>
    </row>
    <row r="3940" spans="1:20">
      <c r="A3940" t="s">
        <v>65</v>
      </c>
      <c r="B3940">
        <v>105</v>
      </c>
      <c r="C3940" t="s">
        <v>21</v>
      </c>
      <c r="D3940" t="s">
        <v>22</v>
      </c>
      <c r="E3940" t="s">
        <v>22</v>
      </c>
      <c r="F3940">
        <v>0</v>
      </c>
      <c r="G3940">
        <v>181.3</v>
      </c>
      <c r="H3940">
        <v>134</v>
      </c>
      <c r="I3940">
        <v>30.82</v>
      </c>
      <c r="J3940">
        <v>136</v>
      </c>
      <c r="K3940">
        <v>84</v>
      </c>
      <c r="L3940">
        <v>11.56</v>
      </c>
      <c r="M3940">
        <v>271.2</v>
      </c>
      <c r="N3940">
        <v>122</v>
      </c>
      <c r="O3940">
        <v>12.2</v>
      </c>
      <c r="P3940">
        <v>10.3</v>
      </c>
      <c r="Q3940">
        <v>3</v>
      </c>
      <c r="R3940">
        <v>2.78</v>
      </c>
      <c r="S3940">
        <v>1</v>
      </c>
      <c r="T3940" t="s">
        <v>22</v>
      </c>
    </row>
    <row r="3941" spans="1:20">
      <c r="A3941" t="s">
        <v>29</v>
      </c>
      <c r="B3941">
        <v>38</v>
      </c>
      <c r="C3941" t="s">
        <v>28</v>
      </c>
      <c r="D3941" t="s">
        <v>22</v>
      </c>
      <c r="E3941" t="s">
        <v>22</v>
      </c>
      <c r="F3941">
        <v>0</v>
      </c>
      <c r="G3941">
        <v>281.10000000000002</v>
      </c>
      <c r="H3941">
        <v>113</v>
      </c>
      <c r="I3941">
        <v>47.79</v>
      </c>
      <c r="J3941">
        <v>236.1</v>
      </c>
      <c r="K3941">
        <v>82</v>
      </c>
      <c r="L3941">
        <v>20.07</v>
      </c>
      <c r="M3941">
        <v>230.1</v>
      </c>
      <c r="N3941">
        <v>60</v>
      </c>
      <c r="O3941">
        <v>10.35</v>
      </c>
      <c r="P3941">
        <v>10.9</v>
      </c>
      <c r="Q3941">
        <v>3</v>
      </c>
      <c r="R3941">
        <v>2.94</v>
      </c>
      <c r="S3941">
        <v>1</v>
      </c>
      <c r="T3941" t="s">
        <v>23</v>
      </c>
    </row>
    <row r="3942" spans="1:20">
      <c r="A3942" t="s">
        <v>74</v>
      </c>
      <c r="B3942">
        <v>110</v>
      </c>
      <c r="C3942" t="s">
        <v>21</v>
      </c>
      <c r="D3942" t="s">
        <v>22</v>
      </c>
      <c r="E3942" t="s">
        <v>22</v>
      </c>
      <c r="F3942">
        <v>0</v>
      </c>
      <c r="G3942">
        <v>251.3</v>
      </c>
      <c r="H3942">
        <v>91</v>
      </c>
      <c r="I3942">
        <v>42.72</v>
      </c>
      <c r="J3942">
        <v>207.2</v>
      </c>
      <c r="K3942">
        <v>95</v>
      </c>
      <c r="L3942">
        <v>17.61</v>
      </c>
      <c r="M3942">
        <v>249</v>
      </c>
      <c r="N3942">
        <v>70</v>
      </c>
      <c r="O3942">
        <v>11.21</v>
      </c>
      <c r="P3942">
        <v>12.9</v>
      </c>
      <c r="Q3942">
        <v>2</v>
      </c>
      <c r="R3942">
        <v>3.48</v>
      </c>
      <c r="S3942">
        <v>1</v>
      </c>
      <c r="T3942" t="s">
        <v>23</v>
      </c>
    </row>
    <row r="3943" spans="1:20">
      <c r="A3943" t="s">
        <v>72</v>
      </c>
      <c r="B3943">
        <v>74</v>
      </c>
      <c r="C3943" t="s">
        <v>25</v>
      </c>
      <c r="D3943" t="s">
        <v>22</v>
      </c>
      <c r="E3943" t="s">
        <v>22</v>
      </c>
      <c r="F3943">
        <v>0</v>
      </c>
      <c r="G3943">
        <v>141.9</v>
      </c>
      <c r="H3943">
        <v>103</v>
      </c>
      <c r="I3943">
        <v>24.12</v>
      </c>
      <c r="J3943">
        <v>201</v>
      </c>
      <c r="K3943">
        <v>110</v>
      </c>
      <c r="L3943">
        <v>17.09</v>
      </c>
      <c r="M3943">
        <v>211.2</v>
      </c>
      <c r="N3943">
        <v>117</v>
      </c>
      <c r="O3943">
        <v>9.5</v>
      </c>
      <c r="P3943">
        <v>10.9</v>
      </c>
      <c r="Q3943">
        <v>11</v>
      </c>
      <c r="R3943">
        <v>2.94</v>
      </c>
      <c r="S3943">
        <v>1</v>
      </c>
      <c r="T3943" t="s">
        <v>22</v>
      </c>
    </row>
    <row r="3944" spans="1:20">
      <c r="A3944" t="s">
        <v>33</v>
      </c>
      <c r="B3944">
        <v>79</v>
      </c>
      <c r="C3944" t="s">
        <v>21</v>
      </c>
      <c r="D3944" t="s">
        <v>22</v>
      </c>
      <c r="E3944" t="s">
        <v>23</v>
      </c>
      <c r="F3944">
        <v>30</v>
      </c>
      <c r="G3944">
        <v>148</v>
      </c>
      <c r="H3944">
        <v>96</v>
      </c>
      <c r="I3944">
        <v>25.16</v>
      </c>
      <c r="J3944">
        <v>149.6</v>
      </c>
      <c r="K3944">
        <v>128</v>
      </c>
      <c r="L3944">
        <v>12.72</v>
      </c>
      <c r="M3944">
        <v>220.3</v>
      </c>
      <c r="N3944">
        <v>99</v>
      </c>
      <c r="O3944">
        <v>9.91</v>
      </c>
      <c r="P3944">
        <v>9.6999999999999993</v>
      </c>
      <c r="Q3944">
        <v>5</v>
      </c>
      <c r="R3944">
        <v>2.62</v>
      </c>
      <c r="S3944">
        <v>3</v>
      </c>
      <c r="T3944" t="s">
        <v>22</v>
      </c>
    </row>
    <row r="3945" spans="1:20">
      <c r="A3945" t="s">
        <v>71</v>
      </c>
      <c r="B3945">
        <v>114</v>
      </c>
      <c r="C3945" t="s">
        <v>21</v>
      </c>
      <c r="D3945" t="s">
        <v>23</v>
      </c>
      <c r="E3945" t="s">
        <v>22</v>
      </c>
      <c r="F3945">
        <v>0</v>
      </c>
      <c r="G3945">
        <v>200.7</v>
      </c>
      <c r="H3945">
        <v>72</v>
      </c>
      <c r="I3945">
        <v>34.119999999999997</v>
      </c>
      <c r="J3945">
        <v>271.2</v>
      </c>
      <c r="K3945">
        <v>79</v>
      </c>
      <c r="L3945">
        <v>23.05</v>
      </c>
      <c r="M3945">
        <v>188.2</v>
      </c>
      <c r="N3945">
        <v>97</v>
      </c>
      <c r="O3945">
        <v>8.4700000000000006</v>
      </c>
      <c r="P3945">
        <v>13.4</v>
      </c>
      <c r="Q3945">
        <v>7</v>
      </c>
      <c r="R3945">
        <v>3.62</v>
      </c>
      <c r="S3945">
        <v>2</v>
      </c>
      <c r="T3945" t="s">
        <v>23</v>
      </c>
    </row>
    <row r="3946" spans="1:20">
      <c r="A3946" t="s">
        <v>31</v>
      </c>
      <c r="B3946">
        <v>44</v>
      </c>
      <c r="C3946" t="s">
        <v>28</v>
      </c>
      <c r="D3946" t="s">
        <v>22</v>
      </c>
      <c r="E3946" t="s">
        <v>22</v>
      </c>
      <c r="F3946">
        <v>0</v>
      </c>
      <c r="G3946">
        <v>238.3</v>
      </c>
      <c r="H3946">
        <v>83</v>
      </c>
      <c r="I3946">
        <v>40.51</v>
      </c>
      <c r="J3946">
        <v>193.7</v>
      </c>
      <c r="K3946">
        <v>112</v>
      </c>
      <c r="L3946">
        <v>16.46</v>
      </c>
      <c r="M3946">
        <v>167.7</v>
      </c>
      <c r="N3946">
        <v>79</v>
      </c>
      <c r="O3946">
        <v>7.55</v>
      </c>
      <c r="P3946">
        <v>9.4</v>
      </c>
      <c r="Q3946">
        <v>6</v>
      </c>
      <c r="R3946">
        <v>2.54</v>
      </c>
      <c r="S3946">
        <v>5</v>
      </c>
      <c r="T3946" t="s">
        <v>22</v>
      </c>
    </row>
    <row r="3947" spans="1:20">
      <c r="A3947" t="s">
        <v>67</v>
      </c>
      <c r="B3947">
        <v>107</v>
      </c>
      <c r="C3947" t="s">
        <v>21</v>
      </c>
      <c r="D3947" t="s">
        <v>22</v>
      </c>
      <c r="E3947" t="s">
        <v>22</v>
      </c>
      <c r="F3947">
        <v>0</v>
      </c>
      <c r="G3947">
        <v>220.1</v>
      </c>
      <c r="H3947">
        <v>103</v>
      </c>
      <c r="I3947">
        <v>37.42</v>
      </c>
      <c r="J3947">
        <v>200.4</v>
      </c>
      <c r="K3947">
        <v>94</v>
      </c>
      <c r="L3947">
        <v>17.03</v>
      </c>
      <c r="M3947">
        <v>272.60000000000002</v>
      </c>
      <c r="N3947">
        <v>147</v>
      </c>
      <c r="O3947">
        <v>12.27</v>
      </c>
      <c r="P3947">
        <v>7.4</v>
      </c>
      <c r="Q3947">
        <v>5</v>
      </c>
      <c r="R3947">
        <v>2</v>
      </c>
      <c r="S3947">
        <v>2</v>
      </c>
      <c r="T3947" t="s">
        <v>22</v>
      </c>
    </row>
    <row r="3948" spans="1:20">
      <c r="A3948" t="s">
        <v>51</v>
      </c>
      <c r="B3948">
        <v>104</v>
      </c>
      <c r="C3948" t="s">
        <v>28</v>
      </c>
      <c r="D3948" t="s">
        <v>22</v>
      </c>
      <c r="E3948" t="s">
        <v>23</v>
      </c>
      <c r="F3948">
        <v>15</v>
      </c>
      <c r="G3948">
        <v>124.7</v>
      </c>
      <c r="H3948">
        <v>99</v>
      </c>
      <c r="I3948">
        <v>21.2</v>
      </c>
      <c r="J3948">
        <v>188.3</v>
      </c>
      <c r="K3948">
        <v>108</v>
      </c>
      <c r="L3948">
        <v>16.010000000000002</v>
      </c>
      <c r="M3948">
        <v>208.6</v>
      </c>
      <c r="N3948">
        <v>95</v>
      </c>
      <c r="O3948">
        <v>9.39</v>
      </c>
      <c r="P3948">
        <v>8</v>
      </c>
      <c r="Q3948">
        <v>3</v>
      </c>
      <c r="R3948">
        <v>2.16</v>
      </c>
      <c r="S3948">
        <v>0</v>
      </c>
      <c r="T3948" t="s">
        <v>22</v>
      </c>
    </row>
    <row r="3949" spans="1:20">
      <c r="A3949" t="s">
        <v>43</v>
      </c>
      <c r="B3949">
        <v>98</v>
      </c>
      <c r="C3949" t="s">
        <v>21</v>
      </c>
      <c r="D3949" t="s">
        <v>22</v>
      </c>
      <c r="E3949" t="s">
        <v>22</v>
      </c>
      <c r="F3949">
        <v>0</v>
      </c>
      <c r="G3949">
        <v>147</v>
      </c>
      <c r="H3949">
        <v>101</v>
      </c>
      <c r="I3949">
        <v>24.99</v>
      </c>
      <c r="J3949">
        <v>202.5</v>
      </c>
      <c r="K3949">
        <v>89</v>
      </c>
      <c r="L3949">
        <v>17.21</v>
      </c>
      <c r="M3949">
        <v>250.8</v>
      </c>
      <c r="N3949">
        <v>97</v>
      </c>
      <c r="O3949">
        <v>11.29</v>
      </c>
      <c r="P3949">
        <v>9.1999999999999993</v>
      </c>
      <c r="Q3949">
        <v>3</v>
      </c>
      <c r="R3949">
        <v>2.48</v>
      </c>
      <c r="S3949">
        <v>1</v>
      </c>
      <c r="T3949" t="s">
        <v>22</v>
      </c>
    </row>
    <row r="3950" spans="1:20">
      <c r="A3950" t="s">
        <v>33</v>
      </c>
      <c r="B3950">
        <v>60</v>
      </c>
      <c r="C3950" t="s">
        <v>25</v>
      </c>
      <c r="D3950" t="s">
        <v>22</v>
      </c>
      <c r="E3950" t="s">
        <v>22</v>
      </c>
      <c r="F3950">
        <v>0</v>
      </c>
      <c r="G3950">
        <v>194.2</v>
      </c>
      <c r="H3950">
        <v>107</v>
      </c>
      <c r="I3950">
        <v>33.01</v>
      </c>
      <c r="J3950">
        <v>174</v>
      </c>
      <c r="K3950">
        <v>107</v>
      </c>
      <c r="L3950">
        <v>14.79</v>
      </c>
      <c r="M3950">
        <v>89.3</v>
      </c>
      <c r="N3950">
        <v>83</v>
      </c>
      <c r="O3950">
        <v>4.0199999999999996</v>
      </c>
      <c r="P3950">
        <v>11.2</v>
      </c>
      <c r="Q3950">
        <v>2</v>
      </c>
      <c r="R3950">
        <v>3.02</v>
      </c>
      <c r="S3950">
        <v>2</v>
      </c>
      <c r="T3950" t="s">
        <v>22</v>
      </c>
    </row>
    <row r="3951" spans="1:20">
      <c r="A3951" t="s">
        <v>50</v>
      </c>
      <c r="B3951">
        <v>138</v>
      </c>
      <c r="C3951" t="s">
        <v>25</v>
      </c>
      <c r="D3951" t="s">
        <v>22</v>
      </c>
      <c r="E3951" t="s">
        <v>23</v>
      </c>
      <c r="F3951">
        <v>33</v>
      </c>
      <c r="G3951">
        <v>214.9</v>
      </c>
      <c r="H3951">
        <v>91</v>
      </c>
      <c r="I3951">
        <v>36.53</v>
      </c>
      <c r="J3951">
        <v>288.7</v>
      </c>
      <c r="K3951">
        <v>97</v>
      </c>
      <c r="L3951">
        <v>24.54</v>
      </c>
      <c r="M3951">
        <v>262.7</v>
      </c>
      <c r="N3951">
        <v>64</v>
      </c>
      <c r="O3951">
        <v>11.82</v>
      </c>
      <c r="P3951">
        <v>8.1</v>
      </c>
      <c r="Q3951">
        <v>2</v>
      </c>
      <c r="R3951">
        <v>2.19</v>
      </c>
      <c r="S3951">
        <v>0</v>
      </c>
      <c r="T3951" t="s">
        <v>22</v>
      </c>
    </row>
    <row r="3952" spans="1:20">
      <c r="A3952" t="s">
        <v>61</v>
      </c>
      <c r="B3952">
        <v>89</v>
      </c>
      <c r="C3952" t="s">
        <v>25</v>
      </c>
      <c r="D3952" t="s">
        <v>22</v>
      </c>
      <c r="E3952" t="s">
        <v>22</v>
      </c>
      <c r="F3952">
        <v>0</v>
      </c>
      <c r="G3952">
        <v>269.8</v>
      </c>
      <c r="H3952">
        <v>94</v>
      </c>
      <c r="I3952">
        <v>45.87</v>
      </c>
      <c r="J3952">
        <v>227</v>
      </c>
      <c r="K3952">
        <v>125</v>
      </c>
      <c r="L3952">
        <v>19.3</v>
      </c>
      <c r="M3952">
        <v>212.2</v>
      </c>
      <c r="N3952">
        <v>135</v>
      </c>
      <c r="O3952">
        <v>9.5500000000000007</v>
      </c>
      <c r="P3952">
        <v>4.7</v>
      </c>
      <c r="Q3952">
        <v>6</v>
      </c>
      <c r="R3952">
        <v>1.27</v>
      </c>
      <c r="S3952">
        <v>1</v>
      </c>
      <c r="T3952" t="s">
        <v>23</v>
      </c>
    </row>
    <row r="3953" spans="1:20">
      <c r="A3953" t="s">
        <v>46</v>
      </c>
      <c r="B3953">
        <v>22</v>
      </c>
      <c r="C3953" t="s">
        <v>25</v>
      </c>
      <c r="D3953" t="s">
        <v>22</v>
      </c>
      <c r="E3953" t="s">
        <v>23</v>
      </c>
      <c r="F3953">
        <v>29</v>
      </c>
      <c r="G3953">
        <v>151.19999999999999</v>
      </c>
      <c r="H3953">
        <v>147</v>
      </c>
      <c r="I3953">
        <v>25.7</v>
      </c>
      <c r="J3953">
        <v>203.2</v>
      </c>
      <c r="K3953">
        <v>135</v>
      </c>
      <c r="L3953">
        <v>17.27</v>
      </c>
      <c r="M3953">
        <v>296.10000000000002</v>
      </c>
      <c r="N3953">
        <v>98</v>
      </c>
      <c r="O3953">
        <v>13.32</v>
      </c>
      <c r="P3953">
        <v>11.1</v>
      </c>
      <c r="Q3953">
        <v>2</v>
      </c>
      <c r="R3953">
        <v>3</v>
      </c>
      <c r="S3953">
        <v>2</v>
      </c>
      <c r="T3953" t="s">
        <v>22</v>
      </c>
    </row>
    <row r="3954" spans="1:20">
      <c r="A3954" t="s">
        <v>61</v>
      </c>
      <c r="B3954">
        <v>69</v>
      </c>
      <c r="C3954" t="s">
        <v>21</v>
      </c>
      <c r="D3954" t="s">
        <v>22</v>
      </c>
      <c r="E3954" t="s">
        <v>22</v>
      </c>
      <c r="F3954">
        <v>0</v>
      </c>
      <c r="G3954">
        <v>111.3</v>
      </c>
      <c r="H3954">
        <v>110</v>
      </c>
      <c r="I3954">
        <v>18.920000000000002</v>
      </c>
      <c r="J3954">
        <v>226.8</v>
      </c>
      <c r="K3954">
        <v>107</v>
      </c>
      <c r="L3954">
        <v>19.28</v>
      </c>
      <c r="M3954">
        <v>187.6</v>
      </c>
      <c r="N3954">
        <v>66</v>
      </c>
      <c r="O3954">
        <v>8.44</v>
      </c>
      <c r="P3954">
        <v>10.199999999999999</v>
      </c>
      <c r="Q3954">
        <v>12</v>
      </c>
      <c r="R3954">
        <v>2.75</v>
      </c>
      <c r="S3954">
        <v>1</v>
      </c>
      <c r="T3954" t="s">
        <v>22</v>
      </c>
    </row>
    <row r="3955" spans="1:20">
      <c r="A3955" t="s">
        <v>42</v>
      </c>
      <c r="B3955">
        <v>106</v>
      </c>
      <c r="C3955" t="s">
        <v>25</v>
      </c>
      <c r="D3955" t="s">
        <v>22</v>
      </c>
      <c r="E3955" t="s">
        <v>22</v>
      </c>
      <c r="F3955">
        <v>0</v>
      </c>
      <c r="G3955">
        <v>273.8</v>
      </c>
      <c r="H3955">
        <v>120</v>
      </c>
      <c r="I3955">
        <v>46.55</v>
      </c>
      <c r="J3955">
        <v>149.30000000000001</v>
      </c>
      <c r="K3955">
        <v>104</v>
      </c>
      <c r="L3955">
        <v>12.69</v>
      </c>
      <c r="M3955">
        <v>193.9</v>
      </c>
      <c r="N3955">
        <v>127</v>
      </c>
      <c r="O3955">
        <v>8.73</v>
      </c>
      <c r="P3955">
        <v>11.2</v>
      </c>
      <c r="Q3955">
        <v>3</v>
      </c>
      <c r="R3955">
        <v>3.02</v>
      </c>
      <c r="S3955">
        <v>0</v>
      </c>
      <c r="T3955" t="s">
        <v>22</v>
      </c>
    </row>
    <row r="3956" spans="1:20">
      <c r="A3956" t="s">
        <v>71</v>
      </c>
      <c r="B3956">
        <v>104</v>
      </c>
      <c r="C3956" t="s">
        <v>28</v>
      </c>
      <c r="D3956" t="s">
        <v>22</v>
      </c>
      <c r="E3956" t="s">
        <v>22</v>
      </c>
      <c r="F3956">
        <v>0</v>
      </c>
      <c r="G3956">
        <v>142.6</v>
      </c>
      <c r="H3956">
        <v>88</v>
      </c>
      <c r="I3956">
        <v>24.24</v>
      </c>
      <c r="J3956">
        <v>85.4</v>
      </c>
      <c r="K3956">
        <v>96</v>
      </c>
      <c r="L3956">
        <v>7.26</v>
      </c>
      <c r="M3956">
        <v>246.4</v>
      </c>
      <c r="N3956">
        <v>80</v>
      </c>
      <c r="O3956">
        <v>11.09</v>
      </c>
      <c r="P3956">
        <v>14</v>
      </c>
      <c r="Q3956">
        <v>4</v>
      </c>
      <c r="R3956">
        <v>3.78</v>
      </c>
      <c r="S3956">
        <v>1</v>
      </c>
      <c r="T3956" t="s">
        <v>22</v>
      </c>
    </row>
    <row r="3957" spans="1:20">
      <c r="A3957" t="s">
        <v>26</v>
      </c>
      <c r="B3957">
        <v>174</v>
      </c>
      <c r="C3957" t="s">
        <v>25</v>
      </c>
      <c r="D3957" t="s">
        <v>22</v>
      </c>
      <c r="E3957" t="s">
        <v>22</v>
      </c>
      <c r="F3957">
        <v>0</v>
      </c>
      <c r="G3957">
        <v>178</v>
      </c>
      <c r="H3957">
        <v>49</v>
      </c>
      <c r="I3957">
        <v>30.26</v>
      </c>
      <c r="J3957">
        <v>141.5</v>
      </c>
      <c r="K3957">
        <v>83</v>
      </c>
      <c r="L3957">
        <v>12.03</v>
      </c>
      <c r="M3957">
        <v>265.10000000000002</v>
      </c>
      <c r="N3957">
        <v>114</v>
      </c>
      <c r="O3957">
        <v>11.93</v>
      </c>
      <c r="P3957">
        <v>6.2</v>
      </c>
      <c r="Q3957">
        <v>5</v>
      </c>
      <c r="R3957">
        <v>1.67</v>
      </c>
      <c r="S3957">
        <v>3</v>
      </c>
      <c r="T3957" t="s">
        <v>22</v>
      </c>
    </row>
    <row r="3958" spans="1:20">
      <c r="A3958" t="s">
        <v>43</v>
      </c>
      <c r="B3958">
        <v>127</v>
      </c>
      <c r="C3958" t="s">
        <v>28</v>
      </c>
      <c r="D3958" t="s">
        <v>22</v>
      </c>
      <c r="E3958" t="s">
        <v>23</v>
      </c>
      <c r="F3958">
        <v>33</v>
      </c>
      <c r="G3958">
        <v>180.5</v>
      </c>
      <c r="H3958">
        <v>94</v>
      </c>
      <c r="I3958">
        <v>30.69</v>
      </c>
      <c r="J3958">
        <v>241.9</v>
      </c>
      <c r="K3958">
        <v>107</v>
      </c>
      <c r="L3958">
        <v>20.56</v>
      </c>
      <c r="M3958">
        <v>225.4</v>
      </c>
      <c r="N3958">
        <v>113</v>
      </c>
      <c r="O3958">
        <v>10.14</v>
      </c>
      <c r="P3958">
        <v>7.4</v>
      </c>
      <c r="Q3958">
        <v>2</v>
      </c>
      <c r="R3958">
        <v>2</v>
      </c>
      <c r="S3958">
        <v>1</v>
      </c>
      <c r="T3958" t="s">
        <v>22</v>
      </c>
    </row>
    <row r="3959" spans="1:20">
      <c r="A3959" t="s">
        <v>44</v>
      </c>
      <c r="B3959">
        <v>2</v>
      </c>
      <c r="C3959" t="s">
        <v>21</v>
      </c>
      <c r="D3959" t="s">
        <v>22</v>
      </c>
      <c r="E3959" t="s">
        <v>23</v>
      </c>
      <c r="F3959">
        <v>27</v>
      </c>
      <c r="G3959">
        <v>141.69999999999999</v>
      </c>
      <c r="H3959">
        <v>125</v>
      </c>
      <c r="I3959">
        <v>24.09</v>
      </c>
      <c r="J3959">
        <v>160.69999999999999</v>
      </c>
      <c r="K3959">
        <v>136</v>
      </c>
      <c r="L3959">
        <v>13.66</v>
      </c>
      <c r="M3959">
        <v>170.3</v>
      </c>
      <c r="N3959">
        <v>81</v>
      </c>
      <c r="O3959">
        <v>7.66</v>
      </c>
      <c r="P3959">
        <v>9.3000000000000007</v>
      </c>
      <c r="Q3959">
        <v>2</v>
      </c>
      <c r="R3959">
        <v>2.5099999999999998</v>
      </c>
      <c r="S3959">
        <v>1</v>
      </c>
      <c r="T3959" t="s">
        <v>22</v>
      </c>
    </row>
    <row r="3960" spans="1:20">
      <c r="A3960" t="s">
        <v>32</v>
      </c>
      <c r="B3960">
        <v>91</v>
      </c>
      <c r="C3960" t="s">
        <v>21</v>
      </c>
      <c r="D3960" t="s">
        <v>22</v>
      </c>
      <c r="E3960" t="s">
        <v>22</v>
      </c>
      <c r="F3960">
        <v>0</v>
      </c>
      <c r="G3960">
        <v>289.3</v>
      </c>
      <c r="H3960">
        <v>73</v>
      </c>
      <c r="I3960">
        <v>49.18</v>
      </c>
      <c r="J3960">
        <v>179.8</v>
      </c>
      <c r="K3960">
        <v>86</v>
      </c>
      <c r="L3960">
        <v>15.28</v>
      </c>
      <c r="M3960">
        <v>186.7</v>
      </c>
      <c r="N3960">
        <v>94</v>
      </c>
      <c r="O3960">
        <v>8.4</v>
      </c>
      <c r="P3960">
        <v>6.4</v>
      </c>
      <c r="Q3960">
        <v>7</v>
      </c>
      <c r="R3960">
        <v>1.73</v>
      </c>
      <c r="S3960">
        <v>1</v>
      </c>
      <c r="T3960" t="s">
        <v>23</v>
      </c>
    </row>
    <row r="3961" spans="1:20">
      <c r="A3961" t="s">
        <v>74</v>
      </c>
      <c r="B3961">
        <v>34</v>
      </c>
      <c r="C3961" t="s">
        <v>28</v>
      </c>
      <c r="D3961" t="s">
        <v>22</v>
      </c>
      <c r="E3961" t="s">
        <v>23</v>
      </c>
      <c r="F3961">
        <v>26</v>
      </c>
      <c r="G3961">
        <v>193.4</v>
      </c>
      <c r="H3961">
        <v>91</v>
      </c>
      <c r="I3961">
        <v>32.880000000000003</v>
      </c>
      <c r="J3961">
        <v>198.3</v>
      </c>
      <c r="K3961">
        <v>94</v>
      </c>
      <c r="L3961">
        <v>16.86</v>
      </c>
      <c r="M3961">
        <v>257.2</v>
      </c>
      <c r="N3961">
        <v>94</v>
      </c>
      <c r="O3961">
        <v>11.57</v>
      </c>
      <c r="P3961">
        <v>9.5</v>
      </c>
      <c r="Q3961">
        <v>5</v>
      </c>
      <c r="R3961">
        <v>2.57</v>
      </c>
      <c r="S3961">
        <v>2</v>
      </c>
      <c r="T3961" t="s">
        <v>22</v>
      </c>
    </row>
    <row r="3962" spans="1:20">
      <c r="A3962" t="s">
        <v>36</v>
      </c>
      <c r="B3962">
        <v>111</v>
      </c>
      <c r="C3962" t="s">
        <v>28</v>
      </c>
      <c r="D3962" t="s">
        <v>22</v>
      </c>
      <c r="E3962" t="s">
        <v>22</v>
      </c>
      <c r="F3962">
        <v>0</v>
      </c>
      <c r="G3962">
        <v>184.2</v>
      </c>
      <c r="H3962">
        <v>92</v>
      </c>
      <c r="I3962">
        <v>31.31</v>
      </c>
      <c r="J3962">
        <v>215</v>
      </c>
      <c r="K3962">
        <v>96</v>
      </c>
      <c r="L3962">
        <v>18.28</v>
      </c>
      <c r="M3962">
        <v>100.1</v>
      </c>
      <c r="N3962">
        <v>64</v>
      </c>
      <c r="O3962">
        <v>4.5</v>
      </c>
      <c r="P3962">
        <v>11.3</v>
      </c>
      <c r="Q3962">
        <v>4</v>
      </c>
      <c r="R3962">
        <v>3.05</v>
      </c>
      <c r="S3962">
        <v>1</v>
      </c>
      <c r="T3962" t="s">
        <v>22</v>
      </c>
    </row>
    <row r="3963" spans="1:20">
      <c r="A3963" t="s">
        <v>39</v>
      </c>
      <c r="B3963">
        <v>110</v>
      </c>
      <c r="C3963" t="s">
        <v>21</v>
      </c>
      <c r="D3963" t="s">
        <v>22</v>
      </c>
      <c r="E3963" t="s">
        <v>23</v>
      </c>
      <c r="F3963">
        <v>30</v>
      </c>
      <c r="G3963">
        <v>144.1</v>
      </c>
      <c r="H3963">
        <v>87</v>
      </c>
      <c r="I3963">
        <v>24.5</v>
      </c>
      <c r="J3963">
        <v>229.8</v>
      </c>
      <c r="K3963">
        <v>88</v>
      </c>
      <c r="L3963">
        <v>19.53</v>
      </c>
      <c r="M3963">
        <v>174.7</v>
      </c>
      <c r="N3963">
        <v>90</v>
      </c>
      <c r="O3963">
        <v>7.86</v>
      </c>
      <c r="P3963">
        <v>12.4</v>
      </c>
      <c r="Q3963">
        <v>4</v>
      </c>
      <c r="R3963">
        <v>3.35</v>
      </c>
      <c r="S3963">
        <v>2</v>
      </c>
      <c r="T3963" t="s">
        <v>22</v>
      </c>
    </row>
    <row r="3964" spans="1:20">
      <c r="A3964" t="s">
        <v>72</v>
      </c>
      <c r="B3964">
        <v>65</v>
      </c>
      <c r="C3964" t="s">
        <v>21</v>
      </c>
      <c r="D3964" t="s">
        <v>22</v>
      </c>
      <c r="E3964" t="s">
        <v>22</v>
      </c>
      <c r="F3964">
        <v>0</v>
      </c>
      <c r="G3964">
        <v>180.3</v>
      </c>
      <c r="H3964">
        <v>84</v>
      </c>
      <c r="I3964">
        <v>30.65</v>
      </c>
      <c r="J3964">
        <v>199.9</v>
      </c>
      <c r="K3964">
        <v>129</v>
      </c>
      <c r="L3964">
        <v>16.989999999999998</v>
      </c>
      <c r="M3964">
        <v>280.10000000000002</v>
      </c>
      <c r="N3964">
        <v>62</v>
      </c>
      <c r="O3964">
        <v>12.6</v>
      </c>
      <c r="P3964">
        <v>12.1</v>
      </c>
      <c r="Q3964">
        <v>1</v>
      </c>
      <c r="R3964">
        <v>3.27</v>
      </c>
      <c r="S3964">
        <v>3</v>
      </c>
      <c r="T3964" t="s">
        <v>22</v>
      </c>
    </row>
    <row r="3965" spans="1:20">
      <c r="A3965" t="s">
        <v>30</v>
      </c>
      <c r="B3965">
        <v>51</v>
      </c>
      <c r="C3965" t="s">
        <v>28</v>
      </c>
      <c r="D3965" t="s">
        <v>22</v>
      </c>
      <c r="E3965" t="s">
        <v>23</v>
      </c>
      <c r="F3965">
        <v>24</v>
      </c>
      <c r="G3965">
        <v>179.2</v>
      </c>
      <c r="H3965">
        <v>76</v>
      </c>
      <c r="I3965">
        <v>30.46</v>
      </c>
      <c r="J3965">
        <v>253.3</v>
      </c>
      <c r="K3965">
        <v>64</v>
      </c>
      <c r="L3965">
        <v>21.53</v>
      </c>
      <c r="M3965">
        <v>196.5</v>
      </c>
      <c r="N3965">
        <v>108</v>
      </c>
      <c r="O3965">
        <v>8.84</v>
      </c>
      <c r="P3965">
        <v>15.1</v>
      </c>
      <c r="Q3965">
        <v>3</v>
      </c>
      <c r="R3965">
        <v>4.08</v>
      </c>
      <c r="S3965">
        <v>1</v>
      </c>
      <c r="T3965" t="s">
        <v>22</v>
      </c>
    </row>
    <row r="3966" spans="1:20">
      <c r="A3966" t="s">
        <v>59</v>
      </c>
      <c r="B3966">
        <v>64</v>
      </c>
      <c r="C3966" t="s">
        <v>28</v>
      </c>
      <c r="D3966" t="s">
        <v>22</v>
      </c>
      <c r="E3966" t="s">
        <v>22</v>
      </c>
      <c r="F3966">
        <v>0</v>
      </c>
      <c r="G3966">
        <v>50.6</v>
      </c>
      <c r="H3966">
        <v>91</v>
      </c>
      <c r="I3966">
        <v>8.6</v>
      </c>
      <c r="J3966">
        <v>308.89999999999998</v>
      </c>
      <c r="K3966">
        <v>78</v>
      </c>
      <c r="L3966">
        <v>26.26</v>
      </c>
      <c r="M3966">
        <v>255.4</v>
      </c>
      <c r="N3966">
        <v>114</v>
      </c>
      <c r="O3966">
        <v>11.49</v>
      </c>
      <c r="P3966">
        <v>13.7</v>
      </c>
      <c r="Q3966">
        <v>5</v>
      </c>
      <c r="R3966">
        <v>3.7</v>
      </c>
      <c r="S3966">
        <v>2</v>
      </c>
      <c r="T3966" t="s">
        <v>22</v>
      </c>
    </row>
    <row r="3967" spans="1:20">
      <c r="A3967" t="s">
        <v>49</v>
      </c>
      <c r="B3967">
        <v>117</v>
      </c>
      <c r="C3967" t="s">
        <v>21</v>
      </c>
      <c r="D3967" t="s">
        <v>22</v>
      </c>
      <c r="E3967" t="s">
        <v>22</v>
      </c>
      <c r="F3967">
        <v>0</v>
      </c>
      <c r="G3967">
        <v>223.7</v>
      </c>
      <c r="H3967">
        <v>73</v>
      </c>
      <c r="I3967">
        <v>38.03</v>
      </c>
      <c r="J3967">
        <v>205.2</v>
      </c>
      <c r="K3967">
        <v>69</v>
      </c>
      <c r="L3967">
        <v>17.440000000000001</v>
      </c>
      <c r="M3967">
        <v>282.89999999999998</v>
      </c>
      <c r="N3967">
        <v>51</v>
      </c>
      <c r="O3967">
        <v>12.73</v>
      </c>
      <c r="P3967">
        <v>11.1</v>
      </c>
      <c r="Q3967">
        <v>1</v>
      </c>
      <c r="R3967">
        <v>3</v>
      </c>
      <c r="S3967">
        <v>2</v>
      </c>
      <c r="T3967" t="s">
        <v>22</v>
      </c>
    </row>
    <row r="3968" spans="1:20">
      <c r="A3968" t="s">
        <v>65</v>
      </c>
      <c r="B3968">
        <v>38</v>
      </c>
      <c r="C3968" t="s">
        <v>21</v>
      </c>
      <c r="D3968" t="s">
        <v>22</v>
      </c>
      <c r="E3968" t="s">
        <v>22</v>
      </c>
      <c r="F3968">
        <v>0</v>
      </c>
      <c r="G3968">
        <v>220.5</v>
      </c>
      <c r="H3968">
        <v>110</v>
      </c>
      <c r="I3968">
        <v>37.49</v>
      </c>
      <c r="J3968">
        <v>180.8</v>
      </c>
      <c r="K3968">
        <v>114</v>
      </c>
      <c r="L3968">
        <v>15.37</v>
      </c>
      <c r="M3968">
        <v>156.5</v>
      </c>
      <c r="N3968">
        <v>102</v>
      </c>
      <c r="O3968">
        <v>7.04</v>
      </c>
      <c r="P3968">
        <v>5.6</v>
      </c>
      <c r="Q3968">
        <v>7</v>
      </c>
      <c r="R3968">
        <v>1.51</v>
      </c>
      <c r="S3968">
        <v>1</v>
      </c>
      <c r="T3968" t="s">
        <v>22</v>
      </c>
    </row>
    <row r="3969" spans="1:20">
      <c r="A3969" t="s">
        <v>63</v>
      </c>
      <c r="B3969">
        <v>112</v>
      </c>
      <c r="C3969" t="s">
        <v>21</v>
      </c>
      <c r="D3969" t="s">
        <v>23</v>
      </c>
      <c r="E3969" t="s">
        <v>22</v>
      </c>
      <c r="F3969">
        <v>0</v>
      </c>
      <c r="G3969">
        <v>217.6</v>
      </c>
      <c r="H3969">
        <v>110</v>
      </c>
      <c r="I3969">
        <v>36.99</v>
      </c>
      <c r="J3969">
        <v>195.7</v>
      </c>
      <c r="K3969">
        <v>105</v>
      </c>
      <c r="L3969">
        <v>16.63</v>
      </c>
      <c r="M3969">
        <v>178.8</v>
      </c>
      <c r="N3969">
        <v>106</v>
      </c>
      <c r="O3969">
        <v>8.0500000000000007</v>
      </c>
      <c r="P3969">
        <v>10.4</v>
      </c>
      <c r="Q3969">
        <v>8</v>
      </c>
      <c r="R3969">
        <v>2.81</v>
      </c>
      <c r="S3969">
        <v>2</v>
      </c>
      <c r="T3969" t="s">
        <v>22</v>
      </c>
    </row>
    <row r="3970" spans="1:20">
      <c r="A3970" t="s">
        <v>72</v>
      </c>
      <c r="B3970">
        <v>48</v>
      </c>
      <c r="C3970" t="s">
        <v>21</v>
      </c>
      <c r="D3970" t="s">
        <v>22</v>
      </c>
      <c r="E3970" t="s">
        <v>23</v>
      </c>
      <c r="F3970">
        <v>37</v>
      </c>
      <c r="G3970">
        <v>138.30000000000001</v>
      </c>
      <c r="H3970">
        <v>81</v>
      </c>
      <c r="I3970">
        <v>23.51</v>
      </c>
      <c r="J3970">
        <v>187.6</v>
      </c>
      <c r="K3970">
        <v>74</v>
      </c>
      <c r="L3970">
        <v>15.95</v>
      </c>
      <c r="M3970">
        <v>158</v>
      </c>
      <c r="N3970">
        <v>113</v>
      </c>
      <c r="O3970">
        <v>7.11</v>
      </c>
      <c r="P3970">
        <v>11.6</v>
      </c>
      <c r="Q3970">
        <v>1</v>
      </c>
      <c r="R3970">
        <v>3.13</v>
      </c>
      <c r="S3970">
        <v>2</v>
      </c>
      <c r="T3970" t="s">
        <v>22</v>
      </c>
    </row>
    <row r="3971" spans="1:20">
      <c r="A3971" t="s">
        <v>44</v>
      </c>
      <c r="B3971">
        <v>105</v>
      </c>
      <c r="C3971" t="s">
        <v>25</v>
      </c>
      <c r="D3971" t="s">
        <v>22</v>
      </c>
      <c r="E3971" t="s">
        <v>22</v>
      </c>
      <c r="F3971">
        <v>0</v>
      </c>
      <c r="G3971">
        <v>160.30000000000001</v>
      </c>
      <c r="H3971">
        <v>86</v>
      </c>
      <c r="I3971">
        <v>27.25</v>
      </c>
      <c r="J3971">
        <v>195.2</v>
      </c>
      <c r="K3971">
        <v>80</v>
      </c>
      <c r="L3971">
        <v>16.59</v>
      </c>
      <c r="M3971">
        <v>163.30000000000001</v>
      </c>
      <c r="N3971">
        <v>109</v>
      </c>
      <c r="O3971">
        <v>7.35</v>
      </c>
      <c r="P3971">
        <v>12.7</v>
      </c>
      <c r="Q3971">
        <v>3</v>
      </c>
      <c r="R3971">
        <v>3.43</v>
      </c>
      <c r="S3971">
        <v>2</v>
      </c>
      <c r="T3971" t="s">
        <v>22</v>
      </c>
    </row>
    <row r="3972" spans="1:20">
      <c r="A3972" t="s">
        <v>57</v>
      </c>
      <c r="B3972">
        <v>140</v>
      </c>
      <c r="C3972" t="s">
        <v>21</v>
      </c>
      <c r="D3972" t="s">
        <v>22</v>
      </c>
      <c r="E3972" t="s">
        <v>22</v>
      </c>
      <c r="F3972">
        <v>0</v>
      </c>
      <c r="G3972">
        <v>191.8</v>
      </c>
      <c r="H3972">
        <v>67</v>
      </c>
      <c r="I3972">
        <v>32.61</v>
      </c>
      <c r="J3972">
        <v>261.10000000000002</v>
      </c>
      <c r="K3972">
        <v>52</v>
      </c>
      <c r="L3972">
        <v>22.19</v>
      </c>
      <c r="M3972">
        <v>252.7</v>
      </c>
      <c r="N3972">
        <v>112</v>
      </c>
      <c r="O3972">
        <v>11.37</v>
      </c>
      <c r="P3972">
        <v>10.8</v>
      </c>
      <c r="Q3972">
        <v>3</v>
      </c>
      <c r="R3972">
        <v>2.92</v>
      </c>
      <c r="S3972">
        <v>6</v>
      </c>
      <c r="T3972" t="s">
        <v>22</v>
      </c>
    </row>
    <row r="3973" spans="1:20">
      <c r="A3973" t="s">
        <v>57</v>
      </c>
      <c r="B3973">
        <v>185</v>
      </c>
      <c r="C3973" t="s">
        <v>25</v>
      </c>
      <c r="D3973" t="s">
        <v>22</v>
      </c>
      <c r="E3973" t="s">
        <v>23</v>
      </c>
      <c r="F3973">
        <v>18</v>
      </c>
      <c r="G3973">
        <v>103.9</v>
      </c>
      <c r="H3973">
        <v>112</v>
      </c>
      <c r="I3973">
        <v>17.66</v>
      </c>
      <c r="J3973">
        <v>230</v>
      </c>
      <c r="K3973">
        <v>111</v>
      </c>
      <c r="L3973">
        <v>19.55</v>
      </c>
      <c r="M3973">
        <v>155.69999999999999</v>
      </c>
      <c r="N3973">
        <v>119</v>
      </c>
      <c r="O3973">
        <v>7.01</v>
      </c>
      <c r="P3973">
        <v>8.5</v>
      </c>
      <c r="Q3973">
        <v>5</v>
      </c>
      <c r="R3973">
        <v>2.2999999999999998</v>
      </c>
      <c r="S3973">
        <v>0</v>
      </c>
      <c r="T3973" t="s">
        <v>22</v>
      </c>
    </row>
    <row r="3974" spans="1:20">
      <c r="A3974" t="s">
        <v>48</v>
      </c>
      <c r="B3974">
        <v>99</v>
      </c>
      <c r="C3974" t="s">
        <v>28</v>
      </c>
      <c r="D3974" t="s">
        <v>22</v>
      </c>
      <c r="E3974" t="s">
        <v>22</v>
      </c>
      <c r="F3974">
        <v>0</v>
      </c>
      <c r="G3974">
        <v>214.9</v>
      </c>
      <c r="H3974">
        <v>103</v>
      </c>
      <c r="I3974">
        <v>36.53</v>
      </c>
      <c r="J3974">
        <v>218.4</v>
      </c>
      <c r="K3974">
        <v>121</v>
      </c>
      <c r="L3974">
        <v>18.559999999999999</v>
      </c>
      <c r="M3974">
        <v>272.60000000000002</v>
      </c>
      <c r="N3974">
        <v>110</v>
      </c>
      <c r="O3974">
        <v>12.27</v>
      </c>
      <c r="P3974">
        <v>9.6</v>
      </c>
      <c r="Q3974">
        <v>3</v>
      </c>
      <c r="R3974">
        <v>2.59</v>
      </c>
      <c r="S3974">
        <v>2</v>
      </c>
      <c r="T3974" t="s">
        <v>22</v>
      </c>
    </row>
    <row r="3975" spans="1:20">
      <c r="A3975" t="s">
        <v>32</v>
      </c>
      <c r="B3975">
        <v>52</v>
      </c>
      <c r="C3975" t="s">
        <v>21</v>
      </c>
      <c r="D3975" t="s">
        <v>22</v>
      </c>
      <c r="E3975" t="s">
        <v>22</v>
      </c>
      <c r="F3975">
        <v>0</v>
      </c>
      <c r="G3975">
        <v>165.9</v>
      </c>
      <c r="H3975">
        <v>122</v>
      </c>
      <c r="I3975">
        <v>28.2</v>
      </c>
      <c r="J3975">
        <v>212.2</v>
      </c>
      <c r="K3975">
        <v>107</v>
      </c>
      <c r="L3975">
        <v>18.04</v>
      </c>
      <c r="M3975">
        <v>202.1</v>
      </c>
      <c r="N3975">
        <v>94</v>
      </c>
      <c r="O3975">
        <v>9.09</v>
      </c>
      <c r="P3975">
        <v>8.3000000000000007</v>
      </c>
      <c r="Q3975">
        <v>3</v>
      </c>
      <c r="R3975">
        <v>2.2400000000000002</v>
      </c>
      <c r="S3975">
        <v>1</v>
      </c>
      <c r="T3975" t="s">
        <v>22</v>
      </c>
    </row>
    <row r="3976" spans="1:20">
      <c r="A3976" t="s">
        <v>34</v>
      </c>
      <c r="B3976">
        <v>200</v>
      </c>
      <c r="C3976" t="s">
        <v>21</v>
      </c>
      <c r="D3976" t="s">
        <v>23</v>
      </c>
      <c r="E3976" t="s">
        <v>23</v>
      </c>
      <c r="F3976">
        <v>29</v>
      </c>
      <c r="G3976">
        <v>92.2</v>
      </c>
      <c r="H3976">
        <v>95</v>
      </c>
      <c r="I3976">
        <v>15.67</v>
      </c>
      <c r="J3976">
        <v>200</v>
      </c>
      <c r="K3976">
        <v>101</v>
      </c>
      <c r="L3976">
        <v>17</v>
      </c>
      <c r="M3976">
        <v>119.1</v>
      </c>
      <c r="N3976">
        <v>99</v>
      </c>
      <c r="O3976">
        <v>5.36</v>
      </c>
      <c r="P3976">
        <v>5.7</v>
      </c>
      <c r="Q3976">
        <v>1</v>
      </c>
      <c r="R3976">
        <v>1.54</v>
      </c>
      <c r="S3976">
        <v>1</v>
      </c>
      <c r="T3976" t="s">
        <v>23</v>
      </c>
    </row>
    <row r="3977" spans="1:20">
      <c r="A3977" t="s">
        <v>26</v>
      </c>
      <c r="B3977">
        <v>82</v>
      </c>
      <c r="C3977" t="s">
        <v>25</v>
      </c>
      <c r="D3977" t="s">
        <v>22</v>
      </c>
      <c r="E3977" t="s">
        <v>22</v>
      </c>
      <c r="F3977">
        <v>0</v>
      </c>
      <c r="G3977">
        <v>182.3</v>
      </c>
      <c r="H3977">
        <v>106</v>
      </c>
      <c r="I3977">
        <v>30.99</v>
      </c>
      <c r="J3977">
        <v>259.89999999999998</v>
      </c>
      <c r="K3977">
        <v>102</v>
      </c>
      <c r="L3977">
        <v>22.09</v>
      </c>
      <c r="M3977">
        <v>150.5</v>
      </c>
      <c r="N3977">
        <v>98</v>
      </c>
      <c r="O3977">
        <v>6.77</v>
      </c>
      <c r="P3977">
        <v>10.9</v>
      </c>
      <c r="Q3977">
        <v>6</v>
      </c>
      <c r="R3977">
        <v>2.94</v>
      </c>
      <c r="S3977">
        <v>1</v>
      </c>
      <c r="T3977" t="s">
        <v>22</v>
      </c>
    </row>
    <row r="3978" spans="1:20">
      <c r="A3978" t="s">
        <v>59</v>
      </c>
      <c r="B3978">
        <v>143</v>
      </c>
      <c r="C3978" t="s">
        <v>21</v>
      </c>
      <c r="D3978" t="s">
        <v>22</v>
      </c>
      <c r="E3978" t="s">
        <v>22</v>
      </c>
      <c r="F3978">
        <v>0</v>
      </c>
      <c r="G3978">
        <v>211.4</v>
      </c>
      <c r="H3978">
        <v>94</v>
      </c>
      <c r="I3978">
        <v>35.94</v>
      </c>
      <c r="J3978">
        <v>184.5</v>
      </c>
      <c r="K3978">
        <v>89</v>
      </c>
      <c r="L3978">
        <v>15.68</v>
      </c>
      <c r="M3978">
        <v>243.2</v>
      </c>
      <c r="N3978">
        <v>108</v>
      </c>
      <c r="O3978">
        <v>10.94</v>
      </c>
      <c r="P3978">
        <v>5.5</v>
      </c>
      <c r="Q3978">
        <v>5</v>
      </c>
      <c r="R3978">
        <v>1.49</v>
      </c>
      <c r="S3978">
        <v>1</v>
      </c>
      <c r="T3978" t="s">
        <v>23</v>
      </c>
    </row>
    <row r="3979" spans="1:20">
      <c r="A3979" t="s">
        <v>46</v>
      </c>
      <c r="B3979">
        <v>97</v>
      </c>
      <c r="C3979" t="s">
        <v>21</v>
      </c>
      <c r="D3979" t="s">
        <v>22</v>
      </c>
      <c r="E3979" t="s">
        <v>22</v>
      </c>
      <c r="F3979">
        <v>0</v>
      </c>
      <c r="G3979">
        <v>87.1</v>
      </c>
      <c r="H3979">
        <v>110</v>
      </c>
      <c r="I3979">
        <v>14.81</v>
      </c>
      <c r="J3979">
        <v>202.1</v>
      </c>
      <c r="K3979">
        <v>110</v>
      </c>
      <c r="L3979">
        <v>17.18</v>
      </c>
      <c r="M3979">
        <v>137.9</v>
      </c>
      <c r="N3979">
        <v>89</v>
      </c>
      <c r="O3979">
        <v>6.21</v>
      </c>
      <c r="P3979">
        <v>14.4</v>
      </c>
      <c r="Q3979">
        <v>4</v>
      </c>
      <c r="R3979">
        <v>3.89</v>
      </c>
      <c r="S3979">
        <v>2</v>
      </c>
      <c r="T3979" t="s">
        <v>22</v>
      </c>
    </row>
    <row r="3980" spans="1:20">
      <c r="A3980" t="s">
        <v>29</v>
      </c>
      <c r="B3980">
        <v>83</v>
      </c>
      <c r="C3980" t="s">
        <v>21</v>
      </c>
      <c r="D3980" t="s">
        <v>22</v>
      </c>
      <c r="E3980" t="s">
        <v>22</v>
      </c>
      <c r="F3980">
        <v>0</v>
      </c>
      <c r="G3980">
        <v>196.7</v>
      </c>
      <c r="H3980">
        <v>117</v>
      </c>
      <c r="I3980">
        <v>33.44</v>
      </c>
      <c r="J3980">
        <v>272</v>
      </c>
      <c r="K3980">
        <v>89</v>
      </c>
      <c r="L3980">
        <v>23.12</v>
      </c>
      <c r="M3980">
        <v>199.9</v>
      </c>
      <c r="N3980">
        <v>62</v>
      </c>
      <c r="O3980">
        <v>9</v>
      </c>
      <c r="P3980">
        <v>10.1</v>
      </c>
      <c r="Q3980">
        <v>11</v>
      </c>
      <c r="R3980">
        <v>2.73</v>
      </c>
      <c r="S3980">
        <v>3</v>
      </c>
      <c r="T3980" t="s">
        <v>22</v>
      </c>
    </row>
    <row r="3981" spans="1:20">
      <c r="A3981" t="s">
        <v>52</v>
      </c>
      <c r="B3981">
        <v>92</v>
      </c>
      <c r="C3981" t="s">
        <v>21</v>
      </c>
      <c r="D3981" t="s">
        <v>22</v>
      </c>
      <c r="E3981" t="s">
        <v>22</v>
      </c>
      <c r="F3981">
        <v>0</v>
      </c>
      <c r="G3981">
        <v>114.6</v>
      </c>
      <c r="H3981">
        <v>94</v>
      </c>
      <c r="I3981">
        <v>19.48</v>
      </c>
      <c r="J3981">
        <v>209</v>
      </c>
      <c r="K3981">
        <v>78</v>
      </c>
      <c r="L3981">
        <v>17.77</v>
      </c>
      <c r="M3981">
        <v>209.7</v>
      </c>
      <c r="N3981">
        <v>97</v>
      </c>
      <c r="O3981">
        <v>9.44</v>
      </c>
      <c r="P3981">
        <v>8.3000000000000007</v>
      </c>
      <c r="Q3981">
        <v>5</v>
      </c>
      <c r="R3981">
        <v>2.2400000000000002</v>
      </c>
      <c r="S3981">
        <v>2</v>
      </c>
      <c r="T3981" t="s">
        <v>22</v>
      </c>
    </row>
    <row r="3982" spans="1:20">
      <c r="A3982" t="s">
        <v>60</v>
      </c>
      <c r="B3982">
        <v>130</v>
      </c>
      <c r="C3982" t="s">
        <v>21</v>
      </c>
      <c r="D3982" t="s">
        <v>22</v>
      </c>
      <c r="E3982" t="s">
        <v>22</v>
      </c>
      <c r="F3982">
        <v>0</v>
      </c>
      <c r="G3982">
        <v>204.5</v>
      </c>
      <c r="H3982">
        <v>88</v>
      </c>
      <c r="I3982">
        <v>34.770000000000003</v>
      </c>
      <c r="J3982">
        <v>178.4</v>
      </c>
      <c r="K3982">
        <v>85</v>
      </c>
      <c r="L3982">
        <v>15.16</v>
      </c>
      <c r="M3982">
        <v>229.6</v>
      </c>
      <c r="N3982">
        <v>78</v>
      </c>
      <c r="O3982">
        <v>10.33</v>
      </c>
      <c r="P3982">
        <v>12.6</v>
      </c>
      <c r="Q3982">
        <v>8</v>
      </c>
      <c r="R3982">
        <v>3.4</v>
      </c>
      <c r="S3982">
        <v>0</v>
      </c>
      <c r="T3982" t="s">
        <v>22</v>
      </c>
    </row>
    <row r="3983" spans="1:20">
      <c r="A3983" t="s">
        <v>27</v>
      </c>
      <c r="B3983">
        <v>97</v>
      </c>
      <c r="C3983" t="s">
        <v>28</v>
      </c>
      <c r="D3983" t="s">
        <v>23</v>
      </c>
      <c r="E3983" t="s">
        <v>22</v>
      </c>
      <c r="F3983">
        <v>0</v>
      </c>
      <c r="G3983">
        <v>272.8</v>
      </c>
      <c r="H3983">
        <v>60</v>
      </c>
      <c r="I3983">
        <v>46.38</v>
      </c>
      <c r="J3983">
        <v>216.5</v>
      </c>
      <c r="K3983">
        <v>113</v>
      </c>
      <c r="L3983">
        <v>18.399999999999999</v>
      </c>
      <c r="M3983">
        <v>245.1</v>
      </c>
      <c r="N3983">
        <v>67</v>
      </c>
      <c r="O3983">
        <v>11.03</v>
      </c>
      <c r="P3983">
        <v>6.1</v>
      </c>
      <c r="Q3983">
        <v>8</v>
      </c>
      <c r="R3983">
        <v>1.65</v>
      </c>
      <c r="S3983">
        <v>5</v>
      </c>
      <c r="T3983" t="s">
        <v>23</v>
      </c>
    </row>
    <row r="3984" spans="1:20">
      <c r="A3984" t="s">
        <v>66</v>
      </c>
      <c r="B3984">
        <v>53</v>
      </c>
      <c r="C3984" t="s">
        <v>28</v>
      </c>
      <c r="D3984" t="s">
        <v>22</v>
      </c>
      <c r="E3984" t="s">
        <v>23</v>
      </c>
      <c r="F3984">
        <v>22</v>
      </c>
      <c r="G3984">
        <v>174.8</v>
      </c>
      <c r="H3984">
        <v>110</v>
      </c>
      <c r="I3984">
        <v>29.72</v>
      </c>
      <c r="J3984">
        <v>191.4</v>
      </c>
      <c r="K3984">
        <v>104</v>
      </c>
      <c r="L3984">
        <v>16.27</v>
      </c>
      <c r="M3984">
        <v>119.5</v>
      </c>
      <c r="N3984">
        <v>103</v>
      </c>
      <c r="O3984">
        <v>5.38</v>
      </c>
      <c r="P3984">
        <v>12</v>
      </c>
      <c r="Q3984">
        <v>2</v>
      </c>
      <c r="R3984">
        <v>3.24</v>
      </c>
      <c r="S3984">
        <v>3</v>
      </c>
      <c r="T3984" t="s">
        <v>22</v>
      </c>
    </row>
    <row r="3985" spans="1:20">
      <c r="A3985" t="s">
        <v>29</v>
      </c>
      <c r="B3985">
        <v>87</v>
      </c>
      <c r="C3985" t="s">
        <v>21</v>
      </c>
      <c r="D3985" t="s">
        <v>23</v>
      </c>
      <c r="E3985" t="s">
        <v>22</v>
      </c>
      <c r="F3985">
        <v>0</v>
      </c>
      <c r="G3985">
        <v>128.9</v>
      </c>
      <c r="H3985">
        <v>71</v>
      </c>
      <c r="I3985">
        <v>21.91</v>
      </c>
      <c r="J3985">
        <v>281.89999999999998</v>
      </c>
      <c r="K3985">
        <v>91</v>
      </c>
      <c r="L3985">
        <v>23.96</v>
      </c>
      <c r="M3985">
        <v>209.1</v>
      </c>
      <c r="N3985">
        <v>100</v>
      </c>
      <c r="O3985">
        <v>9.41</v>
      </c>
      <c r="P3985">
        <v>9.9</v>
      </c>
      <c r="Q3985">
        <v>4</v>
      </c>
      <c r="R3985">
        <v>2.67</v>
      </c>
      <c r="S3985">
        <v>0</v>
      </c>
      <c r="T3985" t="s">
        <v>22</v>
      </c>
    </row>
    <row r="3986" spans="1:20">
      <c r="A3986" t="s">
        <v>60</v>
      </c>
      <c r="B3986">
        <v>138</v>
      </c>
      <c r="C3986" t="s">
        <v>28</v>
      </c>
      <c r="D3986" t="s">
        <v>22</v>
      </c>
      <c r="E3986" t="s">
        <v>22</v>
      </c>
      <c r="F3986">
        <v>0</v>
      </c>
      <c r="G3986">
        <v>54.8</v>
      </c>
      <c r="H3986">
        <v>123</v>
      </c>
      <c r="I3986">
        <v>9.32</v>
      </c>
      <c r="J3986">
        <v>147.5</v>
      </c>
      <c r="K3986">
        <v>76</v>
      </c>
      <c r="L3986">
        <v>12.54</v>
      </c>
      <c r="M3986">
        <v>173.6</v>
      </c>
      <c r="N3986">
        <v>119</v>
      </c>
      <c r="O3986">
        <v>7.81</v>
      </c>
      <c r="P3986">
        <v>11.5</v>
      </c>
      <c r="Q3986">
        <v>1</v>
      </c>
      <c r="R3986">
        <v>3.11</v>
      </c>
      <c r="S3986">
        <v>1</v>
      </c>
      <c r="T3986" t="s">
        <v>22</v>
      </c>
    </row>
    <row r="3987" spans="1:20">
      <c r="A3987" t="s">
        <v>69</v>
      </c>
      <c r="B3987">
        <v>136</v>
      </c>
      <c r="C3987" t="s">
        <v>21</v>
      </c>
      <c r="D3987" t="s">
        <v>22</v>
      </c>
      <c r="E3987" t="s">
        <v>22</v>
      </c>
      <c r="F3987">
        <v>0</v>
      </c>
      <c r="G3987">
        <v>259</v>
      </c>
      <c r="H3987">
        <v>105</v>
      </c>
      <c r="I3987">
        <v>44.03</v>
      </c>
      <c r="J3987">
        <v>166.9</v>
      </c>
      <c r="K3987">
        <v>125</v>
      </c>
      <c r="L3987">
        <v>14.19</v>
      </c>
      <c r="M3987">
        <v>255.1</v>
      </c>
      <c r="N3987">
        <v>107</v>
      </c>
      <c r="O3987">
        <v>11.48</v>
      </c>
      <c r="P3987">
        <v>11.1</v>
      </c>
      <c r="Q3987">
        <v>3</v>
      </c>
      <c r="R3987">
        <v>3</v>
      </c>
      <c r="S3987">
        <v>3</v>
      </c>
      <c r="T3987" t="s">
        <v>22</v>
      </c>
    </row>
    <row r="3988" spans="1:20">
      <c r="A3988" t="s">
        <v>27</v>
      </c>
      <c r="B3988">
        <v>98</v>
      </c>
      <c r="C3988" t="s">
        <v>21</v>
      </c>
      <c r="D3988" t="s">
        <v>22</v>
      </c>
      <c r="E3988" t="s">
        <v>22</v>
      </c>
      <c r="F3988">
        <v>0</v>
      </c>
      <c r="G3988">
        <v>182.6</v>
      </c>
      <c r="H3988">
        <v>76</v>
      </c>
      <c r="I3988">
        <v>31.04</v>
      </c>
      <c r="J3988">
        <v>145.19999999999999</v>
      </c>
      <c r="K3988">
        <v>75</v>
      </c>
      <c r="L3988">
        <v>12.34</v>
      </c>
      <c r="M3988">
        <v>162.6</v>
      </c>
      <c r="N3988">
        <v>127</v>
      </c>
      <c r="O3988">
        <v>7.32</v>
      </c>
      <c r="P3988">
        <v>12</v>
      </c>
      <c r="Q3988">
        <v>1</v>
      </c>
      <c r="R3988">
        <v>3.24</v>
      </c>
      <c r="S3988">
        <v>6</v>
      </c>
      <c r="T3988" t="s">
        <v>23</v>
      </c>
    </row>
    <row r="3989" spans="1:20">
      <c r="A3989" t="s">
        <v>30</v>
      </c>
      <c r="B3989">
        <v>109</v>
      </c>
      <c r="C3989" t="s">
        <v>25</v>
      </c>
      <c r="D3989" t="s">
        <v>22</v>
      </c>
      <c r="E3989" t="s">
        <v>22</v>
      </c>
      <c r="F3989">
        <v>0</v>
      </c>
      <c r="G3989">
        <v>123</v>
      </c>
      <c r="H3989">
        <v>111</v>
      </c>
      <c r="I3989">
        <v>20.91</v>
      </c>
      <c r="J3989">
        <v>237.2</v>
      </c>
      <c r="K3989">
        <v>103</v>
      </c>
      <c r="L3989">
        <v>20.16</v>
      </c>
      <c r="M3989">
        <v>258.8</v>
      </c>
      <c r="N3989">
        <v>91</v>
      </c>
      <c r="O3989">
        <v>11.65</v>
      </c>
      <c r="P3989">
        <v>9.3000000000000007</v>
      </c>
      <c r="Q3989">
        <v>12</v>
      </c>
      <c r="R3989">
        <v>2.5099999999999998</v>
      </c>
      <c r="S3989">
        <v>1</v>
      </c>
      <c r="T3989" t="s">
        <v>22</v>
      </c>
    </row>
    <row r="3990" spans="1:20">
      <c r="A3990" t="s">
        <v>34</v>
      </c>
      <c r="B3990">
        <v>84</v>
      </c>
      <c r="C3990" t="s">
        <v>21</v>
      </c>
      <c r="D3990" t="s">
        <v>22</v>
      </c>
      <c r="E3990" t="s">
        <v>22</v>
      </c>
      <c r="F3990">
        <v>0</v>
      </c>
      <c r="G3990">
        <v>169.9</v>
      </c>
      <c r="H3990">
        <v>96</v>
      </c>
      <c r="I3990">
        <v>28.88</v>
      </c>
      <c r="J3990">
        <v>190.3</v>
      </c>
      <c r="K3990">
        <v>103</v>
      </c>
      <c r="L3990">
        <v>16.18</v>
      </c>
      <c r="M3990">
        <v>188</v>
      </c>
      <c r="N3990">
        <v>82</v>
      </c>
      <c r="O3990">
        <v>8.4600000000000009</v>
      </c>
      <c r="P3990">
        <v>8.6</v>
      </c>
      <c r="Q3990">
        <v>2</v>
      </c>
      <c r="R3990">
        <v>2.3199999999999998</v>
      </c>
      <c r="S3990">
        <v>2</v>
      </c>
      <c r="T3990" t="s">
        <v>22</v>
      </c>
    </row>
    <row r="3991" spans="1:20">
      <c r="A3991" t="s">
        <v>66</v>
      </c>
      <c r="B3991">
        <v>157</v>
      </c>
      <c r="C3991" t="s">
        <v>25</v>
      </c>
      <c r="D3991" t="s">
        <v>22</v>
      </c>
      <c r="E3991" t="s">
        <v>23</v>
      </c>
      <c r="F3991">
        <v>27</v>
      </c>
      <c r="G3991">
        <v>201.4</v>
      </c>
      <c r="H3991">
        <v>85</v>
      </c>
      <c r="I3991">
        <v>34.24</v>
      </c>
      <c r="J3991">
        <v>101.3</v>
      </c>
      <c r="K3991">
        <v>60</v>
      </c>
      <c r="L3991">
        <v>8.61</v>
      </c>
      <c r="M3991">
        <v>258.5</v>
      </c>
      <c r="N3991">
        <v>113</v>
      </c>
      <c r="O3991">
        <v>11.63</v>
      </c>
      <c r="P3991">
        <v>11.9</v>
      </c>
      <c r="Q3991">
        <v>5</v>
      </c>
      <c r="R3991">
        <v>3.21</v>
      </c>
      <c r="S3991">
        <v>2</v>
      </c>
      <c r="T3991" t="s">
        <v>22</v>
      </c>
    </row>
    <row r="3992" spans="1:20">
      <c r="A3992" t="s">
        <v>64</v>
      </c>
      <c r="B3992">
        <v>74</v>
      </c>
      <c r="C3992" t="s">
        <v>21</v>
      </c>
      <c r="D3992" t="s">
        <v>22</v>
      </c>
      <c r="E3992" t="s">
        <v>23</v>
      </c>
      <c r="F3992">
        <v>24</v>
      </c>
      <c r="G3992">
        <v>124.2</v>
      </c>
      <c r="H3992">
        <v>146</v>
      </c>
      <c r="I3992">
        <v>21.11</v>
      </c>
      <c r="J3992">
        <v>266.2</v>
      </c>
      <c r="K3992">
        <v>84</v>
      </c>
      <c r="L3992">
        <v>22.63</v>
      </c>
      <c r="M3992">
        <v>156.69999999999999</v>
      </c>
      <c r="N3992">
        <v>108</v>
      </c>
      <c r="O3992">
        <v>7.05</v>
      </c>
      <c r="P3992">
        <v>11.5</v>
      </c>
      <c r="Q3992">
        <v>6</v>
      </c>
      <c r="R3992">
        <v>3.11</v>
      </c>
      <c r="S3992">
        <v>3</v>
      </c>
      <c r="T3992" t="s">
        <v>22</v>
      </c>
    </row>
    <row r="3993" spans="1:20">
      <c r="A3993" t="s">
        <v>27</v>
      </c>
      <c r="B3993">
        <v>66</v>
      </c>
      <c r="C3993" t="s">
        <v>25</v>
      </c>
      <c r="D3993" t="s">
        <v>22</v>
      </c>
      <c r="E3993" t="s">
        <v>22</v>
      </c>
      <c r="F3993">
        <v>0</v>
      </c>
      <c r="G3993">
        <v>128.19999999999999</v>
      </c>
      <c r="H3993">
        <v>109</v>
      </c>
      <c r="I3993">
        <v>21.79</v>
      </c>
      <c r="J3993">
        <v>274.5</v>
      </c>
      <c r="K3993">
        <v>112</v>
      </c>
      <c r="L3993">
        <v>23.33</v>
      </c>
      <c r="M3993">
        <v>211</v>
      </c>
      <c r="N3993">
        <v>90</v>
      </c>
      <c r="O3993">
        <v>9.49</v>
      </c>
      <c r="P3993">
        <v>8.1</v>
      </c>
      <c r="Q3993">
        <v>4</v>
      </c>
      <c r="R3993">
        <v>2.19</v>
      </c>
      <c r="S3993">
        <v>0</v>
      </c>
      <c r="T3993" t="s">
        <v>22</v>
      </c>
    </row>
    <row r="3994" spans="1:20">
      <c r="A3994" t="s">
        <v>57</v>
      </c>
      <c r="B3994">
        <v>142</v>
      </c>
      <c r="C3994" t="s">
        <v>25</v>
      </c>
      <c r="D3994" t="s">
        <v>22</v>
      </c>
      <c r="E3994" t="s">
        <v>23</v>
      </c>
      <c r="F3994">
        <v>20</v>
      </c>
      <c r="G3994">
        <v>214.3</v>
      </c>
      <c r="H3994">
        <v>126</v>
      </c>
      <c r="I3994">
        <v>36.43</v>
      </c>
      <c r="J3994">
        <v>250.1</v>
      </c>
      <c r="K3994">
        <v>102</v>
      </c>
      <c r="L3994">
        <v>21.26</v>
      </c>
      <c r="M3994">
        <v>189.7</v>
      </c>
      <c r="N3994">
        <v>116</v>
      </c>
      <c r="O3994">
        <v>8.5399999999999991</v>
      </c>
      <c r="P3994">
        <v>10.6</v>
      </c>
      <c r="Q3994">
        <v>4</v>
      </c>
      <c r="R3994">
        <v>2.86</v>
      </c>
      <c r="S3994">
        <v>4</v>
      </c>
      <c r="T3994" t="s">
        <v>22</v>
      </c>
    </row>
    <row r="3995" spans="1:20">
      <c r="A3995" t="s">
        <v>59</v>
      </c>
      <c r="B3995">
        <v>136</v>
      </c>
      <c r="C3995" t="s">
        <v>21</v>
      </c>
      <c r="D3995" t="s">
        <v>22</v>
      </c>
      <c r="E3995" t="s">
        <v>23</v>
      </c>
      <c r="F3995">
        <v>24</v>
      </c>
      <c r="G3995">
        <v>243.3</v>
      </c>
      <c r="H3995">
        <v>107</v>
      </c>
      <c r="I3995">
        <v>41.36</v>
      </c>
      <c r="J3995">
        <v>226.8</v>
      </c>
      <c r="K3995">
        <v>111</v>
      </c>
      <c r="L3995">
        <v>19.28</v>
      </c>
      <c r="M3995">
        <v>138.5</v>
      </c>
      <c r="N3995">
        <v>117</v>
      </c>
      <c r="O3995">
        <v>6.23</v>
      </c>
      <c r="P3995">
        <v>11</v>
      </c>
      <c r="Q3995">
        <v>4</v>
      </c>
      <c r="R3995">
        <v>2.97</v>
      </c>
      <c r="S3995">
        <v>4</v>
      </c>
      <c r="T3995" t="s">
        <v>22</v>
      </c>
    </row>
    <row r="3996" spans="1:20">
      <c r="A3996" t="s">
        <v>32</v>
      </c>
      <c r="B3996">
        <v>75</v>
      </c>
      <c r="C3996" t="s">
        <v>28</v>
      </c>
      <c r="D3996" t="s">
        <v>22</v>
      </c>
      <c r="E3996" t="s">
        <v>23</v>
      </c>
      <c r="F3996">
        <v>17</v>
      </c>
      <c r="G3996">
        <v>200.7</v>
      </c>
      <c r="H3996">
        <v>107</v>
      </c>
      <c r="I3996">
        <v>34.119999999999997</v>
      </c>
      <c r="J3996">
        <v>212.5</v>
      </c>
      <c r="K3996">
        <v>109</v>
      </c>
      <c r="L3996">
        <v>18.059999999999999</v>
      </c>
      <c r="M3996">
        <v>204</v>
      </c>
      <c r="N3996">
        <v>136</v>
      </c>
      <c r="O3996">
        <v>9.18</v>
      </c>
      <c r="P3996">
        <v>12.9</v>
      </c>
      <c r="Q3996">
        <v>3</v>
      </c>
      <c r="R3996">
        <v>3.48</v>
      </c>
      <c r="S3996">
        <v>4</v>
      </c>
      <c r="T3996" t="s">
        <v>22</v>
      </c>
    </row>
    <row r="3997" spans="1:20">
      <c r="A3997" t="s">
        <v>60</v>
      </c>
      <c r="B3997">
        <v>59</v>
      </c>
      <c r="C3997" t="s">
        <v>21</v>
      </c>
      <c r="D3997" t="s">
        <v>22</v>
      </c>
      <c r="E3997" t="s">
        <v>22</v>
      </c>
      <c r="F3997">
        <v>0</v>
      </c>
      <c r="G3997">
        <v>231.4</v>
      </c>
      <c r="H3997">
        <v>93</v>
      </c>
      <c r="I3997">
        <v>39.340000000000003</v>
      </c>
      <c r="J3997">
        <v>168</v>
      </c>
      <c r="K3997">
        <v>92</v>
      </c>
      <c r="L3997">
        <v>14.28</v>
      </c>
      <c r="M3997">
        <v>257.2</v>
      </c>
      <c r="N3997">
        <v>124</v>
      </c>
      <c r="O3997">
        <v>11.57</v>
      </c>
      <c r="P3997">
        <v>11.4</v>
      </c>
      <c r="Q3997">
        <v>5</v>
      </c>
      <c r="R3997">
        <v>3.08</v>
      </c>
      <c r="S3997">
        <v>2</v>
      </c>
      <c r="T3997" t="s">
        <v>22</v>
      </c>
    </row>
    <row r="3998" spans="1:20">
      <c r="A3998" t="s">
        <v>52</v>
      </c>
      <c r="B3998">
        <v>45</v>
      </c>
      <c r="C3998" t="s">
        <v>21</v>
      </c>
      <c r="D3998" t="s">
        <v>22</v>
      </c>
      <c r="E3998" t="s">
        <v>23</v>
      </c>
      <c r="F3998">
        <v>32</v>
      </c>
      <c r="G3998">
        <v>235</v>
      </c>
      <c r="H3998">
        <v>85</v>
      </c>
      <c r="I3998">
        <v>39.950000000000003</v>
      </c>
      <c r="J3998">
        <v>240.5</v>
      </c>
      <c r="K3998">
        <v>101</v>
      </c>
      <c r="L3998">
        <v>20.440000000000001</v>
      </c>
      <c r="M3998">
        <v>147.1</v>
      </c>
      <c r="N3998">
        <v>88</v>
      </c>
      <c r="O3998">
        <v>6.62</v>
      </c>
      <c r="P3998">
        <v>7.7</v>
      </c>
      <c r="Q3998">
        <v>3</v>
      </c>
      <c r="R3998">
        <v>2.08</v>
      </c>
      <c r="S3998">
        <v>2</v>
      </c>
      <c r="T3998" t="s">
        <v>22</v>
      </c>
    </row>
    <row r="3999" spans="1:20">
      <c r="A3999" t="s">
        <v>31</v>
      </c>
      <c r="B3999">
        <v>48</v>
      </c>
      <c r="C3999" t="s">
        <v>25</v>
      </c>
      <c r="D3999" t="s">
        <v>22</v>
      </c>
      <c r="E3999" t="s">
        <v>22</v>
      </c>
      <c r="F3999">
        <v>0</v>
      </c>
      <c r="G3999">
        <v>237.5</v>
      </c>
      <c r="H3999">
        <v>117</v>
      </c>
      <c r="I3999">
        <v>40.380000000000003</v>
      </c>
      <c r="J3999">
        <v>211.1</v>
      </c>
      <c r="K3999">
        <v>114</v>
      </c>
      <c r="L3999">
        <v>17.940000000000001</v>
      </c>
      <c r="M3999">
        <v>163.9</v>
      </c>
      <c r="N3999">
        <v>114</v>
      </c>
      <c r="O3999">
        <v>7.38</v>
      </c>
      <c r="P3999">
        <v>9.6999999999999993</v>
      </c>
      <c r="Q3999">
        <v>3</v>
      </c>
      <c r="R3999">
        <v>2.62</v>
      </c>
      <c r="S3999">
        <v>1</v>
      </c>
      <c r="T3999" t="s">
        <v>22</v>
      </c>
    </row>
    <row r="4000" spans="1:20">
      <c r="A4000" t="s">
        <v>29</v>
      </c>
      <c r="B4000">
        <v>16</v>
      </c>
      <c r="C4000" t="s">
        <v>28</v>
      </c>
      <c r="D4000" t="s">
        <v>22</v>
      </c>
      <c r="E4000" t="s">
        <v>22</v>
      </c>
      <c r="F4000">
        <v>0</v>
      </c>
      <c r="G4000">
        <v>228.3</v>
      </c>
      <c r="H4000">
        <v>80</v>
      </c>
      <c r="I4000">
        <v>38.81</v>
      </c>
      <c r="J4000">
        <v>130.9</v>
      </c>
      <c r="K4000">
        <v>75</v>
      </c>
      <c r="L4000">
        <v>11.13</v>
      </c>
      <c r="M4000">
        <v>156.69999999999999</v>
      </c>
      <c r="N4000">
        <v>98</v>
      </c>
      <c r="O4000">
        <v>7.05</v>
      </c>
      <c r="P4000">
        <v>8.4</v>
      </c>
      <c r="Q4000">
        <v>9</v>
      </c>
      <c r="R4000">
        <v>2.27</v>
      </c>
      <c r="S4000">
        <v>1</v>
      </c>
      <c r="T4000" t="s">
        <v>22</v>
      </c>
    </row>
    <row r="4001" spans="1:20">
      <c r="A4001" t="s">
        <v>55</v>
      </c>
      <c r="B4001">
        <v>140</v>
      </c>
      <c r="C4001" t="s">
        <v>21</v>
      </c>
      <c r="D4001" t="s">
        <v>22</v>
      </c>
      <c r="E4001" t="s">
        <v>22</v>
      </c>
      <c r="F4001">
        <v>0</v>
      </c>
      <c r="G4001">
        <v>160.5</v>
      </c>
      <c r="H4001">
        <v>123</v>
      </c>
      <c r="I4001">
        <v>27.29</v>
      </c>
      <c r="J4001">
        <v>185.9</v>
      </c>
      <c r="K4001">
        <v>110</v>
      </c>
      <c r="L4001">
        <v>15.8</v>
      </c>
      <c r="M4001">
        <v>150.4</v>
      </c>
      <c r="N4001">
        <v>94</v>
      </c>
      <c r="O4001">
        <v>6.77</v>
      </c>
      <c r="P4001">
        <v>10.7</v>
      </c>
      <c r="Q4001">
        <v>5</v>
      </c>
      <c r="R4001">
        <v>2.89</v>
      </c>
      <c r="S4001">
        <v>1</v>
      </c>
      <c r="T4001" t="s">
        <v>22</v>
      </c>
    </row>
    <row r="4002" spans="1:20">
      <c r="A4002" t="s">
        <v>66</v>
      </c>
      <c r="B4002">
        <v>108</v>
      </c>
      <c r="C4002" t="s">
        <v>28</v>
      </c>
      <c r="D4002" t="s">
        <v>22</v>
      </c>
      <c r="E4002" t="s">
        <v>23</v>
      </c>
      <c r="F4002">
        <v>48</v>
      </c>
      <c r="G4002">
        <v>185.6</v>
      </c>
      <c r="H4002">
        <v>125</v>
      </c>
      <c r="I4002">
        <v>31.55</v>
      </c>
      <c r="J4002">
        <v>224.6</v>
      </c>
      <c r="K4002">
        <v>125</v>
      </c>
      <c r="L4002">
        <v>19.09</v>
      </c>
      <c r="M4002">
        <v>284.7</v>
      </c>
      <c r="N4002">
        <v>87</v>
      </c>
      <c r="O4002">
        <v>12.81</v>
      </c>
      <c r="P4002">
        <v>6.9</v>
      </c>
      <c r="Q4002">
        <v>3</v>
      </c>
      <c r="R4002">
        <v>1.86</v>
      </c>
      <c r="S4002">
        <v>1</v>
      </c>
      <c r="T4002" t="s">
        <v>22</v>
      </c>
    </row>
    <row r="4003" spans="1:20">
      <c r="A4003" t="s">
        <v>72</v>
      </c>
      <c r="B4003">
        <v>53</v>
      </c>
      <c r="C4003" t="s">
        <v>21</v>
      </c>
      <c r="D4003" t="s">
        <v>22</v>
      </c>
      <c r="E4003" t="s">
        <v>22</v>
      </c>
      <c r="F4003">
        <v>0</v>
      </c>
      <c r="G4003">
        <v>214.3</v>
      </c>
      <c r="H4003">
        <v>138</v>
      </c>
      <c r="I4003">
        <v>36.43</v>
      </c>
      <c r="J4003">
        <v>232.2</v>
      </c>
      <c r="K4003">
        <v>99</v>
      </c>
      <c r="L4003">
        <v>19.739999999999998</v>
      </c>
      <c r="M4003">
        <v>0</v>
      </c>
      <c r="N4003">
        <v>0</v>
      </c>
      <c r="O4003">
        <v>0</v>
      </c>
      <c r="P4003">
        <v>8.3000000000000007</v>
      </c>
      <c r="Q4003">
        <v>5</v>
      </c>
      <c r="R4003">
        <v>2.2400000000000002</v>
      </c>
      <c r="S4003">
        <v>1</v>
      </c>
      <c r="T4003" t="s">
        <v>22</v>
      </c>
    </row>
    <row r="4004" spans="1:20">
      <c r="A4004" t="s">
        <v>52</v>
      </c>
      <c r="B4004">
        <v>91</v>
      </c>
      <c r="C4004" t="s">
        <v>25</v>
      </c>
      <c r="D4004" t="s">
        <v>22</v>
      </c>
      <c r="E4004" t="s">
        <v>22</v>
      </c>
      <c r="F4004">
        <v>0</v>
      </c>
      <c r="G4004">
        <v>240.8</v>
      </c>
      <c r="H4004">
        <v>105</v>
      </c>
      <c r="I4004">
        <v>40.94</v>
      </c>
      <c r="J4004">
        <v>192.8</v>
      </c>
      <c r="K4004">
        <v>93</v>
      </c>
      <c r="L4004">
        <v>16.39</v>
      </c>
      <c r="M4004">
        <v>253.4</v>
      </c>
      <c r="N4004">
        <v>69</v>
      </c>
      <c r="O4004">
        <v>11.4</v>
      </c>
      <c r="P4004">
        <v>7.6</v>
      </c>
      <c r="Q4004">
        <v>3</v>
      </c>
      <c r="R4004">
        <v>2.0499999999999998</v>
      </c>
      <c r="S4004">
        <v>4</v>
      </c>
      <c r="T4004" t="s">
        <v>22</v>
      </c>
    </row>
    <row r="4005" spans="1:20">
      <c r="A4005" t="s">
        <v>39</v>
      </c>
      <c r="B4005">
        <v>26</v>
      </c>
      <c r="C4005" t="s">
        <v>21</v>
      </c>
      <c r="D4005" t="s">
        <v>23</v>
      </c>
      <c r="E4005" t="s">
        <v>22</v>
      </c>
      <c r="F4005">
        <v>0</v>
      </c>
      <c r="G4005">
        <v>194.4</v>
      </c>
      <c r="H4005">
        <v>105</v>
      </c>
      <c r="I4005">
        <v>33.049999999999997</v>
      </c>
      <c r="J4005">
        <v>238.3</v>
      </c>
      <c r="K4005">
        <v>100</v>
      </c>
      <c r="L4005">
        <v>20.260000000000002</v>
      </c>
      <c r="M4005">
        <v>239.1</v>
      </c>
      <c r="N4005">
        <v>129</v>
      </c>
      <c r="O4005">
        <v>10.76</v>
      </c>
      <c r="P4005">
        <v>9.6</v>
      </c>
      <c r="Q4005">
        <v>5</v>
      </c>
      <c r="R4005">
        <v>2.59</v>
      </c>
      <c r="S4005">
        <v>0</v>
      </c>
      <c r="T4005" t="s">
        <v>22</v>
      </c>
    </row>
    <row r="4006" spans="1:20">
      <c r="A4006" t="s">
        <v>65</v>
      </c>
      <c r="B4006">
        <v>129</v>
      </c>
      <c r="C4006" t="s">
        <v>21</v>
      </c>
      <c r="D4006" t="s">
        <v>22</v>
      </c>
      <c r="E4006" t="s">
        <v>22</v>
      </c>
      <c r="F4006">
        <v>0</v>
      </c>
      <c r="G4006">
        <v>130.19999999999999</v>
      </c>
      <c r="H4006">
        <v>94</v>
      </c>
      <c r="I4006">
        <v>22.13</v>
      </c>
      <c r="J4006">
        <v>195.2</v>
      </c>
      <c r="K4006">
        <v>126</v>
      </c>
      <c r="L4006">
        <v>16.59</v>
      </c>
      <c r="M4006">
        <v>195.5</v>
      </c>
      <c r="N4006">
        <v>68</v>
      </c>
      <c r="O4006">
        <v>8.8000000000000007</v>
      </c>
      <c r="P4006">
        <v>7.6</v>
      </c>
      <c r="Q4006">
        <v>5</v>
      </c>
      <c r="R4006">
        <v>2.0499999999999998</v>
      </c>
      <c r="S4006">
        <v>2</v>
      </c>
      <c r="T4006" t="s">
        <v>22</v>
      </c>
    </row>
    <row r="4007" spans="1:20">
      <c r="A4007" t="s">
        <v>55</v>
      </c>
      <c r="B4007">
        <v>118</v>
      </c>
      <c r="C4007" t="s">
        <v>25</v>
      </c>
      <c r="D4007" t="s">
        <v>23</v>
      </c>
      <c r="E4007" t="s">
        <v>23</v>
      </c>
      <c r="F4007">
        <v>52</v>
      </c>
      <c r="G4007">
        <v>123.7</v>
      </c>
      <c r="H4007">
        <v>114</v>
      </c>
      <c r="I4007">
        <v>21.03</v>
      </c>
      <c r="J4007">
        <v>133.19999999999999</v>
      </c>
      <c r="K4007">
        <v>137</v>
      </c>
      <c r="L4007">
        <v>11.32</v>
      </c>
      <c r="M4007">
        <v>191.8</v>
      </c>
      <c r="N4007">
        <v>102</v>
      </c>
      <c r="O4007">
        <v>8.6300000000000008</v>
      </c>
      <c r="P4007">
        <v>7.9</v>
      </c>
      <c r="Q4007">
        <v>3</v>
      </c>
      <c r="R4007">
        <v>2.13</v>
      </c>
      <c r="S4007">
        <v>0</v>
      </c>
      <c r="T4007" t="s">
        <v>22</v>
      </c>
    </row>
    <row r="4008" spans="1:20">
      <c r="A4008" t="s">
        <v>72</v>
      </c>
      <c r="B4008">
        <v>51</v>
      </c>
      <c r="C4008" t="s">
        <v>28</v>
      </c>
      <c r="D4008" t="s">
        <v>22</v>
      </c>
      <c r="E4008" t="s">
        <v>23</v>
      </c>
      <c r="F4008">
        <v>32</v>
      </c>
      <c r="G4008">
        <v>206.1</v>
      </c>
      <c r="H4008">
        <v>134</v>
      </c>
      <c r="I4008">
        <v>35.04</v>
      </c>
      <c r="J4008">
        <v>179.6</v>
      </c>
      <c r="K4008">
        <v>84</v>
      </c>
      <c r="L4008">
        <v>15.27</v>
      </c>
      <c r="M4008">
        <v>332.2</v>
      </c>
      <c r="N4008">
        <v>90</v>
      </c>
      <c r="O4008">
        <v>14.95</v>
      </c>
      <c r="P4008">
        <v>10.199999999999999</v>
      </c>
      <c r="Q4008">
        <v>2</v>
      </c>
      <c r="R4008">
        <v>2.75</v>
      </c>
      <c r="S4008">
        <v>3</v>
      </c>
      <c r="T4008" t="s">
        <v>22</v>
      </c>
    </row>
    <row r="4009" spans="1:20">
      <c r="A4009" t="s">
        <v>42</v>
      </c>
      <c r="B4009">
        <v>57</v>
      </c>
      <c r="C4009" t="s">
        <v>21</v>
      </c>
      <c r="D4009" t="s">
        <v>22</v>
      </c>
      <c r="E4009" t="s">
        <v>23</v>
      </c>
      <c r="F4009">
        <v>25</v>
      </c>
      <c r="G4009">
        <v>182.4</v>
      </c>
      <c r="H4009">
        <v>92</v>
      </c>
      <c r="I4009">
        <v>31.01</v>
      </c>
      <c r="J4009">
        <v>214.7</v>
      </c>
      <c r="K4009">
        <v>104</v>
      </c>
      <c r="L4009">
        <v>18.25</v>
      </c>
      <c r="M4009">
        <v>174.4</v>
      </c>
      <c r="N4009">
        <v>110</v>
      </c>
      <c r="O4009">
        <v>7.85</v>
      </c>
      <c r="P4009">
        <v>10.1</v>
      </c>
      <c r="Q4009">
        <v>2</v>
      </c>
      <c r="R4009">
        <v>2.73</v>
      </c>
      <c r="S4009">
        <v>1</v>
      </c>
      <c r="T4009" t="s">
        <v>22</v>
      </c>
    </row>
    <row r="4010" spans="1:20">
      <c r="A4010" t="s">
        <v>38</v>
      </c>
      <c r="B4010">
        <v>103</v>
      </c>
      <c r="C4010" t="s">
        <v>21</v>
      </c>
      <c r="D4010" t="s">
        <v>22</v>
      </c>
      <c r="E4010" t="s">
        <v>22</v>
      </c>
      <c r="F4010">
        <v>0</v>
      </c>
      <c r="G4010">
        <v>228.4</v>
      </c>
      <c r="H4010">
        <v>103</v>
      </c>
      <c r="I4010">
        <v>38.83</v>
      </c>
      <c r="J4010">
        <v>97.3</v>
      </c>
      <c r="K4010">
        <v>129</v>
      </c>
      <c r="L4010">
        <v>8.27</v>
      </c>
      <c r="M4010">
        <v>199.9</v>
      </c>
      <c r="N4010">
        <v>67</v>
      </c>
      <c r="O4010">
        <v>9</v>
      </c>
      <c r="P4010">
        <v>9.4</v>
      </c>
      <c r="Q4010">
        <v>7</v>
      </c>
      <c r="R4010">
        <v>2.54</v>
      </c>
      <c r="S4010">
        <v>3</v>
      </c>
      <c r="T4010" t="s">
        <v>22</v>
      </c>
    </row>
    <row r="4011" spans="1:20">
      <c r="A4011" t="s">
        <v>55</v>
      </c>
      <c r="B4011">
        <v>57</v>
      </c>
      <c r="C4011" t="s">
        <v>21</v>
      </c>
      <c r="D4011" t="s">
        <v>22</v>
      </c>
      <c r="E4011" t="s">
        <v>22</v>
      </c>
      <c r="F4011">
        <v>0</v>
      </c>
      <c r="G4011">
        <v>202</v>
      </c>
      <c r="H4011">
        <v>100</v>
      </c>
      <c r="I4011">
        <v>34.340000000000003</v>
      </c>
      <c r="J4011">
        <v>168.9</v>
      </c>
      <c r="K4011">
        <v>90</v>
      </c>
      <c r="L4011">
        <v>14.36</v>
      </c>
      <c r="M4011">
        <v>231.8</v>
      </c>
      <c r="N4011">
        <v>119</v>
      </c>
      <c r="O4011">
        <v>10.43</v>
      </c>
      <c r="P4011">
        <v>3.4</v>
      </c>
      <c r="Q4011">
        <v>4</v>
      </c>
      <c r="R4011">
        <v>0.92</v>
      </c>
      <c r="S4011">
        <v>1</v>
      </c>
      <c r="T4011" t="s">
        <v>22</v>
      </c>
    </row>
    <row r="4012" spans="1:20">
      <c r="A4012" t="s">
        <v>41</v>
      </c>
      <c r="B4012">
        <v>84</v>
      </c>
      <c r="C4012" t="s">
        <v>21</v>
      </c>
      <c r="D4012" t="s">
        <v>22</v>
      </c>
      <c r="E4012" t="s">
        <v>22</v>
      </c>
      <c r="F4012">
        <v>0</v>
      </c>
      <c r="G4012">
        <v>148.80000000000001</v>
      </c>
      <c r="H4012">
        <v>89</v>
      </c>
      <c r="I4012">
        <v>25.3</v>
      </c>
      <c r="J4012">
        <v>189.8</v>
      </c>
      <c r="K4012">
        <v>93</v>
      </c>
      <c r="L4012">
        <v>16.13</v>
      </c>
      <c r="M4012">
        <v>147.6</v>
      </c>
      <c r="N4012">
        <v>73</v>
      </c>
      <c r="O4012">
        <v>6.64</v>
      </c>
      <c r="P4012">
        <v>6.3</v>
      </c>
      <c r="Q4012">
        <v>2</v>
      </c>
      <c r="R4012">
        <v>1.7</v>
      </c>
      <c r="S4012">
        <v>1</v>
      </c>
      <c r="T4012" t="s">
        <v>22</v>
      </c>
    </row>
    <row r="4013" spans="1:20">
      <c r="A4013" t="s">
        <v>68</v>
      </c>
      <c r="B4013">
        <v>166</v>
      </c>
      <c r="C4013" t="s">
        <v>21</v>
      </c>
      <c r="D4013" t="s">
        <v>23</v>
      </c>
      <c r="E4013" t="s">
        <v>22</v>
      </c>
      <c r="F4013">
        <v>0</v>
      </c>
      <c r="G4013">
        <v>191.3</v>
      </c>
      <c r="H4013">
        <v>120</v>
      </c>
      <c r="I4013">
        <v>32.520000000000003</v>
      </c>
      <c r="J4013">
        <v>167.3</v>
      </c>
      <c r="K4013">
        <v>88</v>
      </c>
      <c r="L4013">
        <v>14.22</v>
      </c>
      <c r="M4013">
        <v>162.9</v>
      </c>
      <c r="N4013">
        <v>110</v>
      </c>
      <c r="O4013">
        <v>7.33</v>
      </c>
      <c r="P4013">
        <v>10.199999999999999</v>
      </c>
      <c r="Q4013">
        <v>2</v>
      </c>
      <c r="R4013">
        <v>2.75</v>
      </c>
      <c r="S4013">
        <v>2</v>
      </c>
      <c r="T4013" t="s">
        <v>23</v>
      </c>
    </row>
    <row r="4014" spans="1:20">
      <c r="A4014" t="s">
        <v>39</v>
      </c>
      <c r="B4014">
        <v>130</v>
      </c>
      <c r="C4014" t="s">
        <v>21</v>
      </c>
      <c r="D4014" t="s">
        <v>22</v>
      </c>
      <c r="E4014" t="s">
        <v>22</v>
      </c>
      <c r="F4014">
        <v>0</v>
      </c>
      <c r="G4014">
        <v>159.9</v>
      </c>
      <c r="H4014">
        <v>70</v>
      </c>
      <c r="I4014">
        <v>27.18</v>
      </c>
      <c r="J4014">
        <v>236.8</v>
      </c>
      <c r="K4014">
        <v>127</v>
      </c>
      <c r="L4014">
        <v>20.13</v>
      </c>
      <c r="M4014">
        <v>227.9</v>
      </c>
      <c r="N4014">
        <v>95</v>
      </c>
      <c r="O4014">
        <v>10.26</v>
      </c>
      <c r="P4014">
        <v>9</v>
      </c>
      <c r="Q4014">
        <v>1</v>
      </c>
      <c r="R4014">
        <v>2.4300000000000002</v>
      </c>
      <c r="S4014">
        <v>1</v>
      </c>
      <c r="T4014" t="s">
        <v>22</v>
      </c>
    </row>
    <row r="4015" spans="1:20">
      <c r="A4015" t="s">
        <v>42</v>
      </c>
      <c r="B4015">
        <v>116</v>
      </c>
      <c r="C4015" t="s">
        <v>21</v>
      </c>
      <c r="D4015" t="s">
        <v>23</v>
      </c>
      <c r="E4015" t="s">
        <v>22</v>
      </c>
      <c r="F4015">
        <v>0</v>
      </c>
      <c r="G4015">
        <v>191.7</v>
      </c>
      <c r="H4015">
        <v>97</v>
      </c>
      <c r="I4015">
        <v>32.590000000000003</v>
      </c>
      <c r="J4015">
        <v>176.2</v>
      </c>
      <c r="K4015">
        <v>127</v>
      </c>
      <c r="L4015">
        <v>14.98</v>
      </c>
      <c r="M4015">
        <v>103.9</v>
      </c>
      <c r="N4015">
        <v>96</v>
      </c>
      <c r="O4015">
        <v>4.68</v>
      </c>
      <c r="P4015">
        <v>4.9000000000000004</v>
      </c>
      <c r="Q4015">
        <v>4</v>
      </c>
      <c r="R4015">
        <v>1.32</v>
      </c>
      <c r="S4015">
        <v>2</v>
      </c>
      <c r="T4015" t="s">
        <v>22</v>
      </c>
    </row>
    <row r="4016" spans="1:20">
      <c r="A4016" t="s">
        <v>74</v>
      </c>
      <c r="B4016">
        <v>161</v>
      </c>
      <c r="C4016" t="s">
        <v>28</v>
      </c>
      <c r="D4016" t="s">
        <v>22</v>
      </c>
      <c r="E4016" t="s">
        <v>22</v>
      </c>
      <c r="F4016">
        <v>0</v>
      </c>
      <c r="G4016">
        <v>151.19999999999999</v>
      </c>
      <c r="H4016">
        <v>89</v>
      </c>
      <c r="I4016">
        <v>25.7</v>
      </c>
      <c r="J4016">
        <v>228.4</v>
      </c>
      <c r="K4016">
        <v>117</v>
      </c>
      <c r="L4016">
        <v>19.41</v>
      </c>
      <c r="M4016">
        <v>169.3</v>
      </c>
      <c r="N4016">
        <v>107</v>
      </c>
      <c r="O4016">
        <v>7.62</v>
      </c>
      <c r="P4016">
        <v>9.3000000000000007</v>
      </c>
      <c r="Q4016">
        <v>2</v>
      </c>
      <c r="R4016">
        <v>2.5099999999999998</v>
      </c>
      <c r="S4016">
        <v>2</v>
      </c>
      <c r="T4016" t="s">
        <v>22</v>
      </c>
    </row>
    <row r="4017" spans="1:20">
      <c r="A4017" t="s">
        <v>50</v>
      </c>
      <c r="B4017">
        <v>130</v>
      </c>
      <c r="C4017" t="s">
        <v>21</v>
      </c>
      <c r="D4017" t="s">
        <v>22</v>
      </c>
      <c r="E4017" t="s">
        <v>22</v>
      </c>
      <c r="F4017">
        <v>0</v>
      </c>
      <c r="G4017">
        <v>182.1</v>
      </c>
      <c r="H4017">
        <v>136</v>
      </c>
      <c r="I4017">
        <v>30.96</v>
      </c>
      <c r="J4017">
        <v>204.2</v>
      </c>
      <c r="K4017">
        <v>99</v>
      </c>
      <c r="L4017">
        <v>17.36</v>
      </c>
      <c r="M4017">
        <v>355.1</v>
      </c>
      <c r="N4017">
        <v>135</v>
      </c>
      <c r="O4017">
        <v>15.98</v>
      </c>
      <c r="P4017">
        <v>12</v>
      </c>
      <c r="Q4017">
        <v>7</v>
      </c>
      <c r="R4017">
        <v>3.24</v>
      </c>
      <c r="S4017">
        <v>2</v>
      </c>
      <c r="T4017" t="s">
        <v>22</v>
      </c>
    </row>
    <row r="4018" spans="1:20">
      <c r="A4018" t="s">
        <v>50</v>
      </c>
      <c r="B4018">
        <v>42</v>
      </c>
      <c r="C4018" t="s">
        <v>28</v>
      </c>
      <c r="D4018" t="s">
        <v>22</v>
      </c>
      <c r="E4018" t="s">
        <v>22</v>
      </c>
      <c r="F4018">
        <v>0</v>
      </c>
      <c r="G4018">
        <v>155.1</v>
      </c>
      <c r="H4018">
        <v>110</v>
      </c>
      <c r="I4018">
        <v>26.37</v>
      </c>
      <c r="J4018">
        <v>160.80000000000001</v>
      </c>
      <c r="K4018">
        <v>109</v>
      </c>
      <c r="L4018">
        <v>13.67</v>
      </c>
      <c r="M4018">
        <v>237.4</v>
      </c>
      <c r="N4018">
        <v>115</v>
      </c>
      <c r="O4018">
        <v>10.68</v>
      </c>
      <c r="P4018">
        <v>11.3</v>
      </c>
      <c r="Q4018">
        <v>2</v>
      </c>
      <c r="R4018">
        <v>3.05</v>
      </c>
      <c r="S4018">
        <v>3</v>
      </c>
      <c r="T4018" t="s">
        <v>22</v>
      </c>
    </row>
    <row r="4019" spans="1:20">
      <c r="A4019" t="s">
        <v>41</v>
      </c>
      <c r="B4019">
        <v>97</v>
      </c>
      <c r="C4019" t="s">
        <v>21</v>
      </c>
      <c r="D4019" t="s">
        <v>22</v>
      </c>
      <c r="E4019" t="s">
        <v>23</v>
      </c>
      <c r="F4019">
        <v>27</v>
      </c>
      <c r="G4019">
        <v>125.9</v>
      </c>
      <c r="H4019">
        <v>90</v>
      </c>
      <c r="I4019">
        <v>21.4</v>
      </c>
      <c r="J4019">
        <v>123.4</v>
      </c>
      <c r="K4019">
        <v>91</v>
      </c>
      <c r="L4019">
        <v>10.49</v>
      </c>
      <c r="M4019">
        <v>230</v>
      </c>
      <c r="N4019">
        <v>71</v>
      </c>
      <c r="O4019">
        <v>10.35</v>
      </c>
      <c r="P4019">
        <v>7.3</v>
      </c>
      <c r="Q4019">
        <v>7</v>
      </c>
      <c r="R4019">
        <v>1.97</v>
      </c>
      <c r="S4019">
        <v>0</v>
      </c>
      <c r="T4019" t="s">
        <v>22</v>
      </c>
    </row>
    <row r="4020" spans="1:20">
      <c r="A4020" t="s">
        <v>42</v>
      </c>
      <c r="B4020">
        <v>127</v>
      </c>
      <c r="C4020" t="s">
        <v>21</v>
      </c>
      <c r="D4020" t="s">
        <v>22</v>
      </c>
      <c r="E4020" t="s">
        <v>23</v>
      </c>
      <c r="F4020">
        <v>29</v>
      </c>
      <c r="G4020">
        <v>136.1</v>
      </c>
      <c r="H4020">
        <v>146</v>
      </c>
      <c r="I4020">
        <v>23.14</v>
      </c>
      <c r="J4020">
        <v>302.60000000000002</v>
      </c>
      <c r="K4020">
        <v>105</v>
      </c>
      <c r="L4020">
        <v>25.72</v>
      </c>
      <c r="M4020">
        <v>163.1</v>
      </c>
      <c r="N4020">
        <v>116</v>
      </c>
      <c r="O4020">
        <v>7.34</v>
      </c>
      <c r="P4020">
        <v>18.5</v>
      </c>
      <c r="Q4020">
        <v>2</v>
      </c>
      <c r="R4020">
        <v>5</v>
      </c>
      <c r="S4020">
        <v>2</v>
      </c>
      <c r="T4020" t="s">
        <v>22</v>
      </c>
    </row>
    <row r="4021" spans="1:20">
      <c r="A4021" t="s">
        <v>55</v>
      </c>
      <c r="B4021">
        <v>34</v>
      </c>
      <c r="C4021" t="s">
        <v>21</v>
      </c>
      <c r="D4021" t="s">
        <v>22</v>
      </c>
      <c r="E4021" t="s">
        <v>23</v>
      </c>
      <c r="F4021">
        <v>33</v>
      </c>
      <c r="G4021">
        <v>284.3</v>
      </c>
      <c r="H4021">
        <v>115</v>
      </c>
      <c r="I4021">
        <v>48.33</v>
      </c>
      <c r="J4021">
        <v>204.8</v>
      </c>
      <c r="K4021">
        <v>125</v>
      </c>
      <c r="L4021">
        <v>17.41</v>
      </c>
      <c r="M4021">
        <v>143</v>
      </c>
      <c r="N4021">
        <v>83</v>
      </c>
      <c r="O4021">
        <v>6.44</v>
      </c>
      <c r="P4021">
        <v>3.5</v>
      </c>
      <c r="Q4021">
        <v>4</v>
      </c>
      <c r="R4021">
        <v>0.95</v>
      </c>
      <c r="S4021">
        <v>0</v>
      </c>
      <c r="T4021" t="s">
        <v>22</v>
      </c>
    </row>
    <row r="4022" spans="1:20">
      <c r="A4022" t="s">
        <v>53</v>
      </c>
      <c r="B4022">
        <v>116</v>
      </c>
      <c r="C4022" t="s">
        <v>21</v>
      </c>
      <c r="D4022" t="s">
        <v>22</v>
      </c>
      <c r="E4022" t="s">
        <v>22</v>
      </c>
      <c r="F4022">
        <v>0</v>
      </c>
      <c r="G4022">
        <v>199.7</v>
      </c>
      <c r="H4022">
        <v>76</v>
      </c>
      <c r="I4022">
        <v>33.950000000000003</v>
      </c>
      <c r="J4022">
        <v>98.5</v>
      </c>
      <c r="K4022">
        <v>104</v>
      </c>
      <c r="L4022">
        <v>8.3699999999999992</v>
      </c>
      <c r="M4022">
        <v>220.1</v>
      </c>
      <c r="N4022">
        <v>108</v>
      </c>
      <c r="O4022">
        <v>9.9</v>
      </c>
      <c r="P4022">
        <v>13.7</v>
      </c>
      <c r="Q4022">
        <v>6</v>
      </c>
      <c r="R4022">
        <v>3.7</v>
      </c>
      <c r="S4022">
        <v>1</v>
      </c>
      <c r="T4022" t="s">
        <v>22</v>
      </c>
    </row>
    <row r="4023" spans="1:20">
      <c r="A4023" t="s">
        <v>57</v>
      </c>
      <c r="B4023">
        <v>158</v>
      </c>
      <c r="C4023" t="s">
        <v>21</v>
      </c>
      <c r="D4023" t="s">
        <v>22</v>
      </c>
      <c r="E4023" t="s">
        <v>22</v>
      </c>
      <c r="F4023">
        <v>0</v>
      </c>
      <c r="G4023">
        <v>98.2</v>
      </c>
      <c r="H4023">
        <v>87</v>
      </c>
      <c r="I4023">
        <v>16.690000000000001</v>
      </c>
      <c r="J4023">
        <v>198.3</v>
      </c>
      <c r="K4023">
        <v>71</v>
      </c>
      <c r="L4023">
        <v>16.86</v>
      </c>
      <c r="M4023">
        <v>246</v>
      </c>
      <c r="N4023">
        <v>99</v>
      </c>
      <c r="O4023">
        <v>11.07</v>
      </c>
      <c r="P4023">
        <v>13</v>
      </c>
      <c r="Q4023">
        <v>5</v>
      </c>
      <c r="R4023">
        <v>3.51</v>
      </c>
      <c r="S4023">
        <v>2</v>
      </c>
      <c r="T4023" t="s">
        <v>22</v>
      </c>
    </row>
    <row r="4024" spans="1:20">
      <c r="A4024" t="s">
        <v>73</v>
      </c>
      <c r="B4024">
        <v>86</v>
      </c>
      <c r="C4024" t="s">
        <v>21</v>
      </c>
      <c r="D4024" t="s">
        <v>22</v>
      </c>
      <c r="E4024" t="s">
        <v>23</v>
      </c>
      <c r="F4024">
        <v>23</v>
      </c>
      <c r="G4024">
        <v>247.6</v>
      </c>
      <c r="H4024">
        <v>65</v>
      </c>
      <c r="I4024">
        <v>42.09</v>
      </c>
      <c r="J4024">
        <v>255.7</v>
      </c>
      <c r="K4024">
        <v>104</v>
      </c>
      <c r="L4024">
        <v>21.73</v>
      </c>
      <c r="M4024">
        <v>150</v>
      </c>
      <c r="N4024">
        <v>138</v>
      </c>
      <c r="O4024">
        <v>6.75</v>
      </c>
      <c r="P4024">
        <v>7.3</v>
      </c>
      <c r="Q4024">
        <v>5</v>
      </c>
      <c r="R4024">
        <v>1.97</v>
      </c>
      <c r="S4024">
        <v>3</v>
      </c>
      <c r="T4024" t="s">
        <v>22</v>
      </c>
    </row>
    <row r="4025" spans="1:20">
      <c r="A4025" t="s">
        <v>35</v>
      </c>
      <c r="B4025">
        <v>21</v>
      </c>
      <c r="C4025" t="s">
        <v>21</v>
      </c>
      <c r="D4025" t="s">
        <v>22</v>
      </c>
      <c r="E4025" t="s">
        <v>22</v>
      </c>
      <c r="F4025">
        <v>0</v>
      </c>
      <c r="G4025">
        <v>254.3</v>
      </c>
      <c r="H4025">
        <v>87</v>
      </c>
      <c r="I4025">
        <v>43.23</v>
      </c>
      <c r="J4025">
        <v>215.5</v>
      </c>
      <c r="K4025">
        <v>95</v>
      </c>
      <c r="L4025">
        <v>18.32</v>
      </c>
      <c r="M4025">
        <v>236.3</v>
      </c>
      <c r="N4025">
        <v>98</v>
      </c>
      <c r="O4025">
        <v>10.63</v>
      </c>
      <c r="P4025">
        <v>11.6</v>
      </c>
      <c r="Q4025">
        <v>5</v>
      </c>
      <c r="R4025">
        <v>3.13</v>
      </c>
      <c r="S4025">
        <v>1</v>
      </c>
      <c r="T4025" t="s">
        <v>23</v>
      </c>
    </row>
    <row r="4026" spans="1:20">
      <c r="A4026" t="s">
        <v>60</v>
      </c>
      <c r="B4026">
        <v>78</v>
      </c>
      <c r="C4026" t="s">
        <v>21</v>
      </c>
      <c r="D4026" t="s">
        <v>22</v>
      </c>
      <c r="E4026" t="s">
        <v>22</v>
      </c>
      <c r="F4026">
        <v>0</v>
      </c>
      <c r="G4026">
        <v>241.3</v>
      </c>
      <c r="H4026">
        <v>113</v>
      </c>
      <c r="I4026">
        <v>41.02</v>
      </c>
      <c r="J4026">
        <v>146.6</v>
      </c>
      <c r="K4026">
        <v>97</v>
      </c>
      <c r="L4026">
        <v>12.46</v>
      </c>
      <c r="M4026">
        <v>129</v>
      </c>
      <c r="N4026">
        <v>131</v>
      </c>
      <c r="O4026">
        <v>5.81</v>
      </c>
      <c r="P4026">
        <v>11.8</v>
      </c>
      <c r="Q4026">
        <v>6</v>
      </c>
      <c r="R4026">
        <v>3.19</v>
      </c>
      <c r="S4026">
        <v>3</v>
      </c>
      <c r="T4026" t="s">
        <v>22</v>
      </c>
    </row>
    <row r="4027" spans="1:20">
      <c r="A4027" t="s">
        <v>49</v>
      </c>
      <c r="B4027">
        <v>137</v>
      </c>
      <c r="C4027" t="s">
        <v>28</v>
      </c>
      <c r="D4027" t="s">
        <v>22</v>
      </c>
      <c r="E4027" t="s">
        <v>22</v>
      </c>
      <c r="F4027">
        <v>0</v>
      </c>
      <c r="G4027">
        <v>111.8</v>
      </c>
      <c r="H4027">
        <v>106</v>
      </c>
      <c r="I4027">
        <v>19.010000000000002</v>
      </c>
      <c r="J4027">
        <v>281.89999999999998</v>
      </c>
      <c r="K4027">
        <v>89</v>
      </c>
      <c r="L4027">
        <v>23.96</v>
      </c>
      <c r="M4027">
        <v>233</v>
      </c>
      <c r="N4027">
        <v>93</v>
      </c>
      <c r="O4027">
        <v>10.49</v>
      </c>
      <c r="P4027">
        <v>11.5</v>
      </c>
      <c r="Q4027">
        <v>4</v>
      </c>
      <c r="R4027">
        <v>3.11</v>
      </c>
      <c r="S4027">
        <v>4</v>
      </c>
      <c r="T4027" t="s">
        <v>23</v>
      </c>
    </row>
    <row r="4028" spans="1:20">
      <c r="A4028" t="s">
        <v>32</v>
      </c>
      <c r="B4028">
        <v>84</v>
      </c>
      <c r="C4028" t="s">
        <v>25</v>
      </c>
      <c r="D4028" t="s">
        <v>22</v>
      </c>
      <c r="E4028" t="s">
        <v>22</v>
      </c>
      <c r="F4028">
        <v>0</v>
      </c>
      <c r="G4028">
        <v>163.69999999999999</v>
      </c>
      <c r="H4028">
        <v>123</v>
      </c>
      <c r="I4028">
        <v>27.83</v>
      </c>
      <c r="J4028">
        <v>175</v>
      </c>
      <c r="K4028">
        <v>93</v>
      </c>
      <c r="L4028">
        <v>14.88</v>
      </c>
      <c r="M4028">
        <v>194</v>
      </c>
      <c r="N4028">
        <v>115</v>
      </c>
      <c r="O4028">
        <v>8.73</v>
      </c>
      <c r="P4028">
        <v>8</v>
      </c>
      <c r="Q4028">
        <v>5</v>
      </c>
      <c r="R4028">
        <v>2.16</v>
      </c>
      <c r="S4028">
        <v>1</v>
      </c>
      <c r="T4028" t="s">
        <v>22</v>
      </c>
    </row>
    <row r="4029" spans="1:20">
      <c r="A4029" t="s">
        <v>70</v>
      </c>
      <c r="B4029">
        <v>132</v>
      </c>
      <c r="C4029" t="s">
        <v>21</v>
      </c>
      <c r="D4029" t="s">
        <v>22</v>
      </c>
      <c r="E4029" t="s">
        <v>22</v>
      </c>
      <c r="F4029">
        <v>0</v>
      </c>
      <c r="G4029">
        <v>164</v>
      </c>
      <c r="H4029">
        <v>112</v>
      </c>
      <c r="I4029">
        <v>27.88</v>
      </c>
      <c r="J4029">
        <v>243.6</v>
      </c>
      <c r="K4029">
        <v>80</v>
      </c>
      <c r="L4029">
        <v>20.71</v>
      </c>
      <c r="M4029">
        <v>155.5</v>
      </c>
      <c r="N4029">
        <v>122</v>
      </c>
      <c r="O4029">
        <v>7</v>
      </c>
      <c r="P4029">
        <v>10.199999999999999</v>
      </c>
      <c r="Q4029">
        <v>4</v>
      </c>
      <c r="R4029">
        <v>2.75</v>
      </c>
      <c r="S4029">
        <v>1</v>
      </c>
      <c r="T4029" t="s">
        <v>22</v>
      </c>
    </row>
    <row r="4030" spans="1:20">
      <c r="A4030" t="s">
        <v>45</v>
      </c>
      <c r="B4030">
        <v>83</v>
      </c>
      <c r="C4030" t="s">
        <v>21</v>
      </c>
      <c r="D4030" t="s">
        <v>22</v>
      </c>
      <c r="E4030" t="s">
        <v>22</v>
      </c>
      <c r="F4030">
        <v>0</v>
      </c>
      <c r="G4030">
        <v>195.2</v>
      </c>
      <c r="H4030">
        <v>101</v>
      </c>
      <c r="I4030">
        <v>33.18</v>
      </c>
      <c r="J4030">
        <v>188.7</v>
      </c>
      <c r="K4030">
        <v>38</v>
      </c>
      <c r="L4030">
        <v>16.04</v>
      </c>
      <c r="M4030">
        <v>270</v>
      </c>
      <c r="N4030">
        <v>91</v>
      </c>
      <c r="O4030">
        <v>12.15</v>
      </c>
      <c r="P4030">
        <v>11.4</v>
      </c>
      <c r="Q4030">
        <v>3</v>
      </c>
      <c r="R4030">
        <v>3.08</v>
      </c>
      <c r="S4030">
        <v>0</v>
      </c>
      <c r="T4030" t="s">
        <v>22</v>
      </c>
    </row>
    <row r="4031" spans="1:20">
      <c r="A4031" t="s">
        <v>35</v>
      </c>
      <c r="B4031">
        <v>49</v>
      </c>
      <c r="C4031" t="s">
        <v>21</v>
      </c>
      <c r="D4031" t="s">
        <v>23</v>
      </c>
      <c r="E4031" t="s">
        <v>22</v>
      </c>
      <c r="F4031">
        <v>0</v>
      </c>
      <c r="G4031">
        <v>157.6</v>
      </c>
      <c r="H4031">
        <v>101</v>
      </c>
      <c r="I4031">
        <v>26.79</v>
      </c>
      <c r="J4031">
        <v>256.39999999999998</v>
      </c>
      <c r="K4031">
        <v>69</v>
      </c>
      <c r="L4031">
        <v>21.79</v>
      </c>
      <c r="M4031">
        <v>260.8</v>
      </c>
      <c r="N4031">
        <v>107</v>
      </c>
      <c r="O4031">
        <v>11.74</v>
      </c>
      <c r="P4031">
        <v>9.8000000000000007</v>
      </c>
      <c r="Q4031">
        <v>4</v>
      </c>
      <c r="R4031">
        <v>2.65</v>
      </c>
      <c r="S4031">
        <v>1</v>
      </c>
      <c r="T4031" t="s">
        <v>22</v>
      </c>
    </row>
    <row r="4032" spans="1:20">
      <c r="A4032" t="s">
        <v>37</v>
      </c>
      <c r="B4032">
        <v>43</v>
      </c>
      <c r="C4032" t="s">
        <v>21</v>
      </c>
      <c r="D4032" t="s">
        <v>22</v>
      </c>
      <c r="E4032" t="s">
        <v>22</v>
      </c>
      <c r="F4032">
        <v>0</v>
      </c>
      <c r="G4032">
        <v>253.6</v>
      </c>
      <c r="H4032">
        <v>110</v>
      </c>
      <c r="I4032">
        <v>43.11</v>
      </c>
      <c r="J4032">
        <v>253.3</v>
      </c>
      <c r="K4032">
        <v>92</v>
      </c>
      <c r="L4032">
        <v>21.53</v>
      </c>
      <c r="M4032">
        <v>161.30000000000001</v>
      </c>
      <c r="N4032">
        <v>103</v>
      </c>
      <c r="O4032">
        <v>7.26</v>
      </c>
      <c r="P4032">
        <v>10.199999999999999</v>
      </c>
      <c r="Q4032">
        <v>3</v>
      </c>
      <c r="R4032">
        <v>2.75</v>
      </c>
      <c r="S4032">
        <v>3</v>
      </c>
      <c r="T4032" t="s">
        <v>23</v>
      </c>
    </row>
    <row r="4033" spans="1:20">
      <c r="A4033" t="s">
        <v>64</v>
      </c>
      <c r="B4033">
        <v>78</v>
      </c>
      <c r="C4033" t="s">
        <v>25</v>
      </c>
      <c r="D4033" t="s">
        <v>22</v>
      </c>
      <c r="E4033" t="s">
        <v>23</v>
      </c>
      <c r="F4033">
        <v>38</v>
      </c>
      <c r="G4033">
        <v>199</v>
      </c>
      <c r="H4033">
        <v>96</v>
      </c>
      <c r="I4033">
        <v>33.83</v>
      </c>
      <c r="J4033">
        <v>75.5</v>
      </c>
      <c r="K4033">
        <v>93</v>
      </c>
      <c r="L4033">
        <v>6.42</v>
      </c>
      <c r="M4033">
        <v>180.2</v>
      </c>
      <c r="N4033">
        <v>78</v>
      </c>
      <c r="O4033">
        <v>8.11</v>
      </c>
      <c r="P4033">
        <v>7.5</v>
      </c>
      <c r="Q4033">
        <v>7</v>
      </c>
      <c r="R4033">
        <v>2.0299999999999998</v>
      </c>
      <c r="S4033">
        <v>1</v>
      </c>
      <c r="T4033" t="s">
        <v>22</v>
      </c>
    </row>
    <row r="4034" spans="1:20">
      <c r="A4034" t="s">
        <v>56</v>
      </c>
      <c r="B4034">
        <v>65</v>
      </c>
      <c r="C4034" t="s">
        <v>25</v>
      </c>
      <c r="D4034" t="s">
        <v>22</v>
      </c>
      <c r="E4034" t="s">
        <v>22</v>
      </c>
      <c r="F4034">
        <v>0</v>
      </c>
      <c r="G4034">
        <v>182.5</v>
      </c>
      <c r="H4034">
        <v>58</v>
      </c>
      <c r="I4034">
        <v>31.03</v>
      </c>
      <c r="J4034">
        <v>201.9</v>
      </c>
      <c r="K4034">
        <v>93</v>
      </c>
      <c r="L4034">
        <v>17.16</v>
      </c>
      <c r="M4034">
        <v>189.1</v>
      </c>
      <c r="N4034">
        <v>97</v>
      </c>
      <c r="O4034">
        <v>8.51</v>
      </c>
      <c r="P4034">
        <v>8.6</v>
      </c>
      <c r="Q4034">
        <v>5</v>
      </c>
      <c r="R4034">
        <v>2.3199999999999998</v>
      </c>
      <c r="S4034">
        <v>1</v>
      </c>
      <c r="T4034" t="s">
        <v>22</v>
      </c>
    </row>
    <row r="4035" spans="1:20">
      <c r="A4035" t="s">
        <v>49</v>
      </c>
      <c r="B4035">
        <v>79</v>
      </c>
      <c r="C4035" t="s">
        <v>21</v>
      </c>
      <c r="D4035" t="s">
        <v>22</v>
      </c>
      <c r="E4035" t="s">
        <v>22</v>
      </c>
      <c r="F4035">
        <v>0</v>
      </c>
      <c r="G4035">
        <v>81.2</v>
      </c>
      <c r="H4035">
        <v>91</v>
      </c>
      <c r="I4035">
        <v>13.8</v>
      </c>
      <c r="J4035">
        <v>215.7</v>
      </c>
      <c r="K4035">
        <v>126</v>
      </c>
      <c r="L4035">
        <v>18.329999999999998</v>
      </c>
      <c r="M4035">
        <v>245.9</v>
      </c>
      <c r="N4035">
        <v>85</v>
      </c>
      <c r="O4035">
        <v>11.07</v>
      </c>
      <c r="P4035">
        <v>10.9</v>
      </c>
      <c r="Q4035">
        <v>4</v>
      </c>
      <c r="R4035">
        <v>2.94</v>
      </c>
      <c r="S4035">
        <v>1</v>
      </c>
      <c r="T4035" t="s">
        <v>22</v>
      </c>
    </row>
    <row r="4036" spans="1:20">
      <c r="A4036" t="s">
        <v>49</v>
      </c>
      <c r="B4036">
        <v>76</v>
      </c>
      <c r="C4036" t="s">
        <v>21</v>
      </c>
      <c r="D4036" t="s">
        <v>22</v>
      </c>
      <c r="E4036" t="s">
        <v>22</v>
      </c>
      <c r="F4036">
        <v>0</v>
      </c>
      <c r="G4036">
        <v>179.1</v>
      </c>
      <c r="H4036">
        <v>110</v>
      </c>
      <c r="I4036">
        <v>30.45</v>
      </c>
      <c r="J4036">
        <v>157.19999999999999</v>
      </c>
      <c r="K4036">
        <v>81</v>
      </c>
      <c r="L4036">
        <v>13.36</v>
      </c>
      <c r="M4036">
        <v>240</v>
      </c>
      <c r="N4036">
        <v>109</v>
      </c>
      <c r="O4036">
        <v>10.8</v>
      </c>
      <c r="P4036">
        <v>6.5</v>
      </c>
      <c r="Q4036">
        <v>3</v>
      </c>
      <c r="R4036">
        <v>1.76</v>
      </c>
      <c r="S4036">
        <v>0</v>
      </c>
      <c r="T4036" t="s">
        <v>22</v>
      </c>
    </row>
    <row r="4037" spans="1:20">
      <c r="A4037" t="s">
        <v>69</v>
      </c>
      <c r="B4037">
        <v>124</v>
      </c>
      <c r="C4037" t="s">
        <v>21</v>
      </c>
      <c r="D4037" t="s">
        <v>22</v>
      </c>
      <c r="E4037" t="s">
        <v>22</v>
      </c>
      <c r="F4037">
        <v>0</v>
      </c>
      <c r="G4037">
        <v>182.7</v>
      </c>
      <c r="H4037">
        <v>98</v>
      </c>
      <c r="I4037">
        <v>31.06</v>
      </c>
      <c r="J4037">
        <v>197.2</v>
      </c>
      <c r="K4037">
        <v>93</v>
      </c>
      <c r="L4037">
        <v>16.760000000000002</v>
      </c>
      <c r="M4037">
        <v>220.6</v>
      </c>
      <c r="N4037">
        <v>105</v>
      </c>
      <c r="O4037">
        <v>9.93</v>
      </c>
      <c r="P4037">
        <v>8.1</v>
      </c>
      <c r="Q4037">
        <v>4</v>
      </c>
      <c r="R4037">
        <v>2.19</v>
      </c>
      <c r="S4037">
        <v>1</v>
      </c>
      <c r="T4037" t="s">
        <v>22</v>
      </c>
    </row>
    <row r="4038" spans="1:20">
      <c r="A4038" t="s">
        <v>68</v>
      </c>
      <c r="B4038">
        <v>98</v>
      </c>
      <c r="C4038" t="s">
        <v>25</v>
      </c>
      <c r="D4038" t="s">
        <v>22</v>
      </c>
      <c r="E4038" t="s">
        <v>22</v>
      </c>
      <c r="F4038">
        <v>0</v>
      </c>
      <c r="G4038">
        <v>207</v>
      </c>
      <c r="H4038">
        <v>94</v>
      </c>
      <c r="I4038">
        <v>35.19</v>
      </c>
      <c r="J4038">
        <v>256.3</v>
      </c>
      <c r="K4038">
        <v>64</v>
      </c>
      <c r="L4038">
        <v>21.79</v>
      </c>
      <c r="M4038">
        <v>137.6</v>
      </c>
      <c r="N4038">
        <v>60</v>
      </c>
      <c r="O4038">
        <v>6.19</v>
      </c>
      <c r="P4038">
        <v>10.4</v>
      </c>
      <c r="Q4038">
        <v>4</v>
      </c>
      <c r="R4038">
        <v>2.81</v>
      </c>
      <c r="S4038">
        <v>2</v>
      </c>
      <c r="T4038" t="s">
        <v>22</v>
      </c>
    </row>
    <row r="4039" spans="1:20">
      <c r="A4039" t="s">
        <v>31</v>
      </c>
      <c r="B4039">
        <v>142</v>
      </c>
      <c r="C4039" t="s">
        <v>21</v>
      </c>
      <c r="D4039" t="s">
        <v>22</v>
      </c>
      <c r="E4039" t="s">
        <v>22</v>
      </c>
      <c r="F4039">
        <v>0</v>
      </c>
      <c r="G4039">
        <v>243.4</v>
      </c>
      <c r="H4039">
        <v>76</v>
      </c>
      <c r="I4039">
        <v>41.38</v>
      </c>
      <c r="J4039">
        <v>161.4</v>
      </c>
      <c r="K4039">
        <v>102</v>
      </c>
      <c r="L4039">
        <v>13.72</v>
      </c>
      <c r="M4039">
        <v>120.5</v>
      </c>
      <c r="N4039">
        <v>105</v>
      </c>
      <c r="O4039">
        <v>5.42</v>
      </c>
      <c r="P4039">
        <v>10</v>
      </c>
      <c r="Q4039">
        <v>5</v>
      </c>
      <c r="R4039">
        <v>2.7</v>
      </c>
      <c r="S4039">
        <v>4</v>
      </c>
      <c r="T4039" t="s">
        <v>22</v>
      </c>
    </row>
    <row r="4040" spans="1:20">
      <c r="A4040" t="s">
        <v>61</v>
      </c>
      <c r="B4040">
        <v>146</v>
      </c>
      <c r="C4040" t="s">
        <v>21</v>
      </c>
      <c r="D4040" t="s">
        <v>22</v>
      </c>
      <c r="E4040" t="s">
        <v>22</v>
      </c>
      <c r="F4040">
        <v>0</v>
      </c>
      <c r="G4040">
        <v>157.4</v>
      </c>
      <c r="H4040">
        <v>89</v>
      </c>
      <c r="I4040">
        <v>26.76</v>
      </c>
      <c r="J4040">
        <v>196</v>
      </c>
      <c r="K4040">
        <v>117</v>
      </c>
      <c r="L4040">
        <v>16.66</v>
      </c>
      <c r="M4040">
        <v>147.69999999999999</v>
      </c>
      <c r="N4040">
        <v>150</v>
      </c>
      <c r="O4040">
        <v>6.65</v>
      </c>
      <c r="P4040">
        <v>10.8</v>
      </c>
      <c r="Q4040">
        <v>4</v>
      </c>
      <c r="R4040">
        <v>2.92</v>
      </c>
      <c r="S4040">
        <v>0</v>
      </c>
      <c r="T4040" t="s">
        <v>22</v>
      </c>
    </row>
    <row r="4041" spans="1:20">
      <c r="A4041" t="s">
        <v>32</v>
      </c>
      <c r="B4041">
        <v>84</v>
      </c>
      <c r="C4041" t="s">
        <v>28</v>
      </c>
      <c r="D4041" t="s">
        <v>22</v>
      </c>
      <c r="E4041" t="s">
        <v>22</v>
      </c>
      <c r="F4041">
        <v>0</v>
      </c>
      <c r="G4041">
        <v>233.9</v>
      </c>
      <c r="H4041">
        <v>76</v>
      </c>
      <c r="I4041">
        <v>39.76</v>
      </c>
      <c r="J4041">
        <v>153.19999999999999</v>
      </c>
      <c r="K4041">
        <v>96</v>
      </c>
      <c r="L4041">
        <v>13.02</v>
      </c>
      <c r="M4041">
        <v>228</v>
      </c>
      <c r="N4041">
        <v>82</v>
      </c>
      <c r="O4041">
        <v>10.26</v>
      </c>
      <c r="P4041">
        <v>12.8</v>
      </c>
      <c r="Q4041">
        <v>5</v>
      </c>
      <c r="R4041">
        <v>3.46</v>
      </c>
      <c r="S4041">
        <v>3</v>
      </c>
      <c r="T4041" t="s">
        <v>22</v>
      </c>
    </row>
    <row r="4042" spans="1:20">
      <c r="A4042" t="s">
        <v>69</v>
      </c>
      <c r="B4042">
        <v>200</v>
      </c>
      <c r="C4042" t="s">
        <v>25</v>
      </c>
      <c r="D4042" t="s">
        <v>22</v>
      </c>
      <c r="E4042" t="s">
        <v>22</v>
      </c>
      <c r="F4042">
        <v>0</v>
      </c>
      <c r="G4042">
        <v>195.4</v>
      </c>
      <c r="H4042">
        <v>71</v>
      </c>
      <c r="I4042">
        <v>33.22</v>
      </c>
      <c r="J4042">
        <v>249.4</v>
      </c>
      <c r="K4042">
        <v>96</v>
      </c>
      <c r="L4042">
        <v>21.2</v>
      </c>
      <c r="M4042">
        <v>233.1</v>
      </c>
      <c r="N4042">
        <v>132</v>
      </c>
      <c r="O4042">
        <v>10.49</v>
      </c>
      <c r="P4042">
        <v>12.9</v>
      </c>
      <c r="Q4042">
        <v>2</v>
      </c>
      <c r="R4042">
        <v>3.48</v>
      </c>
      <c r="S4042">
        <v>3</v>
      </c>
      <c r="T4042" t="s">
        <v>22</v>
      </c>
    </row>
    <row r="4043" spans="1:20">
      <c r="A4043" t="s">
        <v>26</v>
      </c>
      <c r="B4043">
        <v>17</v>
      </c>
      <c r="C4043" t="s">
        <v>25</v>
      </c>
      <c r="D4043" t="s">
        <v>22</v>
      </c>
      <c r="E4043" t="s">
        <v>22</v>
      </c>
      <c r="F4043">
        <v>0</v>
      </c>
      <c r="G4043">
        <v>180.4</v>
      </c>
      <c r="H4043">
        <v>121</v>
      </c>
      <c r="I4043">
        <v>30.67</v>
      </c>
      <c r="J4043">
        <v>228.5</v>
      </c>
      <c r="K4043">
        <v>111</v>
      </c>
      <c r="L4043">
        <v>19.420000000000002</v>
      </c>
      <c r="M4043">
        <v>199.5</v>
      </c>
      <c r="N4043">
        <v>99</v>
      </c>
      <c r="O4043">
        <v>8.98</v>
      </c>
      <c r="P4043">
        <v>14.8</v>
      </c>
      <c r="Q4043">
        <v>5</v>
      </c>
      <c r="R4043">
        <v>4</v>
      </c>
      <c r="S4043">
        <v>0</v>
      </c>
      <c r="T4043" t="s">
        <v>22</v>
      </c>
    </row>
    <row r="4044" spans="1:20">
      <c r="A4044" t="s">
        <v>43</v>
      </c>
      <c r="B4044">
        <v>125</v>
      </c>
      <c r="C4044" t="s">
        <v>25</v>
      </c>
      <c r="D4044" t="s">
        <v>22</v>
      </c>
      <c r="E4044" t="s">
        <v>22</v>
      </c>
      <c r="F4044">
        <v>0</v>
      </c>
      <c r="G4044">
        <v>143.6</v>
      </c>
      <c r="H4044">
        <v>119</v>
      </c>
      <c r="I4044">
        <v>24.41</v>
      </c>
      <c r="J4044">
        <v>238.5</v>
      </c>
      <c r="K4044">
        <v>119</v>
      </c>
      <c r="L4044">
        <v>20.27</v>
      </c>
      <c r="M4044">
        <v>173.6</v>
      </c>
      <c r="N4044">
        <v>89</v>
      </c>
      <c r="O4044">
        <v>7.81</v>
      </c>
      <c r="P4044">
        <v>10.9</v>
      </c>
      <c r="Q4044">
        <v>4</v>
      </c>
      <c r="R4044">
        <v>2.94</v>
      </c>
      <c r="S4044">
        <v>2</v>
      </c>
      <c r="T4044" t="s">
        <v>22</v>
      </c>
    </row>
    <row r="4045" spans="1:20">
      <c r="A4045" t="s">
        <v>41</v>
      </c>
      <c r="B4045">
        <v>61</v>
      </c>
      <c r="C4045" t="s">
        <v>28</v>
      </c>
      <c r="D4045" t="s">
        <v>22</v>
      </c>
      <c r="E4045" t="s">
        <v>22</v>
      </c>
      <c r="F4045">
        <v>0</v>
      </c>
      <c r="G4045">
        <v>88.1</v>
      </c>
      <c r="H4045">
        <v>60</v>
      </c>
      <c r="I4045">
        <v>14.98</v>
      </c>
      <c r="J4045">
        <v>129.69999999999999</v>
      </c>
      <c r="K4045">
        <v>108</v>
      </c>
      <c r="L4045">
        <v>11.02</v>
      </c>
      <c r="M4045">
        <v>169</v>
      </c>
      <c r="N4045">
        <v>87</v>
      </c>
      <c r="O4045">
        <v>7.61</v>
      </c>
      <c r="P4045">
        <v>13.3</v>
      </c>
      <c r="Q4045">
        <v>4</v>
      </c>
      <c r="R4045">
        <v>3.59</v>
      </c>
      <c r="S4045">
        <v>2</v>
      </c>
      <c r="T4045" t="s">
        <v>22</v>
      </c>
    </row>
    <row r="4046" spans="1:20">
      <c r="A4046" t="s">
        <v>43</v>
      </c>
      <c r="B4046">
        <v>103</v>
      </c>
      <c r="C4046" t="s">
        <v>21</v>
      </c>
      <c r="D4046" t="s">
        <v>22</v>
      </c>
      <c r="E4046" t="s">
        <v>23</v>
      </c>
      <c r="F4046">
        <v>30</v>
      </c>
      <c r="G4046">
        <v>254.1</v>
      </c>
      <c r="H4046">
        <v>75</v>
      </c>
      <c r="I4046">
        <v>43.2</v>
      </c>
      <c r="J4046">
        <v>200.4</v>
      </c>
      <c r="K4046">
        <v>116</v>
      </c>
      <c r="L4046">
        <v>17.03</v>
      </c>
      <c r="M4046">
        <v>185.9</v>
      </c>
      <c r="N4046">
        <v>109</v>
      </c>
      <c r="O4046">
        <v>8.3699999999999992</v>
      </c>
      <c r="P4046">
        <v>6.6</v>
      </c>
      <c r="Q4046">
        <v>2</v>
      </c>
      <c r="R4046">
        <v>1.78</v>
      </c>
      <c r="S4046">
        <v>2</v>
      </c>
      <c r="T4046" t="s">
        <v>22</v>
      </c>
    </row>
    <row r="4047" spans="1:20">
      <c r="A4047" t="s">
        <v>61</v>
      </c>
      <c r="B4047">
        <v>20</v>
      </c>
      <c r="C4047" t="s">
        <v>25</v>
      </c>
      <c r="D4047" t="s">
        <v>22</v>
      </c>
      <c r="E4047" t="s">
        <v>22</v>
      </c>
      <c r="F4047">
        <v>0</v>
      </c>
      <c r="G4047">
        <v>131.5</v>
      </c>
      <c r="H4047">
        <v>64</v>
      </c>
      <c r="I4047">
        <v>22.36</v>
      </c>
      <c r="J4047">
        <v>161.80000000000001</v>
      </c>
      <c r="K4047">
        <v>124</v>
      </c>
      <c r="L4047">
        <v>13.75</v>
      </c>
      <c r="M4047">
        <v>158.6</v>
      </c>
      <c r="N4047">
        <v>106</v>
      </c>
      <c r="O4047">
        <v>7.14</v>
      </c>
      <c r="P4047">
        <v>14.8</v>
      </c>
      <c r="Q4047">
        <v>5</v>
      </c>
      <c r="R4047">
        <v>4</v>
      </c>
      <c r="S4047">
        <v>0</v>
      </c>
      <c r="T4047" t="s">
        <v>22</v>
      </c>
    </row>
    <row r="4048" spans="1:20">
      <c r="A4048" t="s">
        <v>24</v>
      </c>
      <c r="B4048">
        <v>115</v>
      </c>
      <c r="C4048" t="s">
        <v>28</v>
      </c>
      <c r="D4048" t="s">
        <v>22</v>
      </c>
      <c r="E4048" t="s">
        <v>22</v>
      </c>
      <c r="F4048">
        <v>0</v>
      </c>
      <c r="G4048">
        <v>156.80000000000001</v>
      </c>
      <c r="H4048">
        <v>104</v>
      </c>
      <c r="I4048">
        <v>26.66</v>
      </c>
      <c r="J4048">
        <v>264.7</v>
      </c>
      <c r="K4048">
        <v>84</v>
      </c>
      <c r="L4048">
        <v>22.5</v>
      </c>
      <c r="M4048">
        <v>249</v>
      </c>
      <c r="N4048">
        <v>112</v>
      </c>
      <c r="O4048">
        <v>11.21</v>
      </c>
      <c r="P4048">
        <v>7.4</v>
      </c>
      <c r="Q4048">
        <v>8</v>
      </c>
      <c r="R4048">
        <v>2</v>
      </c>
      <c r="S4048">
        <v>0</v>
      </c>
      <c r="T4048" t="s">
        <v>22</v>
      </c>
    </row>
    <row r="4049" spans="1:20">
      <c r="A4049" t="s">
        <v>71</v>
      </c>
      <c r="B4049">
        <v>139</v>
      </c>
      <c r="C4049" t="s">
        <v>28</v>
      </c>
      <c r="D4049" t="s">
        <v>22</v>
      </c>
      <c r="E4049" t="s">
        <v>22</v>
      </c>
      <c r="F4049">
        <v>0</v>
      </c>
      <c r="G4049">
        <v>196.9</v>
      </c>
      <c r="H4049">
        <v>58</v>
      </c>
      <c r="I4049">
        <v>33.47</v>
      </c>
      <c r="J4049">
        <v>137.1</v>
      </c>
      <c r="K4049">
        <v>91</v>
      </c>
      <c r="L4049">
        <v>11.65</v>
      </c>
      <c r="M4049">
        <v>216.6</v>
      </c>
      <c r="N4049">
        <v>101</v>
      </c>
      <c r="O4049">
        <v>9.75</v>
      </c>
      <c r="P4049">
        <v>9.8000000000000007</v>
      </c>
      <c r="Q4049">
        <v>3</v>
      </c>
      <c r="R4049">
        <v>2.65</v>
      </c>
      <c r="S4049">
        <v>1</v>
      </c>
      <c r="T4049" t="s">
        <v>22</v>
      </c>
    </row>
    <row r="4050" spans="1:20">
      <c r="A4050" t="s">
        <v>37</v>
      </c>
      <c r="B4050">
        <v>96</v>
      </c>
      <c r="C4050" t="s">
        <v>21</v>
      </c>
      <c r="D4050" t="s">
        <v>22</v>
      </c>
      <c r="E4050" t="s">
        <v>22</v>
      </c>
      <c r="F4050">
        <v>0</v>
      </c>
      <c r="G4050">
        <v>178</v>
      </c>
      <c r="H4050">
        <v>140</v>
      </c>
      <c r="I4050">
        <v>30.26</v>
      </c>
      <c r="J4050">
        <v>294.60000000000002</v>
      </c>
      <c r="K4050">
        <v>125</v>
      </c>
      <c r="L4050">
        <v>25.04</v>
      </c>
      <c r="M4050">
        <v>242.2</v>
      </c>
      <c r="N4050">
        <v>91</v>
      </c>
      <c r="O4050">
        <v>10.9</v>
      </c>
      <c r="P4050">
        <v>12</v>
      </c>
      <c r="Q4050">
        <v>6</v>
      </c>
      <c r="R4050">
        <v>3.24</v>
      </c>
      <c r="S4050">
        <v>2</v>
      </c>
      <c r="T4050" t="s">
        <v>22</v>
      </c>
    </row>
    <row r="4051" spans="1:20">
      <c r="A4051" t="s">
        <v>37</v>
      </c>
      <c r="B4051">
        <v>101</v>
      </c>
      <c r="C4051" t="s">
        <v>28</v>
      </c>
      <c r="D4051" t="s">
        <v>22</v>
      </c>
      <c r="E4051" t="s">
        <v>22</v>
      </c>
      <c r="F4051">
        <v>0</v>
      </c>
      <c r="G4051">
        <v>195.8</v>
      </c>
      <c r="H4051">
        <v>105</v>
      </c>
      <c r="I4051">
        <v>33.29</v>
      </c>
      <c r="J4051">
        <v>184.5</v>
      </c>
      <c r="K4051">
        <v>109</v>
      </c>
      <c r="L4051">
        <v>15.68</v>
      </c>
      <c r="M4051">
        <v>172</v>
      </c>
      <c r="N4051">
        <v>128</v>
      </c>
      <c r="O4051">
        <v>7.74</v>
      </c>
      <c r="P4051">
        <v>11.8</v>
      </c>
      <c r="Q4051">
        <v>2</v>
      </c>
      <c r="R4051">
        <v>3.19</v>
      </c>
      <c r="S4051">
        <v>2</v>
      </c>
      <c r="T4051" t="s">
        <v>22</v>
      </c>
    </row>
    <row r="4052" spans="1:20">
      <c r="A4052" t="s">
        <v>20</v>
      </c>
      <c r="B4052">
        <v>86</v>
      </c>
      <c r="C4052" t="s">
        <v>25</v>
      </c>
      <c r="D4052" t="s">
        <v>22</v>
      </c>
      <c r="E4052" t="s">
        <v>23</v>
      </c>
      <c r="F4052">
        <v>26</v>
      </c>
      <c r="G4052">
        <v>141.30000000000001</v>
      </c>
      <c r="H4052">
        <v>120</v>
      </c>
      <c r="I4052">
        <v>24.02</v>
      </c>
      <c r="J4052">
        <v>134.6</v>
      </c>
      <c r="K4052">
        <v>98</v>
      </c>
      <c r="L4052">
        <v>11.44</v>
      </c>
      <c r="M4052">
        <v>195.9</v>
      </c>
      <c r="N4052">
        <v>94</v>
      </c>
      <c r="O4052">
        <v>8.82</v>
      </c>
      <c r="P4052">
        <v>13.3</v>
      </c>
      <c r="Q4052">
        <v>5</v>
      </c>
      <c r="R4052">
        <v>3.59</v>
      </c>
      <c r="S4052">
        <v>1</v>
      </c>
      <c r="T4052" t="s">
        <v>22</v>
      </c>
    </row>
    <row r="4053" spans="1:20">
      <c r="A4053" t="s">
        <v>68</v>
      </c>
      <c r="B4053">
        <v>42</v>
      </c>
      <c r="C4053" t="s">
        <v>21</v>
      </c>
      <c r="D4053" t="s">
        <v>22</v>
      </c>
      <c r="E4053" t="s">
        <v>23</v>
      </c>
      <c r="F4053">
        <v>21</v>
      </c>
      <c r="G4053">
        <v>125.5</v>
      </c>
      <c r="H4053">
        <v>67</v>
      </c>
      <c r="I4053">
        <v>21.34</v>
      </c>
      <c r="J4053">
        <v>166.7</v>
      </c>
      <c r="K4053">
        <v>90</v>
      </c>
      <c r="L4053">
        <v>14.17</v>
      </c>
      <c r="M4053">
        <v>227.1</v>
      </c>
      <c r="N4053">
        <v>97</v>
      </c>
      <c r="O4053">
        <v>10.220000000000001</v>
      </c>
      <c r="P4053">
        <v>11</v>
      </c>
      <c r="Q4053">
        <v>1</v>
      </c>
      <c r="R4053">
        <v>2.97</v>
      </c>
      <c r="S4053">
        <v>2</v>
      </c>
      <c r="T4053" t="s">
        <v>22</v>
      </c>
    </row>
    <row r="4054" spans="1:20">
      <c r="A4054" t="s">
        <v>66</v>
      </c>
      <c r="B4054">
        <v>48</v>
      </c>
      <c r="C4054" t="s">
        <v>28</v>
      </c>
      <c r="D4054" t="s">
        <v>22</v>
      </c>
      <c r="E4054" t="s">
        <v>22</v>
      </c>
      <c r="F4054">
        <v>0</v>
      </c>
      <c r="G4054">
        <v>200.5</v>
      </c>
      <c r="H4054">
        <v>117</v>
      </c>
      <c r="I4054">
        <v>34.090000000000003</v>
      </c>
      <c r="J4054">
        <v>225.3</v>
      </c>
      <c r="K4054">
        <v>123</v>
      </c>
      <c r="L4054">
        <v>19.149999999999999</v>
      </c>
      <c r="M4054">
        <v>134</v>
      </c>
      <c r="N4054">
        <v>89</v>
      </c>
      <c r="O4054">
        <v>6.03</v>
      </c>
      <c r="P4054">
        <v>6.7</v>
      </c>
      <c r="Q4054">
        <v>5</v>
      </c>
      <c r="R4054">
        <v>1.81</v>
      </c>
      <c r="S4054">
        <v>4</v>
      </c>
      <c r="T4054" t="s">
        <v>22</v>
      </c>
    </row>
    <row r="4055" spans="1:20">
      <c r="A4055" t="s">
        <v>72</v>
      </c>
      <c r="B4055">
        <v>134</v>
      </c>
      <c r="C4055" t="s">
        <v>25</v>
      </c>
      <c r="D4055" t="s">
        <v>22</v>
      </c>
      <c r="E4055" t="s">
        <v>22</v>
      </c>
      <c r="F4055">
        <v>0</v>
      </c>
      <c r="G4055">
        <v>205.5</v>
      </c>
      <c r="H4055">
        <v>87</v>
      </c>
      <c r="I4055">
        <v>34.94</v>
      </c>
      <c r="J4055">
        <v>208.9</v>
      </c>
      <c r="K4055">
        <v>67</v>
      </c>
      <c r="L4055">
        <v>17.760000000000002</v>
      </c>
      <c r="M4055">
        <v>182.3</v>
      </c>
      <c r="N4055">
        <v>69</v>
      </c>
      <c r="O4055">
        <v>8.1999999999999993</v>
      </c>
      <c r="P4055">
        <v>5.2</v>
      </c>
      <c r="Q4055">
        <v>3</v>
      </c>
      <c r="R4055">
        <v>1.4</v>
      </c>
      <c r="S4055">
        <v>2</v>
      </c>
      <c r="T4055" t="s">
        <v>22</v>
      </c>
    </row>
    <row r="4056" spans="1:20">
      <c r="A4056" t="s">
        <v>56</v>
      </c>
      <c r="B4056">
        <v>149</v>
      </c>
      <c r="C4056" t="s">
        <v>21</v>
      </c>
      <c r="D4056" t="s">
        <v>22</v>
      </c>
      <c r="E4056" t="s">
        <v>22</v>
      </c>
      <c r="F4056">
        <v>0</v>
      </c>
      <c r="G4056">
        <v>152.1</v>
      </c>
      <c r="H4056">
        <v>116</v>
      </c>
      <c r="I4056">
        <v>25.86</v>
      </c>
      <c r="J4056">
        <v>164.3</v>
      </c>
      <c r="K4056">
        <v>83</v>
      </c>
      <c r="L4056">
        <v>13.97</v>
      </c>
      <c r="M4056">
        <v>142.80000000000001</v>
      </c>
      <c r="N4056">
        <v>98</v>
      </c>
      <c r="O4056">
        <v>6.43</v>
      </c>
      <c r="P4056">
        <v>7.6</v>
      </c>
      <c r="Q4056">
        <v>3</v>
      </c>
      <c r="R4056">
        <v>2.0499999999999998</v>
      </c>
      <c r="S4056">
        <v>0</v>
      </c>
      <c r="T4056" t="s">
        <v>22</v>
      </c>
    </row>
    <row r="4057" spans="1:20">
      <c r="A4057" t="s">
        <v>68</v>
      </c>
      <c r="B4057">
        <v>120</v>
      </c>
      <c r="C4057" t="s">
        <v>21</v>
      </c>
      <c r="D4057" t="s">
        <v>22</v>
      </c>
      <c r="E4057" t="s">
        <v>22</v>
      </c>
      <c r="F4057">
        <v>0</v>
      </c>
      <c r="G4057">
        <v>216.5</v>
      </c>
      <c r="H4057">
        <v>113</v>
      </c>
      <c r="I4057">
        <v>36.81</v>
      </c>
      <c r="J4057">
        <v>251.8</v>
      </c>
      <c r="K4057">
        <v>91</v>
      </c>
      <c r="L4057">
        <v>21.4</v>
      </c>
      <c r="M4057">
        <v>164.5</v>
      </c>
      <c r="N4057">
        <v>125</v>
      </c>
      <c r="O4057">
        <v>7.4</v>
      </c>
      <c r="P4057">
        <v>7.3</v>
      </c>
      <c r="Q4057">
        <v>1</v>
      </c>
      <c r="R4057">
        <v>1.97</v>
      </c>
      <c r="S4057">
        <v>3</v>
      </c>
      <c r="T4057" t="s">
        <v>22</v>
      </c>
    </row>
    <row r="4058" spans="1:20">
      <c r="A4058" t="s">
        <v>53</v>
      </c>
      <c r="B4058">
        <v>62</v>
      </c>
      <c r="C4058" t="s">
        <v>25</v>
      </c>
      <c r="D4058" t="s">
        <v>22</v>
      </c>
      <c r="E4058" t="s">
        <v>22</v>
      </c>
      <c r="F4058">
        <v>0</v>
      </c>
      <c r="G4058">
        <v>119.3</v>
      </c>
      <c r="H4058">
        <v>94</v>
      </c>
      <c r="I4058">
        <v>20.28</v>
      </c>
      <c r="J4058">
        <v>224</v>
      </c>
      <c r="K4058">
        <v>81</v>
      </c>
      <c r="L4058">
        <v>19.04</v>
      </c>
      <c r="M4058">
        <v>156.69999999999999</v>
      </c>
      <c r="N4058">
        <v>78</v>
      </c>
      <c r="O4058">
        <v>7.05</v>
      </c>
      <c r="P4058">
        <v>12.1</v>
      </c>
      <c r="Q4058">
        <v>6</v>
      </c>
      <c r="R4058">
        <v>3.27</v>
      </c>
      <c r="S4058">
        <v>5</v>
      </c>
      <c r="T4058" t="s">
        <v>23</v>
      </c>
    </row>
    <row r="4059" spans="1:20">
      <c r="A4059" t="s">
        <v>35</v>
      </c>
      <c r="B4059">
        <v>84</v>
      </c>
      <c r="C4059" t="s">
        <v>21</v>
      </c>
      <c r="D4059" t="s">
        <v>22</v>
      </c>
      <c r="E4059" t="s">
        <v>23</v>
      </c>
      <c r="F4059">
        <v>25</v>
      </c>
      <c r="G4059">
        <v>113.9</v>
      </c>
      <c r="H4059">
        <v>90</v>
      </c>
      <c r="I4059">
        <v>19.36</v>
      </c>
      <c r="J4059">
        <v>257</v>
      </c>
      <c r="K4059">
        <v>99</v>
      </c>
      <c r="L4059">
        <v>21.85</v>
      </c>
      <c r="M4059">
        <v>214.5</v>
      </c>
      <c r="N4059">
        <v>98</v>
      </c>
      <c r="O4059">
        <v>9.65</v>
      </c>
      <c r="P4059">
        <v>12.9</v>
      </c>
      <c r="Q4059">
        <v>8</v>
      </c>
      <c r="R4059">
        <v>3.48</v>
      </c>
      <c r="S4059">
        <v>4</v>
      </c>
      <c r="T4059" t="s">
        <v>23</v>
      </c>
    </row>
    <row r="4060" spans="1:20">
      <c r="A4060" t="s">
        <v>24</v>
      </c>
      <c r="B4060">
        <v>16</v>
      </c>
      <c r="C4060" t="s">
        <v>28</v>
      </c>
      <c r="D4060" t="s">
        <v>22</v>
      </c>
      <c r="E4060" t="s">
        <v>22</v>
      </c>
      <c r="F4060">
        <v>0</v>
      </c>
      <c r="G4060">
        <v>228.6</v>
      </c>
      <c r="H4060">
        <v>130</v>
      </c>
      <c r="I4060">
        <v>38.86</v>
      </c>
      <c r="J4060">
        <v>208.4</v>
      </c>
      <c r="K4060">
        <v>103</v>
      </c>
      <c r="L4060">
        <v>17.71</v>
      </c>
      <c r="M4060">
        <v>195.3</v>
      </c>
      <c r="N4060">
        <v>118</v>
      </c>
      <c r="O4060">
        <v>8.7899999999999991</v>
      </c>
      <c r="P4060">
        <v>11.9</v>
      </c>
      <c r="Q4060">
        <v>7</v>
      </c>
      <c r="R4060">
        <v>3.21</v>
      </c>
      <c r="S4060">
        <v>0</v>
      </c>
      <c r="T4060" t="s">
        <v>22</v>
      </c>
    </row>
    <row r="4061" spans="1:20">
      <c r="A4061" t="s">
        <v>32</v>
      </c>
      <c r="B4061">
        <v>80</v>
      </c>
      <c r="C4061" t="s">
        <v>21</v>
      </c>
      <c r="D4061" t="s">
        <v>22</v>
      </c>
      <c r="E4061" t="s">
        <v>22</v>
      </c>
      <c r="F4061">
        <v>0</v>
      </c>
      <c r="G4061">
        <v>106.5</v>
      </c>
      <c r="H4061">
        <v>116</v>
      </c>
      <c r="I4061">
        <v>18.11</v>
      </c>
      <c r="J4061">
        <v>104.8</v>
      </c>
      <c r="K4061">
        <v>67</v>
      </c>
      <c r="L4061">
        <v>8.91</v>
      </c>
      <c r="M4061">
        <v>183.2</v>
      </c>
      <c r="N4061">
        <v>124</v>
      </c>
      <c r="O4061">
        <v>8.24</v>
      </c>
      <c r="P4061">
        <v>8.1999999999999993</v>
      </c>
      <c r="Q4061">
        <v>5</v>
      </c>
      <c r="R4061">
        <v>2.21</v>
      </c>
      <c r="S4061">
        <v>1</v>
      </c>
      <c r="T4061" t="s">
        <v>22</v>
      </c>
    </row>
    <row r="4062" spans="1:20">
      <c r="A4062" t="s">
        <v>65</v>
      </c>
      <c r="B4062">
        <v>78</v>
      </c>
      <c r="C4062" t="s">
        <v>21</v>
      </c>
      <c r="D4062" t="s">
        <v>22</v>
      </c>
      <c r="E4062" t="s">
        <v>22</v>
      </c>
      <c r="F4062">
        <v>0</v>
      </c>
      <c r="G4062">
        <v>254.1</v>
      </c>
      <c r="H4062">
        <v>112</v>
      </c>
      <c r="I4062">
        <v>43.2</v>
      </c>
      <c r="J4062">
        <v>215.9</v>
      </c>
      <c r="K4062">
        <v>80</v>
      </c>
      <c r="L4062">
        <v>18.350000000000001</v>
      </c>
      <c r="M4062">
        <v>267.10000000000002</v>
      </c>
      <c r="N4062">
        <v>124</v>
      </c>
      <c r="O4062">
        <v>12.02</v>
      </c>
      <c r="P4062">
        <v>16.3</v>
      </c>
      <c r="Q4062">
        <v>3</v>
      </c>
      <c r="R4062">
        <v>4.4000000000000004</v>
      </c>
      <c r="S4062">
        <v>0</v>
      </c>
      <c r="T4062" t="s">
        <v>23</v>
      </c>
    </row>
    <row r="4063" spans="1:20">
      <c r="A4063" t="s">
        <v>36</v>
      </c>
      <c r="B4063">
        <v>102</v>
      </c>
      <c r="C4063" t="s">
        <v>25</v>
      </c>
      <c r="D4063" t="s">
        <v>22</v>
      </c>
      <c r="E4063" t="s">
        <v>23</v>
      </c>
      <c r="F4063">
        <v>48</v>
      </c>
      <c r="G4063">
        <v>134</v>
      </c>
      <c r="H4063">
        <v>83</v>
      </c>
      <c r="I4063">
        <v>22.78</v>
      </c>
      <c r="J4063">
        <v>234.3</v>
      </c>
      <c r="K4063">
        <v>128</v>
      </c>
      <c r="L4063">
        <v>19.920000000000002</v>
      </c>
      <c r="M4063">
        <v>197.3</v>
      </c>
      <c r="N4063">
        <v>107</v>
      </c>
      <c r="O4063">
        <v>8.8800000000000008</v>
      </c>
      <c r="P4063">
        <v>7.8</v>
      </c>
      <c r="Q4063">
        <v>4</v>
      </c>
      <c r="R4063">
        <v>2.11</v>
      </c>
      <c r="S4063">
        <v>6</v>
      </c>
      <c r="T4063" t="s">
        <v>23</v>
      </c>
    </row>
    <row r="4064" spans="1:20">
      <c r="A4064" t="s">
        <v>54</v>
      </c>
      <c r="B4064">
        <v>74</v>
      </c>
      <c r="C4064" t="s">
        <v>21</v>
      </c>
      <c r="D4064" t="s">
        <v>22</v>
      </c>
      <c r="E4064" t="s">
        <v>23</v>
      </c>
      <c r="F4064">
        <v>38</v>
      </c>
      <c r="G4064">
        <v>176</v>
      </c>
      <c r="H4064">
        <v>84</v>
      </c>
      <c r="I4064">
        <v>29.92</v>
      </c>
      <c r="J4064">
        <v>288.2</v>
      </c>
      <c r="K4064">
        <v>103</v>
      </c>
      <c r="L4064">
        <v>24.5</v>
      </c>
      <c r="M4064">
        <v>178.2</v>
      </c>
      <c r="N4064">
        <v>86</v>
      </c>
      <c r="O4064">
        <v>8.02</v>
      </c>
      <c r="P4064">
        <v>14.8</v>
      </c>
      <c r="Q4064">
        <v>5</v>
      </c>
      <c r="R4064">
        <v>4</v>
      </c>
      <c r="S4064">
        <v>2</v>
      </c>
      <c r="T4064" t="s">
        <v>22</v>
      </c>
    </row>
    <row r="4065" spans="1:20">
      <c r="A4065" t="s">
        <v>24</v>
      </c>
      <c r="B4065">
        <v>135</v>
      </c>
      <c r="C4065" t="s">
        <v>28</v>
      </c>
      <c r="D4065" t="s">
        <v>22</v>
      </c>
      <c r="E4065" t="s">
        <v>22</v>
      </c>
      <c r="F4065">
        <v>0</v>
      </c>
      <c r="G4065">
        <v>180.1</v>
      </c>
      <c r="H4065">
        <v>112</v>
      </c>
      <c r="I4065">
        <v>30.62</v>
      </c>
      <c r="J4065">
        <v>257.2</v>
      </c>
      <c r="K4065">
        <v>89</v>
      </c>
      <c r="L4065">
        <v>21.86</v>
      </c>
      <c r="M4065">
        <v>131.6</v>
      </c>
      <c r="N4065">
        <v>111</v>
      </c>
      <c r="O4065">
        <v>5.92</v>
      </c>
      <c r="P4065">
        <v>11.4</v>
      </c>
      <c r="Q4065">
        <v>7</v>
      </c>
      <c r="R4065">
        <v>3.08</v>
      </c>
      <c r="S4065">
        <v>1</v>
      </c>
      <c r="T4065" t="s">
        <v>22</v>
      </c>
    </row>
    <row r="4066" spans="1:20">
      <c r="A4066" t="s">
        <v>75</v>
      </c>
      <c r="B4066">
        <v>55</v>
      </c>
      <c r="C4066" t="s">
        <v>21</v>
      </c>
      <c r="D4066" t="s">
        <v>22</v>
      </c>
      <c r="E4066" t="s">
        <v>22</v>
      </c>
      <c r="F4066">
        <v>0</v>
      </c>
      <c r="G4066">
        <v>180.1</v>
      </c>
      <c r="H4066">
        <v>77</v>
      </c>
      <c r="I4066">
        <v>30.62</v>
      </c>
      <c r="J4066">
        <v>235.5</v>
      </c>
      <c r="K4066">
        <v>98</v>
      </c>
      <c r="L4066">
        <v>20.02</v>
      </c>
      <c r="M4066">
        <v>169.4</v>
      </c>
      <c r="N4066">
        <v>104</v>
      </c>
      <c r="O4066">
        <v>7.62</v>
      </c>
      <c r="P4066">
        <v>11.1</v>
      </c>
      <c r="Q4066">
        <v>2</v>
      </c>
      <c r="R4066">
        <v>3</v>
      </c>
      <c r="S4066">
        <v>0</v>
      </c>
      <c r="T4066" t="s">
        <v>22</v>
      </c>
    </row>
    <row r="4067" spans="1:20">
      <c r="A4067" t="s">
        <v>57</v>
      </c>
      <c r="B4067">
        <v>106</v>
      </c>
      <c r="C4067" t="s">
        <v>21</v>
      </c>
      <c r="D4067" t="s">
        <v>22</v>
      </c>
      <c r="E4067" t="s">
        <v>22</v>
      </c>
      <c r="F4067">
        <v>0</v>
      </c>
      <c r="G4067">
        <v>94.8</v>
      </c>
      <c r="H4067">
        <v>113</v>
      </c>
      <c r="I4067">
        <v>16.12</v>
      </c>
      <c r="J4067">
        <v>283.2</v>
      </c>
      <c r="K4067">
        <v>95</v>
      </c>
      <c r="L4067">
        <v>24.07</v>
      </c>
      <c r="M4067">
        <v>219.3</v>
      </c>
      <c r="N4067">
        <v>106</v>
      </c>
      <c r="O4067">
        <v>9.8699999999999992</v>
      </c>
      <c r="P4067">
        <v>6.8</v>
      </c>
      <c r="Q4067">
        <v>4</v>
      </c>
      <c r="R4067">
        <v>1.84</v>
      </c>
      <c r="S4067">
        <v>1</v>
      </c>
      <c r="T4067" t="s">
        <v>22</v>
      </c>
    </row>
    <row r="4068" spans="1:20">
      <c r="A4068" t="s">
        <v>38</v>
      </c>
      <c r="B4068">
        <v>34</v>
      </c>
      <c r="C4068" t="s">
        <v>21</v>
      </c>
      <c r="D4068" t="s">
        <v>22</v>
      </c>
      <c r="E4068" t="s">
        <v>22</v>
      </c>
      <c r="F4068">
        <v>0</v>
      </c>
      <c r="G4068">
        <v>210.4</v>
      </c>
      <c r="H4068">
        <v>75</v>
      </c>
      <c r="I4068">
        <v>35.770000000000003</v>
      </c>
      <c r="J4068">
        <v>205.1</v>
      </c>
      <c r="K4068">
        <v>108</v>
      </c>
      <c r="L4068">
        <v>17.43</v>
      </c>
      <c r="M4068">
        <v>230.5</v>
      </c>
      <c r="N4068">
        <v>129</v>
      </c>
      <c r="O4068">
        <v>10.37</v>
      </c>
      <c r="P4068">
        <v>12.5</v>
      </c>
      <c r="Q4068">
        <v>2</v>
      </c>
      <c r="R4068">
        <v>3.38</v>
      </c>
      <c r="S4068">
        <v>1</v>
      </c>
      <c r="T4068" t="s">
        <v>22</v>
      </c>
    </row>
    <row r="4069" spans="1:20">
      <c r="A4069" t="s">
        <v>38</v>
      </c>
      <c r="B4069">
        <v>100</v>
      </c>
      <c r="C4069" t="s">
        <v>21</v>
      </c>
      <c r="D4069" t="s">
        <v>22</v>
      </c>
      <c r="E4069" t="s">
        <v>22</v>
      </c>
      <c r="F4069">
        <v>0</v>
      </c>
      <c r="G4069">
        <v>174.2</v>
      </c>
      <c r="H4069">
        <v>93</v>
      </c>
      <c r="I4069">
        <v>29.61</v>
      </c>
      <c r="J4069">
        <v>235</v>
      </c>
      <c r="K4069">
        <v>101</v>
      </c>
      <c r="L4069">
        <v>19.98</v>
      </c>
      <c r="M4069">
        <v>264.2</v>
      </c>
      <c r="N4069">
        <v>83</v>
      </c>
      <c r="O4069">
        <v>11.89</v>
      </c>
      <c r="P4069">
        <v>9.9</v>
      </c>
      <c r="Q4069">
        <v>7</v>
      </c>
      <c r="R4069">
        <v>2.67</v>
      </c>
      <c r="S4069">
        <v>1</v>
      </c>
      <c r="T4069" t="s">
        <v>22</v>
      </c>
    </row>
    <row r="4070" spans="1:20">
      <c r="A4070" t="s">
        <v>37</v>
      </c>
      <c r="B4070">
        <v>127</v>
      </c>
      <c r="C4070" t="s">
        <v>25</v>
      </c>
      <c r="D4070" t="s">
        <v>22</v>
      </c>
      <c r="E4070" t="s">
        <v>22</v>
      </c>
      <c r="F4070">
        <v>0</v>
      </c>
      <c r="G4070">
        <v>189.7</v>
      </c>
      <c r="H4070">
        <v>110</v>
      </c>
      <c r="I4070">
        <v>32.25</v>
      </c>
      <c r="J4070">
        <v>142.4</v>
      </c>
      <c r="K4070">
        <v>116</v>
      </c>
      <c r="L4070">
        <v>12.1</v>
      </c>
      <c r="M4070">
        <v>175.2</v>
      </c>
      <c r="N4070">
        <v>79</v>
      </c>
      <c r="O4070">
        <v>7.88</v>
      </c>
      <c r="P4070">
        <v>8.5</v>
      </c>
      <c r="Q4070">
        <v>8</v>
      </c>
      <c r="R4070">
        <v>2.2999999999999998</v>
      </c>
      <c r="S4070">
        <v>2</v>
      </c>
      <c r="T4070" t="s">
        <v>22</v>
      </c>
    </row>
    <row r="4071" spans="1:20">
      <c r="A4071" t="s">
        <v>37</v>
      </c>
      <c r="B4071">
        <v>65</v>
      </c>
      <c r="C4071" t="s">
        <v>25</v>
      </c>
      <c r="D4071" t="s">
        <v>22</v>
      </c>
      <c r="E4071" t="s">
        <v>23</v>
      </c>
      <c r="F4071">
        <v>19</v>
      </c>
      <c r="G4071">
        <v>259</v>
      </c>
      <c r="H4071">
        <v>96</v>
      </c>
      <c r="I4071">
        <v>44.03</v>
      </c>
      <c r="J4071">
        <v>332.3</v>
      </c>
      <c r="K4071">
        <v>106</v>
      </c>
      <c r="L4071">
        <v>28.25</v>
      </c>
      <c r="M4071">
        <v>130.1</v>
      </c>
      <c r="N4071">
        <v>95</v>
      </c>
      <c r="O4071">
        <v>5.85</v>
      </c>
      <c r="P4071">
        <v>7.5</v>
      </c>
      <c r="Q4071">
        <v>7</v>
      </c>
      <c r="R4071">
        <v>2.0299999999999998</v>
      </c>
      <c r="S4071">
        <v>1</v>
      </c>
      <c r="T4071" t="s">
        <v>22</v>
      </c>
    </row>
    <row r="4072" spans="1:20">
      <c r="A4072" t="s">
        <v>29</v>
      </c>
      <c r="B4072">
        <v>109</v>
      </c>
      <c r="C4072" t="s">
        <v>21</v>
      </c>
      <c r="D4072" t="s">
        <v>22</v>
      </c>
      <c r="E4072" t="s">
        <v>23</v>
      </c>
      <c r="F4072">
        <v>39</v>
      </c>
      <c r="G4072">
        <v>86.4</v>
      </c>
      <c r="H4072">
        <v>69</v>
      </c>
      <c r="I4072">
        <v>14.69</v>
      </c>
      <c r="J4072">
        <v>189.1</v>
      </c>
      <c r="K4072">
        <v>108</v>
      </c>
      <c r="L4072">
        <v>16.07</v>
      </c>
      <c r="M4072">
        <v>225.4</v>
      </c>
      <c r="N4072">
        <v>119</v>
      </c>
      <c r="O4072">
        <v>10.14</v>
      </c>
      <c r="P4072">
        <v>4.8</v>
      </c>
      <c r="Q4072">
        <v>4</v>
      </c>
      <c r="R4072">
        <v>1.3</v>
      </c>
      <c r="S4072">
        <v>2</v>
      </c>
      <c r="T4072" t="s">
        <v>22</v>
      </c>
    </row>
    <row r="4073" spans="1:20">
      <c r="A4073" t="s">
        <v>36</v>
      </c>
      <c r="B4073">
        <v>98</v>
      </c>
      <c r="C4073" t="s">
        <v>25</v>
      </c>
      <c r="D4073" t="s">
        <v>22</v>
      </c>
      <c r="E4073" t="s">
        <v>22</v>
      </c>
      <c r="F4073">
        <v>0</v>
      </c>
      <c r="G4073">
        <v>136.9</v>
      </c>
      <c r="H4073">
        <v>120</v>
      </c>
      <c r="I4073">
        <v>23.27</v>
      </c>
      <c r="J4073">
        <v>180.6</v>
      </c>
      <c r="K4073">
        <v>84</v>
      </c>
      <c r="L4073">
        <v>15.35</v>
      </c>
      <c r="M4073">
        <v>172.9</v>
      </c>
      <c r="N4073">
        <v>94</v>
      </c>
      <c r="O4073">
        <v>7.78</v>
      </c>
      <c r="P4073">
        <v>11.9</v>
      </c>
      <c r="Q4073">
        <v>4</v>
      </c>
      <c r="R4073">
        <v>3.21</v>
      </c>
      <c r="S4073">
        <v>4</v>
      </c>
      <c r="T4073" t="s">
        <v>23</v>
      </c>
    </row>
    <row r="4074" spans="1:20">
      <c r="A4074" t="s">
        <v>55</v>
      </c>
      <c r="B4074">
        <v>141</v>
      </c>
      <c r="C4074" t="s">
        <v>28</v>
      </c>
      <c r="D4074" t="s">
        <v>22</v>
      </c>
      <c r="E4074" t="s">
        <v>22</v>
      </c>
      <c r="F4074">
        <v>0</v>
      </c>
      <c r="G4074">
        <v>196.5</v>
      </c>
      <c r="H4074">
        <v>104</v>
      </c>
      <c r="I4074">
        <v>33.409999999999997</v>
      </c>
      <c r="J4074">
        <v>175.1</v>
      </c>
      <c r="K4074">
        <v>111</v>
      </c>
      <c r="L4074">
        <v>14.88</v>
      </c>
      <c r="M4074">
        <v>209.6</v>
      </c>
      <c r="N4074">
        <v>110</v>
      </c>
      <c r="O4074">
        <v>9.43</v>
      </c>
      <c r="P4074">
        <v>14.1</v>
      </c>
      <c r="Q4074">
        <v>4</v>
      </c>
      <c r="R4074">
        <v>3.81</v>
      </c>
      <c r="S4074">
        <v>6</v>
      </c>
      <c r="T4074" t="s">
        <v>22</v>
      </c>
    </row>
    <row r="4075" spans="1:20">
      <c r="A4075" t="s">
        <v>60</v>
      </c>
      <c r="B4075">
        <v>136</v>
      </c>
      <c r="C4075" t="s">
        <v>21</v>
      </c>
      <c r="D4075" t="s">
        <v>22</v>
      </c>
      <c r="E4075" t="s">
        <v>22</v>
      </c>
      <c r="F4075">
        <v>0</v>
      </c>
      <c r="G4075">
        <v>221.4</v>
      </c>
      <c r="H4075">
        <v>120</v>
      </c>
      <c r="I4075">
        <v>37.64</v>
      </c>
      <c r="J4075">
        <v>249.5</v>
      </c>
      <c r="K4075">
        <v>78</v>
      </c>
      <c r="L4075">
        <v>21.21</v>
      </c>
      <c r="M4075">
        <v>192</v>
      </c>
      <c r="N4075">
        <v>68</v>
      </c>
      <c r="O4075">
        <v>8.64</v>
      </c>
      <c r="P4075">
        <v>13.6</v>
      </c>
      <c r="Q4075">
        <v>2</v>
      </c>
      <c r="R4075">
        <v>3.67</v>
      </c>
      <c r="S4075">
        <v>0</v>
      </c>
      <c r="T4075" t="s">
        <v>22</v>
      </c>
    </row>
    <row r="4076" spans="1:20">
      <c r="A4076" t="s">
        <v>33</v>
      </c>
      <c r="B4076">
        <v>42</v>
      </c>
      <c r="C4076" t="s">
        <v>25</v>
      </c>
      <c r="D4076" t="s">
        <v>22</v>
      </c>
      <c r="E4076" t="s">
        <v>22</v>
      </c>
      <c r="F4076">
        <v>0</v>
      </c>
      <c r="G4076">
        <v>191.9</v>
      </c>
      <c r="H4076">
        <v>139</v>
      </c>
      <c r="I4076">
        <v>32.619999999999997</v>
      </c>
      <c r="J4076">
        <v>304.2</v>
      </c>
      <c r="K4076">
        <v>91</v>
      </c>
      <c r="L4076">
        <v>25.86</v>
      </c>
      <c r="M4076">
        <v>179.5</v>
      </c>
      <c r="N4076">
        <v>91</v>
      </c>
      <c r="O4076">
        <v>8.08</v>
      </c>
      <c r="P4076">
        <v>11.7</v>
      </c>
      <c r="Q4076">
        <v>4</v>
      </c>
      <c r="R4076">
        <v>3.16</v>
      </c>
      <c r="S4076">
        <v>0</v>
      </c>
      <c r="T4076" t="s">
        <v>22</v>
      </c>
    </row>
    <row r="4077" spans="1:20">
      <c r="A4077" t="s">
        <v>67</v>
      </c>
      <c r="B4077">
        <v>162</v>
      </c>
      <c r="C4077" t="s">
        <v>21</v>
      </c>
      <c r="D4077" t="s">
        <v>23</v>
      </c>
      <c r="E4077" t="s">
        <v>22</v>
      </c>
      <c r="F4077">
        <v>0</v>
      </c>
      <c r="G4077">
        <v>172.1</v>
      </c>
      <c r="H4077">
        <v>138</v>
      </c>
      <c r="I4077">
        <v>29.26</v>
      </c>
      <c r="J4077">
        <v>165.9</v>
      </c>
      <c r="K4077">
        <v>93</v>
      </c>
      <c r="L4077">
        <v>14.1</v>
      </c>
      <c r="M4077">
        <v>279</v>
      </c>
      <c r="N4077">
        <v>81</v>
      </c>
      <c r="O4077">
        <v>12.56</v>
      </c>
      <c r="P4077">
        <v>9.1999999999999993</v>
      </c>
      <c r="Q4077">
        <v>6</v>
      </c>
      <c r="R4077">
        <v>2.48</v>
      </c>
      <c r="S4077">
        <v>2</v>
      </c>
      <c r="T4077" t="s">
        <v>22</v>
      </c>
    </row>
    <row r="4078" spans="1:20">
      <c r="A4078" t="s">
        <v>58</v>
      </c>
      <c r="B4078">
        <v>49</v>
      </c>
      <c r="C4078" t="s">
        <v>21</v>
      </c>
      <c r="D4078" t="s">
        <v>22</v>
      </c>
      <c r="E4078" t="s">
        <v>22</v>
      </c>
      <c r="F4078">
        <v>0</v>
      </c>
      <c r="G4078">
        <v>189.9</v>
      </c>
      <c r="H4078">
        <v>104</v>
      </c>
      <c r="I4078">
        <v>32.28</v>
      </c>
      <c r="J4078">
        <v>247.4</v>
      </c>
      <c r="K4078">
        <v>120</v>
      </c>
      <c r="L4078">
        <v>21.03</v>
      </c>
      <c r="M4078">
        <v>159.80000000000001</v>
      </c>
      <c r="N4078">
        <v>113</v>
      </c>
      <c r="O4078">
        <v>7.19</v>
      </c>
      <c r="P4078">
        <v>10.1</v>
      </c>
      <c r="Q4078">
        <v>6</v>
      </c>
      <c r="R4078">
        <v>2.73</v>
      </c>
      <c r="S4078">
        <v>1</v>
      </c>
      <c r="T4078" t="s">
        <v>22</v>
      </c>
    </row>
    <row r="4079" spans="1:20">
      <c r="A4079" t="s">
        <v>38</v>
      </c>
      <c r="B4079">
        <v>103</v>
      </c>
      <c r="C4079" t="s">
        <v>25</v>
      </c>
      <c r="D4079" t="s">
        <v>22</v>
      </c>
      <c r="E4079" t="s">
        <v>22</v>
      </c>
      <c r="F4079">
        <v>0</v>
      </c>
      <c r="G4079">
        <v>147.80000000000001</v>
      </c>
      <c r="H4079">
        <v>71</v>
      </c>
      <c r="I4079">
        <v>25.13</v>
      </c>
      <c r="J4079">
        <v>182.6</v>
      </c>
      <c r="K4079">
        <v>103</v>
      </c>
      <c r="L4079">
        <v>15.52</v>
      </c>
      <c r="M4079">
        <v>260.8</v>
      </c>
      <c r="N4079">
        <v>95</v>
      </c>
      <c r="O4079">
        <v>11.74</v>
      </c>
      <c r="P4079">
        <v>6.9</v>
      </c>
      <c r="Q4079">
        <v>3</v>
      </c>
      <c r="R4079">
        <v>1.86</v>
      </c>
      <c r="S4079">
        <v>1</v>
      </c>
      <c r="T4079" t="s">
        <v>22</v>
      </c>
    </row>
    <row r="4080" spans="1:20">
      <c r="A4080" t="s">
        <v>38</v>
      </c>
      <c r="B4080">
        <v>102</v>
      </c>
      <c r="C4080" t="s">
        <v>28</v>
      </c>
      <c r="D4080" t="s">
        <v>22</v>
      </c>
      <c r="E4080" t="s">
        <v>22</v>
      </c>
      <c r="F4080">
        <v>0</v>
      </c>
      <c r="G4080">
        <v>62.5</v>
      </c>
      <c r="H4080">
        <v>68</v>
      </c>
      <c r="I4080">
        <v>10.63</v>
      </c>
      <c r="J4080">
        <v>222.2</v>
      </c>
      <c r="K4080">
        <v>114</v>
      </c>
      <c r="L4080">
        <v>18.89</v>
      </c>
      <c r="M4080">
        <v>142.4</v>
      </c>
      <c r="N4080">
        <v>96</v>
      </c>
      <c r="O4080">
        <v>6.41</v>
      </c>
      <c r="P4080">
        <v>12.5</v>
      </c>
      <c r="Q4080">
        <v>5</v>
      </c>
      <c r="R4080">
        <v>3.38</v>
      </c>
      <c r="S4080">
        <v>1</v>
      </c>
      <c r="T4080" t="s">
        <v>22</v>
      </c>
    </row>
    <row r="4081" spans="1:20">
      <c r="A4081" t="s">
        <v>71</v>
      </c>
      <c r="B4081">
        <v>222</v>
      </c>
      <c r="C4081" t="s">
        <v>21</v>
      </c>
      <c r="D4081" t="s">
        <v>22</v>
      </c>
      <c r="E4081" t="s">
        <v>22</v>
      </c>
      <c r="F4081">
        <v>0</v>
      </c>
      <c r="G4081">
        <v>256.60000000000002</v>
      </c>
      <c r="H4081">
        <v>119</v>
      </c>
      <c r="I4081">
        <v>43.62</v>
      </c>
      <c r="J4081">
        <v>230.8</v>
      </c>
      <c r="K4081">
        <v>98</v>
      </c>
      <c r="L4081">
        <v>19.62</v>
      </c>
      <c r="M4081">
        <v>236</v>
      </c>
      <c r="N4081">
        <v>97</v>
      </c>
      <c r="O4081">
        <v>10.62</v>
      </c>
      <c r="P4081">
        <v>12.2</v>
      </c>
      <c r="Q4081">
        <v>5</v>
      </c>
      <c r="R4081">
        <v>3.29</v>
      </c>
      <c r="S4081">
        <v>1</v>
      </c>
      <c r="T4081" t="s">
        <v>23</v>
      </c>
    </row>
    <row r="4082" spans="1:20">
      <c r="A4082" t="s">
        <v>52</v>
      </c>
      <c r="B4082">
        <v>100</v>
      </c>
      <c r="C4082" t="s">
        <v>21</v>
      </c>
      <c r="D4082" t="s">
        <v>22</v>
      </c>
      <c r="E4082" t="s">
        <v>23</v>
      </c>
      <c r="F4082">
        <v>20</v>
      </c>
      <c r="G4082">
        <v>123.7</v>
      </c>
      <c r="H4082">
        <v>98</v>
      </c>
      <c r="I4082">
        <v>21.03</v>
      </c>
      <c r="J4082">
        <v>200.8</v>
      </c>
      <c r="K4082">
        <v>125</v>
      </c>
      <c r="L4082">
        <v>17.07</v>
      </c>
      <c r="M4082">
        <v>181</v>
      </c>
      <c r="N4082">
        <v>118</v>
      </c>
      <c r="O4082">
        <v>8.15</v>
      </c>
      <c r="P4082">
        <v>9.6</v>
      </c>
      <c r="Q4082">
        <v>5</v>
      </c>
      <c r="R4082">
        <v>2.59</v>
      </c>
      <c r="S4082">
        <v>1</v>
      </c>
      <c r="T4082" t="s">
        <v>22</v>
      </c>
    </row>
    <row r="4083" spans="1:20">
      <c r="A4083" t="s">
        <v>69</v>
      </c>
      <c r="B4083">
        <v>86</v>
      </c>
      <c r="C4083" t="s">
        <v>25</v>
      </c>
      <c r="D4083" t="s">
        <v>22</v>
      </c>
      <c r="E4083" t="s">
        <v>22</v>
      </c>
      <c r="F4083">
        <v>0</v>
      </c>
      <c r="G4083">
        <v>113.1</v>
      </c>
      <c r="H4083">
        <v>77</v>
      </c>
      <c r="I4083">
        <v>19.23</v>
      </c>
      <c r="J4083">
        <v>294.39999999999998</v>
      </c>
      <c r="K4083">
        <v>126</v>
      </c>
      <c r="L4083">
        <v>25.02</v>
      </c>
      <c r="M4083">
        <v>101.4</v>
      </c>
      <c r="N4083">
        <v>94</v>
      </c>
      <c r="O4083">
        <v>4.5599999999999996</v>
      </c>
      <c r="P4083">
        <v>13.4</v>
      </c>
      <c r="Q4083">
        <v>3</v>
      </c>
      <c r="R4083">
        <v>3.62</v>
      </c>
      <c r="S4083">
        <v>1</v>
      </c>
      <c r="T4083" t="s">
        <v>22</v>
      </c>
    </row>
    <row r="4084" spans="1:20">
      <c r="A4084" t="s">
        <v>54</v>
      </c>
      <c r="B4084">
        <v>94</v>
      </c>
      <c r="C4084" t="s">
        <v>21</v>
      </c>
      <c r="D4084" t="s">
        <v>22</v>
      </c>
      <c r="E4084" t="s">
        <v>23</v>
      </c>
      <c r="F4084">
        <v>38</v>
      </c>
      <c r="G4084">
        <v>220</v>
      </c>
      <c r="H4084">
        <v>102</v>
      </c>
      <c r="I4084">
        <v>37.4</v>
      </c>
      <c r="J4084">
        <v>180.3</v>
      </c>
      <c r="K4084">
        <v>119</v>
      </c>
      <c r="L4084">
        <v>15.33</v>
      </c>
      <c r="M4084">
        <v>136.19999999999999</v>
      </c>
      <c r="N4084">
        <v>90</v>
      </c>
      <c r="O4084">
        <v>6.13</v>
      </c>
      <c r="P4084">
        <v>10.3</v>
      </c>
      <c r="Q4084">
        <v>2</v>
      </c>
      <c r="R4084">
        <v>2.78</v>
      </c>
      <c r="S4084">
        <v>1</v>
      </c>
      <c r="T4084" t="s">
        <v>22</v>
      </c>
    </row>
    <row r="4085" spans="1:20">
      <c r="A4085" t="s">
        <v>63</v>
      </c>
      <c r="B4085">
        <v>106</v>
      </c>
      <c r="C4085" t="s">
        <v>21</v>
      </c>
      <c r="D4085" t="s">
        <v>22</v>
      </c>
      <c r="E4085" t="s">
        <v>22</v>
      </c>
      <c r="F4085">
        <v>0</v>
      </c>
      <c r="G4085">
        <v>147.69999999999999</v>
      </c>
      <c r="H4085">
        <v>105</v>
      </c>
      <c r="I4085">
        <v>25.11</v>
      </c>
      <c r="J4085">
        <v>215</v>
      </c>
      <c r="K4085">
        <v>129</v>
      </c>
      <c r="L4085">
        <v>18.28</v>
      </c>
      <c r="M4085">
        <v>267.2</v>
      </c>
      <c r="N4085">
        <v>95</v>
      </c>
      <c r="O4085">
        <v>12.02</v>
      </c>
      <c r="P4085">
        <v>11</v>
      </c>
      <c r="Q4085">
        <v>3</v>
      </c>
      <c r="R4085">
        <v>2.97</v>
      </c>
      <c r="S4085">
        <v>1</v>
      </c>
      <c r="T4085" t="s">
        <v>22</v>
      </c>
    </row>
    <row r="4086" spans="1:20">
      <c r="A4086" t="s">
        <v>68</v>
      </c>
      <c r="B4086">
        <v>91</v>
      </c>
      <c r="C4086" t="s">
        <v>21</v>
      </c>
      <c r="D4086" t="s">
        <v>22</v>
      </c>
      <c r="E4086" t="s">
        <v>22</v>
      </c>
      <c r="F4086">
        <v>0</v>
      </c>
      <c r="G4086">
        <v>271.89999999999998</v>
      </c>
      <c r="H4086">
        <v>106</v>
      </c>
      <c r="I4086">
        <v>46.22</v>
      </c>
      <c r="J4086">
        <v>231.9</v>
      </c>
      <c r="K4086">
        <v>116</v>
      </c>
      <c r="L4086">
        <v>19.71</v>
      </c>
      <c r="M4086">
        <v>247</v>
      </c>
      <c r="N4086">
        <v>110</v>
      </c>
      <c r="O4086">
        <v>11.12</v>
      </c>
      <c r="P4086">
        <v>9.3000000000000007</v>
      </c>
      <c r="Q4086">
        <v>3</v>
      </c>
      <c r="R4086">
        <v>2.5099999999999998</v>
      </c>
      <c r="S4086">
        <v>1</v>
      </c>
      <c r="T4086" t="s">
        <v>23</v>
      </c>
    </row>
    <row r="4087" spans="1:20">
      <c r="A4087" t="s">
        <v>75</v>
      </c>
      <c r="B4087">
        <v>62</v>
      </c>
      <c r="C4087" t="s">
        <v>28</v>
      </c>
      <c r="D4087" t="s">
        <v>22</v>
      </c>
      <c r="E4087" t="s">
        <v>22</v>
      </c>
      <c r="F4087">
        <v>0</v>
      </c>
      <c r="G4087">
        <v>196.2</v>
      </c>
      <c r="H4087">
        <v>107</v>
      </c>
      <c r="I4087">
        <v>33.35</v>
      </c>
      <c r="J4087">
        <v>103.9</v>
      </c>
      <c r="K4087">
        <v>104</v>
      </c>
      <c r="L4087">
        <v>8.83</v>
      </c>
      <c r="M4087">
        <v>203.8</v>
      </c>
      <c r="N4087">
        <v>88</v>
      </c>
      <c r="O4087">
        <v>9.17</v>
      </c>
      <c r="P4087">
        <v>13.2</v>
      </c>
      <c r="Q4087">
        <v>4</v>
      </c>
      <c r="R4087">
        <v>3.56</v>
      </c>
      <c r="S4087">
        <v>1</v>
      </c>
      <c r="T4087" t="s">
        <v>22</v>
      </c>
    </row>
    <row r="4088" spans="1:20">
      <c r="A4088" t="s">
        <v>49</v>
      </c>
      <c r="B4088">
        <v>47</v>
      </c>
      <c r="C4088" t="s">
        <v>21</v>
      </c>
      <c r="D4088" t="s">
        <v>22</v>
      </c>
      <c r="E4088" t="s">
        <v>22</v>
      </c>
      <c r="F4088">
        <v>0</v>
      </c>
      <c r="G4088">
        <v>111.3</v>
      </c>
      <c r="H4088">
        <v>92</v>
      </c>
      <c r="I4088">
        <v>18.920000000000002</v>
      </c>
      <c r="J4088">
        <v>109.4</v>
      </c>
      <c r="K4088">
        <v>108</v>
      </c>
      <c r="L4088">
        <v>9.3000000000000007</v>
      </c>
      <c r="M4088">
        <v>116.9</v>
      </c>
      <c r="N4088">
        <v>80</v>
      </c>
      <c r="O4088">
        <v>5.26</v>
      </c>
      <c r="P4088">
        <v>10.8</v>
      </c>
      <c r="Q4088">
        <v>8</v>
      </c>
      <c r="R4088">
        <v>2.92</v>
      </c>
      <c r="S4088">
        <v>1</v>
      </c>
      <c r="T4088" t="s">
        <v>22</v>
      </c>
    </row>
    <row r="4089" spans="1:20">
      <c r="A4089" t="s">
        <v>30</v>
      </c>
      <c r="B4089">
        <v>51</v>
      </c>
      <c r="C4089" t="s">
        <v>21</v>
      </c>
      <c r="D4089" t="s">
        <v>22</v>
      </c>
      <c r="E4089" t="s">
        <v>22</v>
      </c>
      <c r="F4089">
        <v>0</v>
      </c>
      <c r="G4089">
        <v>176.7</v>
      </c>
      <c r="H4089">
        <v>129</v>
      </c>
      <c r="I4089">
        <v>30.04</v>
      </c>
      <c r="J4089">
        <v>218.9</v>
      </c>
      <c r="K4089">
        <v>125</v>
      </c>
      <c r="L4089">
        <v>18.61</v>
      </c>
      <c r="M4089">
        <v>183.9</v>
      </c>
      <c r="N4089">
        <v>51</v>
      </c>
      <c r="O4089">
        <v>8.2799999999999994</v>
      </c>
      <c r="P4089">
        <v>9.1</v>
      </c>
      <c r="Q4089">
        <v>4</v>
      </c>
      <c r="R4089">
        <v>2.46</v>
      </c>
      <c r="S4089">
        <v>0</v>
      </c>
      <c r="T4089" t="s">
        <v>22</v>
      </c>
    </row>
    <row r="4090" spans="1:20">
      <c r="A4090" t="s">
        <v>26</v>
      </c>
      <c r="B4090">
        <v>116</v>
      </c>
      <c r="C4090" t="s">
        <v>25</v>
      </c>
      <c r="D4090" t="s">
        <v>22</v>
      </c>
      <c r="E4090" t="s">
        <v>22</v>
      </c>
      <c r="F4090">
        <v>0</v>
      </c>
      <c r="G4090">
        <v>211.3</v>
      </c>
      <c r="H4090">
        <v>91</v>
      </c>
      <c r="I4090">
        <v>35.92</v>
      </c>
      <c r="J4090">
        <v>190.9</v>
      </c>
      <c r="K4090">
        <v>116</v>
      </c>
      <c r="L4090">
        <v>16.23</v>
      </c>
      <c r="M4090">
        <v>184.1</v>
      </c>
      <c r="N4090">
        <v>134</v>
      </c>
      <c r="O4090">
        <v>8.2799999999999994</v>
      </c>
      <c r="P4090">
        <v>6.3</v>
      </c>
      <c r="Q4090">
        <v>4</v>
      </c>
      <c r="R4090">
        <v>1.7</v>
      </c>
      <c r="S4090">
        <v>2</v>
      </c>
      <c r="T4090" t="s">
        <v>22</v>
      </c>
    </row>
    <row r="4091" spans="1:20">
      <c r="A4091" t="s">
        <v>37</v>
      </c>
      <c r="B4091">
        <v>145</v>
      </c>
      <c r="C4091" t="s">
        <v>21</v>
      </c>
      <c r="D4091" t="s">
        <v>22</v>
      </c>
      <c r="E4091" t="s">
        <v>22</v>
      </c>
      <c r="F4091">
        <v>0</v>
      </c>
      <c r="G4091">
        <v>219</v>
      </c>
      <c r="H4091">
        <v>98</v>
      </c>
      <c r="I4091">
        <v>37.229999999999997</v>
      </c>
      <c r="J4091">
        <v>176.1</v>
      </c>
      <c r="K4091">
        <v>109</v>
      </c>
      <c r="L4091">
        <v>14.97</v>
      </c>
      <c r="M4091">
        <v>166.3</v>
      </c>
      <c r="N4091">
        <v>132</v>
      </c>
      <c r="O4091">
        <v>7.48</v>
      </c>
      <c r="P4091">
        <v>6.8</v>
      </c>
      <c r="Q4091">
        <v>3</v>
      </c>
      <c r="R4091">
        <v>1.84</v>
      </c>
      <c r="S4091">
        <v>2</v>
      </c>
      <c r="T4091" t="s">
        <v>22</v>
      </c>
    </row>
    <row r="4092" spans="1:20">
      <c r="A4092" t="s">
        <v>73</v>
      </c>
      <c r="B4092">
        <v>180</v>
      </c>
      <c r="C4092" t="s">
        <v>21</v>
      </c>
      <c r="D4092" t="s">
        <v>22</v>
      </c>
      <c r="E4092" t="s">
        <v>22</v>
      </c>
      <c r="F4092">
        <v>0</v>
      </c>
      <c r="G4092">
        <v>174.1</v>
      </c>
      <c r="H4092">
        <v>94</v>
      </c>
      <c r="I4092">
        <v>29.6</v>
      </c>
      <c r="J4092">
        <v>147.1</v>
      </c>
      <c r="K4092">
        <v>93</v>
      </c>
      <c r="L4092">
        <v>12.5</v>
      </c>
      <c r="M4092">
        <v>216.9</v>
      </c>
      <c r="N4092">
        <v>108</v>
      </c>
      <c r="O4092">
        <v>9.76</v>
      </c>
      <c r="P4092">
        <v>16.2</v>
      </c>
      <c r="Q4092">
        <v>3</v>
      </c>
      <c r="R4092">
        <v>4.37</v>
      </c>
      <c r="S4092">
        <v>1</v>
      </c>
      <c r="T4092" t="s">
        <v>22</v>
      </c>
    </row>
    <row r="4093" spans="1:20">
      <c r="A4093" t="s">
        <v>69</v>
      </c>
      <c r="B4093">
        <v>67</v>
      </c>
      <c r="C4093" t="s">
        <v>21</v>
      </c>
      <c r="D4093" t="s">
        <v>22</v>
      </c>
      <c r="E4093" t="s">
        <v>22</v>
      </c>
      <c r="F4093">
        <v>0</v>
      </c>
      <c r="G4093">
        <v>124</v>
      </c>
      <c r="H4093">
        <v>77</v>
      </c>
      <c r="I4093">
        <v>21.08</v>
      </c>
      <c r="J4093">
        <v>222.2</v>
      </c>
      <c r="K4093">
        <v>95</v>
      </c>
      <c r="L4093">
        <v>18.89</v>
      </c>
      <c r="M4093">
        <v>151.19999999999999</v>
      </c>
      <c r="N4093">
        <v>111</v>
      </c>
      <c r="O4093">
        <v>6.8</v>
      </c>
      <c r="P4093">
        <v>13.1</v>
      </c>
      <c r="Q4093">
        <v>2</v>
      </c>
      <c r="R4093">
        <v>3.54</v>
      </c>
      <c r="S4093">
        <v>0</v>
      </c>
      <c r="T4093" t="s">
        <v>22</v>
      </c>
    </row>
    <row r="4094" spans="1:20">
      <c r="A4094" t="s">
        <v>39</v>
      </c>
      <c r="B4094">
        <v>38</v>
      </c>
      <c r="C4094" t="s">
        <v>21</v>
      </c>
      <c r="D4094" t="s">
        <v>22</v>
      </c>
      <c r="E4094" t="s">
        <v>23</v>
      </c>
      <c r="F4094">
        <v>38</v>
      </c>
      <c r="G4094">
        <v>175.6</v>
      </c>
      <c r="H4094">
        <v>127</v>
      </c>
      <c r="I4094">
        <v>29.85</v>
      </c>
      <c r="J4094">
        <v>260.5</v>
      </c>
      <c r="K4094">
        <v>118</v>
      </c>
      <c r="L4094">
        <v>22.14</v>
      </c>
      <c r="M4094">
        <v>199.5</v>
      </c>
      <c r="N4094">
        <v>109</v>
      </c>
      <c r="O4094">
        <v>8.98</v>
      </c>
      <c r="P4094">
        <v>12.3</v>
      </c>
      <c r="Q4094">
        <v>2</v>
      </c>
      <c r="R4094">
        <v>3.32</v>
      </c>
      <c r="S4094">
        <v>2</v>
      </c>
      <c r="T4094" t="s">
        <v>22</v>
      </c>
    </row>
    <row r="4095" spans="1:20">
      <c r="A4095" t="s">
        <v>30</v>
      </c>
      <c r="B4095">
        <v>164</v>
      </c>
      <c r="C4095" t="s">
        <v>25</v>
      </c>
      <c r="D4095" t="s">
        <v>22</v>
      </c>
      <c r="E4095" t="s">
        <v>23</v>
      </c>
      <c r="F4095">
        <v>32</v>
      </c>
      <c r="G4095">
        <v>111.7</v>
      </c>
      <c r="H4095">
        <v>116</v>
      </c>
      <c r="I4095">
        <v>18.989999999999998</v>
      </c>
      <c r="J4095">
        <v>133.9</v>
      </c>
      <c r="K4095">
        <v>93</v>
      </c>
      <c r="L4095">
        <v>11.38</v>
      </c>
      <c r="M4095">
        <v>176.5</v>
      </c>
      <c r="N4095">
        <v>76</v>
      </c>
      <c r="O4095">
        <v>7.94</v>
      </c>
      <c r="P4095">
        <v>8</v>
      </c>
      <c r="Q4095">
        <v>5</v>
      </c>
      <c r="R4095">
        <v>2.16</v>
      </c>
      <c r="S4095">
        <v>1</v>
      </c>
      <c r="T4095" t="s">
        <v>22</v>
      </c>
    </row>
    <row r="4096" spans="1:20">
      <c r="A4096" t="s">
        <v>51</v>
      </c>
      <c r="B4096">
        <v>119</v>
      </c>
      <c r="C4096" t="s">
        <v>21</v>
      </c>
      <c r="D4096" t="s">
        <v>22</v>
      </c>
      <c r="E4096" t="s">
        <v>22</v>
      </c>
      <c r="F4096">
        <v>0</v>
      </c>
      <c r="G4096">
        <v>37.4</v>
      </c>
      <c r="H4096">
        <v>102</v>
      </c>
      <c r="I4096">
        <v>6.36</v>
      </c>
      <c r="J4096">
        <v>182.3</v>
      </c>
      <c r="K4096">
        <v>115</v>
      </c>
      <c r="L4096">
        <v>15.5</v>
      </c>
      <c r="M4096">
        <v>191.9</v>
      </c>
      <c r="N4096">
        <v>100</v>
      </c>
      <c r="O4096">
        <v>8.64</v>
      </c>
      <c r="P4096">
        <v>8.3000000000000007</v>
      </c>
      <c r="Q4096">
        <v>5</v>
      </c>
      <c r="R4096">
        <v>2.2400000000000002</v>
      </c>
      <c r="S4096">
        <v>2</v>
      </c>
      <c r="T4096" t="s">
        <v>22</v>
      </c>
    </row>
    <row r="4097" spans="1:20">
      <c r="A4097" t="s">
        <v>50</v>
      </c>
      <c r="B4097">
        <v>74</v>
      </c>
      <c r="C4097" t="s">
        <v>21</v>
      </c>
      <c r="D4097" t="s">
        <v>22</v>
      </c>
      <c r="E4097" t="s">
        <v>22</v>
      </c>
      <c r="F4097">
        <v>0</v>
      </c>
      <c r="G4097">
        <v>201.4</v>
      </c>
      <c r="H4097">
        <v>112</v>
      </c>
      <c r="I4097">
        <v>34.24</v>
      </c>
      <c r="J4097">
        <v>109.6</v>
      </c>
      <c r="K4097">
        <v>71</v>
      </c>
      <c r="L4097">
        <v>9.32</v>
      </c>
      <c r="M4097">
        <v>200.2</v>
      </c>
      <c r="N4097">
        <v>135</v>
      </c>
      <c r="O4097">
        <v>9.01</v>
      </c>
      <c r="P4097">
        <v>10.7</v>
      </c>
      <c r="Q4097">
        <v>2</v>
      </c>
      <c r="R4097">
        <v>2.89</v>
      </c>
      <c r="S4097">
        <v>1</v>
      </c>
      <c r="T4097" t="s">
        <v>22</v>
      </c>
    </row>
    <row r="4098" spans="1:20">
      <c r="A4098" t="s">
        <v>48</v>
      </c>
      <c r="B4098">
        <v>18</v>
      </c>
      <c r="C4098" t="s">
        <v>21</v>
      </c>
      <c r="D4098" t="s">
        <v>22</v>
      </c>
      <c r="E4098" t="s">
        <v>22</v>
      </c>
      <c r="F4098">
        <v>0</v>
      </c>
      <c r="G4098">
        <v>156</v>
      </c>
      <c r="H4098">
        <v>88</v>
      </c>
      <c r="I4098">
        <v>26.52</v>
      </c>
      <c r="J4098">
        <v>213.8</v>
      </c>
      <c r="K4098">
        <v>127</v>
      </c>
      <c r="L4098">
        <v>18.170000000000002</v>
      </c>
      <c r="M4098">
        <v>244.9</v>
      </c>
      <c r="N4098">
        <v>113</v>
      </c>
      <c r="O4098">
        <v>11.02</v>
      </c>
      <c r="P4098">
        <v>11.4</v>
      </c>
      <c r="Q4098">
        <v>9</v>
      </c>
      <c r="R4098">
        <v>3.08</v>
      </c>
      <c r="S4098">
        <v>1</v>
      </c>
      <c r="T4098" t="s">
        <v>22</v>
      </c>
    </row>
    <row r="4099" spans="1:20">
      <c r="A4099" t="s">
        <v>36</v>
      </c>
      <c r="B4099">
        <v>93</v>
      </c>
      <c r="C4099" t="s">
        <v>25</v>
      </c>
      <c r="D4099" t="s">
        <v>22</v>
      </c>
      <c r="E4099" t="s">
        <v>22</v>
      </c>
      <c r="F4099">
        <v>0</v>
      </c>
      <c r="G4099">
        <v>162.9</v>
      </c>
      <c r="H4099">
        <v>103</v>
      </c>
      <c r="I4099">
        <v>27.69</v>
      </c>
      <c r="J4099">
        <v>243.6</v>
      </c>
      <c r="K4099">
        <v>97</v>
      </c>
      <c r="L4099">
        <v>20.71</v>
      </c>
      <c r="M4099">
        <v>172.4</v>
      </c>
      <c r="N4099">
        <v>111</v>
      </c>
      <c r="O4099">
        <v>7.76</v>
      </c>
      <c r="P4099">
        <v>7</v>
      </c>
      <c r="Q4099">
        <v>5</v>
      </c>
      <c r="R4099">
        <v>1.89</v>
      </c>
      <c r="S4099">
        <v>4</v>
      </c>
      <c r="T4099" t="s">
        <v>22</v>
      </c>
    </row>
    <row r="4100" spans="1:20">
      <c r="A4100" t="s">
        <v>35</v>
      </c>
      <c r="B4100">
        <v>64</v>
      </c>
      <c r="C4100" t="s">
        <v>21</v>
      </c>
      <c r="D4100" t="s">
        <v>22</v>
      </c>
      <c r="E4100" t="s">
        <v>23</v>
      </c>
      <c r="F4100">
        <v>18</v>
      </c>
      <c r="G4100">
        <v>211.4</v>
      </c>
      <c r="H4100">
        <v>111</v>
      </c>
      <c r="I4100">
        <v>35.94</v>
      </c>
      <c r="J4100">
        <v>150.80000000000001</v>
      </c>
      <c r="K4100">
        <v>67</v>
      </c>
      <c r="L4100">
        <v>12.82</v>
      </c>
      <c r="M4100">
        <v>216.5</v>
      </c>
      <c r="N4100">
        <v>87</v>
      </c>
      <c r="O4100">
        <v>9.74</v>
      </c>
      <c r="P4100">
        <v>10.5</v>
      </c>
      <c r="Q4100">
        <v>2</v>
      </c>
      <c r="R4100">
        <v>2.84</v>
      </c>
      <c r="S4100">
        <v>2</v>
      </c>
      <c r="T4100" t="s">
        <v>22</v>
      </c>
    </row>
    <row r="4101" spans="1:20">
      <c r="A4101" t="s">
        <v>30</v>
      </c>
      <c r="B4101">
        <v>108</v>
      </c>
      <c r="C4101" t="s">
        <v>21</v>
      </c>
      <c r="D4101" t="s">
        <v>22</v>
      </c>
      <c r="E4101" t="s">
        <v>22</v>
      </c>
      <c r="F4101">
        <v>0</v>
      </c>
      <c r="G4101">
        <v>157.30000000000001</v>
      </c>
      <c r="H4101">
        <v>83</v>
      </c>
      <c r="I4101">
        <v>26.74</v>
      </c>
      <c r="J4101">
        <v>162.80000000000001</v>
      </c>
      <c r="K4101">
        <v>75</v>
      </c>
      <c r="L4101">
        <v>13.84</v>
      </c>
      <c r="M4101">
        <v>112</v>
      </c>
      <c r="N4101">
        <v>101</v>
      </c>
      <c r="O4101">
        <v>5.04</v>
      </c>
      <c r="P4101">
        <v>9.6999999999999993</v>
      </c>
      <c r="Q4101">
        <v>4</v>
      </c>
      <c r="R4101">
        <v>2.62</v>
      </c>
      <c r="S4101">
        <v>1</v>
      </c>
      <c r="T4101" t="s">
        <v>22</v>
      </c>
    </row>
    <row r="4102" spans="1:20">
      <c r="A4102" t="s">
        <v>47</v>
      </c>
      <c r="B4102">
        <v>112</v>
      </c>
      <c r="C4102" t="s">
        <v>28</v>
      </c>
      <c r="D4102" t="s">
        <v>22</v>
      </c>
      <c r="E4102" t="s">
        <v>22</v>
      </c>
      <c r="F4102">
        <v>0</v>
      </c>
      <c r="G4102">
        <v>172.7</v>
      </c>
      <c r="H4102">
        <v>112</v>
      </c>
      <c r="I4102">
        <v>29.36</v>
      </c>
      <c r="J4102">
        <v>244.5</v>
      </c>
      <c r="K4102">
        <v>83</v>
      </c>
      <c r="L4102">
        <v>20.78</v>
      </c>
      <c r="M4102">
        <v>242.3</v>
      </c>
      <c r="N4102">
        <v>68</v>
      </c>
      <c r="O4102">
        <v>10.9</v>
      </c>
      <c r="P4102">
        <v>4.0999999999999996</v>
      </c>
      <c r="Q4102">
        <v>1</v>
      </c>
      <c r="R4102">
        <v>1.1100000000000001</v>
      </c>
      <c r="S4102">
        <v>0</v>
      </c>
      <c r="T4102" t="s">
        <v>22</v>
      </c>
    </row>
    <row r="4103" spans="1:20">
      <c r="A4103" t="s">
        <v>33</v>
      </c>
      <c r="B4103">
        <v>77</v>
      </c>
      <c r="C4103" t="s">
        <v>25</v>
      </c>
      <c r="D4103" t="s">
        <v>22</v>
      </c>
      <c r="E4103" t="s">
        <v>22</v>
      </c>
      <c r="F4103">
        <v>0</v>
      </c>
      <c r="G4103">
        <v>196.6</v>
      </c>
      <c r="H4103">
        <v>87</v>
      </c>
      <c r="I4103">
        <v>33.42</v>
      </c>
      <c r="J4103">
        <v>117.7</v>
      </c>
      <c r="K4103">
        <v>103</v>
      </c>
      <c r="L4103">
        <v>10</v>
      </c>
      <c r="M4103">
        <v>124.9</v>
      </c>
      <c r="N4103">
        <v>100</v>
      </c>
      <c r="O4103">
        <v>5.62</v>
      </c>
      <c r="P4103">
        <v>11.4</v>
      </c>
      <c r="Q4103">
        <v>3</v>
      </c>
      <c r="R4103">
        <v>3.08</v>
      </c>
      <c r="S4103">
        <v>2</v>
      </c>
      <c r="T4103" t="s">
        <v>22</v>
      </c>
    </row>
    <row r="4104" spans="1:20">
      <c r="A4104" t="s">
        <v>50</v>
      </c>
      <c r="B4104">
        <v>68</v>
      </c>
      <c r="C4104" t="s">
        <v>25</v>
      </c>
      <c r="D4104" t="s">
        <v>22</v>
      </c>
      <c r="E4104" t="s">
        <v>23</v>
      </c>
      <c r="F4104">
        <v>43</v>
      </c>
      <c r="G4104">
        <v>147.69999999999999</v>
      </c>
      <c r="H4104">
        <v>95</v>
      </c>
      <c r="I4104">
        <v>25.11</v>
      </c>
      <c r="J4104">
        <v>259.3</v>
      </c>
      <c r="K4104">
        <v>108</v>
      </c>
      <c r="L4104">
        <v>22.04</v>
      </c>
      <c r="M4104">
        <v>237.1</v>
      </c>
      <c r="N4104">
        <v>106</v>
      </c>
      <c r="O4104">
        <v>10.67</v>
      </c>
      <c r="P4104">
        <v>8.9</v>
      </c>
      <c r="Q4104">
        <v>8</v>
      </c>
      <c r="R4104">
        <v>2.4</v>
      </c>
      <c r="S4104">
        <v>3</v>
      </c>
      <c r="T4104" t="s">
        <v>22</v>
      </c>
    </row>
    <row r="4105" spans="1:20">
      <c r="A4105" t="s">
        <v>34</v>
      </c>
      <c r="B4105">
        <v>83</v>
      </c>
      <c r="C4105" t="s">
        <v>25</v>
      </c>
      <c r="D4105" t="s">
        <v>23</v>
      </c>
      <c r="E4105" t="s">
        <v>22</v>
      </c>
      <c r="F4105">
        <v>0</v>
      </c>
      <c r="G4105">
        <v>197.6</v>
      </c>
      <c r="H4105">
        <v>105</v>
      </c>
      <c r="I4105">
        <v>33.590000000000003</v>
      </c>
      <c r="J4105">
        <v>177.5</v>
      </c>
      <c r="K4105">
        <v>96</v>
      </c>
      <c r="L4105">
        <v>15.09</v>
      </c>
      <c r="M4105">
        <v>126.8</v>
      </c>
      <c r="N4105">
        <v>100</v>
      </c>
      <c r="O4105">
        <v>5.71</v>
      </c>
      <c r="P4105">
        <v>9.1999999999999993</v>
      </c>
      <c r="Q4105">
        <v>1</v>
      </c>
      <c r="R4105">
        <v>2.48</v>
      </c>
      <c r="S4105">
        <v>3</v>
      </c>
      <c r="T4105" t="s">
        <v>23</v>
      </c>
    </row>
    <row r="4106" spans="1:20">
      <c r="A4106" t="s">
        <v>74</v>
      </c>
      <c r="B4106">
        <v>87</v>
      </c>
      <c r="C4106" t="s">
        <v>28</v>
      </c>
      <c r="D4106" t="s">
        <v>22</v>
      </c>
      <c r="E4106" t="s">
        <v>23</v>
      </c>
      <c r="F4106">
        <v>18</v>
      </c>
      <c r="G4106">
        <v>186.7</v>
      </c>
      <c r="H4106">
        <v>74</v>
      </c>
      <c r="I4106">
        <v>31.74</v>
      </c>
      <c r="J4106">
        <v>220</v>
      </c>
      <c r="K4106">
        <v>77</v>
      </c>
      <c r="L4106">
        <v>18.7</v>
      </c>
      <c r="M4106">
        <v>224.6</v>
      </c>
      <c r="N4106">
        <v>137</v>
      </c>
      <c r="O4106">
        <v>10.11</v>
      </c>
      <c r="P4106">
        <v>12</v>
      </c>
      <c r="Q4106">
        <v>4</v>
      </c>
      <c r="R4106">
        <v>3.24</v>
      </c>
      <c r="S4106">
        <v>1</v>
      </c>
      <c r="T4106" t="s">
        <v>22</v>
      </c>
    </row>
    <row r="4107" spans="1:20">
      <c r="A4107" t="s">
        <v>43</v>
      </c>
      <c r="B4107">
        <v>43</v>
      </c>
      <c r="C4107" t="s">
        <v>25</v>
      </c>
      <c r="D4107" t="s">
        <v>22</v>
      </c>
      <c r="E4107" t="s">
        <v>23</v>
      </c>
      <c r="F4107">
        <v>39</v>
      </c>
      <c r="G4107">
        <v>198.5</v>
      </c>
      <c r="H4107">
        <v>104</v>
      </c>
      <c r="I4107">
        <v>33.75</v>
      </c>
      <c r="J4107">
        <v>163.1</v>
      </c>
      <c r="K4107">
        <v>107</v>
      </c>
      <c r="L4107">
        <v>13.86</v>
      </c>
      <c r="M4107">
        <v>212.2</v>
      </c>
      <c r="N4107">
        <v>125</v>
      </c>
      <c r="O4107">
        <v>9.5500000000000007</v>
      </c>
      <c r="P4107">
        <v>10.8</v>
      </c>
      <c r="Q4107">
        <v>2</v>
      </c>
      <c r="R4107">
        <v>2.92</v>
      </c>
      <c r="S4107">
        <v>1</v>
      </c>
      <c r="T4107" t="s">
        <v>22</v>
      </c>
    </row>
    <row r="4108" spans="1:20">
      <c r="A4108" t="s">
        <v>59</v>
      </c>
      <c r="B4108">
        <v>113</v>
      </c>
      <c r="C4108" t="s">
        <v>25</v>
      </c>
      <c r="D4108" t="s">
        <v>22</v>
      </c>
      <c r="E4108" t="s">
        <v>22</v>
      </c>
      <c r="F4108">
        <v>0</v>
      </c>
      <c r="G4108">
        <v>161.1</v>
      </c>
      <c r="H4108">
        <v>133</v>
      </c>
      <c r="I4108">
        <v>27.39</v>
      </c>
      <c r="J4108">
        <v>205.3</v>
      </c>
      <c r="K4108">
        <v>95</v>
      </c>
      <c r="L4108">
        <v>17.45</v>
      </c>
      <c r="M4108">
        <v>60.3</v>
      </c>
      <c r="N4108">
        <v>93</v>
      </c>
      <c r="O4108">
        <v>2.71</v>
      </c>
      <c r="P4108">
        <v>12.2</v>
      </c>
      <c r="Q4108">
        <v>2</v>
      </c>
      <c r="R4108">
        <v>3.29</v>
      </c>
      <c r="S4108">
        <v>2</v>
      </c>
      <c r="T4108" t="s">
        <v>22</v>
      </c>
    </row>
    <row r="4109" spans="1:20">
      <c r="A4109" t="s">
        <v>50</v>
      </c>
      <c r="B4109">
        <v>95</v>
      </c>
      <c r="C4109" t="s">
        <v>21</v>
      </c>
      <c r="D4109" t="s">
        <v>22</v>
      </c>
      <c r="E4109" t="s">
        <v>23</v>
      </c>
      <c r="F4109">
        <v>27</v>
      </c>
      <c r="G4109">
        <v>190.8</v>
      </c>
      <c r="H4109">
        <v>76</v>
      </c>
      <c r="I4109">
        <v>32.44</v>
      </c>
      <c r="J4109">
        <v>177.5</v>
      </c>
      <c r="K4109">
        <v>104</v>
      </c>
      <c r="L4109">
        <v>15.09</v>
      </c>
      <c r="M4109">
        <v>227.3</v>
      </c>
      <c r="N4109">
        <v>95</v>
      </c>
      <c r="O4109">
        <v>10.23</v>
      </c>
      <c r="P4109">
        <v>5.9</v>
      </c>
      <c r="Q4109">
        <v>1</v>
      </c>
      <c r="R4109">
        <v>1.59</v>
      </c>
      <c r="S4109">
        <v>2</v>
      </c>
      <c r="T4109" t="s">
        <v>22</v>
      </c>
    </row>
    <row r="4110" spans="1:20">
      <c r="A4110" t="s">
        <v>39</v>
      </c>
      <c r="B4110">
        <v>30</v>
      </c>
      <c r="C4110" t="s">
        <v>21</v>
      </c>
      <c r="D4110" t="s">
        <v>22</v>
      </c>
      <c r="E4110" t="s">
        <v>22</v>
      </c>
      <c r="F4110">
        <v>0</v>
      </c>
      <c r="G4110">
        <v>195.2</v>
      </c>
      <c r="H4110">
        <v>100</v>
      </c>
      <c r="I4110">
        <v>33.18</v>
      </c>
      <c r="J4110">
        <v>179.8</v>
      </c>
      <c r="K4110">
        <v>95</v>
      </c>
      <c r="L4110">
        <v>15.28</v>
      </c>
      <c r="M4110">
        <v>298.3</v>
      </c>
      <c r="N4110">
        <v>115</v>
      </c>
      <c r="O4110">
        <v>13.42</v>
      </c>
      <c r="P4110">
        <v>11.5</v>
      </c>
      <c r="Q4110">
        <v>4</v>
      </c>
      <c r="R4110">
        <v>3.11</v>
      </c>
      <c r="S4110">
        <v>1</v>
      </c>
      <c r="T4110" t="s">
        <v>22</v>
      </c>
    </row>
    <row r="4111" spans="1:20">
      <c r="A4111" t="s">
        <v>24</v>
      </c>
      <c r="B4111">
        <v>172</v>
      </c>
      <c r="C4111" t="s">
        <v>28</v>
      </c>
      <c r="D4111" t="s">
        <v>22</v>
      </c>
      <c r="E4111" t="s">
        <v>22</v>
      </c>
      <c r="F4111">
        <v>0</v>
      </c>
      <c r="G4111">
        <v>290.5</v>
      </c>
      <c r="H4111">
        <v>123</v>
      </c>
      <c r="I4111">
        <v>49.39</v>
      </c>
      <c r="J4111">
        <v>253</v>
      </c>
      <c r="K4111">
        <v>77</v>
      </c>
      <c r="L4111">
        <v>21.51</v>
      </c>
      <c r="M4111">
        <v>159.30000000000001</v>
      </c>
      <c r="N4111">
        <v>96</v>
      </c>
      <c r="O4111">
        <v>7.17</v>
      </c>
      <c r="P4111">
        <v>11.3</v>
      </c>
      <c r="Q4111">
        <v>5</v>
      </c>
      <c r="R4111">
        <v>3.05</v>
      </c>
      <c r="S4111">
        <v>2</v>
      </c>
      <c r="T4111" t="s">
        <v>23</v>
      </c>
    </row>
    <row r="4112" spans="1:20">
      <c r="A4112" t="s">
        <v>66</v>
      </c>
      <c r="B4112">
        <v>82</v>
      </c>
      <c r="C4112" t="s">
        <v>21</v>
      </c>
      <c r="D4112" t="s">
        <v>22</v>
      </c>
      <c r="E4112" t="s">
        <v>23</v>
      </c>
      <c r="F4112">
        <v>23</v>
      </c>
      <c r="G4112">
        <v>165.2</v>
      </c>
      <c r="H4112">
        <v>103</v>
      </c>
      <c r="I4112">
        <v>28.08</v>
      </c>
      <c r="J4112">
        <v>193.9</v>
      </c>
      <c r="K4112">
        <v>78</v>
      </c>
      <c r="L4112">
        <v>16.48</v>
      </c>
      <c r="M4112">
        <v>170.9</v>
      </c>
      <c r="N4112">
        <v>90</v>
      </c>
      <c r="O4112">
        <v>7.69</v>
      </c>
      <c r="P4112">
        <v>11.8</v>
      </c>
      <c r="Q4112">
        <v>2</v>
      </c>
      <c r="R4112">
        <v>3.19</v>
      </c>
      <c r="S4112">
        <v>1</v>
      </c>
      <c r="T4112" t="s">
        <v>22</v>
      </c>
    </row>
    <row r="4113" spans="1:20">
      <c r="A4113" t="s">
        <v>51</v>
      </c>
      <c r="B4113">
        <v>95</v>
      </c>
      <c r="C4113" t="s">
        <v>21</v>
      </c>
      <c r="D4113" t="s">
        <v>22</v>
      </c>
      <c r="E4113" t="s">
        <v>22</v>
      </c>
      <c r="F4113">
        <v>0</v>
      </c>
      <c r="G4113">
        <v>198.9</v>
      </c>
      <c r="H4113">
        <v>101</v>
      </c>
      <c r="I4113">
        <v>33.81</v>
      </c>
      <c r="J4113">
        <v>209.7</v>
      </c>
      <c r="K4113">
        <v>91</v>
      </c>
      <c r="L4113">
        <v>17.82</v>
      </c>
      <c r="M4113">
        <v>145.30000000000001</v>
      </c>
      <c r="N4113">
        <v>55</v>
      </c>
      <c r="O4113">
        <v>6.54</v>
      </c>
      <c r="P4113">
        <v>11.4</v>
      </c>
      <c r="Q4113">
        <v>4</v>
      </c>
      <c r="R4113">
        <v>3.08</v>
      </c>
      <c r="S4113">
        <v>1</v>
      </c>
      <c r="T4113" t="s">
        <v>22</v>
      </c>
    </row>
    <row r="4114" spans="1:20">
      <c r="A4114" t="s">
        <v>54</v>
      </c>
      <c r="B4114">
        <v>97</v>
      </c>
      <c r="C4114" t="s">
        <v>25</v>
      </c>
      <c r="D4114" t="s">
        <v>22</v>
      </c>
      <c r="E4114" t="s">
        <v>22</v>
      </c>
      <c r="F4114">
        <v>0</v>
      </c>
      <c r="G4114">
        <v>169.2</v>
      </c>
      <c r="H4114">
        <v>91</v>
      </c>
      <c r="I4114">
        <v>28.76</v>
      </c>
      <c r="J4114">
        <v>224.6</v>
      </c>
      <c r="K4114">
        <v>122</v>
      </c>
      <c r="L4114">
        <v>19.09</v>
      </c>
      <c r="M4114">
        <v>108</v>
      </c>
      <c r="N4114">
        <v>115</v>
      </c>
      <c r="O4114">
        <v>4.8600000000000003</v>
      </c>
      <c r="P4114">
        <v>13</v>
      </c>
      <c r="Q4114">
        <v>5</v>
      </c>
      <c r="R4114">
        <v>3.51</v>
      </c>
      <c r="S4114">
        <v>1</v>
      </c>
      <c r="T4114" t="s">
        <v>22</v>
      </c>
    </row>
    <row r="4115" spans="1:20">
      <c r="A4115" t="s">
        <v>54</v>
      </c>
      <c r="B4115">
        <v>115</v>
      </c>
      <c r="C4115" t="s">
        <v>21</v>
      </c>
      <c r="D4115" t="s">
        <v>22</v>
      </c>
      <c r="E4115" t="s">
        <v>22</v>
      </c>
      <c r="F4115">
        <v>0</v>
      </c>
      <c r="G4115">
        <v>275.5</v>
      </c>
      <c r="H4115">
        <v>76</v>
      </c>
      <c r="I4115">
        <v>46.84</v>
      </c>
      <c r="J4115">
        <v>225.8</v>
      </c>
      <c r="K4115">
        <v>82</v>
      </c>
      <c r="L4115">
        <v>19.190000000000001</v>
      </c>
      <c r="M4115">
        <v>327.3</v>
      </c>
      <c r="N4115">
        <v>87</v>
      </c>
      <c r="O4115">
        <v>14.73</v>
      </c>
      <c r="P4115">
        <v>4.8</v>
      </c>
      <c r="Q4115">
        <v>2</v>
      </c>
      <c r="R4115">
        <v>1.3</v>
      </c>
      <c r="S4115">
        <v>3</v>
      </c>
      <c r="T4115" t="s">
        <v>23</v>
      </c>
    </row>
    <row r="4116" spans="1:20">
      <c r="A4116" t="s">
        <v>45</v>
      </c>
      <c r="B4116">
        <v>94</v>
      </c>
      <c r="C4116" t="s">
        <v>25</v>
      </c>
      <c r="D4116" t="s">
        <v>22</v>
      </c>
      <c r="E4116" t="s">
        <v>22</v>
      </c>
      <c r="F4116">
        <v>0</v>
      </c>
      <c r="G4116">
        <v>226.6</v>
      </c>
      <c r="H4116">
        <v>119</v>
      </c>
      <c r="I4116">
        <v>38.520000000000003</v>
      </c>
      <c r="J4116">
        <v>199.8</v>
      </c>
      <c r="K4116">
        <v>111</v>
      </c>
      <c r="L4116">
        <v>16.98</v>
      </c>
      <c r="M4116">
        <v>219.4</v>
      </c>
      <c r="N4116">
        <v>141</v>
      </c>
      <c r="O4116">
        <v>9.8699999999999992</v>
      </c>
      <c r="P4116">
        <v>11.7</v>
      </c>
      <c r="Q4116">
        <v>2</v>
      </c>
      <c r="R4116">
        <v>3.16</v>
      </c>
      <c r="S4116">
        <v>3</v>
      </c>
      <c r="T4116" t="s">
        <v>22</v>
      </c>
    </row>
    <row r="4117" spans="1:20">
      <c r="A4117" t="s">
        <v>73</v>
      </c>
      <c r="B4117">
        <v>88</v>
      </c>
      <c r="C4117" t="s">
        <v>21</v>
      </c>
      <c r="D4117" t="s">
        <v>22</v>
      </c>
      <c r="E4117" t="s">
        <v>22</v>
      </c>
      <c r="F4117">
        <v>0</v>
      </c>
      <c r="G4117">
        <v>158.19999999999999</v>
      </c>
      <c r="H4117">
        <v>130</v>
      </c>
      <c r="I4117">
        <v>26.89</v>
      </c>
      <c r="J4117">
        <v>234.6</v>
      </c>
      <c r="K4117">
        <v>91</v>
      </c>
      <c r="L4117">
        <v>19.940000000000001</v>
      </c>
      <c r="M4117">
        <v>291</v>
      </c>
      <c r="N4117">
        <v>117</v>
      </c>
      <c r="O4117">
        <v>13.1</v>
      </c>
      <c r="P4117">
        <v>12.9</v>
      </c>
      <c r="Q4117">
        <v>3</v>
      </c>
      <c r="R4117">
        <v>3.48</v>
      </c>
      <c r="S4117">
        <v>2</v>
      </c>
      <c r="T4117" t="s">
        <v>22</v>
      </c>
    </row>
    <row r="4118" spans="1:20">
      <c r="A4118" t="s">
        <v>27</v>
      </c>
      <c r="B4118">
        <v>95</v>
      </c>
      <c r="C4118" t="s">
        <v>21</v>
      </c>
      <c r="D4118" t="s">
        <v>22</v>
      </c>
      <c r="E4118" t="s">
        <v>22</v>
      </c>
      <c r="F4118">
        <v>0</v>
      </c>
      <c r="G4118">
        <v>186.4</v>
      </c>
      <c r="H4118">
        <v>85</v>
      </c>
      <c r="I4118">
        <v>31.69</v>
      </c>
      <c r="J4118">
        <v>173.4</v>
      </c>
      <c r="K4118">
        <v>100</v>
      </c>
      <c r="L4118">
        <v>14.74</v>
      </c>
      <c r="M4118">
        <v>294.7</v>
      </c>
      <c r="N4118">
        <v>73</v>
      </c>
      <c r="O4118">
        <v>13.26</v>
      </c>
      <c r="P4118">
        <v>9.1</v>
      </c>
      <c r="Q4118">
        <v>5</v>
      </c>
      <c r="R4118">
        <v>2.46</v>
      </c>
      <c r="S4118">
        <v>1</v>
      </c>
      <c r="T4118" t="s">
        <v>22</v>
      </c>
    </row>
    <row r="4119" spans="1:20">
      <c r="A4119" t="s">
        <v>57</v>
      </c>
      <c r="B4119">
        <v>52</v>
      </c>
      <c r="C4119" t="s">
        <v>25</v>
      </c>
      <c r="D4119" t="s">
        <v>22</v>
      </c>
      <c r="E4119" t="s">
        <v>22</v>
      </c>
      <c r="F4119">
        <v>0</v>
      </c>
      <c r="G4119">
        <v>165.8</v>
      </c>
      <c r="H4119">
        <v>94</v>
      </c>
      <c r="I4119">
        <v>28.19</v>
      </c>
      <c r="J4119">
        <v>192.8</v>
      </c>
      <c r="K4119">
        <v>135</v>
      </c>
      <c r="L4119">
        <v>16.39</v>
      </c>
      <c r="M4119">
        <v>247.8</v>
      </c>
      <c r="N4119">
        <v>64</v>
      </c>
      <c r="O4119">
        <v>11.15</v>
      </c>
      <c r="P4119">
        <v>12.4</v>
      </c>
      <c r="Q4119">
        <v>7</v>
      </c>
      <c r="R4119">
        <v>3.35</v>
      </c>
      <c r="S4119">
        <v>3</v>
      </c>
      <c r="T4119" t="s">
        <v>22</v>
      </c>
    </row>
    <row r="4120" spans="1:20">
      <c r="A4120" t="s">
        <v>73</v>
      </c>
      <c r="B4120">
        <v>91</v>
      </c>
      <c r="C4120" t="s">
        <v>28</v>
      </c>
      <c r="D4120" t="s">
        <v>22</v>
      </c>
      <c r="E4120" t="s">
        <v>22</v>
      </c>
      <c r="F4120">
        <v>0</v>
      </c>
      <c r="G4120">
        <v>143.19999999999999</v>
      </c>
      <c r="H4120">
        <v>127</v>
      </c>
      <c r="I4120">
        <v>24.34</v>
      </c>
      <c r="J4120">
        <v>103</v>
      </c>
      <c r="K4120">
        <v>89</v>
      </c>
      <c r="L4120">
        <v>8.76</v>
      </c>
      <c r="M4120">
        <v>233.5</v>
      </c>
      <c r="N4120">
        <v>94</v>
      </c>
      <c r="O4120">
        <v>10.51</v>
      </c>
      <c r="P4120">
        <v>12.7</v>
      </c>
      <c r="Q4120">
        <v>3</v>
      </c>
      <c r="R4120">
        <v>3.43</v>
      </c>
      <c r="S4120">
        <v>2</v>
      </c>
      <c r="T4120" t="s">
        <v>22</v>
      </c>
    </row>
    <row r="4121" spans="1:20">
      <c r="A4121" t="s">
        <v>49</v>
      </c>
      <c r="B4121">
        <v>163</v>
      </c>
      <c r="C4121" t="s">
        <v>28</v>
      </c>
      <c r="D4121" t="s">
        <v>22</v>
      </c>
      <c r="E4121" t="s">
        <v>22</v>
      </c>
      <c r="F4121">
        <v>0</v>
      </c>
      <c r="G4121">
        <v>238.6</v>
      </c>
      <c r="H4121">
        <v>107</v>
      </c>
      <c r="I4121">
        <v>40.56</v>
      </c>
      <c r="J4121">
        <v>178</v>
      </c>
      <c r="K4121">
        <v>85</v>
      </c>
      <c r="L4121">
        <v>15.13</v>
      </c>
      <c r="M4121">
        <v>196</v>
      </c>
      <c r="N4121">
        <v>124</v>
      </c>
      <c r="O4121">
        <v>8.82</v>
      </c>
      <c r="P4121">
        <v>6.2</v>
      </c>
      <c r="Q4121">
        <v>4</v>
      </c>
      <c r="R4121">
        <v>1.67</v>
      </c>
      <c r="S4121">
        <v>1</v>
      </c>
      <c r="T4121" t="s">
        <v>22</v>
      </c>
    </row>
    <row r="4122" spans="1:20">
      <c r="A4122" t="s">
        <v>67</v>
      </c>
      <c r="B4122">
        <v>145</v>
      </c>
      <c r="C4122" t="s">
        <v>25</v>
      </c>
      <c r="D4122" t="s">
        <v>23</v>
      </c>
      <c r="E4122" t="s">
        <v>22</v>
      </c>
      <c r="F4122">
        <v>0</v>
      </c>
      <c r="G4122">
        <v>113</v>
      </c>
      <c r="H4122">
        <v>63</v>
      </c>
      <c r="I4122">
        <v>19.21</v>
      </c>
      <c r="J4122">
        <v>187</v>
      </c>
      <c r="K4122">
        <v>131</v>
      </c>
      <c r="L4122">
        <v>15.9</v>
      </c>
      <c r="M4122">
        <v>146.80000000000001</v>
      </c>
      <c r="N4122">
        <v>61</v>
      </c>
      <c r="O4122">
        <v>6.61</v>
      </c>
      <c r="P4122">
        <v>10.9</v>
      </c>
      <c r="Q4122">
        <v>7</v>
      </c>
      <c r="R4122">
        <v>2.94</v>
      </c>
      <c r="S4122">
        <v>1</v>
      </c>
      <c r="T4122" t="s">
        <v>22</v>
      </c>
    </row>
    <row r="4123" spans="1:20">
      <c r="A4123" t="s">
        <v>53</v>
      </c>
      <c r="B4123">
        <v>116</v>
      </c>
      <c r="C4123" t="s">
        <v>25</v>
      </c>
      <c r="D4123" t="s">
        <v>22</v>
      </c>
      <c r="E4123" t="s">
        <v>22</v>
      </c>
      <c r="F4123">
        <v>0</v>
      </c>
      <c r="G4123">
        <v>149.6</v>
      </c>
      <c r="H4123">
        <v>74</v>
      </c>
      <c r="I4123">
        <v>25.43</v>
      </c>
      <c r="J4123">
        <v>167.9</v>
      </c>
      <c r="K4123">
        <v>92</v>
      </c>
      <c r="L4123">
        <v>14.27</v>
      </c>
      <c r="M4123">
        <v>174.1</v>
      </c>
      <c r="N4123">
        <v>100</v>
      </c>
      <c r="O4123">
        <v>7.83</v>
      </c>
      <c r="P4123">
        <v>16.399999999999999</v>
      </c>
      <c r="Q4123">
        <v>7</v>
      </c>
      <c r="R4123">
        <v>4.43</v>
      </c>
      <c r="S4123">
        <v>0</v>
      </c>
      <c r="T4123" t="s">
        <v>22</v>
      </c>
    </row>
    <row r="4124" spans="1:20">
      <c r="A4124" t="s">
        <v>37</v>
      </c>
      <c r="B4124">
        <v>95</v>
      </c>
      <c r="C4124" t="s">
        <v>21</v>
      </c>
      <c r="D4124" t="s">
        <v>22</v>
      </c>
      <c r="E4124" t="s">
        <v>22</v>
      </c>
      <c r="F4124">
        <v>0</v>
      </c>
      <c r="G4124">
        <v>232</v>
      </c>
      <c r="H4124">
        <v>80</v>
      </c>
      <c r="I4124">
        <v>39.44</v>
      </c>
      <c r="J4124">
        <v>126.1</v>
      </c>
      <c r="K4124">
        <v>94</v>
      </c>
      <c r="L4124">
        <v>10.72</v>
      </c>
      <c r="M4124">
        <v>109.6</v>
      </c>
      <c r="N4124">
        <v>117</v>
      </c>
      <c r="O4124">
        <v>4.93</v>
      </c>
      <c r="P4124">
        <v>12</v>
      </c>
      <c r="Q4124">
        <v>6</v>
      </c>
      <c r="R4124">
        <v>3.24</v>
      </c>
      <c r="S4124">
        <v>1</v>
      </c>
      <c r="T4124" t="s">
        <v>22</v>
      </c>
    </row>
    <row r="4125" spans="1:20">
      <c r="A4125" t="s">
        <v>36</v>
      </c>
      <c r="B4125">
        <v>49</v>
      </c>
      <c r="C4125" t="s">
        <v>21</v>
      </c>
      <c r="D4125" t="s">
        <v>22</v>
      </c>
      <c r="E4125" t="s">
        <v>22</v>
      </c>
      <c r="F4125">
        <v>0</v>
      </c>
      <c r="G4125">
        <v>167.2</v>
      </c>
      <c r="H4125">
        <v>94</v>
      </c>
      <c r="I4125">
        <v>28.42</v>
      </c>
      <c r="J4125">
        <v>218.1</v>
      </c>
      <c r="K4125">
        <v>121</v>
      </c>
      <c r="L4125">
        <v>18.54</v>
      </c>
      <c r="M4125">
        <v>313.10000000000002</v>
      </c>
      <c r="N4125">
        <v>109</v>
      </c>
      <c r="O4125">
        <v>14.09</v>
      </c>
      <c r="P4125">
        <v>7.8</v>
      </c>
      <c r="Q4125">
        <v>5</v>
      </c>
      <c r="R4125">
        <v>2.11</v>
      </c>
      <c r="S4125">
        <v>3</v>
      </c>
      <c r="T4125" t="s">
        <v>22</v>
      </c>
    </row>
    <row r="4126" spans="1:20">
      <c r="A4126" t="s">
        <v>47</v>
      </c>
      <c r="B4126">
        <v>121</v>
      </c>
      <c r="C4126" t="s">
        <v>21</v>
      </c>
      <c r="D4126" t="s">
        <v>22</v>
      </c>
      <c r="E4126" t="s">
        <v>22</v>
      </c>
      <c r="F4126">
        <v>0</v>
      </c>
      <c r="G4126">
        <v>162.4</v>
      </c>
      <c r="H4126">
        <v>87</v>
      </c>
      <c r="I4126">
        <v>27.61</v>
      </c>
      <c r="J4126">
        <v>285.2</v>
      </c>
      <c r="K4126">
        <v>104</v>
      </c>
      <c r="L4126">
        <v>24.24</v>
      </c>
      <c r="M4126">
        <v>117.4</v>
      </c>
      <c r="N4126">
        <v>125</v>
      </c>
      <c r="O4126">
        <v>5.28</v>
      </c>
      <c r="P4126">
        <v>5.8</v>
      </c>
      <c r="Q4126">
        <v>5</v>
      </c>
      <c r="R4126">
        <v>1.57</v>
      </c>
      <c r="S4126">
        <v>2</v>
      </c>
      <c r="T4126" t="s">
        <v>22</v>
      </c>
    </row>
    <row r="4127" spans="1:20">
      <c r="A4127" t="s">
        <v>71</v>
      </c>
      <c r="B4127">
        <v>39</v>
      </c>
      <c r="C4127" t="s">
        <v>28</v>
      </c>
      <c r="D4127" t="s">
        <v>22</v>
      </c>
      <c r="E4127" t="s">
        <v>22</v>
      </c>
      <c r="F4127">
        <v>0</v>
      </c>
      <c r="G4127">
        <v>189.6</v>
      </c>
      <c r="H4127">
        <v>89</v>
      </c>
      <c r="I4127">
        <v>32.229999999999997</v>
      </c>
      <c r="J4127">
        <v>251.6</v>
      </c>
      <c r="K4127">
        <v>116</v>
      </c>
      <c r="L4127">
        <v>21.39</v>
      </c>
      <c r="M4127">
        <v>230.9</v>
      </c>
      <c r="N4127">
        <v>105</v>
      </c>
      <c r="O4127">
        <v>10.39</v>
      </c>
      <c r="P4127">
        <v>5.4</v>
      </c>
      <c r="Q4127">
        <v>8</v>
      </c>
      <c r="R4127">
        <v>1.46</v>
      </c>
      <c r="S4127">
        <v>3</v>
      </c>
      <c r="T4127" t="s">
        <v>22</v>
      </c>
    </row>
    <row r="4128" spans="1:20">
      <c r="A4128" t="s">
        <v>74</v>
      </c>
      <c r="B4128">
        <v>41</v>
      </c>
      <c r="C4128" t="s">
        <v>21</v>
      </c>
      <c r="D4128" t="s">
        <v>22</v>
      </c>
      <c r="E4128" t="s">
        <v>23</v>
      </c>
      <c r="F4128">
        <v>24</v>
      </c>
      <c r="G4128">
        <v>247.6</v>
      </c>
      <c r="H4128">
        <v>97</v>
      </c>
      <c r="I4128">
        <v>42.09</v>
      </c>
      <c r="J4128">
        <v>199.7</v>
      </c>
      <c r="K4128">
        <v>106</v>
      </c>
      <c r="L4128">
        <v>16.97</v>
      </c>
      <c r="M4128">
        <v>217.7</v>
      </c>
      <c r="N4128">
        <v>91</v>
      </c>
      <c r="O4128">
        <v>9.8000000000000007</v>
      </c>
      <c r="P4128">
        <v>12.1</v>
      </c>
      <c r="Q4128">
        <v>6</v>
      </c>
      <c r="R4128">
        <v>3.27</v>
      </c>
      <c r="S4128">
        <v>1</v>
      </c>
      <c r="T4128" t="s">
        <v>22</v>
      </c>
    </row>
    <row r="4129" spans="1:20">
      <c r="A4129" t="s">
        <v>45</v>
      </c>
      <c r="B4129">
        <v>60</v>
      </c>
      <c r="C4129" t="s">
        <v>28</v>
      </c>
      <c r="D4129" t="s">
        <v>22</v>
      </c>
      <c r="E4129" t="s">
        <v>22</v>
      </c>
      <c r="F4129">
        <v>0</v>
      </c>
      <c r="G4129">
        <v>179.4</v>
      </c>
      <c r="H4129">
        <v>108</v>
      </c>
      <c r="I4129">
        <v>30.5</v>
      </c>
      <c r="J4129">
        <v>263.2</v>
      </c>
      <c r="K4129">
        <v>74</v>
      </c>
      <c r="L4129">
        <v>22.37</v>
      </c>
      <c r="M4129">
        <v>133.30000000000001</v>
      </c>
      <c r="N4129">
        <v>78</v>
      </c>
      <c r="O4129">
        <v>6</v>
      </c>
      <c r="P4129">
        <v>13.4</v>
      </c>
      <c r="Q4129">
        <v>7</v>
      </c>
      <c r="R4129">
        <v>3.62</v>
      </c>
      <c r="S4129">
        <v>2</v>
      </c>
      <c r="T4129" t="s">
        <v>22</v>
      </c>
    </row>
    <row r="4130" spans="1:20">
      <c r="A4130" t="s">
        <v>33</v>
      </c>
      <c r="B4130">
        <v>158</v>
      </c>
      <c r="C4130" t="s">
        <v>28</v>
      </c>
      <c r="D4130" t="s">
        <v>22</v>
      </c>
      <c r="E4130" t="s">
        <v>22</v>
      </c>
      <c r="F4130">
        <v>0</v>
      </c>
      <c r="G4130">
        <v>245.1</v>
      </c>
      <c r="H4130">
        <v>68</v>
      </c>
      <c r="I4130">
        <v>41.67</v>
      </c>
      <c r="J4130">
        <v>195.8</v>
      </c>
      <c r="K4130">
        <v>100</v>
      </c>
      <c r="L4130">
        <v>16.64</v>
      </c>
      <c r="M4130">
        <v>244.2</v>
      </c>
      <c r="N4130">
        <v>80</v>
      </c>
      <c r="O4130">
        <v>10.99</v>
      </c>
      <c r="P4130">
        <v>11.5</v>
      </c>
      <c r="Q4130">
        <v>4</v>
      </c>
      <c r="R4130">
        <v>3.11</v>
      </c>
      <c r="S4130">
        <v>2</v>
      </c>
      <c r="T4130" t="s">
        <v>22</v>
      </c>
    </row>
    <row r="4131" spans="1:20">
      <c r="A4131" t="s">
        <v>67</v>
      </c>
      <c r="B4131">
        <v>121</v>
      </c>
      <c r="C4131" t="s">
        <v>25</v>
      </c>
      <c r="D4131" t="s">
        <v>22</v>
      </c>
      <c r="E4131" t="s">
        <v>23</v>
      </c>
      <c r="F4131">
        <v>12</v>
      </c>
      <c r="G4131">
        <v>127.2</v>
      </c>
      <c r="H4131">
        <v>56</v>
      </c>
      <c r="I4131">
        <v>21.62</v>
      </c>
      <c r="J4131">
        <v>241.6</v>
      </c>
      <c r="K4131">
        <v>114</v>
      </c>
      <c r="L4131">
        <v>20.54</v>
      </c>
      <c r="M4131">
        <v>176.6</v>
      </c>
      <c r="N4131">
        <v>84</v>
      </c>
      <c r="O4131">
        <v>7.95</v>
      </c>
      <c r="P4131">
        <v>13.2</v>
      </c>
      <c r="Q4131">
        <v>3</v>
      </c>
      <c r="R4131">
        <v>3.56</v>
      </c>
      <c r="S4131">
        <v>3</v>
      </c>
      <c r="T4131" t="s">
        <v>22</v>
      </c>
    </row>
    <row r="4132" spans="1:20">
      <c r="A4132" t="s">
        <v>67</v>
      </c>
      <c r="B4132">
        <v>45</v>
      </c>
      <c r="C4132" t="s">
        <v>21</v>
      </c>
      <c r="D4132" t="s">
        <v>22</v>
      </c>
      <c r="E4132" t="s">
        <v>22</v>
      </c>
      <c r="F4132">
        <v>0</v>
      </c>
      <c r="G4132">
        <v>142.69999999999999</v>
      </c>
      <c r="H4132">
        <v>80</v>
      </c>
      <c r="I4132">
        <v>24.26</v>
      </c>
      <c r="J4132">
        <v>205.4</v>
      </c>
      <c r="K4132">
        <v>135</v>
      </c>
      <c r="L4132">
        <v>17.46</v>
      </c>
      <c r="M4132">
        <v>228.1</v>
      </c>
      <c r="N4132">
        <v>87</v>
      </c>
      <c r="O4132">
        <v>10.26</v>
      </c>
      <c r="P4132">
        <v>12</v>
      </c>
      <c r="Q4132">
        <v>11</v>
      </c>
      <c r="R4132">
        <v>3.24</v>
      </c>
      <c r="S4132">
        <v>2</v>
      </c>
      <c r="T4132" t="s">
        <v>22</v>
      </c>
    </row>
    <row r="4133" spans="1:20">
      <c r="A4133" t="s">
        <v>51</v>
      </c>
      <c r="B4133">
        <v>154</v>
      </c>
      <c r="C4133" t="s">
        <v>28</v>
      </c>
      <c r="D4133" t="s">
        <v>22</v>
      </c>
      <c r="E4133" t="s">
        <v>22</v>
      </c>
      <c r="F4133">
        <v>0</v>
      </c>
      <c r="G4133">
        <v>94.5</v>
      </c>
      <c r="H4133">
        <v>97</v>
      </c>
      <c r="I4133">
        <v>16.07</v>
      </c>
      <c r="J4133">
        <v>178.2</v>
      </c>
      <c r="K4133">
        <v>127</v>
      </c>
      <c r="L4133">
        <v>15.15</v>
      </c>
      <c r="M4133">
        <v>230.2</v>
      </c>
      <c r="N4133">
        <v>99</v>
      </c>
      <c r="O4133">
        <v>10.36</v>
      </c>
      <c r="P4133">
        <v>9.1999999999999993</v>
      </c>
      <c r="Q4133">
        <v>3</v>
      </c>
      <c r="R4133">
        <v>2.48</v>
      </c>
      <c r="S4133">
        <v>2</v>
      </c>
      <c r="T4133" t="s">
        <v>22</v>
      </c>
    </row>
    <row r="4134" spans="1:20">
      <c r="A4134" t="s">
        <v>54</v>
      </c>
      <c r="B4134">
        <v>127</v>
      </c>
      <c r="C4134" t="s">
        <v>28</v>
      </c>
      <c r="D4134" t="s">
        <v>22</v>
      </c>
      <c r="E4134" t="s">
        <v>22</v>
      </c>
      <c r="F4134">
        <v>0</v>
      </c>
      <c r="G4134">
        <v>241.7</v>
      </c>
      <c r="H4134">
        <v>115</v>
      </c>
      <c r="I4134">
        <v>41.09</v>
      </c>
      <c r="J4134">
        <v>141.5</v>
      </c>
      <c r="K4134">
        <v>96</v>
      </c>
      <c r="L4134">
        <v>12.03</v>
      </c>
      <c r="M4134">
        <v>170.7</v>
      </c>
      <c r="N4134">
        <v>94</v>
      </c>
      <c r="O4134">
        <v>7.68</v>
      </c>
      <c r="P4134">
        <v>4.5</v>
      </c>
      <c r="Q4134">
        <v>5</v>
      </c>
      <c r="R4134">
        <v>1.22</v>
      </c>
      <c r="S4134">
        <v>2</v>
      </c>
      <c r="T4134" t="s">
        <v>22</v>
      </c>
    </row>
    <row r="4135" spans="1:20">
      <c r="A4135" t="s">
        <v>41</v>
      </c>
      <c r="B4135">
        <v>74</v>
      </c>
      <c r="C4135" t="s">
        <v>21</v>
      </c>
      <c r="D4135" t="s">
        <v>23</v>
      </c>
      <c r="E4135" t="s">
        <v>22</v>
      </c>
      <c r="F4135">
        <v>0</v>
      </c>
      <c r="G4135">
        <v>267.5</v>
      </c>
      <c r="H4135">
        <v>134</v>
      </c>
      <c r="I4135">
        <v>45.48</v>
      </c>
      <c r="J4135">
        <v>242.5</v>
      </c>
      <c r="K4135">
        <v>110</v>
      </c>
      <c r="L4135">
        <v>20.61</v>
      </c>
      <c r="M4135">
        <v>223</v>
      </c>
      <c r="N4135">
        <v>108</v>
      </c>
      <c r="O4135">
        <v>10.039999999999999</v>
      </c>
      <c r="P4135">
        <v>8.3000000000000007</v>
      </c>
      <c r="Q4135">
        <v>4</v>
      </c>
      <c r="R4135">
        <v>2.2400000000000002</v>
      </c>
      <c r="S4135">
        <v>3</v>
      </c>
      <c r="T4135" t="s">
        <v>23</v>
      </c>
    </row>
    <row r="4136" spans="1:20">
      <c r="A4136" t="s">
        <v>68</v>
      </c>
      <c r="B4136">
        <v>26</v>
      </c>
      <c r="C4136" t="s">
        <v>25</v>
      </c>
      <c r="D4136" t="s">
        <v>22</v>
      </c>
      <c r="E4136" t="s">
        <v>22</v>
      </c>
      <c r="F4136">
        <v>0</v>
      </c>
      <c r="G4136">
        <v>290.10000000000002</v>
      </c>
      <c r="H4136">
        <v>143</v>
      </c>
      <c r="I4136">
        <v>49.32</v>
      </c>
      <c r="J4136">
        <v>245.7</v>
      </c>
      <c r="K4136">
        <v>97</v>
      </c>
      <c r="L4136">
        <v>20.88</v>
      </c>
      <c r="M4136">
        <v>147</v>
      </c>
      <c r="N4136">
        <v>80</v>
      </c>
      <c r="O4136">
        <v>6.61</v>
      </c>
      <c r="P4136">
        <v>7.4</v>
      </c>
      <c r="Q4136">
        <v>4</v>
      </c>
      <c r="R4136">
        <v>2</v>
      </c>
      <c r="S4136">
        <v>2</v>
      </c>
      <c r="T4136" t="s">
        <v>23</v>
      </c>
    </row>
    <row r="4137" spans="1:20">
      <c r="A4137" t="s">
        <v>44</v>
      </c>
      <c r="B4137">
        <v>101</v>
      </c>
      <c r="C4137" t="s">
        <v>21</v>
      </c>
      <c r="D4137" t="s">
        <v>22</v>
      </c>
      <c r="E4137" t="s">
        <v>23</v>
      </c>
      <c r="F4137">
        <v>24</v>
      </c>
      <c r="G4137">
        <v>240.5</v>
      </c>
      <c r="H4137">
        <v>103</v>
      </c>
      <c r="I4137">
        <v>40.89</v>
      </c>
      <c r="J4137">
        <v>280.5</v>
      </c>
      <c r="K4137">
        <v>78</v>
      </c>
      <c r="L4137">
        <v>23.84</v>
      </c>
      <c r="M4137">
        <v>212.8</v>
      </c>
      <c r="N4137">
        <v>69</v>
      </c>
      <c r="O4137">
        <v>9.58</v>
      </c>
      <c r="P4137">
        <v>10.4</v>
      </c>
      <c r="Q4137">
        <v>5</v>
      </c>
      <c r="R4137">
        <v>2.81</v>
      </c>
      <c r="S4137">
        <v>2</v>
      </c>
      <c r="T4137" t="s">
        <v>22</v>
      </c>
    </row>
    <row r="4138" spans="1:20">
      <c r="A4138" t="s">
        <v>57</v>
      </c>
      <c r="B4138">
        <v>67</v>
      </c>
      <c r="C4138" t="s">
        <v>21</v>
      </c>
      <c r="D4138" t="s">
        <v>22</v>
      </c>
      <c r="E4138" t="s">
        <v>22</v>
      </c>
      <c r="F4138">
        <v>0</v>
      </c>
      <c r="G4138">
        <v>284.5</v>
      </c>
      <c r="H4138">
        <v>104</v>
      </c>
      <c r="I4138">
        <v>48.37</v>
      </c>
      <c r="J4138">
        <v>88.6</v>
      </c>
      <c r="K4138">
        <v>71</v>
      </c>
      <c r="L4138">
        <v>7.53</v>
      </c>
      <c r="M4138">
        <v>171.4</v>
      </c>
      <c r="N4138">
        <v>93</v>
      </c>
      <c r="O4138">
        <v>7.71</v>
      </c>
      <c r="P4138">
        <v>12.5</v>
      </c>
      <c r="Q4138">
        <v>4</v>
      </c>
      <c r="R4138">
        <v>3.38</v>
      </c>
      <c r="S4138">
        <v>1</v>
      </c>
      <c r="T4138" t="s">
        <v>22</v>
      </c>
    </row>
    <row r="4139" spans="1:20">
      <c r="A4139" t="s">
        <v>44</v>
      </c>
      <c r="B4139">
        <v>142</v>
      </c>
      <c r="C4139" t="s">
        <v>21</v>
      </c>
      <c r="D4139" t="s">
        <v>22</v>
      </c>
      <c r="E4139" t="s">
        <v>22</v>
      </c>
      <c r="F4139">
        <v>0</v>
      </c>
      <c r="G4139">
        <v>131.69999999999999</v>
      </c>
      <c r="H4139">
        <v>85</v>
      </c>
      <c r="I4139">
        <v>22.39</v>
      </c>
      <c r="J4139">
        <v>239.6</v>
      </c>
      <c r="K4139">
        <v>118</v>
      </c>
      <c r="L4139">
        <v>20.37</v>
      </c>
      <c r="M4139">
        <v>235.1</v>
      </c>
      <c r="N4139">
        <v>77</v>
      </c>
      <c r="O4139">
        <v>10.58</v>
      </c>
      <c r="P4139">
        <v>8.9</v>
      </c>
      <c r="Q4139">
        <v>3</v>
      </c>
      <c r="R4139">
        <v>2.4</v>
      </c>
      <c r="S4139">
        <v>1</v>
      </c>
      <c r="T4139" t="s">
        <v>22</v>
      </c>
    </row>
    <row r="4140" spans="1:20">
      <c r="A4140" t="s">
        <v>43</v>
      </c>
      <c r="B4140">
        <v>183</v>
      </c>
      <c r="C4140" t="s">
        <v>21</v>
      </c>
      <c r="D4140" t="s">
        <v>22</v>
      </c>
      <c r="E4140" t="s">
        <v>23</v>
      </c>
      <c r="F4140">
        <v>31</v>
      </c>
      <c r="G4140">
        <v>211.9</v>
      </c>
      <c r="H4140">
        <v>126</v>
      </c>
      <c r="I4140">
        <v>36.020000000000003</v>
      </c>
      <c r="J4140">
        <v>224.3</v>
      </c>
      <c r="K4140">
        <v>125</v>
      </c>
      <c r="L4140">
        <v>19.07</v>
      </c>
      <c r="M4140">
        <v>226.2</v>
      </c>
      <c r="N4140">
        <v>125</v>
      </c>
      <c r="O4140">
        <v>10.18</v>
      </c>
      <c r="P4140">
        <v>13.8</v>
      </c>
      <c r="Q4140">
        <v>2</v>
      </c>
      <c r="R4140">
        <v>3.73</v>
      </c>
      <c r="S4140">
        <v>1</v>
      </c>
      <c r="T4140" t="s">
        <v>22</v>
      </c>
    </row>
    <row r="4141" spans="1:20">
      <c r="A4141" t="s">
        <v>40</v>
      </c>
      <c r="B4141">
        <v>202</v>
      </c>
      <c r="C4141" t="s">
        <v>21</v>
      </c>
      <c r="D4141" t="s">
        <v>22</v>
      </c>
      <c r="E4141" t="s">
        <v>22</v>
      </c>
      <c r="F4141">
        <v>0</v>
      </c>
      <c r="G4141">
        <v>168.9</v>
      </c>
      <c r="H4141">
        <v>88</v>
      </c>
      <c r="I4141">
        <v>28.71</v>
      </c>
      <c r="J4141">
        <v>235.8</v>
      </c>
      <c r="K4141">
        <v>98</v>
      </c>
      <c r="L4141">
        <v>20.04</v>
      </c>
      <c r="M4141">
        <v>273.2</v>
      </c>
      <c r="N4141">
        <v>108</v>
      </c>
      <c r="O4141">
        <v>12.29</v>
      </c>
      <c r="P4141">
        <v>14.6</v>
      </c>
      <c r="Q4141">
        <v>3</v>
      </c>
      <c r="R4141">
        <v>3.94</v>
      </c>
      <c r="S4141">
        <v>3</v>
      </c>
      <c r="T4141" t="s">
        <v>22</v>
      </c>
    </row>
    <row r="4142" spans="1:20">
      <c r="A4142" t="s">
        <v>30</v>
      </c>
      <c r="B4142">
        <v>24</v>
      </c>
      <c r="C4142" t="s">
        <v>21</v>
      </c>
      <c r="D4142" t="s">
        <v>23</v>
      </c>
      <c r="E4142" t="s">
        <v>22</v>
      </c>
      <c r="F4142">
        <v>0</v>
      </c>
      <c r="G4142">
        <v>230.5</v>
      </c>
      <c r="H4142">
        <v>126</v>
      </c>
      <c r="I4142">
        <v>39.19</v>
      </c>
      <c r="J4142">
        <v>184.7</v>
      </c>
      <c r="K4142">
        <v>128</v>
      </c>
      <c r="L4142">
        <v>15.7</v>
      </c>
      <c r="M4142">
        <v>159.1</v>
      </c>
      <c r="N4142">
        <v>152</v>
      </c>
      <c r="O4142">
        <v>7.16</v>
      </c>
      <c r="P4142">
        <v>10.6</v>
      </c>
      <c r="Q4142">
        <v>3</v>
      </c>
      <c r="R4142">
        <v>2.86</v>
      </c>
      <c r="S4142">
        <v>1</v>
      </c>
      <c r="T4142" t="s">
        <v>22</v>
      </c>
    </row>
    <row r="4143" spans="1:20">
      <c r="A4143" t="s">
        <v>40</v>
      </c>
      <c r="B4143">
        <v>36</v>
      </c>
      <c r="C4143" t="s">
        <v>28</v>
      </c>
      <c r="D4143" t="s">
        <v>22</v>
      </c>
      <c r="E4143" t="s">
        <v>22</v>
      </c>
      <c r="F4143">
        <v>0</v>
      </c>
      <c r="G4143">
        <v>195.5</v>
      </c>
      <c r="H4143">
        <v>77</v>
      </c>
      <c r="I4143">
        <v>33.24</v>
      </c>
      <c r="J4143">
        <v>156.30000000000001</v>
      </c>
      <c r="K4143">
        <v>108</v>
      </c>
      <c r="L4143">
        <v>13.29</v>
      </c>
      <c r="M4143">
        <v>217.8</v>
      </c>
      <c r="N4143">
        <v>133</v>
      </c>
      <c r="O4143">
        <v>9.8000000000000007</v>
      </c>
      <c r="P4143">
        <v>7.3</v>
      </c>
      <c r="Q4143">
        <v>2</v>
      </c>
      <c r="R4143">
        <v>1.97</v>
      </c>
      <c r="S4143">
        <v>1</v>
      </c>
      <c r="T4143" t="s">
        <v>22</v>
      </c>
    </row>
    <row r="4144" spans="1:20">
      <c r="A4144" t="s">
        <v>51</v>
      </c>
      <c r="B4144">
        <v>167</v>
      </c>
      <c r="C4144" t="s">
        <v>21</v>
      </c>
      <c r="D4144" t="s">
        <v>22</v>
      </c>
      <c r="E4144" t="s">
        <v>22</v>
      </c>
      <c r="F4144">
        <v>0</v>
      </c>
      <c r="G4144">
        <v>112.3</v>
      </c>
      <c r="H4144">
        <v>101</v>
      </c>
      <c r="I4144">
        <v>19.09</v>
      </c>
      <c r="J4144">
        <v>204.8</v>
      </c>
      <c r="K4144">
        <v>140</v>
      </c>
      <c r="L4144">
        <v>17.41</v>
      </c>
      <c r="M4144">
        <v>141.19999999999999</v>
      </c>
      <c r="N4144">
        <v>118</v>
      </c>
      <c r="O4144">
        <v>6.35</v>
      </c>
      <c r="P4144">
        <v>13.3</v>
      </c>
      <c r="Q4144">
        <v>2</v>
      </c>
      <c r="R4144">
        <v>3.59</v>
      </c>
      <c r="S4144">
        <v>1</v>
      </c>
      <c r="T4144" t="s">
        <v>22</v>
      </c>
    </row>
    <row r="4145" spans="1:20">
      <c r="A4145" t="s">
        <v>72</v>
      </c>
      <c r="B4145">
        <v>118</v>
      </c>
      <c r="C4145" t="s">
        <v>21</v>
      </c>
      <c r="D4145" t="s">
        <v>22</v>
      </c>
      <c r="E4145" t="s">
        <v>22</v>
      </c>
      <c r="F4145">
        <v>0</v>
      </c>
      <c r="G4145">
        <v>103.6</v>
      </c>
      <c r="H4145">
        <v>107</v>
      </c>
      <c r="I4145">
        <v>17.61</v>
      </c>
      <c r="J4145">
        <v>82</v>
      </c>
      <c r="K4145">
        <v>149</v>
      </c>
      <c r="L4145">
        <v>6.97</v>
      </c>
      <c r="M4145">
        <v>169.5</v>
      </c>
      <c r="N4145">
        <v>103</v>
      </c>
      <c r="O4145">
        <v>7.63</v>
      </c>
      <c r="P4145">
        <v>6.6</v>
      </c>
      <c r="Q4145">
        <v>6</v>
      </c>
      <c r="R4145">
        <v>1.78</v>
      </c>
      <c r="S4145">
        <v>0</v>
      </c>
      <c r="T4145" t="s">
        <v>22</v>
      </c>
    </row>
    <row r="4146" spans="1:20">
      <c r="A4146" t="s">
        <v>69</v>
      </c>
      <c r="B4146">
        <v>136</v>
      </c>
      <c r="C4146" t="s">
        <v>21</v>
      </c>
      <c r="D4146" t="s">
        <v>22</v>
      </c>
      <c r="E4146" t="s">
        <v>22</v>
      </c>
      <c r="F4146">
        <v>0</v>
      </c>
      <c r="G4146">
        <v>121.5</v>
      </c>
      <c r="H4146">
        <v>80</v>
      </c>
      <c r="I4146">
        <v>20.66</v>
      </c>
      <c r="J4146">
        <v>220.1</v>
      </c>
      <c r="K4146">
        <v>97</v>
      </c>
      <c r="L4146">
        <v>18.71</v>
      </c>
      <c r="M4146">
        <v>179.5</v>
      </c>
      <c r="N4146">
        <v>94</v>
      </c>
      <c r="O4146">
        <v>8.08</v>
      </c>
      <c r="P4146">
        <v>10.4</v>
      </c>
      <c r="Q4146">
        <v>5</v>
      </c>
      <c r="R4146">
        <v>2.81</v>
      </c>
      <c r="S4146">
        <v>1</v>
      </c>
      <c r="T4146" t="s">
        <v>22</v>
      </c>
    </row>
    <row r="4147" spans="1:20">
      <c r="A4147" t="s">
        <v>43</v>
      </c>
      <c r="B4147">
        <v>77</v>
      </c>
      <c r="C4147" t="s">
        <v>21</v>
      </c>
      <c r="D4147" t="s">
        <v>22</v>
      </c>
      <c r="E4147" t="s">
        <v>22</v>
      </c>
      <c r="F4147">
        <v>0</v>
      </c>
      <c r="G4147">
        <v>175.8</v>
      </c>
      <c r="H4147">
        <v>116</v>
      </c>
      <c r="I4147">
        <v>29.89</v>
      </c>
      <c r="J4147">
        <v>156.19999999999999</v>
      </c>
      <c r="K4147">
        <v>125</v>
      </c>
      <c r="L4147">
        <v>13.28</v>
      </c>
      <c r="M4147">
        <v>237.4</v>
      </c>
      <c r="N4147">
        <v>106</v>
      </c>
      <c r="O4147">
        <v>10.68</v>
      </c>
      <c r="P4147">
        <v>5</v>
      </c>
      <c r="Q4147">
        <v>4</v>
      </c>
      <c r="R4147">
        <v>1.35</v>
      </c>
      <c r="S4147">
        <v>0</v>
      </c>
      <c r="T4147" t="s">
        <v>22</v>
      </c>
    </row>
    <row r="4148" spans="1:20">
      <c r="A4148" t="s">
        <v>53</v>
      </c>
      <c r="B4148">
        <v>133</v>
      </c>
      <c r="C4148" t="s">
        <v>21</v>
      </c>
      <c r="D4148" t="s">
        <v>22</v>
      </c>
      <c r="E4148" t="s">
        <v>22</v>
      </c>
      <c r="F4148">
        <v>0</v>
      </c>
      <c r="G4148">
        <v>165.9</v>
      </c>
      <c r="H4148">
        <v>98</v>
      </c>
      <c r="I4148">
        <v>28.2</v>
      </c>
      <c r="J4148">
        <v>161.9</v>
      </c>
      <c r="K4148">
        <v>110</v>
      </c>
      <c r="L4148">
        <v>13.76</v>
      </c>
      <c r="M4148">
        <v>208.9</v>
      </c>
      <c r="N4148">
        <v>120</v>
      </c>
      <c r="O4148">
        <v>9.4</v>
      </c>
      <c r="P4148">
        <v>11.2</v>
      </c>
      <c r="Q4148">
        <v>11</v>
      </c>
      <c r="R4148">
        <v>3.02</v>
      </c>
      <c r="S4148">
        <v>2</v>
      </c>
      <c r="T4148" t="s">
        <v>22</v>
      </c>
    </row>
    <row r="4149" spans="1:20">
      <c r="A4149" t="s">
        <v>52</v>
      </c>
      <c r="B4149">
        <v>122</v>
      </c>
      <c r="C4149" t="s">
        <v>25</v>
      </c>
      <c r="D4149" t="s">
        <v>22</v>
      </c>
      <c r="E4149" t="s">
        <v>22</v>
      </c>
      <c r="F4149">
        <v>0</v>
      </c>
      <c r="G4149">
        <v>152</v>
      </c>
      <c r="H4149">
        <v>86</v>
      </c>
      <c r="I4149">
        <v>25.84</v>
      </c>
      <c r="J4149">
        <v>162.80000000000001</v>
      </c>
      <c r="K4149">
        <v>61</v>
      </c>
      <c r="L4149">
        <v>13.84</v>
      </c>
      <c r="M4149">
        <v>161.9</v>
      </c>
      <c r="N4149">
        <v>98</v>
      </c>
      <c r="O4149">
        <v>7.29</v>
      </c>
      <c r="P4149">
        <v>9.3000000000000007</v>
      </c>
      <c r="Q4149">
        <v>3</v>
      </c>
      <c r="R4149">
        <v>2.5099999999999998</v>
      </c>
      <c r="S4149">
        <v>1</v>
      </c>
      <c r="T4149" t="s">
        <v>22</v>
      </c>
    </row>
    <row r="4150" spans="1:20">
      <c r="A4150" t="s">
        <v>56</v>
      </c>
      <c r="B4150">
        <v>19</v>
      </c>
      <c r="C4150" t="s">
        <v>25</v>
      </c>
      <c r="D4150" t="s">
        <v>22</v>
      </c>
      <c r="E4150" t="s">
        <v>22</v>
      </c>
      <c r="F4150">
        <v>0</v>
      </c>
      <c r="G4150">
        <v>146.80000000000001</v>
      </c>
      <c r="H4150">
        <v>99</v>
      </c>
      <c r="I4150">
        <v>24.96</v>
      </c>
      <c r="J4150">
        <v>190.5</v>
      </c>
      <c r="K4150">
        <v>101</v>
      </c>
      <c r="L4150">
        <v>16.190000000000001</v>
      </c>
      <c r="M4150">
        <v>146.1</v>
      </c>
      <c r="N4150">
        <v>68</v>
      </c>
      <c r="O4150">
        <v>6.57</v>
      </c>
      <c r="P4150">
        <v>9.3000000000000007</v>
      </c>
      <c r="Q4150">
        <v>2</v>
      </c>
      <c r="R4150">
        <v>2.5099999999999998</v>
      </c>
      <c r="S4150">
        <v>0</v>
      </c>
      <c r="T4150" t="s">
        <v>22</v>
      </c>
    </row>
    <row r="4151" spans="1:20">
      <c r="A4151" t="s">
        <v>29</v>
      </c>
      <c r="B4151">
        <v>140</v>
      </c>
      <c r="C4151" t="s">
        <v>28</v>
      </c>
      <c r="D4151" t="s">
        <v>22</v>
      </c>
      <c r="E4151" t="s">
        <v>22</v>
      </c>
      <c r="F4151">
        <v>0</v>
      </c>
      <c r="G4151">
        <v>201.9</v>
      </c>
      <c r="H4151">
        <v>114</v>
      </c>
      <c r="I4151">
        <v>34.32</v>
      </c>
      <c r="J4151">
        <v>181.7</v>
      </c>
      <c r="K4151">
        <v>97</v>
      </c>
      <c r="L4151">
        <v>15.44</v>
      </c>
      <c r="M4151">
        <v>184.5</v>
      </c>
      <c r="N4151">
        <v>122</v>
      </c>
      <c r="O4151">
        <v>8.3000000000000007</v>
      </c>
      <c r="P4151">
        <v>12.1</v>
      </c>
      <c r="Q4151">
        <v>10</v>
      </c>
      <c r="R4151">
        <v>3.27</v>
      </c>
      <c r="S4151">
        <v>0</v>
      </c>
      <c r="T4151" t="s">
        <v>22</v>
      </c>
    </row>
    <row r="4152" spans="1:20">
      <c r="A4152" t="s">
        <v>44</v>
      </c>
      <c r="B4152">
        <v>119</v>
      </c>
      <c r="C4152" t="s">
        <v>25</v>
      </c>
      <c r="D4152" t="s">
        <v>22</v>
      </c>
      <c r="E4152" t="s">
        <v>22</v>
      </c>
      <c r="F4152">
        <v>0</v>
      </c>
      <c r="G4152">
        <v>121.4</v>
      </c>
      <c r="H4152">
        <v>95</v>
      </c>
      <c r="I4152">
        <v>20.64</v>
      </c>
      <c r="J4152">
        <v>230.9</v>
      </c>
      <c r="K4152">
        <v>81</v>
      </c>
      <c r="L4152">
        <v>19.63</v>
      </c>
      <c r="M4152">
        <v>163.6</v>
      </c>
      <c r="N4152">
        <v>103</v>
      </c>
      <c r="O4152">
        <v>7.36</v>
      </c>
      <c r="P4152">
        <v>13.8</v>
      </c>
      <c r="Q4152">
        <v>4</v>
      </c>
      <c r="R4152">
        <v>3.73</v>
      </c>
      <c r="S4152">
        <v>2</v>
      </c>
      <c r="T4152" t="s">
        <v>22</v>
      </c>
    </row>
    <row r="4153" spans="1:20">
      <c r="A4153" t="s">
        <v>50</v>
      </c>
      <c r="B4153">
        <v>80</v>
      </c>
      <c r="C4153" t="s">
        <v>21</v>
      </c>
      <c r="D4153" t="s">
        <v>22</v>
      </c>
      <c r="E4153" t="s">
        <v>23</v>
      </c>
      <c r="F4153">
        <v>34</v>
      </c>
      <c r="G4153">
        <v>243.4</v>
      </c>
      <c r="H4153">
        <v>96</v>
      </c>
      <c r="I4153">
        <v>41.38</v>
      </c>
      <c r="J4153">
        <v>102.3</v>
      </c>
      <c r="K4153">
        <v>115</v>
      </c>
      <c r="L4153">
        <v>8.6999999999999993</v>
      </c>
      <c r="M4153">
        <v>217.8</v>
      </c>
      <c r="N4153">
        <v>95</v>
      </c>
      <c r="O4153">
        <v>9.8000000000000007</v>
      </c>
      <c r="P4153">
        <v>12.2</v>
      </c>
      <c r="Q4153">
        <v>3</v>
      </c>
      <c r="R4153">
        <v>3.29</v>
      </c>
      <c r="S4153">
        <v>1</v>
      </c>
      <c r="T4153" t="s">
        <v>22</v>
      </c>
    </row>
    <row r="4154" spans="1:20">
      <c r="A4154" t="s">
        <v>51</v>
      </c>
      <c r="B4154">
        <v>116</v>
      </c>
      <c r="C4154" t="s">
        <v>25</v>
      </c>
      <c r="D4154" t="s">
        <v>22</v>
      </c>
      <c r="E4154" t="s">
        <v>22</v>
      </c>
      <c r="F4154">
        <v>0</v>
      </c>
      <c r="G4154">
        <v>152.4</v>
      </c>
      <c r="H4154">
        <v>101</v>
      </c>
      <c r="I4154">
        <v>25.91</v>
      </c>
      <c r="J4154">
        <v>191</v>
      </c>
      <c r="K4154">
        <v>90</v>
      </c>
      <c r="L4154">
        <v>16.239999999999998</v>
      </c>
      <c r="M4154">
        <v>143</v>
      </c>
      <c r="N4154">
        <v>96</v>
      </c>
      <c r="O4154">
        <v>6.44</v>
      </c>
      <c r="P4154">
        <v>11.1</v>
      </c>
      <c r="Q4154">
        <v>9</v>
      </c>
      <c r="R4154">
        <v>3</v>
      </c>
      <c r="S4154">
        <v>0</v>
      </c>
      <c r="T4154" t="s">
        <v>22</v>
      </c>
    </row>
    <row r="4155" spans="1:20">
      <c r="A4155" t="s">
        <v>33</v>
      </c>
      <c r="B4155">
        <v>87</v>
      </c>
      <c r="C4155" t="s">
        <v>21</v>
      </c>
      <c r="D4155" t="s">
        <v>22</v>
      </c>
      <c r="E4155" t="s">
        <v>22</v>
      </c>
      <c r="F4155">
        <v>0</v>
      </c>
      <c r="G4155">
        <v>139.69999999999999</v>
      </c>
      <c r="H4155">
        <v>112</v>
      </c>
      <c r="I4155">
        <v>23.75</v>
      </c>
      <c r="J4155">
        <v>226.8</v>
      </c>
      <c r="K4155">
        <v>62</v>
      </c>
      <c r="L4155">
        <v>19.28</v>
      </c>
      <c r="M4155">
        <v>168.5</v>
      </c>
      <c r="N4155">
        <v>65</v>
      </c>
      <c r="O4155">
        <v>7.58</v>
      </c>
      <c r="P4155">
        <v>15.1</v>
      </c>
      <c r="Q4155">
        <v>7</v>
      </c>
      <c r="R4155">
        <v>4.08</v>
      </c>
      <c r="S4155">
        <v>1</v>
      </c>
      <c r="T4155" t="s">
        <v>22</v>
      </c>
    </row>
    <row r="4156" spans="1:20">
      <c r="A4156" t="s">
        <v>31</v>
      </c>
      <c r="B4156">
        <v>7</v>
      </c>
      <c r="C4156" t="s">
        <v>28</v>
      </c>
      <c r="D4156" t="s">
        <v>22</v>
      </c>
      <c r="E4156" t="s">
        <v>22</v>
      </c>
      <c r="F4156">
        <v>0</v>
      </c>
      <c r="G4156">
        <v>170.2</v>
      </c>
      <c r="H4156">
        <v>83</v>
      </c>
      <c r="I4156">
        <v>28.93</v>
      </c>
      <c r="J4156">
        <v>137.19999999999999</v>
      </c>
      <c r="K4156">
        <v>123</v>
      </c>
      <c r="L4156">
        <v>11.66</v>
      </c>
      <c r="M4156">
        <v>188</v>
      </c>
      <c r="N4156">
        <v>67</v>
      </c>
      <c r="O4156">
        <v>8.4600000000000009</v>
      </c>
      <c r="P4156">
        <v>11.1</v>
      </c>
      <c r="Q4156">
        <v>7</v>
      </c>
      <c r="R4156">
        <v>3</v>
      </c>
      <c r="S4156">
        <v>2</v>
      </c>
      <c r="T4156" t="s">
        <v>22</v>
      </c>
    </row>
    <row r="4157" spans="1:20">
      <c r="A4157" t="s">
        <v>74</v>
      </c>
      <c r="B4157">
        <v>25</v>
      </c>
      <c r="C4157" t="s">
        <v>28</v>
      </c>
      <c r="D4157" t="s">
        <v>22</v>
      </c>
      <c r="E4157" t="s">
        <v>22</v>
      </c>
      <c r="F4157">
        <v>0</v>
      </c>
      <c r="G4157">
        <v>144.1</v>
      </c>
      <c r="H4157">
        <v>111</v>
      </c>
      <c r="I4157">
        <v>24.5</v>
      </c>
      <c r="J4157">
        <v>224.8</v>
      </c>
      <c r="K4157">
        <v>89</v>
      </c>
      <c r="L4157">
        <v>19.11</v>
      </c>
      <c r="M4157">
        <v>132.9</v>
      </c>
      <c r="N4157">
        <v>110</v>
      </c>
      <c r="O4157">
        <v>5.98</v>
      </c>
      <c r="P4157">
        <v>13.6</v>
      </c>
      <c r="Q4157">
        <v>3</v>
      </c>
      <c r="R4157">
        <v>3.67</v>
      </c>
      <c r="S4157">
        <v>4</v>
      </c>
      <c r="T4157" t="s">
        <v>23</v>
      </c>
    </row>
    <row r="4158" spans="1:20">
      <c r="A4158" t="s">
        <v>60</v>
      </c>
      <c r="B4158">
        <v>133</v>
      </c>
      <c r="C4158" t="s">
        <v>21</v>
      </c>
      <c r="D4158" t="s">
        <v>22</v>
      </c>
      <c r="E4158" t="s">
        <v>22</v>
      </c>
      <c r="F4158">
        <v>0</v>
      </c>
      <c r="G4158">
        <v>128.9</v>
      </c>
      <c r="H4158">
        <v>85</v>
      </c>
      <c r="I4158">
        <v>21.91</v>
      </c>
      <c r="J4158">
        <v>201.4</v>
      </c>
      <c r="K4158">
        <v>93</v>
      </c>
      <c r="L4158">
        <v>17.12</v>
      </c>
      <c r="M4158">
        <v>275.3</v>
      </c>
      <c r="N4158">
        <v>103</v>
      </c>
      <c r="O4158">
        <v>12.39</v>
      </c>
      <c r="P4158">
        <v>11.1</v>
      </c>
      <c r="Q4158">
        <v>3</v>
      </c>
      <c r="R4158">
        <v>3</v>
      </c>
      <c r="S4158">
        <v>1</v>
      </c>
      <c r="T4158" t="s">
        <v>22</v>
      </c>
    </row>
    <row r="4159" spans="1:20">
      <c r="A4159" t="s">
        <v>32</v>
      </c>
      <c r="B4159">
        <v>63</v>
      </c>
      <c r="C4159" t="s">
        <v>28</v>
      </c>
      <c r="D4159" t="s">
        <v>22</v>
      </c>
      <c r="E4159" t="s">
        <v>22</v>
      </c>
      <c r="F4159">
        <v>0</v>
      </c>
      <c r="G4159">
        <v>6.6</v>
      </c>
      <c r="H4159">
        <v>107</v>
      </c>
      <c r="I4159">
        <v>1.1200000000000001</v>
      </c>
      <c r="J4159">
        <v>359.3</v>
      </c>
      <c r="K4159">
        <v>142</v>
      </c>
      <c r="L4159">
        <v>30.54</v>
      </c>
      <c r="M4159">
        <v>252.5</v>
      </c>
      <c r="N4159">
        <v>131</v>
      </c>
      <c r="O4159">
        <v>11.36</v>
      </c>
      <c r="P4159">
        <v>5.6</v>
      </c>
      <c r="Q4159">
        <v>3</v>
      </c>
      <c r="R4159">
        <v>1.51</v>
      </c>
      <c r="S4159">
        <v>0</v>
      </c>
      <c r="T4159" t="s">
        <v>22</v>
      </c>
    </row>
    <row r="4160" spans="1:20">
      <c r="A4160" t="s">
        <v>49</v>
      </c>
      <c r="B4160">
        <v>120</v>
      </c>
      <c r="C4160" t="s">
        <v>21</v>
      </c>
      <c r="D4160" t="s">
        <v>22</v>
      </c>
      <c r="E4160" t="s">
        <v>22</v>
      </c>
      <c r="F4160">
        <v>0</v>
      </c>
      <c r="G4160">
        <v>94.3</v>
      </c>
      <c r="H4160">
        <v>97</v>
      </c>
      <c r="I4160">
        <v>16.03</v>
      </c>
      <c r="J4160">
        <v>181.5</v>
      </c>
      <c r="K4160">
        <v>91</v>
      </c>
      <c r="L4160">
        <v>15.43</v>
      </c>
      <c r="M4160">
        <v>176.5</v>
      </c>
      <c r="N4160">
        <v>149</v>
      </c>
      <c r="O4160">
        <v>7.94</v>
      </c>
      <c r="P4160">
        <v>9.6</v>
      </c>
      <c r="Q4160">
        <v>4</v>
      </c>
      <c r="R4160">
        <v>2.59</v>
      </c>
      <c r="S4160">
        <v>1</v>
      </c>
      <c r="T4160" t="s">
        <v>22</v>
      </c>
    </row>
    <row r="4161" spans="1:20">
      <c r="A4161" t="s">
        <v>55</v>
      </c>
      <c r="B4161">
        <v>39</v>
      </c>
      <c r="C4161" t="s">
        <v>21</v>
      </c>
      <c r="D4161" t="s">
        <v>22</v>
      </c>
      <c r="E4161" t="s">
        <v>23</v>
      </c>
      <c r="F4161">
        <v>17</v>
      </c>
      <c r="G4161">
        <v>230.7</v>
      </c>
      <c r="H4161">
        <v>122</v>
      </c>
      <c r="I4161">
        <v>39.22</v>
      </c>
      <c r="J4161">
        <v>207.1</v>
      </c>
      <c r="K4161">
        <v>85</v>
      </c>
      <c r="L4161">
        <v>17.600000000000001</v>
      </c>
      <c r="M4161">
        <v>208.9</v>
      </c>
      <c r="N4161">
        <v>73</v>
      </c>
      <c r="O4161">
        <v>9.4</v>
      </c>
      <c r="P4161">
        <v>9.1999999999999993</v>
      </c>
      <c r="Q4161">
        <v>1</v>
      </c>
      <c r="R4161">
        <v>2.48</v>
      </c>
      <c r="S4161">
        <v>3</v>
      </c>
      <c r="T4161" t="s">
        <v>22</v>
      </c>
    </row>
    <row r="4162" spans="1:20">
      <c r="A4162" t="s">
        <v>67</v>
      </c>
      <c r="B4162">
        <v>132</v>
      </c>
      <c r="C4162" t="s">
        <v>21</v>
      </c>
      <c r="D4162" t="s">
        <v>23</v>
      </c>
      <c r="E4162" t="s">
        <v>22</v>
      </c>
      <c r="F4162">
        <v>0</v>
      </c>
      <c r="G4162">
        <v>144.30000000000001</v>
      </c>
      <c r="H4162">
        <v>70</v>
      </c>
      <c r="I4162">
        <v>24.53</v>
      </c>
      <c r="J4162">
        <v>231.5</v>
      </c>
      <c r="K4162">
        <v>125</v>
      </c>
      <c r="L4162">
        <v>19.68</v>
      </c>
      <c r="M4162">
        <v>304.3</v>
      </c>
      <c r="N4162">
        <v>137</v>
      </c>
      <c r="O4162">
        <v>13.69</v>
      </c>
      <c r="P4162">
        <v>7</v>
      </c>
      <c r="Q4162">
        <v>2</v>
      </c>
      <c r="R4162">
        <v>1.89</v>
      </c>
      <c r="S4162">
        <v>1</v>
      </c>
      <c r="T4162" t="s">
        <v>23</v>
      </c>
    </row>
    <row r="4163" spans="1:20">
      <c r="A4163" t="s">
        <v>20</v>
      </c>
      <c r="B4163">
        <v>108</v>
      </c>
      <c r="C4163" t="s">
        <v>21</v>
      </c>
      <c r="D4163" t="s">
        <v>22</v>
      </c>
      <c r="E4163" t="s">
        <v>23</v>
      </c>
      <c r="F4163">
        <v>30</v>
      </c>
      <c r="G4163">
        <v>126</v>
      </c>
      <c r="H4163">
        <v>124</v>
      </c>
      <c r="I4163">
        <v>21.42</v>
      </c>
      <c r="J4163">
        <v>202.4</v>
      </c>
      <c r="K4163">
        <v>84</v>
      </c>
      <c r="L4163">
        <v>17.2</v>
      </c>
      <c r="M4163">
        <v>186.4</v>
      </c>
      <c r="N4163">
        <v>99</v>
      </c>
      <c r="O4163">
        <v>8.39</v>
      </c>
      <c r="P4163">
        <v>8.6</v>
      </c>
      <c r="Q4163">
        <v>1</v>
      </c>
      <c r="R4163">
        <v>2.3199999999999998</v>
      </c>
      <c r="S4163">
        <v>1</v>
      </c>
      <c r="T4163" t="s">
        <v>22</v>
      </c>
    </row>
    <row r="4164" spans="1:20">
      <c r="A4164" t="s">
        <v>69</v>
      </c>
      <c r="B4164">
        <v>76</v>
      </c>
      <c r="C4164" t="s">
        <v>28</v>
      </c>
      <c r="D4164" t="s">
        <v>22</v>
      </c>
      <c r="E4164" t="s">
        <v>22</v>
      </c>
      <c r="F4164">
        <v>0</v>
      </c>
      <c r="G4164">
        <v>143.30000000000001</v>
      </c>
      <c r="H4164">
        <v>98</v>
      </c>
      <c r="I4164">
        <v>24.36</v>
      </c>
      <c r="J4164">
        <v>309.10000000000002</v>
      </c>
      <c r="K4164">
        <v>101</v>
      </c>
      <c r="L4164">
        <v>26.27</v>
      </c>
      <c r="M4164">
        <v>207.3</v>
      </c>
      <c r="N4164">
        <v>122</v>
      </c>
      <c r="O4164">
        <v>9.33</v>
      </c>
      <c r="P4164">
        <v>11.4</v>
      </c>
      <c r="Q4164">
        <v>3</v>
      </c>
      <c r="R4164">
        <v>3.08</v>
      </c>
      <c r="S4164">
        <v>2</v>
      </c>
      <c r="T4164" t="s">
        <v>22</v>
      </c>
    </row>
    <row r="4165" spans="1:20">
      <c r="A4165" t="s">
        <v>69</v>
      </c>
      <c r="B4165">
        <v>95</v>
      </c>
      <c r="C4165" t="s">
        <v>28</v>
      </c>
      <c r="D4165" t="s">
        <v>22</v>
      </c>
      <c r="E4165" t="s">
        <v>22</v>
      </c>
      <c r="F4165">
        <v>0</v>
      </c>
      <c r="G4165">
        <v>88</v>
      </c>
      <c r="H4165">
        <v>81</v>
      </c>
      <c r="I4165">
        <v>14.96</v>
      </c>
      <c r="J4165">
        <v>145.9</v>
      </c>
      <c r="K4165">
        <v>109</v>
      </c>
      <c r="L4165">
        <v>12.4</v>
      </c>
      <c r="M4165">
        <v>237.7</v>
      </c>
      <c r="N4165">
        <v>90</v>
      </c>
      <c r="O4165">
        <v>10.7</v>
      </c>
      <c r="P4165">
        <v>9.8000000000000007</v>
      </c>
      <c r="Q4165">
        <v>2</v>
      </c>
      <c r="R4165">
        <v>2.65</v>
      </c>
      <c r="S4165">
        <v>2</v>
      </c>
      <c r="T4165" t="s">
        <v>22</v>
      </c>
    </row>
    <row r="4166" spans="1:20">
      <c r="A4166" t="s">
        <v>29</v>
      </c>
      <c r="B4166">
        <v>120</v>
      </c>
      <c r="C4166" t="s">
        <v>25</v>
      </c>
      <c r="D4166" t="s">
        <v>22</v>
      </c>
      <c r="E4166" t="s">
        <v>22</v>
      </c>
      <c r="F4166">
        <v>0</v>
      </c>
      <c r="G4166">
        <v>121</v>
      </c>
      <c r="H4166">
        <v>139</v>
      </c>
      <c r="I4166">
        <v>20.57</v>
      </c>
      <c r="J4166">
        <v>270.39999999999998</v>
      </c>
      <c r="K4166">
        <v>121</v>
      </c>
      <c r="L4166">
        <v>22.98</v>
      </c>
      <c r="M4166">
        <v>141</v>
      </c>
      <c r="N4166">
        <v>90</v>
      </c>
      <c r="O4166">
        <v>6.35</v>
      </c>
      <c r="P4166">
        <v>5.3</v>
      </c>
      <c r="Q4166">
        <v>8</v>
      </c>
      <c r="R4166">
        <v>1.43</v>
      </c>
      <c r="S4166">
        <v>1</v>
      </c>
      <c r="T4166" t="s">
        <v>22</v>
      </c>
    </row>
    <row r="4167" spans="1:20">
      <c r="A4167" t="s">
        <v>55</v>
      </c>
      <c r="B4167">
        <v>51</v>
      </c>
      <c r="C4167" t="s">
        <v>25</v>
      </c>
      <c r="D4167" t="s">
        <v>22</v>
      </c>
      <c r="E4167" t="s">
        <v>23</v>
      </c>
      <c r="F4167">
        <v>0</v>
      </c>
      <c r="G4167">
        <v>212.9</v>
      </c>
      <c r="H4167">
        <v>80</v>
      </c>
      <c r="I4167">
        <v>36.19</v>
      </c>
      <c r="J4167">
        <v>236.1</v>
      </c>
      <c r="K4167">
        <v>57</v>
      </c>
      <c r="L4167">
        <v>20.07</v>
      </c>
      <c r="M4167">
        <v>187.6</v>
      </c>
      <c r="N4167">
        <v>99</v>
      </c>
      <c r="O4167">
        <v>8.44</v>
      </c>
      <c r="P4167">
        <v>8.8000000000000007</v>
      </c>
      <c r="Q4167">
        <v>4</v>
      </c>
      <c r="R4167">
        <v>2.38</v>
      </c>
      <c r="S4167">
        <v>2</v>
      </c>
      <c r="T4167" t="s">
        <v>22</v>
      </c>
    </row>
    <row r="4168" spans="1:20">
      <c r="A4168" t="s">
        <v>64</v>
      </c>
      <c r="B4168">
        <v>61</v>
      </c>
      <c r="C4168" t="s">
        <v>21</v>
      </c>
      <c r="D4168" t="s">
        <v>22</v>
      </c>
      <c r="E4168" t="s">
        <v>22</v>
      </c>
      <c r="F4168">
        <v>0</v>
      </c>
      <c r="G4168">
        <v>217.5</v>
      </c>
      <c r="H4168">
        <v>116</v>
      </c>
      <c r="I4168">
        <v>36.979999999999997</v>
      </c>
      <c r="J4168">
        <v>258.5</v>
      </c>
      <c r="K4168">
        <v>108</v>
      </c>
      <c r="L4168">
        <v>21.97</v>
      </c>
      <c r="M4168">
        <v>210.4</v>
      </c>
      <c r="N4168">
        <v>99</v>
      </c>
      <c r="O4168">
        <v>9.4700000000000006</v>
      </c>
      <c r="P4168">
        <v>8.6999999999999993</v>
      </c>
      <c r="Q4168">
        <v>3</v>
      </c>
      <c r="R4168">
        <v>2.35</v>
      </c>
      <c r="S4168">
        <v>1</v>
      </c>
      <c r="T4168" t="s">
        <v>22</v>
      </c>
    </row>
    <row r="4169" spans="1:20">
      <c r="A4169" t="s">
        <v>60</v>
      </c>
      <c r="B4169">
        <v>17</v>
      </c>
      <c r="C4169" t="s">
        <v>21</v>
      </c>
      <c r="D4169" t="s">
        <v>22</v>
      </c>
      <c r="E4169" t="s">
        <v>22</v>
      </c>
      <c r="F4169">
        <v>0</v>
      </c>
      <c r="G4169">
        <v>138.1</v>
      </c>
      <c r="H4169">
        <v>115</v>
      </c>
      <c r="I4169">
        <v>23.48</v>
      </c>
      <c r="J4169">
        <v>196.5</v>
      </c>
      <c r="K4169">
        <v>55</v>
      </c>
      <c r="L4169">
        <v>16.7</v>
      </c>
      <c r="M4169">
        <v>213.9</v>
      </c>
      <c r="N4169">
        <v>100</v>
      </c>
      <c r="O4169">
        <v>9.6300000000000008</v>
      </c>
      <c r="P4169">
        <v>11.7</v>
      </c>
      <c r="Q4169">
        <v>4</v>
      </c>
      <c r="R4169">
        <v>3.16</v>
      </c>
      <c r="S4169">
        <v>1</v>
      </c>
      <c r="T4169" t="s">
        <v>22</v>
      </c>
    </row>
    <row r="4170" spans="1:20">
      <c r="A4170" t="s">
        <v>42</v>
      </c>
      <c r="B4170">
        <v>98</v>
      </c>
      <c r="C4170" t="s">
        <v>25</v>
      </c>
      <c r="D4170" t="s">
        <v>22</v>
      </c>
      <c r="E4170" t="s">
        <v>23</v>
      </c>
      <c r="F4170">
        <v>40</v>
      </c>
      <c r="G4170">
        <v>212.1</v>
      </c>
      <c r="H4170">
        <v>90</v>
      </c>
      <c r="I4170">
        <v>36.06</v>
      </c>
      <c r="J4170">
        <v>233.9</v>
      </c>
      <c r="K4170">
        <v>110</v>
      </c>
      <c r="L4170">
        <v>19.88</v>
      </c>
      <c r="M4170">
        <v>234</v>
      </c>
      <c r="N4170">
        <v>84</v>
      </c>
      <c r="O4170">
        <v>10.53</v>
      </c>
      <c r="P4170">
        <v>7.1</v>
      </c>
      <c r="Q4170">
        <v>4</v>
      </c>
      <c r="R4170">
        <v>1.92</v>
      </c>
      <c r="S4170">
        <v>0</v>
      </c>
      <c r="T4170" t="s">
        <v>22</v>
      </c>
    </row>
    <row r="4171" spans="1:20">
      <c r="A4171" t="s">
        <v>75</v>
      </c>
      <c r="B4171">
        <v>181</v>
      </c>
      <c r="C4171" t="s">
        <v>28</v>
      </c>
      <c r="D4171" t="s">
        <v>22</v>
      </c>
      <c r="E4171" t="s">
        <v>23</v>
      </c>
      <c r="F4171">
        <v>16</v>
      </c>
      <c r="G4171">
        <v>196</v>
      </c>
      <c r="H4171">
        <v>85</v>
      </c>
      <c r="I4171">
        <v>33.32</v>
      </c>
      <c r="J4171">
        <v>107.1</v>
      </c>
      <c r="K4171">
        <v>119</v>
      </c>
      <c r="L4171">
        <v>9.1</v>
      </c>
      <c r="M4171">
        <v>205.9</v>
      </c>
      <c r="N4171">
        <v>110</v>
      </c>
      <c r="O4171">
        <v>9.27</v>
      </c>
      <c r="P4171">
        <v>9.6999999999999993</v>
      </c>
      <c r="Q4171">
        <v>1</v>
      </c>
      <c r="R4171">
        <v>2.62</v>
      </c>
      <c r="S4171">
        <v>1</v>
      </c>
      <c r="T4171" t="s">
        <v>22</v>
      </c>
    </row>
    <row r="4172" spans="1:20">
      <c r="A4172" t="s">
        <v>33</v>
      </c>
      <c r="B4172">
        <v>114</v>
      </c>
      <c r="C4172" t="s">
        <v>21</v>
      </c>
      <c r="D4172" t="s">
        <v>22</v>
      </c>
      <c r="E4172" t="s">
        <v>23</v>
      </c>
      <c r="F4172">
        <v>23</v>
      </c>
      <c r="G4172">
        <v>186.2</v>
      </c>
      <c r="H4172">
        <v>95</v>
      </c>
      <c r="I4172">
        <v>31.65</v>
      </c>
      <c r="J4172">
        <v>258.3</v>
      </c>
      <c r="K4172">
        <v>129</v>
      </c>
      <c r="L4172">
        <v>21.96</v>
      </c>
      <c r="M4172">
        <v>183.9</v>
      </c>
      <c r="N4172">
        <v>93</v>
      </c>
      <c r="O4172">
        <v>8.2799999999999994</v>
      </c>
      <c r="P4172">
        <v>7.8</v>
      </c>
      <c r="Q4172">
        <v>6</v>
      </c>
      <c r="R4172">
        <v>2.11</v>
      </c>
      <c r="S4172">
        <v>0</v>
      </c>
      <c r="T4172" t="s">
        <v>22</v>
      </c>
    </row>
    <row r="4173" spans="1:20">
      <c r="A4173" t="s">
        <v>20</v>
      </c>
      <c r="B4173">
        <v>111</v>
      </c>
      <c r="C4173" t="s">
        <v>25</v>
      </c>
      <c r="D4173" t="s">
        <v>23</v>
      </c>
      <c r="E4173" t="s">
        <v>22</v>
      </c>
      <c r="F4173">
        <v>0</v>
      </c>
      <c r="G4173">
        <v>145.80000000000001</v>
      </c>
      <c r="H4173">
        <v>106</v>
      </c>
      <c r="I4173">
        <v>24.79</v>
      </c>
      <c r="J4173">
        <v>172.5</v>
      </c>
      <c r="K4173">
        <v>143</v>
      </c>
      <c r="L4173">
        <v>14.66</v>
      </c>
      <c r="M4173">
        <v>143.9</v>
      </c>
      <c r="N4173">
        <v>123</v>
      </c>
      <c r="O4173">
        <v>6.48</v>
      </c>
      <c r="P4173">
        <v>11.9</v>
      </c>
      <c r="Q4173">
        <v>4</v>
      </c>
      <c r="R4173">
        <v>3.21</v>
      </c>
      <c r="S4173">
        <v>1</v>
      </c>
      <c r="T4173" t="s">
        <v>22</v>
      </c>
    </row>
    <row r="4174" spans="1:20">
      <c r="A4174" t="s">
        <v>32</v>
      </c>
      <c r="B4174">
        <v>160</v>
      </c>
      <c r="C4174" t="s">
        <v>28</v>
      </c>
      <c r="D4174" t="s">
        <v>22</v>
      </c>
      <c r="E4174" t="s">
        <v>23</v>
      </c>
      <c r="F4174">
        <v>33</v>
      </c>
      <c r="G4174">
        <v>137</v>
      </c>
      <c r="H4174">
        <v>100</v>
      </c>
      <c r="I4174">
        <v>23.29</v>
      </c>
      <c r="J4174">
        <v>203.5</v>
      </c>
      <c r="K4174">
        <v>82</v>
      </c>
      <c r="L4174">
        <v>17.3</v>
      </c>
      <c r="M4174">
        <v>218.7</v>
      </c>
      <c r="N4174">
        <v>64</v>
      </c>
      <c r="O4174">
        <v>9.84</v>
      </c>
      <c r="P4174">
        <v>5.8</v>
      </c>
      <c r="Q4174">
        <v>4</v>
      </c>
      <c r="R4174">
        <v>1.57</v>
      </c>
      <c r="S4174">
        <v>2</v>
      </c>
      <c r="T4174" t="s">
        <v>22</v>
      </c>
    </row>
    <row r="4175" spans="1:20">
      <c r="A4175" t="s">
        <v>62</v>
      </c>
      <c r="B4175">
        <v>58</v>
      </c>
      <c r="C4175" t="s">
        <v>25</v>
      </c>
      <c r="D4175" t="s">
        <v>22</v>
      </c>
      <c r="E4175" t="s">
        <v>22</v>
      </c>
      <c r="F4175">
        <v>0</v>
      </c>
      <c r="G4175">
        <v>191.3</v>
      </c>
      <c r="H4175">
        <v>120</v>
      </c>
      <c r="I4175">
        <v>32.520000000000003</v>
      </c>
      <c r="J4175">
        <v>216.4</v>
      </c>
      <c r="K4175">
        <v>124</v>
      </c>
      <c r="L4175">
        <v>18.39</v>
      </c>
      <c r="M4175">
        <v>100.3</v>
      </c>
      <c r="N4175">
        <v>132</v>
      </c>
      <c r="O4175">
        <v>4.51</v>
      </c>
      <c r="P4175">
        <v>8.6</v>
      </c>
      <c r="Q4175">
        <v>9</v>
      </c>
      <c r="R4175">
        <v>2.3199999999999998</v>
      </c>
      <c r="S4175">
        <v>3</v>
      </c>
      <c r="T4175" t="s">
        <v>22</v>
      </c>
    </row>
    <row r="4176" spans="1:20">
      <c r="A4176" t="s">
        <v>60</v>
      </c>
      <c r="B4176">
        <v>89</v>
      </c>
      <c r="C4176" t="s">
        <v>28</v>
      </c>
      <c r="D4176" t="s">
        <v>22</v>
      </c>
      <c r="E4176" t="s">
        <v>22</v>
      </c>
      <c r="F4176">
        <v>0</v>
      </c>
      <c r="G4176">
        <v>86</v>
      </c>
      <c r="H4176">
        <v>105</v>
      </c>
      <c r="I4176">
        <v>14.62</v>
      </c>
      <c r="J4176">
        <v>215.5</v>
      </c>
      <c r="K4176">
        <v>102</v>
      </c>
      <c r="L4176">
        <v>18.32</v>
      </c>
      <c r="M4176">
        <v>185.7</v>
      </c>
      <c r="N4176">
        <v>83</v>
      </c>
      <c r="O4176">
        <v>8.36</v>
      </c>
      <c r="P4176">
        <v>8.1999999999999993</v>
      </c>
      <c r="Q4176">
        <v>3</v>
      </c>
      <c r="R4176">
        <v>2.21</v>
      </c>
      <c r="S4176">
        <v>3</v>
      </c>
      <c r="T4176" t="s">
        <v>22</v>
      </c>
    </row>
    <row r="4177" spans="1:20">
      <c r="A4177" t="s">
        <v>50</v>
      </c>
      <c r="B4177">
        <v>71</v>
      </c>
      <c r="C4177" t="s">
        <v>25</v>
      </c>
      <c r="D4177" t="s">
        <v>22</v>
      </c>
      <c r="E4177" t="s">
        <v>23</v>
      </c>
      <c r="F4177">
        <v>24</v>
      </c>
      <c r="G4177">
        <v>139.80000000000001</v>
      </c>
      <c r="H4177">
        <v>58</v>
      </c>
      <c r="I4177">
        <v>23.77</v>
      </c>
      <c r="J4177">
        <v>253.8</v>
      </c>
      <c r="K4177">
        <v>110</v>
      </c>
      <c r="L4177">
        <v>21.57</v>
      </c>
      <c r="M4177">
        <v>252.8</v>
      </c>
      <c r="N4177">
        <v>113</v>
      </c>
      <c r="O4177">
        <v>11.38</v>
      </c>
      <c r="P4177">
        <v>11.1</v>
      </c>
      <c r="Q4177">
        <v>6</v>
      </c>
      <c r="R4177">
        <v>3</v>
      </c>
      <c r="S4177">
        <v>1</v>
      </c>
      <c r="T4177" t="s">
        <v>22</v>
      </c>
    </row>
    <row r="4178" spans="1:20">
      <c r="A4178" t="s">
        <v>44</v>
      </c>
      <c r="B4178">
        <v>141</v>
      </c>
      <c r="C4178" t="s">
        <v>25</v>
      </c>
      <c r="D4178" t="s">
        <v>22</v>
      </c>
      <c r="E4178" t="s">
        <v>22</v>
      </c>
      <c r="F4178">
        <v>0</v>
      </c>
      <c r="G4178">
        <v>301.39999999999998</v>
      </c>
      <c r="H4178">
        <v>87</v>
      </c>
      <c r="I4178">
        <v>51.24</v>
      </c>
      <c r="J4178">
        <v>269.2</v>
      </c>
      <c r="K4178">
        <v>111</v>
      </c>
      <c r="L4178">
        <v>22.88</v>
      </c>
      <c r="M4178">
        <v>148.6</v>
      </c>
      <c r="N4178">
        <v>95</v>
      </c>
      <c r="O4178">
        <v>6.69</v>
      </c>
      <c r="P4178">
        <v>14.4</v>
      </c>
      <c r="Q4178">
        <v>5</v>
      </c>
      <c r="R4178">
        <v>3.89</v>
      </c>
      <c r="S4178">
        <v>0</v>
      </c>
      <c r="T4178" t="s">
        <v>23</v>
      </c>
    </row>
    <row r="4179" spans="1:20">
      <c r="A4179" t="s">
        <v>52</v>
      </c>
      <c r="B4179">
        <v>1</v>
      </c>
      <c r="C4179" t="s">
        <v>21</v>
      </c>
      <c r="D4179" t="s">
        <v>22</v>
      </c>
      <c r="E4179" t="s">
        <v>22</v>
      </c>
      <c r="F4179">
        <v>0</v>
      </c>
      <c r="G4179">
        <v>195</v>
      </c>
      <c r="H4179">
        <v>81</v>
      </c>
      <c r="I4179">
        <v>33.15</v>
      </c>
      <c r="J4179">
        <v>266.2</v>
      </c>
      <c r="K4179">
        <v>123</v>
      </c>
      <c r="L4179">
        <v>22.63</v>
      </c>
      <c r="M4179">
        <v>213.9</v>
      </c>
      <c r="N4179">
        <v>132</v>
      </c>
      <c r="O4179">
        <v>9.6300000000000008</v>
      </c>
      <c r="P4179">
        <v>11.1</v>
      </c>
      <c r="Q4179">
        <v>6</v>
      </c>
      <c r="R4179">
        <v>3</v>
      </c>
      <c r="S4179">
        <v>0</v>
      </c>
      <c r="T4179" t="s">
        <v>22</v>
      </c>
    </row>
    <row r="4180" spans="1:20">
      <c r="A4180" t="s">
        <v>34</v>
      </c>
      <c r="B4180">
        <v>50</v>
      </c>
      <c r="C4180" t="s">
        <v>28</v>
      </c>
      <c r="D4180" t="s">
        <v>22</v>
      </c>
      <c r="E4180" t="s">
        <v>22</v>
      </c>
      <c r="F4180">
        <v>0</v>
      </c>
      <c r="G4180">
        <v>202</v>
      </c>
      <c r="H4180">
        <v>106</v>
      </c>
      <c r="I4180">
        <v>34.340000000000003</v>
      </c>
      <c r="J4180">
        <v>174.7</v>
      </c>
      <c r="K4180">
        <v>70</v>
      </c>
      <c r="L4180">
        <v>14.85</v>
      </c>
      <c r="M4180">
        <v>152.9</v>
      </c>
      <c r="N4180">
        <v>92</v>
      </c>
      <c r="O4180">
        <v>6.88</v>
      </c>
      <c r="P4180">
        <v>6</v>
      </c>
      <c r="Q4180">
        <v>6</v>
      </c>
      <c r="R4180">
        <v>1.62</v>
      </c>
      <c r="S4180">
        <v>4</v>
      </c>
      <c r="T4180" t="s">
        <v>22</v>
      </c>
    </row>
    <row r="4181" spans="1:20">
      <c r="A4181" t="s">
        <v>75</v>
      </c>
      <c r="B4181">
        <v>38</v>
      </c>
      <c r="C4181" t="s">
        <v>21</v>
      </c>
      <c r="D4181" t="s">
        <v>23</v>
      </c>
      <c r="E4181" t="s">
        <v>22</v>
      </c>
      <c r="F4181">
        <v>0</v>
      </c>
      <c r="G4181">
        <v>211.6</v>
      </c>
      <c r="H4181">
        <v>87</v>
      </c>
      <c r="I4181">
        <v>35.97</v>
      </c>
      <c r="J4181">
        <v>106.9</v>
      </c>
      <c r="K4181">
        <v>68</v>
      </c>
      <c r="L4181">
        <v>9.09</v>
      </c>
      <c r="M4181">
        <v>239.2</v>
      </c>
      <c r="N4181">
        <v>99</v>
      </c>
      <c r="O4181">
        <v>10.76</v>
      </c>
      <c r="P4181">
        <v>14.1</v>
      </c>
      <c r="Q4181">
        <v>11</v>
      </c>
      <c r="R4181">
        <v>3.81</v>
      </c>
      <c r="S4181">
        <v>0</v>
      </c>
      <c r="T4181" t="s">
        <v>23</v>
      </c>
    </row>
    <row r="4182" spans="1:20">
      <c r="A4182" t="s">
        <v>24</v>
      </c>
      <c r="B4182">
        <v>77</v>
      </c>
      <c r="C4182" t="s">
        <v>21</v>
      </c>
      <c r="D4182" t="s">
        <v>23</v>
      </c>
      <c r="E4182" t="s">
        <v>22</v>
      </c>
      <c r="F4182">
        <v>0</v>
      </c>
      <c r="G4182">
        <v>323.7</v>
      </c>
      <c r="H4182">
        <v>106</v>
      </c>
      <c r="I4182">
        <v>55.03</v>
      </c>
      <c r="J4182">
        <v>139.19999999999999</v>
      </c>
      <c r="K4182">
        <v>99</v>
      </c>
      <c r="L4182">
        <v>11.83</v>
      </c>
      <c r="M4182">
        <v>204.4</v>
      </c>
      <c r="N4182">
        <v>89</v>
      </c>
      <c r="O4182">
        <v>9.1999999999999993</v>
      </c>
      <c r="P4182">
        <v>8.5</v>
      </c>
      <c r="Q4182">
        <v>3</v>
      </c>
      <c r="R4182">
        <v>2.2999999999999998</v>
      </c>
      <c r="S4182">
        <v>6</v>
      </c>
      <c r="T4182" t="s">
        <v>23</v>
      </c>
    </row>
    <row r="4183" spans="1:20">
      <c r="A4183" t="s">
        <v>45</v>
      </c>
      <c r="B4183">
        <v>155</v>
      </c>
      <c r="C4183" t="s">
        <v>25</v>
      </c>
      <c r="D4183" t="s">
        <v>22</v>
      </c>
      <c r="E4183" t="s">
        <v>22</v>
      </c>
      <c r="F4183">
        <v>0</v>
      </c>
      <c r="G4183">
        <v>214.2</v>
      </c>
      <c r="H4183">
        <v>121</v>
      </c>
      <c r="I4183">
        <v>36.409999999999997</v>
      </c>
      <c r="J4183">
        <v>199.5</v>
      </c>
      <c r="K4183">
        <v>68</v>
      </c>
      <c r="L4183">
        <v>16.96</v>
      </c>
      <c r="M4183">
        <v>216.8</v>
      </c>
      <c r="N4183">
        <v>132</v>
      </c>
      <c r="O4183">
        <v>9.76</v>
      </c>
      <c r="P4183">
        <v>11.7</v>
      </c>
      <c r="Q4183">
        <v>10</v>
      </c>
      <c r="R4183">
        <v>3.16</v>
      </c>
      <c r="S4183">
        <v>3</v>
      </c>
      <c r="T4183" t="s">
        <v>22</v>
      </c>
    </row>
    <row r="4184" spans="1:20">
      <c r="A4184" t="s">
        <v>39</v>
      </c>
      <c r="B4184">
        <v>65</v>
      </c>
      <c r="C4184" t="s">
        <v>21</v>
      </c>
      <c r="D4184" t="s">
        <v>22</v>
      </c>
      <c r="E4184" t="s">
        <v>22</v>
      </c>
      <c r="F4184">
        <v>0</v>
      </c>
      <c r="G4184">
        <v>143.6</v>
      </c>
      <c r="H4184">
        <v>98</v>
      </c>
      <c r="I4184">
        <v>24.41</v>
      </c>
      <c r="J4184">
        <v>187.7</v>
      </c>
      <c r="K4184">
        <v>96</v>
      </c>
      <c r="L4184">
        <v>15.95</v>
      </c>
      <c r="M4184">
        <v>200.2</v>
      </c>
      <c r="N4184">
        <v>104</v>
      </c>
      <c r="O4184">
        <v>9.01</v>
      </c>
      <c r="P4184">
        <v>9.3000000000000007</v>
      </c>
      <c r="Q4184">
        <v>2</v>
      </c>
      <c r="R4184">
        <v>2.5099999999999998</v>
      </c>
      <c r="S4184">
        <v>3</v>
      </c>
      <c r="T4184" t="s">
        <v>23</v>
      </c>
    </row>
    <row r="4185" spans="1:20">
      <c r="A4185" t="s">
        <v>60</v>
      </c>
      <c r="B4185">
        <v>102</v>
      </c>
      <c r="C4185" t="s">
        <v>21</v>
      </c>
      <c r="D4185" t="s">
        <v>22</v>
      </c>
      <c r="E4185" t="s">
        <v>23</v>
      </c>
      <c r="F4185">
        <v>32</v>
      </c>
      <c r="G4185">
        <v>135.69999999999999</v>
      </c>
      <c r="H4185">
        <v>108</v>
      </c>
      <c r="I4185">
        <v>23.07</v>
      </c>
      <c r="J4185">
        <v>216.5</v>
      </c>
      <c r="K4185">
        <v>134</v>
      </c>
      <c r="L4185">
        <v>18.399999999999999</v>
      </c>
      <c r="M4185">
        <v>160.5</v>
      </c>
      <c r="N4185">
        <v>125</v>
      </c>
      <c r="O4185">
        <v>7.22</v>
      </c>
      <c r="P4185">
        <v>13</v>
      </c>
      <c r="Q4185">
        <v>7</v>
      </c>
      <c r="R4185">
        <v>3.51</v>
      </c>
      <c r="S4185">
        <v>1</v>
      </c>
      <c r="T4185" t="s">
        <v>22</v>
      </c>
    </row>
    <row r="4186" spans="1:20">
      <c r="A4186" t="s">
        <v>50</v>
      </c>
      <c r="B4186">
        <v>97</v>
      </c>
      <c r="C4186" t="s">
        <v>21</v>
      </c>
      <c r="D4186" t="s">
        <v>22</v>
      </c>
      <c r="E4186" t="s">
        <v>23</v>
      </c>
      <c r="F4186">
        <v>35</v>
      </c>
      <c r="G4186">
        <v>203.1</v>
      </c>
      <c r="H4186">
        <v>104</v>
      </c>
      <c r="I4186">
        <v>34.53</v>
      </c>
      <c r="J4186">
        <v>211.8</v>
      </c>
      <c r="K4186">
        <v>91</v>
      </c>
      <c r="L4186">
        <v>18</v>
      </c>
      <c r="M4186">
        <v>246.1</v>
      </c>
      <c r="N4186">
        <v>105</v>
      </c>
      <c r="O4186">
        <v>11.07</v>
      </c>
      <c r="P4186">
        <v>9.6999999999999993</v>
      </c>
      <c r="Q4186">
        <v>6</v>
      </c>
      <c r="R4186">
        <v>2.62</v>
      </c>
      <c r="S4186">
        <v>0</v>
      </c>
      <c r="T4186" t="s">
        <v>22</v>
      </c>
    </row>
    <row r="4187" spans="1:20">
      <c r="A4187" t="s">
        <v>26</v>
      </c>
      <c r="B4187">
        <v>110</v>
      </c>
      <c r="C4187" t="s">
        <v>28</v>
      </c>
      <c r="D4187" t="s">
        <v>22</v>
      </c>
      <c r="E4187" t="s">
        <v>22</v>
      </c>
      <c r="F4187">
        <v>0</v>
      </c>
      <c r="G4187">
        <v>281.2</v>
      </c>
      <c r="H4187">
        <v>78</v>
      </c>
      <c r="I4187">
        <v>47.8</v>
      </c>
      <c r="J4187">
        <v>302.3</v>
      </c>
      <c r="K4187">
        <v>89</v>
      </c>
      <c r="L4187">
        <v>25.7</v>
      </c>
      <c r="M4187">
        <v>188.4</v>
      </c>
      <c r="N4187">
        <v>92</v>
      </c>
      <c r="O4187">
        <v>8.48</v>
      </c>
      <c r="P4187">
        <v>8.5</v>
      </c>
      <c r="Q4187">
        <v>4</v>
      </c>
      <c r="R4187">
        <v>2.2999999999999998</v>
      </c>
      <c r="S4187">
        <v>0</v>
      </c>
      <c r="T4187" t="s">
        <v>23</v>
      </c>
    </row>
    <row r="4188" spans="1:20">
      <c r="A4188" t="s">
        <v>72</v>
      </c>
      <c r="B4188">
        <v>52</v>
      </c>
      <c r="C4188" t="s">
        <v>28</v>
      </c>
      <c r="D4188" t="s">
        <v>22</v>
      </c>
      <c r="E4188" t="s">
        <v>22</v>
      </c>
      <c r="F4188">
        <v>0</v>
      </c>
      <c r="G4188">
        <v>207.1</v>
      </c>
      <c r="H4188">
        <v>86</v>
      </c>
      <c r="I4188">
        <v>35.21</v>
      </c>
      <c r="J4188">
        <v>162</v>
      </c>
      <c r="K4188">
        <v>98</v>
      </c>
      <c r="L4188">
        <v>13.77</v>
      </c>
      <c r="M4188">
        <v>243</v>
      </c>
      <c r="N4188">
        <v>102</v>
      </c>
      <c r="O4188">
        <v>10.93</v>
      </c>
      <c r="P4188">
        <v>6</v>
      </c>
      <c r="Q4188">
        <v>1</v>
      </c>
      <c r="R4188">
        <v>1.62</v>
      </c>
      <c r="S4188">
        <v>1</v>
      </c>
      <c r="T4188" t="s">
        <v>22</v>
      </c>
    </row>
    <row r="4189" spans="1:20">
      <c r="A4189" t="s">
        <v>38</v>
      </c>
      <c r="B4189">
        <v>66</v>
      </c>
      <c r="C4189" t="s">
        <v>21</v>
      </c>
      <c r="D4189" t="s">
        <v>22</v>
      </c>
      <c r="E4189" t="s">
        <v>22</v>
      </c>
      <c r="F4189">
        <v>0</v>
      </c>
      <c r="G4189">
        <v>145.6</v>
      </c>
      <c r="H4189">
        <v>105</v>
      </c>
      <c r="I4189">
        <v>24.75</v>
      </c>
      <c r="J4189">
        <v>250.9</v>
      </c>
      <c r="K4189">
        <v>82</v>
      </c>
      <c r="L4189">
        <v>21.33</v>
      </c>
      <c r="M4189">
        <v>156.6</v>
      </c>
      <c r="N4189">
        <v>102</v>
      </c>
      <c r="O4189">
        <v>7.05</v>
      </c>
      <c r="P4189">
        <v>12.2</v>
      </c>
      <c r="Q4189">
        <v>7</v>
      </c>
      <c r="R4189">
        <v>3.29</v>
      </c>
      <c r="S4189">
        <v>1</v>
      </c>
      <c r="T4189" t="s">
        <v>22</v>
      </c>
    </row>
    <row r="4190" spans="1:20">
      <c r="A4190" t="s">
        <v>31</v>
      </c>
      <c r="B4190">
        <v>82</v>
      </c>
      <c r="C4190" t="s">
        <v>28</v>
      </c>
      <c r="D4190" t="s">
        <v>22</v>
      </c>
      <c r="E4190" t="s">
        <v>22</v>
      </c>
      <c r="F4190">
        <v>0</v>
      </c>
      <c r="G4190">
        <v>202.9</v>
      </c>
      <c r="H4190">
        <v>96</v>
      </c>
      <c r="I4190">
        <v>34.49</v>
      </c>
      <c r="J4190">
        <v>234.2</v>
      </c>
      <c r="K4190">
        <v>105</v>
      </c>
      <c r="L4190">
        <v>19.91</v>
      </c>
      <c r="M4190">
        <v>217.4</v>
      </c>
      <c r="N4190">
        <v>123</v>
      </c>
      <c r="O4190">
        <v>9.7799999999999994</v>
      </c>
      <c r="P4190">
        <v>10.1</v>
      </c>
      <c r="Q4190">
        <v>3</v>
      </c>
      <c r="R4190">
        <v>2.73</v>
      </c>
      <c r="S4190">
        <v>4</v>
      </c>
      <c r="T4190" t="s">
        <v>22</v>
      </c>
    </row>
    <row r="4191" spans="1:20">
      <c r="A4191" t="s">
        <v>39</v>
      </c>
      <c r="B4191">
        <v>129</v>
      </c>
      <c r="C4191" t="s">
        <v>21</v>
      </c>
      <c r="D4191" t="s">
        <v>22</v>
      </c>
      <c r="E4191" t="s">
        <v>23</v>
      </c>
      <c r="F4191">
        <v>23</v>
      </c>
      <c r="G4191">
        <v>210.7</v>
      </c>
      <c r="H4191">
        <v>119</v>
      </c>
      <c r="I4191">
        <v>35.82</v>
      </c>
      <c r="J4191">
        <v>137.4</v>
      </c>
      <c r="K4191">
        <v>51</v>
      </c>
      <c r="L4191">
        <v>11.68</v>
      </c>
      <c r="M4191">
        <v>248.2</v>
      </c>
      <c r="N4191">
        <v>92</v>
      </c>
      <c r="O4191">
        <v>11.17</v>
      </c>
      <c r="P4191">
        <v>7.9</v>
      </c>
      <c r="Q4191">
        <v>6</v>
      </c>
      <c r="R4191">
        <v>2.13</v>
      </c>
      <c r="S4191">
        <v>2</v>
      </c>
      <c r="T4191" t="s">
        <v>22</v>
      </c>
    </row>
    <row r="4192" spans="1:20">
      <c r="A4192" t="s">
        <v>58</v>
      </c>
      <c r="B4192">
        <v>93</v>
      </c>
      <c r="C4192" t="s">
        <v>28</v>
      </c>
      <c r="D4192" t="s">
        <v>22</v>
      </c>
      <c r="E4192" t="s">
        <v>22</v>
      </c>
      <c r="F4192">
        <v>0</v>
      </c>
      <c r="G4192">
        <v>217.2</v>
      </c>
      <c r="H4192">
        <v>92</v>
      </c>
      <c r="I4192">
        <v>36.92</v>
      </c>
      <c r="J4192">
        <v>204.5</v>
      </c>
      <c r="K4192">
        <v>83</v>
      </c>
      <c r="L4192">
        <v>17.38</v>
      </c>
      <c r="M4192">
        <v>157.9</v>
      </c>
      <c r="N4192">
        <v>101</v>
      </c>
      <c r="O4192">
        <v>7.11</v>
      </c>
      <c r="P4192">
        <v>11.4</v>
      </c>
      <c r="Q4192">
        <v>10</v>
      </c>
      <c r="R4192">
        <v>3.08</v>
      </c>
      <c r="S4192">
        <v>1</v>
      </c>
      <c r="T4192" t="s">
        <v>22</v>
      </c>
    </row>
    <row r="4193" spans="1:20">
      <c r="A4193" t="s">
        <v>60</v>
      </c>
      <c r="B4193">
        <v>120</v>
      </c>
      <c r="C4193" t="s">
        <v>21</v>
      </c>
      <c r="D4193" t="s">
        <v>22</v>
      </c>
      <c r="E4193" t="s">
        <v>22</v>
      </c>
      <c r="F4193">
        <v>0</v>
      </c>
      <c r="G4193">
        <v>198</v>
      </c>
      <c r="H4193">
        <v>101</v>
      </c>
      <c r="I4193">
        <v>33.659999999999997</v>
      </c>
      <c r="J4193">
        <v>190.2</v>
      </c>
      <c r="K4193">
        <v>74</v>
      </c>
      <c r="L4193">
        <v>16.170000000000002</v>
      </c>
      <c r="M4193">
        <v>241.2</v>
      </c>
      <c r="N4193">
        <v>105</v>
      </c>
      <c r="O4193">
        <v>10.85</v>
      </c>
      <c r="P4193">
        <v>8.3000000000000007</v>
      </c>
      <c r="Q4193">
        <v>10</v>
      </c>
      <c r="R4193">
        <v>2.2400000000000002</v>
      </c>
      <c r="S4193">
        <v>4</v>
      </c>
      <c r="T4193" t="s">
        <v>22</v>
      </c>
    </row>
    <row r="4194" spans="1:20">
      <c r="A4194" t="s">
        <v>38</v>
      </c>
      <c r="B4194">
        <v>149</v>
      </c>
      <c r="C4194" t="s">
        <v>25</v>
      </c>
      <c r="D4194" t="s">
        <v>22</v>
      </c>
      <c r="E4194" t="s">
        <v>23</v>
      </c>
      <c r="F4194">
        <v>28</v>
      </c>
      <c r="G4194">
        <v>212.8</v>
      </c>
      <c r="H4194">
        <v>117</v>
      </c>
      <c r="I4194">
        <v>36.18</v>
      </c>
      <c r="J4194">
        <v>159.9</v>
      </c>
      <c r="K4194">
        <v>86</v>
      </c>
      <c r="L4194">
        <v>13.59</v>
      </c>
      <c r="M4194">
        <v>222.7</v>
      </c>
      <c r="N4194">
        <v>88</v>
      </c>
      <c r="O4194">
        <v>10.02</v>
      </c>
      <c r="P4194">
        <v>0</v>
      </c>
      <c r="Q4194">
        <v>0</v>
      </c>
      <c r="R4194">
        <v>0</v>
      </c>
      <c r="S4194">
        <v>1</v>
      </c>
      <c r="T4194" t="s">
        <v>22</v>
      </c>
    </row>
    <row r="4195" spans="1:20">
      <c r="A4195" t="s">
        <v>59</v>
      </c>
      <c r="B4195">
        <v>62</v>
      </c>
      <c r="C4195" t="s">
        <v>21</v>
      </c>
      <c r="D4195" t="s">
        <v>23</v>
      </c>
      <c r="E4195" t="s">
        <v>22</v>
      </c>
      <c r="F4195">
        <v>0</v>
      </c>
      <c r="G4195">
        <v>180.9</v>
      </c>
      <c r="H4195">
        <v>121</v>
      </c>
      <c r="I4195">
        <v>30.75</v>
      </c>
      <c r="J4195">
        <v>134.30000000000001</v>
      </c>
      <c r="K4195">
        <v>107</v>
      </c>
      <c r="L4195">
        <v>11.42</v>
      </c>
      <c r="M4195">
        <v>179.3</v>
      </c>
      <c r="N4195">
        <v>74</v>
      </c>
      <c r="O4195">
        <v>8.07</v>
      </c>
      <c r="P4195">
        <v>8.6</v>
      </c>
      <c r="Q4195">
        <v>2</v>
      </c>
      <c r="R4195">
        <v>2.3199999999999998</v>
      </c>
      <c r="S4195">
        <v>2</v>
      </c>
      <c r="T4195" t="s">
        <v>23</v>
      </c>
    </row>
    <row r="4196" spans="1:20">
      <c r="A4196" t="s">
        <v>68</v>
      </c>
      <c r="B4196">
        <v>80</v>
      </c>
      <c r="C4196" t="s">
        <v>21</v>
      </c>
      <c r="D4196" t="s">
        <v>22</v>
      </c>
      <c r="E4196" t="s">
        <v>22</v>
      </c>
      <c r="F4196">
        <v>0</v>
      </c>
      <c r="G4196">
        <v>209.9</v>
      </c>
      <c r="H4196">
        <v>109</v>
      </c>
      <c r="I4196">
        <v>35.68</v>
      </c>
      <c r="J4196">
        <v>226.1</v>
      </c>
      <c r="K4196">
        <v>56</v>
      </c>
      <c r="L4196">
        <v>19.22</v>
      </c>
      <c r="M4196">
        <v>154.19999999999999</v>
      </c>
      <c r="N4196">
        <v>121</v>
      </c>
      <c r="O4196">
        <v>6.94</v>
      </c>
      <c r="P4196">
        <v>9</v>
      </c>
      <c r="Q4196">
        <v>5</v>
      </c>
      <c r="R4196">
        <v>2.4300000000000002</v>
      </c>
      <c r="S4196">
        <v>1</v>
      </c>
      <c r="T4196" t="s">
        <v>22</v>
      </c>
    </row>
    <row r="4197" spans="1:20">
      <c r="A4197" t="s">
        <v>60</v>
      </c>
      <c r="B4197">
        <v>30</v>
      </c>
      <c r="C4197" t="s">
        <v>25</v>
      </c>
      <c r="D4197" t="s">
        <v>22</v>
      </c>
      <c r="E4197" t="s">
        <v>22</v>
      </c>
      <c r="F4197">
        <v>0</v>
      </c>
      <c r="G4197">
        <v>112.9</v>
      </c>
      <c r="H4197">
        <v>81</v>
      </c>
      <c r="I4197">
        <v>19.190000000000001</v>
      </c>
      <c r="J4197">
        <v>224.8</v>
      </c>
      <c r="K4197">
        <v>68</v>
      </c>
      <c r="L4197">
        <v>19.11</v>
      </c>
      <c r="M4197">
        <v>188.4</v>
      </c>
      <c r="N4197">
        <v>122</v>
      </c>
      <c r="O4197">
        <v>8.48</v>
      </c>
      <c r="P4197">
        <v>11.3</v>
      </c>
      <c r="Q4197">
        <v>7</v>
      </c>
      <c r="R4197">
        <v>3.05</v>
      </c>
      <c r="S4197">
        <v>4</v>
      </c>
      <c r="T4197" t="s">
        <v>23</v>
      </c>
    </row>
    <row r="4198" spans="1:20">
      <c r="A4198" t="s">
        <v>66</v>
      </c>
      <c r="B4198">
        <v>89</v>
      </c>
      <c r="C4198" t="s">
        <v>21</v>
      </c>
      <c r="D4198" t="s">
        <v>22</v>
      </c>
      <c r="E4198" t="s">
        <v>22</v>
      </c>
      <c r="F4198">
        <v>0</v>
      </c>
      <c r="G4198">
        <v>242.5</v>
      </c>
      <c r="H4198">
        <v>71</v>
      </c>
      <c r="I4198">
        <v>41.23</v>
      </c>
      <c r="J4198">
        <v>213.3</v>
      </c>
      <c r="K4198">
        <v>109</v>
      </c>
      <c r="L4198">
        <v>18.13</v>
      </c>
      <c r="M4198">
        <v>231</v>
      </c>
      <c r="N4198">
        <v>84</v>
      </c>
      <c r="O4198">
        <v>10.4</v>
      </c>
      <c r="P4198">
        <v>6.3</v>
      </c>
      <c r="Q4198">
        <v>3</v>
      </c>
      <c r="R4198">
        <v>1.7</v>
      </c>
      <c r="S4198">
        <v>3</v>
      </c>
      <c r="T4198" t="s">
        <v>22</v>
      </c>
    </row>
    <row r="4199" spans="1:20">
      <c r="A4199" t="s">
        <v>68</v>
      </c>
      <c r="B4199">
        <v>57</v>
      </c>
      <c r="C4199" t="s">
        <v>21</v>
      </c>
      <c r="D4199" t="s">
        <v>22</v>
      </c>
      <c r="E4199" t="s">
        <v>22</v>
      </c>
      <c r="F4199">
        <v>0</v>
      </c>
      <c r="G4199">
        <v>190.1</v>
      </c>
      <c r="H4199">
        <v>114</v>
      </c>
      <c r="I4199">
        <v>32.32</v>
      </c>
      <c r="J4199">
        <v>274.5</v>
      </c>
      <c r="K4199">
        <v>96</v>
      </c>
      <c r="L4199">
        <v>23.33</v>
      </c>
      <c r="M4199">
        <v>132.5</v>
      </c>
      <c r="N4199">
        <v>122</v>
      </c>
      <c r="O4199">
        <v>5.96</v>
      </c>
      <c r="P4199">
        <v>9.1999999999999993</v>
      </c>
      <c r="Q4199">
        <v>5</v>
      </c>
      <c r="R4199">
        <v>2.48</v>
      </c>
      <c r="S4199">
        <v>3</v>
      </c>
      <c r="T4199" t="s">
        <v>22</v>
      </c>
    </row>
    <row r="4200" spans="1:20">
      <c r="A4200" t="s">
        <v>20</v>
      </c>
      <c r="B4200">
        <v>145</v>
      </c>
      <c r="C4200" t="s">
        <v>25</v>
      </c>
      <c r="D4200" t="s">
        <v>22</v>
      </c>
      <c r="E4200" t="s">
        <v>22</v>
      </c>
      <c r="F4200">
        <v>0</v>
      </c>
      <c r="G4200">
        <v>185.9</v>
      </c>
      <c r="H4200">
        <v>106</v>
      </c>
      <c r="I4200">
        <v>31.6</v>
      </c>
      <c r="J4200">
        <v>209.7</v>
      </c>
      <c r="K4200">
        <v>112</v>
      </c>
      <c r="L4200">
        <v>17.82</v>
      </c>
      <c r="M4200">
        <v>224.7</v>
      </c>
      <c r="N4200">
        <v>87</v>
      </c>
      <c r="O4200">
        <v>10.11</v>
      </c>
      <c r="P4200">
        <v>9.3000000000000007</v>
      </c>
      <c r="Q4200">
        <v>4</v>
      </c>
      <c r="R4200">
        <v>2.5099999999999998</v>
      </c>
      <c r="S4200">
        <v>2</v>
      </c>
      <c r="T4200" t="s">
        <v>22</v>
      </c>
    </row>
    <row r="4201" spans="1:20">
      <c r="A4201" t="s">
        <v>52</v>
      </c>
      <c r="B4201">
        <v>132</v>
      </c>
      <c r="C4201" t="s">
        <v>28</v>
      </c>
      <c r="D4201" t="s">
        <v>22</v>
      </c>
      <c r="E4201" t="s">
        <v>22</v>
      </c>
      <c r="F4201">
        <v>0</v>
      </c>
      <c r="G4201">
        <v>265.8</v>
      </c>
      <c r="H4201">
        <v>122</v>
      </c>
      <c r="I4201">
        <v>45.19</v>
      </c>
      <c r="J4201">
        <v>285.10000000000002</v>
      </c>
      <c r="K4201">
        <v>90</v>
      </c>
      <c r="L4201">
        <v>24.23</v>
      </c>
      <c r="M4201">
        <v>183.6</v>
      </c>
      <c r="N4201">
        <v>124</v>
      </c>
      <c r="O4201">
        <v>8.26</v>
      </c>
      <c r="P4201">
        <v>13.6</v>
      </c>
      <c r="Q4201">
        <v>9</v>
      </c>
      <c r="R4201">
        <v>3.67</v>
      </c>
      <c r="S4201">
        <v>2</v>
      </c>
      <c r="T4201" t="s">
        <v>23</v>
      </c>
    </row>
    <row r="4202" spans="1:20">
      <c r="A4202" t="s">
        <v>37</v>
      </c>
      <c r="B4202">
        <v>57</v>
      </c>
      <c r="C4202" t="s">
        <v>21</v>
      </c>
      <c r="D4202" t="s">
        <v>22</v>
      </c>
      <c r="E4202" t="s">
        <v>22</v>
      </c>
      <c r="F4202">
        <v>0</v>
      </c>
      <c r="G4202">
        <v>217.1</v>
      </c>
      <c r="H4202">
        <v>115</v>
      </c>
      <c r="I4202">
        <v>36.909999999999997</v>
      </c>
      <c r="J4202">
        <v>258.60000000000002</v>
      </c>
      <c r="K4202">
        <v>92</v>
      </c>
      <c r="L4202">
        <v>21.98</v>
      </c>
      <c r="M4202">
        <v>173.7</v>
      </c>
      <c r="N4202">
        <v>117</v>
      </c>
      <c r="O4202">
        <v>7.82</v>
      </c>
      <c r="P4202">
        <v>12.6</v>
      </c>
      <c r="Q4202">
        <v>6</v>
      </c>
      <c r="R4202">
        <v>3.4</v>
      </c>
      <c r="S4202">
        <v>2</v>
      </c>
      <c r="T4202" t="s">
        <v>22</v>
      </c>
    </row>
    <row r="4203" spans="1:20">
      <c r="A4203" t="s">
        <v>56</v>
      </c>
      <c r="B4203">
        <v>175</v>
      </c>
      <c r="C4203" t="s">
        <v>28</v>
      </c>
      <c r="D4203" t="s">
        <v>22</v>
      </c>
      <c r="E4203" t="s">
        <v>22</v>
      </c>
      <c r="F4203">
        <v>0</v>
      </c>
      <c r="G4203">
        <v>161.19999999999999</v>
      </c>
      <c r="H4203">
        <v>121</v>
      </c>
      <c r="I4203">
        <v>27.4</v>
      </c>
      <c r="J4203">
        <v>136.69999999999999</v>
      </c>
      <c r="K4203">
        <v>109</v>
      </c>
      <c r="L4203">
        <v>11.62</v>
      </c>
      <c r="M4203">
        <v>103.3</v>
      </c>
      <c r="N4203">
        <v>63</v>
      </c>
      <c r="O4203">
        <v>4.6500000000000004</v>
      </c>
      <c r="P4203">
        <v>9.6</v>
      </c>
      <c r="Q4203">
        <v>9</v>
      </c>
      <c r="R4203">
        <v>2.59</v>
      </c>
      <c r="S4203">
        <v>1</v>
      </c>
      <c r="T4203" t="s">
        <v>22</v>
      </c>
    </row>
    <row r="4204" spans="1:20">
      <c r="A4204" t="s">
        <v>26</v>
      </c>
      <c r="B4204">
        <v>50</v>
      </c>
      <c r="C4204" t="s">
        <v>25</v>
      </c>
      <c r="D4204" t="s">
        <v>22</v>
      </c>
      <c r="E4204" t="s">
        <v>22</v>
      </c>
      <c r="F4204">
        <v>0</v>
      </c>
      <c r="G4204">
        <v>198.7</v>
      </c>
      <c r="H4204">
        <v>114</v>
      </c>
      <c r="I4204">
        <v>33.78</v>
      </c>
      <c r="J4204">
        <v>141.5</v>
      </c>
      <c r="K4204">
        <v>90</v>
      </c>
      <c r="L4204">
        <v>12.03</v>
      </c>
      <c r="M4204">
        <v>293</v>
      </c>
      <c r="N4204">
        <v>79</v>
      </c>
      <c r="O4204">
        <v>13.18</v>
      </c>
      <c r="P4204">
        <v>10.5</v>
      </c>
      <c r="Q4204">
        <v>5</v>
      </c>
      <c r="R4204">
        <v>2.84</v>
      </c>
      <c r="S4204">
        <v>4</v>
      </c>
      <c r="T4204" t="s">
        <v>22</v>
      </c>
    </row>
    <row r="4205" spans="1:20">
      <c r="A4205" t="s">
        <v>46</v>
      </c>
      <c r="B4205">
        <v>114</v>
      </c>
      <c r="C4205" t="s">
        <v>28</v>
      </c>
      <c r="D4205" t="s">
        <v>23</v>
      </c>
      <c r="E4205" t="s">
        <v>23</v>
      </c>
      <c r="F4205">
        <v>28</v>
      </c>
      <c r="G4205">
        <v>136.4</v>
      </c>
      <c r="H4205">
        <v>93</v>
      </c>
      <c r="I4205">
        <v>23.19</v>
      </c>
      <c r="J4205">
        <v>170</v>
      </c>
      <c r="K4205">
        <v>90</v>
      </c>
      <c r="L4205">
        <v>14.45</v>
      </c>
      <c r="M4205">
        <v>191.5</v>
      </c>
      <c r="N4205">
        <v>73</v>
      </c>
      <c r="O4205">
        <v>8.6199999999999992</v>
      </c>
      <c r="P4205">
        <v>14.6</v>
      </c>
      <c r="Q4205">
        <v>4</v>
      </c>
      <c r="R4205">
        <v>3.94</v>
      </c>
      <c r="S4205">
        <v>2</v>
      </c>
      <c r="T4205" t="s">
        <v>23</v>
      </c>
    </row>
    <row r="4206" spans="1:20">
      <c r="A4206" t="s">
        <v>29</v>
      </c>
      <c r="B4206">
        <v>154</v>
      </c>
      <c r="C4206" t="s">
        <v>21</v>
      </c>
      <c r="D4206" t="s">
        <v>22</v>
      </c>
      <c r="E4206" t="s">
        <v>22</v>
      </c>
      <c r="F4206">
        <v>0</v>
      </c>
      <c r="G4206">
        <v>162</v>
      </c>
      <c r="H4206">
        <v>87</v>
      </c>
      <c r="I4206">
        <v>27.54</v>
      </c>
      <c r="J4206">
        <v>199.5</v>
      </c>
      <c r="K4206">
        <v>147</v>
      </c>
      <c r="L4206">
        <v>16.96</v>
      </c>
      <c r="M4206">
        <v>243</v>
      </c>
      <c r="N4206">
        <v>66</v>
      </c>
      <c r="O4206">
        <v>10.93</v>
      </c>
      <c r="P4206">
        <v>1.1000000000000001</v>
      </c>
      <c r="Q4206">
        <v>5</v>
      </c>
      <c r="R4206">
        <v>0.3</v>
      </c>
      <c r="S4206">
        <v>1</v>
      </c>
      <c r="T4206" t="s">
        <v>22</v>
      </c>
    </row>
    <row r="4207" spans="1:20">
      <c r="A4207" t="s">
        <v>33</v>
      </c>
      <c r="B4207">
        <v>152</v>
      </c>
      <c r="C4207" t="s">
        <v>21</v>
      </c>
      <c r="D4207" t="s">
        <v>22</v>
      </c>
      <c r="E4207" t="s">
        <v>22</v>
      </c>
      <c r="F4207">
        <v>0</v>
      </c>
      <c r="G4207">
        <v>189.5</v>
      </c>
      <c r="H4207">
        <v>108</v>
      </c>
      <c r="I4207">
        <v>32.22</v>
      </c>
      <c r="J4207">
        <v>218.4</v>
      </c>
      <c r="K4207">
        <v>69</v>
      </c>
      <c r="L4207">
        <v>18.559999999999999</v>
      </c>
      <c r="M4207">
        <v>291.10000000000002</v>
      </c>
      <c r="N4207">
        <v>81</v>
      </c>
      <c r="O4207">
        <v>13.1</v>
      </c>
      <c r="P4207">
        <v>11</v>
      </c>
      <c r="Q4207">
        <v>2</v>
      </c>
      <c r="R4207">
        <v>2.97</v>
      </c>
      <c r="S4207">
        <v>3</v>
      </c>
      <c r="T4207" t="s">
        <v>22</v>
      </c>
    </row>
    <row r="4208" spans="1:20">
      <c r="A4208" t="s">
        <v>61</v>
      </c>
      <c r="B4208">
        <v>102</v>
      </c>
      <c r="C4208" t="s">
        <v>28</v>
      </c>
      <c r="D4208" t="s">
        <v>22</v>
      </c>
      <c r="E4208" t="s">
        <v>23</v>
      </c>
      <c r="F4208">
        <v>18</v>
      </c>
      <c r="G4208">
        <v>144.4</v>
      </c>
      <c r="H4208">
        <v>76</v>
      </c>
      <c r="I4208">
        <v>24.55</v>
      </c>
      <c r="J4208">
        <v>160.69999999999999</v>
      </c>
      <c r="K4208">
        <v>97</v>
      </c>
      <c r="L4208">
        <v>13.66</v>
      </c>
      <c r="M4208">
        <v>200.8</v>
      </c>
      <c r="N4208">
        <v>101</v>
      </c>
      <c r="O4208">
        <v>9.0399999999999991</v>
      </c>
      <c r="P4208">
        <v>9.3000000000000007</v>
      </c>
      <c r="Q4208">
        <v>4</v>
      </c>
      <c r="R4208">
        <v>2.5099999999999998</v>
      </c>
      <c r="S4208">
        <v>0</v>
      </c>
      <c r="T4208" t="s">
        <v>22</v>
      </c>
    </row>
    <row r="4209" spans="1:20">
      <c r="A4209" t="s">
        <v>37</v>
      </c>
      <c r="B4209">
        <v>110</v>
      </c>
      <c r="C4209" t="s">
        <v>21</v>
      </c>
      <c r="D4209" t="s">
        <v>22</v>
      </c>
      <c r="E4209" t="s">
        <v>22</v>
      </c>
      <c r="F4209">
        <v>0</v>
      </c>
      <c r="G4209">
        <v>170.1</v>
      </c>
      <c r="H4209">
        <v>87</v>
      </c>
      <c r="I4209">
        <v>28.92</v>
      </c>
      <c r="J4209">
        <v>216.6</v>
      </c>
      <c r="K4209">
        <v>98</v>
      </c>
      <c r="L4209">
        <v>18.41</v>
      </c>
      <c r="M4209">
        <v>225</v>
      </c>
      <c r="N4209">
        <v>88</v>
      </c>
      <c r="O4209">
        <v>10.130000000000001</v>
      </c>
      <c r="P4209">
        <v>10.8</v>
      </c>
      <c r="Q4209">
        <v>3</v>
      </c>
      <c r="R4209">
        <v>2.92</v>
      </c>
      <c r="S4209">
        <v>2</v>
      </c>
      <c r="T4209" t="s">
        <v>22</v>
      </c>
    </row>
    <row r="4210" spans="1:20">
      <c r="A4210" t="s">
        <v>66</v>
      </c>
      <c r="B4210">
        <v>90</v>
      </c>
      <c r="C4210" t="s">
        <v>21</v>
      </c>
      <c r="D4210" t="s">
        <v>22</v>
      </c>
      <c r="E4210" t="s">
        <v>22</v>
      </c>
      <c r="F4210">
        <v>0</v>
      </c>
      <c r="G4210">
        <v>104</v>
      </c>
      <c r="H4210">
        <v>104</v>
      </c>
      <c r="I4210">
        <v>17.68</v>
      </c>
      <c r="J4210">
        <v>170.9</v>
      </c>
      <c r="K4210">
        <v>106</v>
      </c>
      <c r="L4210">
        <v>14.53</v>
      </c>
      <c r="M4210">
        <v>158.80000000000001</v>
      </c>
      <c r="N4210">
        <v>99</v>
      </c>
      <c r="O4210">
        <v>7.15</v>
      </c>
      <c r="P4210">
        <v>8.6999999999999993</v>
      </c>
      <c r="Q4210">
        <v>5</v>
      </c>
      <c r="R4210">
        <v>2.35</v>
      </c>
      <c r="S4210">
        <v>4</v>
      </c>
      <c r="T4210" t="s">
        <v>23</v>
      </c>
    </row>
    <row r="4211" spans="1:20">
      <c r="A4211" t="s">
        <v>63</v>
      </c>
      <c r="B4211">
        <v>88</v>
      </c>
      <c r="C4211" t="s">
        <v>25</v>
      </c>
      <c r="D4211" t="s">
        <v>22</v>
      </c>
      <c r="E4211" t="s">
        <v>22</v>
      </c>
      <c r="F4211">
        <v>0</v>
      </c>
      <c r="G4211">
        <v>204.8</v>
      </c>
      <c r="H4211">
        <v>100</v>
      </c>
      <c r="I4211">
        <v>34.82</v>
      </c>
      <c r="J4211">
        <v>193.9</v>
      </c>
      <c r="K4211">
        <v>98</v>
      </c>
      <c r="L4211">
        <v>16.48</v>
      </c>
      <c r="M4211">
        <v>190.9</v>
      </c>
      <c r="N4211">
        <v>62</v>
      </c>
      <c r="O4211">
        <v>8.59</v>
      </c>
      <c r="P4211">
        <v>2</v>
      </c>
      <c r="Q4211">
        <v>11</v>
      </c>
      <c r="R4211">
        <v>0.54</v>
      </c>
      <c r="S4211">
        <v>1</v>
      </c>
      <c r="T4211" t="s">
        <v>22</v>
      </c>
    </row>
    <row r="4212" spans="1:20">
      <c r="A4212" t="s">
        <v>75</v>
      </c>
      <c r="B4212">
        <v>97</v>
      </c>
      <c r="C4212" t="s">
        <v>21</v>
      </c>
      <c r="D4212" t="s">
        <v>22</v>
      </c>
      <c r="E4212" t="s">
        <v>22</v>
      </c>
      <c r="F4212">
        <v>0</v>
      </c>
      <c r="G4212">
        <v>197.8</v>
      </c>
      <c r="H4212">
        <v>122</v>
      </c>
      <c r="I4212">
        <v>33.630000000000003</v>
      </c>
      <c r="J4212">
        <v>208.2</v>
      </c>
      <c r="K4212">
        <v>147</v>
      </c>
      <c r="L4212">
        <v>17.7</v>
      </c>
      <c r="M4212">
        <v>106.3</v>
      </c>
      <c r="N4212">
        <v>115</v>
      </c>
      <c r="O4212">
        <v>4.78</v>
      </c>
      <c r="P4212">
        <v>15.1</v>
      </c>
      <c r="Q4212">
        <v>4</v>
      </c>
      <c r="R4212">
        <v>4.08</v>
      </c>
      <c r="S4212">
        <v>1</v>
      </c>
      <c r="T4212" t="s">
        <v>22</v>
      </c>
    </row>
    <row r="4213" spans="1:20">
      <c r="A4213" t="s">
        <v>39</v>
      </c>
      <c r="B4213">
        <v>115</v>
      </c>
      <c r="C4213" t="s">
        <v>21</v>
      </c>
      <c r="D4213" t="s">
        <v>22</v>
      </c>
      <c r="E4213" t="s">
        <v>22</v>
      </c>
      <c r="F4213">
        <v>0</v>
      </c>
      <c r="G4213">
        <v>211.1</v>
      </c>
      <c r="H4213">
        <v>112</v>
      </c>
      <c r="I4213">
        <v>35.89</v>
      </c>
      <c r="J4213">
        <v>227.8</v>
      </c>
      <c r="K4213">
        <v>113</v>
      </c>
      <c r="L4213">
        <v>19.36</v>
      </c>
      <c r="M4213">
        <v>179.6</v>
      </c>
      <c r="N4213">
        <v>110</v>
      </c>
      <c r="O4213">
        <v>8.08</v>
      </c>
      <c r="P4213">
        <v>7.2</v>
      </c>
      <c r="Q4213">
        <v>2</v>
      </c>
      <c r="R4213">
        <v>1.94</v>
      </c>
      <c r="S4213">
        <v>0</v>
      </c>
      <c r="T4213" t="s">
        <v>22</v>
      </c>
    </row>
    <row r="4214" spans="1:20">
      <c r="A4214" t="s">
        <v>59</v>
      </c>
      <c r="B4214">
        <v>88</v>
      </c>
      <c r="C4214" t="s">
        <v>28</v>
      </c>
      <c r="D4214" t="s">
        <v>22</v>
      </c>
      <c r="E4214" t="s">
        <v>22</v>
      </c>
      <c r="F4214">
        <v>0</v>
      </c>
      <c r="G4214">
        <v>202.6</v>
      </c>
      <c r="H4214">
        <v>139</v>
      </c>
      <c r="I4214">
        <v>34.44</v>
      </c>
      <c r="J4214">
        <v>210.7</v>
      </c>
      <c r="K4214">
        <v>123</v>
      </c>
      <c r="L4214">
        <v>17.91</v>
      </c>
      <c r="M4214">
        <v>81.099999999999994</v>
      </c>
      <c r="N4214">
        <v>86</v>
      </c>
      <c r="O4214">
        <v>3.65</v>
      </c>
      <c r="P4214">
        <v>9.8000000000000007</v>
      </c>
      <c r="Q4214">
        <v>8</v>
      </c>
      <c r="R4214">
        <v>2.65</v>
      </c>
      <c r="S4214">
        <v>1</v>
      </c>
      <c r="T4214" t="s">
        <v>22</v>
      </c>
    </row>
    <row r="4215" spans="1:20">
      <c r="A4215" t="s">
        <v>61</v>
      </c>
      <c r="B4215">
        <v>137</v>
      </c>
      <c r="C4215" t="s">
        <v>25</v>
      </c>
      <c r="D4215" t="s">
        <v>23</v>
      </c>
      <c r="E4215" t="s">
        <v>22</v>
      </c>
      <c r="F4215">
        <v>0</v>
      </c>
      <c r="G4215">
        <v>312.39999999999998</v>
      </c>
      <c r="H4215">
        <v>110</v>
      </c>
      <c r="I4215">
        <v>53.11</v>
      </c>
      <c r="J4215">
        <v>231.1</v>
      </c>
      <c r="K4215">
        <v>73</v>
      </c>
      <c r="L4215">
        <v>19.64</v>
      </c>
      <c r="M4215">
        <v>120.1</v>
      </c>
      <c r="N4215">
        <v>78</v>
      </c>
      <c r="O4215">
        <v>5.4</v>
      </c>
      <c r="P4215">
        <v>10.6</v>
      </c>
      <c r="Q4215">
        <v>2</v>
      </c>
      <c r="R4215">
        <v>2.86</v>
      </c>
      <c r="S4215">
        <v>1</v>
      </c>
      <c r="T4215" t="s">
        <v>23</v>
      </c>
    </row>
    <row r="4216" spans="1:20">
      <c r="A4216" t="s">
        <v>63</v>
      </c>
      <c r="B4216">
        <v>128</v>
      </c>
      <c r="C4216" t="s">
        <v>28</v>
      </c>
      <c r="D4216" t="s">
        <v>22</v>
      </c>
      <c r="E4216" t="s">
        <v>23</v>
      </c>
      <c r="F4216">
        <v>41</v>
      </c>
      <c r="G4216">
        <v>184.8</v>
      </c>
      <c r="H4216">
        <v>76</v>
      </c>
      <c r="I4216">
        <v>31.42</v>
      </c>
      <c r="J4216">
        <v>160.6</v>
      </c>
      <c r="K4216">
        <v>86</v>
      </c>
      <c r="L4216">
        <v>13.65</v>
      </c>
      <c r="M4216">
        <v>162</v>
      </c>
      <c r="N4216">
        <v>131</v>
      </c>
      <c r="O4216">
        <v>7.29</v>
      </c>
      <c r="P4216">
        <v>9.8000000000000007</v>
      </c>
      <c r="Q4216">
        <v>6</v>
      </c>
      <c r="R4216">
        <v>2.65</v>
      </c>
      <c r="S4216">
        <v>2</v>
      </c>
      <c r="T4216" t="s">
        <v>22</v>
      </c>
    </row>
    <row r="4217" spans="1:20">
      <c r="A4217" t="s">
        <v>26</v>
      </c>
      <c r="B4217">
        <v>71</v>
      </c>
      <c r="C4217" t="s">
        <v>21</v>
      </c>
      <c r="D4217" t="s">
        <v>22</v>
      </c>
      <c r="E4217" t="s">
        <v>22</v>
      </c>
      <c r="F4217">
        <v>0</v>
      </c>
      <c r="G4217">
        <v>123.8</v>
      </c>
      <c r="H4217">
        <v>130</v>
      </c>
      <c r="I4217">
        <v>21.05</v>
      </c>
      <c r="J4217">
        <v>226.5</v>
      </c>
      <c r="K4217">
        <v>91</v>
      </c>
      <c r="L4217">
        <v>19.25</v>
      </c>
      <c r="M4217">
        <v>213.9</v>
      </c>
      <c r="N4217">
        <v>96</v>
      </c>
      <c r="O4217">
        <v>9.6300000000000008</v>
      </c>
      <c r="P4217">
        <v>8.8000000000000007</v>
      </c>
      <c r="Q4217">
        <v>7</v>
      </c>
      <c r="R4217">
        <v>2.38</v>
      </c>
      <c r="S4217">
        <v>2</v>
      </c>
      <c r="T4217" t="s">
        <v>22</v>
      </c>
    </row>
    <row r="4218" spans="1:20">
      <c r="A4218" t="s">
        <v>44</v>
      </c>
      <c r="B4218">
        <v>91</v>
      </c>
      <c r="C4218" t="s">
        <v>21</v>
      </c>
      <c r="D4218" t="s">
        <v>22</v>
      </c>
      <c r="E4218" t="s">
        <v>22</v>
      </c>
      <c r="F4218">
        <v>0</v>
      </c>
      <c r="G4218">
        <v>34.5</v>
      </c>
      <c r="H4218">
        <v>85</v>
      </c>
      <c r="I4218">
        <v>5.87</v>
      </c>
      <c r="J4218">
        <v>192.3</v>
      </c>
      <c r="K4218">
        <v>80</v>
      </c>
      <c r="L4218">
        <v>16.350000000000001</v>
      </c>
      <c r="M4218">
        <v>256.3</v>
      </c>
      <c r="N4218">
        <v>71</v>
      </c>
      <c r="O4218">
        <v>11.53</v>
      </c>
      <c r="P4218">
        <v>7.9</v>
      </c>
      <c r="Q4218">
        <v>7</v>
      </c>
      <c r="R4218">
        <v>2.13</v>
      </c>
      <c r="S4218">
        <v>0</v>
      </c>
      <c r="T4218" t="s">
        <v>22</v>
      </c>
    </row>
    <row r="4219" spans="1:20">
      <c r="A4219" t="s">
        <v>49</v>
      </c>
      <c r="B4219">
        <v>47</v>
      </c>
      <c r="C4219" t="s">
        <v>21</v>
      </c>
      <c r="D4219" t="s">
        <v>23</v>
      </c>
      <c r="E4219" t="s">
        <v>23</v>
      </c>
      <c r="F4219">
        <v>31</v>
      </c>
      <c r="G4219">
        <v>140.6</v>
      </c>
      <c r="H4219">
        <v>114</v>
      </c>
      <c r="I4219">
        <v>23.9</v>
      </c>
      <c r="J4219">
        <v>264.60000000000002</v>
      </c>
      <c r="K4219">
        <v>44</v>
      </c>
      <c r="L4219">
        <v>22.49</v>
      </c>
      <c r="M4219">
        <v>238.7</v>
      </c>
      <c r="N4219">
        <v>121</v>
      </c>
      <c r="O4219">
        <v>10.74</v>
      </c>
      <c r="P4219">
        <v>9.6999999999999993</v>
      </c>
      <c r="Q4219">
        <v>4</v>
      </c>
      <c r="R4219">
        <v>2.62</v>
      </c>
      <c r="S4219">
        <v>2</v>
      </c>
      <c r="T4219" t="s">
        <v>22</v>
      </c>
    </row>
    <row r="4220" spans="1:20">
      <c r="A4220" t="s">
        <v>29</v>
      </c>
      <c r="B4220">
        <v>126</v>
      </c>
      <c r="C4220" t="s">
        <v>28</v>
      </c>
      <c r="D4220" t="s">
        <v>22</v>
      </c>
      <c r="E4220" t="s">
        <v>22</v>
      </c>
      <c r="F4220">
        <v>0</v>
      </c>
      <c r="G4220">
        <v>150.80000000000001</v>
      </c>
      <c r="H4220">
        <v>105</v>
      </c>
      <c r="I4220">
        <v>25.64</v>
      </c>
      <c r="J4220">
        <v>157.1</v>
      </c>
      <c r="K4220">
        <v>85</v>
      </c>
      <c r="L4220">
        <v>13.35</v>
      </c>
      <c r="M4220">
        <v>210</v>
      </c>
      <c r="N4220">
        <v>102</v>
      </c>
      <c r="O4220">
        <v>9.4499999999999993</v>
      </c>
      <c r="P4220">
        <v>10.7</v>
      </c>
      <c r="Q4220">
        <v>3</v>
      </c>
      <c r="R4220">
        <v>2.89</v>
      </c>
      <c r="S4220">
        <v>0</v>
      </c>
      <c r="T4220" t="s">
        <v>22</v>
      </c>
    </row>
    <row r="4221" spans="1:20">
      <c r="A4221" t="s">
        <v>58</v>
      </c>
      <c r="B4221">
        <v>92</v>
      </c>
      <c r="C4221" t="s">
        <v>25</v>
      </c>
      <c r="D4221" t="s">
        <v>22</v>
      </c>
      <c r="E4221" t="s">
        <v>22</v>
      </c>
      <c r="F4221">
        <v>0</v>
      </c>
      <c r="G4221">
        <v>192.1</v>
      </c>
      <c r="H4221">
        <v>87</v>
      </c>
      <c r="I4221">
        <v>32.659999999999997</v>
      </c>
      <c r="J4221">
        <v>193</v>
      </c>
      <c r="K4221">
        <v>122</v>
      </c>
      <c r="L4221">
        <v>16.41</v>
      </c>
      <c r="M4221">
        <v>133.4</v>
      </c>
      <c r="N4221">
        <v>79</v>
      </c>
      <c r="O4221">
        <v>6</v>
      </c>
      <c r="P4221">
        <v>10.7</v>
      </c>
      <c r="Q4221">
        <v>2</v>
      </c>
      <c r="R4221">
        <v>2.89</v>
      </c>
      <c r="S4221">
        <v>1</v>
      </c>
      <c r="T4221" t="s">
        <v>22</v>
      </c>
    </row>
    <row r="4222" spans="1:20">
      <c r="A4222" t="s">
        <v>31</v>
      </c>
      <c r="B4222">
        <v>36</v>
      </c>
      <c r="C4222" t="s">
        <v>28</v>
      </c>
      <c r="D4222" t="s">
        <v>22</v>
      </c>
      <c r="E4222" t="s">
        <v>22</v>
      </c>
      <c r="F4222">
        <v>0</v>
      </c>
      <c r="G4222">
        <v>175.7</v>
      </c>
      <c r="H4222">
        <v>69</v>
      </c>
      <c r="I4222">
        <v>29.87</v>
      </c>
      <c r="J4222">
        <v>154.80000000000001</v>
      </c>
      <c r="K4222">
        <v>98</v>
      </c>
      <c r="L4222">
        <v>13.16</v>
      </c>
      <c r="M4222">
        <v>208.2</v>
      </c>
      <c r="N4222">
        <v>68</v>
      </c>
      <c r="O4222">
        <v>9.3699999999999992</v>
      </c>
      <c r="P4222">
        <v>9.5</v>
      </c>
      <c r="Q4222">
        <v>2</v>
      </c>
      <c r="R4222">
        <v>2.57</v>
      </c>
      <c r="S4222">
        <v>0</v>
      </c>
      <c r="T4222" t="s">
        <v>22</v>
      </c>
    </row>
    <row r="4223" spans="1:20">
      <c r="A4223" t="s">
        <v>48</v>
      </c>
      <c r="B4223">
        <v>122</v>
      </c>
      <c r="C4223" t="s">
        <v>25</v>
      </c>
      <c r="D4223" t="s">
        <v>22</v>
      </c>
      <c r="E4223" t="s">
        <v>22</v>
      </c>
      <c r="F4223">
        <v>0</v>
      </c>
      <c r="G4223">
        <v>93.3</v>
      </c>
      <c r="H4223">
        <v>109</v>
      </c>
      <c r="I4223">
        <v>15.86</v>
      </c>
      <c r="J4223">
        <v>214.4</v>
      </c>
      <c r="K4223">
        <v>104</v>
      </c>
      <c r="L4223">
        <v>18.22</v>
      </c>
      <c r="M4223">
        <v>176.7</v>
      </c>
      <c r="N4223">
        <v>104</v>
      </c>
      <c r="O4223">
        <v>7.95</v>
      </c>
      <c r="P4223">
        <v>12.1</v>
      </c>
      <c r="Q4223">
        <v>2</v>
      </c>
      <c r="R4223">
        <v>3.27</v>
      </c>
      <c r="S4223">
        <v>0</v>
      </c>
      <c r="T4223" t="s">
        <v>22</v>
      </c>
    </row>
    <row r="4224" spans="1:20">
      <c r="A4224" t="s">
        <v>26</v>
      </c>
      <c r="B4224">
        <v>117</v>
      </c>
      <c r="C4224" t="s">
        <v>21</v>
      </c>
      <c r="D4224" t="s">
        <v>22</v>
      </c>
      <c r="E4224" t="s">
        <v>22</v>
      </c>
      <c r="F4224">
        <v>0</v>
      </c>
      <c r="G4224">
        <v>212.1</v>
      </c>
      <c r="H4224">
        <v>133</v>
      </c>
      <c r="I4224">
        <v>36.06</v>
      </c>
      <c r="J4224">
        <v>276.60000000000002</v>
      </c>
      <c r="K4224">
        <v>94</v>
      </c>
      <c r="L4224">
        <v>23.51</v>
      </c>
      <c r="M4224">
        <v>195.5</v>
      </c>
      <c r="N4224">
        <v>124</v>
      </c>
      <c r="O4224">
        <v>8.8000000000000007</v>
      </c>
      <c r="P4224">
        <v>9.5</v>
      </c>
      <c r="Q4224">
        <v>3</v>
      </c>
      <c r="R4224">
        <v>2.57</v>
      </c>
      <c r="S4224">
        <v>2</v>
      </c>
      <c r="T4224" t="s">
        <v>22</v>
      </c>
    </row>
    <row r="4225" spans="1:20">
      <c r="A4225" t="s">
        <v>40</v>
      </c>
      <c r="B4225">
        <v>131</v>
      </c>
      <c r="C4225" t="s">
        <v>25</v>
      </c>
      <c r="D4225" t="s">
        <v>22</v>
      </c>
      <c r="E4225" t="s">
        <v>22</v>
      </c>
      <c r="F4225">
        <v>0</v>
      </c>
      <c r="G4225">
        <v>43.3</v>
      </c>
      <c r="H4225">
        <v>118</v>
      </c>
      <c r="I4225">
        <v>7.36</v>
      </c>
      <c r="J4225">
        <v>178.5</v>
      </c>
      <c r="K4225">
        <v>113</v>
      </c>
      <c r="L4225">
        <v>15.17</v>
      </c>
      <c r="M4225">
        <v>185.9</v>
      </c>
      <c r="N4225">
        <v>120</v>
      </c>
      <c r="O4225">
        <v>8.3699999999999992</v>
      </c>
      <c r="P4225">
        <v>10.6</v>
      </c>
      <c r="Q4225">
        <v>4</v>
      </c>
      <c r="R4225">
        <v>2.86</v>
      </c>
      <c r="S4225">
        <v>0</v>
      </c>
      <c r="T4225" t="s">
        <v>22</v>
      </c>
    </row>
    <row r="4226" spans="1:20">
      <c r="A4226" t="s">
        <v>49</v>
      </c>
      <c r="B4226">
        <v>133</v>
      </c>
      <c r="C4226" t="s">
        <v>21</v>
      </c>
      <c r="D4226" t="s">
        <v>22</v>
      </c>
      <c r="E4226" t="s">
        <v>22</v>
      </c>
      <c r="F4226">
        <v>0</v>
      </c>
      <c r="G4226">
        <v>173.1</v>
      </c>
      <c r="H4226">
        <v>126</v>
      </c>
      <c r="I4226">
        <v>29.43</v>
      </c>
      <c r="J4226">
        <v>200</v>
      </c>
      <c r="K4226">
        <v>98</v>
      </c>
      <c r="L4226">
        <v>17</v>
      </c>
      <c r="M4226">
        <v>231</v>
      </c>
      <c r="N4226">
        <v>103</v>
      </c>
      <c r="O4226">
        <v>10.4</v>
      </c>
      <c r="P4226">
        <v>10.8</v>
      </c>
      <c r="Q4226">
        <v>1</v>
      </c>
      <c r="R4226">
        <v>2.92</v>
      </c>
      <c r="S4226">
        <v>1</v>
      </c>
      <c r="T4226" t="s">
        <v>22</v>
      </c>
    </row>
    <row r="4227" spans="1:20">
      <c r="A4227" t="s">
        <v>45</v>
      </c>
      <c r="B4227">
        <v>128</v>
      </c>
      <c r="C4227" t="s">
        <v>28</v>
      </c>
      <c r="D4227" t="s">
        <v>22</v>
      </c>
      <c r="E4227" t="s">
        <v>23</v>
      </c>
      <c r="F4227">
        <v>28</v>
      </c>
      <c r="G4227">
        <v>115.4</v>
      </c>
      <c r="H4227">
        <v>96</v>
      </c>
      <c r="I4227">
        <v>19.62</v>
      </c>
      <c r="J4227">
        <v>185.4</v>
      </c>
      <c r="K4227">
        <v>94</v>
      </c>
      <c r="L4227">
        <v>15.76</v>
      </c>
      <c r="M4227">
        <v>209.3</v>
      </c>
      <c r="N4227">
        <v>69</v>
      </c>
      <c r="O4227">
        <v>9.42</v>
      </c>
      <c r="P4227">
        <v>17.7</v>
      </c>
      <c r="Q4227">
        <v>4</v>
      </c>
      <c r="R4227">
        <v>4.78</v>
      </c>
      <c r="S4227">
        <v>0</v>
      </c>
      <c r="T4227" t="s">
        <v>22</v>
      </c>
    </row>
    <row r="4228" spans="1:20">
      <c r="A4228" t="s">
        <v>40</v>
      </c>
      <c r="B4228">
        <v>81</v>
      </c>
      <c r="C4228" t="s">
        <v>25</v>
      </c>
      <c r="D4228" t="s">
        <v>22</v>
      </c>
      <c r="E4228" t="s">
        <v>22</v>
      </c>
      <c r="F4228">
        <v>0</v>
      </c>
      <c r="G4228">
        <v>190.9</v>
      </c>
      <c r="H4228">
        <v>92</v>
      </c>
      <c r="I4228">
        <v>32.450000000000003</v>
      </c>
      <c r="J4228">
        <v>208.7</v>
      </c>
      <c r="K4228">
        <v>132</v>
      </c>
      <c r="L4228">
        <v>17.739999999999998</v>
      </c>
      <c r="M4228">
        <v>120.8</v>
      </c>
      <c r="N4228">
        <v>98</v>
      </c>
      <c r="O4228">
        <v>5.44</v>
      </c>
      <c r="P4228">
        <v>11.4</v>
      </c>
      <c r="Q4228">
        <v>6</v>
      </c>
      <c r="R4228">
        <v>3.08</v>
      </c>
      <c r="S4228">
        <v>1</v>
      </c>
      <c r="T4228" t="s">
        <v>22</v>
      </c>
    </row>
    <row r="4229" spans="1:20">
      <c r="A4229" t="s">
        <v>75</v>
      </c>
      <c r="B4229">
        <v>81</v>
      </c>
      <c r="C4229" t="s">
        <v>21</v>
      </c>
      <c r="D4229" t="s">
        <v>22</v>
      </c>
      <c r="E4229" t="s">
        <v>22</v>
      </c>
      <c r="F4229">
        <v>0</v>
      </c>
      <c r="G4229">
        <v>234.1</v>
      </c>
      <c r="H4229">
        <v>105</v>
      </c>
      <c r="I4229">
        <v>39.799999999999997</v>
      </c>
      <c r="J4229">
        <v>237.4</v>
      </c>
      <c r="K4229">
        <v>88</v>
      </c>
      <c r="L4229">
        <v>20.18</v>
      </c>
      <c r="M4229">
        <v>240.6</v>
      </c>
      <c r="N4229">
        <v>85</v>
      </c>
      <c r="O4229">
        <v>10.83</v>
      </c>
      <c r="P4229">
        <v>11.4</v>
      </c>
      <c r="Q4229">
        <v>4</v>
      </c>
      <c r="R4229">
        <v>3.08</v>
      </c>
      <c r="S4229">
        <v>1</v>
      </c>
      <c r="T4229" t="s">
        <v>22</v>
      </c>
    </row>
    <row r="4230" spans="1:20">
      <c r="A4230" t="s">
        <v>30</v>
      </c>
      <c r="B4230">
        <v>96</v>
      </c>
      <c r="C4230" t="s">
        <v>25</v>
      </c>
      <c r="D4230" t="s">
        <v>22</v>
      </c>
      <c r="E4230" t="s">
        <v>22</v>
      </c>
      <c r="F4230">
        <v>0</v>
      </c>
      <c r="G4230">
        <v>102.1</v>
      </c>
      <c r="H4230">
        <v>74</v>
      </c>
      <c r="I4230">
        <v>17.36</v>
      </c>
      <c r="J4230">
        <v>93.7</v>
      </c>
      <c r="K4230">
        <v>88</v>
      </c>
      <c r="L4230">
        <v>7.96</v>
      </c>
      <c r="M4230">
        <v>236.2</v>
      </c>
      <c r="N4230">
        <v>125</v>
      </c>
      <c r="O4230">
        <v>10.63</v>
      </c>
      <c r="P4230">
        <v>14</v>
      </c>
      <c r="Q4230">
        <v>2</v>
      </c>
      <c r="R4230">
        <v>3.78</v>
      </c>
      <c r="S4230">
        <v>1</v>
      </c>
      <c r="T4230" t="s">
        <v>22</v>
      </c>
    </row>
    <row r="4231" spans="1:20">
      <c r="A4231" t="s">
        <v>50</v>
      </c>
      <c r="B4231">
        <v>93</v>
      </c>
      <c r="C4231" t="s">
        <v>21</v>
      </c>
      <c r="D4231" t="s">
        <v>22</v>
      </c>
      <c r="E4231" t="s">
        <v>22</v>
      </c>
      <c r="F4231">
        <v>0</v>
      </c>
      <c r="G4231">
        <v>131.9</v>
      </c>
      <c r="H4231">
        <v>91</v>
      </c>
      <c r="I4231">
        <v>22.42</v>
      </c>
      <c r="J4231">
        <v>203.8</v>
      </c>
      <c r="K4231">
        <v>92</v>
      </c>
      <c r="L4231">
        <v>17.32</v>
      </c>
      <c r="M4231">
        <v>205.6</v>
      </c>
      <c r="N4231">
        <v>121</v>
      </c>
      <c r="O4231">
        <v>9.25</v>
      </c>
      <c r="P4231">
        <v>6.8</v>
      </c>
      <c r="Q4231">
        <v>3</v>
      </c>
      <c r="R4231">
        <v>1.84</v>
      </c>
      <c r="S4231">
        <v>1</v>
      </c>
      <c r="T4231" t="s">
        <v>22</v>
      </c>
    </row>
    <row r="4232" spans="1:20">
      <c r="A4232" t="s">
        <v>65</v>
      </c>
      <c r="B4232">
        <v>145</v>
      </c>
      <c r="C4232" t="s">
        <v>25</v>
      </c>
      <c r="D4232" t="s">
        <v>22</v>
      </c>
      <c r="E4232" t="s">
        <v>22</v>
      </c>
      <c r="F4232">
        <v>0</v>
      </c>
      <c r="G4232">
        <v>135</v>
      </c>
      <c r="H4232">
        <v>122</v>
      </c>
      <c r="I4232">
        <v>22.95</v>
      </c>
      <c r="J4232">
        <v>206.3</v>
      </c>
      <c r="K4232">
        <v>88</v>
      </c>
      <c r="L4232">
        <v>17.54</v>
      </c>
      <c r="M4232">
        <v>210.4</v>
      </c>
      <c r="N4232">
        <v>90</v>
      </c>
      <c r="O4232">
        <v>9.4700000000000006</v>
      </c>
      <c r="P4232">
        <v>19.7</v>
      </c>
      <c r="Q4232">
        <v>4</v>
      </c>
      <c r="R4232">
        <v>5.32</v>
      </c>
      <c r="S4232">
        <v>0</v>
      </c>
      <c r="T4232" t="s">
        <v>22</v>
      </c>
    </row>
    <row r="4233" spans="1:20">
      <c r="A4233" t="s">
        <v>45</v>
      </c>
      <c r="B4233">
        <v>53</v>
      </c>
      <c r="C4233" t="s">
        <v>28</v>
      </c>
      <c r="D4233" t="s">
        <v>23</v>
      </c>
      <c r="E4233" t="s">
        <v>22</v>
      </c>
      <c r="F4233">
        <v>0</v>
      </c>
      <c r="G4233">
        <v>145</v>
      </c>
      <c r="H4233">
        <v>80</v>
      </c>
      <c r="I4233">
        <v>24.65</v>
      </c>
      <c r="J4233">
        <v>228.4</v>
      </c>
      <c r="K4233">
        <v>82</v>
      </c>
      <c r="L4233">
        <v>19.41</v>
      </c>
      <c r="M4233">
        <v>169.4</v>
      </c>
      <c r="N4233">
        <v>109</v>
      </c>
      <c r="O4233">
        <v>7.62</v>
      </c>
      <c r="P4233">
        <v>8.9</v>
      </c>
      <c r="Q4233">
        <v>5</v>
      </c>
      <c r="R4233">
        <v>2.4</v>
      </c>
      <c r="S4233">
        <v>0</v>
      </c>
      <c r="T4233" t="s">
        <v>22</v>
      </c>
    </row>
    <row r="4234" spans="1:20">
      <c r="A4234" t="s">
        <v>70</v>
      </c>
      <c r="B4234">
        <v>108</v>
      </c>
      <c r="C4234" t="s">
        <v>25</v>
      </c>
      <c r="D4234" t="s">
        <v>22</v>
      </c>
      <c r="E4234" t="s">
        <v>22</v>
      </c>
      <c r="F4234">
        <v>0</v>
      </c>
      <c r="G4234">
        <v>170.3</v>
      </c>
      <c r="H4234">
        <v>48</v>
      </c>
      <c r="I4234">
        <v>28.95</v>
      </c>
      <c r="J4234">
        <v>187.7</v>
      </c>
      <c r="K4234">
        <v>146</v>
      </c>
      <c r="L4234">
        <v>15.95</v>
      </c>
      <c r="M4234">
        <v>204</v>
      </c>
      <c r="N4234">
        <v>84</v>
      </c>
      <c r="O4234">
        <v>9.18</v>
      </c>
      <c r="P4234">
        <v>16.100000000000001</v>
      </c>
      <c r="Q4234">
        <v>4</v>
      </c>
      <c r="R4234">
        <v>4.3499999999999996</v>
      </c>
      <c r="S4234">
        <v>3</v>
      </c>
      <c r="T4234" t="s">
        <v>22</v>
      </c>
    </row>
    <row r="4235" spans="1:20">
      <c r="A4235" t="s">
        <v>39</v>
      </c>
      <c r="B4235">
        <v>52</v>
      </c>
      <c r="C4235" t="s">
        <v>21</v>
      </c>
      <c r="D4235" t="s">
        <v>22</v>
      </c>
      <c r="E4235" t="s">
        <v>22</v>
      </c>
      <c r="F4235">
        <v>0</v>
      </c>
      <c r="G4235">
        <v>188.7</v>
      </c>
      <c r="H4235">
        <v>99</v>
      </c>
      <c r="I4235">
        <v>32.08</v>
      </c>
      <c r="J4235">
        <v>210.4</v>
      </c>
      <c r="K4235">
        <v>89</v>
      </c>
      <c r="L4235">
        <v>17.88</v>
      </c>
      <c r="M4235">
        <v>191.4</v>
      </c>
      <c r="N4235">
        <v>103</v>
      </c>
      <c r="O4235">
        <v>8.61</v>
      </c>
      <c r="P4235">
        <v>10.8</v>
      </c>
      <c r="Q4235">
        <v>2</v>
      </c>
      <c r="R4235">
        <v>2.92</v>
      </c>
      <c r="S4235">
        <v>1</v>
      </c>
      <c r="T4235" t="s">
        <v>22</v>
      </c>
    </row>
    <row r="4236" spans="1:20">
      <c r="A4236" t="s">
        <v>58</v>
      </c>
      <c r="B4236">
        <v>61</v>
      </c>
      <c r="C4236" t="s">
        <v>28</v>
      </c>
      <c r="D4236" t="s">
        <v>22</v>
      </c>
      <c r="E4236" t="s">
        <v>22</v>
      </c>
      <c r="F4236">
        <v>0</v>
      </c>
      <c r="G4236">
        <v>7.2</v>
      </c>
      <c r="H4236">
        <v>97</v>
      </c>
      <c r="I4236">
        <v>1.22</v>
      </c>
      <c r="J4236">
        <v>221.8</v>
      </c>
      <c r="K4236">
        <v>78</v>
      </c>
      <c r="L4236">
        <v>18.850000000000001</v>
      </c>
      <c r="M4236">
        <v>174.5</v>
      </c>
      <c r="N4236">
        <v>94</v>
      </c>
      <c r="O4236">
        <v>7.85</v>
      </c>
      <c r="P4236">
        <v>12</v>
      </c>
      <c r="Q4236">
        <v>4</v>
      </c>
      <c r="R4236">
        <v>3.24</v>
      </c>
      <c r="S4236">
        <v>1</v>
      </c>
      <c r="T4236" t="s">
        <v>22</v>
      </c>
    </row>
    <row r="4237" spans="1:20">
      <c r="A4237" t="s">
        <v>39</v>
      </c>
      <c r="B4237">
        <v>86</v>
      </c>
      <c r="C4237" t="s">
        <v>25</v>
      </c>
      <c r="D4237" t="s">
        <v>22</v>
      </c>
      <c r="E4237" t="s">
        <v>22</v>
      </c>
      <c r="F4237">
        <v>0</v>
      </c>
      <c r="G4237">
        <v>181.1</v>
      </c>
      <c r="H4237">
        <v>124</v>
      </c>
      <c r="I4237">
        <v>30.79</v>
      </c>
      <c r="J4237">
        <v>229.5</v>
      </c>
      <c r="K4237">
        <v>105</v>
      </c>
      <c r="L4237">
        <v>19.510000000000002</v>
      </c>
      <c r="M4237">
        <v>122.2</v>
      </c>
      <c r="N4237">
        <v>91</v>
      </c>
      <c r="O4237">
        <v>5.5</v>
      </c>
      <c r="P4237">
        <v>5.6</v>
      </c>
      <c r="Q4237">
        <v>6</v>
      </c>
      <c r="R4237">
        <v>1.51</v>
      </c>
      <c r="S4237">
        <v>5</v>
      </c>
      <c r="T4237" t="s">
        <v>22</v>
      </c>
    </row>
    <row r="4238" spans="1:20">
      <c r="A4238" t="s">
        <v>30</v>
      </c>
      <c r="B4238">
        <v>137</v>
      </c>
      <c r="C4238" t="s">
        <v>25</v>
      </c>
      <c r="D4238" t="s">
        <v>22</v>
      </c>
      <c r="E4238" t="s">
        <v>22</v>
      </c>
      <c r="F4238">
        <v>0</v>
      </c>
      <c r="G4238">
        <v>151.80000000000001</v>
      </c>
      <c r="H4238">
        <v>90</v>
      </c>
      <c r="I4238">
        <v>25.81</v>
      </c>
      <c r="J4238">
        <v>229.6</v>
      </c>
      <c r="K4238">
        <v>68</v>
      </c>
      <c r="L4238">
        <v>19.52</v>
      </c>
      <c r="M4238">
        <v>171.8</v>
      </c>
      <c r="N4238">
        <v>122</v>
      </c>
      <c r="O4238">
        <v>7.73</v>
      </c>
      <c r="P4238">
        <v>10.8</v>
      </c>
      <c r="Q4238">
        <v>5</v>
      </c>
      <c r="R4238">
        <v>2.92</v>
      </c>
      <c r="S4238">
        <v>2</v>
      </c>
      <c r="T4238" t="s">
        <v>22</v>
      </c>
    </row>
    <row r="4239" spans="1:20">
      <c r="A4239" t="s">
        <v>71</v>
      </c>
      <c r="B4239">
        <v>74</v>
      </c>
      <c r="C4239" t="s">
        <v>28</v>
      </c>
      <c r="D4239" t="s">
        <v>22</v>
      </c>
      <c r="E4239" t="s">
        <v>22</v>
      </c>
      <c r="F4239">
        <v>0</v>
      </c>
      <c r="G4239">
        <v>159.4</v>
      </c>
      <c r="H4239">
        <v>86</v>
      </c>
      <c r="I4239">
        <v>27.1</v>
      </c>
      <c r="J4239">
        <v>210</v>
      </c>
      <c r="K4239">
        <v>122</v>
      </c>
      <c r="L4239">
        <v>17.850000000000001</v>
      </c>
      <c r="M4239">
        <v>172.4</v>
      </c>
      <c r="N4239">
        <v>99</v>
      </c>
      <c r="O4239">
        <v>7.76</v>
      </c>
      <c r="P4239">
        <v>8.5</v>
      </c>
      <c r="Q4239">
        <v>2</v>
      </c>
      <c r="R4239">
        <v>2.2999999999999998</v>
      </c>
      <c r="S4239">
        <v>1</v>
      </c>
      <c r="T4239" t="s">
        <v>22</v>
      </c>
    </row>
    <row r="4240" spans="1:20">
      <c r="A4240" t="s">
        <v>58</v>
      </c>
      <c r="B4240">
        <v>118</v>
      </c>
      <c r="C4240" t="s">
        <v>28</v>
      </c>
      <c r="D4240" t="s">
        <v>22</v>
      </c>
      <c r="E4240" t="s">
        <v>23</v>
      </c>
      <c r="F4240">
        <v>31</v>
      </c>
      <c r="G4240">
        <v>226.6</v>
      </c>
      <c r="H4240">
        <v>99</v>
      </c>
      <c r="I4240">
        <v>38.520000000000003</v>
      </c>
      <c r="J4240">
        <v>164.9</v>
      </c>
      <c r="K4240">
        <v>136</v>
      </c>
      <c r="L4240">
        <v>14.02</v>
      </c>
      <c r="M4240">
        <v>189.3</v>
      </c>
      <c r="N4240">
        <v>120</v>
      </c>
      <c r="O4240">
        <v>8.52</v>
      </c>
      <c r="P4240">
        <v>10.199999999999999</v>
      </c>
      <c r="Q4240">
        <v>5</v>
      </c>
      <c r="R4240">
        <v>2.75</v>
      </c>
      <c r="S4240">
        <v>3</v>
      </c>
      <c r="T4240" t="s">
        <v>22</v>
      </c>
    </row>
    <row r="4241" spans="1:20">
      <c r="A4241" t="s">
        <v>20</v>
      </c>
      <c r="B4241">
        <v>125</v>
      </c>
      <c r="C4241" t="s">
        <v>21</v>
      </c>
      <c r="D4241" t="s">
        <v>22</v>
      </c>
      <c r="E4241" t="s">
        <v>22</v>
      </c>
      <c r="F4241">
        <v>0</v>
      </c>
      <c r="G4241">
        <v>214.7</v>
      </c>
      <c r="H4241">
        <v>115</v>
      </c>
      <c r="I4241">
        <v>36.5</v>
      </c>
      <c r="J4241">
        <v>260.60000000000002</v>
      </c>
      <c r="K4241">
        <v>94</v>
      </c>
      <c r="L4241">
        <v>22.15</v>
      </c>
      <c r="M4241">
        <v>266.3</v>
      </c>
      <c r="N4241">
        <v>123</v>
      </c>
      <c r="O4241">
        <v>11.98</v>
      </c>
      <c r="P4241">
        <v>7.4</v>
      </c>
      <c r="Q4241">
        <v>6</v>
      </c>
      <c r="R4241">
        <v>2</v>
      </c>
      <c r="S4241">
        <v>3</v>
      </c>
      <c r="T4241" t="s">
        <v>22</v>
      </c>
    </row>
    <row r="4242" spans="1:20">
      <c r="A4242" t="s">
        <v>50</v>
      </c>
      <c r="B4242">
        <v>127</v>
      </c>
      <c r="C4242" t="s">
        <v>21</v>
      </c>
      <c r="D4242" t="s">
        <v>22</v>
      </c>
      <c r="E4242" t="s">
        <v>23</v>
      </c>
      <c r="F4242">
        <v>27</v>
      </c>
      <c r="G4242">
        <v>157.6</v>
      </c>
      <c r="H4242">
        <v>107</v>
      </c>
      <c r="I4242">
        <v>26.79</v>
      </c>
      <c r="J4242">
        <v>280.60000000000002</v>
      </c>
      <c r="K4242">
        <v>49</v>
      </c>
      <c r="L4242">
        <v>23.85</v>
      </c>
      <c r="M4242">
        <v>75.099999999999994</v>
      </c>
      <c r="N4242">
        <v>77</v>
      </c>
      <c r="O4242">
        <v>3.38</v>
      </c>
      <c r="P4242">
        <v>8</v>
      </c>
      <c r="Q4242">
        <v>4</v>
      </c>
      <c r="R4242">
        <v>2.16</v>
      </c>
      <c r="S4242">
        <v>1</v>
      </c>
      <c r="T4242" t="s">
        <v>22</v>
      </c>
    </row>
    <row r="4243" spans="1:20">
      <c r="A4243" t="s">
        <v>59</v>
      </c>
      <c r="B4243">
        <v>80</v>
      </c>
      <c r="C4243" t="s">
        <v>28</v>
      </c>
      <c r="D4243" t="s">
        <v>22</v>
      </c>
      <c r="E4243" t="s">
        <v>22</v>
      </c>
      <c r="F4243">
        <v>0</v>
      </c>
      <c r="G4243">
        <v>157</v>
      </c>
      <c r="H4243">
        <v>101</v>
      </c>
      <c r="I4243">
        <v>26.69</v>
      </c>
      <c r="J4243">
        <v>208.8</v>
      </c>
      <c r="K4243">
        <v>127</v>
      </c>
      <c r="L4243">
        <v>17.75</v>
      </c>
      <c r="M4243">
        <v>113.3</v>
      </c>
      <c r="N4243">
        <v>109</v>
      </c>
      <c r="O4243">
        <v>5.0999999999999996</v>
      </c>
      <c r="P4243">
        <v>16.2</v>
      </c>
      <c r="Q4243">
        <v>2</v>
      </c>
      <c r="R4243">
        <v>4.37</v>
      </c>
      <c r="S4243">
        <v>2</v>
      </c>
      <c r="T4243" t="s">
        <v>22</v>
      </c>
    </row>
    <row r="4244" spans="1:20">
      <c r="A4244" t="s">
        <v>60</v>
      </c>
      <c r="B4244">
        <v>150</v>
      </c>
      <c r="C4244" t="s">
        <v>25</v>
      </c>
      <c r="D4244" t="s">
        <v>22</v>
      </c>
      <c r="E4244" t="s">
        <v>22</v>
      </c>
      <c r="F4244">
        <v>0</v>
      </c>
      <c r="G4244">
        <v>170</v>
      </c>
      <c r="H4244">
        <v>115</v>
      </c>
      <c r="I4244">
        <v>28.9</v>
      </c>
      <c r="J4244">
        <v>162.69999999999999</v>
      </c>
      <c r="K4244">
        <v>138</v>
      </c>
      <c r="L4244">
        <v>13.83</v>
      </c>
      <c r="M4244">
        <v>267.2</v>
      </c>
      <c r="N4244">
        <v>77</v>
      </c>
      <c r="O4244">
        <v>12.02</v>
      </c>
      <c r="P4244">
        <v>8.3000000000000007</v>
      </c>
      <c r="Q4244">
        <v>2</v>
      </c>
      <c r="R4244">
        <v>2.2400000000000002</v>
      </c>
      <c r="S4244">
        <v>0</v>
      </c>
      <c r="T4244" t="s">
        <v>22</v>
      </c>
    </row>
    <row r="4245" spans="1:20">
      <c r="A4245" t="s">
        <v>75</v>
      </c>
      <c r="B4245">
        <v>140</v>
      </c>
      <c r="C4245" t="s">
        <v>28</v>
      </c>
      <c r="D4245" t="s">
        <v>22</v>
      </c>
      <c r="E4245" t="s">
        <v>22</v>
      </c>
      <c r="F4245">
        <v>0</v>
      </c>
      <c r="G4245">
        <v>244.7</v>
      </c>
      <c r="H4245">
        <v>115</v>
      </c>
      <c r="I4245">
        <v>41.6</v>
      </c>
      <c r="J4245">
        <v>258.60000000000002</v>
      </c>
      <c r="K4245">
        <v>101</v>
      </c>
      <c r="L4245">
        <v>21.98</v>
      </c>
      <c r="M4245">
        <v>231.3</v>
      </c>
      <c r="N4245">
        <v>112</v>
      </c>
      <c r="O4245">
        <v>10.41</v>
      </c>
      <c r="P4245">
        <v>7.5</v>
      </c>
      <c r="Q4245">
        <v>6</v>
      </c>
      <c r="R4245">
        <v>2.0299999999999998</v>
      </c>
      <c r="S4245">
        <v>1</v>
      </c>
      <c r="T4245" t="s">
        <v>23</v>
      </c>
    </row>
    <row r="4246" spans="1:20">
      <c r="A4246" t="s">
        <v>42</v>
      </c>
      <c r="B4246">
        <v>97</v>
      </c>
      <c r="C4246" t="s">
        <v>28</v>
      </c>
      <c r="D4246" t="s">
        <v>22</v>
      </c>
      <c r="E4246" t="s">
        <v>22</v>
      </c>
      <c r="F4246">
        <v>0</v>
      </c>
      <c r="G4246">
        <v>252.6</v>
      </c>
      <c r="H4246">
        <v>89</v>
      </c>
      <c r="I4246">
        <v>42.94</v>
      </c>
      <c r="J4246">
        <v>340.3</v>
      </c>
      <c r="K4246">
        <v>91</v>
      </c>
      <c r="L4246">
        <v>28.93</v>
      </c>
      <c r="M4246">
        <v>256.5</v>
      </c>
      <c r="N4246">
        <v>67</v>
      </c>
      <c r="O4246">
        <v>11.54</v>
      </c>
      <c r="P4246">
        <v>8.8000000000000007</v>
      </c>
      <c r="Q4246">
        <v>5</v>
      </c>
      <c r="R4246">
        <v>2.38</v>
      </c>
      <c r="S4246">
        <v>1</v>
      </c>
      <c r="T4246" t="s">
        <v>23</v>
      </c>
    </row>
    <row r="4247" spans="1:20">
      <c r="A4247" t="s">
        <v>35</v>
      </c>
      <c r="B4247">
        <v>83</v>
      </c>
      <c r="C4247" t="s">
        <v>21</v>
      </c>
      <c r="D4247" t="s">
        <v>22</v>
      </c>
      <c r="E4247" t="s">
        <v>22</v>
      </c>
      <c r="F4247">
        <v>0</v>
      </c>
      <c r="G4247">
        <v>188.3</v>
      </c>
      <c r="H4247">
        <v>70</v>
      </c>
      <c r="I4247">
        <v>32.01</v>
      </c>
      <c r="J4247">
        <v>243.8</v>
      </c>
      <c r="K4247">
        <v>88</v>
      </c>
      <c r="L4247">
        <v>20.72</v>
      </c>
      <c r="M4247">
        <v>213.7</v>
      </c>
      <c r="N4247">
        <v>79</v>
      </c>
      <c r="O4247">
        <v>9.6199999999999992</v>
      </c>
      <c r="P4247">
        <v>10.3</v>
      </c>
      <c r="Q4247">
        <v>6</v>
      </c>
      <c r="R4247">
        <v>2.78</v>
      </c>
      <c r="S4247">
        <v>0</v>
      </c>
      <c r="T4247" t="s">
        <v>22</v>
      </c>
    </row>
    <row r="4248" spans="1:20">
      <c r="A4248" t="s">
        <v>31</v>
      </c>
      <c r="B4248">
        <v>73</v>
      </c>
      <c r="C4248" t="s">
        <v>25</v>
      </c>
      <c r="D4248" t="s">
        <v>22</v>
      </c>
      <c r="E4248" t="s">
        <v>22</v>
      </c>
      <c r="F4248">
        <v>0</v>
      </c>
      <c r="G4248">
        <v>177.9</v>
      </c>
      <c r="H4248">
        <v>89</v>
      </c>
      <c r="I4248">
        <v>30.24</v>
      </c>
      <c r="J4248">
        <v>131.19999999999999</v>
      </c>
      <c r="K4248">
        <v>82</v>
      </c>
      <c r="L4248">
        <v>11.15</v>
      </c>
      <c r="M4248">
        <v>186.2</v>
      </c>
      <c r="N4248">
        <v>89</v>
      </c>
      <c r="O4248">
        <v>8.3800000000000008</v>
      </c>
      <c r="P4248">
        <v>11.5</v>
      </c>
      <c r="Q4248">
        <v>6</v>
      </c>
      <c r="R4248">
        <v>3.11</v>
      </c>
      <c r="S4248">
        <v>3</v>
      </c>
      <c r="T4248" t="s">
        <v>22</v>
      </c>
    </row>
    <row r="4249" spans="1:20">
      <c r="A4249" t="s">
        <v>58</v>
      </c>
      <c r="B4249">
        <v>75</v>
      </c>
      <c r="C4249" t="s">
        <v>25</v>
      </c>
      <c r="D4249" t="s">
        <v>22</v>
      </c>
      <c r="E4249" t="s">
        <v>22</v>
      </c>
      <c r="F4249">
        <v>0</v>
      </c>
      <c r="G4249">
        <v>170.7</v>
      </c>
      <c r="H4249">
        <v>101</v>
      </c>
      <c r="I4249">
        <v>29.02</v>
      </c>
      <c r="J4249">
        <v>193.1</v>
      </c>
      <c r="K4249">
        <v>126</v>
      </c>
      <c r="L4249">
        <v>16.41</v>
      </c>
      <c r="M4249">
        <v>129.1</v>
      </c>
      <c r="N4249">
        <v>104</v>
      </c>
      <c r="O4249">
        <v>5.81</v>
      </c>
      <c r="P4249">
        <v>6.9</v>
      </c>
      <c r="Q4249">
        <v>7</v>
      </c>
      <c r="R4249">
        <v>1.86</v>
      </c>
      <c r="S4249">
        <v>1</v>
      </c>
      <c r="T4249" t="s">
        <v>22</v>
      </c>
    </row>
    <row r="4250" spans="1:20">
      <c r="A4250" t="s">
        <v>45</v>
      </c>
      <c r="B4250">
        <v>50</v>
      </c>
      <c r="C4250" t="s">
        <v>25</v>
      </c>
      <c r="D4250" t="s">
        <v>22</v>
      </c>
      <c r="E4250" t="s">
        <v>23</v>
      </c>
      <c r="F4250">
        <v>40</v>
      </c>
      <c r="G4250">
        <v>235.7</v>
      </c>
      <c r="H4250">
        <v>127</v>
      </c>
      <c r="I4250">
        <v>40.07</v>
      </c>
      <c r="J4250">
        <v>223</v>
      </c>
      <c r="K4250">
        <v>126</v>
      </c>
      <c r="L4250">
        <v>18.96</v>
      </c>
      <c r="M4250">
        <v>297.5</v>
      </c>
      <c r="N4250">
        <v>116</v>
      </c>
      <c r="O4250">
        <v>13.39</v>
      </c>
      <c r="P4250">
        <v>9.9</v>
      </c>
      <c r="Q4250">
        <v>5</v>
      </c>
      <c r="R4250">
        <v>2.67</v>
      </c>
      <c r="S4250">
        <v>2</v>
      </c>
      <c r="T4250" t="s">
        <v>22</v>
      </c>
    </row>
    <row r="4251" spans="1:20">
      <c r="A4251" t="s">
        <v>64</v>
      </c>
      <c r="B4251">
        <v>86</v>
      </c>
      <c r="C4251" t="s">
        <v>21</v>
      </c>
      <c r="D4251" t="s">
        <v>22</v>
      </c>
      <c r="E4251" t="s">
        <v>23</v>
      </c>
      <c r="F4251">
        <v>34</v>
      </c>
      <c r="G4251">
        <v>129.4</v>
      </c>
      <c r="H4251">
        <v>102</v>
      </c>
      <c r="I4251">
        <v>22</v>
      </c>
      <c r="J4251">
        <v>267.10000000000002</v>
      </c>
      <c r="K4251">
        <v>104</v>
      </c>
      <c r="L4251">
        <v>22.7</v>
      </c>
      <c r="M4251">
        <v>154.80000000000001</v>
      </c>
      <c r="N4251">
        <v>100</v>
      </c>
      <c r="O4251">
        <v>6.97</v>
      </c>
      <c r="P4251">
        <v>9.3000000000000007</v>
      </c>
      <c r="Q4251">
        <v>16</v>
      </c>
      <c r="R4251">
        <v>2.5099999999999998</v>
      </c>
      <c r="S4251">
        <v>0</v>
      </c>
      <c r="T4251" t="s">
        <v>22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B9674-7B25-4321-9AB8-2C158F46DF39}">
  <sheetPr>
    <tabColor theme="0" tint="-0.499984740745262"/>
  </sheetPr>
  <dimension ref="A1:T4251"/>
  <sheetViews>
    <sheetView workbookViewId="0">
      <selection activeCell="O15" sqref="O15"/>
    </sheetView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>
        <v>107</v>
      </c>
      <c r="C2" t="s">
        <v>21</v>
      </c>
      <c r="D2" t="s">
        <v>22</v>
      </c>
      <c r="E2" t="s">
        <v>23</v>
      </c>
      <c r="F2">
        <v>26</v>
      </c>
      <c r="G2">
        <v>161.6</v>
      </c>
      <c r="H2">
        <v>123</v>
      </c>
      <c r="I2">
        <v>27.47</v>
      </c>
      <c r="J2">
        <v>195.5</v>
      </c>
      <c r="K2">
        <v>103</v>
      </c>
      <c r="L2">
        <v>16.62</v>
      </c>
      <c r="M2">
        <v>254.4</v>
      </c>
      <c r="N2">
        <v>103</v>
      </c>
      <c r="O2">
        <v>11.45</v>
      </c>
      <c r="P2">
        <v>13.7</v>
      </c>
      <c r="Q2">
        <v>3</v>
      </c>
      <c r="R2">
        <v>3.7</v>
      </c>
      <c r="S2">
        <v>1</v>
      </c>
      <c r="T2" t="s">
        <v>22</v>
      </c>
    </row>
    <row r="3" spans="1:20">
      <c r="A3" t="s">
        <v>24</v>
      </c>
      <c r="B3">
        <v>137</v>
      </c>
      <c r="C3" t="s">
        <v>21</v>
      </c>
      <c r="D3" t="s">
        <v>22</v>
      </c>
      <c r="E3" t="s">
        <v>22</v>
      </c>
      <c r="F3">
        <v>0</v>
      </c>
      <c r="G3">
        <v>243.4</v>
      </c>
      <c r="H3">
        <v>114</v>
      </c>
      <c r="I3">
        <v>41.38</v>
      </c>
      <c r="J3">
        <v>121.2</v>
      </c>
      <c r="K3">
        <v>110</v>
      </c>
      <c r="L3">
        <v>10.3</v>
      </c>
      <c r="M3">
        <v>162.6</v>
      </c>
      <c r="N3">
        <v>104</v>
      </c>
      <c r="O3">
        <v>7.32</v>
      </c>
      <c r="P3">
        <v>12.2</v>
      </c>
      <c r="Q3">
        <v>5</v>
      </c>
      <c r="R3">
        <v>3.29</v>
      </c>
      <c r="S3">
        <v>0</v>
      </c>
      <c r="T3" t="s">
        <v>22</v>
      </c>
    </row>
    <row r="4" spans="1:20">
      <c r="A4" t="s">
        <v>20</v>
      </c>
      <c r="B4">
        <v>84</v>
      </c>
      <c r="C4" t="s">
        <v>25</v>
      </c>
      <c r="D4" t="s">
        <v>23</v>
      </c>
      <c r="E4" t="s">
        <v>22</v>
      </c>
      <c r="F4">
        <v>0</v>
      </c>
      <c r="G4">
        <v>299.39999999999998</v>
      </c>
      <c r="H4">
        <v>71</v>
      </c>
      <c r="I4">
        <v>50.9</v>
      </c>
      <c r="J4">
        <v>61.9</v>
      </c>
      <c r="K4">
        <v>88</v>
      </c>
      <c r="L4">
        <v>5.26</v>
      </c>
      <c r="M4">
        <v>196.9</v>
      </c>
      <c r="N4">
        <v>89</v>
      </c>
      <c r="O4">
        <v>8.86</v>
      </c>
      <c r="P4">
        <v>6.6</v>
      </c>
      <c r="Q4">
        <v>7</v>
      </c>
      <c r="R4">
        <v>1.78</v>
      </c>
      <c r="S4">
        <v>2</v>
      </c>
      <c r="T4" t="s">
        <v>22</v>
      </c>
    </row>
    <row r="5" spans="1:20">
      <c r="A5" t="s">
        <v>26</v>
      </c>
      <c r="B5">
        <v>75</v>
      </c>
      <c r="C5" t="s">
        <v>21</v>
      </c>
      <c r="D5" t="s">
        <v>23</v>
      </c>
      <c r="E5" t="s">
        <v>22</v>
      </c>
      <c r="F5">
        <v>0</v>
      </c>
      <c r="G5">
        <v>166.7</v>
      </c>
      <c r="H5">
        <v>113</v>
      </c>
      <c r="I5">
        <v>28.34</v>
      </c>
      <c r="J5">
        <v>148.30000000000001</v>
      </c>
      <c r="K5">
        <v>122</v>
      </c>
      <c r="L5">
        <v>12.61</v>
      </c>
      <c r="M5">
        <v>186.9</v>
      </c>
      <c r="N5">
        <v>121</v>
      </c>
      <c r="O5">
        <v>8.41</v>
      </c>
      <c r="P5">
        <v>10.1</v>
      </c>
      <c r="Q5">
        <v>3</v>
      </c>
      <c r="R5">
        <v>2.73</v>
      </c>
      <c r="S5">
        <v>3</v>
      </c>
      <c r="T5" t="s">
        <v>22</v>
      </c>
    </row>
    <row r="6" spans="1:20">
      <c r="A6" t="s">
        <v>27</v>
      </c>
      <c r="B6">
        <v>121</v>
      </c>
      <c r="C6" t="s">
        <v>28</v>
      </c>
      <c r="D6" t="s">
        <v>22</v>
      </c>
      <c r="E6" t="s">
        <v>23</v>
      </c>
      <c r="F6">
        <v>24</v>
      </c>
      <c r="G6">
        <v>218.2</v>
      </c>
      <c r="H6">
        <v>88</v>
      </c>
      <c r="I6">
        <v>37.090000000000003</v>
      </c>
      <c r="J6">
        <v>348.5</v>
      </c>
      <c r="K6">
        <v>108</v>
      </c>
      <c r="L6">
        <v>29.62</v>
      </c>
      <c r="M6">
        <v>212.6</v>
      </c>
      <c r="N6">
        <v>118</v>
      </c>
      <c r="O6">
        <v>9.57</v>
      </c>
      <c r="P6">
        <v>7.5</v>
      </c>
      <c r="Q6">
        <v>7</v>
      </c>
      <c r="R6">
        <v>2.0299999999999998</v>
      </c>
      <c r="S6">
        <v>3</v>
      </c>
      <c r="T6" t="s">
        <v>22</v>
      </c>
    </row>
    <row r="7" spans="1:20">
      <c r="A7" t="s">
        <v>29</v>
      </c>
      <c r="B7">
        <v>147</v>
      </c>
      <c r="C7" t="s">
        <v>21</v>
      </c>
      <c r="D7" t="s">
        <v>23</v>
      </c>
      <c r="E7" t="s">
        <v>22</v>
      </c>
      <c r="F7">
        <v>0</v>
      </c>
      <c r="G7">
        <v>157</v>
      </c>
      <c r="H7">
        <v>79</v>
      </c>
      <c r="I7">
        <v>26.69</v>
      </c>
      <c r="J7">
        <v>103.1</v>
      </c>
      <c r="K7">
        <v>94</v>
      </c>
      <c r="L7">
        <v>8.76</v>
      </c>
      <c r="M7">
        <v>211.8</v>
      </c>
      <c r="N7">
        <v>96</v>
      </c>
      <c r="O7">
        <v>9.5299999999999994</v>
      </c>
      <c r="P7">
        <v>7.1</v>
      </c>
      <c r="Q7">
        <v>6</v>
      </c>
      <c r="R7">
        <v>1.92</v>
      </c>
      <c r="S7">
        <v>0</v>
      </c>
      <c r="T7" t="s">
        <v>22</v>
      </c>
    </row>
    <row r="8" spans="1:20">
      <c r="A8" t="s">
        <v>30</v>
      </c>
      <c r="B8">
        <v>117</v>
      </c>
      <c r="C8" t="s">
        <v>25</v>
      </c>
      <c r="D8" t="s">
        <v>22</v>
      </c>
      <c r="E8" t="s">
        <v>22</v>
      </c>
      <c r="F8">
        <v>0</v>
      </c>
      <c r="G8">
        <v>184.5</v>
      </c>
      <c r="H8">
        <v>97</v>
      </c>
      <c r="I8">
        <v>31.37</v>
      </c>
      <c r="J8">
        <v>351.6</v>
      </c>
      <c r="K8">
        <v>80</v>
      </c>
      <c r="L8">
        <v>29.89</v>
      </c>
      <c r="M8">
        <v>215.8</v>
      </c>
      <c r="N8">
        <v>90</v>
      </c>
      <c r="O8">
        <v>9.7100000000000009</v>
      </c>
      <c r="P8">
        <v>8.6999999999999993</v>
      </c>
      <c r="Q8">
        <v>4</v>
      </c>
      <c r="R8">
        <v>2.35</v>
      </c>
      <c r="S8">
        <v>1</v>
      </c>
      <c r="T8" t="s">
        <v>22</v>
      </c>
    </row>
    <row r="9" spans="1:20">
      <c r="A9" t="s">
        <v>31</v>
      </c>
      <c r="B9">
        <v>141</v>
      </c>
      <c r="C9" t="s">
        <v>21</v>
      </c>
      <c r="D9" t="s">
        <v>23</v>
      </c>
      <c r="E9" t="s">
        <v>23</v>
      </c>
      <c r="F9">
        <v>37</v>
      </c>
      <c r="G9">
        <v>258.60000000000002</v>
      </c>
      <c r="H9">
        <v>84</v>
      </c>
      <c r="I9">
        <v>43.96</v>
      </c>
      <c r="J9">
        <v>222</v>
      </c>
      <c r="K9">
        <v>111</v>
      </c>
      <c r="L9">
        <v>18.87</v>
      </c>
      <c r="M9">
        <v>326.39999999999998</v>
      </c>
      <c r="N9">
        <v>97</v>
      </c>
      <c r="O9">
        <v>14.69</v>
      </c>
      <c r="P9">
        <v>11.2</v>
      </c>
      <c r="Q9">
        <v>5</v>
      </c>
      <c r="R9">
        <v>3.02</v>
      </c>
      <c r="S9">
        <v>0</v>
      </c>
      <c r="T9" t="s">
        <v>22</v>
      </c>
    </row>
    <row r="10" spans="1:20">
      <c r="A10" t="s">
        <v>32</v>
      </c>
      <c r="B10">
        <v>65</v>
      </c>
      <c r="C10" t="s">
        <v>21</v>
      </c>
      <c r="D10" t="s">
        <v>22</v>
      </c>
      <c r="E10" t="s">
        <v>22</v>
      </c>
      <c r="F10">
        <v>0</v>
      </c>
      <c r="G10">
        <v>129.1</v>
      </c>
      <c r="H10">
        <v>137</v>
      </c>
      <c r="I10">
        <v>21.95</v>
      </c>
      <c r="J10">
        <v>228.5</v>
      </c>
      <c r="K10">
        <v>83</v>
      </c>
      <c r="L10">
        <v>19.420000000000002</v>
      </c>
      <c r="M10">
        <v>208.8</v>
      </c>
      <c r="N10">
        <v>111</v>
      </c>
      <c r="O10">
        <v>9.4</v>
      </c>
      <c r="P10">
        <v>12.7</v>
      </c>
      <c r="Q10">
        <v>6</v>
      </c>
      <c r="R10">
        <v>3.43</v>
      </c>
      <c r="S10">
        <v>4</v>
      </c>
      <c r="T10" t="s">
        <v>23</v>
      </c>
    </row>
    <row r="11" spans="1:20">
      <c r="A11" t="s">
        <v>33</v>
      </c>
      <c r="B11">
        <v>74</v>
      </c>
      <c r="C11" t="s">
        <v>21</v>
      </c>
      <c r="D11" t="s">
        <v>22</v>
      </c>
      <c r="E11" t="s">
        <v>22</v>
      </c>
      <c r="F11">
        <v>0</v>
      </c>
      <c r="G11">
        <v>187.7</v>
      </c>
      <c r="H11">
        <v>127</v>
      </c>
      <c r="I11">
        <v>31.91</v>
      </c>
      <c r="J11">
        <v>163.4</v>
      </c>
      <c r="K11">
        <v>148</v>
      </c>
      <c r="L11">
        <v>13.89</v>
      </c>
      <c r="M11">
        <v>196</v>
      </c>
      <c r="N11">
        <v>94</v>
      </c>
      <c r="O11">
        <v>8.82</v>
      </c>
      <c r="P11">
        <v>9.1</v>
      </c>
      <c r="Q11">
        <v>5</v>
      </c>
      <c r="R11">
        <v>2.46</v>
      </c>
      <c r="S11">
        <v>0</v>
      </c>
      <c r="T11" t="s">
        <v>22</v>
      </c>
    </row>
    <row r="12" spans="1:20">
      <c r="A12" t="s">
        <v>34</v>
      </c>
      <c r="B12">
        <v>168</v>
      </c>
      <c r="C12" t="s">
        <v>25</v>
      </c>
      <c r="D12" t="s">
        <v>22</v>
      </c>
      <c r="E12" t="s">
        <v>22</v>
      </c>
      <c r="F12">
        <v>0</v>
      </c>
      <c r="G12">
        <v>128.80000000000001</v>
      </c>
      <c r="H12">
        <v>96</v>
      </c>
      <c r="I12">
        <v>21.9</v>
      </c>
      <c r="J12">
        <v>104.9</v>
      </c>
      <c r="K12">
        <v>71</v>
      </c>
      <c r="L12">
        <v>8.92</v>
      </c>
      <c r="M12">
        <v>141.1</v>
      </c>
      <c r="N12">
        <v>128</v>
      </c>
      <c r="O12">
        <v>6.35</v>
      </c>
      <c r="P12">
        <v>11.2</v>
      </c>
      <c r="Q12">
        <v>2</v>
      </c>
      <c r="R12">
        <v>3.02</v>
      </c>
      <c r="S12">
        <v>1</v>
      </c>
      <c r="T12" t="s">
        <v>22</v>
      </c>
    </row>
    <row r="13" spans="1:20">
      <c r="A13" t="s">
        <v>35</v>
      </c>
      <c r="B13">
        <v>95</v>
      </c>
      <c r="C13" t="s">
        <v>28</v>
      </c>
      <c r="D13" t="s">
        <v>22</v>
      </c>
      <c r="E13" t="s">
        <v>22</v>
      </c>
      <c r="F13">
        <v>0</v>
      </c>
      <c r="G13">
        <v>156.6</v>
      </c>
      <c r="H13">
        <v>88</v>
      </c>
      <c r="I13">
        <v>26.62</v>
      </c>
      <c r="J13">
        <v>247.6</v>
      </c>
      <c r="K13">
        <v>75</v>
      </c>
      <c r="L13">
        <v>21.05</v>
      </c>
      <c r="M13">
        <v>192.3</v>
      </c>
      <c r="N13">
        <v>115</v>
      </c>
      <c r="O13">
        <v>8.65</v>
      </c>
      <c r="P13">
        <v>12.3</v>
      </c>
      <c r="Q13">
        <v>5</v>
      </c>
      <c r="R13">
        <v>3.32</v>
      </c>
      <c r="S13">
        <v>3</v>
      </c>
      <c r="T13" t="s">
        <v>22</v>
      </c>
    </row>
    <row r="14" spans="1:20">
      <c r="A14" t="s">
        <v>36</v>
      </c>
      <c r="B14">
        <v>161</v>
      </c>
      <c r="C14" t="s">
        <v>21</v>
      </c>
      <c r="D14" t="s">
        <v>22</v>
      </c>
      <c r="E14" t="s">
        <v>22</v>
      </c>
      <c r="F14">
        <v>0</v>
      </c>
      <c r="G14">
        <v>332.9</v>
      </c>
      <c r="H14">
        <v>67</v>
      </c>
      <c r="I14">
        <v>56.59</v>
      </c>
      <c r="J14">
        <v>317.8</v>
      </c>
      <c r="K14">
        <v>97</v>
      </c>
      <c r="L14">
        <v>27.01</v>
      </c>
      <c r="M14">
        <v>160.6</v>
      </c>
      <c r="N14">
        <v>128</v>
      </c>
      <c r="O14">
        <v>7.23</v>
      </c>
      <c r="P14">
        <v>5.4</v>
      </c>
      <c r="Q14">
        <v>9</v>
      </c>
      <c r="R14">
        <v>1.46</v>
      </c>
      <c r="S14">
        <v>4</v>
      </c>
      <c r="T14" t="s">
        <v>23</v>
      </c>
    </row>
    <row r="15" spans="1:20">
      <c r="A15" t="s">
        <v>37</v>
      </c>
      <c r="B15">
        <v>85</v>
      </c>
      <c r="C15" t="s">
        <v>25</v>
      </c>
      <c r="D15" t="s">
        <v>22</v>
      </c>
      <c r="E15" t="s">
        <v>23</v>
      </c>
      <c r="F15">
        <v>27</v>
      </c>
      <c r="G15">
        <v>196.4</v>
      </c>
      <c r="H15">
        <v>139</v>
      </c>
      <c r="I15">
        <v>33.39</v>
      </c>
      <c r="J15">
        <v>280.89999999999998</v>
      </c>
      <c r="K15">
        <v>90</v>
      </c>
      <c r="L15">
        <v>23.88</v>
      </c>
      <c r="M15">
        <v>89.3</v>
      </c>
      <c r="N15">
        <v>75</v>
      </c>
      <c r="O15">
        <v>4.0199999999999996</v>
      </c>
      <c r="P15">
        <v>13.8</v>
      </c>
      <c r="Q15">
        <v>4</v>
      </c>
      <c r="R15">
        <v>3.73</v>
      </c>
      <c r="S15">
        <v>1</v>
      </c>
      <c r="T15" t="s">
        <v>22</v>
      </c>
    </row>
    <row r="16" spans="1:20">
      <c r="A16" t="s">
        <v>38</v>
      </c>
      <c r="B16">
        <v>76</v>
      </c>
      <c r="C16" t="s">
        <v>28</v>
      </c>
      <c r="D16" t="s">
        <v>22</v>
      </c>
      <c r="E16" t="s">
        <v>23</v>
      </c>
      <c r="F16">
        <v>33</v>
      </c>
      <c r="G16">
        <v>189.7</v>
      </c>
      <c r="H16">
        <v>66</v>
      </c>
      <c r="I16">
        <v>32.25</v>
      </c>
      <c r="J16">
        <v>212.8</v>
      </c>
      <c r="K16">
        <v>65</v>
      </c>
      <c r="L16">
        <v>18.09</v>
      </c>
      <c r="M16">
        <v>165.7</v>
      </c>
      <c r="N16">
        <v>108</v>
      </c>
      <c r="O16">
        <v>7.46</v>
      </c>
      <c r="P16">
        <v>10</v>
      </c>
      <c r="Q16">
        <v>5</v>
      </c>
      <c r="R16">
        <v>2.7</v>
      </c>
      <c r="S16">
        <v>1</v>
      </c>
      <c r="T16" t="s">
        <v>22</v>
      </c>
    </row>
    <row r="17" spans="1:20">
      <c r="A17" t="s">
        <v>39</v>
      </c>
      <c r="B17">
        <v>73</v>
      </c>
      <c r="C17" t="s">
        <v>21</v>
      </c>
      <c r="D17" t="s">
        <v>22</v>
      </c>
      <c r="E17" t="s">
        <v>22</v>
      </c>
      <c r="F17">
        <v>0</v>
      </c>
      <c r="G17">
        <v>224.4</v>
      </c>
      <c r="H17">
        <v>90</v>
      </c>
      <c r="I17">
        <v>38.15</v>
      </c>
      <c r="J17">
        <v>159.5</v>
      </c>
      <c r="K17">
        <v>88</v>
      </c>
      <c r="L17">
        <v>13.56</v>
      </c>
      <c r="M17">
        <v>192.8</v>
      </c>
      <c r="N17">
        <v>74</v>
      </c>
      <c r="O17">
        <v>8.68</v>
      </c>
      <c r="P17">
        <v>13</v>
      </c>
      <c r="Q17">
        <v>2</v>
      </c>
      <c r="R17">
        <v>3.51</v>
      </c>
      <c r="S17">
        <v>1</v>
      </c>
      <c r="T17" t="s">
        <v>22</v>
      </c>
    </row>
    <row r="18" spans="1:20">
      <c r="A18" t="s">
        <v>40</v>
      </c>
      <c r="B18">
        <v>147</v>
      </c>
      <c r="C18" t="s">
        <v>21</v>
      </c>
      <c r="D18" t="s">
        <v>22</v>
      </c>
      <c r="E18" t="s">
        <v>22</v>
      </c>
      <c r="F18">
        <v>0</v>
      </c>
      <c r="G18">
        <v>155.1</v>
      </c>
      <c r="H18">
        <v>117</v>
      </c>
      <c r="I18">
        <v>26.37</v>
      </c>
      <c r="J18">
        <v>239.7</v>
      </c>
      <c r="K18">
        <v>93</v>
      </c>
      <c r="L18">
        <v>20.37</v>
      </c>
      <c r="M18">
        <v>208.8</v>
      </c>
      <c r="N18">
        <v>133</v>
      </c>
      <c r="O18">
        <v>9.4</v>
      </c>
      <c r="P18">
        <v>10.6</v>
      </c>
      <c r="Q18">
        <v>4</v>
      </c>
      <c r="R18">
        <v>2.86</v>
      </c>
      <c r="S18">
        <v>0</v>
      </c>
      <c r="T18" t="s">
        <v>22</v>
      </c>
    </row>
    <row r="19" spans="1:20">
      <c r="A19" t="s">
        <v>41</v>
      </c>
      <c r="B19">
        <v>77</v>
      </c>
      <c r="C19" t="s">
        <v>25</v>
      </c>
      <c r="D19" t="s">
        <v>22</v>
      </c>
      <c r="E19" t="s">
        <v>22</v>
      </c>
      <c r="F19">
        <v>0</v>
      </c>
      <c r="G19">
        <v>62.4</v>
      </c>
      <c r="H19">
        <v>89</v>
      </c>
      <c r="I19">
        <v>10.61</v>
      </c>
      <c r="J19">
        <v>169.9</v>
      </c>
      <c r="K19">
        <v>121</v>
      </c>
      <c r="L19">
        <v>14.44</v>
      </c>
      <c r="M19">
        <v>209.6</v>
      </c>
      <c r="N19">
        <v>64</v>
      </c>
      <c r="O19">
        <v>9.43</v>
      </c>
      <c r="P19">
        <v>5.7</v>
      </c>
      <c r="Q19">
        <v>6</v>
      </c>
      <c r="R19">
        <v>1.54</v>
      </c>
      <c r="S19">
        <v>5</v>
      </c>
      <c r="T19" t="s">
        <v>23</v>
      </c>
    </row>
    <row r="20" spans="1:20">
      <c r="A20" t="s">
        <v>42</v>
      </c>
      <c r="B20">
        <v>130</v>
      </c>
      <c r="C20" t="s">
        <v>21</v>
      </c>
      <c r="D20" t="s">
        <v>22</v>
      </c>
      <c r="E20" t="s">
        <v>22</v>
      </c>
      <c r="F20">
        <v>0</v>
      </c>
      <c r="G20">
        <v>183</v>
      </c>
      <c r="H20">
        <v>112</v>
      </c>
      <c r="I20">
        <v>31.11</v>
      </c>
      <c r="J20">
        <v>72.900000000000006</v>
      </c>
      <c r="K20">
        <v>99</v>
      </c>
      <c r="L20">
        <v>6.2</v>
      </c>
      <c r="M20">
        <v>181.8</v>
      </c>
      <c r="N20">
        <v>78</v>
      </c>
      <c r="O20">
        <v>8.18</v>
      </c>
      <c r="P20">
        <v>9.5</v>
      </c>
      <c r="Q20">
        <v>19</v>
      </c>
      <c r="R20">
        <v>2.57</v>
      </c>
      <c r="S20">
        <v>0</v>
      </c>
      <c r="T20" t="s">
        <v>22</v>
      </c>
    </row>
    <row r="21" spans="1:20">
      <c r="A21" t="s">
        <v>43</v>
      </c>
      <c r="B21">
        <v>111</v>
      </c>
      <c r="C21" t="s">
        <v>21</v>
      </c>
      <c r="D21" t="s">
        <v>22</v>
      </c>
      <c r="E21" t="s">
        <v>22</v>
      </c>
      <c r="F21">
        <v>0</v>
      </c>
      <c r="G21">
        <v>110.4</v>
      </c>
      <c r="H21">
        <v>103</v>
      </c>
      <c r="I21">
        <v>18.77</v>
      </c>
      <c r="J21">
        <v>137.30000000000001</v>
      </c>
      <c r="K21">
        <v>102</v>
      </c>
      <c r="L21">
        <v>11.67</v>
      </c>
      <c r="M21">
        <v>189.6</v>
      </c>
      <c r="N21">
        <v>105</v>
      </c>
      <c r="O21">
        <v>8.5299999999999994</v>
      </c>
      <c r="P21">
        <v>7.7</v>
      </c>
      <c r="Q21">
        <v>6</v>
      </c>
      <c r="R21">
        <v>2.08</v>
      </c>
      <c r="S21">
        <v>2</v>
      </c>
      <c r="T21" t="s">
        <v>22</v>
      </c>
    </row>
    <row r="22" spans="1:20">
      <c r="A22" t="s">
        <v>38</v>
      </c>
      <c r="B22">
        <v>132</v>
      </c>
      <c r="C22" t="s">
        <v>28</v>
      </c>
      <c r="D22" t="s">
        <v>22</v>
      </c>
      <c r="E22" t="s">
        <v>22</v>
      </c>
      <c r="F22">
        <v>0</v>
      </c>
      <c r="G22">
        <v>81.099999999999994</v>
      </c>
      <c r="H22">
        <v>86</v>
      </c>
      <c r="I22">
        <v>13.79</v>
      </c>
      <c r="J22">
        <v>245.2</v>
      </c>
      <c r="K22">
        <v>72</v>
      </c>
      <c r="L22">
        <v>20.84</v>
      </c>
      <c r="M22">
        <v>237</v>
      </c>
      <c r="N22">
        <v>115</v>
      </c>
      <c r="O22">
        <v>10.67</v>
      </c>
      <c r="P22">
        <v>10.3</v>
      </c>
      <c r="Q22">
        <v>2</v>
      </c>
      <c r="R22">
        <v>2.78</v>
      </c>
      <c r="S22">
        <v>0</v>
      </c>
      <c r="T22" t="s">
        <v>22</v>
      </c>
    </row>
    <row r="23" spans="1:20">
      <c r="A23" t="s">
        <v>44</v>
      </c>
      <c r="B23">
        <v>57</v>
      </c>
      <c r="C23" t="s">
        <v>25</v>
      </c>
      <c r="D23" t="s">
        <v>22</v>
      </c>
      <c r="E23" t="s">
        <v>23</v>
      </c>
      <c r="F23">
        <v>39</v>
      </c>
      <c r="G23">
        <v>213</v>
      </c>
      <c r="H23">
        <v>115</v>
      </c>
      <c r="I23">
        <v>36.21</v>
      </c>
      <c r="J23">
        <v>191.1</v>
      </c>
      <c r="K23">
        <v>112</v>
      </c>
      <c r="L23">
        <v>16.239999999999998</v>
      </c>
      <c r="M23">
        <v>182.7</v>
      </c>
      <c r="N23">
        <v>115</v>
      </c>
      <c r="O23">
        <v>8.2200000000000006</v>
      </c>
      <c r="P23">
        <v>9.5</v>
      </c>
      <c r="Q23">
        <v>3</v>
      </c>
      <c r="R23">
        <v>2.57</v>
      </c>
      <c r="S23">
        <v>0</v>
      </c>
      <c r="T23" t="s">
        <v>22</v>
      </c>
    </row>
    <row r="24" spans="1:20">
      <c r="A24" t="s">
        <v>35</v>
      </c>
      <c r="B24">
        <v>54</v>
      </c>
      <c r="C24" t="s">
        <v>25</v>
      </c>
      <c r="D24" t="s">
        <v>22</v>
      </c>
      <c r="E24" t="s">
        <v>22</v>
      </c>
      <c r="F24">
        <v>0</v>
      </c>
      <c r="G24">
        <v>134.30000000000001</v>
      </c>
      <c r="H24">
        <v>73</v>
      </c>
      <c r="I24">
        <v>22.83</v>
      </c>
      <c r="J24">
        <v>155.5</v>
      </c>
      <c r="K24">
        <v>100</v>
      </c>
      <c r="L24">
        <v>13.22</v>
      </c>
      <c r="M24">
        <v>102.1</v>
      </c>
      <c r="N24">
        <v>68</v>
      </c>
      <c r="O24">
        <v>4.59</v>
      </c>
      <c r="P24">
        <v>14.7</v>
      </c>
      <c r="Q24">
        <v>4</v>
      </c>
      <c r="R24">
        <v>3.97</v>
      </c>
      <c r="S24">
        <v>3</v>
      </c>
      <c r="T24" t="s">
        <v>22</v>
      </c>
    </row>
    <row r="25" spans="1:20">
      <c r="A25" t="s">
        <v>29</v>
      </c>
      <c r="B25">
        <v>20</v>
      </c>
      <c r="C25" t="s">
        <v>21</v>
      </c>
      <c r="D25" t="s">
        <v>22</v>
      </c>
      <c r="E25" t="s">
        <v>22</v>
      </c>
      <c r="F25">
        <v>0</v>
      </c>
      <c r="G25">
        <v>190</v>
      </c>
      <c r="H25">
        <v>109</v>
      </c>
      <c r="I25">
        <v>32.299999999999997</v>
      </c>
      <c r="J25">
        <v>258.2</v>
      </c>
      <c r="K25">
        <v>84</v>
      </c>
      <c r="L25">
        <v>21.95</v>
      </c>
      <c r="M25">
        <v>181.5</v>
      </c>
      <c r="N25">
        <v>102</v>
      </c>
      <c r="O25">
        <v>8.17</v>
      </c>
      <c r="P25">
        <v>6.3</v>
      </c>
      <c r="Q25">
        <v>6</v>
      </c>
      <c r="R25">
        <v>1.7</v>
      </c>
      <c r="S25">
        <v>0</v>
      </c>
      <c r="T25" t="s">
        <v>22</v>
      </c>
    </row>
    <row r="26" spans="1:20">
      <c r="A26" t="s">
        <v>45</v>
      </c>
      <c r="B26">
        <v>49</v>
      </c>
      <c r="C26" t="s">
        <v>28</v>
      </c>
      <c r="D26" t="s">
        <v>22</v>
      </c>
      <c r="E26" t="s">
        <v>22</v>
      </c>
      <c r="F26">
        <v>0</v>
      </c>
      <c r="G26">
        <v>119.3</v>
      </c>
      <c r="H26">
        <v>117</v>
      </c>
      <c r="I26">
        <v>20.28</v>
      </c>
      <c r="J26">
        <v>215.1</v>
      </c>
      <c r="K26">
        <v>109</v>
      </c>
      <c r="L26">
        <v>18.28</v>
      </c>
      <c r="M26">
        <v>178.7</v>
      </c>
      <c r="N26">
        <v>90</v>
      </c>
      <c r="O26">
        <v>8.0399999999999991</v>
      </c>
      <c r="P26">
        <v>11.1</v>
      </c>
      <c r="Q26">
        <v>1</v>
      </c>
      <c r="R26">
        <v>3</v>
      </c>
      <c r="S26">
        <v>1</v>
      </c>
      <c r="T26" t="s">
        <v>22</v>
      </c>
    </row>
    <row r="27" spans="1:20">
      <c r="A27" t="s">
        <v>46</v>
      </c>
      <c r="B27">
        <v>75</v>
      </c>
      <c r="C27" t="s">
        <v>28</v>
      </c>
      <c r="D27" t="s">
        <v>22</v>
      </c>
      <c r="E27" t="s">
        <v>22</v>
      </c>
      <c r="F27">
        <v>0</v>
      </c>
      <c r="G27">
        <v>226.1</v>
      </c>
      <c r="H27">
        <v>105</v>
      </c>
      <c r="I27">
        <v>38.44</v>
      </c>
      <c r="J27">
        <v>201.5</v>
      </c>
      <c r="K27">
        <v>107</v>
      </c>
      <c r="L27">
        <v>17.13</v>
      </c>
      <c r="M27">
        <v>246.2</v>
      </c>
      <c r="N27">
        <v>98</v>
      </c>
      <c r="O27">
        <v>11.08</v>
      </c>
      <c r="P27">
        <v>10.3</v>
      </c>
      <c r="Q27">
        <v>5</v>
      </c>
      <c r="R27">
        <v>2.78</v>
      </c>
      <c r="S27">
        <v>1</v>
      </c>
      <c r="T27" t="s">
        <v>22</v>
      </c>
    </row>
    <row r="28" spans="1:20">
      <c r="A28" t="s">
        <v>42</v>
      </c>
      <c r="B28">
        <v>12</v>
      </c>
      <c r="C28" t="s">
        <v>25</v>
      </c>
      <c r="D28" t="s">
        <v>22</v>
      </c>
      <c r="E28" t="s">
        <v>22</v>
      </c>
      <c r="F28">
        <v>0</v>
      </c>
      <c r="G28">
        <v>249.6</v>
      </c>
      <c r="H28">
        <v>118</v>
      </c>
      <c r="I28">
        <v>42.43</v>
      </c>
      <c r="J28">
        <v>252.4</v>
      </c>
      <c r="K28">
        <v>119</v>
      </c>
      <c r="L28">
        <v>21.45</v>
      </c>
      <c r="M28">
        <v>280.2</v>
      </c>
      <c r="N28">
        <v>90</v>
      </c>
      <c r="O28">
        <v>12.61</v>
      </c>
      <c r="P28">
        <v>11.8</v>
      </c>
      <c r="Q28">
        <v>3</v>
      </c>
      <c r="R28">
        <v>3.19</v>
      </c>
      <c r="S28">
        <v>1</v>
      </c>
      <c r="T28" t="s">
        <v>23</v>
      </c>
    </row>
    <row r="29" spans="1:20">
      <c r="A29" t="s">
        <v>26</v>
      </c>
      <c r="B29">
        <v>57</v>
      </c>
      <c r="C29" t="s">
        <v>25</v>
      </c>
      <c r="D29" t="s">
        <v>22</v>
      </c>
      <c r="E29" t="s">
        <v>23</v>
      </c>
      <c r="F29">
        <v>25</v>
      </c>
      <c r="G29">
        <v>176.8</v>
      </c>
      <c r="H29">
        <v>94</v>
      </c>
      <c r="I29">
        <v>30.06</v>
      </c>
      <c r="J29">
        <v>195</v>
      </c>
      <c r="K29">
        <v>75</v>
      </c>
      <c r="L29">
        <v>16.579999999999998</v>
      </c>
      <c r="M29">
        <v>213.5</v>
      </c>
      <c r="N29">
        <v>116</v>
      </c>
      <c r="O29">
        <v>9.61</v>
      </c>
      <c r="P29">
        <v>8.3000000000000007</v>
      </c>
      <c r="Q29">
        <v>4</v>
      </c>
      <c r="R29">
        <v>2.2400000000000002</v>
      </c>
      <c r="S29">
        <v>0</v>
      </c>
      <c r="T29" t="s">
        <v>22</v>
      </c>
    </row>
    <row r="30" spans="1:20">
      <c r="A30" t="s">
        <v>47</v>
      </c>
      <c r="B30">
        <v>36</v>
      </c>
      <c r="C30" t="s">
        <v>25</v>
      </c>
      <c r="D30" t="s">
        <v>22</v>
      </c>
      <c r="E30" t="s">
        <v>23</v>
      </c>
      <c r="F30">
        <v>30</v>
      </c>
      <c r="G30">
        <v>146.30000000000001</v>
      </c>
      <c r="H30">
        <v>128</v>
      </c>
      <c r="I30">
        <v>24.87</v>
      </c>
      <c r="J30">
        <v>162.5</v>
      </c>
      <c r="K30">
        <v>80</v>
      </c>
      <c r="L30">
        <v>13.81</v>
      </c>
      <c r="M30">
        <v>129.30000000000001</v>
      </c>
      <c r="N30">
        <v>109</v>
      </c>
      <c r="O30">
        <v>5.82</v>
      </c>
      <c r="P30">
        <v>14.5</v>
      </c>
      <c r="Q30">
        <v>6</v>
      </c>
      <c r="R30">
        <v>3.92</v>
      </c>
      <c r="S30">
        <v>0</v>
      </c>
      <c r="T30" t="s">
        <v>22</v>
      </c>
    </row>
    <row r="31" spans="1:20">
      <c r="A31" t="s">
        <v>27</v>
      </c>
      <c r="B31">
        <v>78</v>
      </c>
      <c r="C31" t="s">
        <v>21</v>
      </c>
      <c r="D31" t="s">
        <v>22</v>
      </c>
      <c r="E31" t="s">
        <v>22</v>
      </c>
      <c r="F31">
        <v>0</v>
      </c>
      <c r="G31">
        <v>130.80000000000001</v>
      </c>
      <c r="H31">
        <v>64</v>
      </c>
      <c r="I31">
        <v>22.24</v>
      </c>
      <c r="J31">
        <v>223.7</v>
      </c>
      <c r="K31">
        <v>116</v>
      </c>
      <c r="L31">
        <v>19.010000000000002</v>
      </c>
      <c r="M31">
        <v>227.8</v>
      </c>
      <c r="N31">
        <v>108</v>
      </c>
      <c r="O31">
        <v>10.25</v>
      </c>
      <c r="P31">
        <v>10</v>
      </c>
      <c r="Q31">
        <v>5</v>
      </c>
      <c r="R31">
        <v>2.7</v>
      </c>
      <c r="S31">
        <v>1</v>
      </c>
      <c r="T31" t="s">
        <v>22</v>
      </c>
    </row>
    <row r="32" spans="1:20">
      <c r="A32" t="s">
        <v>47</v>
      </c>
      <c r="B32">
        <v>136</v>
      </c>
      <c r="C32" t="s">
        <v>21</v>
      </c>
      <c r="D32" t="s">
        <v>23</v>
      </c>
      <c r="E32" t="s">
        <v>23</v>
      </c>
      <c r="F32">
        <v>33</v>
      </c>
      <c r="G32">
        <v>203.9</v>
      </c>
      <c r="H32">
        <v>106</v>
      </c>
      <c r="I32">
        <v>34.659999999999997</v>
      </c>
      <c r="J32">
        <v>187.6</v>
      </c>
      <c r="K32">
        <v>99</v>
      </c>
      <c r="L32">
        <v>15.95</v>
      </c>
      <c r="M32">
        <v>101.7</v>
      </c>
      <c r="N32">
        <v>107</v>
      </c>
      <c r="O32">
        <v>4.58</v>
      </c>
      <c r="P32">
        <v>10.5</v>
      </c>
      <c r="Q32">
        <v>6</v>
      </c>
      <c r="R32">
        <v>2.84</v>
      </c>
      <c r="S32">
        <v>3</v>
      </c>
      <c r="T32" t="s">
        <v>22</v>
      </c>
    </row>
    <row r="33" spans="1:20">
      <c r="A33" t="s">
        <v>48</v>
      </c>
      <c r="B33">
        <v>98</v>
      </c>
      <c r="C33" t="s">
        <v>25</v>
      </c>
      <c r="D33" t="s">
        <v>22</v>
      </c>
      <c r="E33" t="s">
        <v>22</v>
      </c>
      <c r="F33">
        <v>0</v>
      </c>
      <c r="G33">
        <v>126.3</v>
      </c>
      <c r="H33">
        <v>102</v>
      </c>
      <c r="I33">
        <v>21.47</v>
      </c>
      <c r="J33">
        <v>166.8</v>
      </c>
      <c r="K33">
        <v>85</v>
      </c>
      <c r="L33">
        <v>14.18</v>
      </c>
      <c r="M33">
        <v>187.8</v>
      </c>
      <c r="N33">
        <v>135</v>
      </c>
      <c r="O33">
        <v>8.4499999999999993</v>
      </c>
      <c r="P33">
        <v>9.4</v>
      </c>
      <c r="Q33">
        <v>2</v>
      </c>
      <c r="R33">
        <v>2.54</v>
      </c>
      <c r="S33">
        <v>3</v>
      </c>
      <c r="T33" t="s">
        <v>22</v>
      </c>
    </row>
    <row r="34" spans="1:20">
      <c r="A34" t="s">
        <v>49</v>
      </c>
      <c r="B34">
        <v>135</v>
      </c>
      <c r="C34" t="s">
        <v>25</v>
      </c>
      <c r="D34" t="s">
        <v>23</v>
      </c>
      <c r="E34" t="s">
        <v>23</v>
      </c>
      <c r="F34">
        <v>41</v>
      </c>
      <c r="G34">
        <v>173.1</v>
      </c>
      <c r="H34">
        <v>85</v>
      </c>
      <c r="I34">
        <v>29.43</v>
      </c>
      <c r="J34">
        <v>203.9</v>
      </c>
      <c r="K34">
        <v>107</v>
      </c>
      <c r="L34">
        <v>17.329999999999998</v>
      </c>
      <c r="M34">
        <v>122.2</v>
      </c>
      <c r="N34">
        <v>78</v>
      </c>
      <c r="O34">
        <v>5.5</v>
      </c>
      <c r="P34">
        <v>14.6</v>
      </c>
      <c r="Q34">
        <v>15</v>
      </c>
      <c r="R34">
        <v>3.94</v>
      </c>
      <c r="S34">
        <v>0</v>
      </c>
      <c r="T34" t="s">
        <v>23</v>
      </c>
    </row>
    <row r="35" spans="1:20">
      <c r="A35" t="s">
        <v>50</v>
      </c>
      <c r="B35">
        <v>34</v>
      </c>
      <c r="C35" t="s">
        <v>28</v>
      </c>
      <c r="D35" t="s">
        <v>22</v>
      </c>
      <c r="E35" t="s">
        <v>22</v>
      </c>
      <c r="F35">
        <v>0</v>
      </c>
      <c r="G35">
        <v>124.8</v>
      </c>
      <c r="H35">
        <v>82</v>
      </c>
      <c r="I35">
        <v>21.22</v>
      </c>
      <c r="J35">
        <v>282.2</v>
      </c>
      <c r="K35">
        <v>98</v>
      </c>
      <c r="L35">
        <v>23.99</v>
      </c>
      <c r="M35">
        <v>311.5</v>
      </c>
      <c r="N35">
        <v>78</v>
      </c>
      <c r="O35">
        <v>14.02</v>
      </c>
      <c r="P35">
        <v>10</v>
      </c>
      <c r="Q35">
        <v>4</v>
      </c>
      <c r="R35">
        <v>2.7</v>
      </c>
      <c r="S35">
        <v>2</v>
      </c>
      <c r="T35" t="s">
        <v>22</v>
      </c>
    </row>
    <row r="36" spans="1:20">
      <c r="A36" t="s">
        <v>37</v>
      </c>
      <c r="B36">
        <v>160</v>
      </c>
      <c r="C36" t="s">
        <v>21</v>
      </c>
      <c r="D36" t="s">
        <v>22</v>
      </c>
      <c r="E36" t="s">
        <v>22</v>
      </c>
      <c r="F36">
        <v>0</v>
      </c>
      <c r="G36">
        <v>85.8</v>
      </c>
      <c r="H36">
        <v>77</v>
      </c>
      <c r="I36">
        <v>14.59</v>
      </c>
      <c r="J36">
        <v>165.3</v>
      </c>
      <c r="K36">
        <v>110</v>
      </c>
      <c r="L36">
        <v>14.05</v>
      </c>
      <c r="M36">
        <v>178.5</v>
      </c>
      <c r="N36">
        <v>92</v>
      </c>
      <c r="O36">
        <v>8.0299999999999994</v>
      </c>
      <c r="P36">
        <v>9.1999999999999993</v>
      </c>
      <c r="Q36">
        <v>4</v>
      </c>
      <c r="R36">
        <v>2.48</v>
      </c>
      <c r="S36">
        <v>3</v>
      </c>
      <c r="T36" t="s">
        <v>22</v>
      </c>
    </row>
    <row r="37" spans="1:20">
      <c r="A37" t="s">
        <v>51</v>
      </c>
      <c r="B37">
        <v>64</v>
      </c>
      <c r="C37" t="s">
        <v>28</v>
      </c>
      <c r="D37" t="s">
        <v>22</v>
      </c>
      <c r="E37" t="s">
        <v>22</v>
      </c>
      <c r="F37">
        <v>0</v>
      </c>
      <c r="G37">
        <v>154</v>
      </c>
      <c r="H37">
        <v>67</v>
      </c>
      <c r="I37">
        <v>26.18</v>
      </c>
      <c r="J37">
        <v>225.8</v>
      </c>
      <c r="K37">
        <v>118</v>
      </c>
      <c r="L37">
        <v>19.190000000000001</v>
      </c>
      <c r="M37">
        <v>265.3</v>
      </c>
      <c r="N37">
        <v>86</v>
      </c>
      <c r="O37">
        <v>11.94</v>
      </c>
      <c r="P37">
        <v>3.5</v>
      </c>
      <c r="Q37">
        <v>3</v>
      </c>
      <c r="R37">
        <v>0.95</v>
      </c>
      <c r="S37">
        <v>1</v>
      </c>
      <c r="T37" t="s">
        <v>22</v>
      </c>
    </row>
    <row r="38" spans="1:20">
      <c r="A38" t="s">
        <v>52</v>
      </c>
      <c r="B38">
        <v>59</v>
      </c>
      <c r="C38" t="s">
        <v>25</v>
      </c>
      <c r="D38" t="s">
        <v>22</v>
      </c>
      <c r="E38" t="s">
        <v>23</v>
      </c>
      <c r="F38">
        <v>28</v>
      </c>
      <c r="G38">
        <v>120.9</v>
      </c>
      <c r="H38">
        <v>97</v>
      </c>
      <c r="I38">
        <v>20.55</v>
      </c>
      <c r="J38">
        <v>213</v>
      </c>
      <c r="K38">
        <v>92</v>
      </c>
      <c r="L38">
        <v>18.11</v>
      </c>
      <c r="M38">
        <v>163.1</v>
      </c>
      <c r="N38">
        <v>116</v>
      </c>
      <c r="O38">
        <v>7.34</v>
      </c>
      <c r="P38">
        <v>8.5</v>
      </c>
      <c r="Q38">
        <v>5</v>
      </c>
      <c r="R38">
        <v>2.2999999999999998</v>
      </c>
      <c r="S38">
        <v>2</v>
      </c>
      <c r="T38" t="s">
        <v>22</v>
      </c>
    </row>
    <row r="39" spans="1:20">
      <c r="A39" t="s">
        <v>53</v>
      </c>
      <c r="B39">
        <v>65</v>
      </c>
      <c r="C39" t="s">
        <v>21</v>
      </c>
      <c r="D39" t="s">
        <v>22</v>
      </c>
      <c r="E39" t="s">
        <v>22</v>
      </c>
      <c r="F39">
        <v>0</v>
      </c>
      <c r="G39">
        <v>211.3</v>
      </c>
      <c r="H39">
        <v>120</v>
      </c>
      <c r="I39">
        <v>35.92</v>
      </c>
      <c r="J39">
        <v>162.6</v>
      </c>
      <c r="K39">
        <v>122</v>
      </c>
      <c r="L39">
        <v>13.82</v>
      </c>
      <c r="M39">
        <v>134.69999999999999</v>
      </c>
      <c r="N39">
        <v>118</v>
      </c>
      <c r="O39">
        <v>6.06</v>
      </c>
      <c r="P39">
        <v>13.2</v>
      </c>
      <c r="Q39">
        <v>5</v>
      </c>
      <c r="R39">
        <v>3.56</v>
      </c>
      <c r="S39">
        <v>3</v>
      </c>
      <c r="T39" t="s">
        <v>22</v>
      </c>
    </row>
    <row r="40" spans="1:20">
      <c r="A40" t="s">
        <v>54</v>
      </c>
      <c r="B40">
        <v>142</v>
      </c>
      <c r="C40" t="s">
        <v>25</v>
      </c>
      <c r="D40" t="s">
        <v>22</v>
      </c>
      <c r="E40" t="s">
        <v>22</v>
      </c>
      <c r="F40">
        <v>0</v>
      </c>
      <c r="G40">
        <v>187</v>
      </c>
      <c r="H40">
        <v>133</v>
      </c>
      <c r="I40">
        <v>31.79</v>
      </c>
      <c r="J40">
        <v>134.6</v>
      </c>
      <c r="K40">
        <v>74</v>
      </c>
      <c r="L40">
        <v>11.44</v>
      </c>
      <c r="M40">
        <v>242.2</v>
      </c>
      <c r="N40">
        <v>127</v>
      </c>
      <c r="O40">
        <v>10.9</v>
      </c>
      <c r="P40">
        <v>7.4</v>
      </c>
      <c r="Q40">
        <v>5</v>
      </c>
      <c r="R40">
        <v>2</v>
      </c>
      <c r="S40">
        <v>2</v>
      </c>
      <c r="T40" t="s">
        <v>22</v>
      </c>
    </row>
    <row r="41" spans="1:20">
      <c r="A41" t="s">
        <v>44</v>
      </c>
      <c r="B41">
        <v>97</v>
      </c>
      <c r="C41" t="s">
        <v>21</v>
      </c>
      <c r="D41" t="s">
        <v>22</v>
      </c>
      <c r="E41" t="s">
        <v>23</v>
      </c>
      <c r="F41">
        <v>24</v>
      </c>
      <c r="G41">
        <v>133.19999999999999</v>
      </c>
      <c r="H41">
        <v>135</v>
      </c>
      <c r="I41">
        <v>22.64</v>
      </c>
      <c r="J41">
        <v>217.2</v>
      </c>
      <c r="K41">
        <v>58</v>
      </c>
      <c r="L41">
        <v>18.46</v>
      </c>
      <c r="M41">
        <v>70.599999999999994</v>
      </c>
      <c r="N41">
        <v>79</v>
      </c>
      <c r="O41">
        <v>3.18</v>
      </c>
      <c r="P41">
        <v>11</v>
      </c>
      <c r="Q41">
        <v>3</v>
      </c>
      <c r="R41">
        <v>2.97</v>
      </c>
      <c r="S41">
        <v>1</v>
      </c>
      <c r="T41" t="s">
        <v>22</v>
      </c>
    </row>
    <row r="42" spans="1:20">
      <c r="A42" t="s">
        <v>34</v>
      </c>
      <c r="B42">
        <v>52</v>
      </c>
      <c r="C42" t="s">
        <v>25</v>
      </c>
      <c r="D42" t="s">
        <v>22</v>
      </c>
      <c r="E42" t="s">
        <v>22</v>
      </c>
      <c r="F42">
        <v>0</v>
      </c>
      <c r="G42">
        <v>191.9</v>
      </c>
      <c r="H42">
        <v>108</v>
      </c>
      <c r="I42">
        <v>32.619999999999997</v>
      </c>
      <c r="J42">
        <v>269.8</v>
      </c>
      <c r="K42">
        <v>96</v>
      </c>
      <c r="L42">
        <v>22.93</v>
      </c>
      <c r="M42">
        <v>236.8</v>
      </c>
      <c r="N42">
        <v>87</v>
      </c>
      <c r="O42">
        <v>10.66</v>
      </c>
      <c r="P42">
        <v>7.8</v>
      </c>
      <c r="Q42">
        <v>5</v>
      </c>
      <c r="R42">
        <v>2.11</v>
      </c>
      <c r="S42">
        <v>3</v>
      </c>
      <c r="T42" t="s">
        <v>22</v>
      </c>
    </row>
    <row r="43" spans="1:20">
      <c r="A43" t="s">
        <v>32</v>
      </c>
      <c r="B43">
        <v>60</v>
      </c>
      <c r="C43" t="s">
        <v>25</v>
      </c>
      <c r="D43" t="s">
        <v>22</v>
      </c>
      <c r="E43" t="s">
        <v>22</v>
      </c>
      <c r="F43">
        <v>0</v>
      </c>
      <c r="G43">
        <v>220.6</v>
      </c>
      <c r="H43">
        <v>57</v>
      </c>
      <c r="I43">
        <v>37.5</v>
      </c>
      <c r="J43">
        <v>211.1</v>
      </c>
      <c r="K43">
        <v>115</v>
      </c>
      <c r="L43">
        <v>17.940000000000001</v>
      </c>
      <c r="M43">
        <v>249</v>
      </c>
      <c r="N43">
        <v>129</v>
      </c>
      <c r="O43">
        <v>11.21</v>
      </c>
      <c r="P43">
        <v>6.8</v>
      </c>
      <c r="Q43">
        <v>3</v>
      </c>
      <c r="R43">
        <v>1.84</v>
      </c>
      <c r="S43">
        <v>1</v>
      </c>
      <c r="T43" t="s">
        <v>22</v>
      </c>
    </row>
    <row r="44" spans="1:20">
      <c r="A44" t="s">
        <v>38</v>
      </c>
      <c r="B44">
        <v>10</v>
      </c>
      <c r="C44" t="s">
        <v>25</v>
      </c>
      <c r="D44" t="s">
        <v>22</v>
      </c>
      <c r="E44" t="s">
        <v>22</v>
      </c>
      <c r="F44">
        <v>0</v>
      </c>
      <c r="G44">
        <v>186.1</v>
      </c>
      <c r="H44">
        <v>112</v>
      </c>
      <c r="I44">
        <v>31.64</v>
      </c>
      <c r="J44">
        <v>190.2</v>
      </c>
      <c r="K44">
        <v>66</v>
      </c>
      <c r="L44">
        <v>16.170000000000002</v>
      </c>
      <c r="M44">
        <v>282.8</v>
      </c>
      <c r="N44">
        <v>57</v>
      </c>
      <c r="O44">
        <v>12.73</v>
      </c>
      <c r="P44">
        <v>11.4</v>
      </c>
      <c r="Q44">
        <v>6</v>
      </c>
      <c r="R44">
        <v>3.08</v>
      </c>
      <c r="S44">
        <v>2</v>
      </c>
      <c r="T44" t="s">
        <v>22</v>
      </c>
    </row>
    <row r="45" spans="1:20">
      <c r="A45" t="s">
        <v>55</v>
      </c>
      <c r="B45">
        <v>96</v>
      </c>
      <c r="C45" t="s">
        <v>21</v>
      </c>
      <c r="D45" t="s">
        <v>22</v>
      </c>
      <c r="E45" t="s">
        <v>22</v>
      </c>
      <c r="F45">
        <v>0</v>
      </c>
      <c r="G45">
        <v>160.19999999999999</v>
      </c>
      <c r="H45">
        <v>117</v>
      </c>
      <c r="I45">
        <v>27.23</v>
      </c>
      <c r="J45">
        <v>267.5</v>
      </c>
      <c r="K45">
        <v>67</v>
      </c>
      <c r="L45">
        <v>22.74</v>
      </c>
      <c r="M45">
        <v>228.5</v>
      </c>
      <c r="N45">
        <v>68</v>
      </c>
      <c r="O45">
        <v>10.28</v>
      </c>
      <c r="P45">
        <v>9.3000000000000007</v>
      </c>
      <c r="Q45">
        <v>5</v>
      </c>
      <c r="R45">
        <v>2.5099999999999998</v>
      </c>
      <c r="S45">
        <v>2</v>
      </c>
      <c r="T45" t="s">
        <v>22</v>
      </c>
    </row>
    <row r="46" spans="1:20">
      <c r="A46" t="s">
        <v>32</v>
      </c>
      <c r="B46">
        <v>81</v>
      </c>
      <c r="C46" t="s">
        <v>25</v>
      </c>
      <c r="D46" t="s">
        <v>22</v>
      </c>
      <c r="E46" t="s">
        <v>22</v>
      </c>
      <c r="F46">
        <v>0</v>
      </c>
      <c r="G46">
        <v>175.5</v>
      </c>
      <c r="H46">
        <v>67</v>
      </c>
      <c r="I46">
        <v>29.84</v>
      </c>
      <c r="J46">
        <v>249.3</v>
      </c>
      <c r="K46">
        <v>85</v>
      </c>
      <c r="L46">
        <v>21.19</v>
      </c>
      <c r="M46">
        <v>270.2</v>
      </c>
      <c r="N46">
        <v>98</v>
      </c>
      <c r="O46">
        <v>12.16</v>
      </c>
      <c r="P46">
        <v>10.199999999999999</v>
      </c>
      <c r="Q46">
        <v>3</v>
      </c>
      <c r="R46">
        <v>2.75</v>
      </c>
      <c r="S46">
        <v>1</v>
      </c>
      <c r="T46" t="s">
        <v>22</v>
      </c>
    </row>
    <row r="47" spans="1:20">
      <c r="A47" t="s">
        <v>41</v>
      </c>
      <c r="B47">
        <v>141</v>
      </c>
      <c r="C47" t="s">
        <v>21</v>
      </c>
      <c r="D47" t="s">
        <v>22</v>
      </c>
      <c r="E47" t="s">
        <v>22</v>
      </c>
      <c r="F47">
        <v>0</v>
      </c>
      <c r="G47">
        <v>126.9</v>
      </c>
      <c r="H47">
        <v>98</v>
      </c>
      <c r="I47">
        <v>21.57</v>
      </c>
      <c r="J47">
        <v>180</v>
      </c>
      <c r="K47">
        <v>62</v>
      </c>
      <c r="L47">
        <v>15.3</v>
      </c>
      <c r="M47">
        <v>140.80000000000001</v>
      </c>
      <c r="N47">
        <v>128</v>
      </c>
      <c r="O47">
        <v>6.34</v>
      </c>
      <c r="P47">
        <v>8</v>
      </c>
      <c r="Q47">
        <v>2</v>
      </c>
      <c r="R47">
        <v>2.16</v>
      </c>
      <c r="S47">
        <v>1</v>
      </c>
      <c r="T47" t="s">
        <v>22</v>
      </c>
    </row>
    <row r="48" spans="1:20">
      <c r="A48" t="s">
        <v>41</v>
      </c>
      <c r="B48">
        <v>121</v>
      </c>
      <c r="C48" t="s">
        <v>25</v>
      </c>
      <c r="D48" t="s">
        <v>22</v>
      </c>
      <c r="E48" t="s">
        <v>23</v>
      </c>
      <c r="F48">
        <v>30</v>
      </c>
      <c r="G48">
        <v>198.4</v>
      </c>
      <c r="H48">
        <v>129</v>
      </c>
      <c r="I48">
        <v>33.729999999999997</v>
      </c>
      <c r="J48">
        <v>75.3</v>
      </c>
      <c r="K48">
        <v>77</v>
      </c>
      <c r="L48">
        <v>6.4</v>
      </c>
      <c r="M48">
        <v>181.2</v>
      </c>
      <c r="N48">
        <v>77</v>
      </c>
      <c r="O48">
        <v>8.15</v>
      </c>
      <c r="P48">
        <v>5.8</v>
      </c>
      <c r="Q48">
        <v>3</v>
      </c>
      <c r="R48">
        <v>1.57</v>
      </c>
      <c r="S48">
        <v>3</v>
      </c>
      <c r="T48" t="s">
        <v>23</v>
      </c>
    </row>
    <row r="49" spans="1:20">
      <c r="A49" t="s">
        <v>26</v>
      </c>
      <c r="B49">
        <v>125</v>
      </c>
      <c r="C49" t="s">
        <v>25</v>
      </c>
      <c r="D49" t="s">
        <v>22</v>
      </c>
      <c r="E49" t="s">
        <v>22</v>
      </c>
      <c r="F49">
        <v>0</v>
      </c>
      <c r="G49">
        <v>229.3</v>
      </c>
      <c r="H49">
        <v>103</v>
      </c>
      <c r="I49">
        <v>38.979999999999997</v>
      </c>
      <c r="J49">
        <v>177.4</v>
      </c>
      <c r="K49">
        <v>126</v>
      </c>
      <c r="L49">
        <v>15.08</v>
      </c>
      <c r="M49">
        <v>189.3</v>
      </c>
      <c r="N49">
        <v>95</v>
      </c>
      <c r="O49">
        <v>8.52</v>
      </c>
      <c r="P49">
        <v>12</v>
      </c>
      <c r="Q49">
        <v>8</v>
      </c>
      <c r="R49">
        <v>3.24</v>
      </c>
      <c r="S49">
        <v>1</v>
      </c>
      <c r="T49" t="s">
        <v>22</v>
      </c>
    </row>
    <row r="50" spans="1:20">
      <c r="A50" t="s">
        <v>37</v>
      </c>
      <c r="B50">
        <v>174</v>
      </c>
      <c r="C50" t="s">
        <v>25</v>
      </c>
      <c r="D50" t="s">
        <v>22</v>
      </c>
      <c r="E50" t="s">
        <v>22</v>
      </c>
      <c r="F50">
        <v>0</v>
      </c>
      <c r="G50">
        <v>192.1</v>
      </c>
      <c r="H50">
        <v>97</v>
      </c>
      <c r="I50">
        <v>32.659999999999997</v>
      </c>
      <c r="J50">
        <v>169.9</v>
      </c>
      <c r="K50">
        <v>94</v>
      </c>
      <c r="L50">
        <v>14.44</v>
      </c>
      <c r="M50">
        <v>166.6</v>
      </c>
      <c r="N50">
        <v>54</v>
      </c>
      <c r="O50">
        <v>7.5</v>
      </c>
      <c r="P50">
        <v>11.4</v>
      </c>
      <c r="Q50">
        <v>4</v>
      </c>
      <c r="R50">
        <v>3.08</v>
      </c>
      <c r="S50">
        <v>1</v>
      </c>
      <c r="T50" t="s">
        <v>22</v>
      </c>
    </row>
    <row r="51" spans="1:20">
      <c r="A51" t="s">
        <v>56</v>
      </c>
      <c r="B51">
        <v>116</v>
      </c>
      <c r="C51" t="s">
        <v>21</v>
      </c>
      <c r="D51" t="s">
        <v>22</v>
      </c>
      <c r="E51" t="s">
        <v>23</v>
      </c>
      <c r="F51">
        <v>34</v>
      </c>
      <c r="G51">
        <v>268.60000000000002</v>
      </c>
      <c r="H51">
        <v>83</v>
      </c>
      <c r="I51">
        <v>45.66</v>
      </c>
      <c r="J51">
        <v>178.2</v>
      </c>
      <c r="K51">
        <v>142</v>
      </c>
      <c r="L51">
        <v>15.15</v>
      </c>
      <c r="M51">
        <v>166.3</v>
      </c>
      <c r="N51">
        <v>106</v>
      </c>
      <c r="O51">
        <v>7.48</v>
      </c>
      <c r="P51">
        <v>11.6</v>
      </c>
      <c r="Q51">
        <v>3</v>
      </c>
      <c r="R51">
        <v>3.13</v>
      </c>
      <c r="S51">
        <v>2</v>
      </c>
      <c r="T51" t="s">
        <v>22</v>
      </c>
    </row>
    <row r="52" spans="1:20">
      <c r="A52" t="s">
        <v>57</v>
      </c>
      <c r="B52">
        <v>149</v>
      </c>
      <c r="C52" t="s">
        <v>25</v>
      </c>
      <c r="D52" t="s">
        <v>22</v>
      </c>
      <c r="E52" t="s">
        <v>23</v>
      </c>
      <c r="F52">
        <v>28</v>
      </c>
      <c r="G52">
        <v>180.7</v>
      </c>
      <c r="H52">
        <v>92</v>
      </c>
      <c r="I52">
        <v>30.72</v>
      </c>
      <c r="J52">
        <v>187.8</v>
      </c>
      <c r="K52">
        <v>64</v>
      </c>
      <c r="L52">
        <v>15.96</v>
      </c>
      <c r="M52">
        <v>265.5</v>
      </c>
      <c r="N52">
        <v>53</v>
      </c>
      <c r="O52">
        <v>11.95</v>
      </c>
      <c r="P52">
        <v>12.6</v>
      </c>
      <c r="Q52">
        <v>3</v>
      </c>
      <c r="R52">
        <v>3.4</v>
      </c>
      <c r="S52">
        <v>3</v>
      </c>
      <c r="T52" t="s">
        <v>22</v>
      </c>
    </row>
    <row r="53" spans="1:20">
      <c r="A53" t="s">
        <v>58</v>
      </c>
      <c r="B53">
        <v>38</v>
      </c>
      <c r="C53" t="s">
        <v>25</v>
      </c>
      <c r="D53" t="s">
        <v>22</v>
      </c>
      <c r="E53" t="s">
        <v>22</v>
      </c>
      <c r="F53">
        <v>0</v>
      </c>
      <c r="G53">
        <v>131.19999999999999</v>
      </c>
      <c r="H53">
        <v>98</v>
      </c>
      <c r="I53">
        <v>22.3</v>
      </c>
      <c r="J53">
        <v>162.9</v>
      </c>
      <c r="K53">
        <v>97</v>
      </c>
      <c r="L53">
        <v>13.85</v>
      </c>
      <c r="M53">
        <v>159</v>
      </c>
      <c r="N53">
        <v>106</v>
      </c>
      <c r="O53">
        <v>7.15</v>
      </c>
      <c r="P53">
        <v>8.1999999999999993</v>
      </c>
      <c r="Q53">
        <v>6</v>
      </c>
      <c r="R53">
        <v>2.21</v>
      </c>
      <c r="S53">
        <v>2</v>
      </c>
      <c r="T53" t="s">
        <v>22</v>
      </c>
    </row>
    <row r="54" spans="1:20">
      <c r="A54" t="s">
        <v>59</v>
      </c>
      <c r="B54">
        <v>40</v>
      </c>
      <c r="C54" t="s">
        <v>21</v>
      </c>
      <c r="D54" t="s">
        <v>22</v>
      </c>
      <c r="E54" t="s">
        <v>23</v>
      </c>
      <c r="F54">
        <v>41</v>
      </c>
      <c r="G54">
        <v>148.1</v>
      </c>
      <c r="H54">
        <v>74</v>
      </c>
      <c r="I54">
        <v>25.18</v>
      </c>
      <c r="J54">
        <v>169.5</v>
      </c>
      <c r="K54">
        <v>88</v>
      </c>
      <c r="L54">
        <v>14.41</v>
      </c>
      <c r="M54">
        <v>214.1</v>
      </c>
      <c r="N54">
        <v>102</v>
      </c>
      <c r="O54">
        <v>9.6300000000000008</v>
      </c>
      <c r="P54">
        <v>6.2</v>
      </c>
      <c r="Q54">
        <v>5</v>
      </c>
      <c r="R54">
        <v>1.67</v>
      </c>
      <c r="S54">
        <v>2</v>
      </c>
      <c r="T54" t="s">
        <v>22</v>
      </c>
    </row>
    <row r="55" spans="1:20">
      <c r="A55" t="s">
        <v>44</v>
      </c>
      <c r="B55">
        <v>43</v>
      </c>
      <c r="C55" t="s">
        <v>21</v>
      </c>
      <c r="D55" t="s">
        <v>23</v>
      </c>
      <c r="E55" t="s">
        <v>22</v>
      </c>
      <c r="F55">
        <v>0</v>
      </c>
      <c r="G55">
        <v>251.5</v>
      </c>
      <c r="H55">
        <v>105</v>
      </c>
      <c r="I55">
        <v>42.76</v>
      </c>
      <c r="J55">
        <v>212.8</v>
      </c>
      <c r="K55">
        <v>104</v>
      </c>
      <c r="L55">
        <v>18.09</v>
      </c>
      <c r="M55">
        <v>157.80000000000001</v>
      </c>
      <c r="N55">
        <v>67</v>
      </c>
      <c r="O55">
        <v>7.1</v>
      </c>
      <c r="P55">
        <v>9.3000000000000007</v>
      </c>
      <c r="Q55">
        <v>4</v>
      </c>
      <c r="R55">
        <v>2.5099999999999998</v>
      </c>
      <c r="S55">
        <v>0</v>
      </c>
      <c r="T55" t="s">
        <v>22</v>
      </c>
    </row>
    <row r="56" spans="1:20">
      <c r="A56" t="s">
        <v>60</v>
      </c>
      <c r="B56">
        <v>113</v>
      </c>
      <c r="C56" t="s">
        <v>25</v>
      </c>
      <c r="D56" t="s">
        <v>23</v>
      </c>
      <c r="E56" t="s">
        <v>22</v>
      </c>
      <c r="F56">
        <v>0</v>
      </c>
      <c r="G56">
        <v>125.2</v>
      </c>
      <c r="H56">
        <v>93</v>
      </c>
      <c r="I56">
        <v>21.28</v>
      </c>
      <c r="J56">
        <v>206.4</v>
      </c>
      <c r="K56">
        <v>119</v>
      </c>
      <c r="L56">
        <v>17.54</v>
      </c>
      <c r="M56">
        <v>129.30000000000001</v>
      </c>
      <c r="N56">
        <v>139</v>
      </c>
      <c r="O56">
        <v>5.82</v>
      </c>
      <c r="P56">
        <v>8.3000000000000007</v>
      </c>
      <c r="Q56">
        <v>8</v>
      </c>
      <c r="R56">
        <v>2.2400000000000002</v>
      </c>
      <c r="S56">
        <v>0</v>
      </c>
      <c r="T56" t="s">
        <v>22</v>
      </c>
    </row>
    <row r="57" spans="1:20">
      <c r="A57" t="s">
        <v>55</v>
      </c>
      <c r="B57">
        <v>126</v>
      </c>
      <c r="C57" t="s">
        <v>25</v>
      </c>
      <c r="D57" t="s">
        <v>22</v>
      </c>
      <c r="E57" t="s">
        <v>22</v>
      </c>
      <c r="F57">
        <v>0</v>
      </c>
      <c r="G57">
        <v>211.6</v>
      </c>
      <c r="H57">
        <v>70</v>
      </c>
      <c r="I57">
        <v>35.97</v>
      </c>
      <c r="J57">
        <v>216.9</v>
      </c>
      <c r="K57">
        <v>80</v>
      </c>
      <c r="L57">
        <v>18.440000000000001</v>
      </c>
      <c r="M57">
        <v>153.5</v>
      </c>
      <c r="N57">
        <v>60</v>
      </c>
      <c r="O57">
        <v>6.91</v>
      </c>
      <c r="P57">
        <v>7.8</v>
      </c>
      <c r="Q57">
        <v>1</v>
      </c>
      <c r="R57">
        <v>2.11</v>
      </c>
      <c r="S57">
        <v>1</v>
      </c>
      <c r="T57" t="s">
        <v>22</v>
      </c>
    </row>
    <row r="58" spans="1:20">
      <c r="A58" t="s">
        <v>39</v>
      </c>
      <c r="B58">
        <v>150</v>
      </c>
      <c r="C58" t="s">
        <v>28</v>
      </c>
      <c r="D58" t="s">
        <v>22</v>
      </c>
      <c r="E58" t="s">
        <v>22</v>
      </c>
      <c r="F58">
        <v>0</v>
      </c>
      <c r="G58">
        <v>178.9</v>
      </c>
      <c r="H58">
        <v>101</v>
      </c>
      <c r="I58">
        <v>30.41</v>
      </c>
      <c r="J58">
        <v>169.1</v>
      </c>
      <c r="K58">
        <v>110</v>
      </c>
      <c r="L58">
        <v>14.37</v>
      </c>
      <c r="M58">
        <v>148.6</v>
      </c>
      <c r="N58">
        <v>100</v>
      </c>
      <c r="O58">
        <v>6.69</v>
      </c>
      <c r="P58">
        <v>13.8</v>
      </c>
      <c r="Q58">
        <v>3</v>
      </c>
      <c r="R58">
        <v>3.73</v>
      </c>
      <c r="S58">
        <v>4</v>
      </c>
      <c r="T58" t="s">
        <v>23</v>
      </c>
    </row>
    <row r="59" spans="1:20">
      <c r="A59" t="s">
        <v>24</v>
      </c>
      <c r="B59">
        <v>138</v>
      </c>
      <c r="C59" t="s">
        <v>25</v>
      </c>
      <c r="D59" t="s">
        <v>22</v>
      </c>
      <c r="E59" t="s">
        <v>22</v>
      </c>
      <c r="F59">
        <v>0</v>
      </c>
      <c r="G59">
        <v>241.8</v>
      </c>
      <c r="H59">
        <v>93</v>
      </c>
      <c r="I59">
        <v>41.11</v>
      </c>
      <c r="J59">
        <v>170.5</v>
      </c>
      <c r="K59">
        <v>83</v>
      </c>
      <c r="L59">
        <v>14.49</v>
      </c>
      <c r="M59">
        <v>295.3</v>
      </c>
      <c r="N59">
        <v>104</v>
      </c>
      <c r="O59">
        <v>13.29</v>
      </c>
      <c r="P59">
        <v>11.8</v>
      </c>
      <c r="Q59">
        <v>7</v>
      </c>
      <c r="R59">
        <v>3.19</v>
      </c>
      <c r="S59">
        <v>3</v>
      </c>
      <c r="T59" t="s">
        <v>22</v>
      </c>
    </row>
    <row r="60" spans="1:20">
      <c r="A60" t="s">
        <v>60</v>
      </c>
      <c r="B60">
        <v>162</v>
      </c>
      <c r="C60" t="s">
        <v>28</v>
      </c>
      <c r="D60" t="s">
        <v>22</v>
      </c>
      <c r="E60" t="s">
        <v>23</v>
      </c>
      <c r="F60">
        <v>46</v>
      </c>
      <c r="G60">
        <v>224.9</v>
      </c>
      <c r="H60">
        <v>97</v>
      </c>
      <c r="I60">
        <v>38.229999999999997</v>
      </c>
      <c r="J60">
        <v>188.2</v>
      </c>
      <c r="K60">
        <v>84</v>
      </c>
      <c r="L60">
        <v>16</v>
      </c>
      <c r="M60">
        <v>254.6</v>
      </c>
      <c r="N60">
        <v>61</v>
      </c>
      <c r="O60">
        <v>11.46</v>
      </c>
      <c r="P60">
        <v>12.1</v>
      </c>
      <c r="Q60">
        <v>2</v>
      </c>
      <c r="R60">
        <v>3.27</v>
      </c>
      <c r="S60">
        <v>0</v>
      </c>
      <c r="T60" t="s">
        <v>22</v>
      </c>
    </row>
    <row r="61" spans="1:20">
      <c r="A61" t="s">
        <v>61</v>
      </c>
      <c r="B61">
        <v>147</v>
      </c>
      <c r="C61" t="s">
        <v>28</v>
      </c>
      <c r="D61" t="s">
        <v>22</v>
      </c>
      <c r="E61" t="s">
        <v>22</v>
      </c>
      <c r="F61">
        <v>0</v>
      </c>
      <c r="G61">
        <v>248.6</v>
      </c>
      <c r="H61">
        <v>83</v>
      </c>
      <c r="I61">
        <v>42.26</v>
      </c>
      <c r="J61">
        <v>148.9</v>
      </c>
      <c r="K61">
        <v>85</v>
      </c>
      <c r="L61">
        <v>12.66</v>
      </c>
      <c r="M61">
        <v>172.5</v>
      </c>
      <c r="N61">
        <v>109</v>
      </c>
      <c r="O61">
        <v>7.76</v>
      </c>
      <c r="P61">
        <v>8</v>
      </c>
      <c r="Q61">
        <v>4</v>
      </c>
      <c r="R61">
        <v>2.16</v>
      </c>
      <c r="S61">
        <v>3</v>
      </c>
      <c r="T61" t="s">
        <v>22</v>
      </c>
    </row>
    <row r="62" spans="1:20">
      <c r="A62" t="s">
        <v>62</v>
      </c>
      <c r="B62">
        <v>90</v>
      </c>
      <c r="C62" t="s">
        <v>21</v>
      </c>
      <c r="D62" t="s">
        <v>22</v>
      </c>
      <c r="E62" t="s">
        <v>22</v>
      </c>
      <c r="F62">
        <v>0</v>
      </c>
      <c r="G62">
        <v>203.4</v>
      </c>
      <c r="H62">
        <v>146</v>
      </c>
      <c r="I62">
        <v>34.58</v>
      </c>
      <c r="J62">
        <v>226.7</v>
      </c>
      <c r="K62">
        <v>117</v>
      </c>
      <c r="L62">
        <v>19.27</v>
      </c>
      <c r="M62">
        <v>152.4</v>
      </c>
      <c r="N62">
        <v>105</v>
      </c>
      <c r="O62">
        <v>6.86</v>
      </c>
      <c r="P62">
        <v>7.3</v>
      </c>
      <c r="Q62">
        <v>4</v>
      </c>
      <c r="R62">
        <v>1.97</v>
      </c>
      <c r="S62">
        <v>1</v>
      </c>
      <c r="T62" t="s">
        <v>22</v>
      </c>
    </row>
    <row r="63" spans="1:20">
      <c r="A63" t="s">
        <v>45</v>
      </c>
      <c r="B63">
        <v>85</v>
      </c>
      <c r="C63" t="s">
        <v>21</v>
      </c>
      <c r="D63" t="s">
        <v>22</v>
      </c>
      <c r="E63" t="s">
        <v>22</v>
      </c>
      <c r="F63">
        <v>0</v>
      </c>
      <c r="G63">
        <v>235.8</v>
      </c>
      <c r="H63">
        <v>109</v>
      </c>
      <c r="I63">
        <v>40.090000000000003</v>
      </c>
      <c r="J63">
        <v>157.19999999999999</v>
      </c>
      <c r="K63">
        <v>94</v>
      </c>
      <c r="L63">
        <v>13.36</v>
      </c>
      <c r="M63">
        <v>188.2</v>
      </c>
      <c r="N63">
        <v>99</v>
      </c>
      <c r="O63">
        <v>8.4700000000000006</v>
      </c>
      <c r="P63">
        <v>12</v>
      </c>
      <c r="Q63">
        <v>3</v>
      </c>
      <c r="R63">
        <v>3.24</v>
      </c>
      <c r="S63">
        <v>0</v>
      </c>
      <c r="T63" t="s">
        <v>22</v>
      </c>
    </row>
    <row r="64" spans="1:20">
      <c r="A64" t="s">
        <v>60</v>
      </c>
      <c r="B64">
        <v>50</v>
      </c>
      <c r="C64" t="s">
        <v>21</v>
      </c>
      <c r="D64" t="s">
        <v>22</v>
      </c>
      <c r="E64" t="s">
        <v>22</v>
      </c>
      <c r="F64">
        <v>0</v>
      </c>
      <c r="G64">
        <v>157.1</v>
      </c>
      <c r="H64">
        <v>90</v>
      </c>
      <c r="I64">
        <v>26.71</v>
      </c>
      <c r="J64">
        <v>223.3</v>
      </c>
      <c r="K64">
        <v>72</v>
      </c>
      <c r="L64">
        <v>18.98</v>
      </c>
      <c r="M64">
        <v>181.4</v>
      </c>
      <c r="N64">
        <v>111</v>
      </c>
      <c r="O64">
        <v>8.16</v>
      </c>
      <c r="P64">
        <v>6.1</v>
      </c>
      <c r="Q64">
        <v>2</v>
      </c>
      <c r="R64">
        <v>1.65</v>
      </c>
      <c r="S64">
        <v>1</v>
      </c>
      <c r="T64" t="s">
        <v>22</v>
      </c>
    </row>
    <row r="65" spans="1:20">
      <c r="A65" t="s">
        <v>63</v>
      </c>
      <c r="B65">
        <v>82</v>
      </c>
      <c r="C65" t="s">
        <v>21</v>
      </c>
      <c r="D65" t="s">
        <v>22</v>
      </c>
      <c r="E65" t="s">
        <v>22</v>
      </c>
      <c r="F65">
        <v>0</v>
      </c>
      <c r="G65">
        <v>300.3</v>
      </c>
      <c r="H65">
        <v>109</v>
      </c>
      <c r="I65">
        <v>51.05</v>
      </c>
      <c r="J65">
        <v>181</v>
      </c>
      <c r="K65">
        <v>100</v>
      </c>
      <c r="L65">
        <v>15.39</v>
      </c>
      <c r="M65">
        <v>270.10000000000002</v>
      </c>
      <c r="N65">
        <v>73</v>
      </c>
      <c r="O65">
        <v>12.15</v>
      </c>
      <c r="P65">
        <v>11.7</v>
      </c>
      <c r="Q65">
        <v>4</v>
      </c>
      <c r="R65">
        <v>3.16</v>
      </c>
      <c r="S65">
        <v>0</v>
      </c>
      <c r="T65" t="s">
        <v>23</v>
      </c>
    </row>
    <row r="66" spans="1:20">
      <c r="A66" t="s">
        <v>36</v>
      </c>
      <c r="B66">
        <v>144</v>
      </c>
      <c r="C66" t="s">
        <v>25</v>
      </c>
      <c r="D66" t="s">
        <v>22</v>
      </c>
      <c r="E66" t="s">
        <v>22</v>
      </c>
      <c r="F66">
        <v>0</v>
      </c>
      <c r="G66">
        <v>61.6</v>
      </c>
      <c r="H66">
        <v>117</v>
      </c>
      <c r="I66">
        <v>10.47</v>
      </c>
      <c r="J66">
        <v>77.099999999999994</v>
      </c>
      <c r="K66">
        <v>85</v>
      </c>
      <c r="L66">
        <v>6.55</v>
      </c>
      <c r="M66">
        <v>173</v>
      </c>
      <c r="N66">
        <v>99</v>
      </c>
      <c r="O66">
        <v>7.79</v>
      </c>
      <c r="P66">
        <v>8.1999999999999993</v>
      </c>
      <c r="Q66">
        <v>7</v>
      </c>
      <c r="R66">
        <v>2.21</v>
      </c>
      <c r="S66">
        <v>4</v>
      </c>
      <c r="T66" t="s">
        <v>23</v>
      </c>
    </row>
    <row r="67" spans="1:20">
      <c r="A67" t="s">
        <v>60</v>
      </c>
      <c r="B67">
        <v>46</v>
      </c>
      <c r="C67" t="s">
        <v>21</v>
      </c>
      <c r="D67" t="s">
        <v>22</v>
      </c>
      <c r="E67" t="s">
        <v>22</v>
      </c>
      <c r="F67">
        <v>0</v>
      </c>
      <c r="G67">
        <v>214.1</v>
      </c>
      <c r="H67">
        <v>72</v>
      </c>
      <c r="I67">
        <v>36.4</v>
      </c>
      <c r="J67">
        <v>164.4</v>
      </c>
      <c r="K67">
        <v>104</v>
      </c>
      <c r="L67">
        <v>13.97</v>
      </c>
      <c r="M67">
        <v>177.5</v>
      </c>
      <c r="N67">
        <v>113</v>
      </c>
      <c r="O67">
        <v>7.99</v>
      </c>
      <c r="P67">
        <v>8.1999999999999993</v>
      </c>
      <c r="Q67">
        <v>3</v>
      </c>
      <c r="R67">
        <v>2.21</v>
      </c>
      <c r="S67">
        <v>2</v>
      </c>
      <c r="T67" t="s">
        <v>22</v>
      </c>
    </row>
    <row r="68" spans="1:20">
      <c r="A68" t="s">
        <v>49</v>
      </c>
      <c r="B68">
        <v>70</v>
      </c>
      <c r="C68" t="s">
        <v>25</v>
      </c>
      <c r="D68" t="s">
        <v>22</v>
      </c>
      <c r="E68" t="s">
        <v>22</v>
      </c>
      <c r="F68">
        <v>0</v>
      </c>
      <c r="G68">
        <v>170.2</v>
      </c>
      <c r="H68">
        <v>98</v>
      </c>
      <c r="I68">
        <v>28.93</v>
      </c>
      <c r="J68">
        <v>155.19999999999999</v>
      </c>
      <c r="K68">
        <v>102</v>
      </c>
      <c r="L68">
        <v>13.19</v>
      </c>
      <c r="M68">
        <v>228.6</v>
      </c>
      <c r="N68">
        <v>76</v>
      </c>
      <c r="O68">
        <v>10.29</v>
      </c>
      <c r="P68">
        <v>15</v>
      </c>
      <c r="Q68">
        <v>2</v>
      </c>
      <c r="R68">
        <v>4.05</v>
      </c>
      <c r="S68">
        <v>1</v>
      </c>
      <c r="T68" t="s">
        <v>22</v>
      </c>
    </row>
    <row r="69" spans="1:20">
      <c r="A69" t="s">
        <v>31</v>
      </c>
      <c r="B69">
        <v>144</v>
      </c>
      <c r="C69" t="s">
        <v>21</v>
      </c>
      <c r="D69" t="s">
        <v>22</v>
      </c>
      <c r="E69" t="s">
        <v>22</v>
      </c>
      <c r="F69">
        <v>0</v>
      </c>
      <c r="G69">
        <v>201.1</v>
      </c>
      <c r="H69">
        <v>99</v>
      </c>
      <c r="I69">
        <v>34.19</v>
      </c>
      <c r="J69">
        <v>303.5</v>
      </c>
      <c r="K69">
        <v>74</v>
      </c>
      <c r="L69">
        <v>25.8</v>
      </c>
      <c r="M69">
        <v>224</v>
      </c>
      <c r="N69">
        <v>119</v>
      </c>
      <c r="O69">
        <v>10.08</v>
      </c>
      <c r="P69">
        <v>13.2</v>
      </c>
      <c r="Q69">
        <v>2</v>
      </c>
      <c r="R69">
        <v>3.56</v>
      </c>
      <c r="S69">
        <v>1</v>
      </c>
      <c r="T69" t="s">
        <v>22</v>
      </c>
    </row>
    <row r="70" spans="1:20">
      <c r="A70" t="s">
        <v>52</v>
      </c>
      <c r="B70">
        <v>116</v>
      </c>
      <c r="C70" t="s">
        <v>21</v>
      </c>
      <c r="D70" t="s">
        <v>23</v>
      </c>
      <c r="E70" t="s">
        <v>22</v>
      </c>
      <c r="F70">
        <v>0</v>
      </c>
      <c r="G70">
        <v>215.4</v>
      </c>
      <c r="H70">
        <v>104</v>
      </c>
      <c r="I70">
        <v>36.619999999999997</v>
      </c>
      <c r="J70">
        <v>204.8</v>
      </c>
      <c r="K70">
        <v>79</v>
      </c>
      <c r="L70">
        <v>17.41</v>
      </c>
      <c r="M70">
        <v>278.5</v>
      </c>
      <c r="N70">
        <v>109</v>
      </c>
      <c r="O70">
        <v>12.53</v>
      </c>
      <c r="P70">
        <v>12.6</v>
      </c>
      <c r="Q70">
        <v>5</v>
      </c>
      <c r="R70">
        <v>3.4</v>
      </c>
      <c r="S70">
        <v>3</v>
      </c>
      <c r="T70" t="s">
        <v>22</v>
      </c>
    </row>
    <row r="71" spans="1:20">
      <c r="A71" t="s">
        <v>48</v>
      </c>
      <c r="B71">
        <v>70</v>
      </c>
      <c r="C71" t="s">
        <v>21</v>
      </c>
      <c r="D71" t="s">
        <v>22</v>
      </c>
      <c r="E71" t="s">
        <v>23</v>
      </c>
      <c r="F71">
        <v>24</v>
      </c>
      <c r="G71">
        <v>249.5</v>
      </c>
      <c r="H71">
        <v>101</v>
      </c>
      <c r="I71">
        <v>42.42</v>
      </c>
      <c r="J71">
        <v>259.7</v>
      </c>
      <c r="K71">
        <v>98</v>
      </c>
      <c r="L71">
        <v>22.07</v>
      </c>
      <c r="M71">
        <v>222.7</v>
      </c>
      <c r="N71">
        <v>68</v>
      </c>
      <c r="O71">
        <v>10.02</v>
      </c>
      <c r="P71">
        <v>9.8000000000000007</v>
      </c>
      <c r="Q71">
        <v>4</v>
      </c>
      <c r="R71">
        <v>2.65</v>
      </c>
      <c r="S71">
        <v>1</v>
      </c>
      <c r="T71" t="s">
        <v>22</v>
      </c>
    </row>
    <row r="72" spans="1:20">
      <c r="A72" t="s">
        <v>64</v>
      </c>
      <c r="B72">
        <v>128</v>
      </c>
      <c r="C72" t="s">
        <v>28</v>
      </c>
      <c r="D72" t="s">
        <v>22</v>
      </c>
      <c r="E72" t="s">
        <v>23</v>
      </c>
      <c r="F72">
        <v>29</v>
      </c>
      <c r="G72">
        <v>179.3</v>
      </c>
      <c r="H72">
        <v>104</v>
      </c>
      <c r="I72">
        <v>30.48</v>
      </c>
      <c r="J72">
        <v>225.9</v>
      </c>
      <c r="K72">
        <v>86</v>
      </c>
      <c r="L72">
        <v>19.2</v>
      </c>
      <c r="M72">
        <v>323</v>
      </c>
      <c r="N72">
        <v>78</v>
      </c>
      <c r="O72">
        <v>14.54</v>
      </c>
      <c r="P72">
        <v>8.6</v>
      </c>
      <c r="Q72">
        <v>7</v>
      </c>
      <c r="R72">
        <v>2.3199999999999998</v>
      </c>
      <c r="S72">
        <v>0</v>
      </c>
      <c r="T72" t="s">
        <v>22</v>
      </c>
    </row>
    <row r="73" spans="1:20">
      <c r="A73" t="s">
        <v>32</v>
      </c>
      <c r="B73">
        <v>94</v>
      </c>
      <c r="C73" t="s">
        <v>25</v>
      </c>
      <c r="D73" t="s">
        <v>22</v>
      </c>
      <c r="E73" t="s">
        <v>22</v>
      </c>
      <c r="F73">
        <v>0</v>
      </c>
      <c r="G73">
        <v>157.9</v>
      </c>
      <c r="H73">
        <v>105</v>
      </c>
      <c r="I73">
        <v>26.84</v>
      </c>
      <c r="J73">
        <v>155</v>
      </c>
      <c r="K73">
        <v>101</v>
      </c>
      <c r="L73">
        <v>13.18</v>
      </c>
      <c r="M73">
        <v>189.6</v>
      </c>
      <c r="N73">
        <v>84</v>
      </c>
      <c r="O73">
        <v>8.5299999999999994</v>
      </c>
      <c r="P73">
        <v>8</v>
      </c>
      <c r="Q73">
        <v>5</v>
      </c>
      <c r="R73">
        <v>2.16</v>
      </c>
      <c r="S73">
        <v>4</v>
      </c>
      <c r="T73" t="s">
        <v>23</v>
      </c>
    </row>
    <row r="74" spans="1:20">
      <c r="A74" t="s">
        <v>31</v>
      </c>
      <c r="B74">
        <v>111</v>
      </c>
      <c r="C74" t="s">
        <v>28</v>
      </c>
      <c r="D74" t="s">
        <v>22</v>
      </c>
      <c r="E74" t="s">
        <v>22</v>
      </c>
      <c r="F74">
        <v>0</v>
      </c>
      <c r="G74">
        <v>214.3</v>
      </c>
      <c r="H74">
        <v>118</v>
      </c>
      <c r="I74">
        <v>36.43</v>
      </c>
      <c r="J74">
        <v>208.5</v>
      </c>
      <c r="K74">
        <v>76</v>
      </c>
      <c r="L74">
        <v>17.72</v>
      </c>
      <c r="M74">
        <v>182.4</v>
      </c>
      <c r="N74">
        <v>98</v>
      </c>
      <c r="O74">
        <v>8.2100000000000009</v>
      </c>
      <c r="P74">
        <v>12</v>
      </c>
      <c r="Q74">
        <v>2</v>
      </c>
      <c r="R74">
        <v>3.24</v>
      </c>
      <c r="S74">
        <v>1</v>
      </c>
      <c r="T74" t="s">
        <v>22</v>
      </c>
    </row>
    <row r="75" spans="1:20">
      <c r="A75" t="s">
        <v>65</v>
      </c>
      <c r="B75">
        <v>74</v>
      </c>
      <c r="C75" t="s">
        <v>21</v>
      </c>
      <c r="D75" t="s">
        <v>22</v>
      </c>
      <c r="E75" t="s">
        <v>23</v>
      </c>
      <c r="F75">
        <v>35</v>
      </c>
      <c r="G75">
        <v>154.1</v>
      </c>
      <c r="H75">
        <v>104</v>
      </c>
      <c r="I75">
        <v>26.2</v>
      </c>
      <c r="J75">
        <v>123.4</v>
      </c>
      <c r="K75">
        <v>84</v>
      </c>
      <c r="L75">
        <v>10.49</v>
      </c>
      <c r="M75">
        <v>202.1</v>
      </c>
      <c r="N75">
        <v>57</v>
      </c>
      <c r="O75">
        <v>9.09</v>
      </c>
      <c r="P75">
        <v>10.9</v>
      </c>
      <c r="Q75">
        <v>9</v>
      </c>
      <c r="R75">
        <v>2.94</v>
      </c>
      <c r="S75">
        <v>2</v>
      </c>
      <c r="T75" t="s">
        <v>22</v>
      </c>
    </row>
    <row r="76" spans="1:20">
      <c r="A76" t="s">
        <v>24</v>
      </c>
      <c r="B76">
        <v>128</v>
      </c>
      <c r="C76" t="s">
        <v>21</v>
      </c>
      <c r="D76" t="s">
        <v>22</v>
      </c>
      <c r="E76" t="s">
        <v>22</v>
      </c>
      <c r="F76">
        <v>0</v>
      </c>
      <c r="G76">
        <v>237.9</v>
      </c>
      <c r="H76">
        <v>125</v>
      </c>
      <c r="I76">
        <v>40.44</v>
      </c>
      <c r="J76">
        <v>247.6</v>
      </c>
      <c r="K76">
        <v>93</v>
      </c>
      <c r="L76">
        <v>21.05</v>
      </c>
      <c r="M76">
        <v>208.9</v>
      </c>
      <c r="N76">
        <v>68</v>
      </c>
      <c r="O76">
        <v>9.4</v>
      </c>
      <c r="P76">
        <v>13.9</v>
      </c>
      <c r="Q76">
        <v>4</v>
      </c>
      <c r="R76">
        <v>3.75</v>
      </c>
      <c r="S76">
        <v>1</v>
      </c>
      <c r="T76" t="s">
        <v>23</v>
      </c>
    </row>
    <row r="77" spans="1:20">
      <c r="A77" t="s">
        <v>63</v>
      </c>
      <c r="B77">
        <v>82</v>
      </c>
      <c r="C77" t="s">
        <v>28</v>
      </c>
      <c r="D77" t="s">
        <v>22</v>
      </c>
      <c r="E77" t="s">
        <v>22</v>
      </c>
      <c r="F77">
        <v>0</v>
      </c>
      <c r="G77">
        <v>143.9</v>
      </c>
      <c r="H77">
        <v>61</v>
      </c>
      <c r="I77">
        <v>24.46</v>
      </c>
      <c r="J77">
        <v>194.9</v>
      </c>
      <c r="K77">
        <v>105</v>
      </c>
      <c r="L77">
        <v>16.57</v>
      </c>
      <c r="M77">
        <v>109.6</v>
      </c>
      <c r="N77">
        <v>94</v>
      </c>
      <c r="O77">
        <v>4.93</v>
      </c>
      <c r="P77">
        <v>11.1</v>
      </c>
      <c r="Q77">
        <v>2</v>
      </c>
      <c r="R77">
        <v>3</v>
      </c>
      <c r="S77">
        <v>1</v>
      </c>
      <c r="T77" t="s">
        <v>22</v>
      </c>
    </row>
    <row r="78" spans="1:20">
      <c r="A78" t="s">
        <v>30</v>
      </c>
      <c r="B78">
        <v>155</v>
      </c>
      <c r="C78" t="s">
        <v>21</v>
      </c>
      <c r="D78" t="s">
        <v>22</v>
      </c>
      <c r="E78" t="s">
        <v>22</v>
      </c>
      <c r="F78">
        <v>0</v>
      </c>
      <c r="G78">
        <v>203.4</v>
      </c>
      <c r="H78">
        <v>100</v>
      </c>
      <c r="I78">
        <v>34.58</v>
      </c>
      <c r="J78">
        <v>190.9</v>
      </c>
      <c r="K78">
        <v>104</v>
      </c>
      <c r="L78">
        <v>16.23</v>
      </c>
      <c r="M78">
        <v>196</v>
      </c>
      <c r="N78">
        <v>119</v>
      </c>
      <c r="O78">
        <v>8.82</v>
      </c>
      <c r="P78">
        <v>8.9</v>
      </c>
      <c r="Q78">
        <v>4</v>
      </c>
      <c r="R78">
        <v>2.4</v>
      </c>
      <c r="S78">
        <v>0</v>
      </c>
      <c r="T78" t="s">
        <v>23</v>
      </c>
    </row>
    <row r="79" spans="1:20">
      <c r="A79" t="s">
        <v>50</v>
      </c>
      <c r="B79">
        <v>80</v>
      </c>
      <c r="C79" t="s">
        <v>21</v>
      </c>
      <c r="D79" t="s">
        <v>22</v>
      </c>
      <c r="E79" t="s">
        <v>22</v>
      </c>
      <c r="F79">
        <v>0</v>
      </c>
      <c r="G79">
        <v>124.3</v>
      </c>
      <c r="H79">
        <v>100</v>
      </c>
      <c r="I79">
        <v>21.13</v>
      </c>
      <c r="J79">
        <v>173</v>
      </c>
      <c r="K79">
        <v>107</v>
      </c>
      <c r="L79">
        <v>14.71</v>
      </c>
      <c r="M79">
        <v>253.2</v>
      </c>
      <c r="N79">
        <v>62</v>
      </c>
      <c r="O79">
        <v>11.39</v>
      </c>
      <c r="P79">
        <v>7.9</v>
      </c>
      <c r="Q79">
        <v>9</v>
      </c>
      <c r="R79">
        <v>2.13</v>
      </c>
      <c r="S79">
        <v>1</v>
      </c>
      <c r="T79" t="s">
        <v>22</v>
      </c>
    </row>
    <row r="80" spans="1:20">
      <c r="A80" t="s">
        <v>66</v>
      </c>
      <c r="B80">
        <v>78</v>
      </c>
      <c r="C80" t="s">
        <v>21</v>
      </c>
      <c r="D80" t="s">
        <v>22</v>
      </c>
      <c r="E80" t="s">
        <v>22</v>
      </c>
      <c r="F80">
        <v>0</v>
      </c>
      <c r="G80">
        <v>252.9</v>
      </c>
      <c r="H80">
        <v>93</v>
      </c>
      <c r="I80">
        <v>42.99</v>
      </c>
      <c r="J80">
        <v>178.4</v>
      </c>
      <c r="K80">
        <v>112</v>
      </c>
      <c r="L80">
        <v>15.16</v>
      </c>
      <c r="M80">
        <v>263.89999999999998</v>
      </c>
      <c r="N80">
        <v>105</v>
      </c>
      <c r="O80">
        <v>11.88</v>
      </c>
      <c r="P80">
        <v>9.5</v>
      </c>
      <c r="Q80">
        <v>7</v>
      </c>
      <c r="R80">
        <v>2.57</v>
      </c>
      <c r="S80">
        <v>3</v>
      </c>
      <c r="T80" t="s">
        <v>22</v>
      </c>
    </row>
    <row r="81" spans="1:20">
      <c r="A81" t="s">
        <v>42</v>
      </c>
      <c r="B81">
        <v>90</v>
      </c>
      <c r="C81" t="s">
        <v>21</v>
      </c>
      <c r="D81" t="s">
        <v>22</v>
      </c>
      <c r="E81" t="s">
        <v>22</v>
      </c>
      <c r="F81">
        <v>0</v>
      </c>
      <c r="G81">
        <v>179.1</v>
      </c>
      <c r="H81">
        <v>71</v>
      </c>
      <c r="I81">
        <v>30.45</v>
      </c>
      <c r="J81">
        <v>190.6</v>
      </c>
      <c r="K81">
        <v>81</v>
      </c>
      <c r="L81">
        <v>16.2</v>
      </c>
      <c r="M81">
        <v>127.7</v>
      </c>
      <c r="N81">
        <v>91</v>
      </c>
      <c r="O81">
        <v>5.75</v>
      </c>
      <c r="P81">
        <v>10.6</v>
      </c>
      <c r="Q81">
        <v>7</v>
      </c>
      <c r="R81">
        <v>2.86</v>
      </c>
      <c r="S81">
        <v>3</v>
      </c>
      <c r="T81" t="s">
        <v>22</v>
      </c>
    </row>
    <row r="82" spans="1:20">
      <c r="A82" t="s">
        <v>35</v>
      </c>
      <c r="B82">
        <v>73</v>
      </c>
      <c r="C82" t="s">
        <v>21</v>
      </c>
      <c r="D82" t="s">
        <v>22</v>
      </c>
      <c r="E82" t="s">
        <v>22</v>
      </c>
      <c r="F82">
        <v>0</v>
      </c>
      <c r="G82">
        <v>160.1</v>
      </c>
      <c r="H82">
        <v>110</v>
      </c>
      <c r="I82">
        <v>27.22</v>
      </c>
      <c r="J82">
        <v>213.3</v>
      </c>
      <c r="K82">
        <v>72</v>
      </c>
      <c r="L82">
        <v>18.13</v>
      </c>
      <c r="M82">
        <v>174.1</v>
      </c>
      <c r="N82">
        <v>72</v>
      </c>
      <c r="O82">
        <v>7.83</v>
      </c>
      <c r="P82">
        <v>13</v>
      </c>
      <c r="Q82">
        <v>4</v>
      </c>
      <c r="R82">
        <v>3.51</v>
      </c>
      <c r="S82">
        <v>0</v>
      </c>
      <c r="T82" t="s">
        <v>22</v>
      </c>
    </row>
    <row r="83" spans="1:20">
      <c r="A83" t="s">
        <v>42</v>
      </c>
      <c r="B83">
        <v>99</v>
      </c>
      <c r="C83" t="s">
        <v>21</v>
      </c>
      <c r="D83" t="s">
        <v>22</v>
      </c>
      <c r="E83" t="s">
        <v>22</v>
      </c>
      <c r="F83">
        <v>0</v>
      </c>
      <c r="G83">
        <v>198.2</v>
      </c>
      <c r="H83">
        <v>87</v>
      </c>
      <c r="I83">
        <v>33.69</v>
      </c>
      <c r="J83">
        <v>207.3</v>
      </c>
      <c r="K83">
        <v>76</v>
      </c>
      <c r="L83">
        <v>17.62</v>
      </c>
      <c r="M83">
        <v>190.9</v>
      </c>
      <c r="N83">
        <v>113</v>
      </c>
      <c r="O83">
        <v>8.59</v>
      </c>
      <c r="P83">
        <v>8.6999999999999993</v>
      </c>
      <c r="Q83">
        <v>3</v>
      </c>
      <c r="R83">
        <v>2.35</v>
      </c>
      <c r="S83">
        <v>4</v>
      </c>
      <c r="T83" t="s">
        <v>22</v>
      </c>
    </row>
    <row r="84" spans="1:20">
      <c r="A84" t="s">
        <v>67</v>
      </c>
      <c r="B84">
        <v>120</v>
      </c>
      <c r="C84" t="s">
        <v>25</v>
      </c>
      <c r="D84" t="s">
        <v>22</v>
      </c>
      <c r="E84" t="s">
        <v>22</v>
      </c>
      <c r="F84">
        <v>0</v>
      </c>
      <c r="G84">
        <v>212.1</v>
      </c>
      <c r="H84">
        <v>131</v>
      </c>
      <c r="I84">
        <v>36.06</v>
      </c>
      <c r="J84">
        <v>209.4</v>
      </c>
      <c r="K84">
        <v>104</v>
      </c>
      <c r="L84">
        <v>17.8</v>
      </c>
      <c r="M84">
        <v>167.2</v>
      </c>
      <c r="N84">
        <v>96</v>
      </c>
      <c r="O84">
        <v>7.52</v>
      </c>
      <c r="P84">
        <v>5.3</v>
      </c>
      <c r="Q84">
        <v>5</v>
      </c>
      <c r="R84">
        <v>1.43</v>
      </c>
      <c r="S84">
        <v>1</v>
      </c>
      <c r="T84" t="s">
        <v>23</v>
      </c>
    </row>
    <row r="85" spans="1:20">
      <c r="A85" t="s">
        <v>37</v>
      </c>
      <c r="B85">
        <v>77</v>
      </c>
      <c r="C85" t="s">
        <v>21</v>
      </c>
      <c r="D85" t="s">
        <v>22</v>
      </c>
      <c r="E85" t="s">
        <v>22</v>
      </c>
      <c r="F85">
        <v>0</v>
      </c>
      <c r="G85">
        <v>251.8</v>
      </c>
      <c r="H85">
        <v>72</v>
      </c>
      <c r="I85">
        <v>42.81</v>
      </c>
      <c r="J85">
        <v>205.7</v>
      </c>
      <c r="K85">
        <v>126</v>
      </c>
      <c r="L85">
        <v>17.48</v>
      </c>
      <c r="M85">
        <v>275.2</v>
      </c>
      <c r="N85">
        <v>109</v>
      </c>
      <c r="O85">
        <v>12.38</v>
      </c>
      <c r="P85">
        <v>9.8000000000000007</v>
      </c>
      <c r="Q85">
        <v>7</v>
      </c>
      <c r="R85">
        <v>2.65</v>
      </c>
      <c r="S85">
        <v>2</v>
      </c>
      <c r="T85" t="s">
        <v>23</v>
      </c>
    </row>
    <row r="86" spans="1:20">
      <c r="A86" t="s">
        <v>34</v>
      </c>
      <c r="B86">
        <v>98</v>
      </c>
      <c r="C86" t="s">
        <v>28</v>
      </c>
      <c r="D86" t="s">
        <v>22</v>
      </c>
      <c r="E86" t="s">
        <v>23</v>
      </c>
      <c r="F86">
        <v>21</v>
      </c>
      <c r="G86">
        <v>161.19999999999999</v>
      </c>
      <c r="H86">
        <v>114</v>
      </c>
      <c r="I86">
        <v>27.4</v>
      </c>
      <c r="J86">
        <v>252.2</v>
      </c>
      <c r="K86">
        <v>83</v>
      </c>
      <c r="L86">
        <v>21.44</v>
      </c>
      <c r="M86">
        <v>160.19999999999999</v>
      </c>
      <c r="N86">
        <v>92</v>
      </c>
      <c r="O86">
        <v>7.21</v>
      </c>
      <c r="P86">
        <v>4.4000000000000004</v>
      </c>
      <c r="Q86">
        <v>8</v>
      </c>
      <c r="R86">
        <v>1.19</v>
      </c>
      <c r="S86">
        <v>4</v>
      </c>
      <c r="T86" t="s">
        <v>22</v>
      </c>
    </row>
    <row r="87" spans="1:20">
      <c r="A87" t="s">
        <v>27</v>
      </c>
      <c r="B87">
        <v>108</v>
      </c>
      <c r="C87" t="s">
        <v>21</v>
      </c>
      <c r="D87" t="s">
        <v>22</v>
      </c>
      <c r="E87" t="s">
        <v>22</v>
      </c>
      <c r="F87">
        <v>0</v>
      </c>
      <c r="G87">
        <v>178.3</v>
      </c>
      <c r="H87">
        <v>137</v>
      </c>
      <c r="I87">
        <v>30.31</v>
      </c>
      <c r="J87">
        <v>189</v>
      </c>
      <c r="K87">
        <v>76</v>
      </c>
      <c r="L87">
        <v>16.07</v>
      </c>
      <c r="M87">
        <v>129.1</v>
      </c>
      <c r="N87">
        <v>102</v>
      </c>
      <c r="O87">
        <v>5.81</v>
      </c>
      <c r="P87">
        <v>14.6</v>
      </c>
      <c r="Q87">
        <v>5</v>
      </c>
      <c r="R87">
        <v>3.94</v>
      </c>
      <c r="S87">
        <v>0</v>
      </c>
      <c r="T87" t="s">
        <v>22</v>
      </c>
    </row>
    <row r="88" spans="1:20">
      <c r="A88" t="s">
        <v>65</v>
      </c>
      <c r="B88">
        <v>95</v>
      </c>
      <c r="C88" t="s">
        <v>25</v>
      </c>
      <c r="D88" t="s">
        <v>22</v>
      </c>
      <c r="E88" t="s">
        <v>22</v>
      </c>
      <c r="F88">
        <v>0</v>
      </c>
      <c r="G88">
        <v>135</v>
      </c>
      <c r="H88">
        <v>99</v>
      </c>
      <c r="I88">
        <v>22.95</v>
      </c>
      <c r="J88">
        <v>183.6</v>
      </c>
      <c r="K88">
        <v>106</v>
      </c>
      <c r="L88">
        <v>15.61</v>
      </c>
      <c r="M88">
        <v>245.3</v>
      </c>
      <c r="N88">
        <v>102</v>
      </c>
      <c r="O88">
        <v>11.04</v>
      </c>
      <c r="P88">
        <v>12.5</v>
      </c>
      <c r="Q88">
        <v>9</v>
      </c>
      <c r="R88">
        <v>3.38</v>
      </c>
      <c r="S88">
        <v>1</v>
      </c>
      <c r="T88" t="s">
        <v>22</v>
      </c>
    </row>
    <row r="89" spans="1:20">
      <c r="A89" t="s">
        <v>32</v>
      </c>
      <c r="B89">
        <v>122</v>
      </c>
      <c r="C89" t="s">
        <v>25</v>
      </c>
      <c r="D89" t="s">
        <v>22</v>
      </c>
      <c r="E89" t="s">
        <v>22</v>
      </c>
      <c r="F89">
        <v>0</v>
      </c>
      <c r="G89">
        <v>170.5</v>
      </c>
      <c r="H89">
        <v>94</v>
      </c>
      <c r="I89">
        <v>28.99</v>
      </c>
      <c r="J89">
        <v>173.7</v>
      </c>
      <c r="K89">
        <v>109</v>
      </c>
      <c r="L89">
        <v>14.76</v>
      </c>
      <c r="M89">
        <v>248.6</v>
      </c>
      <c r="N89">
        <v>75</v>
      </c>
      <c r="O89">
        <v>11.19</v>
      </c>
      <c r="P89">
        <v>11.3</v>
      </c>
      <c r="Q89">
        <v>2</v>
      </c>
      <c r="R89">
        <v>3.05</v>
      </c>
      <c r="S89">
        <v>1</v>
      </c>
      <c r="T89" t="s">
        <v>22</v>
      </c>
    </row>
    <row r="90" spans="1:20">
      <c r="A90" t="s">
        <v>42</v>
      </c>
      <c r="B90">
        <v>95</v>
      </c>
      <c r="C90" t="s">
        <v>25</v>
      </c>
      <c r="D90" t="s">
        <v>22</v>
      </c>
      <c r="E90" t="s">
        <v>22</v>
      </c>
      <c r="F90">
        <v>0</v>
      </c>
      <c r="G90">
        <v>238.1</v>
      </c>
      <c r="H90">
        <v>65</v>
      </c>
      <c r="I90">
        <v>40.479999999999997</v>
      </c>
      <c r="J90">
        <v>187.2</v>
      </c>
      <c r="K90">
        <v>98</v>
      </c>
      <c r="L90">
        <v>15.91</v>
      </c>
      <c r="M90">
        <v>190</v>
      </c>
      <c r="N90">
        <v>115</v>
      </c>
      <c r="O90">
        <v>8.5500000000000007</v>
      </c>
      <c r="P90">
        <v>11.8</v>
      </c>
      <c r="Q90">
        <v>4</v>
      </c>
      <c r="R90">
        <v>3.19</v>
      </c>
      <c r="S90">
        <v>4</v>
      </c>
      <c r="T90" t="s">
        <v>22</v>
      </c>
    </row>
    <row r="91" spans="1:20">
      <c r="A91" t="s">
        <v>53</v>
      </c>
      <c r="B91">
        <v>36</v>
      </c>
      <c r="C91" t="s">
        <v>28</v>
      </c>
      <c r="D91" t="s">
        <v>22</v>
      </c>
      <c r="E91" t="s">
        <v>23</v>
      </c>
      <c r="F91">
        <v>29</v>
      </c>
      <c r="G91">
        <v>281.39999999999998</v>
      </c>
      <c r="H91">
        <v>102</v>
      </c>
      <c r="I91">
        <v>47.84</v>
      </c>
      <c r="J91">
        <v>202.2</v>
      </c>
      <c r="K91">
        <v>76</v>
      </c>
      <c r="L91">
        <v>17.190000000000001</v>
      </c>
      <c r="M91">
        <v>187.2</v>
      </c>
      <c r="N91">
        <v>113</v>
      </c>
      <c r="O91">
        <v>8.42</v>
      </c>
      <c r="P91">
        <v>9</v>
      </c>
      <c r="Q91">
        <v>6</v>
      </c>
      <c r="R91">
        <v>2.4300000000000002</v>
      </c>
      <c r="S91">
        <v>2</v>
      </c>
      <c r="T91" t="s">
        <v>22</v>
      </c>
    </row>
    <row r="92" spans="1:20">
      <c r="A92" t="s">
        <v>61</v>
      </c>
      <c r="B92">
        <v>93</v>
      </c>
      <c r="C92" t="s">
        <v>28</v>
      </c>
      <c r="D92" t="s">
        <v>22</v>
      </c>
      <c r="E92" t="s">
        <v>23</v>
      </c>
      <c r="F92">
        <v>21</v>
      </c>
      <c r="G92">
        <v>117.9</v>
      </c>
      <c r="H92">
        <v>131</v>
      </c>
      <c r="I92">
        <v>20.04</v>
      </c>
      <c r="J92">
        <v>164.5</v>
      </c>
      <c r="K92">
        <v>115</v>
      </c>
      <c r="L92">
        <v>13.98</v>
      </c>
      <c r="M92">
        <v>217</v>
      </c>
      <c r="N92">
        <v>86</v>
      </c>
      <c r="O92">
        <v>9.76</v>
      </c>
      <c r="P92">
        <v>9.8000000000000007</v>
      </c>
      <c r="Q92">
        <v>3</v>
      </c>
      <c r="R92">
        <v>2.65</v>
      </c>
      <c r="S92">
        <v>1</v>
      </c>
      <c r="T92" t="s">
        <v>22</v>
      </c>
    </row>
    <row r="93" spans="1:20">
      <c r="A93" t="s">
        <v>55</v>
      </c>
      <c r="B93">
        <v>157</v>
      </c>
      <c r="C93" t="s">
        <v>25</v>
      </c>
      <c r="D93" t="s">
        <v>22</v>
      </c>
      <c r="E93" t="s">
        <v>22</v>
      </c>
      <c r="F93">
        <v>0</v>
      </c>
      <c r="G93">
        <v>229.8</v>
      </c>
      <c r="H93">
        <v>90</v>
      </c>
      <c r="I93">
        <v>39.07</v>
      </c>
      <c r="J93">
        <v>147.9</v>
      </c>
      <c r="K93">
        <v>121</v>
      </c>
      <c r="L93">
        <v>12.57</v>
      </c>
      <c r="M93">
        <v>241.4</v>
      </c>
      <c r="N93">
        <v>108</v>
      </c>
      <c r="O93">
        <v>10.86</v>
      </c>
      <c r="P93">
        <v>9.6</v>
      </c>
      <c r="Q93">
        <v>7</v>
      </c>
      <c r="R93">
        <v>2.59</v>
      </c>
      <c r="S93">
        <v>3</v>
      </c>
      <c r="T93" t="s">
        <v>22</v>
      </c>
    </row>
    <row r="94" spans="1:20">
      <c r="A94" t="s">
        <v>53</v>
      </c>
      <c r="B94">
        <v>120</v>
      </c>
      <c r="C94" t="s">
        <v>25</v>
      </c>
      <c r="D94" t="s">
        <v>22</v>
      </c>
      <c r="E94" t="s">
        <v>22</v>
      </c>
      <c r="F94">
        <v>0</v>
      </c>
      <c r="G94">
        <v>165</v>
      </c>
      <c r="H94">
        <v>100</v>
      </c>
      <c r="I94">
        <v>28.05</v>
      </c>
      <c r="J94">
        <v>317.2</v>
      </c>
      <c r="K94">
        <v>83</v>
      </c>
      <c r="L94">
        <v>26.96</v>
      </c>
      <c r="M94">
        <v>119.2</v>
      </c>
      <c r="N94">
        <v>86</v>
      </c>
      <c r="O94">
        <v>5.36</v>
      </c>
      <c r="P94">
        <v>8.3000000000000007</v>
      </c>
      <c r="Q94">
        <v>8</v>
      </c>
      <c r="R94">
        <v>2.2400000000000002</v>
      </c>
      <c r="S94">
        <v>1</v>
      </c>
      <c r="T94" t="s">
        <v>22</v>
      </c>
    </row>
    <row r="95" spans="1:20">
      <c r="A95" t="s">
        <v>68</v>
      </c>
      <c r="B95">
        <v>98</v>
      </c>
      <c r="C95" t="s">
        <v>25</v>
      </c>
      <c r="D95" t="s">
        <v>22</v>
      </c>
      <c r="E95" t="s">
        <v>22</v>
      </c>
      <c r="F95">
        <v>0</v>
      </c>
      <c r="G95">
        <v>161</v>
      </c>
      <c r="H95">
        <v>117</v>
      </c>
      <c r="I95">
        <v>27.37</v>
      </c>
      <c r="J95">
        <v>190.9</v>
      </c>
      <c r="K95">
        <v>113</v>
      </c>
      <c r="L95">
        <v>16.23</v>
      </c>
      <c r="M95">
        <v>227.7</v>
      </c>
      <c r="N95">
        <v>113</v>
      </c>
      <c r="O95">
        <v>10.25</v>
      </c>
      <c r="P95">
        <v>12.1</v>
      </c>
      <c r="Q95">
        <v>4</v>
      </c>
      <c r="R95">
        <v>3.27</v>
      </c>
      <c r="S95">
        <v>4</v>
      </c>
      <c r="T95" t="s">
        <v>22</v>
      </c>
    </row>
    <row r="96" spans="1:20">
      <c r="A96" t="s">
        <v>54</v>
      </c>
      <c r="B96">
        <v>125</v>
      </c>
      <c r="C96" t="s">
        <v>25</v>
      </c>
      <c r="D96" t="s">
        <v>22</v>
      </c>
      <c r="E96" t="s">
        <v>22</v>
      </c>
      <c r="F96">
        <v>0</v>
      </c>
      <c r="G96">
        <v>126.7</v>
      </c>
      <c r="H96">
        <v>108</v>
      </c>
      <c r="I96">
        <v>21.54</v>
      </c>
      <c r="J96">
        <v>206</v>
      </c>
      <c r="K96">
        <v>90</v>
      </c>
      <c r="L96">
        <v>17.510000000000002</v>
      </c>
      <c r="M96">
        <v>247.8</v>
      </c>
      <c r="N96">
        <v>114</v>
      </c>
      <c r="O96">
        <v>11.15</v>
      </c>
      <c r="P96">
        <v>13.3</v>
      </c>
      <c r="Q96">
        <v>7</v>
      </c>
      <c r="R96">
        <v>3.59</v>
      </c>
      <c r="S96">
        <v>1</v>
      </c>
      <c r="T96" t="s">
        <v>22</v>
      </c>
    </row>
    <row r="97" spans="1:20">
      <c r="A97" t="s">
        <v>42</v>
      </c>
      <c r="B97">
        <v>63</v>
      </c>
      <c r="C97" t="s">
        <v>21</v>
      </c>
      <c r="D97" t="s">
        <v>22</v>
      </c>
      <c r="E97" t="s">
        <v>22</v>
      </c>
      <c r="F97">
        <v>0</v>
      </c>
      <c r="G97">
        <v>58.9</v>
      </c>
      <c r="H97">
        <v>125</v>
      </c>
      <c r="I97">
        <v>10.01</v>
      </c>
      <c r="J97">
        <v>169.6</v>
      </c>
      <c r="K97">
        <v>59</v>
      </c>
      <c r="L97">
        <v>14.42</v>
      </c>
      <c r="M97">
        <v>211.4</v>
      </c>
      <c r="N97">
        <v>88</v>
      </c>
      <c r="O97">
        <v>9.51</v>
      </c>
      <c r="P97">
        <v>9.4</v>
      </c>
      <c r="Q97">
        <v>3</v>
      </c>
      <c r="R97">
        <v>2.54</v>
      </c>
      <c r="S97">
        <v>1</v>
      </c>
      <c r="T97" t="s">
        <v>22</v>
      </c>
    </row>
    <row r="98" spans="1:20">
      <c r="A98" t="s">
        <v>66</v>
      </c>
      <c r="B98">
        <v>36</v>
      </c>
      <c r="C98" t="s">
        <v>28</v>
      </c>
      <c r="D98" t="s">
        <v>23</v>
      </c>
      <c r="E98" t="s">
        <v>23</v>
      </c>
      <c r="F98">
        <v>42</v>
      </c>
      <c r="G98">
        <v>196.8</v>
      </c>
      <c r="H98">
        <v>89</v>
      </c>
      <c r="I98">
        <v>33.46</v>
      </c>
      <c r="J98">
        <v>254.9</v>
      </c>
      <c r="K98">
        <v>122</v>
      </c>
      <c r="L98">
        <v>21.67</v>
      </c>
      <c r="M98">
        <v>138.30000000000001</v>
      </c>
      <c r="N98">
        <v>126</v>
      </c>
      <c r="O98">
        <v>6.22</v>
      </c>
      <c r="P98">
        <v>20</v>
      </c>
      <c r="Q98">
        <v>6</v>
      </c>
      <c r="R98">
        <v>5.4</v>
      </c>
      <c r="S98">
        <v>0</v>
      </c>
      <c r="T98" t="s">
        <v>23</v>
      </c>
    </row>
    <row r="99" spans="1:20">
      <c r="A99" t="s">
        <v>24</v>
      </c>
      <c r="B99">
        <v>64</v>
      </c>
      <c r="C99" t="s">
        <v>28</v>
      </c>
      <c r="D99" t="s">
        <v>22</v>
      </c>
      <c r="E99" t="s">
        <v>22</v>
      </c>
      <c r="F99">
        <v>0</v>
      </c>
      <c r="G99">
        <v>162.6</v>
      </c>
      <c r="H99">
        <v>83</v>
      </c>
      <c r="I99">
        <v>27.64</v>
      </c>
      <c r="J99">
        <v>152.30000000000001</v>
      </c>
      <c r="K99">
        <v>109</v>
      </c>
      <c r="L99">
        <v>12.95</v>
      </c>
      <c r="M99">
        <v>57.5</v>
      </c>
      <c r="N99">
        <v>122</v>
      </c>
      <c r="O99">
        <v>2.59</v>
      </c>
      <c r="P99">
        <v>14.2</v>
      </c>
      <c r="Q99">
        <v>3</v>
      </c>
      <c r="R99">
        <v>3.83</v>
      </c>
      <c r="S99">
        <v>1</v>
      </c>
      <c r="T99" t="s">
        <v>22</v>
      </c>
    </row>
    <row r="100" spans="1:20">
      <c r="A100" t="s">
        <v>62</v>
      </c>
      <c r="B100">
        <v>74</v>
      </c>
      <c r="C100" t="s">
        <v>21</v>
      </c>
      <c r="D100" t="s">
        <v>22</v>
      </c>
      <c r="E100" t="s">
        <v>22</v>
      </c>
      <c r="F100">
        <v>0</v>
      </c>
      <c r="G100">
        <v>282.5</v>
      </c>
      <c r="H100">
        <v>114</v>
      </c>
      <c r="I100">
        <v>48.03</v>
      </c>
      <c r="J100">
        <v>219.9</v>
      </c>
      <c r="K100">
        <v>48</v>
      </c>
      <c r="L100">
        <v>18.690000000000001</v>
      </c>
      <c r="M100">
        <v>170</v>
      </c>
      <c r="N100">
        <v>115</v>
      </c>
      <c r="O100">
        <v>7.65</v>
      </c>
      <c r="P100">
        <v>9.4</v>
      </c>
      <c r="Q100">
        <v>4</v>
      </c>
      <c r="R100">
        <v>2.54</v>
      </c>
      <c r="S100">
        <v>1</v>
      </c>
      <c r="T100" t="s">
        <v>23</v>
      </c>
    </row>
    <row r="101" spans="1:20">
      <c r="A101" t="s">
        <v>69</v>
      </c>
      <c r="B101">
        <v>46</v>
      </c>
      <c r="C101" t="s">
        <v>25</v>
      </c>
      <c r="D101" t="s">
        <v>22</v>
      </c>
      <c r="E101" t="s">
        <v>22</v>
      </c>
      <c r="F101">
        <v>0</v>
      </c>
      <c r="G101">
        <v>210.2</v>
      </c>
      <c r="H101">
        <v>92</v>
      </c>
      <c r="I101">
        <v>35.729999999999997</v>
      </c>
      <c r="J101">
        <v>227.3</v>
      </c>
      <c r="K101">
        <v>77</v>
      </c>
      <c r="L101">
        <v>19.32</v>
      </c>
      <c r="M101">
        <v>200.1</v>
      </c>
      <c r="N101">
        <v>116</v>
      </c>
      <c r="O101">
        <v>9</v>
      </c>
      <c r="P101">
        <v>13.1</v>
      </c>
      <c r="Q101">
        <v>7</v>
      </c>
      <c r="R101">
        <v>3.54</v>
      </c>
      <c r="S101">
        <v>1</v>
      </c>
      <c r="T101" t="s">
        <v>22</v>
      </c>
    </row>
    <row r="102" spans="1:20">
      <c r="A102" t="s">
        <v>39</v>
      </c>
      <c r="B102">
        <v>41</v>
      </c>
      <c r="C102" t="s">
        <v>25</v>
      </c>
      <c r="D102" t="s">
        <v>22</v>
      </c>
      <c r="E102" t="s">
        <v>23</v>
      </c>
      <c r="F102">
        <v>22</v>
      </c>
      <c r="G102">
        <v>213.8</v>
      </c>
      <c r="H102">
        <v>102</v>
      </c>
      <c r="I102">
        <v>36.35</v>
      </c>
      <c r="J102">
        <v>141.80000000000001</v>
      </c>
      <c r="K102">
        <v>86</v>
      </c>
      <c r="L102">
        <v>12.05</v>
      </c>
      <c r="M102">
        <v>142.19999999999999</v>
      </c>
      <c r="N102">
        <v>123</v>
      </c>
      <c r="O102">
        <v>6.4</v>
      </c>
      <c r="P102">
        <v>7.2</v>
      </c>
      <c r="Q102">
        <v>3</v>
      </c>
      <c r="R102">
        <v>1.94</v>
      </c>
      <c r="S102">
        <v>0</v>
      </c>
      <c r="T102" t="s">
        <v>22</v>
      </c>
    </row>
    <row r="103" spans="1:20">
      <c r="A103" t="s">
        <v>49</v>
      </c>
      <c r="B103">
        <v>121</v>
      </c>
      <c r="C103" t="s">
        <v>28</v>
      </c>
      <c r="D103" t="s">
        <v>22</v>
      </c>
      <c r="E103" t="s">
        <v>22</v>
      </c>
      <c r="F103">
        <v>0</v>
      </c>
      <c r="G103">
        <v>190.7</v>
      </c>
      <c r="H103">
        <v>103</v>
      </c>
      <c r="I103">
        <v>32.42</v>
      </c>
      <c r="J103">
        <v>183.5</v>
      </c>
      <c r="K103">
        <v>117</v>
      </c>
      <c r="L103">
        <v>15.6</v>
      </c>
      <c r="M103">
        <v>220.8</v>
      </c>
      <c r="N103">
        <v>103</v>
      </c>
      <c r="O103">
        <v>9.94</v>
      </c>
      <c r="P103">
        <v>9.8000000000000007</v>
      </c>
      <c r="Q103">
        <v>4</v>
      </c>
      <c r="R103">
        <v>2.65</v>
      </c>
      <c r="S103">
        <v>3</v>
      </c>
      <c r="T103" t="s">
        <v>22</v>
      </c>
    </row>
    <row r="104" spans="1:20">
      <c r="A104" t="s">
        <v>67</v>
      </c>
      <c r="B104">
        <v>193</v>
      </c>
      <c r="C104" t="s">
        <v>21</v>
      </c>
      <c r="D104" t="s">
        <v>22</v>
      </c>
      <c r="E104" t="s">
        <v>22</v>
      </c>
      <c r="F104">
        <v>0</v>
      </c>
      <c r="G104">
        <v>170.9</v>
      </c>
      <c r="H104">
        <v>124</v>
      </c>
      <c r="I104">
        <v>29.05</v>
      </c>
      <c r="J104">
        <v>132.30000000000001</v>
      </c>
      <c r="K104">
        <v>95</v>
      </c>
      <c r="L104">
        <v>11.25</v>
      </c>
      <c r="M104">
        <v>112.9</v>
      </c>
      <c r="N104">
        <v>89</v>
      </c>
      <c r="O104">
        <v>5.08</v>
      </c>
      <c r="P104">
        <v>11.6</v>
      </c>
      <c r="Q104">
        <v>3</v>
      </c>
      <c r="R104">
        <v>3.13</v>
      </c>
      <c r="S104">
        <v>1</v>
      </c>
      <c r="T104" t="s">
        <v>22</v>
      </c>
    </row>
    <row r="105" spans="1:20">
      <c r="A105" t="s">
        <v>62</v>
      </c>
      <c r="B105">
        <v>130</v>
      </c>
      <c r="C105" t="s">
        <v>28</v>
      </c>
      <c r="D105" t="s">
        <v>22</v>
      </c>
      <c r="E105" t="s">
        <v>22</v>
      </c>
      <c r="F105">
        <v>0</v>
      </c>
      <c r="G105">
        <v>154.19999999999999</v>
      </c>
      <c r="H105">
        <v>119</v>
      </c>
      <c r="I105">
        <v>26.21</v>
      </c>
      <c r="J105">
        <v>110.2</v>
      </c>
      <c r="K105">
        <v>98</v>
      </c>
      <c r="L105">
        <v>9.3699999999999992</v>
      </c>
      <c r="M105">
        <v>227.4</v>
      </c>
      <c r="N105">
        <v>117</v>
      </c>
      <c r="O105">
        <v>10.23</v>
      </c>
      <c r="P105">
        <v>9.1999999999999993</v>
      </c>
      <c r="Q105">
        <v>5</v>
      </c>
      <c r="R105">
        <v>2.48</v>
      </c>
      <c r="S105">
        <v>2</v>
      </c>
      <c r="T105" t="s">
        <v>22</v>
      </c>
    </row>
    <row r="106" spans="1:20">
      <c r="A106" t="s">
        <v>42</v>
      </c>
      <c r="B106">
        <v>85</v>
      </c>
      <c r="C106" t="s">
        <v>25</v>
      </c>
      <c r="D106" t="s">
        <v>22</v>
      </c>
      <c r="E106" t="s">
        <v>22</v>
      </c>
      <c r="F106">
        <v>0</v>
      </c>
      <c r="G106">
        <v>201.4</v>
      </c>
      <c r="H106">
        <v>52</v>
      </c>
      <c r="I106">
        <v>34.24</v>
      </c>
      <c r="J106">
        <v>229.4</v>
      </c>
      <c r="K106">
        <v>104</v>
      </c>
      <c r="L106">
        <v>19.5</v>
      </c>
      <c r="M106">
        <v>252.5</v>
      </c>
      <c r="N106">
        <v>106</v>
      </c>
      <c r="O106">
        <v>11.36</v>
      </c>
      <c r="P106">
        <v>12</v>
      </c>
      <c r="Q106">
        <v>3</v>
      </c>
      <c r="R106">
        <v>3.24</v>
      </c>
      <c r="S106">
        <v>1</v>
      </c>
      <c r="T106" t="s">
        <v>22</v>
      </c>
    </row>
    <row r="107" spans="1:20">
      <c r="A107" t="s">
        <v>67</v>
      </c>
      <c r="B107">
        <v>162</v>
      </c>
      <c r="C107" t="s">
        <v>21</v>
      </c>
      <c r="D107" t="s">
        <v>22</v>
      </c>
      <c r="E107" t="s">
        <v>22</v>
      </c>
      <c r="F107">
        <v>0</v>
      </c>
      <c r="G107">
        <v>70.7</v>
      </c>
      <c r="H107">
        <v>108</v>
      </c>
      <c r="I107">
        <v>12.02</v>
      </c>
      <c r="J107">
        <v>157.5</v>
      </c>
      <c r="K107">
        <v>87</v>
      </c>
      <c r="L107">
        <v>13.39</v>
      </c>
      <c r="M107">
        <v>154.80000000000001</v>
      </c>
      <c r="N107">
        <v>82</v>
      </c>
      <c r="O107">
        <v>6.97</v>
      </c>
      <c r="P107">
        <v>9.1</v>
      </c>
      <c r="Q107">
        <v>3</v>
      </c>
      <c r="R107">
        <v>2.46</v>
      </c>
      <c r="S107">
        <v>4</v>
      </c>
      <c r="T107" t="s">
        <v>23</v>
      </c>
    </row>
    <row r="108" spans="1:20">
      <c r="A108" t="s">
        <v>67</v>
      </c>
      <c r="B108">
        <v>61</v>
      </c>
      <c r="C108" t="s">
        <v>28</v>
      </c>
      <c r="D108" t="s">
        <v>22</v>
      </c>
      <c r="E108" t="s">
        <v>23</v>
      </c>
      <c r="F108">
        <v>27</v>
      </c>
      <c r="G108">
        <v>187.5</v>
      </c>
      <c r="H108">
        <v>124</v>
      </c>
      <c r="I108">
        <v>31.88</v>
      </c>
      <c r="J108">
        <v>146.6</v>
      </c>
      <c r="K108">
        <v>103</v>
      </c>
      <c r="L108">
        <v>12.46</v>
      </c>
      <c r="M108">
        <v>225.7</v>
      </c>
      <c r="N108">
        <v>129</v>
      </c>
      <c r="O108">
        <v>10.16</v>
      </c>
      <c r="P108">
        <v>6.4</v>
      </c>
      <c r="Q108">
        <v>6</v>
      </c>
      <c r="R108">
        <v>1.73</v>
      </c>
      <c r="S108">
        <v>4</v>
      </c>
      <c r="T108" t="s">
        <v>23</v>
      </c>
    </row>
    <row r="109" spans="1:20">
      <c r="A109" t="s">
        <v>39</v>
      </c>
      <c r="B109">
        <v>92</v>
      </c>
      <c r="C109" t="s">
        <v>25</v>
      </c>
      <c r="D109" t="s">
        <v>22</v>
      </c>
      <c r="E109" t="s">
        <v>22</v>
      </c>
      <c r="F109">
        <v>0</v>
      </c>
      <c r="G109">
        <v>91.7</v>
      </c>
      <c r="H109">
        <v>90</v>
      </c>
      <c r="I109">
        <v>15.59</v>
      </c>
      <c r="J109">
        <v>193.7</v>
      </c>
      <c r="K109">
        <v>123</v>
      </c>
      <c r="L109">
        <v>16.46</v>
      </c>
      <c r="M109">
        <v>175</v>
      </c>
      <c r="N109">
        <v>86</v>
      </c>
      <c r="O109">
        <v>7.88</v>
      </c>
      <c r="P109">
        <v>9.1999999999999993</v>
      </c>
      <c r="Q109">
        <v>4</v>
      </c>
      <c r="R109">
        <v>2.48</v>
      </c>
      <c r="S109">
        <v>2</v>
      </c>
      <c r="T109" t="s">
        <v>22</v>
      </c>
    </row>
    <row r="110" spans="1:20">
      <c r="A110" t="s">
        <v>69</v>
      </c>
      <c r="B110">
        <v>90</v>
      </c>
      <c r="C110" t="s">
        <v>21</v>
      </c>
      <c r="D110" t="s">
        <v>22</v>
      </c>
      <c r="E110" t="s">
        <v>22</v>
      </c>
      <c r="F110">
        <v>0</v>
      </c>
      <c r="G110">
        <v>145.5</v>
      </c>
      <c r="H110">
        <v>92</v>
      </c>
      <c r="I110">
        <v>24.74</v>
      </c>
      <c r="J110">
        <v>217.7</v>
      </c>
      <c r="K110">
        <v>114</v>
      </c>
      <c r="L110">
        <v>18.5</v>
      </c>
      <c r="M110">
        <v>146.9</v>
      </c>
      <c r="N110">
        <v>123</v>
      </c>
      <c r="O110">
        <v>6.61</v>
      </c>
      <c r="P110">
        <v>10.9</v>
      </c>
      <c r="Q110">
        <v>2</v>
      </c>
      <c r="R110">
        <v>2.94</v>
      </c>
      <c r="S110">
        <v>3</v>
      </c>
      <c r="T110" t="s">
        <v>22</v>
      </c>
    </row>
    <row r="111" spans="1:20">
      <c r="A111" t="s">
        <v>56</v>
      </c>
      <c r="B111">
        <v>75</v>
      </c>
      <c r="C111" t="s">
        <v>25</v>
      </c>
      <c r="D111" t="s">
        <v>22</v>
      </c>
      <c r="E111" t="s">
        <v>22</v>
      </c>
      <c r="F111">
        <v>0</v>
      </c>
      <c r="G111">
        <v>166.3</v>
      </c>
      <c r="H111">
        <v>125</v>
      </c>
      <c r="I111">
        <v>28.27</v>
      </c>
      <c r="J111">
        <v>158.19999999999999</v>
      </c>
      <c r="K111">
        <v>86</v>
      </c>
      <c r="L111">
        <v>13.45</v>
      </c>
      <c r="M111">
        <v>256.7</v>
      </c>
      <c r="N111">
        <v>80</v>
      </c>
      <c r="O111">
        <v>11.55</v>
      </c>
      <c r="P111">
        <v>6.1</v>
      </c>
      <c r="Q111">
        <v>5</v>
      </c>
      <c r="R111">
        <v>1.65</v>
      </c>
      <c r="S111">
        <v>1</v>
      </c>
      <c r="T111" t="s">
        <v>22</v>
      </c>
    </row>
    <row r="112" spans="1:20">
      <c r="A112" t="s">
        <v>24</v>
      </c>
      <c r="B112">
        <v>78</v>
      </c>
      <c r="C112" t="s">
        <v>21</v>
      </c>
      <c r="D112" t="s">
        <v>22</v>
      </c>
      <c r="E112" t="s">
        <v>22</v>
      </c>
      <c r="F112">
        <v>0</v>
      </c>
      <c r="G112">
        <v>231</v>
      </c>
      <c r="H112">
        <v>115</v>
      </c>
      <c r="I112">
        <v>39.270000000000003</v>
      </c>
      <c r="J112">
        <v>230.4</v>
      </c>
      <c r="K112">
        <v>140</v>
      </c>
      <c r="L112">
        <v>19.579999999999998</v>
      </c>
      <c r="M112">
        <v>261.39999999999998</v>
      </c>
      <c r="N112">
        <v>120</v>
      </c>
      <c r="O112">
        <v>11.76</v>
      </c>
      <c r="P112">
        <v>9.5</v>
      </c>
      <c r="Q112">
        <v>3</v>
      </c>
      <c r="R112">
        <v>2.57</v>
      </c>
      <c r="S112">
        <v>1</v>
      </c>
      <c r="T112" t="s">
        <v>22</v>
      </c>
    </row>
    <row r="113" spans="1:20">
      <c r="A113" t="s">
        <v>39</v>
      </c>
      <c r="B113">
        <v>82</v>
      </c>
      <c r="C113" t="s">
        <v>25</v>
      </c>
      <c r="D113" t="s">
        <v>22</v>
      </c>
      <c r="E113" t="s">
        <v>22</v>
      </c>
      <c r="F113">
        <v>0</v>
      </c>
      <c r="G113">
        <v>200.3</v>
      </c>
      <c r="H113">
        <v>96</v>
      </c>
      <c r="I113">
        <v>34.049999999999997</v>
      </c>
      <c r="J113">
        <v>201.2</v>
      </c>
      <c r="K113">
        <v>102</v>
      </c>
      <c r="L113">
        <v>17.100000000000001</v>
      </c>
      <c r="M113">
        <v>206.1</v>
      </c>
      <c r="N113">
        <v>60</v>
      </c>
      <c r="O113">
        <v>9.27</v>
      </c>
      <c r="P113">
        <v>7.1</v>
      </c>
      <c r="Q113">
        <v>1</v>
      </c>
      <c r="R113">
        <v>1.92</v>
      </c>
      <c r="S113">
        <v>4</v>
      </c>
      <c r="T113" t="s">
        <v>22</v>
      </c>
    </row>
    <row r="114" spans="1:20">
      <c r="A114" t="s">
        <v>50</v>
      </c>
      <c r="B114">
        <v>163</v>
      </c>
      <c r="C114" t="s">
        <v>25</v>
      </c>
      <c r="D114" t="s">
        <v>22</v>
      </c>
      <c r="E114" t="s">
        <v>22</v>
      </c>
      <c r="F114">
        <v>0</v>
      </c>
      <c r="G114">
        <v>197</v>
      </c>
      <c r="H114">
        <v>109</v>
      </c>
      <c r="I114">
        <v>33.49</v>
      </c>
      <c r="J114">
        <v>202.6</v>
      </c>
      <c r="K114">
        <v>128</v>
      </c>
      <c r="L114">
        <v>17.22</v>
      </c>
      <c r="M114">
        <v>206.4</v>
      </c>
      <c r="N114">
        <v>80</v>
      </c>
      <c r="O114">
        <v>9.2899999999999991</v>
      </c>
      <c r="P114">
        <v>9.1</v>
      </c>
      <c r="Q114">
        <v>10</v>
      </c>
      <c r="R114">
        <v>2.46</v>
      </c>
      <c r="S114">
        <v>1</v>
      </c>
      <c r="T114" t="s">
        <v>22</v>
      </c>
    </row>
    <row r="115" spans="1:20">
      <c r="A115" t="s">
        <v>68</v>
      </c>
      <c r="B115">
        <v>91</v>
      </c>
      <c r="C115" t="s">
        <v>28</v>
      </c>
      <c r="D115" t="s">
        <v>23</v>
      </c>
      <c r="E115" t="s">
        <v>22</v>
      </c>
      <c r="F115">
        <v>0</v>
      </c>
      <c r="G115">
        <v>129.9</v>
      </c>
      <c r="H115">
        <v>112</v>
      </c>
      <c r="I115">
        <v>22.08</v>
      </c>
      <c r="J115">
        <v>173.3</v>
      </c>
      <c r="K115">
        <v>83</v>
      </c>
      <c r="L115">
        <v>14.73</v>
      </c>
      <c r="M115">
        <v>247.2</v>
      </c>
      <c r="N115">
        <v>130</v>
      </c>
      <c r="O115">
        <v>11.12</v>
      </c>
      <c r="P115">
        <v>11.2</v>
      </c>
      <c r="Q115">
        <v>3</v>
      </c>
      <c r="R115">
        <v>3.02</v>
      </c>
      <c r="S115">
        <v>3</v>
      </c>
      <c r="T115" t="s">
        <v>22</v>
      </c>
    </row>
    <row r="116" spans="1:20">
      <c r="A116" t="s">
        <v>47</v>
      </c>
      <c r="B116">
        <v>127</v>
      </c>
      <c r="C116" t="s">
        <v>28</v>
      </c>
      <c r="D116" t="s">
        <v>22</v>
      </c>
      <c r="E116" t="s">
        <v>23</v>
      </c>
      <c r="F116">
        <v>36</v>
      </c>
      <c r="G116">
        <v>183.2</v>
      </c>
      <c r="H116">
        <v>117</v>
      </c>
      <c r="I116">
        <v>31.14</v>
      </c>
      <c r="J116">
        <v>126.8</v>
      </c>
      <c r="K116">
        <v>76</v>
      </c>
      <c r="L116">
        <v>10.78</v>
      </c>
      <c r="M116">
        <v>263.3</v>
      </c>
      <c r="N116">
        <v>71</v>
      </c>
      <c r="O116">
        <v>11.85</v>
      </c>
      <c r="P116">
        <v>11.2</v>
      </c>
      <c r="Q116">
        <v>8</v>
      </c>
      <c r="R116">
        <v>3.02</v>
      </c>
      <c r="S116">
        <v>1</v>
      </c>
      <c r="T116" t="s">
        <v>22</v>
      </c>
    </row>
    <row r="117" spans="1:20">
      <c r="A117" t="s">
        <v>62</v>
      </c>
      <c r="B117">
        <v>113</v>
      </c>
      <c r="C117" t="s">
        <v>21</v>
      </c>
      <c r="D117" t="s">
        <v>22</v>
      </c>
      <c r="E117" t="s">
        <v>23</v>
      </c>
      <c r="F117">
        <v>23</v>
      </c>
      <c r="G117">
        <v>205</v>
      </c>
      <c r="H117">
        <v>101</v>
      </c>
      <c r="I117">
        <v>34.85</v>
      </c>
      <c r="J117">
        <v>152</v>
      </c>
      <c r="K117">
        <v>60</v>
      </c>
      <c r="L117">
        <v>12.92</v>
      </c>
      <c r="M117">
        <v>158.6</v>
      </c>
      <c r="N117">
        <v>59</v>
      </c>
      <c r="O117">
        <v>7.14</v>
      </c>
      <c r="P117">
        <v>10.199999999999999</v>
      </c>
      <c r="Q117">
        <v>5</v>
      </c>
      <c r="R117">
        <v>2.75</v>
      </c>
      <c r="S117">
        <v>2</v>
      </c>
      <c r="T117" t="s">
        <v>22</v>
      </c>
    </row>
    <row r="118" spans="1:20">
      <c r="A118" t="s">
        <v>54</v>
      </c>
      <c r="B118">
        <v>110</v>
      </c>
      <c r="C118" t="s">
        <v>28</v>
      </c>
      <c r="D118" t="s">
        <v>22</v>
      </c>
      <c r="E118" t="s">
        <v>22</v>
      </c>
      <c r="F118">
        <v>0</v>
      </c>
      <c r="G118">
        <v>148.5</v>
      </c>
      <c r="H118">
        <v>115</v>
      </c>
      <c r="I118">
        <v>25.25</v>
      </c>
      <c r="J118">
        <v>276.39999999999998</v>
      </c>
      <c r="K118">
        <v>84</v>
      </c>
      <c r="L118">
        <v>23.49</v>
      </c>
      <c r="M118">
        <v>193.6</v>
      </c>
      <c r="N118">
        <v>112</v>
      </c>
      <c r="O118">
        <v>8.7100000000000009</v>
      </c>
      <c r="P118">
        <v>12.4</v>
      </c>
      <c r="Q118">
        <v>3</v>
      </c>
      <c r="R118">
        <v>3.35</v>
      </c>
      <c r="S118">
        <v>1</v>
      </c>
      <c r="T118" t="s">
        <v>22</v>
      </c>
    </row>
    <row r="119" spans="1:20">
      <c r="A119" t="s">
        <v>49</v>
      </c>
      <c r="B119">
        <v>120</v>
      </c>
      <c r="C119" t="s">
        <v>21</v>
      </c>
      <c r="D119" t="s">
        <v>22</v>
      </c>
      <c r="E119" t="s">
        <v>23</v>
      </c>
      <c r="F119">
        <v>39</v>
      </c>
      <c r="G119">
        <v>200.3</v>
      </c>
      <c r="H119">
        <v>68</v>
      </c>
      <c r="I119">
        <v>34.049999999999997</v>
      </c>
      <c r="J119">
        <v>220.4</v>
      </c>
      <c r="K119">
        <v>97</v>
      </c>
      <c r="L119">
        <v>18.73</v>
      </c>
      <c r="M119">
        <v>253.8</v>
      </c>
      <c r="N119">
        <v>116</v>
      </c>
      <c r="O119">
        <v>11.42</v>
      </c>
      <c r="P119">
        <v>10.5</v>
      </c>
      <c r="Q119">
        <v>4</v>
      </c>
      <c r="R119">
        <v>2.84</v>
      </c>
      <c r="S119">
        <v>0</v>
      </c>
      <c r="T119" t="s">
        <v>22</v>
      </c>
    </row>
    <row r="120" spans="1:20">
      <c r="A120" t="s">
        <v>53</v>
      </c>
      <c r="B120">
        <v>157</v>
      </c>
      <c r="C120" t="s">
        <v>21</v>
      </c>
      <c r="D120" t="s">
        <v>22</v>
      </c>
      <c r="E120" t="s">
        <v>23</v>
      </c>
      <c r="F120">
        <v>28</v>
      </c>
      <c r="G120">
        <v>192.6</v>
      </c>
      <c r="H120">
        <v>107</v>
      </c>
      <c r="I120">
        <v>32.74</v>
      </c>
      <c r="J120">
        <v>195.5</v>
      </c>
      <c r="K120">
        <v>74</v>
      </c>
      <c r="L120">
        <v>16.62</v>
      </c>
      <c r="M120">
        <v>109.7</v>
      </c>
      <c r="N120">
        <v>139</v>
      </c>
      <c r="O120">
        <v>4.9400000000000004</v>
      </c>
      <c r="P120">
        <v>6.8</v>
      </c>
      <c r="Q120">
        <v>5</v>
      </c>
      <c r="R120">
        <v>1.84</v>
      </c>
      <c r="S120">
        <v>3</v>
      </c>
      <c r="T120" t="s">
        <v>22</v>
      </c>
    </row>
    <row r="121" spans="1:20">
      <c r="A121" t="s">
        <v>64</v>
      </c>
      <c r="B121">
        <v>103</v>
      </c>
      <c r="C121" t="s">
        <v>28</v>
      </c>
      <c r="D121" t="s">
        <v>22</v>
      </c>
      <c r="E121" t="s">
        <v>22</v>
      </c>
      <c r="F121">
        <v>0</v>
      </c>
      <c r="G121">
        <v>246.5</v>
      </c>
      <c r="H121">
        <v>47</v>
      </c>
      <c r="I121">
        <v>41.91</v>
      </c>
      <c r="J121">
        <v>195.5</v>
      </c>
      <c r="K121">
        <v>84</v>
      </c>
      <c r="L121">
        <v>16.62</v>
      </c>
      <c r="M121">
        <v>200.5</v>
      </c>
      <c r="N121">
        <v>96</v>
      </c>
      <c r="O121">
        <v>9.02</v>
      </c>
      <c r="P121">
        <v>11.7</v>
      </c>
      <c r="Q121">
        <v>4</v>
      </c>
      <c r="R121">
        <v>3.16</v>
      </c>
      <c r="S121">
        <v>1</v>
      </c>
      <c r="T121" t="s">
        <v>22</v>
      </c>
    </row>
    <row r="122" spans="1:20">
      <c r="A122" t="s">
        <v>64</v>
      </c>
      <c r="B122">
        <v>117</v>
      </c>
      <c r="C122" t="s">
        <v>25</v>
      </c>
      <c r="D122" t="s">
        <v>23</v>
      </c>
      <c r="E122" t="s">
        <v>22</v>
      </c>
      <c r="F122">
        <v>0</v>
      </c>
      <c r="G122">
        <v>167.1</v>
      </c>
      <c r="H122">
        <v>86</v>
      </c>
      <c r="I122">
        <v>28.41</v>
      </c>
      <c r="J122">
        <v>177.5</v>
      </c>
      <c r="K122">
        <v>87</v>
      </c>
      <c r="L122">
        <v>15.09</v>
      </c>
      <c r="M122">
        <v>249.4</v>
      </c>
      <c r="N122">
        <v>132</v>
      </c>
      <c r="O122">
        <v>11.22</v>
      </c>
      <c r="P122">
        <v>14.1</v>
      </c>
      <c r="Q122">
        <v>7</v>
      </c>
      <c r="R122">
        <v>3.81</v>
      </c>
      <c r="S122">
        <v>2</v>
      </c>
      <c r="T122" t="s">
        <v>23</v>
      </c>
    </row>
    <row r="123" spans="1:20">
      <c r="A123" t="s">
        <v>30</v>
      </c>
      <c r="B123">
        <v>121</v>
      </c>
      <c r="C123" t="s">
        <v>25</v>
      </c>
      <c r="D123" t="s">
        <v>22</v>
      </c>
      <c r="E123" t="s">
        <v>22</v>
      </c>
      <c r="F123">
        <v>0</v>
      </c>
      <c r="G123">
        <v>181.5</v>
      </c>
      <c r="H123">
        <v>121</v>
      </c>
      <c r="I123">
        <v>30.86</v>
      </c>
      <c r="J123">
        <v>218.4</v>
      </c>
      <c r="K123">
        <v>98</v>
      </c>
      <c r="L123">
        <v>18.559999999999999</v>
      </c>
      <c r="M123">
        <v>161.6</v>
      </c>
      <c r="N123">
        <v>103</v>
      </c>
      <c r="O123">
        <v>7.27</v>
      </c>
      <c r="P123">
        <v>8.5</v>
      </c>
      <c r="Q123">
        <v>5</v>
      </c>
      <c r="R123">
        <v>2.2999999999999998</v>
      </c>
      <c r="S123">
        <v>1</v>
      </c>
      <c r="T123" t="s">
        <v>22</v>
      </c>
    </row>
    <row r="124" spans="1:20">
      <c r="A124" t="s">
        <v>33</v>
      </c>
      <c r="B124">
        <v>145</v>
      </c>
      <c r="C124" t="s">
        <v>25</v>
      </c>
      <c r="D124" t="s">
        <v>22</v>
      </c>
      <c r="E124" t="s">
        <v>23</v>
      </c>
      <c r="F124">
        <v>43</v>
      </c>
      <c r="G124">
        <v>257.7</v>
      </c>
      <c r="H124">
        <v>97</v>
      </c>
      <c r="I124">
        <v>43.81</v>
      </c>
      <c r="J124">
        <v>162.1</v>
      </c>
      <c r="K124">
        <v>95</v>
      </c>
      <c r="L124">
        <v>13.78</v>
      </c>
      <c r="M124">
        <v>286.89999999999998</v>
      </c>
      <c r="N124">
        <v>86</v>
      </c>
      <c r="O124">
        <v>12.91</v>
      </c>
      <c r="P124">
        <v>11.1</v>
      </c>
      <c r="Q124">
        <v>4</v>
      </c>
      <c r="R124">
        <v>3</v>
      </c>
      <c r="S124">
        <v>2</v>
      </c>
      <c r="T124" t="s">
        <v>22</v>
      </c>
    </row>
    <row r="125" spans="1:20">
      <c r="A125" t="s">
        <v>34</v>
      </c>
      <c r="B125">
        <v>113</v>
      </c>
      <c r="C125" t="s">
        <v>25</v>
      </c>
      <c r="D125" t="s">
        <v>22</v>
      </c>
      <c r="E125" t="s">
        <v>22</v>
      </c>
      <c r="F125">
        <v>0</v>
      </c>
      <c r="G125">
        <v>193.8</v>
      </c>
      <c r="H125">
        <v>99</v>
      </c>
      <c r="I125">
        <v>32.950000000000003</v>
      </c>
      <c r="J125">
        <v>221.4</v>
      </c>
      <c r="K125">
        <v>125</v>
      </c>
      <c r="L125">
        <v>18.82</v>
      </c>
      <c r="M125">
        <v>172.3</v>
      </c>
      <c r="N125">
        <v>67</v>
      </c>
      <c r="O125">
        <v>7.75</v>
      </c>
      <c r="P125">
        <v>10.6</v>
      </c>
      <c r="Q125">
        <v>6</v>
      </c>
      <c r="R125">
        <v>2.86</v>
      </c>
      <c r="S125">
        <v>1</v>
      </c>
      <c r="T125" t="s">
        <v>22</v>
      </c>
    </row>
    <row r="126" spans="1:20">
      <c r="A126" t="s">
        <v>69</v>
      </c>
      <c r="B126">
        <v>117</v>
      </c>
      <c r="C126" t="s">
        <v>21</v>
      </c>
      <c r="D126" t="s">
        <v>22</v>
      </c>
      <c r="E126" t="s">
        <v>22</v>
      </c>
      <c r="F126">
        <v>0</v>
      </c>
      <c r="G126">
        <v>102.8</v>
      </c>
      <c r="H126">
        <v>119</v>
      </c>
      <c r="I126">
        <v>17.48</v>
      </c>
      <c r="J126">
        <v>206.7</v>
      </c>
      <c r="K126">
        <v>91</v>
      </c>
      <c r="L126">
        <v>17.57</v>
      </c>
      <c r="M126">
        <v>299</v>
      </c>
      <c r="N126">
        <v>105</v>
      </c>
      <c r="O126">
        <v>13.46</v>
      </c>
      <c r="P126">
        <v>10.1</v>
      </c>
      <c r="Q126">
        <v>7</v>
      </c>
      <c r="R126">
        <v>2.73</v>
      </c>
      <c r="S126">
        <v>1</v>
      </c>
      <c r="T126" t="s">
        <v>22</v>
      </c>
    </row>
    <row r="127" spans="1:20">
      <c r="A127" t="s">
        <v>20</v>
      </c>
      <c r="B127">
        <v>65</v>
      </c>
      <c r="C127" t="s">
        <v>25</v>
      </c>
      <c r="D127" t="s">
        <v>22</v>
      </c>
      <c r="E127" t="s">
        <v>22</v>
      </c>
      <c r="F127">
        <v>0</v>
      </c>
      <c r="G127">
        <v>187.9</v>
      </c>
      <c r="H127">
        <v>116</v>
      </c>
      <c r="I127">
        <v>31.94</v>
      </c>
      <c r="J127">
        <v>157.6</v>
      </c>
      <c r="K127">
        <v>117</v>
      </c>
      <c r="L127">
        <v>13.4</v>
      </c>
      <c r="M127">
        <v>227.3</v>
      </c>
      <c r="N127">
        <v>86</v>
      </c>
      <c r="O127">
        <v>10.23</v>
      </c>
      <c r="P127">
        <v>7.5</v>
      </c>
      <c r="Q127">
        <v>6</v>
      </c>
      <c r="R127">
        <v>2.0299999999999998</v>
      </c>
      <c r="S127">
        <v>1</v>
      </c>
      <c r="T127" t="s">
        <v>22</v>
      </c>
    </row>
    <row r="128" spans="1:20">
      <c r="A128" t="s">
        <v>33</v>
      </c>
      <c r="B128">
        <v>56</v>
      </c>
      <c r="C128" t="s">
        <v>21</v>
      </c>
      <c r="D128" t="s">
        <v>22</v>
      </c>
      <c r="E128" t="s">
        <v>22</v>
      </c>
      <c r="F128">
        <v>0</v>
      </c>
      <c r="G128">
        <v>226</v>
      </c>
      <c r="H128">
        <v>112</v>
      </c>
      <c r="I128">
        <v>38.42</v>
      </c>
      <c r="J128">
        <v>248.5</v>
      </c>
      <c r="K128">
        <v>118</v>
      </c>
      <c r="L128">
        <v>21.12</v>
      </c>
      <c r="M128">
        <v>140.5</v>
      </c>
      <c r="N128">
        <v>142</v>
      </c>
      <c r="O128">
        <v>6.32</v>
      </c>
      <c r="P128">
        <v>6.9</v>
      </c>
      <c r="Q128">
        <v>11</v>
      </c>
      <c r="R128">
        <v>1.86</v>
      </c>
      <c r="S128">
        <v>1</v>
      </c>
      <c r="T128" t="s">
        <v>22</v>
      </c>
    </row>
    <row r="129" spans="1:20">
      <c r="A129" t="s">
        <v>26</v>
      </c>
      <c r="B129">
        <v>96</v>
      </c>
      <c r="C129" t="s">
        <v>21</v>
      </c>
      <c r="D129" t="s">
        <v>22</v>
      </c>
      <c r="E129" t="s">
        <v>22</v>
      </c>
      <c r="F129">
        <v>0</v>
      </c>
      <c r="G129">
        <v>260.39999999999998</v>
      </c>
      <c r="H129">
        <v>115</v>
      </c>
      <c r="I129">
        <v>44.27</v>
      </c>
      <c r="J129">
        <v>146</v>
      </c>
      <c r="K129">
        <v>46</v>
      </c>
      <c r="L129">
        <v>12.41</v>
      </c>
      <c r="M129">
        <v>269.5</v>
      </c>
      <c r="N129">
        <v>87</v>
      </c>
      <c r="O129">
        <v>12.13</v>
      </c>
      <c r="P129">
        <v>11.5</v>
      </c>
      <c r="Q129">
        <v>4</v>
      </c>
      <c r="R129">
        <v>3.11</v>
      </c>
      <c r="S129">
        <v>5</v>
      </c>
      <c r="T129" t="s">
        <v>22</v>
      </c>
    </row>
    <row r="130" spans="1:20">
      <c r="A130" t="s">
        <v>30</v>
      </c>
      <c r="B130">
        <v>151</v>
      </c>
      <c r="C130" t="s">
        <v>25</v>
      </c>
      <c r="D130" t="s">
        <v>22</v>
      </c>
      <c r="E130" t="s">
        <v>22</v>
      </c>
      <c r="F130">
        <v>0</v>
      </c>
      <c r="G130">
        <v>178.7</v>
      </c>
      <c r="H130">
        <v>116</v>
      </c>
      <c r="I130">
        <v>30.38</v>
      </c>
      <c r="J130">
        <v>292.10000000000002</v>
      </c>
      <c r="K130">
        <v>138</v>
      </c>
      <c r="L130">
        <v>24.83</v>
      </c>
      <c r="M130">
        <v>265.89999999999998</v>
      </c>
      <c r="N130">
        <v>101</v>
      </c>
      <c r="O130">
        <v>11.97</v>
      </c>
      <c r="P130">
        <v>9.8000000000000007</v>
      </c>
      <c r="Q130">
        <v>4</v>
      </c>
      <c r="R130">
        <v>2.65</v>
      </c>
      <c r="S130">
        <v>0</v>
      </c>
      <c r="T130" t="s">
        <v>22</v>
      </c>
    </row>
    <row r="131" spans="1:20">
      <c r="A131" t="s">
        <v>20</v>
      </c>
      <c r="B131">
        <v>83</v>
      </c>
      <c r="C131" t="s">
        <v>21</v>
      </c>
      <c r="D131" t="s">
        <v>22</v>
      </c>
      <c r="E131" t="s">
        <v>22</v>
      </c>
      <c r="F131">
        <v>0</v>
      </c>
      <c r="G131">
        <v>337.4</v>
      </c>
      <c r="H131">
        <v>120</v>
      </c>
      <c r="I131">
        <v>57.36</v>
      </c>
      <c r="J131">
        <v>227.4</v>
      </c>
      <c r="K131">
        <v>116</v>
      </c>
      <c r="L131">
        <v>19.329999999999998</v>
      </c>
      <c r="M131">
        <v>153.9</v>
      </c>
      <c r="N131">
        <v>114</v>
      </c>
      <c r="O131">
        <v>6.93</v>
      </c>
      <c r="P131">
        <v>15.8</v>
      </c>
      <c r="Q131">
        <v>7</v>
      </c>
      <c r="R131">
        <v>4.2699999999999996</v>
      </c>
      <c r="S131">
        <v>0</v>
      </c>
      <c r="T131" t="s">
        <v>23</v>
      </c>
    </row>
    <row r="132" spans="1:20">
      <c r="A132" t="s">
        <v>38</v>
      </c>
      <c r="B132">
        <v>139</v>
      </c>
      <c r="C132" t="s">
        <v>28</v>
      </c>
      <c r="D132" t="s">
        <v>22</v>
      </c>
      <c r="E132" t="s">
        <v>23</v>
      </c>
      <c r="F132">
        <v>23</v>
      </c>
      <c r="G132">
        <v>157.6</v>
      </c>
      <c r="H132">
        <v>129</v>
      </c>
      <c r="I132">
        <v>26.79</v>
      </c>
      <c r="J132">
        <v>247</v>
      </c>
      <c r="K132">
        <v>96</v>
      </c>
      <c r="L132">
        <v>21</v>
      </c>
      <c r="M132">
        <v>259.2</v>
      </c>
      <c r="N132">
        <v>112</v>
      </c>
      <c r="O132">
        <v>11.66</v>
      </c>
      <c r="P132">
        <v>13.7</v>
      </c>
      <c r="Q132">
        <v>2</v>
      </c>
      <c r="R132">
        <v>3.7</v>
      </c>
      <c r="S132">
        <v>0</v>
      </c>
      <c r="T132" t="s">
        <v>22</v>
      </c>
    </row>
    <row r="133" spans="1:20">
      <c r="A133" t="s">
        <v>29</v>
      </c>
      <c r="B133">
        <v>6</v>
      </c>
      <c r="C133" t="s">
        <v>28</v>
      </c>
      <c r="D133" t="s">
        <v>22</v>
      </c>
      <c r="E133" t="s">
        <v>22</v>
      </c>
      <c r="F133">
        <v>0</v>
      </c>
      <c r="G133">
        <v>183.6</v>
      </c>
      <c r="H133">
        <v>117</v>
      </c>
      <c r="I133">
        <v>31.21</v>
      </c>
      <c r="J133">
        <v>256.7</v>
      </c>
      <c r="K133">
        <v>72</v>
      </c>
      <c r="L133">
        <v>21.82</v>
      </c>
      <c r="M133">
        <v>178.6</v>
      </c>
      <c r="N133">
        <v>79</v>
      </c>
      <c r="O133">
        <v>8.0399999999999991</v>
      </c>
      <c r="P133">
        <v>10.199999999999999</v>
      </c>
      <c r="Q133">
        <v>2</v>
      </c>
      <c r="R133">
        <v>2.75</v>
      </c>
      <c r="S133">
        <v>1</v>
      </c>
      <c r="T133" t="s">
        <v>22</v>
      </c>
    </row>
    <row r="134" spans="1:20">
      <c r="A134" t="s">
        <v>40</v>
      </c>
      <c r="B134">
        <v>115</v>
      </c>
      <c r="C134" t="s">
        <v>28</v>
      </c>
      <c r="D134" t="s">
        <v>22</v>
      </c>
      <c r="E134" t="s">
        <v>23</v>
      </c>
      <c r="F134">
        <v>24</v>
      </c>
      <c r="G134">
        <v>142.1</v>
      </c>
      <c r="H134">
        <v>124</v>
      </c>
      <c r="I134">
        <v>24.16</v>
      </c>
      <c r="J134">
        <v>183.4</v>
      </c>
      <c r="K134">
        <v>129</v>
      </c>
      <c r="L134">
        <v>15.59</v>
      </c>
      <c r="M134">
        <v>164.8</v>
      </c>
      <c r="N134">
        <v>114</v>
      </c>
      <c r="O134">
        <v>7.42</v>
      </c>
      <c r="P134">
        <v>9.6</v>
      </c>
      <c r="Q134">
        <v>4</v>
      </c>
      <c r="R134">
        <v>2.59</v>
      </c>
      <c r="S134">
        <v>1</v>
      </c>
      <c r="T134" t="s">
        <v>22</v>
      </c>
    </row>
    <row r="135" spans="1:20">
      <c r="A135" t="s">
        <v>38</v>
      </c>
      <c r="B135">
        <v>141</v>
      </c>
      <c r="C135" t="s">
        <v>21</v>
      </c>
      <c r="D135" t="s">
        <v>22</v>
      </c>
      <c r="E135" t="s">
        <v>22</v>
      </c>
      <c r="F135">
        <v>0</v>
      </c>
      <c r="G135">
        <v>217.1</v>
      </c>
      <c r="H135">
        <v>110</v>
      </c>
      <c r="I135">
        <v>36.909999999999997</v>
      </c>
      <c r="J135">
        <v>241.5</v>
      </c>
      <c r="K135">
        <v>111</v>
      </c>
      <c r="L135">
        <v>20.53</v>
      </c>
      <c r="M135">
        <v>253.5</v>
      </c>
      <c r="N135">
        <v>103</v>
      </c>
      <c r="O135">
        <v>11.41</v>
      </c>
      <c r="P135">
        <v>12</v>
      </c>
      <c r="Q135">
        <v>6</v>
      </c>
      <c r="R135">
        <v>3.24</v>
      </c>
      <c r="S135">
        <v>0</v>
      </c>
      <c r="T135" t="s">
        <v>22</v>
      </c>
    </row>
    <row r="136" spans="1:20">
      <c r="A136" t="s">
        <v>53</v>
      </c>
      <c r="B136">
        <v>62</v>
      </c>
      <c r="C136" t="s">
        <v>21</v>
      </c>
      <c r="D136" t="s">
        <v>22</v>
      </c>
      <c r="E136" t="s">
        <v>22</v>
      </c>
      <c r="F136">
        <v>0</v>
      </c>
      <c r="G136">
        <v>98.9</v>
      </c>
      <c r="H136">
        <v>103</v>
      </c>
      <c r="I136">
        <v>16.809999999999999</v>
      </c>
      <c r="J136">
        <v>135.4</v>
      </c>
      <c r="K136">
        <v>122</v>
      </c>
      <c r="L136">
        <v>11.51</v>
      </c>
      <c r="M136">
        <v>236.6</v>
      </c>
      <c r="N136">
        <v>82</v>
      </c>
      <c r="O136">
        <v>10.65</v>
      </c>
      <c r="P136">
        <v>12.2</v>
      </c>
      <c r="Q136">
        <v>1</v>
      </c>
      <c r="R136">
        <v>3.29</v>
      </c>
      <c r="S136">
        <v>1</v>
      </c>
      <c r="T136" t="s">
        <v>22</v>
      </c>
    </row>
    <row r="137" spans="1:20">
      <c r="A137" t="s">
        <v>48</v>
      </c>
      <c r="B137">
        <v>185</v>
      </c>
      <c r="C137" t="s">
        <v>28</v>
      </c>
      <c r="D137" t="s">
        <v>22</v>
      </c>
      <c r="E137" t="s">
        <v>23</v>
      </c>
      <c r="F137">
        <v>31</v>
      </c>
      <c r="G137">
        <v>189.8</v>
      </c>
      <c r="H137">
        <v>126</v>
      </c>
      <c r="I137">
        <v>32.270000000000003</v>
      </c>
      <c r="J137">
        <v>163.30000000000001</v>
      </c>
      <c r="K137">
        <v>133</v>
      </c>
      <c r="L137">
        <v>13.88</v>
      </c>
      <c r="M137">
        <v>264.8</v>
      </c>
      <c r="N137">
        <v>126</v>
      </c>
      <c r="O137">
        <v>11.92</v>
      </c>
      <c r="P137">
        <v>7.5</v>
      </c>
      <c r="Q137">
        <v>3</v>
      </c>
      <c r="R137">
        <v>2.0299999999999998</v>
      </c>
      <c r="S137">
        <v>1</v>
      </c>
      <c r="T137" t="s">
        <v>22</v>
      </c>
    </row>
    <row r="138" spans="1:20">
      <c r="A138" t="s">
        <v>63</v>
      </c>
      <c r="B138">
        <v>148</v>
      </c>
      <c r="C138" t="s">
        <v>21</v>
      </c>
      <c r="D138" t="s">
        <v>22</v>
      </c>
      <c r="E138" t="s">
        <v>22</v>
      </c>
      <c r="F138">
        <v>0</v>
      </c>
      <c r="G138">
        <v>202</v>
      </c>
      <c r="H138">
        <v>102</v>
      </c>
      <c r="I138">
        <v>34.340000000000003</v>
      </c>
      <c r="J138">
        <v>243.2</v>
      </c>
      <c r="K138">
        <v>128</v>
      </c>
      <c r="L138">
        <v>20.67</v>
      </c>
      <c r="M138">
        <v>261.3</v>
      </c>
      <c r="N138">
        <v>90</v>
      </c>
      <c r="O138">
        <v>11.76</v>
      </c>
      <c r="P138">
        <v>10.9</v>
      </c>
      <c r="Q138">
        <v>3</v>
      </c>
      <c r="R138">
        <v>2.94</v>
      </c>
      <c r="S138">
        <v>1</v>
      </c>
      <c r="T138" t="s">
        <v>22</v>
      </c>
    </row>
    <row r="139" spans="1:20">
      <c r="A139" t="s">
        <v>42</v>
      </c>
      <c r="B139">
        <v>94</v>
      </c>
      <c r="C139" t="s">
        <v>25</v>
      </c>
      <c r="D139" t="s">
        <v>22</v>
      </c>
      <c r="E139" t="s">
        <v>23</v>
      </c>
      <c r="F139">
        <v>38</v>
      </c>
      <c r="G139">
        <v>170.1</v>
      </c>
      <c r="H139">
        <v>124</v>
      </c>
      <c r="I139">
        <v>28.92</v>
      </c>
      <c r="J139">
        <v>193.3</v>
      </c>
      <c r="K139">
        <v>116</v>
      </c>
      <c r="L139">
        <v>16.43</v>
      </c>
      <c r="M139">
        <v>105.9</v>
      </c>
      <c r="N139">
        <v>73</v>
      </c>
      <c r="O139">
        <v>4.7699999999999996</v>
      </c>
      <c r="P139">
        <v>12.8</v>
      </c>
      <c r="Q139">
        <v>4</v>
      </c>
      <c r="R139">
        <v>3.46</v>
      </c>
      <c r="S139">
        <v>1</v>
      </c>
      <c r="T139" t="s">
        <v>22</v>
      </c>
    </row>
    <row r="140" spans="1:20">
      <c r="A140" t="s">
        <v>68</v>
      </c>
      <c r="B140">
        <v>32</v>
      </c>
      <c r="C140" t="s">
        <v>28</v>
      </c>
      <c r="D140" t="s">
        <v>22</v>
      </c>
      <c r="E140" t="s">
        <v>22</v>
      </c>
      <c r="F140">
        <v>0</v>
      </c>
      <c r="G140">
        <v>230.9</v>
      </c>
      <c r="H140">
        <v>87</v>
      </c>
      <c r="I140">
        <v>39.25</v>
      </c>
      <c r="J140">
        <v>187.4</v>
      </c>
      <c r="K140">
        <v>90</v>
      </c>
      <c r="L140">
        <v>15.93</v>
      </c>
      <c r="M140">
        <v>154</v>
      </c>
      <c r="N140">
        <v>53</v>
      </c>
      <c r="O140">
        <v>6.93</v>
      </c>
      <c r="P140">
        <v>6.3</v>
      </c>
      <c r="Q140">
        <v>2</v>
      </c>
      <c r="R140">
        <v>1.7</v>
      </c>
      <c r="S140">
        <v>0</v>
      </c>
      <c r="T140" t="s">
        <v>22</v>
      </c>
    </row>
    <row r="141" spans="1:20">
      <c r="A141" t="s">
        <v>41</v>
      </c>
      <c r="B141">
        <v>68</v>
      </c>
      <c r="C141" t="s">
        <v>25</v>
      </c>
      <c r="D141" t="s">
        <v>22</v>
      </c>
      <c r="E141" t="s">
        <v>22</v>
      </c>
      <c r="F141">
        <v>0</v>
      </c>
      <c r="G141">
        <v>237.1</v>
      </c>
      <c r="H141">
        <v>105</v>
      </c>
      <c r="I141">
        <v>40.31</v>
      </c>
      <c r="J141">
        <v>223.5</v>
      </c>
      <c r="K141">
        <v>105</v>
      </c>
      <c r="L141">
        <v>19</v>
      </c>
      <c r="M141">
        <v>97.4</v>
      </c>
      <c r="N141">
        <v>79</v>
      </c>
      <c r="O141">
        <v>4.38</v>
      </c>
      <c r="P141">
        <v>13.2</v>
      </c>
      <c r="Q141">
        <v>2</v>
      </c>
      <c r="R141">
        <v>3.56</v>
      </c>
      <c r="S141">
        <v>1</v>
      </c>
      <c r="T141" t="s">
        <v>22</v>
      </c>
    </row>
    <row r="142" spans="1:20">
      <c r="A142" t="s">
        <v>61</v>
      </c>
      <c r="B142">
        <v>25</v>
      </c>
      <c r="C142" t="s">
        <v>21</v>
      </c>
      <c r="D142" t="s">
        <v>22</v>
      </c>
      <c r="E142" t="s">
        <v>22</v>
      </c>
      <c r="F142">
        <v>0</v>
      </c>
      <c r="G142">
        <v>119.3</v>
      </c>
      <c r="H142">
        <v>87</v>
      </c>
      <c r="I142">
        <v>20.28</v>
      </c>
      <c r="J142">
        <v>211.5</v>
      </c>
      <c r="K142">
        <v>101</v>
      </c>
      <c r="L142">
        <v>17.98</v>
      </c>
      <c r="M142">
        <v>268.89999999999998</v>
      </c>
      <c r="N142">
        <v>86</v>
      </c>
      <c r="O142">
        <v>12.1</v>
      </c>
      <c r="P142">
        <v>10.5</v>
      </c>
      <c r="Q142">
        <v>4</v>
      </c>
      <c r="R142">
        <v>2.84</v>
      </c>
      <c r="S142">
        <v>3</v>
      </c>
      <c r="T142" t="s">
        <v>22</v>
      </c>
    </row>
    <row r="143" spans="1:20">
      <c r="A143" t="s">
        <v>52</v>
      </c>
      <c r="B143">
        <v>65</v>
      </c>
      <c r="C143" t="s">
        <v>21</v>
      </c>
      <c r="D143" t="s">
        <v>22</v>
      </c>
      <c r="E143" t="s">
        <v>22</v>
      </c>
      <c r="F143">
        <v>0</v>
      </c>
      <c r="G143">
        <v>116.8</v>
      </c>
      <c r="H143">
        <v>87</v>
      </c>
      <c r="I143">
        <v>19.86</v>
      </c>
      <c r="J143">
        <v>178.9</v>
      </c>
      <c r="K143">
        <v>93</v>
      </c>
      <c r="L143">
        <v>15.21</v>
      </c>
      <c r="M143">
        <v>182.4</v>
      </c>
      <c r="N143">
        <v>150</v>
      </c>
      <c r="O143">
        <v>8.2100000000000009</v>
      </c>
      <c r="P143">
        <v>14.1</v>
      </c>
      <c r="Q143">
        <v>2</v>
      </c>
      <c r="R143">
        <v>3.81</v>
      </c>
      <c r="S143">
        <v>1</v>
      </c>
      <c r="T143" t="s">
        <v>22</v>
      </c>
    </row>
    <row r="144" spans="1:20">
      <c r="A144" t="s">
        <v>30</v>
      </c>
      <c r="B144">
        <v>179</v>
      </c>
      <c r="C144" t="s">
        <v>25</v>
      </c>
      <c r="D144" t="s">
        <v>22</v>
      </c>
      <c r="E144" t="s">
        <v>22</v>
      </c>
      <c r="F144">
        <v>0</v>
      </c>
      <c r="G144">
        <v>219.2</v>
      </c>
      <c r="H144">
        <v>92</v>
      </c>
      <c r="I144">
        <v>37.26</v>
      </c>
      <c r="J144">
        <v>149.4</v>
      </c>
      <c r="K144">
        <v>125</v>
      </c>
      <c r="L144">
        <v>12.7</v>
      </c>
      <c r="M144">
        <v>244.7</v>
      </c>
      <c r="N144">
        <v>104</v>
      </c>
      <c r="O144">
        <v>11.01</v>
      </c>
      <c r="P144">
        <v>6.1</v>
      </c>
      <c r="Q144">
        <v>5</v>
      </c>
      <c r="R144">
        <v>1.65</v>
      </c>
      <c r="S144">
        <v>0</v>
      </c>
      <c r="T144" t="s">
        <v>22</v>
      </c>
    </row>
    <row r="145" spans="1:20">
      <c r="A145" t="s">
        <v>69</v>
      </c>
      <c r="B145">
        <v>94</v>
      </c>
      <c r="C145" t="s">
        <v>21</v>
      </c>
      <c r="D145" t="s">
        <v>22</v>
      </c>
      <c r="E145" t="s">
        <v>22</v>
      </c>
      <c r="F145">
        <v>0</v>
      </c>
      <c r="G145">
        <v>252.6</v>
      </c>
      <c r="H145">
        <v>104</v>
      </c>
      <c r="I145">
        <v>42.94</v>
      </c>
      <c r="J145">
        <v>169</v>
      </c>
      <c r="K145">
        <v>125</v>
      </c>
      <c r="L145">
        <v>14.37</v>
      </c>
      <c r="M145">
        <v>170.9</v>
      </c>
      <c r="N145">
        <v>106</v>
      </c>
      <c r="O145">
        <v>7.69</v>
      </c>
      <c r="P145">
        <v>11.1</v>
      </c>
      <c r="Q145">
        <v>7</v>
      </c>
      <c r="R145">
        <v>3</v>
      </c>
      <c r="S145">
        <v>2</v>
      </c>
      <c r="T145" t="s">
        <v>22</v>
      </c>
    </row>
    <row r="146" spans="1:20">
      <c r="A146" t="s">
        <v>60</v>
      </c>
      <c r="B146">
        <v>62</v>
      </c>
      <c r="C146" t="s">
        <v>21</v>
      </c>
      <c r="D146" t="s">
        <v>22</v>
      </c>
      <c r="E146" t="s">
        <v>22</v>
      </c>
      <c r="F146">
        <v>0</v>
      </c>
      <c r="G146">
        <v>147.1</v>
      </c>
      <c r="H146">
        <v>91</v>
      </c>
      <c r="I146">
        <v>25.01</v>
      </c>
      <c r="J146">
        <v>190.4</v>
      </c>
      <c r="K146">
        <v>107</v>
      </c>
      <c r="L146">
        <v>16.18</v>
      </c>
      <c r="M146">
        <v>195.2</v>
      </c>
      <c r="N146">
        <v>115</v>
      </c>
      <c r="O146">
        <v>8.7799999999999994</v>
      </c>
      <c r="P146">
        <v>12.2</v>
      </c>
      <c r="Q146">
        <v>3</v>
      </c>
      <c r="R146">
        <v>3.29</v>
      </c>
      <c r="S146">
        <v>0</v>
      </c>
      <c r="T146" t="s">
        <v>22</v>
      </c>
    </row>
    <row r="147" spans="1:20">
      <c r="A147" t="s">
        <v>50</v>
      </c>
      <c r="B147">
        <v>116</v>
      </c>
      <c r="C147" t="s">
        <v>25</v>
      </c>
      <c r="D147" t="s">
        <v>22</v>
      </c>
      <c r="E147" t="s">
        <v>22</v>
      </c>
      <c r="F147">
        <v>0</v>
      </c>
      <c r="G147">
        <v>173.5</v>
      </c>
      <c r="H147">
        <v>93</v>
      </c>
      <c r="I147">
        <v>29.5</v>
      </c>
      <c r="J147">
        <v>194.1</v>
      </c>
      <c r="K147">
        <v>76</v>
      </c>
      <c r="L147">
        <v>16.5</v>
      </c>
      <c r="M147">
        <v>208</v>
      </c>
      <c r="N147">
        <v>112</v>
      </c>
      <c r="O147">
        <v>9.36</v>
      </c>
      <c r="P147">
        <v>16.2</v>
      </c>
      <c r="Q147">
        <v>10</v>
      </c>
      <c r="R147">
        <v>4.37</v>
      </c>
      <c r="S147">
        <v>3</v>
      </c>
      <c r="T147" t="s">
        <v>22</v>
      </c>
    </row>
    <row r="148" spans="1:20">
      <c r="A148" t="s">
        <v>70</v>
      </c>
      <c r="B148">
        <v>70</v>
      </c>
      <c r="C148" t="s">
        <v>25</v>
      </c>
      <c r="D148" t="s">
        <v>22</v>
      </c>
      <c r="E148" t="s">
        <v>22</v>
      </c>
      <c r="F148">
        <v>0</v>
      </c>
      <c r="G148">
        <v>232.1</v>
      </c>
      <c r="H148">
        <v>122</v>
      </c>
      <c r="I148">
        <v>39.46</v>
      </c>
      <c r="J148">
        <v>292.3</v>
      </c>
      <c r="K148">
        <v>112</v>
      </c>
      <c r="L148">
        <v>24.85</v>
      </c>
      <c r="M148">
        <v>201.2</v>
      </c>
      <c r="N148">
        <v>112</v>
      </c>
      <c r="O148">
        <v>9.0500000000000007</v>
      </c>
      <c r="P148">
        <v>0</v>
      </c>
      <c r="Q148">
        <v>0</v>
      </c>
      <c r="R148">
        <v>0</v>
      </c>
      <c r="S148">
        <v>3</v>
      </c>
      <c r="T148" t="s">
        <v>22</v>
      </c>
    </row>
    <row r="149" spans="1:20">
      <c r="A149" t="s">
        <v>31</v>
      </c>
      <c r="B149">
        <v>94</v>
      </c>
      <c r="C149" t="s">
        <v>28</v>
      </c>
      <c r="D149" t="s">
        <v>23</v>
      </c>
      <c r="E149" t="s">
        <v>23</v>
      </c>
      <c r="F149">
        <v>23</v>
      </c>
      <c r="G149">
        <v>197.1</v>
      </c>
      <c r="H149">
        <v>125</v>
      </c>
      <c r="I149">
        <v>33.51</v>
      </c>
      <c r="J149">
        <v>214.5</v>
      </c>
      <c r="K149">
        <v>136</v>
      </c>
      <c r="L149">
        <v>18.23</v>
      </c>
      <c r="M149">
        <v>282.2</v>
      </c>
      <c r="N149">
        <v>103</v>
      </c>
      <c r="O149">
        <v>12.7</v>
      </c>
      <c r="P149">
        <v>9.5</v>
      </c>
      <c r="Q149">
        <v>5</v>
      </c>
      <c r="R149">
        <v>2.57</v>
      </c>
      <c r="S149">
        <v>4</v>
      </c>
      <c r="T149" t="s">
        <v>22</v>
      </c>
    </row>
    <row r="150" spans="1:20">
      <c r="A150" t="s">
        <v>47</v>
      </c>
      <c r="B150">
        <v>126</v>
      </c>
      <c r="C150" t="s">
        <v>21</v>
      </c>
      <c r="D150" t="s">
        <v>22</v>
      </c>
      <c r="E150" t="s">
        <v>22</v>
      </c>
      <c r="F150">
        <v>0</v>
      </c>
      <c r="G150">
        <v>58.2</v>
      </c>
      <c r="H150">
        <v>94</v>
      </c>
      <c r="I150">
        <v>9.89</v>
      </c>
      <c r="J150">
        <v>138.69999999999999</v>
      </c>
      <c r="K150">
        <v>118</v>
      </c>
      <c r="L150">
        <v>11.79</v>
      </c>
      <c r="M150">
        <v>136.80000000000001</v>
      </c>
      <c r="N150">
        <v>91</v>
      </c>
      <c r="O150">
        <v>6.16</v>
      </c>
      <c r="P150">
        <v>11.9</v>
      </c>
      <c r="Q150">
        <v>1</v>
      </c>
      <c r="R150">
        <v>3.21</v>
      </c>
      <c r="S150">
        <v>5</v>
      </c>
      <c r="T150" t="s">
        <v>23</v>
      </c>
    </row>
    <row r="151" spans="1:20">
      <c r="A151" t="s">
        <v>36</v>
      </c>
      <c r="B151">
        <v>67</v>
      </c>
      <c r="C151" t="s">
        <v>25</v>
      </c>
      <c r="D151" t="s">
        <v>22</v>
      </c>
      <c r="E151" t="s">
        <v>23</v>
      </c>
      <c r="F151">
        <v>36</v>
      </c>
      <c r="G151">
        <v>115.6</v>
      </c>
      <c r="H151">
        <v>111</v>
      </c>
      <c r="I151">
        <v>19.649999999999999</v>
      </c>
      <c r="J151">
        <v>237.7</v>
      </c>
      <c r="K151">
        <v>94</v>
      </c>
      <c r="L151">
        <v>20.2</v>
      </c>
      <c r="M151">
        <v>169.9</v>
      </c>
      <c r="N151">
        <v>103</v>
      </c>
      <c r="O151">
        <v>7.65</v>
      </c>
      <c r="P151">
        <v>9.9</v>
      </c>
      <c r="Q151">
        <v>12</v>
      </c>
      <c r="R151">
        <v>2.67</v>
      </c>
      <c r="S151">
        <v>2</v>
      </c>
      <c r="T151" t="s">
        <v>22</v>
      </c>
    </row>
    <row r="152" spans="1:20">
      <c r="A152" t="s">
        <v>46</v>
      </c>
      <c r="B152">
        <v>19</v>
      </c>
      <c r="C152" t="s">
        <v>25</v>
      </c>
      <c r="D152" t="s">
        <v>22</v>
      </c>
      <c r="E152" t="s">
        <v>22</v>
      </c>
      <c r="F152">
        <v>0</v>
      </c>
      <c r="G152">
        <v>186.1</v>
      </c>
      <c r="H152">
        <v>98</v>
      </c>
      <c r="I152">
        <v>31.64</v>
      </c>
      <c r="J152">
        <v>254.3</v>
      </c>
      <c r="K152">
        <v>57</v>
      </c>
      <c r="L152">
        <v>21.62</v>
      </c>
      <c r="M152">
        <v>214</v>
      </c>
      <c r="N152">
        <v>127</v>
      </c>
      <c r="O152">
        <v>9.6300000000000008</v>
      </c>
      <c r="P152">
        <v>14.6</v>
      </c>
      <c r="Q152">
        <v>7</v>
      </c>
      <c r="R152">
        <v>3.94</v>
      </c>
      <c r="S152">
        <v>2</v>
      </c>
      <c r="T152" t="s">
        <v>22</v>
      </c>
    </row>
    <row r="153" spans="1:20">
      <c r="A153" t="s">
        <v>38</v>
      </c>
      <c r="B153">
        <v>170</v>
      </c>
      <c r="C153" t="s">
        <v>28</v>
      </c>
      <c r="D153" t="s">
        <v>23</v>
      </c>
      <c r="E153" t="s">
        <v>22</v>
      </c>
      <c r="F153">
        <v>0</v>
      </c>
      <c r="G153">
        <v>259.89999999999998</v>
      </c>
      <c r="H153">
        <v>68</v>
      </c>
      <c r="I153">
        <v>44.18</v>
      </c>
      <c r="J153">
        <v>245</v>
      </c>
      <c r="K153">
        <v>122</v>
      </c>
      <c r="L153">
        <v>20.83</v>
      </c>
      <c r="M153">
        <v>134.4</v>
      </c>
      <c r="N153">
        <v>121</v>
      </c>
      <c r="O153">
        <v>6.05</v>
      </c>
      <c r="P153">
        <v>8.4</v>
      </c>
      <c r="Q153">
        <v>3</v>
      </c>
      <c r="R153">
        <v>2.27</v>
      </c>
      <c r="S153">
        <v>3</v>
      </c>
      <c r="T153" t="s">
        <v>22</v>
      </c>
    </row>
    <row r="154" spans="1:20">
      <c r="A154" t="s">
        <v>61</v>
      </c>
      <c r="B154">
        <v>73</v>
      </c>
      <c r="C154" t="s">
        <v>21</v>
      </c>
      <c r="D154" t="s">
        <v>22</v>
      </c>
      <c r="E154" t="s">
        <v>22</v>
      </c>
      <c r="F154">
        <v>0</v>
      </c>
      <c r="G154">
        <v>214.3</v>
      </c>
      <c r="H154">
        <v>145</v>
      </c>
      <c r="I154">
        <v>36.43</v>
      </c>
      <c r="J154">
        <v>268.5</v>
      </c>
      <c r="K154">
        <v>135</v>
      </c>
      <c r="L154">
        <v>22.82</v>
      </c>
      <c r="M154">
        <v>241.2</v>
      </c>
      <c r="N154">
        <v>92</v>
      </c>
      <c r="O154">
        <v>10.85</v>
      </c>
      <c r="P154">
        <v>10.8</v>
      </c>
      <c r="Q154">
        <v>13</v>
      </c>
      <c r="R154">
        <v>2.92</v>
      </c>
      <c r="S154">
        <v>1</v>
      </c>
      <c r="T154" t="s">
        <v>22</v>
      </c>
    </row>
    <row r="155" spans="1:20">
      <c r="A155" t="s">
        <v>36</v>
      </c>
      <c r="B155">
        <v>106</v>
      </c>
      <c r="C155" t="s">
        <v>25</v>
      </c>
      <c r="D155" t="s">
        <v>22</v>
      </c>
      <c r="E155" t="s">
        <v>22</v>
      </c>
      <c r="F155">
        <v>0</v>
      </c>
      <c r="G155">
        <v>158.69999999999999</v>
      </c>
      <c r="H155">
        <v>74</v>
      </c>
      <c r="I155">
        <v>26.98</v>
      </c>
      <c r="J155">
        <v>64.3</v>
      </c>
      <c r="K155">
        <v>139</v>
      </c>
      <c r="L155">
        <v>5.47</v>
      </c>
      <c r="M155">
        <v>198.5</v>
      </c>
      <c r="N155">
        <v>103</v>
      </c>
      <c r="O155">
        <v>8.93</v>
      </c>
      <c r="P155">
        <v>10.199999999999999</v>
      </c>
      <c r="Q155">
        <v>4</v>
      </c>
      <c r="R155">
        <v>2.75</v>
      </c>
      <c r="S155">
        <v>1</v>
      </c>
      <c r="T155" t="s">
        <v>22</v>
      </c>
    </row>
    <row r="156" spans="1:20">
      <c r="A156" t="s">
        <v>42</v>
      </c>
      <c r="B156">
        <v>93</v>
      </c>
      <c r="C156" t="s">
        <v>21</v>
      </c>
      <c r="D156" t="s">
        <v>22</v>
      </c>
      <c r="E156" t="s">
        <v>22</v>
      </c>
      <c r="F156">
        <v>0</v>
      </c>
      <c r="G156">
        <v>271.60000000000002</v>
      </c>
      <c r="H156">
        <v>71</v>
      </c>
      <c r="I156">
        <v>46.17</v>
      </c>
      <c r="J156">
        <v>229.4</v>
      </c>
      <c r="K156">
        <v>108</v>
      </c>
      <c r="L156">
        <v>19.5</v>
      </c>
      <c r="M156">
        <v>77.3</v>
      </c>
      <c r="N156">
        <v>121</v>
      </c>
      <c r="O156">
        <v>3.48</v>
      </c>
      <c r="P156">
        <v>10.9</v>
      </c>
      <c r="Q156">
        <v>3</v>
      </c>
      <c r="R156">
        <v>2.94</v>
      </c>
      <c r="S156">
        <v>2</v>
      </c>
      <c r="T156" t="s">
        <v>22</v>
      </c>
    </row>
    <row r="157" spans="1:20">
      <c r="A157" t="s">
        <v>59</v>
      </c>
      <c r="B157">
        <v>51</v>
      </c>
      <c r="C157" t="s">
        <v>25</v>
      </c>
      <c r="D157" t="s">
        <v>22</v>
      </c>
      <c r="E157" t="s">
        <v>22</v>
      </c>
      <c r="F157">
        <v>0</v>
      </c>
      <c r="G157">
        <v>232.4</v>
      </c>
      <c r="H157">
        <v>109</v>
      </c>
      <c r="I157">
        <v>39.51</v>
      </c>
      <c r="J157">
        <v>187.4</v>
      </c>
      <c r="K157">
        <v>95</v>
      </c>
      <c r="L157">
        <v>15.93</v>
      </c>
      <c r="M157">
        <v>231.2</v>
      </c>
      <c r="N157">
        <v>107</v>
      </c>
      <c r="O157">
        <v>10.4</v>
      </c>
      <c r="P157">
        <v>9.1</v>
      </c>
      <c r="Q157">
        <v>3</v>
      </c>
      <c r="R157">
        <v>2.46</v>
      </c>
      <c r="S157">
        <v>1</v>
      </c>
      <c r="T157" t="s">
        <v>22</v>
      </c>
    </row>
    <row r="158" spans="1:20">
      <c r="A158" t="s">
        <v>39</v>
      </c>
      <c r="B158">
        <v>130</v>
      </c>
      <c r="C158" t="s">
        <v>21</v>
      </c>
      <c r="D158" t="s">
        <v>22</v>
      </c>
      <c r="E158" t="s">
        <v>22</v>
      </c>
      <c r="F158">
        <v>0</v>
      </c>
      <c r="G158">
        <v>176.9</v>
      </c>
      <c r="H158">
        <v>109</v>
      </c>
      <c r="I158">
        <v>30.07</v>
      </c>
      <c r="J158">
        <v>90.7</v>
      </c>
      <c r="K158">
        <v>104</v>
      </c>
      <c r="L158">
        <v>7.71</v>
      </c>
      <c r="M158">
        <v>238</v>
      </c>
      <c r="N158">
        <v>69</v>
      </c>
      <c r="O158">
        <v>10.71</v>
      </c>
      <c r="P158">
        <v>9.5</v>
      </c>
      <c r="Q158">
        <v>2</v>
      </c>
      <c r="R158">
        <v>2.57</v>
      </c>
      <c r="S158">
        <v>1</v>
      </c>
      <c r="T158" t="s">
        <v>22</v>
      </c>
    </row>
    <row r="159" spans="1:20">
      <c r="A159" t="s">
        <v>65</v>
      </c>
      <c r="B159">
        <v>80</v>
      </c>
      <c r="C159" t="s">
        <v>25</v>
      </c>
      <c r="D159" t="s">
        <v>22</v>
      </c>
      <c r="E159" t="s">
        <v>22</v>
      </c>
      <c r="F159">
        <v>0</v>
      </c>
      <c r="G159">
        <v>209.9</v>
      </c>
      <c r="H159">
        <v>74</v>
      </c>
      <c r="I159">
        <v>35.68</v>
      </c>
      <c r="J159">
        <v>195.1</v>
      </c>
      <c r="K159">
        <v>77</v>
      </c>
      <c r="L159">
        <v>16.579999999999998</v>
      </c>
      <c r="M159">
        <v>208.2</v>
      </c>
      <c r="N159">
        <v>119</v>
      </c>
      <c r="O159">
        <v>9.3699999999999992</v>
      </c>
      <c r="P159">
        <v>8.8000000000000007</v>
      </c>
      <c r="Q159">
        <v>4</v>
      </c>
      <c r="R159">
        <v>2.38</v>
      </c>
      <c r="S159">
        <v>2</v>
      </c>
      <c r="T159" t="s">
        <v>22</v>
      </c>
    </row>
    <row r="160" spans="1:20">
      <c r="A160" t="s">
        <v>35</v>
      </c>
      <c r="B160">
        <v>94</v>
      </c>
      <c r="C160" t="s">
        <v>21</v>
      </c>
      <c r="D160" t="s">
        <v>22</v>
      </c>
      <c r="E160" t="s">
        <v>22</v>
      </c>
      <c r="F160">
        <v>0</v>
      </c>
      <c r="G160">
        <v>137.5</v>
      </c>
      <c r="H160">
        <v>118</v>
      </c>
      <c r="I160">
        <v>23.38</v>
      </c>
      <c r="J160">
        <v>203.2</v>
      </c>
      <c r="K160">
        <v>88</v>
      </c>
      <c r="L160">
        <v>17.27</v>
      </c>
      <c r="M160">
        <v>150</v>
      </c>
      <c r="N160">
        <v>131</v>
      </c>
      <c r="O160">
        <v>6.75</v>
      </c>
      <c r="P160">
        <v>13.4</v>
      </c>
      <c r="Q160">
        <v>2</v>
      </c>
      <c r="R160">
        <v>3.62</v>
      </c>
      <c r="S160">
        <v>0</v>
      </c>
      <c r="T160" t="s">
        <v>22</v>
      </c>
    </row>
    <row r="161" spans="1:20">
      <c r="A161" t="s">
        <v>26</v>
      </c>
      <c r="B161">
        <v>118</v>
      </c>
      <c r="C161" t="s">
        <v>25</v>
      </c>
      <c r="D161" t="s">
        <v>22</v>
      </c>
      <c r="E161" t="s">
        <v>23</v>
      </c>
      <c r="F161">
        <v>23</v>
      </c>
      <c r="G161">
        <v>289.5</v>
      </c>
      <c r="H161">
        <v>52</v>
      </c>
      <c r="I161">
        <v>49.22</v>
      </c>
      <c r="J161">
        <v>166.6</v>
      </c>
      <c r="K161">
        <v>111</v>
      </c>
      <c r="L161">
        <v>14.16</v>
      </c>
      <c r="M161">
        <v>119.1</v>
      </c>
      <c r="N161">
        <v>88</v>
      </c>
      <c r="O161">
        <v>5.36</v>
      </c>
      <c r="P161">
        <v>9.5</v>
      </c>
      <c r="Q161">
        <v>4</v>
      </c>
      <c r="R161">
        <v>2.57</v>
      </c>
      <c r="S161">
        <v>1</v>
      </c>
      <c r="T161" t="s">
        <v>22</v>
      </c>
    </row>
    <row r="162" spans="1:20">
      <c r="A162" t="s">
        <v>49</v>
      </c>
      <c r="B162">
        <v>117</v>
      </c>
      <c r="C162" t="s">
        <v>21</v>
      </c>
      <c r="D162" t="s">
        <v>22</v>
      </c>
      <c r="E162" t="s">
        <v>23</v>
      </c>
      <c r="F162">
        <v>23</v>
      </c>
      <c r="G162">
        <v>198.1</v>
      </c>
      <c r="H162">
        <v>86</v>
      </c>
      <c r="I162">
        <v>33.68</v>
      </c>
      <c r="J162">
        <v>177</v>
      </c>
      <c r="K162">
        <v>86</v>
      </c>
      <c r="L162">
        <v>15.05</v>
      </c>
      <c r="M162">
        <v>180.5</v>
      </c>
      <c r="N162">
        <v>92</v>
      </c>
      <c r="O162">
        <v>8.1199999999999992</v>
      </c>
      <c r="P162">
        <v>6.8</v>
      </c>
      <c r="Q162">
        <v>6</v>
      </c>
      <c r="R162">
        <v>1.84</v>
      </c>
      <c r="S162">
        <v>1</v>
      </c>
      <c r="T162" t="s">
        <v>22</v>
      </c>
    </row>
    <row r="163" spans="1:20">
      <c r="A163" t="s">
        <v>71</v>
      </c>
      <c r="B163">
        <v>78</v>
      </c>
      <c r="C163" t="s">
        <v>21</v>
      </c>
      <c r="D163" t="s">
        <v>22</v>
      </c>
      <c r="E163" t="s">
        <v>22</v>
      </c>
      <c r="F163">
        <v>0</v>
      </c>
      <c r="G163">
        <v>149.69999999999999</v>
      </c>
      <c r="H163">
        <v>119</v>
      </c>
      <c r="I163">
        <v>25.45</v>
      </c>
      <c r="J163">
        <v>182.2</v>
      </c>
      <c r="K163">
        <v>115</v>
      </c>
      <c r="L163">
        <v>15.49</v>
      </c>
      <c r="M163">
        <v>261.5</v>
      </c>
      <c r="N163">
        <v>126</v>
      </c>
      <c r="O163">
        <v>11.77</v>
      </c>
      <c r="P163">
        <v>9.6999999999999993</v>
      </c>
      <c r="Q163">
        <v>8</v>
      </c>
      <c r="R163">
        <v>2.62</v>
      </c>
      <c r="S163">
        <v>0</v>
      </c>
      <c r="T163" t="s">
        <v>22</v>
      </c>
    </row>
    <row r="164" spans="1:20">
      <c r="A164" t="s">
        <v>39</v>
      </c>
      <c r="B164">
        <v>208</v>
      </c>
      <c r="C164" t="s">
        <v>28</v>
      </c>
      <c r="D164" t="s">
        <v>22</v>
      </c>
      <c r="E164" t="s">
        <v>22</v>
      </c>
      <c r="F164">
        <v>0</v>
      </c>
      <c r="G164">
        <v>326.5</v>
      </c>
      <c r="H164">
        <v>67</v>
      </c>
      <c r="I164">
        <v>55.51</v>
      </c>
      <c r="J164">
        <v>176.3</v>
      </c>
      <c r="K164">
        <v>113</v>
      </c>
      <c r="L164">
        <v>14.99</v>
      </c>
      <c r="M164">
        <v>181.7</v>
      </c>
      <c r="N164">
        <v>102</v>
      </c>
      <c r="O164">
        <v>8.18</v>
      </c>
      <c r="P164">
        <v>10.7</v>
      </c>
      <c r="Q164">
        <v>6</v>
      </c>
      <c r="R164">
        <v>2.89</v>
      </c>
      <c r="S164">
        <v>2</v>
      </c>
      <c r="T164" t="s">
        <v>23</v>
      </c>
    </row>
    <row r="165" spans="1:20">
      <c r="A165" t="s">
        <v>66</v>
      </c>
      <c r="B165">
        <v>131</v>
      </c>
      <c r="C165" t="s">
        <v>28</v>
      </c>
      <c r="D165" t="s">
        <v>23</v>
      </c>
      <c r="E165" t="s">
        <v>23</v>
      </c>
      <c r="F165">
        <v>26</v>
      </c>
      <c r="G165">
        <v>292.89999999999998</v>
      </c>
      <c r="H165">
        <v>101</v>
      </c>
      <c r="I165">
        <v>49.79</v>
      </c>
      <c r="J165">
        <v>199.7</v>
      </c>
      <c r="K165">
        <v>97</v>
      </c>
      <c r="L165">
        <v>16.97</v>
      </c>
      <c r="M165">
        <v>255.3</v>
      </c>
      <c r="N165">
        <v>127</v>
      </c>
      <c r="O165">
        <v>11.49</v>
      </c>
      <c r="P165">
        <v>13.8</v>
      </c>
      <c r="Q165">
        <v>7</v>
      </c>
      <c r="R165">
        <v>3.73</v>
      </c>
      <c r="S165">
        <v>4</v>
      </c>
      <c r="T165" t="s">
        <v>23</v>
      </c>
    </row>
    <row r="166" spans="1:20">
      <c r="A166" t="s">
        <v>63</v>
      </c>
      <c r="B166">
        <v>63</v>
      </c>
      <c r="C166" t="s">
        <v>25</v>
      </c>
      <c r="D166" t="s">
        <v>22</v>
      </c>
      <c r="E166" t="s">
        <v>22</v>
      </c>
      <c r="F166">
        <v>0</v>
      </c>
      <c r="G166">
        <v>83</v>
      </c>
      <c r="H166">
        <v>64</v>
      </c>
      <c r="I166">
        <v>14.11</v>
      </c>
      <c r="J166">
        <v>177</v>
      </c>
      <c r="K166">
        <v>106</v>
      </c>
      <c r="L166">
        <v>15.05</v>
      </c>
      <c r="M166">
        <v>245.7</v>
      </c>
      <c r="N166">
        <v>89</v>
      </c>
      <c r="O166">
        <v>11.06</v>
      </c>
      <c r="P166">
        <v>13</v>
      </c>
      <c r="Q166">
        <v>3</v>
      </c>
      <c r="R166">
        <v>3.51</v>
      </c>
      <c r="S166">
        <v>0</v>
      </c>
      <c r="T166" t="s">
        <v>22</v>
      </c>
    </row>
    <row r="167" spans="1:20">
      <c r="A167" t="s">
        <v>60</v>
      </c>
      <c r="B167">
        <v>53</v>
      </c>
      <c r="C167" t="s">
        <v>21</v>
      </c>
      <c r="D167" t="s">
        <v>22</v>
      </c>
      <c r="E167" t="s">
        <v>23</v>
      </c>
      <c r="F167">
        <v>24</v>
      </c>
      <c r="G167">
        <v>145.69999999999999</v>
      </c>
      <c r="H167">
        <v>146</v>
      </c>
      <c r="I167">
        <v>24.77</v>
      </c>
      <c r="J167">
        <v>220.5</v>
      </c>
      <c r="K167">
        <v>136</v>
      </c>
      <c r="L167">
        <v>18.739999999999998</v>
      </c>
      <c r="M167">
        <v>249.9</v>
      </c>
      <c r="N167">
        <v>96</v>
      </c>
      <c r="O167">
        <v>11.25</v>
      </c>
      <c r="P167">
        <v>13.1</v>
      </c>
      <c r="Q167">
        <v>5</v>
      </c>
      <c r="R167">
        <v>3.54</v>
      </c>
      <c r="S167">
        <v>3</v>
      </c>
      <c r="T167" t="s">
        <v>22</v>
      </c>
    </row>
    <row r="168" spans="1:20">
      <c r="A168" t="s">
        <v>54</v>
      </c>
      <c r="B168">
        <v>62</v>
      </c>
      <c r="C168" t="s">
        <v>25</v>
      </c>
      <c r="D168" t="s">
        <v>22</v>
      </c>
      <c r="E168" t="s">
        <v>22</v>
      </c>
      <c r="F168">
        <v>0</v>
      </c>
      <c r="G168">
        <v>182.3</v>
      </c>
      <c r="H168">
        <v>101</v>
      </c>
      <c r="I168">
        <v>30.99</v>
      </c>
      <c r="J168">
        <v>328.2</v>
      </c>
      <c r="K168">
        <v>93</v>
      </c>
      <c r="L168">
        <v>27.9</v>
      </c>
      <c r="M168">
        <v>245</v>
      </c>
      <c r="N168">
        <v>131</v>
      </c>
      <c r="O168">
        <v>11.03</v>
      </c>
      <c r="P168">
        <v>11.2</v>
      </c>
      <c r="Q168">
        <v>1</v>
      </c>
      <c r="R168">
        <v>3.02</v>
      </c>
      <c r="S168">
        <v>2</v>
      </c>
      <c r="T168" t="s">
        <v>22</v>
      </c>
    </row>
    <row r="169" spans="1:20">
      <c r="A169" t="s">
        <v>49</v>
      </c>
      <c r="B169">
        <v>97</v>
      </c>
      <c r="C169" t="s">
        <v>21</v>
      </c>
      <c r="D169" t="s">
        <v>22</v>
      </c>
      <c r="E169" t="s">
        <v>22</v>
      </c>
      <c r="F169">
        <v>0</v>
      </c>
      <c r="G169">
        <v>218</v>
      </c>
      <c r="H169">
        <v>86</v>
      </c>
      <c r="I169">
        <v>37.06</v>
      </c>
      <c r="J169">
        <v>184</v>
      </c>
      <c r="K169">
        <v>94</v>
      </c>
      <c r="L169">
        <v>15.64</v>
      </c>
      <c r="M169">
        <v>240.5</v>
      </c>
      <c r="N169">
        <v>110</v>
      </c>
      <c r="O169">
        <v>10.82</v>
      </c>
      <c r="P169">
        <v>6.4</v>
      </c>
      <c r="Q169">
        <v>8</v>
      </c>
      <c r="R169">
        <v>1.73</v>
      </c>
      <c r="S169">
        <v>3</v>
      </c>
      <c r="T169" t="s">
        <v>22</v>
      </c>
    </row>
    <row r="170" spans="1:20">
      <c r="A170" t="s">
        <v>53</v>
      </c>
      <c r="B170">
        <v>105</v>
      </c>
      <c r="C170" t="s">
        <v>28</v>
      </c>
      <c r="D170" t="s">
        <v>22</v>
      </c>
      <c r="E170" t="s">
        <v>22</v>
      </c>
      <c r="F170">
        <v>0</v>
      </c>
      <c r="G170">
        <v>140.6</v>
      </c>
      <c r="H170">
        <v>109</v>
      </c>
      <c r="I170">
        <v>23.9</v>
      </c>
      <c r="J170">
        <v>178.6</v>
      </c>
      <c r="K170">
        <v>51</v>
      </c>
      <c r="L170">
        <v>15.18</v>
      </c>
      <c r="M170">
        <v>217</v>
      </c>
      <c r="N170">
        <v>83</v>
      </c>
      <c r="O170">
        <v>9.76</v>
      </c>
      <c r="P170">
        <v>6.8</v>
      </c>
      <c r="Q170">
        <v>3</v>
      </c>
      <c r="R170">
        <v>1.84</v>
      </c>
      <c r="S170">
        <v>2</v>
      </c>
      <c r="T170" t="s">
        <v>22</v>
      </c>
    </row>
    <row r="171" spans="1:20">
      <c r="A171" t="s">
        <v>59</v>
      </c>
      <c r="B171">
        <v>157</v>
      </c>
      <c r="C171" t="s">
        <v>21</v>
      </c>
      <c r="D171" t="s">
        <v>22</v>
      </c>
      <c r="E171" t="s">
        <v>22</v>
      </c>
      <c r="F171">
        <v>0</v>
      </c>
      <c r="G171">
        <v>152.69999999999999</v>
      </c>
      <c r="H171">
        <v>105</v>
      </c>
      <c r="I171">
        <v>25.96</v>
      </c>
      <c r="J171">
        <v>257.5</v>
      </c>
      <c r="K171">
        <v>80</v>
      </c>
      <c r="L171">
        <v>21.89</v>
      </c>
      <c r="M171">
        <v>198.1</v>
      </c>
      <c r="N171">
        <v>93</v>
      </c>
      <c r="O171">
        <v>8.91</v>
      </c>
      <c r="P171">
        <v>9.4</v>
      </c>
      <c r="Q171">
        <v>4</v>
      </c>
      <c r="R171">
        <v>2.54</v>
      </c>
      <c r="S171">
        <v>1</v>
      </c>
      <c r="T171" t="s">
        <v>22</v>
      </c>
    </row>
    <row r="172" spans="1:20">
      <c r="A172" t="s">
        <v>29</v>
      </c>
      <c r="B172">
        <v>66</v>
      </c>
      <c r="C172" t="s">
        <v>21</v>
      </c>
      <c r="D172" t="s">
        <v>22</v>
      </c>
      <c r="E172" t="s">
        <v>23</v>
      </c>
      <c r="F172">
        <v>36</v>
      </c>
      <c r="G172">
        <v>106.7</v>
      </c>
      <c r="H172">
        <v>76</v>
      </c>
      <c r="I172">
        <v>18.14</v>
      </c>
      <c r="J172">
        <v>209.8</v>
      </c>
      <c r="K172">
        <v>77</v>
      </c>
      <c r="L172">
        <v>17.829999999999998</v>
      </c>
      <c r="M172">
        <v>190.4</v>
      </c>
      <c r="N172">
        <v>117</v>
      </c>
      <c r="O172">
        <v>8.57</v>
      </c>
      <c r="P172">
        <v>12.1</v>
      </c>
      <c r="Q172">
        <v>2</v>
      </c>
      <c r="R172">
        <v>3.27</v>
      </c>
      <c r="S172">
        <v>1</v>
      </c>
      <c r="T172" t="s">
        <v>22</v>
      </c>
    </row>
    <row r="173" spans="1:20">
      <c r="A173" t="s">
        <v>32</v>
      </c>
      <c r="B173">
        <v>122</v>
      </c>
      <c r="C173" t="s">
        <v>21</v>
      </c>
      <c r="D173" t="s">
        <v>22</v>
      </c>
      <c r="E173" t="s">
        <v>22</v>
      </c>
      <c r="F173">
        <v>0</v>
      </c>
      <c r="G173">
        <v>243.8</v>
      </c>
      <c r="H173">
        <v>98</v>
      </c>
      <c r="I173">
        <v>41.45</v>
      </c>
      <c r="J173">
        <v>83.9</v>
      </c>
      <c r="K173">
        <v>72</v>
      </c>
      <c r="L173">
        <v>7.13</v>
      </c>
      <c r="M173">
        <v>179.8</v>
      </c>
      <c r="N173">
        <v>84</v>
      </c>
      <c r="O173">
        <v>8.09</v>
      </c>
      <c r="P173">
        <v>13.7</v>
      </c>
      <c r="Q173">
        <v>8</v>
      </c>
      <c r="R173">
        <v>3.7</v>
      </c>
      <c r="S173">
        <v>2</v>
      </c>
      <c r="T173" t="s">
        <v>22</v>
      </c>
    </row>
    <row r="174" spans="1:20">
      <c r="A174" t="s">
        <v>52</v>
      </c>
      <c r="B174">
        <v>38</v>
      </c>
      <c r="C174" t="s">
        <v>21</v>
      </c>
      <c r="D174" t="s">
        <v>22</v>
      </c>
      <c r="E174" t="s">
        <v>22</v>
      </c>
      <c r="F174">
        <v>0</v>
      </c>
      <c r="G174">
        <v>194.4</v>
      </c>
      <c r="H174">
        <v>94</v>
      </c>
      <c r="I174">
        <v>33.049999999999997</v>
      </c>
      <c r="J174">
        <v>186.7</v>
      </c>
      <c r="K174">
        <v>95</v>
      </c>
      <c r="L174">
        <v>15.87</v>
      </c>
      <c r="M174">
        <v>223.3</v>
      </c>
      <c r="N174">
        <v>90</v>
      </c>
      <c r="O174">
        <v>10.050000000000001</v>
      </c>
      <c r="P174">
        <v>10.8</v>
      </c>
      <c r="Q174">
        <v>5</v>
      </c>
      <c r="R174">
        <v>2.92</v>
      </c>
      <c r="S174">
        <v>3</v>
      </c>
      <c r="T174" t="s">
        <v>22</v>
      </c>
    </row>
    <row r="175" spans="1:20">
      <c r="A175" t="s">
        <v>49</v>
      </c>
      <c r="B175">
        <v>106</v>
      </c>
      <c r="C175" t="s">
        <v>28</v>
      </c>
      <c r="D175" t="s">
        <v>22</v>
      </c>
      <c r="E175" t="s">
        <v>22</v>
      </c>
      <c r="F175">
        <v>0</v>
      </c>
      <c r="G175">
        <v>213.9</v>
      </c>
      <c r="H175">
        <v>95</v>
      </c>
      <c r="I175">
        <v>36.36</v>
      </c>
      <c r="J175">
        <v>151.9</v>
      </c>
      <c r="K175">
        <v>70</v>
      </c>
      <c r="L175">
        <v>12.91</v>
      </c>
      <c r="M175">
        <v>260.10000000000002</v>
      </c>
      <c r="N175">
        <v>124</v>
      </c>
      <c r="O175">
        <v>11.7</v>
      </c>
      <c r="P175">
        <v>12.2</v>
      </c>
      <c r="Q175">
        <v>5</v>
      </c>
      <c r="R175">
        <v>3.29</v>
      </c>
      <c r="S175">
        <v>3</v>
      </c>
      <c r="T175" t="s">
        <v>22</v>
      </c>
    </row>
    <row r="176" spans="1:20">
      <c r="A176" t="s">
        <v>33</v>
      </c>
      <c r="B176">
        <v>99</v>
      </c>
      <c r="C176" t="s">
        <v>28</v>
      </c>
      <c r="D176" t="s">
        <v>22</v>
      </c>
      <c r="E176" t="s">
        <v>22</v>
      </c>
      <c r="F176">
        <v>0</v>
      </c>
      <c r="G176">
        <v>217.2</v>
      </c>
      <c r="H176">
        <v>112</v>
      </c>
      <c r="I176">
        <v>36.92</v>
      </c>
      <c r="J176">
        <v>246.7</v>
      </c>
      <c r="K176">
        <v>89</v>
      </c>
      <c r="L176">
        <v>20.97</v>
      </c>
      <c r="M176">
        <v>226.1</v>
      </c>
      <c r="N176">
        <v>89</v>
      </c>
      <c r="O176">
        <v>10.17</v>
      </c>
      <c r="P176">
        <v>15.8</v>
      </c>
      <c r="Q176">
        <v>7</v>
      </c>
      <c r="R176">
        <v>4.2699999999999996</v>
      </c>
      <c r="S176">
        <v>3</v>
      </c>
      <c r="T176" t="s">
        <v>22</v>
      </c>
    </row>
    <row r="177" spans="1:20">
      <c r="A177" t="s">
        <v>30</v>
      </c>
      <c r="B177">
        <v>99</v>
      </c>
      <c r="C177" t="s">
        <v>21</v>
      </c>
      <c r="D177" t="s">
        <v>22</v>
      </c>
      <c r="E177" t="s">
        <v>22</v>
      </c>
      <c r="F177">
        <v>0</v>
      </c>
      <c r="G177">
        <v>241.1</v>
      </c>
      <c r="H177">
        <v>72</v>
      </c>
      <c r="I177">
        <v>40.99</v>
      </c>
      <c r="J177">
        <v>155.6</v>
      </c>
      <c r="K177">
        <v>98</v>
      </c>
      <c r="L177">
        <v>13.23</v>
      </c>
      <c r="M177">
        <v>188.2</v>
      </c>
      <c r="N177">
        <v>109</v>
      </c>
      <c r="O177">
        <v>8.4700000000000006</v>
      </c>
      <c r="P177">
        <v>11.6</v>
      </c>
      <c r="Q177">
        <v>10</v>
      </c>
      <c r="R177">
        <v>3.13</v>
      </c>
      <c r="S177">
        <v>1</v>
      </c>
      <c r="T177" t="s">
        <v>22</v>
      </c>
    </row>
    <row r="178" spans="1:20">
      <c r="A178" t="s">
        <v>42</v>
      </c>
      <c r="B178">
        <v>144</v>
      </c>
      <c r="C178" t="s">
        <v>28</v>
      </c>
      <c r="D178" t="s">
        <v>23</v>
      </c>
      <c r="E178" t="s">
        <v>22</v>
      </c>
      <c r="F178">
        <v>0</v>
      </c>
      <c r="G178">
        <v>203.5</v>
      </c>
      <c r="H178">
        <v>100</v>
      </c>
      <c r="I178">
        <v>34.6</v>
      </c>
      <c r="J178">
        <v>247.6</v>
      </c>
      <c r="K178">
        <v>103</v>
      </c>
      <c r="L178">
        <v>21.05</v>
      </c>
      <c r="M178">
        <v>194.3</v>
      </c>
      <c r="N178">
        <v>94</v>
      </c>
      <c r="O178">
        <v>8.74</v>
      </c>
      <c r="P178">
        <v>11.9</v>
      </c>
      <c r="Q178">
        <v>11</v>
      </c>
      <c r="R178">
        <v>3.21</v>
      </c>
      <c r="S178">
        <v>0</v>
      </c>
      <c r="T178" t="s">
        <v>22</v>
      </c>
    </row>
    <row r="179" spans="1:20">
      <c r="A179" t="s">
        <v>30</v>
      </c>
      <c r="B179">
        <v>93</v>
      </c>
      <c r="C179" t="s">
        <v>21</v>
      </c>
      <c r="D179" t="s">
        <v>22</v>
      </c>
      <c r="E179" t="s">
        <v>22</v>
      </c>
      <c r="F179">
        <v>0</v>
      </c>
      <c r="G179">
        <v>179.3</v>
      </c>
      <c r="H179">
        <v>93</v>
      </c>
      <c r="I179">
        <v>30.48</v>
      </c>
      <c r="J179">
        <v>178.6</v>
      </c>
      <c r="K179">
        <v>98</v>
      </c>
      <c r="L179">
        <v>15.18</v>
      </c>
      <c r="M179">
        <v>225.2</v>
      </c>
      <c r="N179">
        <v>131</v>
      </c>
      <c r="O179">
        <v>10.130000000000001</v>
      </c>
      <c r="P179">
        <v>11.5</v>
      </c>
      <c r="Q179">
        <v>6</v>
      </c>
      <c r="R179">
        <v>3.11</v>
      </c>
      <c r="S179">
        <v>3</v>
      </c>
      <c r="T179" t="s">
        <v>22</v>
      </c>
    </row>
    <row r="180" spans="1:20">
      <c r="A180" t="s">
        <v>40</v>
      </c>
      <c r="B180">
        <v>120</v>
      </c>
      <c r="C180" t="s">
        <v>21</v>
      </c>
      <c r="D180" t="s">
        <v>22</v>
      </c>
      <c r="E180" t="s">
        <v>22</v>
      </c>
      <c r="F180">
        <v>0</v>
      </c>
      <c r="G180">
        <v>180</v>
      </c>
      <c r="H180">
        <v>80</v>
      </c>
      <c r="I180">
        <v>30.6</v>
      </c>
      <c r="J180">
        <v>224.2</v>
      </c>
      <c r="K180">
        <v>82</v>
      </c>
      <c r="L180">
        <v>19.059999999999999</v>
      </c>
      <c r="M180">
        <v>265.39999999999998</v>
      </c>
      <c r="N180">
        <v>91</v>
      </c>
      <c r="O180">
        <v>11.94</v>
      </c>
      <c r="P180">
        <v>4.7</v>
      </c>
      <c r="Q180">
        <v>7</v>
      </c>
      <c r="R180">
        <v>1.27</v>
      </c>
      <c r="S180">
        <v>3</v>
      </c>
      <c r="T180" t="s">
        <v>22</v>
      </c>
    </row>
    <row r="181" spans="1:20">
      <c r="A181" t="s">
        <v>68</v>
      </c>
      <c r="B181">
        <v>106</v>
      </c>
      <c r="C181" t="s">
        <v>21</v>
      </c>
      <c r="D181" t="s">
        <v>22</v>
      </c>
      <c r="E181" t="s">
        <v>22</v>
      </c>
      <c r="F181">
        <v>0</v>
      </c>
      <c r="G181">
        <v>223</v>
      </c>
      <c r="H181">
        <v>121</v>
      </c>
      <c r="I181">
        <v>37.909999999999997</v>
      </c>
      <c r="J181">
        <v>110.1</v>
      </c>
      <c r="K181">
        <v>98</v>
      </c>
      <c r="L181">
        <v>9.36</v>
      </c>
      <c r="M181">
        <v>188.7</v>
      </c>
      <c r="N181">
        <v>107</v>
      </c>
      <c r="O181">
        <v>8.49</v>
      </c>
      <c r="P181">
        <v>7.1</v>
      </c>
      <c r="Q181">
        <v>12</v>
      </c>
      <c r="R181">
        <v>1.92</v>
      </c>
      <c r="S181">
        <v>0</v>
      </c>
      <c r="T181" t="s">
        <v>22</v>
      </c>
    </row>
    <row r="182" spans="1:20">
      <c r="A182" t="s">
        <v>59</v>
      </c>
      <c r="B182">
        <v>81</v>
      </c>
      <c r="C182" t="s">
        <v>21</v>
      </c>
      <c r="D182" t="s">
        <v>22</v>
      </c>
      <c r="E182" t="s">
        <v>22</v>
      </c>
      <c r="F182">
        <v>0</v>
      </c>
      <c r="G182">
        <v>183.6</v>
      </c>
      <c r="H182">
        <v>116</v>
      </c>
      <c r="I182">
        <v>31.21</v>
      </c>
      <c r="J182">
        <v>152.6</v>
      </c>
      <c r="K182">
        <v>98</v>
      </c>
      <c r="L182">
        <v>12.97</v>
      </c>
      <c r="M182">
        <v>212.2</v>
      </c>
      <c r="N182">
        <v>99</v>
      </c>
      <c r="O182">
        <v>9.5500000000000007</v>
      </c>
      <c r="P182">
        <v>12.2</v>
      </c>
      <c r="Q182">
        <v>6</v>
      </c>
      <c r="R182">
        <v>3.29</v>
      </c>
      <c r="S182">
        <v>3</v>
      </c>
      <c r="T182" t="s">
        <v>22</v>
      </c>
    </row>
    <row r="183" spans="1:20">
      <c r="A183" t="s">
        <v>71</v>
      </c>
      <c r="B183">
        <v>127</v>
      </c>
      <c r="C183" t="s">
        <v>25</v>
      </c>
      <c r="D183" t="s">
        <v>22</v>
      </c>
      <c r="E183" t="s">
        <v>23</v>
      </c>
      <c r="F183">
        <v>22</v>
      </c>
      <c r="G183">
        <v>166</v>
      </c>
      <c r="H183">
        <v>114</v>
      </c>
      <c r="I183">
        <v>28.22</v>
      </c>
      <c r="J183">
        <v>174.5</v>
      </c>
      <c r="K183">
        <v>103</v>
      </c>
      <c r="L183">
        <v>14.83</v>
      </c>
      <c r="M183">
        <v>244.9</v>
      </c>
      <c r="N183">
        <v>68</v>
      </c>
      <c r="O183">
        <v>11.02</v>
      </c>
      <c r="P183">
        <v>10.199999999999999</v>
      </c>
      <c r="Q183">
        <v>6</v>
      </c>
      <c r="R183">
        <v>2.75</v>
      </c>
      <c r="S183">
        <v>1</v>
      </c>
      <c r="T183" t="s">
        <v>22</v>
      </c>
    </row>
    <row r="184" spans="1:20">
      <c r="A184" t="s">
        <v>67</v>
      </c>
      <c r="B184">
        <v>65</v>
      </c>
      <c r="C184" t="s">
        <v>21</v>
      </c>
      <c r="D184" t="s">
        <v>22</v>
      </c>
      <c r="E184" t="s">
        <v>22</v>
      </c>
      <c r="F184">
        <v>0</v>
      </c>
      <c r="G184">
        <v>136.1</v>
      </c>
      <c r="H184">
        <v>112</v>
      </c>
      <c r="I184">
        <v>23.14</v>
      </c>
      <c r="J184">
        <v>272.89999999999998</v>
      </c>
      <c r="K184">
        <v>96</v>
      </c>
      <c r="L184">
        <v>23.2</v>
      </c>
      <c r="M184">
        <v>220.2</v>
      </c>
      <c r="N184">
        <v>104</v>
      </c>
      <c r="O184">
        <v>9.91</v>
      </c>
      <c r="P184">
        <v>4.4000000000000004</v>
      </c>
      <c r="Q184">
        <v>2</v>
      </c>
      <c r="R184">
        <v>1.19</v>
      </c>
      <c r="S184">
        <v>1</v>
      </c>
      <c r="T184" t="s">
        <v>22</v>
      </c>
    </row>
    <row r="185" spans="1:20">
      <c r="A185" t="s">
        <v>66</v>
      </c>
      <c r="B185">
        <v>35</v>
      </c>
      <c r="C185" t="s">
        <v>25</v>
      </c>
      <c r="D185" t="s">
        <v>22</v>
      </c>
      <c r="E185" t="s">
        <v>22</v>
      </c>
      <c r="F185">
        <v>0</v>
      </c>
      <c r="G185">
        <v>149.30000000000001</v>
      </c>
      <c r="H185">
        <v>113</v>
      </c>
      <c r="I185">
        <v>25.38</v>
      </c>
      <c r="J185">
        <v>242.2</v>
      </c>
      <c r="K185">
        <v>122</v>
      </c>
      <c r="L185">
        <v>20.59</v>
      </c>
      <c r="M185">
        <v>174.3</v>
      </c>
      <c r="N185">
        <v>104</v>
      </c>
      <c r="O185">
        <v>7.84</v>
      </c>
      <c r="P185">
        <v>8.9</v>
      </c>
      <c r="Q185">
        <v>6</v>
      </c>
      <c r="R185">
        <v>2.4</v>
      </c>
      <c r="S185">
        <v>2</v>
      </c>
      <c r="T185" t="s">
        <v>22</v>
      </c>
    </row>
    <row r="186" spans="1:20">
      <c r="A186" t="s">
        <v>26</v>
      </c>
      <c r="B186">
        <v>88</v>
      </c>
      <c r="C186" t="s">
        <v>25</v>
      </c>
      <c r="D186" t="s">
        <v>22</v>
      </c>
      <c r="E186" t="s">
        <v>22</v>
      </c>
      <c r="F186">
        <v>0</v>
      </c>
      <c r="G186">
        <v>65.400000000000006</v>
      </c>
      <c r="H186">
        <v>97</v>
      </c>
      <c r="I186">
        <v>11.12</v>
      </c>
      <c r="J186">
        <v>168.2</v>
      </c>
      <c r="K186">
        <v>76</v>
      </c>
      <c r="L186">
        <v>14.3</v>
      </c>
      <c r="M186">
        <v>236</v>
      </c>
      <c r="N186">
        <v>113</v>
      </c>
      <c r="O186">
        <v>10.62</v>
      </c>
      <c r="P186">
        <v>13.8</v>
      </c>
      <c r="Q186">
        <v>1</v>
      </c>
      <c r="R186">
        <v>3.73</v>
      </c>
      <c r="S186">
        <v>2</v>
      </c>
      <c r="T186" t="s">
        <v>22</v>
      </c>
    </row>
    <row r="187" spans="1:20">
      <c r="A187" t="s">
        <v>32</v>
      </c>
      <c r="B187">
        <v>65</v>
      </c>
      <c r="C187" t="s">
        <v>21</v>
      </c>
      <c r="D187" t="s">
        <v>22</v>
      </c>
      <c r="E187" t="s">
        <v>22</v>
      </c>
      <c r="F187">
        <v>0</v>
      </c>
      <c r="G187">
        <v>213.4</v>
      </c>
      <c r="H187">
        <v>111</v>
      </c>
      <c r="I187">
        <v>36.28</v>
      </c>
      <c r="J187">
        <v>234.5</v>
      </c>
      <c r="K187">
        <v>94</v>
      </c>
      <c r="L187">
        <v>19.93</v>
      </c>
      <c r="M187">
        <v>250.1</v>
      </c>
      <c r="N187">
        <v>123</v>
      </c>
      <c r="O187">
        <v>11.25</v>
      </c>
      <c r="P187">
        <v>2.7</v>
      </c>
      <c r="Q187">
        <v>4</v>
      </c>
      <c r="R187">
        <v>0.73</v>
      </c>
      <c r="S187">
        <v>1</v>
      </c>
      <c r="T187" t="s">
        <v>22</v>
      </c>
    </row>
    <row r="188" spans="1:20">
      <c r="A188" t="s">
        <v>29</v>
      </c>
      <c r="B188">
        <v>123</v>
      </c>
      <c r="C188" t="s">
        <v>21</v>
      </c>
      <c r="D188" t="s">
        <v>22</v>
      </c>
      <c r="E188" t="s">
        <v>22</v>
      </c>
      <c r="F188">
        <v>0</v>
      </c>
      <c r="G188">
        <v>206.9</v>
      </c>
      <c r="H188">
        <v>85</v>
      </c>
      <c r="I188">
        <v>35.17</v>
      </c>
      <c r="J188">
        <v>244.7</v>
      </c>
      <c r="K188">
        <v>78</v>
      </c>
      <c r="L188">
        <v>20.8</v>
      </c>
      <c r="M188">
        <v>221.5</v>
      </c>
      <c r="N188">
        <v>136</v>
      </c>
      <c r="O188">
        <v>9.9700000000000006</v>
      </c>
      <c r="P188">
        <v>7.7</v>
      </c>
      <c r="Q188">
        <v>2</v>
      </c>
      <c r="R188">
        <v>2.08</v>
      </c>
      <c r="S188">
        <v>3</v>
      </c>
      <c r="T188" t="s">
        <v>22</v>
      </c>
    </row>
    <row r="189" spans="1:20">
      <c r="A189" t="s">
        <v>34</v>
      </c>
      <c r="B189">
        <v>126</v>
      </c>
      <c r="C189" t="s">
        <v>25</v>
      </c>
      <c r="D189" t="s">
        <v>22</v>
      </c>
      <c r="E189" t="s">
        <v>23</v>
      </c>
      <c r="F189">
        <v>27</v>
      </c>
      <c r="G189">
        <v>186.2</v>
      </c>
      <c r="H189">
        <v>78</v>
      </c>
      <c r="I189">
        <v>31.65</v>
      </c>
      <c r="J189">
        <v>189.6</v>
      </c>
      <c r="K189">
        <v>83</v>
      </c>
      <c r="L189">
        <v>16.12</v>
      </c>
      <c r="M189">
        <v>76.5</v>
      </c>
      <c r="N189">
        <v>139</v>
      </c>
      <c r="O189">
        <v>3.44</v>
      </c>
      <c r="P189">
        <v>9.6</v>
      </c>
      <c r="Q189">
        <v>3</v>
      </c>
      <c r="R189">
        <v>2.59</v>
      </c>
      <c r="S189">
        <v>2</v>
      </c>
      <c r="T189" t="s">
        <v>22</v>
      </c>
    </row>
    <row r="190" spans="1:20">
      <c r="A190" t="s">
        <v>65</v>
      </c>
      <c r="B190">
        <v>45</v>
      </c>
      <c r="C190" t="s">
        <v>21</v>
      </c>
      <c r="D190" t="s">
        <v>22</v>
      </c>
      <c r="E190" t="s">
        <v>23</v>
      </c>
      <c r="F190">
        <v>22</v>
      </c>
      <c r="G190">
        <v>196.6</v>
      </c>
      <c r="H190">
        <v>84</v>
      </c>
      <c r="I190">
        <v>33.42</v>
      </c>
      <c r="J190">
        <v>313.2</v>
      </c>
      <c r="K190">
        <v>92</v>
      </c>
      <c r="L190">
        <v>26.62</v>
      </c>
      <c r="M190">
        <v>163.30000000000001</v>
      </c>
      <c r="N190">
        <v>108</v>
      </c>
      <c r="O190">
        <v>7.35</v>
      </c>
      <c r="P190">
        <v>11.9</v>
      </c>
      <c r="Q190">
        <v>3</v>
      </c>
      <c r="R190">
        <v>3.21</v>
      </c>
      <c r="S190">
        <v>0</v>
      </c>
      <c r="T190" t="s">
        <v>22</v>
      </c>
    </row>
    <row r="191" spans="1:20">
      <c r="A191" t="s">
        <v>49</v>
      </c>
      <c r="B191">
        <v>93</v>
      </c>
      <c r="C191" t="s">
        <v>25</v>
      </c>
      <c r="D191" t="s">
        <v>23</v>
      </c>
      <c r="E191" t="s">
        <v>22</v>
      </c>
      <c r="F191">
        <v>0</v>
      </c>
      <c r="G191">
        <v>312</v>
      </c>
      <c r="H191">
        <v>109</v>
      </c>
      <c r="I191">
        <v>53.04</v>
      </c>
      <c r="J191">
        <v>129.4</v>
      </c>
      <c r="K191">
        <v>100</v>
      </c>
      <c r="L191">
        <v>11</v>
      </c>
      <c r="M191">
        <v>217.6</v>
      </c>
      <c r="N191">
        <v>74</v>
      </c>
      <c r="O191">
        <v>9.7899999999999991</v>
      </c>
      <c r="P191">
        <v>10.5</v>
      </c>
      <c r="Q191">
        <v>2</v>
      </c>
      <c r="R191">
        <v>2.84</v>
      </c>
      <c r="S191">
        <v>0</v>
      </c>
      <c r="T191" t="s">
        <v>23</v>
      </c>
    </row>
    <row r="192" spans="1:20">
      <c r="A192" t="s">
        <v>20</v>
      </c>
      <c r="B192">
        <v>63</v>
      </c>
      <c r="C192" t="s">
        <v>21</v>
      </c>
      <c r="D192" t="s">
        <v>23</v>
      </c>
      <c r="E192" t="s">
        <v>23</v>
      </c>
      <c r="F192">
        <v>36</v>
      </c>
      <c r="G192">
        <v>199</v>
      </c>
      <c r="H192">
        <v>110</v>
      </c>
      <c r="I192">
        <v>33.83</v>
      </c>
      <c r="J192">
        <v>291.3</v>
      </c>
      <c r="K192">
        <v>111</v>
      </c>
      <c r="L192">
        <v>24.76</v>
      </c>
      <c r="M192">
        <v>197.6</v>
      </c>
      <c r="N192">
        <v>92</v>
      </c>
      <c r="O192">
        <v>8.89</v>
      </c>
      <c r="P192">
        <v>11</v>
      </c>
      <c r="Q192">
        <v>6</v>
      </c>
      <c r="R192">
        <v>2.97</v>
      </c>
      <c r="S192">
        <v>1</v>
      </c>
      <c r="T192" t="s">
        <v>22</v>
      </c>
    </row>
    <row r="193" spans="1:20">
      <c r="A193" t="s">
        <v>26</v>
      </c>
      <c r="B193">
        <v>100</v>
      </c>
      <c r="C193" t="s">
        <v>21</v>
      </c>
      <c r="D193" t="s">
        <v>22</v>
      </c>
      <c r="E193" t="s">
        <v>22</v>
      </c>
      <c r="F193">
        <v>0</v>
      </c>
      <c r="G193">
        <v>203.1</v>
      </c>
      <c r="H193">
        <v>96</v>
      </c>
      <c r="I193">
        <v>34.53</v>
      </c>
      <c r="J193">
        <v>217</v>
      </c>
      <c r="K193">
        <v>126</v>
      </c>
      <c r="L193">
        <v>18.45</v>
      </c>
      <c r="M193">
        <v>180.9</v>
      </c>
      <c r="N193">
        <v>122</v>
      </c>
      <c r="O193">
        <v>8.14</v>
      </c>
      <c r="P193">
        <v>13.5</v>
      </c>
      <c r="Q193">
        <v>2</v>
      </c>
      <c r="R193">
        <v>3.65</v>
      </c>
      <c r="S193">
        <v>3</v>
      </c>
      <c r="T193" t="s">
        <v>22</v>
      </c>
    </row>
    <row r="194" spans="1:20">
      <c r="A194" t="s">
        <v>62</v>
      </c>
      <c r="B194">
        <v>53</v>
      </c>
      <c r="C194" t="s">
        <v>21</v>
      </c>
      <c r="D194" t="s">
        <v>22</v>
      </c>
      <c r="E194" t="s">
        <v>22</v>
      </c>
      <c r="F194">
        <v>0</v>
      </c>
      <c r="G194">
        <v>168.8</v>
      </c>
      <c r="H194">
        <v>97</v>
      </c>
      <c r="I194">
        <v>28.7</v>
      </c>
      <c r="J194">
        <v>220.3</v>
      </c>
      <c r="K194">
        <v>87</v>
      </c>
      <c r="L194">
        <v>18.73</v>
      </c>
      <c r="M194">
        <v>154.30000000000001</v>
      </c>
      <c r="N194">
        <v>113</v>
      </c>
      <c r="O194">
        <v>6.94</v>
      </c>
      <c r="P194">
        <v>10.9</v>
      </c>
      <c r="Q194">
        <v>2</v>
      </c>
      <c r="R194">
        <v>2.94</v>
      </c>
      <c r="S194">
        <v>0</v>
      </c>
      <c r="T194" t="s">
        <v>22</v>
      </c>
    </row>
    <row r="195" spans="1:20">
      <c r="A195" t="s">
        <v>37</v>
      </c>
      <c r="B195">
        <v>92</v>
      </c>
      <c r="C195" t="s">
        <v>21</v>
      </c>
      <c r="D195" t="s">
        <v>23</v>
      </c>
      <c r="E195" t="s">
        <v>22</v>
      </c>
      <c r="F195">
        <v>0</v>
      </c>
      <c r="G195">
        <v>173.1</v>
      </c>
      <c r="H195">
        <v>140</v>
      </c>
      <c r="I195">
        <v>29.43</v>
      </c>
      <c r="J195">
        <v>240.3</v>
      </c>
      <c r="K195">
        <v>105</v>
      </c>
      <c r="L195">
        <v>20.43</v>
      </c>
      <c r="M195">
        <v>233.2</v>
      </c>
      <c r="N195">
        <v>117</v>
      </c>
      <c r="O195">
        <v>10.49</v>
      </c>
      <c r="P195">
        <v>9</v>
      </c>
      <c r="Q195">
        <v>5</v>
      </c>
      <c r="R195">
        <v>2.4300000000000002</v>
      </c>
      <c r="S195">
        <v>1</v>
      </c>
      <c r="T195" t="s">
        <v>22</v>
      </c>
    </row>
    <row r="196" spans="1:20">
      <c r="A196" t="s">
        <v>60</v>
      </c>
      <c r="B196">
        <v>139</v>
      </c>
      <c r="C196" t="s">
        <v>28</v>
      </c>
      <c r="D196" t="s">
        <v>22</v>
      </c>
      <c r="E196" t="s">
        <v>22</v>
      </c>
      <c r="F196">
        <v>0</v>
      </c>
      <c r="G196">
        <v>134.4</v>
      </c>
      <c r="H196">
        <v>106</v>
      </c>
      <c r="I196">
        <v>22.85</v>
      </c>
      <c r="J196">
        <v>211.3</v>
      </c>
      <c r="K196">
        <v>98</v>
      </c>
      <c r="L196">
        <v>17.96</v>
      </c>
      <c r="M196">
        <v>193.6</v>
      </c>
      <c r="N196">
        <v>125</v>
      </c>
      <c r="O196">
        <v>8.7100000000000009</v>
      </c>
      <c r="P196">
        <v>10.199999999999999</v>
      </c>
      <c r="Q196">
        <v>2</v>
      </c>
      <c r="R196">
        <v>2.75</v>
      </c>
      <c r="S196">
        <v>5</v>
      </c>
      <c r="T196" t="s">
        <v>23</v>
      </c>
    </row>
    <row r="197" spans="1:20">
      <c r="A197" t="s">
        <v>57</v>
      </c>
      <c r="B197">
        <v>110</v>
      </c>
      <c r="C197" t="s">
        <v>25</v>
      </c>
      <c r="D197" t="s">
        <v>22</v>
      </c>
      <c r="E197" t="s">
        <v>23</v>
      </c>
      <c r="F197">
        <v>40</v>
      </c>
      <c r="G197">
        <v>202.6</v>
      </c>
      <c r="H197">
        <v>103</v>
      </c>
      <c r="I197">
        <v>34.44</v>
      </c>
      <c r="J197">
        <v>118.8</v>
      </c>
      <c r="K197">
        <v>128</v>
      </c>
      <c r="L197">
        <v>10.1</v>
      </c>
      <c r="M197">
        <v>234.9</v>
      </c>
      <c r="N197">
        <v>98</v>
      </c>
      <c r="O197">
        <v>10.57</v>
      </c>
      <c r="P197">
        <v>9</v>
      </c>
      <c r="Q197">
        <v>9</v>
      </c>
      <c r="R197">
        <v>2.4300000000000002</v>
      </c>
      <c r="S197">
        <v>2</v>
      </c>
      <c r="T197" t="s">
        <v>22</v>
      </c>
    </row>
    <row r="198" spans="1:20">
      <c r="A198" t="s">
        <v>72</v>
      </c>
      <c r="B198">
        <v>110</v>
      </c>
      <c r="C198" t="s">
        <v>25</v>
      </c>
      <c r="D198" t="s">
        <v>22</v>
      </c>
      <c r="E198" t="s">
        <v>22</v>
      </c>
      <c r="F198">
        <v>0</v>
      </c>
      <c r="G198">
        <v>74.5</v>
      </c>
      <c r="H198">
        <v>117</v>
      </c>
      <c r="I198">
        <v>12.67</v>
      </c>
      <c r="J198">
        <v>200.8</v>
      </c>
      <c r="K198">
        <v>98</v>
      </c>
      <c r="L198">
        <v>17.07</v>
      </c>
      <c r="M198">
        <v>192.2</v>
      </c>
      <c r="N198">
        <v>101</v>
      </c>
      <c r="O198">
        <v>8.65</v>
      </c>
      <c r="P198">
        <v>9.8000000000000007</v>
      </c>
      <c r="Q198">
        <v>7</v>
      </c>
      <c r="R198">
        <v>2.65</v>
      </c>
      <c r="S198">
        <v>3</v>
      </c>
      <c r="T198" t="s">
        <v>22</v>
      </c>
    </row>
    <row r="199" spans="1:20">
      <c r="A199" t="s">
        <v>44</v>
      </c>
      <c r="B199">
        <v>215</v>
      </c>
      <c r="C199" t="s">
        <v>28</v>
      </c>
      <c r="D199" t="s">
        <v>22</v>
      </c>
      <c r="E199" t="s">
        <v>22</v>
      </c>
      <c r="F199">
        <v>0</v>
      </c>
      <c r="G199">
        <v>83.6</v>
      </c>
      <c r="H199">
        <v>148</v>
      </c>
      <c r="I199">
        <v>14.21</v>
      </c>
      <c r="J199">
        <v>120.9</v>
      </c>
      <c r="K199">
        <v>91</v>
      </c>
      <c r="L199">
        <v>10.28</v>
      </c>
      <c r="M199">
        <v>226.6</v>
      </c>
      <c r="N199">
        <v>110</v>
      </c>
      <c r="O199">
        <v>10.199999999999999</v>
      </c>
      <c r="P199">
        <v>10.7</v>
      </c>
      <c r="Q199">
        <v>9</v>
      </c>
      <c r="R199">
        <v>2.89</v>
      </c>
      <c r="S199">
        <v>0</v>
      </c>
      <c r="T199" t="s">
        <v>22</v>
      </c>
    </row>
    <row r="200" spans="1:20">
      <c r="A200" t="s">
        <v>24</v>
      </c>
      <c r="B200">
        <v>138</v>
      </c>
      <c r="C200" t="s">
        <v>28</v>
      </c>
      <c r="D200" t="s">
        <v>22</v>
      </c>
      <c r="E200" t="s">
        <v>22</v>
      </c>
      <c r="F200">
        <v>0</v>
      </c>
      <c r="G200">
        <v>220.2</v>
      </c>
      <c r="H200">
        <v>89</v>
      </c>
      <c r="I200">
        <v>37.43</v>
      </c>
      <c r="J200">
        <v>88.3</v>
      </c>
      <c r="K200">
        <v>125</v>
      </c>
      <c r="L200">
        <v>7.51</v>
      </c>
      <c r="M200">
        <v>195.3</v>
      </c>
      <c r="N200">
        <v>79</v>
      </c>
      <c r="O200">
        <v>8.7899999999999991</v>
      </c>
      <c r="P200">
        <v>12.9</v>
      </c>
      <c r="Q200">
        <v>5</v>
      </c>
      <c r="R200">
        <v>3.48</v>
      </c>
      <c r="S200">
        <v>0</v>
      </c>
      <c r="T200" t="s">
        <v>22</v>
      </c>
    </row>
    <row r="201" spans="1:20">
      <c r="A201" t="s">
        <v>62</v>
      </c>
      <c r="B201">
        <v>137</v>
      </c>
      <c r="C201" t="s">
        <v>21</v>
      </c>
      <c r="D201" t="s">
        <v>23</v>
      </c>
      <c r="E201" t="s">
        <v>22</v>
      </c>
      <c r="F201">
        <v>0</v>
      </c>
      <c r="G201">
        <v>135.1</v>
      </c>
      <c r="H201">
        <v>95</v>
      </c>
      <c r="I201">
        <v>22.97</v>
      </c>
      <c r="J201">
        <v>134.1</v>
      </c>
      <c r="K201">
        <v>102</v>
      </c>
      <c r="L201">
        <v>11.4</v>
      </c>
      <c r="M201">
        <v>223.1</v>
      </c>
      <c r="N201">
        <v>81</v>
      </c>
      <c r="O201">
        <v>10.039999999999999</v>
      </c>
      <c r="P201">
        <v>12.3</v>
      </c>
      <c r="Q201">
        <v>2</v>
      </c>
      <c r="R201">
        <v>3.32</v>
      </c>
      <c r="S201">
        <v>2</v>
      </c>
      <c r="T201" t="s">
        <v>23</v>
      </c>
    </row>
    <row r="202" spans="1:20">
      <c r="A202" t="s">
        <v>31</v>
      </c>
      <c r="B202">
        <v>85</v>
      </c>
      <c r="C202" t="s">
        <v>25</v>
      </c>
      <c r="D202" t="s">
        <v>22</v>
      </c>
      <c r="E202" t="s">
        <v>22</v>
      </c>
      <c r="F202">
        <v>0</v>
      </c>
      <c r="G202">
        <v>225</v>
      </c>
      <c r="H202">
        <v>81</v>
      </c>
      <c r="I202">
        <v>38.25</v>
      </c>
      <c r="J202">
        <v>176.9</v>
      </c>
      <c r="K202">
        <v>63</v>
      </c>
      <c r="L202">
        <v>15.04</v>
      </c>
      <c r="M202">
        <v>194.3</v>
      </c>
      <c r="N202">
        <v>110</v>
      </c>
      <c r="O202">
        <v>8.74</v>
      </c>
      <c r="P202">
        <v>7.1</v>
      </c>
      <c r="Q202">
        <v>2</v>
      </c>
      <c r="R202">
        <v>1.92</v>
      </c>
      <c r="S202">
        <v>3</v>
      </c>
      <c r="T202" t="s">
        <v>22</v>
      </c>
    </row>
    <row r="203" spans="1:20">
      <c r="A203" t="s">
        <v>43</v>
      </c>
      <c r="B203">
        <v>22</v>
      </c>
      <c r="C203" t="s">
        <v>25</v>
      </c>
      <c r="D203" t="s">
        <v>22</v>
      </c>
      <c r="E203" t="s">
        <v>22</v>
      </c>
      <c r="F203">
        <v>0</v>
      </c>
      <c r="G203">
        <v>110.3</v>
      </c>
      <c r="H203">
        <v>107</v>
      </c>
      <c r="I203">
        <v>18.75</v>
      </c>
      <c r="J203">
        <v>166.5</v>
      </c>
      <c r="K203">
        <v>93</v>
      </c>
      <c r="L203">
        <v>14.15</v>
      </c>
      <c r="M203">
        <v>202.3</v>
      </c>
      <c r="N203">
        <v>96</v>
      </c>
      <c r="O203">
        <v>9.1</v>
      </c>
      <c r="P203">
        <v>9.5</v>
      </c>
      <c r="Q203">
        <v>5</v>
      </c>
      <c r="R203">
        <v>2.57</v>
      </c>
      <c r="S203">
        <v>0</v>
      </c>
      <c r="T203" t="s">
        <v>22</v>
      </c>
    </row>
    <row r="204" spans="1:20">
      <c r="A204" t="s">
        <v>33</v>
      </c>
      <c r="B204">
        <v>107</v>
      </c>
      <c r="C204" t="s">
        <v>21</v>
      </c>
      <c r="D204" t="s">
        <v>22</v>
      </c>
      <c r="E204" t="s">
        <v>23</v>
      </c>
      <c r="F204">
        <v>37</v>
      </c>
      <c r="G204">
        <v>60</v>
      </c>
      <c r="H204">
        <v>102</v>
      </c>
      <c r="I204">
        <v>10.199999999999999</v>
      </c>
      <c r="J204">
        <v>102.2</v>
      </c>
      <c r="K204">
        <v>80</v>
      </c>
      <c r="L204">
        <v>8.69</v>
      </c>
      <c r="M204">
        <v>261.8</v>
      </c>
      <c r="N204">
        <v>106</v>
      </c>
      <c r="O204">
        <v>11.78</v>
      </c>
      <c r="P204">
        <v>11.1</v>
      </c>
      <c r="Q204">
        <v>3</v>
      </c>
      <c r="R204">
        <v>3</v>
      </c>
      <c r="S204">
        <v>0</v>
      </c>
      <c r="T204" t="s">
        <v>22</v>
      </c>
    </row>
    <row r="205" spans="1:20">
      <c r="A205" t="s">
        <v>32</v>
      </c>
      <c r="B205">
        <v>51</v>
      </c>
      <c r="C205" t="s">
        <v>28</v>
      </c>
      <c r="D205" t="s">
        <v>22</v>
      </c>
      <c r="E205" t="s">
        <v>22</v>
      </c>
      <c r="F205">
        <v>0</v>
      </c>
      <c r="G205">
        <v>214.8</v>
      </c>
      <c r="H205">
        <v>94</v>
      </c>
      <c r="I205">
        <v>36.520000000000003</v>
      </c>
      <c r="J205">
        <v>149.69999999999999</v>
      </c>
      <c r="K205">
        <v>58</v>
      </c>
      <c r="L205">
        <v>12.72</v>
      </c>
      <c r="M205">
        <v>283.39999999999998</v>
      </c>
      <c r="N205">
        <v>66</v>
      </c>
      <c r="O205">
        <v>12.75</v>
      </c>
      <c r="P205">
        <v>10.199999999999999</v>
      </c>
      <c r="Q205">
        <v>5</v>
      </c>
      <c r="R205">
        <v>2.75</v>
      </c>
      <c r="S205">
        <v>0</v>
      </c>
      <c r="T205" t="s">
        <v>22</v>
      </c>
    </row>
    <row r="206" spans="1:20">
      <c r="A206" t="s">
        <v>42</v>
      </c>
      <c r="B206">
        <v>94</v>
      </c>
      <c r="C206" t="s">
        <v>25</v>
      </c>
      <c r="D206" t="s">
        <v>22</v>
      </c>
      <c r="E206" t="s">
        <v>22</v>
      </c>
      <c r="F206">
        <v>0</v>
      </c>
      <c r="G206">
        <v>181.8</v>
      </c>
      <c r="H206">
        <v>85</v>
      </c>
      <c r="I206">
        <v>30.91</v>
      </c>
      <c r="J206">
        <v>202.4</v>
      </c>
      <c r="K206">
        <v>98</v>
      </c>
      <c r="L206">
        <v>17.2</v>
      </c>
      <c r="M206">
        <v>245.9</v>
      </c>
      <c r="N206">
        <v>97</v>
      </c>
      <c r="O206">
        <v>11.07</v>
      </c>
      <c r="P206">
        <v>9.1999999999999993</v>
      </c>
      <c r="Q206">
        <v>2</v>
      </c>
      <c r="R206">
        <v>2.48</v>
      </c>
      <c r="S206">
        <v>4</v>
      </c>
      <c r="T206" t="s">
        <v>22</v>
      </c>
    </row>
    <row r="207" spans="1:20">
      <c r="A207" t="s">
        <v>52</v>
      </c>
      <c r="B207">
        <v>33</v>
      </c>
      <c r="C207" t="s">
        <v>21</v>
      </c>
      <c r="D207" t="s">
        <v>22</v>
      </c>
      <c r="E207" t="s">
        <v>23</v>
      </c>
      <c r="F207">
        <v>29</v>
      </c>
      <c r="G207">
        <v>157.4</v>
      </c>
      <c r="H207">
        <v>99</v>
      </c>
      <c r="I207">
        <v>26.76</v>
      </c>
      <c r="J207">
        <v>117.9</v>
      </c>
      <c r="K207">
        <v>80</v>
      </c>
      <c r="L207">
        <v>10.02</v>
      </c>
      <c r="M207">
        <v>279.2</v>
      </c>
      <c r="N207">
        <v>79</v>
      </c>
      <c r="O207">
        <v>12.56</v>
      </c>
      <c r="P207">
        <v>13.9</v>
      </c>
      <c r="Q207">
        <v>11</v>
      </c>
      <c r="R207">
        <v>3.75</v>
      </c>
      <c r="S207">
        <v>4</v>
      </c>
      <c r="T207" t="s">
        <v>23</v>
      </c>
    </row>
    <row r="208" spans="1:20">
      <c r="A208" t="s">
        <v>24</v>
      </c>
      <c r="B208">
        <v>106</v>
      </c>
      <c r="C208" t="s">
        <v>21</v>
      </c>
      <c r="D208" t="s">
        <v>22</v>
      </c>
      <c r="E208" t="s">
        <v>22</v>
      </c>
      <c r="F208">
        <v>0</v>
      </c>
      <c r="G208">
        <v>207.9</v>
      </c>
      <c r="H208">
        <v>91</v>
      </c>
      <c r="I208">
        <v>35.340000000000003</v>
      </c>
      <c r="J208">
        <v>172</v>
      </c>
      <c r="K208">
        <v>109</v>
      </c>
      <c r="L208">
        <v>14.62</v>
      </c>
      <c r="M208">
        <v>191.8</v>
      </c>
      <c r="N208">
        <v>143</v>
      </c>
      <c r="O208">
        <v>8.6300000000000008</v>
      </c>
      <c r="P208">
        <v>14.4</v>
      </c>
      <c r="Q208">
        <v>7</v>
      </c>
      <c r="R208">
        <v>3.89</v>
      </c>
      <c r="S208">
        <v>4</v>
      </c>
      <c r="T208" t="s">
        <v>22</v>
      </c>
    </row>
    <row r="209" spans="1:20">
      <c r="A209" t="s">
        <v>53</v>
      </c>
      <c r="B209">
        <v>86</v>
      </c>
      <c r="C209" t="s">
        <v>28</v>
      </c>
      <c r="D209" t="s">
        <v>22</v>
      </c>
      <c r="E209" t="s">
        <v>23</v>
      </c>
      <c r="F209">
        <v>41</v>
      </c>
      <c r="G209">
        <v>119</v>
      </c>
      <c r="H209">
        <v>101</v>
      </c>
      <c r="I209">
        <v>20.23</v>
      </c>
      <c r="J209">
        <v>230</v>
      </c>
      <c r="K209">
        <v>134</v>
      </c>
      <c r="L209">
        <v>19.55</v>
      </c>
      <c r="M209">
        <v>236.9</v>
      </c>
      <c r="N209">
        <v>58</v>
      </c>
      <c r="O209">
        <v>10.66</v>
      </c>
      <c r="P209">
        <v>9.5</v>
      </c>
      <c r="Q209">
        <v>3</v>
      </c>
      <c r="R209">
        <v>2.57</v>
      </c>
      <c r="S209">
        <v>0</v>
      </c>
      <c r="T209" t="s">
        <v>22</v>
      </c>
    </row>
    <row r="210" spans="1:20">
      <c r="A210" t="s">
        <v>39</v>
      </c>
      <c r="B210">
        <v>97</v>
      </c>
      <c r="C210" t="s">
        <v>21</v>
      </c>
      <c r="D210" t="s">
        <v>23</v>
      </c>
      <c r="E210" t="s">
        <v>22</v>
      </c>
      <c r="F210">
        <v>0</v>
      </c>
      <c r="G210">
        <v>143.69999999999999</v>
      </c>
      <c r="H210">
        <v>117</v>
      </c>
      <c r="I210">
        <v>24.43</v>
      </c>
      <c r="J210">
        <v>273</v>
      </c>
      <c r="K210">
        <v>82</v>
      </c>
      <c r="L210">
        <v>23.21</v>
      </c>
      <c r="M210">
        <v>178.3</v>
      </c>
      <c r="N210">
        <v>81</v>
      </c>
      <c r="O210">
        <v>8.02</v>
      </c>
      <c r="P210">
        <v>10.9</v>
      </c>
      <c r="Q210">
        <v>3</v>
      </c>
      <c r="R210">
        <v>2.94</v>
      </c>
      <c r="S210">
        <v>0</v>
      </c>
      <c r="T210" t="s">
        <v>22</v>
      </c>
    </row>
    <row r="211" spans="1:20">
      <c r="A211" t="s">
        <v>40</v>
      </c>
      <c r="B211">
        <v>106</v>
      </c>
      <c r="C211" t="s">
        <v>25</v>
      </c>
      <c r="D211" t="s">
        <v>22</v>
      </c>
      <c r="E211" t="s">
        <v>23</v>
      </c>
      <c r="F211">
        <v>32</v>
      </c>
      <c r="G211">
        <v>165.9</v>
      </c>
      <c r="H211">
        <v>126</v>
      </c>
      <c r="I211">
        <v>28.2</v>
      </c>
      <c r="J211">
        <v>216.5</v>
      </c>
      <c r="K211">
        <v>93</v>
      </c>
      <c r="L211">
        <v>18.399999999999999</v>
      </c>
      <c r="M211">
        <v>173.1</v>
      </c>
      <c r="N211">
        <v>86</v>
      </c>
      <c r="O211">
        <v>7.79</v>
      </c>
      <c r="P211">
        <v>14.1</v>
      </c>
      <c r="Q211">
        <v>8</v>
      </c>
      <c r="R211">
        <v>3.81</v>
      </c>
      <c r="S211">
        <v>4</v>
      </c>
      <c r="T211" t="s">
        <v>22</v>
      </c>
    </row>
    <row r="212" spans="1:20">
      <c r="A212" t="s">
        <v>63</v>
      </c>
      <c r="B212">
        <v>108</v>
      </c>
      <c r="C212" t="s">
        <v>28</v>
      </c>
      <c r="D212" t="s">
        <v>22</v>
      </c>
      <c r="E212" t="s">
        <v>22</v>
      </c>
      <c r="F212">
        <v>0</v>
      </c>
      <c r="G212">
        <v>138.6</v>
      </c>
      <c r="H212">
        <v>122</v>
      </c>
      <c r="I212">
        <v>23.56</v>
      </c>
      <c r="J212">
        <v>172.3</v>
      </c>
      <c r="K212">
        <v>117</v>
      </c>
      <c r="L212">
        <v>14.65</v>
      </c>
      <c r="M212">
        <v>231.6</v>
      </c>
      <c r="N212">
        <v>92</v>
      </c>
      <c r="O212">
        <v>10.42</v>
      </c>
      <c r="P212">
        <v>9.8000000000000007</v>
      </c>
      <c r="Q212">
        <v>3</v>
      </c>
      <c r="R212">
        <v>2.65</v>
      </c>
      <c r="S212">
        <v>1</v>
      </c>
      <c r="T212" t="s">
        <v>22</v>
      </c>
    </row>
    <row r="213" spans="1:20">
      <c r="A213" t="s">
        <v>39</v>
      </c>
      <c r="B213">
        <v>114</v>
      </c>
      <c r="C213" t="s">
        <v>21</v>
      </c>
      <c r="D213" t="s">
        <v>22</v>
      </c>
      <c r="E213" t="s">
        <v>22</v>
      </c>
      <c r="F213">
        <v>0</v>
      </c>
      <c r="G213">
        <v>84.7</v>
      </c>
      <c r="H213">
        <v>118</v>
      </c>
      <c r="I213">
        <v>14.4</v>
      </c>
      <c r="J213">
        <v>249.9</v>
      </c>
      <c r="K213">
        <v>86</v>
      </c>
      <c r="L213">
        <v>21.24</v>
      </c>
      <c r="M213">
        <v>193.4</v>
      </c>
      <c r="N213">
        <v>95</v>
      </c>
      <c r="O213">
        <v>8.6999999999999993</v>
      </c>
      <c r="P213">
        <v>14.5</v>
      </c>
      <c r="Q213">
        <v>8</v>
      </c>
      <c r="R213">
        <v>3.92</v>
      </c>
      <c r="S213">
        <v>1</v>
      </c>
      <c r="T213" t="s">
        <v>22</v>
      </c>
    </row>
    <row r="214" spans="1:20">
      <c r="A214" t="s">
        <v>70</v>
      </c>
      <c r="B214">
        <v>92</v>
      </c>
      <c r="C214" t="s">
        <v>25</v>
      </c>
      <c r="D214" t="s">
        <v>23</v>
      </c>
      <c r="E214" t="s">
        <v>22</v>
      </c>
      <c r="F214">
        <v>0</v>
      </c>
      <c r="G214">
        <v>62.6</v>
      </c>
      <c r="H214">
        <v>111</v>
      </c>
      <c r="I214">
        <v>10.64</v>
      </c>
      <c r="J214">
        <v>180.6</v>
      </c>
      <c r="K214">
        <v>126</v>
      </c>
      <c r="L214">
        <v>15.35</v>
      </c>
      <c r="M214">
        <v>221.7</v>
      </c>
      <c r="N214">
        <v>80</v>
      </c>
      <c r="O214">
        <v>9.98</v>
      </c>
      <c r="P214">
        <v>10.4</v>
      </c>
      <c r="Q214">
        <v>2</v>
      </c>
      <c r="R214">
        <v>2.81</v>
      </c>
      <c r="S214">
        <v>1</v>
      </c>
      <c r="T214" t="s">
        <v>23</v>
      </c>
    </row>
    <row r="215" spans="1:20">
      <c r="A215" t="s">
        <v>55</v>
      </c>
      <c r="B215">
        <v>59</v>
      </c>
      <c r="C215" t="s">
        <v>28</v>
      </c>
      <c r="D215" t="s">
        <v>22</v>
      </c>
      <c r="E215" t="s">
        <v>22</v>
      </c>
      <c r="F215">
        <v>0</v>
      </c>
      <c r="G215">
        <v>155.19999999999999</v>
      </c>
      <c r="H215">
        <v>79</v>
      </c>
      <c r="I215">
        <v>26.38</v>
      </c>
      <c r="J215">
        <v>235.3</v>
      </c>
      <c r="K215">
        <v>123</v>
      </c>
      <c r="L215">
        <v>20</v>
      </c>
      <c r="M215">
        <v>169.4</v>
      </c>
      <c r="N215">
        <v>80</v>
      </c>
      <c r="O215">
        <v>7.62</v>
      </c>
      <c r="P215">
        <v>8.6999999999999993</v>
      </c>
      <c r="Q215">
        <v>4</v>
      </c>
      <c r="R215">
        <v>2.35</v>
      </c>
      <c r="S215">
        <v>1</v>
      </c>
      <c r="T215" t="s">
        <v>22</v>
      </c>
    </row>
    <row r="216" spans="1:20">
      <c r="A216" t="s">
        <v>60</v>
      </c>
      <c r="B216">
        <v>24</v>
      </c>
      <c r="C216" t="s">
        <v>28</v>
      </c>
      <c r="D216" t="s">
        <v>22</v>
      </c>
      <c r="E216" t="s">
        <v>23</v>
      </c>
      <c r="F216">
        <v>25</v>
      </c>
      <c r="G216">
        <v>164.9</v>
      </c>
      <c r="H216">
        <v>110</v>
      </c>
      <c r="I216">
        <v>28.03</v>
      </c>
      <c r="J216">
        <v>209.3</v>
      </c>
      <c r="K216">
        <v>105</v>
      </c>
      <c r="L216">
        <v>17.79</v>
      </c>
      <c r="M216">
        <v>231.2</v>
      </c>
      <c r="N216">
        <v>55</v>
      </c>
      <c r="O216">
        <v>10.4</v>
      </c>
      <c r="P216">
        <v>6.7</v>
      </c>
      <c r="Q216">
        <v>9</v>
      </c>
      <c r="R216">
        <v>1.81</v>
      </c>
      <c r="S216">
        <v>1</v>
      </c>
      <c r="T216" t="s">
        <v>22</v>
      </c>
    </row>
    <row r="217" spans="1:20">
      <c r="A217" t="s">
        <v>72</v>
      </c>
      <c r="B217">
        <v>151</v>
      </c>
      <c r="C217" t="s">
        <v>25</v>
      </c>
      <c r="D217" t="s">
        <v>22</v>
      </c>
      <c r="E217" t="s">
        <v>22</v>
      </c>
      <c r="F217">
        <v>0</v>
      </c>
      <c r="G217">
        <v>134.5</v>
      </c>
      <c r="H217">
        <v>88</v>
      </c>
      <c r="I217">
        <v>22.87</v>
      </c>
      <c r="J217">
        <v>143.1</v>
      </c>
      <c r="K217">
        <v>112</v>
      </c>
      <c r="L217">
        <v>12.16</v>
      </c>
      <c r="M217">
        <v>223.9</v>
      </c>
      <c r="N217">
        <v>61</v>
      </c>
      <c r="O217">
        <v>10.08</v>
      </c>
      <c r="P217">
        <v>15.4</v>
      </c>
      <c r="Q217">
        <v>1</v>
      </c>
      <c r="R217">
        <v>4.16</v>
      </c>
      <c r="S217">
        <v>1</v>
      </c>
      <c r="T217" t="s">
        <v>22</v>
      </c>
    </row>
    <row r="218" spans="1:20">
      <c r="A218" t="s">
        <v>61</v>
      </c>
      <c r="B218">
        <v>117</v>
      </c>
      <c r="C218" t="s">
        <v>21</v>
      </c>
      <c r="D218" t="s">
        <v>22</v>
      </c>
      <c r="E218" t="s">
        <v>22</v>
      </c>
      <c r="F218">
        <v>0</v>
      </c>
      <c r="G218">
        <v>143.30000000000001</v>
      </c>
      <c r="H218">
        <v>103</v>
      </c>
      <c r="I218">
        <v>24.36</v>
      </c>
      <c r="J218">
        <v>211.3</v>
      </c>
      <c r="K218">
        <v>108</v>
      </c>
      <c r="L218">
        <v>17.96</v>
      </c>
      <c r="M218">
        <v>185.2</v>
      </c>
      <c r="N218">
        <v>96</v>
      </c>
      <c r="O218">
        <v>8.33</v>
      </c>
      <c r="P218">
        <v>11.5</v>
      </c>
      <c r="Q218">
        <v>3</v>
      </c>
      <c r="R218">
        <v>3.11</v>
      </c>
      <c r="S218">
        <v>1</v>
      </c>
      <c r="T218" t="s">
        <v>22</v>
      </c>
    </row>
    <row r="219" spans="1:20">
      <c r="A219" t="s">
        <v>43</v>
      </c>
      <c r="B219">
        <v>78</v>
      </c>
      <c r="C219" t="s">
        <v>28</v>
      </c>
      <c r="D219" t="s">
        <v>22</v>
      </c>
      <c r="E219" t="s">
        <v>22</v>
      </c>
      <c r="F219">
        <v>0</v>
      </c>
      <c r="G219">
        <v>168.3</v>
      </c>
      <c r="H219">
        <v>110</v>
      </c>
      <c r="I219">
        <v>28.61</v>
      </c>
      <c r="J219">
        <v>221.2</v>
      </c>
      <c r="K219">
        <v>73</v>
      </c>
      <c r="L219">
        <v>18.8</v>
      </c>
      <c r="M219">
        <v>241</v>
      </c>
      <c r="N219">
        <v>136</v>
      </c>
      <c r="O219">
        <v>10.85</v>
      </c>
      <c r="P219">
        <v>12.5</v>
      </c>
      <c r="Q219">
        <v>1</v>
      </c>
      <c r="R219">
        <v>3.38</v>
      </c>
      <c r="S219">
        <v>1</v>
      </c>
      <c r="T219" t="s">
        <v>22</v>
      </c>
    </row>
    <row r="220" spans="1:20">
      <c r="A220" t="s">
        <v>58</v>
      </c>
      <c r="B220">
        <v>155</v>
      </c>
      <c r="C220" t="s">
        <v>25</v>
      </c>
      <c r="D220" t="s">
        <v>22</v>
      </c>
      <c r="E220" t="s">
        <v>22</v>
      </c>
      <c r="F220">
        <v>0</v>
      </c>
      <c r="G220">
        <v>262.39999999999998</v>
      </c>
      <c r="H220">
        <v>55</v>
      </c>
      <c r="I220">
        <v>44.61</v>
      </c>
      <c r="J220">
        <v>194.6</v>
      </c>
      <c r="K220">
        <v>113</v>
      </c>
      <c r="L220">
        <v>16.54</v>
      </c>
      <c r="M220">
        <v>146.5</v>
      </c>
      <c r="N220">
        <v>85</v>
      </c>
      <c r="O220">
        <v>6.59</v>
      </c>
      <c r="P220">
        <v>8.3000000000000007</v>
      </c>
      <c r="Q220">
        <v>6</v>
      </c>
      <c r="R220">
        <v>2.2400000000000002</v>
      </c>
      <c r="S220">
        <v>2</v>
      </c>
      <c r="T220" t="s">
        <v>22</v>
      </c>
    </row>
    <row r="221" spans="1:20">
      <c r="A221" t="s">
        <v>31</v>
      </c>
      <c r="B221">
        <v>114</v>
      </c>
      <c r="C221" t="s">
        <v>28</v>
      </c>
      <c r="D221" t="s">
        <v>22</v>
      </c>
      <c r="E221" t="s">
        <v>23</v>
      </c>
      <c r="F221">
        <v>30</v>
      </c>
      <c r="G221">
        <v>206.2</v>
      </c>
      <c r="H221">
        <v>79</v>
      </c>
      <c r="I221">
        <v>35.049999999999997</v>
      </c>
      <c r="J221">
        <v>260</v>
      </c>
      <c r="K221">
        <v>91</v>
      </c>
      <c r="L221">
        <v>22.1</v>
      </c>
      <c r="M221">
        <v>291.60000000000002</v>
      </c>
      <c r="N221">
        <v>83</v>
      </c>
      <c r="O221">
        <v>13.12</v>
      </c>
      <c r="P221">
        <v>11.4</v>
      </c>
      <c r="Q221">
        <v>6</v>
      </c>
      <c r="R221">
        <v>3.08</v>
      </c>
      <c r="S221">
        <v>1</v>
      </c>
      <c r="T221" t="s">
        <v>22</v>
      </c>
    </row>
    <row r="222" spans="1:20">
      <c r="A222" t="s">
        <v>33</v>
      </c>
      <c r="B222">
        <v>114</v>
      </c>
      <c r="C222" t="s">
        <v>28</v>
      </c>
      <c r="D222" t="s">
        <v>22</v>
      </c>
      <c r="E222" t="s">
        <v>23</v>
      </c>
      <c r="F222">
        <v>28</v>
      </c>
      <c r="G222">
        <v>225.8</v>
      </c>
      <c r="H222">
        <v>94</v>
      </c>
      <c r="I222">
        <v>38.39</v>
      </c>
      <c r="J222">
        <v>193</v>
      </c>
      <c r="K222">
        <v>117</v>
      </c>
      <c r="L222">
        <v>16.41</v>
      </c>
      <c r="M222">
        <v>232.4</v>
      </c>
      <c r="N222">
        <v>100</v>
      </c>
      <c r="O222">
        <v>10.46</v>
      </c>
      <c r="P222">
        <v>8.4</v>
      </c>
      <c r="Q222">
        <v>9</v>
      </c>
      <c r="R222">
        <v>2.27</v>
      </c>
      <c r="S222">
        <v>4</v>
      </c>
      <c r="T222" t="s">
        <v>22</v>
      </c>
    </row>
    <row r="223" spans="1:20">
      <c r="A223" t="s">
        <v>46</v>
      </c>
      <c r="B223">
        <v>119</v>
      </c>
      <c r="C223" t="s">
        <v>25</v>
      </c>
      <c r="D223" t="s">
        <v>22</v>
      </c>
      <c r="E223" t="s">
        <v>22</v>
      </c>
      <c r="F223">
        <v>0</v>
      </c>
      <c r="G223">
        <v>138.30000000000001</v>
      </c>
      <c r="H223">
        <v>89</v>
      </c>
      <c r="I223">
        <v>23.51</v>
      </c>
      <c r="J223">
        <v>170.5</v>
      </c>
      <c r="K223">
        <v>78</v>
      </c>
      <c r="L223">
        <v>14.49</v>
      </c>
      <c r="M223">
        <v>263.89999999999998</v>
      </c>
      <c r="N223">
        <v>98</v>
      </c>
      <c r="O223">
        <v>11.88</v>
      </c>
      <c r="P223">
        <v>13.5</v>
      </c>
      <c r="Q223">
        <v>6</v>
      </c>
      <c r="R223">
        <v>3.65</v>
      </c>
      <c r="S223">
        <v>3</v>
      </c>
      <c r="T223" t="s">
        <v>22</v>
      </c>
    </row>
    <row r="224" spans="1:20">
      <c r="A224" t="s">
        <v>27</v>
      </c>
      <c r="B224">
        <v>118</v>
      </c>
      <c r="C224" t="s">
        <v>25</v>
      </c>
      <c r="D224" t="s">
        <v>23</v>
      </c>
      <c r="E224" t="s">
        <v>22</v>
      </c>
      <c r="F224">
        <v>0</v>
      </c>
      <c r="G224">
        <v>160</v>
      </c>
      <c r="H224">
        <v>123</v>
      </c>
      <c r="I224">
        <v>27.2</v>
      </c>
      <c r="J224">
        <v>175.4</v>
      </c>
      <c r="K224">
        <v>96</v>
      </c>
      <c r="L224">
        <v>14.91</v>
      </c>
      <c r="M224">
        <v>184.8</v>
      </c>
      <c r="N224">
        <v>99</v>
      </c>
      <c r="O224">
        <v>8.32</v>
      </c>
      <c r="P224">
        <v>9.9</v>
      </c>
      <c r="Q224">
        <v>3</v>
      </c>
      <c r="R224">
        <v>2.67</v>
      </c>
      <c r="S224">
        <v>2</v>
      </c>
      <c r="T224" t="s">
        <v>22</v>
      </c>
    </row>
    <row r="225" spans="1:20">
      <c r="A225" t="s">
        <v>73</v>
      </c>
      <c r="B225">
        <v>101</v>
      </c>
      <c r="C225" t="s">
        <v>21</v>
      </c>
      <c r="D225" t="s">
        <v>22</v>
      </c>
      <c r="E225" t="s">
        <v>22</v>
      </c>
      <c r="F225">
        <v>0</v>
      </c>
      <c r="G225">
        <v>206.6</v>
      </c>
      <c r="H225">
        <v>105</v>
      </c>
      <c r="I225">
        <v>35.119999999999997</v>
      </c>
      <c r="J225">
        <v>224.9</v>
      </c>
      <c r="K225">
        <v>117</v>
      </c>
      <c r="L225">
        <v>19.12</v>
      </c>
      <c r="M225">
        <v>249.9</v>
      </c>
      <c r="N225">
        <v>100</v>
      </c>
      <c r="O225">
        <v>11.25</v>
      </c>
      <c r="P225">
        <v>14.6</v>
      </c>
      <c r="Q225">
        <v>3</v>
      </c>
      <c r="R225">
        <v>3.94</v>
      </c>
      <c r="S225">
        <v>0</v>
      </c>
      <c r="T225" t="s">
        <v>22</v>
      </c>
    </row>
    <row r="226" spans="1:20">
      <c r="A226" t="s">
        <v>26</v>
      </c>
      <c r="B226">
        <v>117</v>
      </c>
      <c r="C226" t="s">
        <v>21</v>
      </c>
      <c r="D226" t="s">
        <v>22</v>
      </c>
      <c r="E226" t="s">
        <v>22</v>
      </c>
      <c r="F226">
        <v>0</v>
      </c>
      <c r="G226">
        <v>134.69999999999999</v>
      </c>
      <c r="H226">
        <v>121</v>
      </c>
      <c r="I226">
        <v>22.9</v>
      </c>
      <c r="J226">
        <v>180</v>
      </c>
      <c r="K226">
        <v>83</v>
      </c>
      <c r="L226">
        <v>15.3</v>
      </c>
      <c r="M226">
        <v>200.9</v>
      </c>
      <c r="N226">
        <v>104</v>
      </c>
      <c r="O226">
        <v>9.0399999999999991</v>
      </c>
      <c r="P226">
        <v>7.7</v>
      </c>
      <c r="Q226">
        <v>3</v>
      </c>
      <c r="R226">
        <v>2.08</v>
      </c>
      <c r="S226">
        <v>1</v>
      </c>
      <c r="T226" t="s">
        <v>22</v>
      </c>
    </row>
    <row r="227" spans="1:20">
      <c r="A227" t="s">
        <v>68</v>
      </c>
      <c r="B227">
        <v>49</v>
      </c>
      <c r="C227" t="s">
        <v>21</v>
      </c>
      <c r="D227" t="s">
        <v>22</v>
      </c>
      <c r="E227" t="s">
        <v>23</v>
      </c>
      <c r="F227">
        <v>28</v>
      </c>
      <c r="G227">
        <v>214.4</v>
      </c>
      <c r="H227">
        <v>78</v>
      </c>
      <c r="I227">
        <v>36.450000000000003</v>
      </c>
      <c r="J227">
        <v>235.2</v>
      </c>
      <c r="K227">
        <v>100</v>
      </c>
      <c r="L227">
        <v>19.989999999999998</v>
      </c>
      <c r="M227">
        <v>206.2</v>
      </c>
      <c r="N227">
        <v>107</v>
      </c>
      <c r="O227">
        <v>9.2799999999999994</v>
      </c>
      <c r="P227">
        <v>8</v>
      </c>
      <c r="Q227">
        <v>13</v>
      </c>
      <c r="R227">
        <v>2.16</v>
      </c>
      <c r="S227">
        <v>3</v>
      </c>
      <c r="T227" t="s">
        <v>22</v>
      </c>
    </row>
    <row r="228" spans="1:20">
      <c r="A228" t="s">
        <v>44</v>
      </c>
      <c r="B228">
        <v>139</v>
      </c>
      <c r="C228" t="s">
        <v>21</v>
      </c>
      <c r="D228" t="s">
        <v>22</v>
      </c>
      <c r="E228" t="s">
        <v>22</v>
      </c>
      <c r="F228">
        <v>0</v>
      </c>
      <c r="G228">
        <v>192.8</v>
      </c>
      <c r="H228">
        <v>104</v>
      </c>
      <c r="I228">
        <v>32.78</v>
      </c>
      <c r="J228">
        <v>234.4</v>
      </c>
      <c r="K228">
        <v>96</v>
      </c>
      <c r="L228">
        <v>19.920000000000002</v>
      </c>
      <c r="M228">
        <v>203.2</v>
      </c>
      <c r="N228">
        <v>101</v>
      </c>
      <c r="O228">
        <v>9.14</v>
      </c>
      <c r="P228">
        <v>13</v>
      </c>
      <c r="Q228">
        <v>3</v>
      </c>
      <c r="R228">
        <v>3.51</v>
      </c>
      <c r="S228">
        <v>3</v>
      </c>
      <c r="T228" t="s">
        <v>22</v>
      </c>
    </row>
    <row r="229" spans="1:20">
      <c r="A229" t="s">
        <v>73</v>
      </c>
      <c r="B229">
        <v>92</v>
      </c>
      <c r="C229" t="s">
        <v>25</v>
      </c>
      <c r="D229" t="s">
        <v>22</v>
      </c>
      <c r="E229" t="s">
        <v>23</v>
      </c>
      <c r="F229">
        <v>28</v>
      </c>
      <c r="G229">
        <v>151.1</v>
      </c>
      <c r="H229">
        <v>90</v>
      </c>
      <c r="I229">
        <v>25.69</v>
      </c>
      <c r="J229">
        <v>194.8</v>
      </c>
      <c r="K229">
        <v>79</v>
      </c>
      <c r="L229">
        <v>16.559999999999999</v>
      </c>
      <c r="M229">
        <v>239.2</v>
      </c>
      <c r="N229">
        <v>114</v>
      </c>
      <c r="O229">
        <v>10.76</v>
      </c>
      <c r="P229">
        <v>10</v>
      </c>
      <c r="Q229">
        <v>3</v>
      </c>
      <c r="R229">
        <v>2.7</v>
      </c>
      <c r="S229">
        <v>1</v>
      </c>
      <c r="T229" t="s">
        <v>22</v>
      </c>
    </row>
    <row r="230" spans="1:20">
      <c r="A230" t="s">
        <v>45</v>
      </c>
      <c r="B230">
        <v>148</v>
      </c>
      <c r="C230" t="s">
        <v>28</v>
      </c>
      <c r="D230" t="s">
        <v>23</v>
      </c>
      <c r="E230" t="s">
        <v>22</v>
      </c>
      <c r="F230">
        <v>0</v>
      </c>
      <c r="G230">
        <v>218.9</v>
      </c>
      <c r="H230">
        <v>88</v>
      </c>
      <c r="I230">
        <v>37.21</v>
      </c>
      <c r="J230">
        <v>208</v>
      </c>
      <c r="K230">
        <v>85</v>
      </c>
      <c r="L230">
        <v>17.68</v>
      </c>
      <c r="M230">
        <v>203.3</v>
      </c>
      <c r="N230">
        <v>99</v>
      </c>
      <c r="O230">
        <v>9.15</v>
      </c>
      <c r="P230">
        <v>11.1</v>
      </c>
      <c r="Q230">
        <v>4</v>
      </c>
      <c r="R230">
        <v>3</v>
      </c>
      <c r="S230">
        <v>0</v>
      </c>
      <c r="T230" t="s">
        <v>22</v>
      </c>
    </row>
    <row r="231" spans="1:20">
      <c r="A231" t="s">
        <v>57</v>
      </c>
      <c r="B231">
        <v>144</v>
      </c>
      <c r="C231" t="s">
        <v>25</v>
      </c>
      <c r="D231" t="s">
        <v>22</v>
      </c>
      <c r="E231" t="s">
        <v>23</v>
      </c>
      <c r="F231">
        <v>48</v>
      </c>
      <c r="G231">
        <v>189.8</v>
      </c>
      <c r="H231">
        <v>96</v>
      </c>
      <c r="I231">
        <v>32.270000000000003</v>
      </c>
      <c r="J231">
        <v>123.4</v>
      </c>
      <c r="K231">
        <v>67</v>
      </c>
      <c r="L231">
        <v>10.49</v>
      </c>
      <c r="M231">
        <v>214.2</v>
      </c>
      <c r="N231">
        <v>106</v>
      </c>
      <c r="O231">
        <v>9.64</v>
      </c>
      <c r="P231">
        <v>6.5</v>
      </c>
      <c r="Q231">
        <v>2</v>
      </c>
      <c r="R231">
        <v>1.76</v>
      </c>
      <c r="S231">
        <v>2</v>
      </c>
      <c r="T231" t="s">
        <v>23</v>
      </c>
    </row>
    <row r="232" spans="1:20">
      <c r="A232" t="s">
        <v>68</v>
      </c>
      <c r="B232">
        <v>131</v>
      </c>
      <c r="C232" t="s">
        <v>21</v>
      </c>
      <c r="D232" t="s">
        <v>22</v>
      </c>
      <c r="E232" t="s">
        <v>23</v>
      </c>
      <c r="F232">
        <v>25</v>
      </c>
      <c r="G232">
        <v>192.7</v>
      </c>
      <c r="H232">
        <v>85</v>
      </c>
      <c r="I232">
        <v>32.76</v>
      </c>
      <c r="J232">
        <v>225.9</v>
      </c>
      <c r="K232">
        <v>105</v>
      </c>
      <c r="L232">
        <v>19.2</v>
      </c>
      <c r="M232">
        <v>254.2</v>
      </c>
      <c r="N232">
        <v>59</v>
      </c>
      <c r="O232">
        <v>11.44</v>
      </c>
      <c r="P232">
        <v>10.9</v>
      </c>
      <c r="Q232">
        <v>6</v>
      </c>
      <c r="R232">
        <v>2.94</v>
      </c>
      <c r="S232">
        <v>2</v>
      </c>
      <c r="T232" t="s">
        <v>22</v>
      </c>
    </row>
    <row r="233" spans="1:20">
      <c r="A233" t="s">
        <v>64</v>
      </c>
      <c r="B233">
        <v>146</v>
      </c>
      <c r="C233" t="s">
        <v>28</v>
      </c>
      <c r="D233" t="s">
        <v>23</v>
      </c>
      <c r="E233" t="s">
        <v>22</v>
      </c>
      <c r="F233">
        <v>0</v>
      </c>
      <c r="G233">
        <v>204.4</v>
      </c>
      <c r="H233">
        <v>135</v>
      </c>
      <c r="I233">
        <v>34.75</v>
      </c>
      <c r="J233">
        <v>219.1</v>
      </c>
      <c r="K233">
        <v>90</v>
      </c>
      <c r="L233">
        <v>18.62</v>
      </c>
      <c r="M233">
        <v>222.7</v>
      </c>
      <c r="N233">
        <v>114</v>
      </c>
      <c r="O233">
        <v>10.02</v>
      </c>
      <c r="P233">
        <v>10.5</v>
      </c>
      <c r="Q233">
        <v>6</v>
      </c>
      <c r="R233">
        <v>2.84</v>
      </c>
      <c r="S233">
        <v>3</v>
      </c>
      <c r="T233" t="s">
        <v>22</v>
      </c>
    </row>
    <row r="234" spans="1:20">
      <c r="A234" t="s">
        <v>35</v>
      </c>
      <c r="B234">
        <v>143</v>
      </c>
      <c r="C234" t="s">
        <v>21</v>
      </c>
      <c r="D234" t="s">
        <v>22</v>
      </c>
      <c r="E234" t="s">
        <v>22</v>
      </c>
      <c r="F234">
        <v>0</v>
      </c>
      <c r="G234">
        <v>172.3</v>
      </c>
      <c r="H234">
        <v>97</v>
      </c>
      <c r="I234">
        <v>29.29</v>
      </c>
      <c r="J234">
        <v>174</v>
      </c>
      <c r="K234">
        <v>108</v>
      </c>
      <c r="L234">
        <v>14.79</v>
      </c>
      <c r="M234">
        <v>188.2</v>
      </c>
      <c r="N234">
        <v>119</v>
      </c>
      <c r="O234">
        <v>8.4700000000000006</v>
      </c>
      <c r="P234">
        <v>13</v>
      </c>
      <c r="Q234">
        <v>4</v>
      </c>
      <c r="R234">
        <v>3.51</v>
      </c>
      <c r="S234">
        <v>2</v>
      </c>
      <c r="T234" t="s">
        <v>22</v>
      </c>
    </row>
    <row r="235" spans="1:20">
      <c r="A235" t="s">
        <v>60</v>
      </c>
      <c r="B235">
        <v>81</v>
      </c>
      <c r="C235" t="s">
        <v>21</v>
      </c>
      <c r="D235" t="s">
        <v>22</v>
      </c>
      <c r="E235" t="s">
        <v>22</v>
      </c>
      <c r="F235">
        <v>0</v>
      </c>
      <c r="G235">
        <v>198.4</v>
      </c>
      <c r="H235">
        <v>93</v>
      </c>
      <c r="I235">
        <v>33.729999999999997</v>
      </c>
      <c r="J235">
        <v>210.9</v>
      </c>
      <c r="K235">
        <v>108</v>
      </c>
      <c r="L235">
        <v>17.93</v>
      </c>
      <c r="M235">
        <v>193.3</v>
      </c>
      <c r="N235">
        <v>71</v>
      </c>
      <c r="O235">
        <v>8.6999999999999993</v>
      </c>
      <c r="P235">
        <v>10.4</v>
      </c>
      <c r="Q235">
        <v>6</v>
      </c>
      <c r="R235">
        <v>2.81</v>
      </c>
      <c r="S235">
        <v>2</v>
      </c>
      <c r="T235" t="s">
        <v>22</v>
      </c>
    </row>
    <row r="236" spans="1:20">
      <c r="A236" t="s">
        <v>47</v>
      </c>
      <c r="B236">
        <v>48</v>
      </c>
      <c r="C236" t="s">
        <v>21</v>
      </c>
      <c r="D236" t="s">
        <v>22</v>
      </c>
      <c r="E236" t="s">
        <v>23</v>
      </c>
      <c r="F236">
        <v>37</v>
      </c>
      <c r="G236">
        <v>211.7</v>
      </c>
      <c r="H236">
        <v>115</v>
      </c>
      <c r="I236">
        <v>35.99</v>
      </c>
      <c r="J236">
        <v>159.9</v>
      </c>
      <c r="K236">
        <v>84</v>
      </c>
      <c r="L236">
        <v>13.59</v>
      </c>
      <c r="M236">
        <v>144.1</v>
      </c>
      <c r="N236">
        <v>80</v>
      </c>
      <c r="O236">
        <v>6.48</v>
      </c>
      <c r="P236">
        <v>12.2</v>
      </c>
      <c r="Q236">
        <v>1</v>
      </c>
      <c r="R236">
        <v>3.29</v>
      </c>
      <c r="S236">
        <v>1</v>
      </c>
      <c r="T236" t="s">
        <v>22</v>
      </c>
    </row>
    <row r="237" spans="1:20">
      <c r="A237" t="s">
        <v>57</v>
      </c>
      <c r="B237">
        <v>145</v>
      </c>
      <c r="C237" t="s">
        <v>25</v>
      </c>
      <c r="D237" t="s">
        <v>22</v>
      </c>
      <c r="E237" t="s">
        <v>23</v>
      </c>
      <c r="F237">
        <v>24</v>
      </c>
      <c r="G237">
        <v>147.5</v>
      </c>
      <c r="H237">
        <v>90</v>
      </c>
      <c r="I237">
        <v>25.08</v>
      </c>
      <c r="J237">
        <v>175.7</v>
      </c>
      <c r="K237">
        <v>108</v>
      </c>
      <c r="L237">
        <v>14.93</v>
      </c>
      <c r="M237">
        <v>252.1</v>
      </c>
      <c r="N237">
        <v>102</v>
      </c>
      <c r="O237">
        <v>11.34</v>
      </c>
      <c r="P237">
        <v>15.6</v>
      </c>
      <c r="Q237">
        <v>3</v>
      </c>
      <c r="R237">
        <v>4.21</v>
      </c>
      <c r="S237">
        <v>2</v>
      </c>
      <c r="T237" t="s">
        <v>22</v>
      </c>
    </row>
    <row r="238" spans="1:20">
      <c r="A238" t="s">
        <v>53</v>
      </c>
      <c r="B238">
        <v>137</v>
      </c>
      <c r="C238" t="s">
        <v>28</v>
      </c>
      <c r="D238" t="s">
        <v>22</v>
      </c>
      <c r="E238" t="s">
        <v>22</v>
      </c>
      <c r="F238">
        <v>0</v>
      </c>
      <c r="G238">
        <v>206.4</v>
      </c>
      <c r="H238">
        <v>122</v>
      </c>
      <c r="I238">
        <v>35.090000000000003</v>
      </c>
      <c r="J238">
        <v>128</v>
      </c>
      <c r="K238">
        <v>102</v>
      </c>
      <c r="L238">
        <v>10.88</v>
      </c>
      <c r="M238">
        <v>194.5</v>
      </c>
      <c r="N238">
        <v>84</v>
      </c>
      <c r="O238">
        <v>8.75</v>
      </c>
      <c r="P238">
        <v>8.8000000000000007</v>
      </c>
      <c r="Q238">
        <v>5</v>
      </c>
      <c r="R238">
        <v>2.38</v>
      </c>
      <c r="S238">
        <v>2</v>
      </c>
      <c r="T238" t="s">
        <v>22</v>
      </c>
    </row>
    <row r="239" spans="1:20">
      <c r="A239" t="s">
        <v>70</v>
      </c>
      <c r="B239">
        <v>137</v>
      </c>
      <c r="C239" t="s">
        <v>25</v>
      </c>
      <c r="D239" t="s">
        <v>22</v>
      </c>
      <c r="E239" t="s">
        <v>22</v>
      </c>
      <c r="F239">
        <v>0</v>
      </c>
      <c r="G239">
        <v>205.9</v>
      </c>
      <c r="H239">
        <v>88</v>
      </c>
      <c r="I239">
        <v>35</v>
      </c>
      <c r="J239">
        <v>209.3</v>
      </c>
      <c r="K239">
        <v>86</v>
      </c>
      <c r="L239">
        <v>17.79</v>
      </c>
      <c r="M239">
        <v>289.89999999999998</v>
      </c>
      <c r="N239">
        <v>84</v>
      </c>
      <c r="O239">
        <v>13.05</v>
      </c>
      <c r="P239">
        <v>14.5</v>
      </c>
      <c r="Q239">
        <v>4</v>
      </c>
      <c r="R239">
        <v>3.92</v>
      </c>
      <c r="S239">
        <v>2</v>
      </c>
      <c r="T239" t="s">
        <v>22</v>
      </c>
    </row>
    <row r="240" spans="1:20">
      <c r="A240" t="s">
        <v>68</v>
      </c>
      <c r="B240">
        <v>167</v>
      </c>
      <c r="C240" t="s">
        <v>28</v>
      </c>
      <c r="D240" t="s">
        <v>22</v>
      </c>
      <c r="E240" t="s">
        <v>22</v>
      </c>
      <c r="F240">
        <v>0</v>
      </c>
      <c r="G240">
        <v>207.6</v>
      </c>
      <c r="H240">
        <v>88</v>
      </c>
      <c r="I240">
        <v>35.29</v>
      </c>
      <c r="J240">
        <v>132.4</v>
      </c>
      <c r="K240">
        <v>63</v>
      </c>
      <c r="L240">
        <v>11.25</v>
      </c>
      <c r="M240">
        <v>255.2</v>
      </c>
      <c r="N240">
        <v>98</v>
      </c>
      <c r="O240">
        <v>11.48</v>
      </c>
      <c r="P240">
        <v>14.1</v>
      </c>
      <c r="Q240">
        <v>5</v>
      </c>
      <c r="R240">
        <v>3.81</v>
      </c>
      <c r="S240">
        <v>0</v>
      </c>
      <c r="T240" t="s">
        <v>22</v>
      </c>
    </row>
    <row r="241" spans="1:20">
      <c r="A241" t="s">
        <v>26</v>
      </c>
      <c r="B241">
        <v>89</v>
      </c>
      <c r="C241" t="s">
        <v>28</v>
      </c>
      <c r="D241" t="s">
        <v>22</v>
      </c>
      <c r="E241" t="s">
        <v>22</v>
      </c>
      <c r="F241">
        <v>0</v>
      </c>
      <c r="G241">
        <v>303.89999999999998</v>
      </c>
      <c r="H241">
        <v>95</v>
      </c>
      <c r="I241">
        <v>51.66</v>
      </c>
      <c r="J241">
        <v>260.89999999999998</v>
      </c>
      <c r="K241">
        <v>114</v>
      </c>
      <c r="L241">
        <v>22.18</v>
      </c>
      <c r="M241">
        <v>312.10000000000002</v>
      </c>
      <c r="N241">
        <v>89</v>
      </c>
      <c r="O241">
        <v>14.04</v>
      </c>
      <c r="P241">
        <v>5.3</v>
      </c>
      <c r="Q241">
        <v>3</v>
      </c>
      <c r="R241">
        <v>1.43</v>
      </c>
      <c r="S241">
        <v>1</v>
      </c>
      <c r="T241" t="s">
        <v>23</v>
      </c>
    </row>
    <row r="242" spans="1:20">
      <c r="A242" t="s">
        <v>74</v>
      </c>
      <c r="B242">
        <v>199</v>
      </c>
      <c r="C242" t="s">
        <v>21</v>
      </c>
      <c r="D242" t="s">
        <v>22</v>
      </c>
      <c r="E242" t="s">
        <v>23</v>
      </c>
      <c r="F242">
        <v>34</v>
      </c>
      <c r="G242">
        <v>230.6</v>
      </c>
      <c r="H242">
        <v>121</v>
      </c>
      <c r="I242">
        <v>39.200000000000003</v>
      </c>
      <c r="J242">
        <v>219.4</v>
      </c>
      <c r="K242">
        <v>99</v>
      </c>
      <c r="L242">
        <v>18.649999999999999</v>
      </c>
      <c r="M242">
        <v>299.3</v>
      </c>
      <c r="N242">
        <v>94</v>
      </c>
      <c r="O242">
        <v>13.47</v>
      </c>
      <c r="P242">
        <v>8</v>
      </c>
      <c r="Q242">
        <v>2</v>
      </c>
      <c r="R242">
        <v>2.16</v>
      </c>
      <c r="S242">
        <v>0</v>
      </c>
      <c r="T242" t="s">
        <v>22</v>
      </c>
    </row>
    <row r="243" spans="1:20">
      <c r="A243" t="s">
        <v>69</v>
      </c>
      <c r="B243">
        <v>132</v>
      </c>
      <c r="C243" t="s">
        <v>28</v>
      </c>
      <c r="D243" t="s">
        <v>22</v>
      </c>
      <c r="E243" t="s">
        <v>22</v>
      </c>
      <c r="F243">
        <v>0</v>
      </c>
      <c r="G243">
        <v>99.5</v>
      </c>
      <c r="H243">
        <v>110</v>
      </c>
      <c r="I243">
        <v>16.920000000000002</v>
      </c>
      <c r="J243">
        <v>129.1</v>
      </c>
      <c r="K243">
        <v>80</v>
      </c>
      <c r="L243">
        <v>10.97</v>
      </c>
      <c r="M243">
        <v>125.1</v>
      </c>
      <c r="N243">
        <v>124</v>
      </c>
      <c r="O243">
        <v>5.63</v>
      </c>
      <c r="P243">
        <v>9.6999999999999993</v>
      </c>
      <c r="Q243">
        <v>3</v>
      </c>
      <c r="R243">
        <v>2.62</v>
      </c>
      <c r="S243">
        <v>0</v>
      </c>
      <c r="T243" t="s">
        <v>22</v>
      </c>
    </row>
    <row r="244" spans="1:20">
      <c r="A244" t="s">
        <v>51</v>
      </c>
      <c r="B244">
        <v>94</v>
      </c>
      <c r="C244" t="s">
        <v>28</v>
      </c>
      <c r="D244" t="s">
        <v>22</v>
      </c>
      <c r="E244" t="s">
        <v>22</v>
      </c>
      <c r="F244">
        <v>0</v>
      </c>
      <c r="G244">
        <v>177.1</v>
      </c>
      <c r="H244">
        <v>112</v>
      </c>
      <c r="I244">
        <v>30.11</v>
      </c>
      <c r="J244">
        <v>194</v>
      </c>
      <c r="K244">
        <v>112</v>
      </c>
      <c r="L244">
        <v>16.489999999999998</v>
      </c>
      <c r="M244">
        <v>146.69999999999999</v>
      </c>
      <c r="N244">
        <v>108</v>
      </c>
      <c r="O244">
        <v>6.6</v>
      </c>
      <c r="P244">
        <v>5.9</v>
      </c>
      <c r="Q244">
        <v>4</v>
      </c>
      <c r="R244">
        <v>1.59</v>
      </c>
      <c r="S244">
        <v>1</v>
      </c>
      <c r="T244" t="s">
        <v>22</v>
      </c>
    </row>
    <row r="245" spans="1:20">
      <c r="A245" t="s">
        <v>51</v>
      </c>
      <c r="B245">
        <v>96</v>
      </c>
      <c r="C245" t="s">
        <v>28</v>
      </c>
      <c r="D245" t="s">
        <v>22</v>
      </c>
      <c r="E245" t="s">
        <v>23</v>
      </c>
      <c r="F245">
        <v>18</v>
      </c>
      <c r="G245">
        <v>172.7</v>
      </c>
      <c r="H245">
        <v>86</v>
      </c>
      <c r="I245">
        <v>29.36</v>
      </c>
      <c r="J245">
        <v>133.4</v>
      </c>
      <c r="K245">
        <v>113</v>
      </c>
      <c r="L245">
        <v>11.34</v>
      </c>
      <c r="M245">
        <v>259.5</v>
      </c>
      <c r="N245">
        <v>70</v>
      </c>
      <c r="O245">
        <v>11.68</v>
      </c>
      <c r="P245">
        <v>9.8000000000000007</v>
      </c>
      <c r="Q245">
        <v>3</v>
      </c>
      <c r="R245">
        <v>2.65</v>
      </c>
      <c r="S245">
        <v>1</v>
      </c>
      <c r="T245" t="s">
        <v>22</v>
      </c>
    </row>
    <row r="246" spans="1:20">
      <c r="A246" t="s">
        <v>32</v>
      </c>
      <c r="B246">
        <v>166</v>
      </c>
      <c r="C246" t="s">
        <v>28</v>
      </c>
      <c r="D246" t="s">
        <v>22</v>
      </c>
      <c r="E246" t="s">
        <v>22</v>
      </c>
      <c r="F246">
        <v>0</v>
      </c>
      <c r="G246">
        <v>204.2</v>
      </c>
      <c r="H246">
        <v>115</v>
      </c>
      <c r="I246">
        <v>34.71</v>
      </c>
      <c r="J246">
        <v>179.9</v>
      </c>
      <c r="K246">
        <v>152</v>
      </c>
      <c r="L246">
        <v>15.29</v>
      </c>
      <c r="M246">
        <v>216.8</v>
      </c>
      <c r="N246">
        <v>109</v>
      </c>
      <c r="O246">
        <v>9.76</v>
      </c>
      <c r="P246">
        <v>9.5</v>
      </c>
      <c r="Q246">
        <v>5</v>
      </c>
      <c r="R246">
        <v>2.57</v>
      </c>
      <c r="S246">
        <v>1</v>
      </c>
      <c r="T246" t="s">
        <v>22</v>
      </c>
    </row>
    <row r="247" spans="1:20">
      <c r="A247" t="s">
        <v>63</v>
      </c>
      <c r="B247">
        <v>74</v>
      </c>
      <c r="C247" t="s">
        <v>21</v>
      </c>
      <c r="D247" t="s">
        <v>22</v>
      </c>
      <c r="E247" t="s">
        <v>22</v>
      </c>
      <c r="F247">
        <v>0</v>
      </c>
      <c r="G247">
        <v>85.7</v>
      </c>
      <c r="H247">
        <v>83</v>
      </c>
      <c r="I247">
        <v>14.57</v>
      </c>
      <c r="J247">
        <v>247.7</v>
      </c>
      <c r="K247">
        <v>67</v>
      </c>
      <c r="L247">
        <v>21.05</v>
      </c>
      <c r="M247">
        <v>142.4</v>
      </c>
      <c r="N247">
        <v>85</v>
      </c>
      <c r="O247">
        <v>6.41</v>
      </c>
      <c r="P247">
        <v>10.1</v>
      </c>
      <c r="Q247">
        <v>5</v>
      </c>
      <c r="R247">
        <v>2.73</v>
      </c>
      <c r="S247">
        <v>2</v>
      </c>
      <c r="T247" t="s">
        <v>22</v>
      </c>
    </row>
    <row r="248" spans="1:20">
      <c r="A248" t="s">
        <v>50</v>
      </c>
      <c r="B248">
        <v>36</v>
      </c>
      <c r="C248" t="s">
        <v>21</v>
      </c>
      <c r="D248" t="s">
        <v>22</v>
      </c>
      <c r="E248" t="s">
        <v>22</v>
      </c>
      <c r="F248">
        <v>0</v>
      </c>
      <c r="G248">
        <v>157.6</v>
      </c>
      <c r="H248">
        <v>117</v>
      </c>
      <c r="I248">
        <v>26.79</v>
      </c>
      <c r="J248">
        <v>184.3</v>
      </c>
      <c r="K248">
        <v>58</v>
      </c>
      <c r="L248">
        <v>15.67</v>
      </c>
      <c r="M248">
        <v>240.4</v>
      </c>
      <c r="N248">
        <v>99</v>
      </c>
      <c r="O248">
        <v>10.82</v>
      </c>
      <c r="P248">
        <v>11.9</v>
      </c>
      <c r="Q248">
        <v>1</v>
      </c>
      <c r="R248">
        <v>3.21</v>
      </c>
      <c r="S248">
        <v>0</v>
      </c>
      <c r="T248" t="s">
        <v>22</v>
      </c>
    </row>
    <row r="249" spans="1:20">
      <c r="A249" t="s">
        <v>66</v>
      </c>
      <c r="B249">
        <v>113</v>
      </c>
      <c r="C249" t="s">
        <v>21</v>
      </c>
      <c r="D249" t="s">
        <v>22</v>
      </c>
      <c r="E249" t="s">
        <v>22</v>
      </c>
      <c r="F249">
        <v>0</v>
      </c>
      <c r="G249">
        <v>215.5</v>
      </c>
      <c r="H249">
        <v>129</v>
      </c>
      <c r="I249">
        <v>36.64</v>
      </c>
      <c r="J249">
        <v>218.7</v>
      </c>
      <c r="K249">
        <v>117</v>
      </c>
      <c r="L249">
        <v>18.59</v>
      </c>
      <c r="M249">
        <v>207.1</v>
      </c>
      <c r="N249">
        <v>91</v>
      </c>
      <c r="O249">
        <v>9.32</v>
      </c>
      <c r="P249">
        <v>6.6</v>
      </c>
      <c r="Q249">
        <v>9</v>
      </c>
      <c r="R249">
        <v>1.78</v>
      </c>
      <c r="S249">
        <v>4</v>
      </c>
      <c r="T249" t="s">
        <v>22</v>
      </c>
    </row>
    <row r="250" spans="1:20">
      <c r="A250" t="s">
        <v>49</v>
      </c>
      <c r="B250">
        <v>67</v>
      </c>
      <c r="C250" t="s">
        <v>21</v>
      </c>
      <c r="D250" t="s">
        <v>22</v>
      </c>
      <c r="E250" t="s">
        <v>22</v>
      </c>
      <c r="F250">
        <v>0</v>
      </c>
      <c r="G250">
        <v>171.7</v>
      </c>
      <c r="H250">
        <v>80</v>
      </c>
      <c r="I250">
        <v>29.19</v>
      </c>
      <c r="J250">
        <v>110.4</v>
      </c>
      <c r="K250">
        <v>81</v>
      </c>
      <c r="L250">
        <v>9.3800000000000008</v>
      </c>
      <c r="M250">
        <v>195.4</v>
      </c>
      <c r="N250">
        <v>111</v>
      </c>
      <c r="O250">
        <v>8.7899999999999991</v>
      </c>
      <c r="P250">
        <v>11.9</v>
      </c>
      <c r="Q250">
        <v>4</v>
      </c>
      <c r="R250">
        <v>3.21</v>
      </c>
      <c r="S250">
        <v>2</v>
      </c>
      <c r="T250" t="s">
        <v>22</v>
      </c>
    </row>
    <row r="251" spans="1:20">
      <c r="A251" t="s">
        <v>40</v>
      </c>
      <c r="B251">
        <v>127</v>
      </c>
      <c r="C251" t="s">
        <v>21</v>
      </c>
      <c r="D251" t="s">
        <v>22</v>
      </c>
      <c r="E251" t="s">
        <v>22</v>
      </c>
      <c r="F251">
        <v>0</v>
      </c>
      <c r="G251">
        <v>266.60000000000002</v>
      </c>
      <c r="H251">
        <v>106</v>
      </c>
      <c r="I251">
        <v>45.32</v>
      </c>
      <c r="J251">
        <v>264.8</v>
      </c>
      <c r="K251">
        <v>168</v>
      </c>
      <c r="L251">
        <v>22.51</v>
      </c>
      <c r="M251">
        <v>207.2</v>
      </c>
      <c r="N251">
        <v>119</v>
      </c>
      <c r="O251">
        <v>9.32</v>
      </c>
      <c r="P251">
        <v>5.9</v>
      </c>
      <c r="Q251">
        <v>2</v>
      </c>
      <c r="R251">
        <v>1.59</v>
      </c>
      <c r="S251">
        <v>1</v>
      </c>
      <c r="T251" t="s">
        <v>23</v>
      </c>
    </row>
    <row r="252" spans="1:20">
      <c r="A252" t="s">
        <v>34</v>
      </c>
      <c r="B252">
        <v>158</v>
      </c>
      <c r="C252" t="s">
        <v>21</v>
      </c>
      <c r="D252" t="s">
        <v>22</v>
      </c>
      <c r="E252" t="s">
        <v>22</v>
      </c>
      <c r="F252">
        <v>0</v>
      </c>
      <c r="G252">
        <v>158</v>
      </c>
      <c r="H252">
        <v>106</v>
      </c>
      <c r="I252">
        <v>26.86</v>
      </c>
      <c r="J252">
        <v>292.5</v>
      </c>
      <c r="K252">
        <v>114</v>
      </c>
      <c r="L252">
        <v>24.86</v>
      </c>
      <c r="M252">
        <v>241.1</v>
      </c>
      <c r="N252">
        <v>89</v>
      </c>
      <c r="O252">
        <v>10.85</v>
      </c>
      <c r="P252">
        <v>9.1</v>
      </c>
      <c r="Q252">
        <v>4</v>
      </c>
      <c r="R252">
        <v>2.46</v>
      </c>
      <c r="S252">
        <v>1</v>
      </c>
      <c r="T252" t="s">
        <v>22</v>
      </c>
    </row>
    <row r="253" spans="1:20">
      <c r="A253" t="s">
        <v>42</v>
      </c>
      <c r="B253">
        <v>136</v>
      </c>
      <c r="C253" t="s">
        <v>28</v>
      </c>
      <c r="D253" t="s">
        <v>22</v>
      </c>
      <c r="E253" t="s">
        <v>22</v>
      </c>
      <c r="F253">
        <v>0</v>
      </c>
      <c r="G253">
        <v>92</v>
      </c>
      <c r="H253">
        <v>117</v>
      </c>
      <c r="I253">
        <v>15.64</v>
      </c>
      <c r="J253">
        <v>253.6</v>
      </c>
      <c r="K253">
        <v>77</v>
      </c>
      <c r="L253">
        <v>21.56</v>
      </c>
      <c r="M253">
        <v>214.1</v>
      </c>
      <c r="N253">
        <v>90</v>
      </c>
      <c r="O253">
        <v>9.6300000000000008</v>
      </c>
      <c r="P253">
        <v>10.3</v>
      </c>
      <c r="Q253">
        <v>10</v>
      </c>
      <c r="R253">
        <v>2.78</v>
      </c>
      <c r="S253">
        <v>1</v>
      </c>
      <c r="T253" t="s">
        <v>22</v>
      </c>
    </row>
    <row r="254" spans="1:20">
      <c r="A254" t="s">
        <v>29</v>
      </c>
      <c r="B254">
        <v>196</v>
      </c>
      <c r="C254" t="s">
        <v>21</v>
      </c>
      <c r="D254" t="s">
        <v>22</v>
      </c>
      <c r="E254" t="s">
        <v>22</v>
      </c>
      <c r="F254">
        <v>0</v>
      </c>
      <c r="G254">
        <v>234</v>
      </c>
      <c r="H254">
        <v>109</v>
      </c>
      <c r="I254">
        <v>39.78</v>
      </c>
      <c r="J254">
        <v>249.5</v>
      </c>
      <c r="K254">
        <v>114</v>
      </c>
      <c r="L254">
        <v>21.21</v>
      </c>
      <c r="M254">
        <v>173.1</v>
      </c>
      <c r="N254">
        <v>70</v>
      </c>
      <c r="O254">
        <v>7.79</v>
      </c>
      <c r="P254">
        <v>9.1</v>
      </c>
      <c r="Q254">
        <v>5</v>
      </c>
      <c r="R254">
        <v>2.46</v>
      </c>
      <c r="S254">
        <v>2</v>
      </c>
      <c r="T254" t="s">
        <v>22</v>
      </c>
    </row>
    <row r="255" spans="1:20">
      <c r="A255" t="s">
        <v>64</v>
      </c>
      <c r="B255">
        <v>113</v>
      </c>
      <c r="C255" t="s">
        <v>21</v>
      </c>
      <c r="D255" t="s">
        <v>22</v>
      </c>
      <c r="E255" t="s">
        <v>22</v>
      </c>
      <c r="F255">
        <v>0</v>
      </c>
      <c r="G255">
        <v>272.10000000000002</v>
      </c>
      <c r="H255">
        <v>111</v>
      </c>
      <c r="I255">
        <v>46.26</v>
      </c>
      <c r="J255">
        <v>268.5</v>
      </c>
      <c r="K255">
        <v>118</v>
      </c>
      <c r="L255">
        <v>22.82</v>
      </c>
      <c r="M255">
        <v>213.8</v>
      </c>
      <c r="N255">
        <v>105</v>
      </c>
      <c r="O255">
        <v>9.6199999999999992</v>
      </c>
      <c r="P255">
        <v>8.5</v>
      </c>
      <c r="Q255">
        <v>10</v>
      </c>
      <c r="R255">
        <v>2.2999999999999998</v>
      </c>
      <c r="S255">
        <v>1</v>
      </c>
      <c r="T255" t="s">
        <v>23</v>
      </c>
    </row>
    <row r="256" spans="1:20">
      <c r="A256" t="s">
        <v>32</v>
      </c>
      <c r="B256">
        <v>122</v>
      </c>
      <c r="C256" t="s">
        <v>25</v>
      </c>
      <c r="D256" t="s">
        <v>22</v>
      </c>
      <c r="E256" t="s">
        <v>22</v>
      </c>
      <c r="F256">
        <v>0</v>
      </c>
      <c r="G256">
        <v>296.39999999999998</v>
      </c>
      <c r="H256">
        <v>99</v>
      </c>
      <c r="I256">
        <v>50.39</v>
      </c>
      <c r="J256">
        <v>214.8</v>
      </c>
      <c r="K256">
        <v>89</v>
      </c>
      <c r="L256">
        <v>18.260000000000002</v>
      </c>
      <c r="M256">
        <v>133.9</v>
      </c>
      <c r="N256">
        <v>107</v>
      </c>
      <c r="O256">
        <v>6.03</v>
      </c>
      <c r="P256">
        <v>11.4</v>
      </c>
      <c r="Q256">
        <v>3</v>
      </c>
      <c r="R256">
        <v>3.08</v>
      </c>
      <c r="S256">
        <v>4</v>
      </c>
      <c r="T256" t="s">
        <v>23</v>
      </c>
    </row>
    <row r="257" spans="1:20">
      <c r="A257" t="s">
        <v>33</v>
      </c>
      <c r="B257">
        <v>112</v>
      </c>
      <c r="C257" t="s">
        <v>28</v>
      </c>
      <c r="D257" t="s">
        <v>22</v>
      </c>
      <c r="E257" t="s">
        <v>22</v>
      </c>
      <c r="F257">
        <v>0</v>
      </c>
      <c r="G257">
        <v>194.4</v>
      </c>
      <c r="H257">
        <v>101</v>
      </c>
      <c r="I257">
        <v>33.049999999999997</v>
      </c>
      <c r="J257">
        <v>190.3</v>
      </c>
      <c r="K257">
        <v>82</v>
      </c>
      <c r="L257">
        <v>16.18</v>
      </c>
      <c r="M257">
        <v>183.4</v>
      </c>
      <c r="N257">
        <v>107</v>
      </c>
      <c r="O257">
        <v>8.25</v>
      </c>
      <c r="P257">
        <v>11.4</v>
      </c>
      <c r="Q257">
        <v>2</v>
      </c>
      <c r="R257">
        <v>3.08</v>
      </c>
      <c r="S257">
        <v>0</v>
      </c>
      <c r="T257" t="s">
        <v>22</v>
      </c>
    </row>
    <row r="258" spans="1:20">
      <c r="A258" t="s">
        <v>57</v>
      </c>
      <c r="B258">
        <v>209</v>
      </c>
      <c r="C258" t="s">
        <v>21</v>
      </c>
      <c r="D258" t="s">
        <v>22</v>
      </c>
      <c r="E258" t="s">
        <v>22</v>
      </c>
      <c r="F258">
        <v>0</v>
      </c>
      <c r="G258">
        <v>227.2</v>
      </c>
      <c r="H258">
        <v>128</v>
      </c>
      <c r="I258">
        <v>38.619999999999997</v>
      </c>
      <c r="J258">
        <v>258.39999999999998</v>
      </c>
      <c r="K258">
        <v>92</v>
      </c>
      <c r="L258">
        <v>21.96</v>
      </c>
      <c r="M258">
        <v>183.5</v>
      </c>
      <c r="N258">
        <v>74</v>
      </c>
      <c r="O258">
        <v>8.26</v>
      </c>
      <c r="P258">
        <v>8.9</v>
      </c>
      <c r="Q258">
        <v>4</v>
      </c>
      <c r="R258">
        <v>2.4</v>
      </c>
      <c r="S258">
        <v>3</v>
      </c>
      <c r="T258" t="s">
        <v>22</v>
      </c>
    </row>
    <row r="259" spans="1:20">
      <c r="A259" t="s">
        <v>60</v>
      </c>
      <c r="B259">
        <v>62</v>
      </c>
      <c r="C259" t="s">
        <v>21</v>
      </c>
      <c r="D259" t="s">
        <v>22</v>
      </c>
      <c r="E259" t="s">
        <v>22</v>
      </c>
      <c r="F259">
        <v>0</v>
      </c>
      <c r="G259">
        <v>248.7</v>
      </c>
      <c r="H259">
        <v>109</v>
      </c>
      <c r="I259">
        <v>42.28</v>
      </c>
      <c r="J259">
        <v>220</v>
      </c>
      <c r="K259">
        <v>118</v>
      </c>
      <c r="L259">
        <v>18.7</v>
      </c>
      <c r="M259">
        <v>265.7</v>
      </c>
      <c r="N259">
        <v>78</v>
      </c>
      <c r="O259">
        <v>11.96</v>
      </c>
      <c r="P259">
        <v>13.2</v>
      </c>
      <c r="Q259">
        <v>2</v>
      </c>
      <c r="R259">
        <v>3.56</v>
      </c>
      <c r="S259">
        <v>1</v>
      </c>
      <c r="T259" t="s">
        <v>23</v>
      </c>
    </row>
    <row r="260" spans="1:20">
      <c r="A260" t="s">
        <v>39</v>
      </c>
      <c r="B260">
        <v>110</v>
      </c>
      <c r="C260" t="s">
        <v>21</v>
      </c>
      <c r="D260" t="s">
        <v>22</v>
      </c>
      <c r="E260" t="s">
        <v>23</v>
      </c>
      <c r="F260">
        <v>38</v>
      </c>
      <c r="G260">
        <v>236.3</v>
      </c>
      <c r="H260">
        <v>102</v>
      </c>
      <c r="I260">
        <v>40.17</v>
      </c>
      <c r="J260">
        <v>195.9</v>
      </c>
      <c r="K260">
        <v>112</v>
      </c>
      <c r="L260">
        <v>16.649999999999999</v>
      </c>
      <c r="M260">
        <v>183.5</v>
      </c>
      <c r="N260">
        <v>82</v>
      </c>
      <c r="O260">
        <v>8.26</v>
      </c>
      <c r="P260">
        <v>9.6999999999999993</v>
      </c>
      <c r="Q260">
        <v>6</v>
      </c>
      <c r="R260">
        <v>2.62</v>
      </c>
      <c r="S260">
        <v>1</v>
      </c>
      <c r="T260" t="s">
        <v>22</v>
      </c>
    </row>
    <row r="261" spans="1:20">
      <c r="A261" t="s">
        <v>38</v>
      </c>
      <c r="B261">
        <v>16</v>
      </c>
      <c r="C261" t="s">
        <v>28</v>
      </c>
      <c r="D261" t="s">
        <v>22</v>
      </c>
      <c r="E261" t="s">
        <v>22</v>
      </c>
      <c r="F261">
        <v>0</v>
      </c>
      <c r="G261">
        <v>205.6</v>
      </c>
      <c r="H261">
        <v>69</v>
      </c>
      <c r="I261">
        <v>34.950000000000003</v>
      </c>
      <c r="J261">
        <v>169.5</v>
      </c>
      <c r="K261">
        <v>93</v>
      </c>
      <c r="L261">
        <v>14.41</v>
      </c>
      <c r="M261">
        <v>220.1</v>
      </c>
      <c r="N261">
        <v>64</v>
      </c>
      <c r="O261">
        <v>9.9</v>
      </c>
      <c r="P261">
        <v>10.9</v>
      </c>
      <c r="Q261">
        <v>3</v>
      </c>
      <c r="R261">
        <v>2.94</v>
      </c>
      <c r="S261">
        <v>0</v>
      </c>
      <c r="T261" t="s">
        <v>22</v>
      </c>
    </row>
    <row r="262" spans="1:20">
      <c r="A262" t="s">
        <v>27</v>
      </c>
      <c r="B262">
        <v>73</v>
      </c>
      <c r="C262" t="s">
        <v>25</v>
      </c>
      <c r="D262" t="s">
        <v>22</v>
      </c>
      <c r="E262" t="s">
        <v>22</v>
      </c>
      <c r="F262">
        <v>0</v>
      </c>
      <c r="G262">
        <v>94.1</v>
      </c>
      <c r="H262">
        <v>136</v>
      </c>
      <c r="I262">
        <v>16</v>
      </c>
      <c r="J262">
        <v>280.3</v>
      </c>
      <c r="K262">
        <v>122</v>
      </c>
      <c r="L262">
        <v>23.83</v>
      </c>
      <c r="M262">
        <v>205</v>
      </c>
      <c r="N262">
        <v>77</v>
      </c>
      <c r="O262">
        <v>9.23</v>
      </c>
      <c r="P262">
        <v>9.8000000000000007</v>
      </c>
      <c r="Q262">
        <v>4</v>
      </c>
      <c r="R262">
        <v>2.65</v>
      </c>
      <c r="S262">
        <v>0</v>
      </c>
      <c r="T262" t="s">
        <v>22</v>
      </c>
    </row>
    <row r="263" spans="1:20">
      <c r="A263" t="s">
        <v>37</v>
      </c>
      <c r="B263">
        <v>128</v>
      </c>
      <c r="C263" t="s">
        <v>25</v>
      </c>
      <c r="D263" t="s">
        <v>22</v>
      </c>
      <c r="E263" t="s">
        <v>22</v>
      </c>
      <c r="F263">
        <v>0</v>
      </c>
      <c r="G263">
        <v>125.2</v>
      </c>
      <c r="H263">
        <v>99</v>
      </c>
      <c r="I263">
        <v>21.28</v>
      </c>
      <c r="J263">
        <v>205.4</v>
      </c>
      <c r="K263">
        <v>107</v>
      </c>
      <c r="L263">
        <v>17.46</v>
      </c>
      <c r="M263">
        <v>254.4</v>
      </c>
      <c r="N263">
        <v>111</v>
      </c>
      <c r="O263">
        <v>11.45</v>
      </c>
      <c r="P263">
        <v>18.899999999999999</v>
      </c>
      <c r="Q263">
        <v>2</v>
      </c>
      <c r="R263">
        <v>5.0999999999999996</v>
      </c>
      <c r="S263">
        <v>0</v>
      </c>
      <c r="T263" t="s">
        <v>22</v>
      </c>
    </row>
    <row r="264" spans="1:20">
      <c r="A264" t="s">
        <v>27</v>
      </c>
      <c r="B264">
        <v>39</v>
      </c>
      <c r="C264" t="s">
        <v>25</v>
      </c>
      <c r="D264" t="s">
        <v>22</v>
      </c>
      <c r="E264" t="s">
        <v>22</v>
      </c>
      <c r="F264">
        <v>0</v>
      </c>
      <c r="G264">
        <v>60.4</v>
      </c>
      <c r="H264">
        <v>158</v>
      </c>
      <c r="I264">
        <v>10.27</v>
      </c>
      <c r="J264">
        <v>306.2</v>
      </c>
      <c r="K264">
        <v>120</v>
      </c>
      <c r="L264">
        <v>26.03</v>
      </c>
      <c r="M264">
        <v>123.9</v>
      </c>
      <c r="N264">
        <v>46</v>
      </c>
      <c r="O264">
        <v>5.58</v>
      </c>
      <c r="P264">
        <v>12.4</v>
      </c>
      <c r="Q264">
        <v>3</v>
      </c>
      <c r="R264">
        <v>3.35</v>
      </c>
      <c r="S264">
        <v>1</v>
      </c>
      <c r="T264" t="s">
        <v>22</v>
      </c>
    </row>
    <row r="265" spans="1:20">
      <c r="A265" t="s">
        <v>48</v>
      </c>
      <c r="B265">
        <v>103</v>
      </c>
      <c r="C265" t="s">
        <v>21</v>
      </c>
      <c r="D265" t="s">
        <v>22</v>
      </c>
      <c r="E265" t="s">
        <v>23</v>
      </c>
      <c r="F265">
        <v>28</v>
      </c>
      <c r="G265">
        <v>121</v>
      </c>
      <c r="H265">
        <v>105</v>
      </c>
      <c r="I265">
        <v>20.57</v>
      </c>
      <c r="J265">
        <v>270.39999999999998</v>
      </c>
      <c r="K265">
        <v>100</v>
      </c>
      <c r="L265">
        <v>22.98</v>
      </c>
      <c r="M265">
        <v>160.5</v>
      </c>
      <c r="N265">
        <v>76</v>
      </c>
      <c r="O265">
        <v>7.22</v>
      </c>
      <c r="P265">
        <v>7.7</v>
      </c>
      <c r="Q265">
        <v>4</v>
      </c>
      <c r="R265">
        <v>2.08</v>
      </c>
      <c r="S265">
        <v>2</v>
      </c>
      <c r="T265" t="s">
        <v>22</v>
      </c>
    </row>
    <row r="266" spans="1:20">
      <c r="A266" t="s">
        <v>33</v>
      </c>
      <c r="B266">
        <v>119</v>
      </c>
      <c r="C266" t="s">
        <v>21</v>
      </c>
      <c r="D266" t="s">
        <v>22</v>
      </c>
      <c r="E266" t="s">
        <v>23</v>
      </c>
      <c r="F266">
        <v>29</v>
      </c>
      <c r="G266">
        <v>117.8</v>
      </c>
      <c r="H266">
        <v>66</v>
      </c>
      <c r="I266">
        <v>20.03</v>
      </c>
      <c r="J266">
        <v>256.8</v>
      </c>
      <c r="K266">
        <v>114</v>
      </c>
      <c r="L266">
        <v>21.83</v>
      </c>
      <c r="M266">
        <v>147.6</v>
      </c>
      <c r="N266">
        <v>76</v>
      </c>
      <c r="O266">
        <v>6.64</v>
      </c>
      <c r="P266">
        <v>7.6</v>
      </c>
      <c r="Q266">
        <v>3</v>
      </c>
      <c r="R266">
        <v>2.0499999999999998</v>
      </c>
      <c r="S266">
        <v>3</v>
      </c>
      <c r="T266" t="s">
        <v>22</v>
      </c>
    </row>
    <row r="267" spans="1:20">
      <c r="A267" t="s">
        <v>27</v>
      </c>
      <c r="B267">
        <v>86</v>
      </c>
      <c r="C267" t="s">
        <v>28</v>
      </c>
      <c r="D267" t="s">
        <v>22</v>
      </c>
      <c r="E267" t="s">
        <v>22</v>
      </c>
      <c r="F267">
        <v>0</v>
      </c>
      <c r="G267">
        <v>176.3</v>
      </c>
      <c r="H267">
        <v>79</v>
      </c>
      <c r="I267">
        <v>29.97</v>
      </c>
      <c r="J267">
        <v>259.2</v>
      </c>
      <c r="K267">
        <v>97</v>
      </c>
      <c r="L267">
        <v>22.03</v>
      </c>
      <c r="M267">
        <v>287.39999999999998</v>
      </c>
      <c r="N267">
        <v>78</v>
      </c>
      <c r="O267">
        <v>12.93</v>
      </c>
      <c r="P267">
        <v>6.2</v>
      </c>
      <c r="Q267">
        <v>3</v>
      </c>
      <c r="R267">
        <v>1.67</v>
      </c>
      <c r="S267">
        <v>0</v>
      </c>
      <c r="T267" t="s">
        <v>22</v>
      </c>
    </row>
    <row r="268" spans="1:20">
      <c r="A268" t="s">
        <v>44</v>
      </c>
      <c r="B268">
        <v>114</v>
      </c>
      <c r="C268" t="s">
        <v>21</v>
      </c>
      <c r="D268" t="s">
        <v>22</v>
      </c>
      <c r="E268" t="s">
        <v>23</v>
      </c>
      <c r="F268">
        <v>32</v>
      </c>
      <c r="G268">
        <v>125.2</v>
      </c>
      <c r="H268">
        <v>79</v>
      </c>
      <c r="I268">
        <v>21.28</v>
      </c>
      <c r="J268">
        <v>177.8</v>
      </c>
      <c r="K268">
        <v>105</v>
      </c>
      <c r="L268">
        <v>15.11</v>
      </c>
      <c r="M268">
        <v>232.4</v>
      </c>
      <c r="N268">
        <v>89</v>
      </c>
      <c r="O268">
        <v>10.46</v>
      </c>
      <c r="P268">
        <v>12.9</v>
      </c>
      <c r="Q268">
        <v>3</v>
      </c>
      <c r="R268">
        <v>3.48</v>
      </c>
      <c r="S268">
        <v>1</v>
      </c>
      <c r="T268" t="s">
        <v>22</v>
      </c>
    </row>
    <row r="269" spans="1:20">
      <c r="A269" t="s">
        <v>38</v>
      </c>
      <c r="B269">
        <v>104</v>
      </c>
      <c r="C269" t="s">
        <v>25</v>
      </c>
      <c r="D269" t="s">
        <v>22</v>
      </c>
      <c r="E269" t="s">
        <v>22</v>
      </c>
      <c r="F269">
        <v>0</v>
      </c>
      <c r="G269">
        <v>138.69999999999999</v>
      </c>
      <c r="H269">
        <v>107</v>
      </c>
      <c r="I269">
        <v>23.58</v>
      </c>
      <c r="J269">
        <v>256.89999999999998</v>
      </c>
      <c r="K269">
        <v>113</v>
      </c>
      <c r="L269">
        <v>21.84</v>
      </c>
      <c r="M269">
        <v>234.9</v>
      </c>
      <c r="N269">
        <v>74</v>
      </c>
      <c r="O269">
        <v>10.57</v>
      </c>
      <c r="P269">
        <v>10</v>
      </c>
      <c r="Q269">
        <v>3</v>
      </c>
      <c r="R269">
        <v>2.7</v>
      </c>
      <c r="S269">
        <v>0</v>
      </c>
      <c r="T269" t="s">
        <v>22</v>
      </c>
    </row>
    <row r="270" spans="1:20">
      <c r="A270" t="s">
        <v>52</v>
      </c>
      <c r="B270">
        <v>148</v>
      </c>
      <c r="C270" t="s">
        <v>21</v>
      </c>
      <c r="D270" t="s">
        <v>22</v>
      </c>
      <c r="E270" t="s">
        <v>22</v>
      </c>
      <c r="F270">
        <v>0</v>
      </c>
      <c r="G270">
        <v>86.3</v>
      </c>
      <c r="H270">
        <v>134</v>
      </c>
      <c r="I270">
        <v>14.67</v>
      </c>
      <c r="J270">
        <v>246.6</v>
      </c>
      <c r="K270">
        <v>92</v>
      </c>
      <c r="L270">
        <v>20.96</v>
      </c>
      <c r="M270">
        <v>251.6</v>
      </c>
      <c r="N270">
        <v>91</v>
      </c>
      <c r="O270">
        <v>11.32</v>
      </c>
      <c r="P270">
        <v>11.3</v>
      </c>
      <c r="Q270">
        <v>4</v>
      </c>
      <c r="R270">
        <v>3.05</v>
      </c>
      <c r="S270">
        <v>1</v>
      </c>
      <c r="T270" t="s">
        <v>22</v>
      </c>
    </row>
    <row r="271" spans="1:20">
      <c r="A271" t="s">
        <v>38</v>
      </c>
      <c r="B271">
        <v>129</v>
      </c>
      <c r="C271" t="s">
        <v>25</v>
      </c>
      <c r="D271" t="s">
        <v>22</v>
      </c>
      <c r="E271" t="s">
        <v>22</v>
      </c>
      <c r="F271">
        <v>0</v>
      </c>
      <c r="G271">
        <v>207</v>
      </c>
      <c r="H271">
        <v>91</v>
      </c>
      <c r="I271">
        <v>35.19</v>
      </c>
      <c r="J271">
        <v>154.9</v>
      </c>
      <c r="K271">
        <v>121</v>
      </c>
      <c r="L271">
        <v>13.17</v>
      </c>
      <c r="M271">
        <v>245.1</v>
      </c>
      <c r="N271">
        <v>112</v>
      </c>
      <c r="O271">
        <v>11.03</v>
      </c>
      <c r="P271">
        <v>13.4</v>
      </c>
      <c r="Q271">
        <v>5</v>
      </c>
      <c r="R271">
        <v>3.62</v>
      </c>
      <c r="S271">
        <v>3</v>
      </c>
      <c r="T271" t="s">
        <v>22</v>
      </c>
    </row>
    <row r="272" spans="1:20">
      <c r="A272" t="s">
        <v>66</v>
      </c>
      <c r="B272">
        <v>100</v>
      </c>
      <c r="C272" t="s">
        <v>28</v>
      </c>
      <c r="D272" t="s">
        <v>22</v>
      </c>
      <c r="E272" t="s">
        <v>23</v>
      </c>
      <c r="F272">
        <v>30</v>
      </c>
      <c r="G272">
        <v>58.8</v>
      </c>
      <c r="H272">
        <v>104</v>
      </c>
      <c r="I272">
        <v>10</v>
      </c>
      <c r="J272">
        <v>219.5</v>
      </c>
      <c r="K272">
        <v>107</v>
      </c>
      <c r="L272">
        <v>18.66</v>
      </c>
      <c r="M272">
        <v>152.30000000000001</v>
      </c>
      <c r="N272">
        <v>118</v>
      </c>
      <c r="O272">
        <v>6.85</v>
      </c>
      <c r="P272">
        <v>7.1</v>
      </c>
      <c r="Q272">
        <v>3</v>
      </c>
      <c r="R272">
        <v>1.92</v>
      </c>
      <c r="S272">
        <v>0</v>
      </c>
      <c r="T272" t="s">
        <v>22</v>
      </c>
    </row>
    <row r="273" spans="1:20">
      <c r="A273" t="s">
        <v>68</v>
      </c>
      <c r="B273">
        <v>121</v>
      </c>
      <c r="C273" t="s">
        <v>25</v>
      </c>
      <c r="D273" t="s">
        <v>22</v>
      </c>
      <c r="E273" t="s">
        <v>23</v>
      </c>
      <c r="F273">
        <v>35</v>
      </c>
      <c r="G273">
        <v>68.7</v>
      </c>
      <c r="H273">
        <v>95</v>
      </c>
      <c r="I273">
        <v>11.68</v>
      </c>
      <c r="J273">
        <v>209.2</v>
      </c>
      <c r="K273">
        <v>69</v>
      </c>
      <c r="L273">
        <v>17.78</v>
      </c>
      <c r="M273">
        <v>197.4</v>
      </c>
      <c r="N273">
        <v>42</v>
      </c>
      <c r="O273">
        <v>8.8800000000000008</v>
      </c>
      <c r="P273">
        <v>11.4</v>
      </c>
      <c r="Q273">
        <v>4</v>
      </c>
      <c r="R273">
        <v>3.08</v>
      </c>
      <c r="S273">
        <v>1</v>
      </c>
      <c r="T273" t="s">
        <v>22</v>
      </c>
    </row>
    <row r="274" spans="1:20">
      <c r="A274" t="s">
        <v>48</v>
      </c>
      <c r="B274">
        <v>143</v>
      </c>
      <c r="C274" t="s">
        <v>25</v>
      </c>
      <c r="D274" t="s">
        <v>22</v>
      </c>
      <c r="E274" t="s">
        <v>23</v>
      </c>
      <c r="F274">
        <v>33</v>
      </c>
      <c r="G274">
        <v>239.2</v>
      </c>
      <c r="H274">
        <v>109</v>
      </c>
      <c r="I274">
        <v>40.659999999999997</v>
      </c>
      <c r="J274">
        <v>235.5</v>
      </c>
      <c r="K274">
        <v>112</v>
      </c>
      <c r="L274">
        <v>20.02</v>
      </c>
      <c r="M274">
        <v>156.30000000000001</v>
      </c>
      <c r="N274">
        <v>95</v>
      </c>
      <c r="O274">
        <v>7.03</v>
      </c>
      <c r="P274">
        <v>9.5</v>
      </c>
      <c r="Q274">
        <v>4</v>
      </c>
      <c r="R274">
        <v>2.57</v>
      </c>
      <c r="S274">
        <v>1</v>
      </c>
      <c r="T274" t="s">
        <v>22</v>
      </c>
    </row>
    <row r="275" spans="1:20">
      <c r="A275" t="s">
        <v>34</v>
      </c>
      <c r="B275">
        <v>76</v>
      </c>
      <c r="C275" t="s">
        <v>28</v>
      </c>
      <c r="D275" t="s">
        <v>22</v>
      </c>
      <c r="E275" t="s">
        <v>22</v>
      </c>
      <c r="F275">
        <v>0</v>
      </c>
      <c r="G275">
        <v>198.3</v>
      </c>
      <c r="H275">
        <v>130</v>
      </c>
      <c r="I275">
        <v>33.71</v>
      </c>
      <c r="J275">
        <v>217.1</v>
      </c>
      <c r="K275">
        <v>86</v>
      </c>
      <c r="L275">
        <v>18.45</v>
      </c>
      <c r="M275">
        <v>188.4</v>
      </c>
      <c r="N275">
        <v>96</v>
      </c>
      <c r="O275">
        <v>8.48</v>
      </c>
      <c r="P275">
        <v>12.5</v>
      </c>
      <c r="Q275">
        <v>3</v>
      </c>
      <c r="R275">
        <v>3.38</v>
      </c>
      <c r="S275">
        <v>0</v>
      </c>
      <c r="T275" t="s">
        <v>22</v>
      </c>
    </row>
    <row r="276" spans="1:20">
      <c r="A276" t="s">
        <v>42</v>
      </c>
      <c r="B276">
        <v>158</v>
      </c>
      <c r="C276" t="s">
        <v>28</v>
      </c>
      <c r="D276" t="s">
        <v>22</v>
      </c>
      <c r="E276" t="s">
        <v>22</v>
      </c>
      <c r="F276">
        <v>0</v>
      </c>
      <c r="G276">
        <v>205.2</v>
      </c>
      <c r="H276">
        <v>97</v>
      </c>
      <c r="I276">
        <v>34.880000000000003</v>
      </c>
      <c r="J276">
        <v>240.6</v>
      </c>
      <c r="K276">
        <v>77</v>
      </c>
      <c r="L276">
        <v>20.45</v>
      </c>
      <c r="M276">
        <v>79.7</v>
      </c>
      <c r="N276">
        <v>108</v>
      </c>
      <c r="O276">
        <v>3.59</v>
      </c>
      <c r="P276">
        <v>14.4</v>
      </c>
      <c r="Q276">
        <v>12</v>
      </c>
      <c r="R276">
        <v>3.89</v>
      </c>
      <c r="S276">
        <v>0</v>
      </c>
      <c r="T276" t="s">
        <v>22</v>
      </c>
    </row>
    <row r="277" spans="1:20">
      <c r="A277" t="s">
        <v>40</v>
      </c>
      <c r="B277">
        <v>116</v>
      </c>
      <c r="C277" t="s">
        <v>28</v>
      </c>
      <c r="D277" t="s">
        <v>22</v>
      </c>
      <c r="E277" t="s">
        <v>22</v>
      </c>
      <c r="F277">
        <v>0</v>
      </c>
      <c r="G277">
        <v>192.1</v>
      </c>
      <c r="H277">
        <v>98</v>
      </c>
      <c r="I277">
        <v>32.659999999999997</v>
      </c>
      <c r="J277">
        <v>312.89999999999998</v>
      </c>
      <c r="K277">
        <v>135</v>
      </c>
      <c r="L277">
        <v>26.6</v>
      </c>
      <c r="M277">
        <v>130.19999999999999</v>
      </c>
      <c r="N277">
        <v>94</v>
      </c>
      <c r="O277">
        <v>5.86</v>
      </c>
      <c r="P277">
        <v>7.9</v>
      </c>
      <c r="Q277">
        <v>2</v>
      </c>
      <c r="R277">
        <v>2.13</v>
      </c>
      <c r="S277">
        <v>3</v>
      </c>
      <c r="T277" t="s">
        <v>22</v>
      </c>
    </row>
    <row r="278" spans="1:20">
      <c r="A278" t="s">
        <v>35</v>
      </c>
      <c r="B278">
        <v>54</v>
      </c>
      <c r="C278" t="s">
        <v>21</v>
      </c>
      <c r="D278" t="s">
        <v>22</v>
      </c>
      <c r="E278" t="s">
        <v>22</v>
      </c>
      <c r="F278">
        <v>0</v>
      </c>
      <c r="G278">
        <v>272.60000000000002</v>
      </c>
      <c r="H278">
        <v>83</v>
      </c>
      <c r="I278">
        <v>46.34</v>
      </c>
      <c r="J278">
        <v>248.7</v>
      </c>
      <c r="K278">
        <v>74</v>
      </c>
      <c r="L278">
        <v>21.14</v>
      </c>
      <c r="M278">
        <v>197.4</v>
      </c>
      <c r="N278">
        <v>111</v>
      </c>
      <c r="O278">
        <v>8.8800000000000008</v>
      </c>
      <c r="P278">
        <v>9.5</v>
      </c>
      <c r="Q278">
        <v>2</v>
      </c>
      <c r="R278">
        <v>2.57</v>
      </c>
      <c r="S278">
        <v>1</v>
      </c>
      <c r="T278" t="s">
        <v>23</v>
      </c>
    </row>
    <row r="279" spans="1:20">
      <c r="A279" t="s">
        <v>68</v>
      </c>
      <c r="B279">
        <v>86</v>
      </c>
      <c r="C279" t="s">
        <v>21</v>
      </c>
      <c r="D279" t="s">
        <v>22</v>
      </c>
      <c r="E279" t="s">
        <v>22</v>
      </c>
      <c r="F279">
        <v>0</v>
      </c>
      <c r="G279">
        <v>128.30000000000001</v>
      </c>
      <c r="H279">
        <v>121</v>
      </c>
      <c r="I279">
        <v>21.81</v>
      </c>
      <c r="J279">
        <v>197.1</v>
      </c>
      <c r="K279">
        <v>93</v>
      </c>
      <c r="L279">
        <v>16.75</v>
      </c>
      <c r="M279">
        <v>138.4</v>
      </c>
      <c r="N279">
        <v>152</v>
      </c>
      <c r="O279">
        <v>6.23</v>
      </c>
      <c r="P279">
        <v>12.2</v>
      </c>
      <c r="Q279">
        <v>5</v>
      </c>
      <c r="R279">
        <v>3.29</v>
      </c>
      <c r="S279">
        <v>7</v>
      </c>
      <c r="T279" t="s">
        <v>23</v>
      </c>
    </row>
    <row r="280" spans="1:20">
      <c r="A280" t="s">
        <v>54</v>
      </c>
      <c r="B280">
        <v>108</v>
      </c>
      <c r="C280" t="s">
        <v>28</v>
      </c>
      <c r="D280" t="s">
        <v>22</v>
      </c>
      <c r="E280" t="s">
        <v>22</v>
      </c>
      <c r="F280">
        <v>0</v>
      </c>
      <c r="G280">
        <v>169.6</v>
      </c>
      <c r="H280">
        <v>99</v>
      </c>
      <c r="I280">
        <v>28.83</v>
      </c>
      <c r="J280">
        <v>264.10000000000002</v>
      </c>
      <c r="K280">
        <v>87</v>
      </c>
      <c r="L280">
        <v>22.45</v>
      </c>
      <c r="M280">
        <v>206.3</v>
      </c>
      <c r="N280">
        <v>78</v>
      </c>
      <c r="O280">
        <v>9.2799999999999994</v>
      </c>
      <c r="P280">
        <v>9.3000000000000007</v>
      </c>
      <c r="Q280">
        <v>4</v>
      </c>
      <c r="R280">
        <v>2.5099999999999998</v>
      </c>
      <c r="S280">
        <v>0</v>
      </c>
      <c r="T280" t="s">
        <v>22</v>
      </c>
    </row>
    <row r="281" spans="1:20">
      <c r="A281" t="s">
        <v>65</v>
      </c>
      <c r="B281">
        <v>151</v>
      </c>
      <c r="C281" t="s">
        <v>25</v>
      </c>
      <c r="D281" t="s">
        <v>22</v>
      </c>
      <c r="E281" t="s">
        <v>23</v>
      </c>
      <c r="F281">
        <v>17</v>
      </c>
      <c r="G281">
        <v>214.7</v>
      </c>
      <c r="H281">
        <v>97</v>
      </c>
      <c r="I281">
        <v>36.5</v>
      </c>
      <c r="J281">
        <v>138.5</v>
      </c>
      <c r="K281">
        <v>90</v>
      </c>
      <c r="L281">
        <v>11.77</v>
      </c>
      <c r="M281">
        <v>169.1</v>
      </c>
      <c r="N281">
        <v>44</v>
      </c>
      <c r="O281">
        <v>7.61</v>
      </c>
      <c r="P281">
        <v>8.6</v>
      </c>
      <c r="Q281">
        <v>4</v>
      </c>
      <c r="R281">
        <v>2.3199999999999998</v>
      </c>
      <c r="S281">
        <v>1</v>
      </c>
      <c r="T281" t="s">
        <v>22</v>
      </c>
    </row>
    <row r="282" spans="1:20">
      <c r="A282" t="s">
        <v>43</v>
      </c>
      <c r="B282">
        <v>99</v>
      </c>
      <c r="C282" t="s">
        <v>28</v>
      </c>
      <c r="D282" t="s">
        <v>22</v>
      </c>
      <c r="E282" t="s">
        <v>22</v>
      </c>
      <c r="F282">
        <v>0</v>
      </c>
      <c r="G282">
        <v>169.2</v>
      </c>
      <c r="H282">
        <v>70</v>
      </c>
      <c r="I282">
        <v>28.76</v>
      </c>
      <c r="J282">
        <v>271.5</v>
      </c>
      <c r="K282">
        <v>77</v>
      </c>
      <c r="L282">
        <v>23.08</v>
      </c>
      <c r="M282">
        <v>170.2</v>
      </c>
      <c r="N282">
        <v>104</v>
      </c>
      <c r="O282">
        <v>7.66</v>
      </c>
      <c r="P282">
        <v>10.6</v>
      </c>
      <c r="Q282">
        <v>2</v>
      </c>
      <c r="R282">
        <v>2.86</v>
      </c>
      <c r="S282">
        <v>0</v>
      </c>
      <c r="T282" t="s">
        <v>22</v>
      </c>
    </row>
    <row r="283" spans="1:20">
      <c r="A283" t="s">
        <v>59</v>
      </c>
      <c r="B283">
        <v>55</v>
      </c>
      <c r="C283" t="s">
        <v>21</v>
      </c>
      <c r="D283" t="s">
        <v>22</v>
      </c>
      <c r="E283" t="s">
        <v>22</v>
      </c>
      <c r="F283">
        <v>0</v>
      </c>
      <c r="G283">
        <v>194.1</v>
      </c>
      <c r="H283">
        <v>121</v>
      </c>
      <c r="I283">
        <v>33</v>
      </c>
      <c r="J283">
        <v>176.6</v>
      </c>
      <c r="K283">
        <v>110</v>
      </c>
      <c r="L283">
        <v>15.01</v>
      </c>
      <c r="M283">
        <v>302.8</v>
      </c>
      <c r="N283">
        <v>136</v>
      </c>
      <c r="O283">
        <v>13.63</v>
      </c>
      <c r="P283">
        <v>7</v>
      </c>
      <c r="Q283">
        <v>7</v>
      </c>
      <c r="R283">
        <v>1.89</v>
      </c>
      <c r="S283">
        <v>2</v>
      </c>
      <c r="T283" t="s">
        <v>22</v>
      </c>
    </row>
    <row r="284" spans="1:20">
      <c r="A284" t="s">
        <v>47</v>
      </c>
      <c r="B284">
        <v>78</v>
      </c>
      <c r="C284" t="s">
        <v>25</v>
      </c>
      <c r="D284" t="s">
        <v>22</v>
      </c>
      <c r="E284" t="s">
        <v>22</v>
      </c>
      <c r="F284">
        <v>0</v>
      </c>
      <c r="G284">
        <v>225.1</v>
      </c>
      <c r="H284">
        <v>67</v>
      </c>
      <c r="I284">
        <v>38.270000000000003</v>
      </c>
      <c r="J284">
        <v>199.2</v>
      </c>
      <c r="K284">
        <v>127</v>
      </c>
      <c r="L284">
        <v>16.93</v>
      </c>
      <c r="M284">
        <v>175.5</v>
      </c>
      <c r="N284">
        <v>102</v>
      </c>
      <c r="O284">
        <v>7.9</v>
      </c>
      <c r="P284">
        <v>14.6</v>
      </c>
      <c r="Q284">
        <v>2</v>
      </c>
      <c r="R284">
        <v>3.94</v>
      </c>
      <c r="S284">
        <v>0</v>
      </c>
      <c r="T284" t="s">
        <v>22</v>
      </c>
    </row>
    <row r="285" spans="1:20">
      <c r="A285" t="s">
        <v>48</v>
      </c>
      <c r="B285">
        <v>89</v>
      </c>
      <c r="C285" t="s">
        <v>21</v>
      </c>
      <c r="D285" t="s">
        <v>22</v>
      </c>
      <c r="E285" t="s">
        <v>22</v>
      </c>
      <c r="F285">
        <v>0</v>
      </c>
      <c r="G285">
        <v>213</v>
      </c>
      <c r="H285">
        <v>63</v>
      </c>
      <c r="I285">
        <v>36.21</v>
      </c>
      <c r="J285">
        <v>176.6</v>
      </c>
      <c r="K285">
        <v>71</v>
      </c>
      <c r="L285">
        <v>15.01</v>
      </c>
      <c r="M285">
        <v>262.60000000000002</v>
      </c>
      <c r="N285">
        <v>126</v>
      </c>
      <c r="O285">
        <v>11.82</v>
      </c>
      <c r="P285">
        <v>9.1</v>
      </c>
      <c r="Q285">
        <v>1</v>
      </c>
      <c r="R285">
        <v>2.46</v>
      </c>
      <c r="S285">
        <v>1</v>
      </c>
      <c r="T285" t="s">
        <v>23</v>
      </c>
    </row>
    <row r="286" spans="1:20">
      <c r="A286" t="s">
        <v>72</v>
      </c>
      <c r="B286">
        <v>44</v>
      </c>
      <c r="C286" t="s">
        <v>21</v>
      </c>
      <c r="D286" t="s">
        <v>22</v>
      </c>
      <c r="E286" t="s">
        <v>23</v>
      </c>
      <c r="F286">
        <v>34</v>
      </c>
      <c r="G286">
        <v>221.8</v>
      </c>
      <c r="H286">
        <v>105</v>
      </c>
      <c r="I286">
        <v>37.71</v>
      </c>
      <c r="J286">
        <v>161.69999999999999</v>
      </c>
      <c r="K286">
        <v>85</v>
      </c>
      <c r="L286">
        <v>13.74</v>
      </c>
      <c r="M286">
        <v>227.7</v>
      </c>
      <c r="N286">
        <v>62</v>
      </c>
      <c r="O286">
        <v>10.25</v>
      </c>
      <c r="P286">
        <v>14</v>
      </c>
      <c r="Q286">
        <v>7</v>
      </c>
      <c r="R286">
        <v>3.78</v>
      </c>
      <c r="S286">
        <v>0</v>
      </c>
      <c r="T286" t="s">
        <v>22</v>
      </c>
    </row>
    <row r="287" spans="1:20">
      <c r="A287" t="s">
        <v>32</v>
      </c>
      <c r="B287">
        <v>98</v>
      </c>
      <c r="C287" t="s">
        <v>25</v>
      </c>
      <c r="D287" t="s">
        <v>22</v>
      </c>
      <c r="E287" t="s">
        <v>23</v>
      </c>
      <c r="F287">
        <v>21</v>
      </c>
      <c r="G287">
        <v>64.599999999999994</v>
      </c>
      <c r="H287">
        <v>98</v>
      </c>
      <c r="I287">
        <v>10.98</v>
      </c>
      <c r="J287">
        <v>176.1</v>
      </c>
      <c r="K287">
        <v>86</v>
      </c>
      <c r="L287">
        <v>14.97</v>
      </c>
      <c r="M287">
        <v>244.8</v>
      </c>
      <c r="N287">
        <v>84</v>
      </c>
      <c r="O287">
        <v>11.02</v>
      </c>
      <c r="P287">
        <v>0</v>
      </c>
      <c r="Q287">
        <v>0</v>
      </c>
      <c r="R287">
        <v>0</v>
      </c>
      <c r="S287">
        <v>2</v>
      </c>
      <c r="T287" t="s">
        <v>22</v>
      </c>
    </row>
    <row r="288" spans="1:20">
      <c r="A288" t="s">
        <v>43</v>
      </c>
      <c r="B288">
        <v>64</v>
      </c>
      <c r="C288" t="s">
        <v>28</v>
      </c>
      <c r="D288" t="s">
        <v>22</v>
      </c>
      <c r="E288" t="s">
        <v>23</v>
      </c>
      <c r="F288">
        <v>37</v>
      </c>
      <c r="G288">
        <v>154.6</v>
      </c>
      <c r="H288">
        <v>92</v>
      </c>
      <c r="I288">
        <v>26.28</v>
      </c>
      <c r="J288">
        <v>83.4</v>
      </c>
      <c r="K288">
        <v>103</v>
      </c>
      <c r="L288">
        <v>7.09</v>
      </c>
      <c r="M288">
        <v>165.9</v>
      </c>
      <c r="N288">
        <v>99</v>
      </c>
      <c r="O288">
        <v>7.47</v>
      </c>
      <c r="P288">
        <v>13.3</v>
      </c>
      <c r="Q288">
        <v>3</v>
      </c>
      <c r="R288">
        <v>3.59</v>
      </c>
      <c r="S288">
        <v>1</v>
      </c>
      <c r="T288" t="s">
        <v>22</v>
      </c>
    </row>
    <row r="289" spans="1:20">
      <c r="A289" t="s">
        <v>38</v>
      </c>
      <c r="B289">
        <v>141</v>
      </c>
      <c r="C289" t="s">
        <v>21</v>
      </c>
      <c r="D289" t="s">
        <v>22</v>
      </c>
      <c r="E289" t="s">
        <v>22</v>
      </c>
      <c r="F289">
        <v>0</v>
      </c>
      <c r="G289">
        <v>260.2</v>
      </c>
      <c r="H289">
        <v>131</v>
      </c>
      <c r="I289">
        <v>44.23</v>
      </c>
      <c r="J289">
        <v>179.2</v>
      </c>
      <c r="K289">
        <v>120</v>
      </c>
      <c r="L289">
        <v>15.23</v>
      </c>
      <c r="M289">
        <v>135</v>
      </c>
      <c r="N289">
        <v>119</v>
      </c>
      <c r="O289">
        <v>6.08</v>
      </c>
      <c r="P289">
        <v>7.2</v>
      </c>
      <c r="Q289">
        <v>8</v>
      </c>
      <c r="R289">
        <v>1.94</v>
      </c>
      <c r="S289">
        <v>3</v>
      </c>
      <c r="T289" t="s">
        <v>22</v>
      </c>
    </row>
    <row r="290" spans="1:20">
      <c r="A290" t="s">
        <v>51</v>
      </c>
      <c r="B290">
        <v>81</v>
      </c>
      <c r="C290" t="s">
        <v>21</v>
      </c>
      <c r="D290" t="s">
        <v>22</v>
      </c>
      <c r="E290" t="s">
        <v>23</v>
      </c>
      <c r="F290">
        <v>33</v>
      </c>
      <c r="G290">
        <v>161.6</v>
      </c>
      <c r="H290">
        <v>117</v>
      </c>
      <c r="I290">
        <v>27.47</v>
      </c>
      <c r="J290">
        <v>123</v>
      </c>
      <c r="K290">
        <v>90</v>
      </c>
      <c r="L290">
        <v>10.46</v>
      </c>
      <c r="M290">
        <v>261.3</v>
      </c>
      <c r="N290">
        <v>101</v>
      </c>
      <c r="O290">
        <v>11.76</v>
      </c>
      <c r="P290">
        <v>12.2</v>
      </c>
      <c r="Q290">
        <v>5</v>
      </c>
      <c r="R290">
        <v>3.29</v>
      </c>
      <c r="S290">
        <v>1</v>
      </c>
      <c r="T290" t="s">
        <v>22</v>
      </c>
    </row>
    <row r="291" spans="1:20">
      <c r="A291" t="s">
        <v>64</v>
      </c>
      <c r="B291">
        <v>162</v>
      </c>
      <c r="C291" t="s">
        <v>28</v>
      </c>
      <c r="D291" t="s">
        <v>22</v>
      </c>
      <c r="E291" t="s">
        <v>22</v>
      </c>
      <c r="F291">
        <v>0</v>
      </c>
      <c r="G291">
        <v>220.6</v>
      </c>
      <c r="H291">
        <v>117</v>
      </c>
      <c r="I291">
        <v>37.5</v>
      </c>
      <c r="J291">
        <v>155.19999999999999</v>
      </c>
      <c r="K291">
        <v>121</v>
      </c>
      <c r="L291">
        <v>13.19</v>
      </c>
      <c r="M291">
        <v>186.7</v>
      </c>
      <c r="N291">
        <v>89</v>
      </c>
      <c r="O291">
        <v>8.4</v>
      </c>
      <c r="P291">
        <v>10.5</v>
      </c>
      <c r="Q291">
        <v>11</v>
      </c>
      <c r="R291">
        <v>2.84</v>
      </c>
      <c r="S291">
        <v>1</v>
      </c>
      <c r="T291" t="s">
        <v>22</v>
      </c>
    </row>
    <row r="292" spans="1:20">
      <c r="A292" t="s">
        <v>42</v>
      </c>
      <c r="B292">
        <v>83</v>
      </c>
      <c r="C292" t="s">
        <v>21</v>
      </c>
      <c r="D292" t="s">
        <v>22</v>
      </c>
      <c r="E292" t="s">
        <v>23</v>
      </c>
      <c r="F292">
        <v>41</v>
      </c>
      <c r="G292">
        <v>155.9</v>
      </c>
      <c r="H292">
        <v>122</v>
      </c>
      <c r="I292">
        <v>26.5</v>
      </c>
      <c r="J292">
        <v>162.30000000000001</v>
      </c>
      <c r="K292">
        <v>107</v>
      </c>
      <c r="L292">
        <v>13.8</v>
      </c>
      <c r="M292">
        <v>127.6</v>
      </c>
      <c r="N292">
        <v>105</v>
      </c>
      <c r="O292">
        <v>5.74</v>
      </c>
      <c r="P292">
        <v>13.1</v>
      </c>
      <c r="Q292">
        <v>5</v>
      </c>
      <c r="R292">
        <v>3.54</v>
      </c>
      <c r="S292">
        <v>3</v>
      </c>
      <c r="T292" t="s">
        <v>22</v>
      </c>
    </row>
    <row r="293" spans="1:20">
      <c r="A293" t="s">
        <v>47</v>
      </c>
      <c r="B293">
        <v>59</v>
      </c>
      <c r="C293" t="s">
        <v>28</v>
      </c>
      <c r="D293" t="s">
        <v>22</v>
      </c>
      <c r="E293" t="s">
        <v>22</v>
      </c>
      <c r="F293">
        <v>0</v>
      </c>
      <c r="G293">
        <v>182.5</v>
      </c>
      <c r="H293">
        <v>104</v>
      </c>
      <c r="I293">
        <v>31.03</v>
      </c>
      <c r="J293">
        <v>204.7</v>
      </c>
      <c r="K293">
        <v>95</v>
      </c>
      <c r="L293">
        <v>17.399999999999999</v>
      </c>
      <c r="M293">
        <v>229.9</v>
      </c>
      <c r="N293">
        <v>100</v>
      </c>
      <c r="O293">
        <v>10.35</v>
      </c>
      <c r="P293">
        <v>11.3</v>
      </c>
      <c r="Q293">
        <v>8</v>
      </c>
      <c r="R293">
        <v>3.05</v>
      </c>
      <c r="S293">
        <v>4</v>
      </c>
      <c r="T293" t="s">
        <v>22</v>
      </c>
    </row>
    <row r="294" spans="1:20">
      <c r="A294" t="s">
        <v>50</v>
      </c>
      <c r="B294">
        <v>179</v>
      </c>
      <c r="C294" t="s">
        <v>21</v>
      </c>
      <c r="D294" t="s">
        <v>23</v>
      </c>
      <c r="E294" t="s">
        <v>23</v>
      </c>
      <c r="F294">
        <v>38</v>
      </c>
      <c r="G294">
        <v>220.1</v>
      </c>
      <c r="H294">
        <v>78</v>
      </c>
      <c r="I294">
        <v>37.42</v>
      </c>
      <c r="J294">
        <v>234.3</v>
      </c>
      <c r="K294">
        <v>71</v>
      </c>
      <c r="L294">
        <v>19.920000000000002</v>
      </c>
      <c r="M294">
        <v>237.3</v>
      </c>
      <c r="N294">
        <v>85</v>
      </c>
      <c r="O294">
        <v>10.68</v>
      </c>
      <c r="P294">
        <v>10.1</v>
      </c>
      <c r="Q294">
        <v>4</v>
      </c>
      <c r="R294">
        <v>2.73</v>
      </c>
      <c r="S294">
        <v>4</v>
      </c>
      <c r="T294" t="s">
        <v>22</v>
      </c>
    </row>
    <row r="295" spans="1:20">
      <c r="A295" t="s">
        <v>50</v>
      </c>
      <c r="B295">
        <v>79</v>
      </c>
      <c r="C295" t="s">
        <v>25</v>
      </c>
      <c r="D295" t="s">
        <v>22</v>
      </c>
      <c r="E295" t="s">
        <v>22</v>
      </c>
      <c r="F295">
        <v>0</v>
      </c>
      <c r="G295">
        <v>152.19999999999999</v>
      </c>
      <c r="H295">
        <v>112</v>
      </c>
      <c r="I295">
        <v>25.87</v>
      </c>
      <c r="J295">
        <v>177.2</v>
      </c>
      <c r="K295">
        <v>132</v>
      </c>
      <c r="L295">
        <v>15.06</v>
      </c>
      <c r="M295">
        <v>96.4</v>
      </c>
      <c r="N295">
        <v>87</v>
      </c>
      <c r="O295">
        <v>4.34</v>
      </c>
      <c r="P295">
        <v>5.3</v>
      </c>
      <c r="Q295">
        <v>3</v>
      </c>
      <c r="R295">
        <v>1.43</v>
      </c>
      <c r="S295">
        <v>1</v>
      </c>
      <c r="T295" t="s">
        <v>22</v>
      </c>
    </row>
    <row r="296" spans="1:20">
      <c r="A296" t="s">
        <v>47</v>
      </c>
      <c r="B296">
        <v>117</v>
      </c>
      <c r="C296" t="s">
        <v>21</v>
      </c>
      <c r="D296" t="s">
        <v>22</v>
      </c>
      <c r="E296" t="s">
        <v>22</v>
      </c>
      <c r="F296">
        <v>0</v>
      </c>
      <c r="G296">
        <v>181.5</v>
      </c>
      <c r="H296">
        <v>95</v>
      </c>
      <c r="I296">
        <v>30.86</v>
      </c>
      <c r="J296">
        <v>205.1</v>
      </c>
      <c r="K296">
        <v>88</v>
      </c>
      <c r="L296">
        <v>17.43</v>
      </c>
      <c r="M296">
        <v>204</v>
      </c>
      <c r="N296">
        <v>82</v>
      </c>
      <c r="O296">
        <v>9.18</v>
      </c>
      <c r="P296">
        <v>14.7</v>
      </c>
      <c r="Q296">
        <v>9</v>
      </c>
      <c r="R296">
        <v>3.97</v>
      </c>
      <c r="S296">
        <v>2</v>
      </c>
      <c r="T296" t="s">
        <v>22</v>
      </c>
    </row>
    <row r="297" spans="1:20">
      <c r="A297" t="s">
        <v>67</v>
      </c>
      <c r="B297">
        <v>64</v>
      </c>
      <c r="C297" t="s">
        <v>25</v>
      </c>
      <c r="D297" t="s">
        <v>23</v>
      </c>
      <c r="E297" t="s">
        <v>22</v>
      </c>
      <c r="F297">
        <v>0</v>
      </c>
      <c r="G297">
        <v>236.2</v>
      </c>
      <c r="H297">
        <v>77</v>
      </c>
      <c r="I297">
        <v>40.15</v>
      </c>
      <c r="J297">
        <v>218.6</v>
      </c>
      <c r="K297">
        <v>85</v>
      </c>
      <c r="L297">
        <v>18.579999999999998</v>
      </c>
      <c r="M297">
        <v>194.1</v>
      </c>
      <c r="N297">
        <v>97</v>
      </c>
      <c r="O297">
        <v>8.73</v>
      </c>
      <c r="P297">
        <v>13.2</v>
      </c>
      <c r="Q297">
        <v>2</v>
      </c>
      <c r="R297">
        <v>3.56</v>
      </c>
      <c r="S297">
        <v>2</v>
      </c>
      <c r="T297" t="s">
        <v>23</v>
      </c>
    </row>
    <row r="298" spans="1:20">
      <c r="A298" t="s">
        <v>61</v>
      </c>
      <c r="B298">
        <v>122</v>
      </c>
      <c r="C298" t="s">
        <v>25</v>
      </c>
      <c r="D298" t="s">
        <v>22</v>
      </c>
      <c r="E298" t="s">
        <v>23</v>
      </c>
      <c r="F298">
        <v>23</v>
      </c>
      <c r="G298">
        <v>134.19999999999999</v>
      </c>
      <c r="H298">
        <v>85</v>
      </c>
      <c r="I298">
        <v>22.81</v>
      </c>
      <c r="J298">
        <v>227.3</v>
      </c>
      <c r="K298">
        <v>132</v>
      </c>
      <c r="L298">
        <v>19.32</v>
      </c>
      <c r="M298">
        <v>122.4</v>
      </c>
      <c r="N298">
        <v>96</v>
      </c>
      <c r="O298">
        <v>5.51</v>
      </c>
      <c r="P298">
        <v>8.5</v>
      </c>
      <c r="Q298">
        <v>2</v>
      </c>
      <c r="R298">
        <v>2.2999999999999998</v>
      </c>
      <c r="S298">
        <v>2</v>
      </c>
      <c r="T298" t="s">
        <v>22</v>
      </c>
    </row>
    <row r="299" spans="1:20">
      <c r="A299" t="s">
        <v>43</v>
      </c>
      <c r="B299">
        <v>90</v>
      </c>
      <c r="C299" t="s">
        <v>25</v>
      </c>
      <c r="D299" t="s">
        <v>22</v>
      </c>
      <c r="E299" t="s">
        <v>23</v>
      </c>
      <c r="F299">
        <v>29</v>
      </c>
      <c r="G299">
        <v>150.1</v>
      </c>
      <c r="H299">
        <v>109</v>
      </c>
      <c r="I299">
        <v>25.52</v>
      </c>
      <c r="J299">
        <v>264.7</v>
      </c>
      <c r="K299">
        <v>103</v>
      </c>
      <c r="L299">
        <v>22.5</v>
      </c>
      <c r="M299">
        <v>178.4</v>
      </c>
      <c r="N299">
        <v>97</v>
      </c>
      <c r="O299">
        <v>8.0299999999999994</v>
      </c>
      <c r="P299">
        <v>5.8</v>
      </c>
      <c r="Q299">
        <v>4</v>
      </c>
      <c r="R299">
        <v>1.57</v>
      </c>
      <c r="S299">
        <v>1</v>
      </c>
      <c r="T299" t="s">
        <v>22</v>
      </c>
    </row>
    <row r="300" spans="1:20">
      <c r="A300" t="s">
        <v>41</v>
      </c>
      <c r="B300">
        <v>159</v>
      </c>
      <c r="C300" t="s">
        <v>25</v>
      </c>
      <c r="D300" t="s">
        <v>23</v>
      </c>
      <c r="E300" t="s">
        <v>22</v>
      </c>
      <c r="F300">
        <v>0</v>
      </c>
      <c r="G300">
        <v>257.10000000000002</v>
      </c>
      <c r="H300">
        <v>53</v>
      </c>
      <c r="I300">
        <v>43.71</v>
      </c>
      <c r="J300">
        <v>312.2</v>
      </c>
      <c r="K300">
        <v>127</v>
      </c>
      <c r="L300">
        <v>26.54</v>
      </c>
      <c r="M300">
        <v>183</v>
      </c>
      <c r="N300">
        <v>82</v>
      </c>
      <c r="O300">
        <v>8.24</v>
      </c>
      <c r="P300">
        <v>8.8000000000000007</v>
      </c>
      <c r="Q300">
        <v>6</v>
      </c>
      <c r="R300">
        <v>2.38</v>
      </c>
      <c r="S300">
        <v>1</v>
      </c>
      <c r="T300" t="s">
        <v>23</v>
      </c>
    </row>
    <row r="301" spans="1:20">
      <c r="A301" t="s">
        <v>54</v>
      </c>
      <c r="B301">
        <v>148</v>
      </c>
      <c r="C301" t="s">
        <v>21</v>
      </c>
      <c r="D301" t="s">
        <v>22</v>
      </c>
      <c r="E301" t="s">
        <v>22</v>
      </c>
      <c r="F301">
        <v>0</v>
      </c>
      <c r="G301">
        <v>124.4</v>
      </c>
      <c r="H301">
        <v>83</v>
      </c>
      <c r="I301">
        <v>21.15</v>
      </c>
      <c r="J301">
        <v>179.7</v>
      </c>
      <c r="K301">
        <v>81</v>
      </c>
      <c r="L301">
        <v>15.27</v>
      </c>
      <c r="M301">
        <v>253</v>
      </c>
      <c r="N301">
        <v>99</v>
      </c>
      <c r="O301">
        <v>11.39</v>
      </c>
      <c r="P301">
        <v>11.3</v>
      </c>
      <c r="Q301">
        <v>6</v>
      </c>
      <c r="R301">
        <v>3.05</v>
      </c>
      <c r="S301">
        <v>0</v>
      </c>
      <c r="T301" t="s">
        <v>22</v>
      </c>
    </row>
    <row r="302" spans="1:20">
      <c r="A302" t="s">
        <v>20</v>
      </c>
      <c r="B302">
        <v>39</v>
      </c>
      <c r="C302" t="s">
        <v>21</v>
      </c>
      <c r="D302" t="s">
        <v>22</v>
      </c>
      <c r="E302" t="s">
        <v>23</v>
      </c>
      <c r="F302">
        <v>36</v>
      </c>
      <c r="G302">
        <v>141.69999999999999</v>
      </c>
      <c r="H302">
        <v>121</v>
      </c>
      <c r="I302">
        <v>24.09</v>
      </c>
      <c r="J302">
        <v>232.3</v>
      </c>
      <c r="K302">
        <v>113</v>
      </c>
      <c r="L302">
        <v>19.75</v>
      </c>
      <c r="M302">
        <v>222.1</v>
      </c>
      <c r="N302">
        <v>131</v>
      </c>
      <c r="O302">
        <v>9.99</v>
      </c>
      <c r="P302">
        <v>12</v>
      </c>
      <c r="Q302">
        <v>5</v>
      </c>
      <c r="R302">
        <v>3.24</v>
      </c>
      <c r="S302">
        <v>1</v>
      </c>
      <c r="T302" t="s">
        <v>22</v>
      </c>
    </row>
    <row r="303" spans="1:20">
      <c r="A303" t="s">
        <v>67</v>
      </c>
      <c r="B303">
        <v>77</v>
      </c>
      <c r="C303" t="s">
        <v>25</v>
      </c>
      <c r="D303" t="s">
        <v>22</v>
      </c>
      <c r="E303" t="s">
        <v>22</v>
      </c>
      <c r="F303">
        <v>0</v>
      </c>
      <c r="G303">
        <v>230</v>
      </c>
      <c r="H303">
        <v>87</v>
      </c>
      <c r="I303">
        <v>39.1</v>
      </c>
      <c r="J303">
        <v>103.2</v>
      </c>
      <c r="K303">
        <v>138</v>
      </c>
      <c r="L303">
        <v>8.77</v>
      </c>
      <c r="M303">
        <v>309.60000000000002</v>
      </c>
      <c r="N303">
        <v>136</v>
      </c>
      <c r="O303">
        <v>13.93</v>
      </c>
      <c r="P303">
        <v>11.3</v>
      </c>
      <c r="Q303">
        <v>3</v>
      </c>
      <c r="R303">
        <v>3.05</v>
      </c>
      <c r="S303">
        <v>2</v>
      </c>
      <c r="T303" t="s">
        <v>22</v>
      </c>
    </row>
    <row r="304" spans="1:20">
      <c r="A304" t="s">
        <v>26</v>
      </c>
      <c r="B304">
        <v>194</v>
      </c>
      <c r="C304" t="s">
        <v>25</v>
      </c>
      <c r="D304" t="s">
        <v>22</v>
      </c>
      <c r="E304" t="s">
        <v>22</v>
      </c>
      <c r="F304">
        <v>0</v>
      </c>
      <c r="G304">
        <v>162.30000000000001</v>
      </c>
      <c r="H304">
        <v>88</v>
      </c>
      <c r="I304">
        <v>27.59</v>
      </c>
      <c r="J304">
        <v>213.7</v>
      </c>
      <c r="K304">
        <v>118</v>
      </c>
      <c r="L304">
        <v>18.16</v>
      </c>
      <c r="M304">
        <v>192.1</v>
      </c>
      <c r="N304">
        <v>81</v>
      </c>
      <c r="O304">
        <v>8.64</v>
      </c>
      <c r="P304">
        <v>10.9</v>
      </c>
      <c r="Q304">
        <v>2</v>
      </c>
      <c r="R304">
        <v>2.94</v>
      </c>
      <c r="S304">
        <v>0</v>
      </c>
      <c r="T304" t="s">
        <v>22</v>
      </c>
    </row>
    <row r="305" spans="1:20">
      <c r="A305" t="s">
        <v>58</v>
      </c>
      <c r="B305">
        <v>112</v>
      </c>
      <c r="C305" t="s">
        <v>21</v>
      </c>
      <c r="D305" t="s">
        <v>22</v>
      </c>
      <c r="E305" t="s">
        <v>22</v>
      </c>
      <c r="F305">
        <v>0</v>
      </c>
      <c r="G305">
        <v>193.3</v>
      </c>
      <c r="H305">
        <v>96</v>
      </c>
      <c r="I305">
        <v>32.86</v>
      </c>
      <c r="J305">
        <v>264.10000000000002</v>
      </c>
      <c r="K305">
        <v>123</v>
      </c>
      <c r="L305">
        <v>22.45</v>
      </c>
      <c r="M305">
        <v>128.6</v>
      </c>
      <c r="N305">
        <v>115</v>
      </c>
      <c r="O305">
        <v>5.79</v>
      </c>
      <c r="P305">
        <v>9.1</v>
      </c>
      <c r="Q305">
        <v>3</v>
      </c>
      <c r="R305">
        <v>2.46</v>
      </c>
      <c r="S305">
        <v>4</v>
      </c>
      <c r="T305" t="s">
        <v>22</v>
      </c>
    </row>
    <row r="306" spans="1:20">
      <c r="A306" t="s">
        <v>49</v>
      </c>
      <c r="B306">
        <v>45</v>
      </c>
      <c r="C306" t="s">
        <v>21</v>
      </c>
      <c r="D306" t="s">
        <v>22</v>
      </c>
      <c r="E306" t="s">
        <v>22</v>
      </c>
      <c r="F306">
        <v>0</v>
      </c>
      <c r="G306">
        <v>78.2</v>
      </c>
      <c r="H306">
        <v>127</v>
      </c>
      <c r="I306">
        <v>13.29</v>
      </c>
      <c r="J306">
        <v>253.4</v>
      </c>
      <c r="K306">
        <v>108</v>
      </c>
      <c r="L306">
        <v>21.54</v>
      </c>
      <c r="M306">
        <v>255</v>
      </c>
      <c r="N306">
        <v>100</v>
      </c>
      <c r="O306">
        <v>11.48</v>
      </c>
      <c r="P306">
        <v>18</v>
      </c>
      <c r="Q306">
        <v>3</v>
      </c>
      <c r="R306">
        <v>4.8600000000000003</v>
      </c>
      <c r="S306">
        <v>1</v>
      </c>
      <c r="T306" t="s">
        <v>22</v>
      </c>
    </row>
    <row r="307" spans="1:20">
      <c r="A307" t="s">
        <v>70</v>
      </c>
      <c r="B307">
        <v>132</v>
      </c>
      <c r="C307" t="s">
        <v>21</v>
      </c>
      <c r="D307" t="s">
        <v>22</v>
      </c>
      <c r="E307" t="s">
        <v>22</v>
      </c>
      <c r="F307">
        <v>0</v>
      </c>
      <c r="G307">
        <v>83.4</v>
      </c>
      <c r="H307">
        <v>110</v>
      </c>
      <c r="I307">
        <v>14.18</v>
      </c>
      <c r="J307">
        <v>232.2</v>
      </c>
      <c r="K307">
        <v>137</v>
      </c>
      <c r="L307">
        <v>19.739999999999998</v>
      </c>
      <c r="M307">
        <v>146.69999999999999</v>
      </c>
      <c r="N307">
        <v>114</v>
      </c>
      <c r="O307">
        <v>6.6</v>
      </c>
      <c r="P307">
        <v>7.6</v>
      </c>
      <c r="Q307">
        <v>5</v>
      </c>
      <c r="R307">
        <v>2.0499999999999998</v>
      </c>
      <c r="S307">
        <v>1</v>
      </c>
      <c r="T307" t="s">
        <v>22</v>
      </c>
    </row>
    <row r="308" spans="1:20">
      <c r="A308" t="s">
        <v>58</v>
      </c>
      <c r="B308">
        <v>135</v>
      </c>
      <c r="C308" t="s">
        <v>21</v>
      </c>
      <c r="D308" t="s">
        <v>22</v>
      </c>
      <c r="E308" t="s">
        <v>22</v>
      </c>
      <c r="F308">
        <v>0</v>
      </c>
      <c r="G308">
        <v>201.8</v>
      </c>
      <c r="H308">
        <v>81</v>
      </c>
      <c r="I308">
        <v>34.31</v>
      </c>
      <c r="J308">
        <v>225</v>
      </c>
      <c r="K308">
        <v>114</v>
      </c>
      <c r="L308">
        <v>19.13</v>
      </c>
      <c r="M308">
        <v>204.4</v>
      </c>
      <c r="N308">
        <v>82</v>
      </c>
      <c r="O308">
        <v>9.1999999999999993</v>
      </c>
      <c r="P308">
        <v>10.3</v>
      </c>
      <c r="Q308">
        <v>6</v>
      </c>
      <c r="R308">
        <v>2.78</v>
      </c>
      <c r="S308">
        <v>1</v>
      </c>
      <c r="T308" t="s">
        <v>22</v>
      </c>
    </row>
    <row r="309" spans="1:20">
      <c r="A309" t="s">
        <v>61</v>
      </c>
      <c r="B309">
        <v>56</v>
      </c>
      <c r="C309" t="s">
        <v>25</v>
      </c>
      <c r="D309" t="s">
        <v>22</v>
      </c>
      <c r="E309" t="s">
        <v>22</v>
      </c>
      <c r="F309">
        <v>0</v>
      </c>
      <c r="G309">
        <v>197</v>
      </c>
      <c r="H309">
        <v>110</v>
      </c>
      <c r="I309">
        <v>33.49</v>
      </c>
      <c r="J309">
        <v>222.8</v>
      </c>
      <c r="K309">
        <v>102</v>
      </c>
      <c r="L309">
        <v>18.940000000000001</v>
      </c>
      <c r="M309">
        <v>225.3</v>
      </c>
      <c r="N309">
        <v>91</v>
      </c>
      <c r="O309">
        <v>10.14</v>
      </c>
      <c r="P309">
        <v>10.6</v>
      </c>
      <c r="Q309">
        <v>6</v>
      </c>
      <c r="R309">
        <v>2.86</v>
      </c>
      <c r="S309">
        <v>2</v>
      </c>
      <c r="T309" t="s">
        <v>22</v>
      </c>
    </row>
    <row r="310" spans="1:20">
      <c r="A310" t="s">
        <v>56</v>
      </c>
      <c r="B310">
        <v>151</v>
      </c>
      <c r="C310" t="s">
        <v>21</v>
      </c>
      <c r="D310" t="s">
        <v>23</v>
      </c>
      <c r="E310" t="s">
        <v>22</v>
      </c>
      <c r="F310">
        <v>0</v>
      </c>
      <c r="G310">
        <v>218</v>
      </c>
      <c r="H310">
        <v>57</v>
      </c>
      <c r="I310">
        <v>37.06</v>
      </c>
      <c r="J310">
        <v>114.4</v>
      </c>
      <c r="K310">
        <v>88</v>
      </c>
      <c r="L310">
        <v>9.7200000000000006</v>
      </c>
      <c r="M310">
        <v>269.2</v>
      </c>
      <c r="N310">
        <v>95</v>
      </c>
      <c r="O310">
        <v>12.11</v>
      </c>
      <c r="P310">
        <v>12.4</v>
      </c>
      <c r="Q310">
        <v>1</v>
      </c>
      <c r="R310">
        <v>3.35</v>
      </c>
      <c r="S310">
        <v>0</v>
      </c>
      <c r="T310" t="s">
        <v>23</v>
      </c>
    </row>
    <row r="311" spans="1:20">
      <c r="A311" t="s">
        <v>36</v>
      </c>
      <c r="B311">
        <v>32</v>
      </c>
      <c r="C311" t="s">
        <v>21</v>
      </c>
      <c r="D311" t="s">
        <v>22</v>
      </c>
      <c r="E311" t="s">
        <v>22</v>
      </c>
      <c r="F311">
        <v>0</v>
      </c>
      <c r="G311">
        <v>164.8</v>
      </c>
      <c r="H311">
        <v>98</v>
      </c>
      <c r="I311">
        <v>28.02</v>
      </c>
      <c r="J311">
        <v>229.9</v>
      </c>
      <c r="K311">
        <v>96</v>
      </c>
      <c r="L311">
        <v>19.54</v>
      </c>
      <c r="M311">
        <v>167.3</v>
      </c>
      <c r="N311">
        <v>108</v>
      </c>
      <c r="O311">
        <v>7.53</v>
      </c>
      <c r="P311">
        <v>14.8</v>
      </c>
      <c r="Q311">
        <v>2</v>
      </c>
      <c r="R311">
        <v>4</v>
      </c>
      <c r="S311">
        <v>2</v>
      </c>
      <c r="T311" t="s">
        <v>22</v>
      </c>
    </row>
    <row r="312" spans="1:20">
      <c r="A312" t="s">
        <v>57</v>
      </c>
      <c r="B312">
        <v>87</v>
      </c>
      <c r="C312" t="s">
        <v>21</v>
      </c>
      <c r="D312" t="s">
        <v>22</v>
      </c>
      <c r="E312" t="s">
        <v>23</v>
      </c>
      <c r="F312">
        <v>21</v>
      </c>
      <c r="G312">
        <v>214</v>
      </c>
      <c r="H312">
        <v>113</v>
      </c>
      <c r="I312">
        <v>36.380000000000003</v>
      </c>
      <c r="J312">
        <v>180</v>
      </c>
      <c r="K312">
        <v>114</v>
      </c>
      <c r="L312">
        <v>15.3</v>
      </c>
      <c r="M312">
        <v>134.5</v>
      </c>
      <c r="N312">
        <v>82</v>
      </c>
      <c r="O312">
        <v>6.05</v>
      </c>
      <c r="P312">
        <v>10.6</v>
      </c>
      <c r="Q312">
        <v>5</v>
      </c>
      <c r="R312">
        <v>2.86</v>
      </c>
      <c r="S312">
        <v>0</v>
      </c>
      <c r="T312" t="s">
        <v>22</v>
      </c>
    </row>
    <row r="313" spans="1:20">
      <c r="A313" t="s">
        <v>63</v>
      </c>
      <c r="B313">
        <v>138</v>
      </c>
      <c r="C313" t="s">
        <v>21</v>
      </c>
      <c r="D313" t="s">
        <v>22</v>
      </c>
      <c r="E313" t="s">
        <v>22</v>
      </c>
      <c r="F313">
        <v>0</v>
      </c>
      <c r="G313">
        <v>170.5</v>
      </c>
      <c r="H313">
        <v>87</v>
      </c>
      <c r="I313">
        <v>28.99</v>
      </c>
      <c r="J313">
        <v>118.2</v>
      </c>
      <c r="K313">
        <v>116</v>
      </c>
      <c r="L313">
        <v>10.050000000000001</v>
      </c>
      <c r="M313">
        <v>187.9</v>
      </c>
      <c r="N313">
        <v>111</v>
      </c>
      <c r="O313">
        <v>8.4600000000000009</v>
      </c>
      <c r="P313">
        <v>11.2</v>
      </c>
      <c r="Q313">
        <v>7</v>
      </c>
      <c r="R313">
        <v>3.02</v>
      </c>
      <c r="S313">
        <v>2</v>
      </c>
      <c r="T313" t="s">
        <v>22</v>
      </c>
    </row>
    <row r="314" spans="1:20">
      <c r="A314" t="s">
        <v>75</v>
      </c>
      <c r="B314">
        <v>79</v>
      </c>
      <c r="C314" t="s">
        <v>25</v>
      </c>
      <c r="D314" t="s">
        <v>22</v>
      </c>
      <c r="E314" t="s">
        <v>22</v>
      </c>
      <c r="F314">
        <v>0</v>
      </c>
      <c r="G314">
        <v>205.7</v>
      </c>
      <c r="H314">
        <v>123</v>
      </c>
      <c r="I314">
        <v>34.97</v>
      </c>
      <c r="J314">
        <v>214.5</v>
      </c>
      <c r="K314">
        <v>108</v>
      </c>
      <c r="L314">
        <v>18.23</v>
      </c>
      <c r="M314">
        <v>226.1</v>
      </c>
      <c r="N314">
        <v>106</v>
      </c>
      <c r="O314">
        <v>10.17</v>
      </c>
      <c r="P314">
        <v>6.7</v>
      </c>
      <c r="Q314">
        <v>18</v>
      </c>
      <c r="R314">
        <v>1.81</v>
      </c>
      <c r="S314">
        <v>1</v>
      </c>
      <c r="T314" t="s">
        <v>22</v>
      </c>
    </row>
    <row r="315" spans="1:20">
      <c r="A315" t="s">
        <v>29</v>
      </c>
      <c r="B315">
        <v>95</v>
      </c>
      <c r="C315" t="s">
        <v>21</v>
      </c>
      <c r="D315" t="s">
        <v>23</v>
      </c>
      <c r="E315" t="s">
        <v>22</v>
      </c>
      <c r="F315">
        <v>0</v>
      </c>
      <c r="G315">
        <v>165.5</v>
      </c>
      <c r="H315">
        <v>84</v>
      </c>
      <c r="I315">
        <v>28.14</v>
      </c>
      <c r="J315">
        <v>286.2</v>
      </c>
      <c r="K315">
        <v>112</v>
      </c>
      <c r="L315">
        <v>24.33</v>
      </c>
      <c r="M315">
        <v>198.9</v>
      </c>
      <c r="N315">
        <v>89</v>
      </c>
      <c r="O315">
        <v>8.9499999999999993</v>
      </c>
      <c r="P315">
        <v>11.5</v>
      </c>
      <c r="Q315">
        <v>2</v>
      </c>
      <c r="R315">
        <v>3.11</v>
      </c>
      <c r="S315">
        <v>1</v>
      </c>
      <c r="T315" t="s">
        <v>23</v>
      </c>
    </row>
    <row r="316" spans="1:20">
      <c r="A316" t="s">
        <v>70</v>
      </c>
      <c r="B316">
        <v>127</v>
      </c>
      <c r="C316" t="s">
        <v>21</v>
      </c>
      <c r="D316" t="s">
        <v>22</v>
      </c>
      <c r="E316" t="s">
        <v>22</v>
      </c>
      <c r="F316">
        <v>0</v>
      </c>
      <c r="G316">
        <v>221</v>
      </c>
      <c r="H316">
        <v>100</v>
      </c>
      <c r="I316">
        <v>37.57</v>
      </c>
      <c r="J316">
        <v>160.69999999999999</v>
      </c>
      <c r="K316">
        <v>113</v>
      </c>
      <c r="L316">
        <v>13.66</v>
      </c>
      <c r="M316">
        <v>233.1</v>
      </c>
      <c r="N316">
        <v>96</v>
      </c>
      <c r="O316">
        <v>10.49</v>
      </c>
      <c r="P316">
        <v>6.8</v>
      </c>
      <c r="Q316">
        <v>4</v>
      </c>
      <c r="R316">
        <v>1.84</v>
      </c>
      <c r="S316">
        <v>2</v>
      </c>
      <c r="T316" t="s">
        <v>22</v>
      </c>
    </row>
    <row r="317" spans="1:20">
      <c r="A317" t="s">
        <v>57</v>
      </c>
      <c r="B317">
        <v>137</v>
      </c>
      <c r="C317" t="s">
        <v>28</v>
      </c>
      <c r="D317" t="s">
        <v>22</v>
      </c>
      <c r="E317" t="s">
        <v>22</v>
      </c>
      <c r="F317">
        <v>0</v>
      </c>
      <c r="G317">
        <v>242.1</v>
      </c>
      <c r="H317">
        <v>118</v>
      </c>
      <c r="I317">
        <v>41.16</v>
      </c>
      <c r="J317">
        <v>191</v>
      </c>
      <c r="K317">
        <v>93</v>
      </c>
      <c r="L317">
        <v>16.239999999999998</v>
      </c>
      <c r="M317">
        <v>218.6</v>
      </c>
      <c r="N317">
        <v>50</v>
      </c>
      <c r="O317">
        <v>9.84</v>
      </c>
      <c r="P317">
        <v>14.7</v>
      </c>
      <c r="Q317">
        <v>2</v>
      </c>
      <c r="R317">
        <v>3.97</v>
      </c>
      <c r="S317">
        <v>3</v>
      </c>
      <c r="T317" t="s">
        <v>22</v>
      </c>
    </row>
    <row r="318" spans="1:20">
      <c r="A318" t="s">
        <v>26</v>
      </c>
      <c r="B318">
        <v>97</v>
      </c>
      <c r="C318" t="s">
        <v>21</v>
      </c>
      <c r="D318" t="s">
        <v>22</v>
      </c>
      <c r="E318" t="s">
        <v>22</v>
      </c>
      <c r="F318">
        <v>0</v>
      </c>
      <c r="G318">
        <v>151.6</v>
      </c>
      <c r="H318">
        <v>107</v>
      </c>
      <c r="I318">
        <v>25.77</v>
      </c>
      <c r="J318">
        <v>155.4</v>
      </c>
      <c r="K318">
        <v>96</v>
      </c>
      <c r="L318">
        <v>13.21</v>
      </c>
      <c r="M318">
        <v>240</v>
      </c>
      <c r="N318">
        <v>112</v>
      </c>
      <c r="O318">
        <v>10.8</v>
      </c>
      <c r="P318">
        <v>14.7</v>
      </c>
      <c r="Q318">
        <v>4</v>
      </c>
      <c r="R318">
        <v>3.97</v>
      </c>
      <c r="S318">
        <v>1</v>
      </c>
      <c r="T318" t="s">
        <v>22</v>
      </c>
    </row>
    <row r="319" spans="1:20">
      <c r="A319" t="s">
        <v>52</v>
      </c>
      <c r="B319">
        <v>149</v>
      </c>
      <c r="C319" t="s">
        <v>21</v>
      </c>
      <c r="D319" t="s">
        <v>23</v>
      </c>
      <c r="E319" t="s">
        <v>22</v>
      </c>
      <c r="F319">
        <v>0</v>
      </c>
      <c r="G319">
        <v>176.2</v>
      </c>
      <c r="H319">
        <v>87</v>
      </c>
      <c r="I319">
        <v>29.95</v>
      </c>
      <c r="J319">
        <v>145</v>
      </c>
      <c r="K319">
        <v>81</v>
      </c>
      <c r="L319">
        <v>12.33</v>
      </c>
      <c r="M319">
        <v>249.5</v>
      </c>
      <c r="N319">
        <v>92</v>
      </c>
      <c r="O319">
        <v>11.23</v>
      </c>
      <c r="P319">
        <v>5.7</v>
      </c>
      <c r="Q319">
        <v>4</v>
      </c>
      <c r="R319">
        <v>1.54</v>
      </c>
      <c r="S319">
        <v>0</v>
      </c>
      <c r="T319" t="s">
        <v>22</v>
      </c>
    </row>
    <row r="320" spans="1:20">
      <c r="A320" t="s">
        <v>32</v>
      </c>
      <c r="B320">
        <v>117</v>
      </c>
      <c r="C320" t="s">
        <v>21</v>
      </c>
      <c r="D320" t="s">
        <v>23</v>
      </c>
      <c r="E320" t="s">
        <v>23</v>
      </c>
      <c r="F320">
        <v>22</v>
      </c>
      <c r="G320">
        <v>196</v>
      </c>
      <c r="H320">
        <v>82</v>
      </c>
      <c r="I320">
        <v>33.32</v>
      </c>
      <c r="J320">
        <v>322.7</v>
      </c>
      <c r="K320">
        <v>82</v>
      </c>
      <c r="L320">
        <v>27.43</v>
      </c>
      <c r="M320">
        <v>225.6</v>
      </c>
      <c r="N320">
        <v>120</v>
      </c>
      <c r="O320">
        <v>10.15</v>
      </c>
      <c r="P320">
        <v>3.7</v>
      </c>
      <c r="Q320">
        <v>5</v>
      </c>
      <c r="R320">
        <v>1</v>
      </c>
      <c r="S320">
        <v>1</v>
      </c>
      <c r="T320" t="s">
        <v>22</v>
      </c>
    </row>
    <row r="321" spans="1:20">
      <c r="A321" t="s">
        <v>20</v>
      </c>
      <c r="B321">
        <v>84</v>
      </c>
      <c r="C321" t="s">
        <v>25</v>
      </c>
      <c r="D321" t="s">
        <v>22</v>
      </c>
      <c r="E321" t="s">
        <v>22</v>
      </c>
      <c r="F321">
        <v>0</v>
      </c>
      <c r="G321">
        <v>159.5</v>
      </c>
      <c r="H321">
        <v>125</v>
      </c>
      <c r="I321">
        <v>27.12</v>
      </c>
      <c r="J321">
        <v>247.1</v>
      </c>
      <c r="K321">
        <v>90</v>
      </c>
      <c r="L321">
        <v>21</v>
      </c>
      <c r="M321">
        <v>187.9</v>
      </c>
      <c r="N321">
        <v>82</v>
      </c>
      <c r="O321">
        <v>8.4600000000000009</v>
      </c>
      <c r="P321">
        <v>7.2</v>
      </c>
      <c r="Q321">
        <v>4</v>
      </c>
      <c r="R321">
        <v>1.94</v>
      </c>
      <c r="S321">
        <v>2</v>
      </c>
      <c r="T321" t="s">
        <v>22</v>
      </c>
    </row>
    <row r="322" spans="1:20">
      <c r="A322" t="s">
        <v>70</v>
      </c>
      <c r="B322">
        <v>137</v>
      </c>
      <c r="C322" t="s">
        <v>21</v>
      </c>
      <c r="D322" t="s">
        <v>22</v>
      </c>
      <c r="E322" t="s">
        <v>22</v>
      </c>
      <c r="F322">
        <v>0</v>
      </c>
      <c r="G322">
        <v>230.2</v>
      </c>
      <c r="H322">
        <v>113</v>
      </c>
      <c r="I322">
        <v>39.130000000000003</v>
      </c>
      <c r="J322">
        <v>220.4</v>
      </c>
      <c r="K322">
        <v>79</v>
      </c>
      <c r="L322">
        <v>18.73</v>
      </c>
      <c r="M322">
        <v>204.7</v>
      </c>
      <c r="N322">
        <v>111</v>
      </c>
      <c r="O322">
        <v>9.2100000000000009</v>
      </c>
      <c r="P322">
        <v>10.7</v>
      </c>
      <c r="Q322">
        <v>7</v>
      </c>
      <c r="R322">
        <v>2.89</v>
      </c>
      <c r="S322">
        <v>4</v>
      </c>
      <c r="T322" t="s">
        <v>22</v>
      </c>
    </row>
    <row r="323" spans="1:20">
      <c r="A323" t="s">
        <v>46</v>
      </c>
      <c r="B323">
        <v>54</v>
      </c>
      <c r="C323" t="s">
        <v>28</v>
      </c>
      <c r="D323" t="s">
        <v>22</v>
      </c>
      <c r="E323" t="s">
        <v>22</v>
      </c>
      <c r="F323">
        <v>0</v>
      </c>
      <c r="G323">
        <v>210.5</v>
      </c>
      <c r="H323">
        <v>102</v>
      </c>
      <c r="I323">
        <v>35.79</v>
      </c>
      <c r="J323">
        <v>204.5</v>
      </c>
      <c r="K323">
        <v>83</v>
      </c>
      <c r="L323">
        <v>17.38</v>
      </c>
      <c r="M323">
        <v>127.8</v>
      </c>
      <c r="N323">
        <v>53</v>
      </c>
      <c r="O323">
        <v>5.75</v>
      </c>
      <c r="P323">
        <v>8.5</v>
      </c>
      <c r="Q323">
        <v>5</v>
      </c>
      <c r="R323">
        <v>2.2999999999999998</v>
      </c>
      <c r="S323">
        <v>1</v>
      </c>
      <c r="T323" t="s">
        <v>22</v>
      </c>
    </row>
    <row r="324" spans="1:20">
      <c r="A324" t="s">
        <v>51</v>
      </c>
      <c r="B324">
        <v>85</v>
      </c>
      <c r="C324" t="s">
        <v>21</v>
      </c>
      <c r="D324" t="s">
        <v>22</v>
      </c>
      <c r="E324" t="s">
        <v>22</v>
      </c>
      <c r="F324">
        <v>0</v>
      </c>
      <c r="G324">
        <v>102</v>
      </c>
      <c r="H324">
        <v>95</v>
      </c>
      <c r="I324">
        <v>17.34</v>
      </c>
      <c r="J324">
        <v>270.2</v>
      </c>
      <c r="K324">
        <v>139</v>
      </c>
      <c r="L324">
        <v>22.97</v>
      </c>
      <c r="M324">
        <v>148.19999999999999</v>
      </c>
      <c r="N324">
        <v>105</v>
      </c>
      <c r="O324">
        <v>6.67</v>
      </c>
      <c r="P324">
        <v>10.7</v>
      </c>
      <c r="Q324">
        <v>3</v>
      </c>
      <c r="R324">
        <v>2.89</v>
      </c>
      <c r="S324">
        <v>1</v>
      </c>
      <c r="T324" t="s">
        <v>22</v>
      </c>
    </row>
    <row r="325" spans="1:20">
      <c r="A325" t="s">
        <v>31</v>
      </c>
      <c r="B325">
        <v>43</v>
      </c>
      <c r="C325" t="s">
        <v>21</v>
      </c>
      <c r="D325" t="s">
        <v>22</v>
      </c>
      <c r="E325" t="s">
        <v>22</v>
      </c>
      <c r="F325">
        <v>0</v>
      </c>
      <c r="G325">
        <v>168.4</v>
      </c>
      <c r="H325">
        <v>125</v>
      </c>
      <c r="I325">
        <v>28.63</v>
      </c>
      <c r="J325">
        <v>243.8</v>
      </c>
      <c r="K325">
        <v>89</v>
      </c>
      <c r="L325">
        <v>20.72</v>
      </c>
      <c r="M325">
        <v>214.7</v>
      </c>
      <c r="N325">
        <v>102</v>
      </c>
      <c r="O325">
        <v>9.66</v>
      </c>
      <c r="P325">
        <v>11.1</v>
      </c>
      <c r="Q325">
        <v>2</v>
      </c>
      <c r="R325">
        <v>3</v>
      </c>
      <c r="S325">
        <v>1</v>
      </c>
      <c r="T325" t="s">
        <v>22</v>
      </c>
    </row>
    <row r="326" spans="1:20">
      <c r="A326" t="s">
        <v>27</v>
      </c>
      <c r="B326">
        <v>35</v>
      </c>
      <c r="C326" t="s">
        <v>21</v>
      </c>
      <c r="D326" t="s">
        <v>22</v>
      </c>
      <c r="E326" t="s">
        <v>22</v>
      </c>
      <c r="F326">
        <v>0</v>
      </c>
      <c r="G326">
        <v>105.6</v>
      </c>
      <c r="H326">
        <v>129</v>
      </c>
      <c r="I326">
        <v>17.95</v>
      </c>
      <c r="J326">
        <v>258.2</v>
      </c>
      <c r="K326">
        <v>129</v>
      </c>
      <c r="L326">
        <v>21.95</v>
      </c>
      <c r="M326">
        <v>213.1</v>
      </c>
      <c r="N326">
        <v>77</v>
      </c>
      <c r="O326">
        <v>9.59</v>
      </c>
      <c r="P326">
        <v>8.6999999999999993</v>
      </c>
      <c r="Q326">
        <v>3</v>
      </c>
      <c r="R326">
        <v>2.35</v>
      </c>
      <c r="S326">
        <v>0</v>
      </c>
      <c r="T326" t="s">
        <v>22</v>
      </c>
    </row>
    <row r="327" spans="1:20">
      <c r="A327" t="s">
        <v>49</v>
      </c>
      <c r="B327">
        <v>98</v>
      </c>
      <c r="C327" t="s">
        <v>21</v>
      </c>
      <c r="D327" t="s">
        <v>22</v>
      </c>
      <c r="E327" t="s">
        <v>22</v>
      </c>
      <c r="F327">
        <v>0</v>
      </c>
      <c r="G327">
        <v>206.5</v>
      </c>
      <c r="H327">
        <v>92</v>
      </c>
      <c r="I327">
        <v>35.11</v>
      </c>
      <c r="J327">
        <v>176.2</v>
      </c>
      <c r="K327">
        <v>152</v>
      </c>
      <c r="L327">
        <v>14.98</v>
      </c>
      <c r="M327">
        <v>232.8</v>
      </c>
      <c r="N327">
        <v>115</v>
      </c>
      <c r="O327">
        <v>10.48</v>
      </c>
      <c r="P327">
        <v>12.4</v>
      </c>
      <c r="Q327">
        <v>5</v>
      </c>
      <c r="R327">
        <v>3.35</v>
      </c>
      <c r="S327">
        <v>5</v>
      </c>
      <c r="T327" t="s">
        <v>22</v>
      </c>
    </row>
    <row r="328" spans="1:20">
      <c r="A328" t="s">
        <v>73</v>
      </c>
      <c r="B328">
        <v>112</v>
      </c>
      <c r="C328" t="s">
        <v>28</v>
      </c>
      <c r="D328" t="s">
        <v>22</v>
      </c>
      <c r="E328" t="s">
        <v>22</v>
      </c>
      <c r="F328">
        <v>0</v>
      </c>
      <c r="G328">
        <v>217.1</v>
      </c>
      <c r="H328">
        <v>76</v>
      </c>
      <c r="I328">
        <v>36.909999999999997</v>
      </c>
      <c r="J328">
        <v>205.2</v>
      </c>
      <c r="K328">
        <v>100</v>
      </c>
      <c r="L328">
        <v>17.440000000000001</v>
      </c>
      <c r="M328">
        <v>185.7</v>
      </c>
      <c r="N328">
        <v>91</v>
      </c>
      <c r="O328">
        <v>8.36</v>
      </c>
      <c r="P328">
        <v>9.4</v>
      </c>
      <c r="Q328">
        <v>3</v>
      </c>
      <c r="R328">
        <v>2.54</v>
      </c>
      <c r="S328">
        <v>2</v>
      </c>
      <c r="T328" t="s">
        <v>22</v>
      </c>
    </row>
    <row r="329" spans="1:20">
      <c r="A329" t="s">
        <v>51</v>
      </c>
      <c r="B329">
        <v>16</v>
      </c>
      <c r="C329" t="s">
        <v>28</v>
      </c>
      <c r="D329" t="s">
        <v>22</v>
      </c>
      <c r="E329" t="s">
        <v>22</v>
      </c>
      <c r="F329">
        <v>0</v>
      </c>
      <c r="G329">
        <v>229.6</v>
      </c>
      <c r="H329">
        <v>78</v>
      </c>
      <c r="I329">
        <v>39.03</v>
      </c>
      <c r="J329">
        <v>205.7</v>
      </c>
      <c r="K329">
        <v>108</v>
      </c>
      <c r="L329">
        <v>17.48</v>
      </c>
      <c r="M329">
        <v>166.2</v>
      </c>
      <c r="N329">
        <v>91</v>
      </c>
      <c r="O329">
        <v>7.48</v>
      </c>
      <c r="P329">
        <v>10.8</v>
      </c>
      <c r="Q329">
        <v>2</v>
      </c>
      <c r="R329">
        <v>2.92</v>
      </c>
      <c r="S329">
        <v>0</v>
      </c>
      <c r="T329" t="s">
        <v>23</v>
      </c>
    </row>
    <row r="330" spans="1:20">
      <c r="A330" t="s">
        <v>71</v>
      </c>
      <c r="B330">
        <v>98</v>
      </c>
      <c r="C330" t="s">
        <v>21</v>
      </c>
      <c r="D330" t="s">
        <v>22</v>
      </c>
      <c r="E330" t="s">
        <v>23</v>
      </c>
      <c r="F330">
        <v>22</v>
      </c>
      <c r="G330">
        <v>278.3</v>
      </c>
      <c r="H330">
        <v>89</v>
      </c>
      <c r="I330">
        <v>47.31</v>
      </c>
      <c r="J330">
        <v>93.4</v>
      </c>
      <c r="K330">
        <v>143</v>
      </c>
      <c r="L330">
        <v>7.94</v>
      </c>
      <c r="M330">
        <v>107.6</v>
      </c>
      <c r="N330">
        <v>42</v>
      </c>
      <c r="O330">
        <v>4.84</v>
      </c>
      <c r="P330">
        <v>9.6999999999999993</v>
      </c>
      <c r="Q330">
        <v>5</v>
      </c>
      <c r="R330">
        <v>2.62</v>
      </c>
      <c r="S330">
        <v>0</v>
      </c>
      <c r="T330" t="s">
        <v>22</v>
      </c>
    </row>
    <row r="331" spans="1:20">
      <c r="A331" t="s">
        <v>72</v>
      </c>
      <c r="B331">
        <v>84</v>
      </c>
      <c r="C331" t="s">
        <v>28</v>
      </c>
      <c r="D331" t="s">
        <v>22</v>
      </c>
      <c r="E331" t="s">
        <v>22</v>
      </c>
      <c r="F331">
        <v>0</v>
      </c>
      <c r="G331">
        <v>181.5</v>
      </c>
      <c r="H331">
        <v>129</v>
      </c>
      <c r="I331">
        <v>30.86</v>
      </c>
      <c r="J331">
        <v>130.69999999999999</v>
      </c>
      <c r="K331">
        <v>112</v>
      </c>
      <c r="L331">
        <v>11.11</v>
      </c>
      <c r="M331">
        <v>186.5</v>
      </c>
      <c r="N331">
        <v>118</v>
      </c>
      <c r="O331">
        <v>8.39</v>
      </c>
      <c r="P331">
        <v>8.5</v>
      </c>
      <c r="Q331">
        <v>4</v>
      </c>
      <c r="R331">
        <v>2.2999999999999998</v>
      </c>
      <c r="S331">
        <v>1</v>
      </c>
      <c r="T331" t="s">
        <v>22</v>
      </c>
    </row>
    <row r="332" spans="1:20">
      <c r="A332" t="s">
        <v>63</v>
      </c>
      <c r="B332">
        <v>66</v>
      </c>
      <c r="C332" t="s">
        <v>21</v>
      </c>
      <c r="D332" t="s">
        <v>22</v>
      </c>
      <c r="E332" t="s">
        <v>22</v>
      </c>
      <c r="F332">
        <v>0</v>
      </c>
      <c r="G332">
        <v>167.3</v>
      </c>
      <c r="H332">
        <v>91</v>
      </c>
      <c r="I332">
        <v>28.44</v>
      </c>
      <c r="J332">
        <v>230</v>
      </c>
      <c r="K332">
        <v>68</v>
      </c>
      <c r="L332">
        <v>19.55</v>
      </c>
      <c r="M332">
        <v>191.7</v>
      </c>
      <c r="N332">
        <v>118</v>
      </c>
      <c r="O332">
        <v>8.6300000000000008</v>
      </c>
      <c r="P332">
        <v>10.6</v>
      </c>
      <c r="Q332">
        <v>5</v>
      </c>
      <c r="R332">
        <v>2.86</v>
      </c>
      <c r="S332">
        <v>1</v>
      </c>
      <c r="T332" t="s">
        <v>23</v>
      </c>
    </row>
    <row r="333" spans="1:20">
      <c r="A333" t="s">
        <v>37</v>
      </c>
      <c r="B333">
        <v>74</v>
      </c>
      <c r="C333" t="s">
        <v>21</v>
      </c>
      <c r="D333" t="s">
        <v>22</v>
      </c>
      <c r="E333" t="s">
        <v>22</v>
      </c>
      <c r="F333">
        <v>0</v>
      </c>
      <c r="G333">
        <v>221.1</v>
      </c>
      <c r="H333">
        <v>124</v>
      </c>
      <c r="I333">
        <v>37.590000000000003</v>
      </c>
      <c r="J333">
        <v>110.8</v>
      </c>
      <c r="K333">
        <v>94</v>
      </c>
      <c r="L333">
        <v>9.42</v>
      </c>
      <c r="M333">
        <v>240.1</v>
      </c>
      <c r="N333">
        <v>112</v>
      </c>
      <c r="O333">
        <v>10.8</v>
      </c>
      <c r="P333">
        <v>10.6</v>
      </c>
      <c r="Q333">
        <v>3</v>
      </c>
      <c r="R333">
        <v>2.86</v>
      </c>
      <c r="S333">
        <v>0</v>
      </c>
      <c r="T333" t="s">
        <v>22</v>
      </c>
    </row>
    <row r="334" spans="1:20">
      <c r="A334" t="s">
        <v>55</v>
      </c>
      <c r="B334">
        <v>96</v>
      </c>
      <c r="C334" t="s">
        <v>25</v>
      </c>
      <c r="D334" t="s">
        <v>22</v>
      </c>
      <c r="E334" t="s">
        <v>23</v>
      </c>
      <c r="F334">
        <v>26</v>
      </c>
      <c r="G334">
        <v>145.80000000000001</v>
      </c>
      <c r="H334">
        <v>108</v>
      </c>
      <c r="I334">
        <v>24.79</v>
      </c>
      <c r="J334">
        <v>192.2</v>
      </c>
      <c r="K334">
        <v>89</v>
      </c>
      <c r="L334">
        <v>16.34</v>
      </c>
      <c r="M334">
        <v>165.1</v>
      </c>
      <c r="N334">
        <v>96</v>
      </c>
      <c r="O334">
        <v>7.43</v>
      </c>
      <c r="P334">
        <v>9.9</v>
      </c>
      <c r="Q334">
        <v>2</v>
      </c>
      <c r="R334">
        <v>2.67</v>
      </c>
      <c r="S334">
        <v>1</v>
      </c>
      <c r="T334" t="s">
        <v>22</v>
      </c>
    </row>
    <row r="335" spans="1:20">
      <c r="A335" t="s">
        <v>65</v>
      </c>
      <c r="B335">
        <v>119</v>
      </c>
      <c r="C335" t="s">
        <v>28</v>
      </c>
      <c r="D335" t="s">
        <v>22</v>
      </c>
      <c r="E335" t="s">
        <v>22</v>
      </c>
      <c r="F335">
        <v>0</v>
      </c>
      <c r="G335">
        <v>222.8</v>
      </c>
      <c r="H335">
        <v>122</v>
      </c>
      <c r="I335">
        <v>37.880000000000003</v>
      </c>
      <c r="J335">
        <v>163.19999999999999</v>
      </c>
      <c r="K335">
        <v>107</v>
      </c>
      <c r="L335">
        <v>13.87</v>
      </c>
      <c r="M335">
        <v>160.6</v>
      </c>
      <c r="N335">
        <v>112</v>
      </c>
      <c r="O335">
        <v>7.23</v>
      </c>
      <c r="P335">
        <v>11.2</v>
      </c>
      <c r="Q335">
        <v>6</v>
      </c>
      <c r="R335">
        <v>3.02</v>
      </c>
      <c r="S335">
        <v>1</v>
      </c>
      <c r="T335" t="s">
        <v>22</v>
      </c>
    </row>
    <row r="336" spans="1:20">
      <c r="A336" t="s">
        <v>51</v>
      </c>
      <c r="B336">
        <v>92</v>
      </c>
      <c r="C336" t="s">
        <v>21</v>
      </c>
      <c r="D336" t="s">
        <v>23</v>
      </c>
      <c r="E336" t="s">
        <v>22</v>
      </c>
      <c r="F336">
        <v>0</v>
      </c>
      <c r="G336">
        <v>264.3</v>
      </c>
      <c r="H336">
        <v>91</v>
      </c>
      <c r="I336">
        <v>44.93</v>
      </c>
      <c r="J336">
        <v>160.9</v>
      </c>
      <c r="K336">
        <v>115</v>
      </c>
      <c r="L336">
        <v>13.68</v>
      </c>
      <c r="M336">
        <v>198.6</v>
      </c>
      <c r="N336">
        <v>73</v>
      </c>
      <c r="O336">
        <v>8.94</v>
      </c>
      <c r="P336">
        <v>9.3000000000000007</v>
      </c>
      <c r="Q336">
        <v>5</v>
      </c>
      <c r="R336">
        <v>2.5099999999999998</v>
      </c>
      <c r="S336">
        <v>0</v>
      </c>
      <c r="T336" t="s">
        <v>22</v>
      </c>
    </row>
    <row r="337" spans="1:20">
      <c r="A337" t="s">
        <v>72</v>
      </c>
      <c r="B337">
        <v>21</v>
      </c>
      <c r="C337" t="s">
        <v>21</v>
      </c>
      <c r="D337" t="s">
        <v>22</v>
      </c>
      <c r="E337" t="s">
        <v>22</v>
      </c>
      <c r="F337">
        <v>0</v>
      </c>
      <c r="G337">
        <v>146</v>
      </c>
      <c r="H337">
        <v>78</v>
      </c>
      <c r="I337">
        <v>24.82</v>
      </c>
      <c r="J337">
        <v>109.7</v>
      </c>
      <c r="K337">
        <v>79</v>
      </c>
      <c r="L337">
        <v>9.32</v>
      </c>
      <c r="M337">
        <v>247.4</v>
      </c>
      <c r="N337">
        <v>108</v>
      </c>
      <c r="O337">
        <v>11.13</v>
      </c>
      <c r="P337">
        <v>6.8</v>
      </c>
      <c r="Q337">
        <v>7</v>
      </c>
      <c r="R337">
        <v>1.84</v>
      </c>
      <c r="S337">
        <v>0</v>
      </c>
      <c r="T337" t="s">
        <v>22</v>
      </c>
    </row>
    <row r="338" spans="1:20">
      <c r="A338" t="s">
        <v>54</v>
      </c>
      <c r="B338">
        <v>122</v>
      </c>
      <c r="C338" t="s">
        <v>28</v>
      </c>
      <c r="D338" t="s">
        <v>22</v>
      </c>
      <c r="E338" t="s">
        <v>22</v>
      </c>
      <c r="F338">
        <v>0</v>
      </c>
      <c r="G338">
        <v>157.1</v>
      </c>
      <c r="H338">
        <v>134</v>
      </c>
      <c r="I338">
        <v>26.71</v>
      </c>
      <c r="J338">
        <v>184.9</v>
      </c>
      <c r="K338">
        <v>122</v>
      </c>
      <c r="L338">
        <v>15.72</v>
      </c>
      <c r="M338">
        <v>197.2</v>
      </c>
      <c r="N338">
        <v>59</v>
      </c>
      <c r="O338">
        <v>8.8699999999999992</v>
      </c>
      <c r="P338">
        <v>8.5</v>
      </c>
      <c r="Q338">
        <v>5</v>
      </c>
      <c r="R338">
        <v>2.2999999999999998</v>
      </c>
      <c r="S338">
        <v>4</v>
      </c>
      <c r="T338" t="s">
        <v>23</v>
      </c>
    </row>
    <row r="339" spans="1:20">
      <c r="A339" t="s">
        <v>33</v>
      </c>
      <c r="B339">
        <v>133</v>
      </c>
      <c r="C339" t="s">
        <v>28</v>
      </c>
      <c r="D339" t="s">
        <v>23</v>
      </c>
      <c r="E339" t="s">
        <v>22</v>
      </c>
      <c r="F339">
        <v>0</v>
      </c>
      <c r="G339">
        <v>127.3</v>
      </c>
      <c r="H339">
        <v>108</v>
      </c>
      <c r="I339">
        <v>21.64</v>
      </c>
      <c r="J339">
        <v>251.3</v>
      </c>
      <c r="K339">
        <v>81</v>
      </c>
      <c r="L339">
        <v>21.36</v>
      </c>
      <c r="M339">
        <v>135</v>
      </c>
      <c r="N339">
        <v>88</v>
      </c>
      <c r="O339">
        <v>6.08</v>
      </c>
      <c r="P339">
        <v>10.3</v>
      </c>
      <c r="Q339">
        <v>3</v>
      </c>
      <c r="R339">
        <v>2.78</v>
      </c>
      <c r="S339">
        <v>1</v>
      </c>
      <c r="T339" t="s">
        <v>22</v>
      </c>
    </row>
    <row r="340" spans="1:20">
      <c r="A340" t="s">
        <v>39</v>
      </c>
      <c r="B340">
        <v>145</v>
      </c>
      <c r="C340" t="s">
        <v>21</v>
      </c>
      <c r="D340" t="s">
        <v>22</v>
      </c>
      <c r="E340" t="s">
        <v>22</v>
      </c>
      <c r="F340">
        <v>0</v>
      </c>
      <c r="G340">
        <v>187.9</v>
      </c>
      <c r="H340">
        <v>110</v>
      </c>
      <c r="I340">
        <v>31.94</v>
      </c>
      <c r="J340">
        <v>197</v>
      </c>
      <c r="K340">
        <v>117</v>
      </c>
      <c r="L340">
        <v>16.75</v>
      </c>
      <c r="M340">
        <v>167</v>
      </c>
      <c r="N340">
        <v>108</v>
      </c>
      <c r="O340">
        <v>7.52</v>
      </c>
      <c r="P340">
        <v>4.8</v>
      </c>
      <c r="Q340">
        <v>4</v>
      </c>
      <c r="R340">
        <v>1.3</v>
      </c>
      <c r="S340">
        <v>2</v>
      </c>
      <c r="T340" t="s">
        <v>22</v>
      </c>
    </row>
    <row r="341" spans="1:20">
      <c r="A341" t="s">
        <v>52</v>
      </c>
      <c r="B341">
        <v>25</v>
      </c>
      <c r="C341" t="s">
        <v>25</v>
      </c>
      <c r="D341" t="s">
        <v>22</v>
      </c>
      <c r="E341" t="s">
        <v>22</v>
      </c>
      <c r="F341">
        <v>0</v>
      </c>
      <c r="G341">
        <v>178.8</v>
      </c>
      <c r="H341">
        <v>90</v>
      </c>
      <c r="I341">
        <v>30.4</v>
      </c>
      <c r="J341">
        <v>141.19999999999999</v>
      </c>
      <c r="K341">
        <v>72</v>
      </c>
      <c r="L341">
        <v>12</v>
      </c>
      <c r="M341">
        <v>203</v>
      </c>
      <c r="N341">
        <v>99</v>
      </c>
      <c r="O341">
        <v>9.14</v>
      </c>
      <c r="P341">
        <v>8.4</v>
      </c>
      <c r="Q341">
        <v>5</v>
      </c>
      <c r="R341">
        <v>2.27</v>
      </c>
      <c r="S341">
        <v>2</v>
      </c>
      <c r="T341" t="s">
        <v>22</v>
      </c>
    </row>
    <row r="342" spans="1:20">
      <c r="A342" t="s">
        <v>62</v>
      </c>
      <c r="B342">
        <v>64</v>
      </c>
      <c r="C342" t="s">
        <v>21</v>
      </c>
      <c r="D342" t="s">
        <v>22</v>
      </c>
      <c r="E342" t="s">
        <v>22</v>
      </c>
      <c r="F342">
        <v>0</v>
      </c>
      <c r="G342">
        <v>97.2</v>
      </c>
      <c r="H342">
        <v>80</v>
      </c>
      <c r="I342">
        <v>16.52</v>
      </c>
      <c r="J342">
        <v>186.2</v>
      </c>
      <c r="K342">
        <v>90</v>
      </c>
      <c r="L342">
        <v>15.83</v>
      </c>
      <c r="M342">
        <v>189</v>
      </c>
      <c r="N342">
        <v>92</v>
      </c>
      <c r="O342">
        <v>8.5</v>
      </c>
      <c r="P342">
        <v>10.4</v>
      </c>
      <c r="Q342">
        <v>6</v>
      </c>
      <c r="R342">
        <v>2.81</v>
      </c>
      <c r="S342">
        <v>2</v>
      </c>
      <c r="T342" t="s">
        <v>22</v>
      </c>
    </row>
    <row r="343" spans="1:20">
      <c r="A343" t="s">
        <v>69</v>
      </c>
      <c r="B343">
        <v>85</v>
      </c>
      <c r="C343" t="s">
        <v>21</v>
      </c>
      <c r="D343" t="s">
        <v>22</v>
      </c>
      <c r="E343" t="s">
        <v>22</v>
      </c>
      <c r="F343">
        <v>0</v>
      </c>
      <c r="G343">
        <v>259.8</v>
      </c>
      <c r="H343">
        <v>85</v>
      </c>
      <c r="I343">
        <v>44.17</v>
      </c>
      <c r="J343">
        <v>242.3</v>
      </c>
      <c r="K343">
        <v>117</v>
      </c>
      <c r="L343">
        <v>20.6</v>
      </c>
      <c r="M343">
        <v>168.8</v>
      </c>
      <c r="N343">
        <v>72</v>
      </c>
      <c r="O343">
        <v>7.6</v>
      </c>
      <c r="P343">
        <v>5.4</v>
      </c>
      <c r="Q343">
        <v>1</v>
      </c>
      <c r="R343">
        <v>1.46</v>
      </c>
      <c r="S343">
        <v>0</v>
      </c>
      <c r="T343" t="s">
        <v>22</v>
      </c>
    </row>
    <row r="344" spans="1:20">
      <c r="A344" t="s">
        <v>52</v>
      </c>
      <c r="B344">
        <v>76</v>
      </c>
      <c r="C344" t="s">
        <v>21</v>
      </c>
      <c r="D344" t="s">
        <v>22</v>
      </c>
      <c r="E344" t="s">
        <v>22</v>
      </c>
      <c r="F344">
        <v>0</v>
      </c>
      <c r="G344">
        <v>169.5</v>
      </c>
      <c r="H344">
        <v>77</v>
      </c>
      <c r="I344">
        <v>28.82</v>
      </c>
      <c r="J344">
        <v>124</v>
      </c>
      <c r="K344">
        <v>87</v>
      </c>
      <c r="L344">
        <v>10.54</v>
      </c>
      <c r="M344">
        <v>219.4</v>
      </c>
      <c r="N344">
        <v>92</v>
      </c>
      <c r="O344">
        <v>9.8699999999999992</v>
      </c>
      <c r="P344">
        <v>10</v>
      </c>
      <c r="Q344">
        <v>3</v>
      </c>
      <c r="R344">
        <v>2.7</v>
      </c>
      <c r="S344">
        <v>0</v>
      </c>
      <c r="T344" t="s">
        <v>22</v>
      </c>
    </row>
    <row r="345" spans="1:20">
      <c r="A345" t="s">
        <v>54</v>
      </c>
      <c r="B345">
        <v>224</v>
      </c>
      <c r="C345" t="s">
        <v>28</v>
      </c>
      <c r="D345" t="s">
        <v>23</v>
      </c>
      <c r="E345" t="s">
        <v>22</v>
      </c>
      <c r="F345">
        <v>0</v>
      </c>
      <c r="G345">
        <v>171.5</v>
      </c>
      <c r="H345">
        <v>99</v>
      </c>
      <c r="I345">
        <v>29.16</v>
      </c>
      <c r="J345">
        <v>160</v>
      </c>
      <c r="K345">
        <v>103</v>
      </c>
      <c r="L345">
        <v>13.6</v>
      </c>
      <c r="M345">
        <v>212.4</v>
      </c>
      <c r="N345">
        <v>102</v>
      </c>
      <c r="O345">
        <v>9.56</v>
      </c>
      <c r="P345">
        <v>5</v>
      </c>
      <c r="Q345">
        <v>2</v>
      </c>
      <c r="R345">
        <v>1.35</v>
      </c>
      <c r="S345">
        <v>1</v>
      </c>
      <c r="T345" t="s">
        <v>23</v>
      </c>
    </row>
    <row r="346" spans="1:20">
      <c r="A346" t="s">
        <v>42</v>
      </c>
      <c r="B346">
        <v>117</v>
      </c>
      <c r="C346" t="s">
        <v>25</v>
      </c>
      <c r="D346" t="s">
        <v>22</v>
      </c>
      <c r="E346" t="s">
        <v>22</v>
      </c>
      <c r="F346">
        <v>0</v>
      </c>
      <c r="G346">
        <v>239.9</v>
      </c>
      <c r="H346">
        <v>84</v>
      </c>
      <c r="I346">
        <v>40.78</v>
      </c>
      <c r="J346">
        <v>174.8</v>
      </c>
      <c r="K346">
        <v>106</v>
      </c>
      <c r="L346">
        <v>14.86</v>
      </c>
      <c r="M346">
        <v>209.5</v>
      </c>
      <c r="N346">
        <v>93</v>
      </c>
      <c r="O346">
        <v>9.43</v>
      </c>
      <c r="P346">
        <v>9.8000000000000007</v>
      </c>
      <c r="Q346">
        <v>2</v>
      </c>
      <c r="R346">
        <v>2.65</v>
      </c>
      <c r="S346">
        <v>0</v>
      </c>
      <c r="T346" t="s">
        <v>22</v>
      </c>
    </row>
    <row r="347" spans="1:20">
      <c r="A347" t="s">
        <v>57</v>
      </c>
      <c r="B347">
        <v>128</v>
      </c>
      <c r="C347" t="s">
        <v>25</v>
      </c>
      <c r="D347" t="s">
        <v>22</v>
      </c>
      <c r="E347" t="s">
        <v>23</v>
      </c>
      <c r="F347">
        <v>34</v>
      </c>
      <c r="G347">
        <v>142.30000000000001</v>
      </c>
      <c r="H347">
        <v>73</v>
      </c>
      <c r="I347">
        <v>24.19</v>
      </c>
      <c r="J347">
        <v>194.8</v>
      </c>
      <c r="K347">
        <v>79</v>
      </c>
      <c r="L347">
        <v>16.559999999999999</v>
      </c>
      <c r="M347">
        <v>239.3</v>
      </c>
      <c r="N347">
        <v>81</v>
      </c>
      <c r="O347">
        <v>10.77</v>
      </c>
      <c r="P347">
        <v>16</v>
      </c>
      <c r="Q347">
        <v>6</v>
      </c>
      <c r="R347">
        <v>4.32</v>
      </c>
      <c r="S347">
        <v>1</v>
      </c>
      <c r="T347" t="s">
        <v>22</v>
      </c>
    </row>
    <row r="348" spans="1:20">
      <c r="A348" t="s">
        <v>62</v>
      </c>
      <c r="B348">
        <v>115</v>
      </c>
      <c r="C348" t="s">
        <v>21</v>
      </c>
      <c r="D348" t="s">
        <v>22</v>
      </c>
      <c r="E348" t="s">
        <v>22</v>
      </c>
      <c r="F348">
        <v>0</v>
      </c>
      <c r="G348">
        <v>184.1</v>
      </c>
      <c r="H348">
        <v>98</v>
      </c>
      <c r="I348">
        <v>31.3</v>
      </c>
      <c r="J348">
        <v>327</v>
      </c>
      <c r="K348">
        <v>73</v>
      </c>
      <c r="L348">
        <v>27.8</v>
      </c>
      <c r="M348">
        <v>212.5</v>
      </c>
      <c r="N348">
        <v>106</v>
      </c>
      <c r="O348">
        <v>9.56</v>
      </c>
      <c r="P348">
        <v>7.5</v>
      </c>
      <c r="Q348">
        <v>6</v>
      </c>
      <c r="R348">
        <v>2.0299999999999998</v>
      </c>
      <c r="S348">
        <v>2</v>
      </c>
      <c r="T348" t="s">
        <v>22</v>
      </c>
    </row>
    <row r="349" spans="1:20">
      <c r="A349" t="s">
        <v>61</v>
      </c>
      <c r="B349">
        <v>141</v>
      </c>
      <c r="C349" t="s">
        <v>21</v>
      </c>
      <c r="D349" t="s">
        <v>22</v>
      </c>
      <c r="E349" t="s">
        <v>23</v>
      </c>
      <c r="F349">
        <v>28</v>
      </c>
      <c r="G349">
        <v>206.9</v>
      </c>
      <c r="H349">
        <v>126</v>
      </c>
      <c r="I349">
        <v>35.17</v>
      </c>
      <c r="J349">
        <v>264.39999999999998</v>
      </c>
      <c r="K349">
        <v>126</v>
      </c>
      <c r="L349">
        <v>22.47</v>
      </c>
      <c r="M349">
        <v>171.8</v>
      </c>
      <c r="N349">
        <v>124</v>
      </c>
      <c r="O349">
        <v>7.73</v>
      </c>
      <c r="P349">
        <v>9.3000000000000007</v>
      </c>
      <c r="Q349">
        <v>11</v>
      </c>
      <c r="R349">
        <v>2.5099999999999998</v>
      </c>
      <c r="S349">
        <v>2</v>
      </c>
      <c r="T349" t="s">
        <v>22</v>
      </c>
    </row>
    <row r="350" spans="1:20">
      <c r="A350" t="s">
        <v>60</v>
      </c>
      <c r="B350">
        <v>51</v>
      </c>
      <c r="C350" t="s">
        <v>28</v>
      </c>
      <c r="D350" t="s">
        <v>22</v>
      </c>
      <c r="E350" t="s">
        <v>22</v>
      </c>
      <c r="F350">
        <v>0</v>
      </c>
      <c r="G350">
        <v>259.89999999999998</v>
      </c>
      <c r="H350">
        <v>114</v>
      </c>
      <c r="I350">
        <v>44.18</v>
      </c>
      <c r="J350">
        <v>176.2</v>
      </c>
      <c r="K350">
        <v>94</v>
      </c>
      <c r="L350">
        <v>14.98</v>
      </c>
      <c r="M350">
        <v>77.2</v>
      </c>
      <c r="N350">
        <v>112</v>
      </c>
      <c r="O350">
        <v>3.47</v>
      </c>
      <c r="P350">
        <v>15.3</v>
      </c>
      <c r="Q350">
        <v>1</v>
      </c>
      <c r="R350">
        <v>4.13</v>
      </c>
      <c r="S350">
        <v>1</v>
      </c>
      <c r="T350" t="s">
        <v>22</v>
      </c>
    </row>
    <row r="351" spans="1:20">
      <c r="A351" t="s">
        <v>24</v>
      </c>
      <c r="B351">
        <v>100</v>
      </c>
      <c r="C351" t="s">
        <v>21</v>
      </c>
      <c r="D351" t="s">
        <v>22</v>
      </c>
      <c r="E351" t="s">
        <v>22</v>
      </c>
      <c r="F351">
        <v>0</v>
      </c>
      <c r="G351">
        <v>203.8</v>
      </c>
      <c r="H351">
        <v>122</v>
      </c>
      <c r="I351">
        <v>34.65</v>
      </c>
      <c r="J351">
        <v>283.10000000000002</v>
      </c>
      <c r="K351">
        <v>76</v>
      </c>
      <c r="L351">
        <v>24.06</v>
      </c>
      <c r="M351">
        <v>197.3</v>
      </c>
      <c r="N351">
        <v>83</v>
      </c>
      <c r="O351">
        <v>8.8800000000000008</v>
      </c>
      <c r="P351">
        <v>12.5</v>
      </c>
      <c r="Q351">
        <v>3</v>
      </c>
      <c r="R351">
        <v>3.38</v>
      </c>
      <c r="S351">
        <v>0</v>
      </c>
      <c r="T351" t="s">
        <v>22</v>
      </c>
    </row>
    <row r="352" spans="1:20">
      <c r="A352" t="s">
        <v>32</v>
      </c>
      <c r="B352">
        <v>96</v>
      </c>
      <c r="C352" t="s">
        <v>21</v>
      </c>
      <c r="D352" t="s">
        <v>22</v>
      </c>
      <c r="E352" t="s">
        <v>23</v>
      </c>
      <c r="F352">
        <v>45</v>
      </c>
      <c r="G352">
        <v>248.8</v>
      </c>
      <c r="H352">
        <v>124</v>
      </c>
      <c r="I352">
        <v>42.3</v>
      </c>
      <c r="J352">
        <v>140.30000000000001</v>
      </c>
      <c r="K352">
        <v>77</v>
      </c>
      <c r="L352">
        <v>11.93</v>
      </c>
      <c r="M352">
        <v>263.60000000000002</v>
      </c>
      <c r="N352">
        <v>102</v>
      </c>
      <c r="O352">
        <v>11.86</v>
      </c>
      <c r="P352">
        <v>10.3</v>
      </c>
      <c r="Q352">
        <v>2</v>
      </c>
      <c r="R352">
        <v>2.78</v>
      </c>
      <c r="S352">
        <v>3</v>
      </c>
      <c r="T352" t="s">
        <v>22</v>
      </c>
    </row>
    <row r="353" spans="1:20">
      <c r="A353" t="s">
        <v>63</v>
      </c>
      <c r="B353">
        <v>112</v>
      </c>
      <c r="C353" t="s">
        <v>21</v>
      </c>
      <c r="D353" t="s">
        <v>22</v>
      </c>
      <c r="E353" t="s">
        <v>23</v>
      </c>
      <c r="F353">
        <v>16</v>
      </c>
      <c r="G353">
        <v>221.6</v>
      </c>
      <c r="H353">
        <v>110</v>
      </c>
      <c r="I353">
        <v>37.67</v>
      </c>
      <c r="J353">
        <v>130.19999999999999</v>
      </c>
      <c r="K353">
        <v>123</v>
      </c>
      <c r="L353">
        <v>11.07</v>
      </c>
      <c r="M353">
        <v>200</v>
      </c>
      <c r="N353">
        <v>108</v>
      </c>
      <c r="O353">
        <v>9</v>
      </c>
      <c r="P353">
        <v>11.3</v>
      </c>
      <c r="Q353">
        <v>3</v>
      </c>
      <c r="R353">
        <v>3.05</v>
      </c>
      <c r="S353">
        <v>1</v>
      </c>
      <c r="T353" t="s">
        <v>22</v>
      </c>
    </row>
    <row r="354" spans="1:20">
      <c r="A354" t="s">
        <v>27</v>
      </c>
      <c r="B354">
        <v>129</v>
      </c>
      <c r="C354" t="s">
        <v>28</v>
      </c>
      <c r="D354" t="s">
        <v>23</v>
      </c>
      <c r="E354" t="s">
        <v>22</v>
      </c>
      <c r="F354">
        <v>0</v>
      </c>
      <c r="G354">
        <v>192.9</v>
      </c>
      <c r="H354">
        <v>131</v>
      </c>
      <c r="I354">
        <v>32.79</v>
      </c>
      <c r="J354">
        <v>185.5</v>
      </c>
      <c r="K354">
        <v>101</v>
      </c>
      <c r="L354">
        <v>15.77</v>
      </c>
      <c r="M354">
        <v>205.2</v>
      </c>
      <c r="N354">
        <v>130</v>
      </c>
      <c r="O354">
        <v>9.23</v>
      </c>
      <c r="P354">
        <v>10.9</v>
      </c>
      <c r="Q354">
        <v>4</v>
      </c>
      <c r="R354">
        <v>2.94</v>
      </c>
      <c r="S354">
        <v>1</v>
      </c>
      <c r="T354" t="s">
        <v>22</v>
      </c>
    </row>
    <row r="355" spans="1:20">
      <c r="A355" t="s">
        <v>66</v>
      </c>
      <c r="B355">
        <v>163</v>
      </c>
      <c r="C355" t="s">
        <v>21</v>
      </c>
      <c r="D355" t="s">
        <v>22</v>
      </c>
      <c r="E355" t="s">
        <v>22</v>
      </c>
      <c r="F355">
        <v>0</v>
      </c>
      <c r="G355">
        <v>122.4</v>
      </c>
      <c r="H355">
        <v>129</v>
      </c>
      <c r="I355">
        <v>20.81</v>
      </c>
      <c r="J355">
        <v>113.4</v>
      </c>
      <c r="K355">
        <v>108</v>
      </c>
      <c r="L355">
        <v>9.64</v>
      </c>
      <c r="M355">
        <v>180.2</v>
      </c>
      <c r="N355">
        <v>97</v>
      </c>
      <c r="O355">
        <v>8.11</v>
      </c>
      <c r="P355">
        <v>12.5</v>
      </c>
      <c r="Q355">
        <v>7</v>
      </c>
      <c r="R355">
        <v>3.38</v>
      </c>
      <c r="S355">
        <v>1</v>
      </c>
      <c r="T355" t="s">
        <v>22</v>
      </c>
    </row>
    <row r="356" spans="1:20">
      <c r="A356" t="s">
        <v>46</v>
      </c>
      <c r="B356">
        <v>67</v>
      </c>
      <c r="C356" t="s">
        <v>21</v>
      </c>
      <c r="D356" t="s">
        <v>22</v>
      </c>
      <c r="E356" t="s">
        <v>23</v>
      </c>
      <c r="F356">
        <v>40</v>
      </c>
      <c r="G356">
        <v>104.9</v>
      </c>
      <c r="H356">
        <v>65</v>
      </c>
      <c r="I356">
        <v>17.829999999999998</v>
      </c>
      <c r="J356">
        <v>216.3</v>
      </c>
      <c r="K356">
        <v>93</v>
      </c>
      <c r="L356">
        <v>18.39</v>
      </c>
      <c r="M356">
        <v>217.4</v>
      </c>
      <c r="N356">
        <v>128</v>
      </c>
      <c r="O356">
        <v>9.7799999999999994</v>
      </c>
      <c r="P356">
        <v>9.6</v>
      </c>
      <c r="Q356">
        <v>9</v>
      </c>
      <c r="R356">
        <v>2.59</v>
      </c>
      <c r="S356">
        <v>1</v>
      </c>
      <c r="T356" t="s">
        <v>22</v>
      </c>
    </row>
    <row r="357" spans="1:20">
      <c r="A357" t="s">
        <v>42</v>
      </c>
      <c r="B357">
        <v>140</v>
      </c>
      <c r="C357" t="s">
        <v>25</v>
      </c>
      <c r="D357" t="s">
        <v>22</v>
      </c>
      <c r="E357" t="s">
        <v>22</v>
      </c>
      <c r="F357">
        <v>0</v>
      </c>
      <c r="G357">
        <v>173.2</v>
      </c>
      <c r="H357">
        <v>91</v>
      </c>
      <c r="I357">
        <v>29.44</v>
      </c>
      <c r="J357">
        <v>196.8</v>
      </c>
      <c r="K357">
        <v>106</v>
      </c>
      <c r="L357">
        <v>16.73</v>
      </c>
      <c r="M357">
        <v>209.3</v>
      </c>
      <c r="N357">
        <v>128</v>
      </c>
      <c r="O357">
        <v>9.42</v>
      </c>
      <c r="P357">
        <v>11.2</v>
      </c>
      <c r="Q357">
        <v>5</v>
      </c>
      <c r="R357">
        <v>3.02</v>
      </c>
      <c r="S357">
        <v>3</v>
      </c>
      <c r="T357" t="s">
        <v>22</v>
      </c>
    </row>
    <row r="358" spans="1:20">
      <c r="A358" t="s">
        <v>52</v>
      </c>
      <c r="B358">
        <v>49</v>
      </c>
      <c r="C358" t="s">
        <v>28</v>
      </c>
      <c r="D358" t="s">
        <v>22</v>
      </c>
      <c r="E358" t="s">
        <v>22</v>
      </c>
      <c r="F358">
        <v>0</v>
      </c>
      <c r="G358">
        <v>119.4</v>
      </c>
      <c r="H358">
        <v>69</v>
      </c>
      <c r="I358">
        <v>20.3</v>
      </c>
      <c r="J358">
        <v>273.3</v>
      </c>
      <c r="K358">
        <v>92</v>
      </c>
      <c r="L358">
        <v>23.23</v>
      </c>
      <c r="M358">
        <v>214.4</v>
      </c>
      <c r="N358">
        <v>153</v>
      </c>
      <c r="O358">
        <v>9.65</v>
      </c>
      <c r="P358">
        <v>12.4</v>
      </c>
      <c r="Q358">
        <v>7</v>
      </c>
      <c r="R358">
        <v>3.35</v>
      </c>
      <c r="S358">
        <v>2</v>
      </c>
      <c r="T358" t="s">
        <v>22</v>
      </c>
    </row>
    <row r="359" spans="1:20">
      <c r="A359" t="s">
        <v>70</v>
      </c>
      <c r="B359">
        <v>46</v>
      </c>
      <c r="C359" t="s">
        <v>28</v>
      </c>
      <c r="D359" t="s">
        <v>22</v>
      </c>
      <c r="E359" t="s">
        <v>22</v>
      </c>
      <c r="F359">
        <v>0</v>
      </c>
      <c r="G359">
        <v>250.3</v>
      </c>
      <c r="H359">
        <v>100</v>
      </c>
      <c r="I359">
        <v>42.55</v>
      </c>
      <c r="J359">
        <v>260.60000000000002</v>
      </c>
      <c r="K359">
        <v>90</v>
      </c>
      <c r="L359">
        <v>22.15</v>
      </c>
      <c r="M359">
        <v>195</v>
      </c>
      <c r="N359">
        <v>104</v>
      </c>
      <c r="O359">
        <v>8.7799999999999994</v>
      </c>
      <c r="P359">
        <v>13.3</v>
      </c>
      <c r="Q359">
        <v>2</v>
      </c>
      <c r="R359">
        <v>3.59</v>
      </c>
      <c r="S359">
        <v>2</v>
      </c>
      <c r="T359" t="s">
        <v>23</v>
      </c>
    </row>
    <row r="360" spans="1:20">
      <c r="A360" t="s">
        <v>69</v>
      </c>
      <c r="B360">
        <v>148</v>
      </c>
      <c r="C360" t="s">
        <v>21</v>
      </c>
      <c r="D360" t="s">
        <v>22</v>
      </c>
      <c r="E360" t="s">
        <v>22</v>
      </c>
      <c r="F360">
        <v>0</v>
      </c>
      <c r="G360">
        <v>178.3</v>
      </c>
      <c r="H360">
        <v>98</v>
      </c>
      <c r="I360">
        <v>30.31</v>
      </c>
      <c r="J360">
        <v>282.60000000000002</v>
      </c>
      <c r="K360">
        <v>110</v>
      </c>
      <c r="L360">
        <v>24.02</v>
      </c>
      <c r="M360">
        <v>181</v>
      </c>
      <c r="N360">
        <v>98</v>
      </c>
      <c r="O360">
        <v>8.15</v>
      </c>
      <c r="P360">
        <v>11.4</v>
      </c>
      <c r="Q360">
        <v>4</v>
      </c>
      <c r="R360">
        <v>3.08</v>
      </c>
      <c r="S360">
        <v>1</v>
      </c>
      <c r="T360" t="s">
        <v>22</v>
      </c>
    </row>
    <row r="361" spans="1:20">
      <c r="A361" t="s">
        <v>53</v>
      </c>
      <c r="B361">
        <v>112</v>
      </c>
      <c r="C361" t="s">
        <v>28</v>
      </c>
      <c r="D361" t="s">
        <v>22</v>
      </c>
      <c r="E361" t="s">
        <v>22</v>
      </c>
      <c r="F361">
        <v>0</v>
      </c>
      <c r="G361">
        <v>243.4</v>
      </c>
      <c r="H361">
        <v>77</v>
      </c>
      <c r="I361">
        <v>41.38</v>
      </c>
      <c r="J361">
        <v>182.1</v>
      </c>
      <c r="K361">
        <v>97</v>
      </c>
      <c r="L361">
        <v>15.48</v>
      </c>
      <c r="M361">
        <v>259.2</v>
      </c>
      <c r="N361">
        <v>94</v>
      </c>
      <c r="O361">
        <v>11.66</v>
      </c>
      <c r="P361">
        <v>12.8</v>
      </c>
      <c r="Q361">
        <v>2</v>
      </c>
      <c r="R361">
        <v>3.46</v>
      </c>
      <c r="S361">
        <v>1</v>
      </c>
      <c r="T361" t="s">
        <v>22</v>
      </c>
    </row>
    <row r="362" spans="1:20">
      <c r="A362" t="s">
        <v>43</v>
      </c>
      <c r="B362">
        <v>78</v>
      </c>
      <c r="C362" t="s">
        <v>21</v>
      </c>
      <c r="D362" t="s">
        <v>22</v>
      </c>
      <c r="E362" t="s">
        <v>22</v>
      </c>
      <c r="F362">
        <v>0</v>
      </c>
      <c r="G362">
        <v>155</v>
      </c>
      <c r="H362">
        <v>106</v>
      </c>
      <c r="I362">
        <v>26.35</v>
      </c>
      <c r="J362">
        <v>175.3</v>
      </c>
      <c r="K362">
        <v>101</v>
      </c>
      <c r="L362">
        <v>14.9</v>
      </c>
      <c r="M362">
        <v>155.6</v>
      </c>
      <c r="N362">
        <v>125</v>
      </c>
      <c r="O362">
        <v>7</v>
      </c>
      <c r="P362">
        <v>11.8</v>
      </c>
      <c r="Q362">
        <v>5</v>
      </c>
      <c r="R362">
        <v>3.19</v>
      </c>
      <c r="S362">
        <v>2</v>
      </c>
      <c r="T362" t="s">
        <v>22</v>
      </c>
    </row>
    <row r="363" spans="1:20">
      <c r="A363" t="s">
        <v>73</v>
      </c>
      <c r="B363">
        <v>61</v>
      </c>
      <c r="C363" t="s">
        <v>25</v>
      </c>
      <c r="D363" t="s">
        <v>22</v>
      </c>
      <c r="E363" t="s">
        <v>23</v>
      </c>
      <c r="F363">
        <v>31</v>
      </c>
      <c r="G363">
        <v>288.7</v>
      </c>
      <c r="H363">
        <v>101</v>
      </c>
      <c r="I363">
        <v>49.08</v>
      </c>
      <c r="J363">
        <v>203.8</v>
      </c>
      <c r="K363">
        <v>102</v>
      </c>
      <c r="L363">
        <v>17.32</v>
      </c>
      <c r="M363">
        <v>203.2</v>
      </c>
      <c r="N363">
        <v>49</v>
      </c>
      <c r="O363">
        <v>9.14</v>
      </c>
      <c r="P363">
        <v>8.6</v>
      </c>
      <c r="Q363">
        <v>3</v>
      </c>
      <c r="R363">
        <v>2.3199999999999998</v>
      </c>
      <c r="S363">
        <v>0</v>
      </c>
      <c r="T363" t="s">
        <v>22</v>
      </c>
    </row>
    <row r="364" spans="1:20">
      <c r="A364" t="s">
        <v>35</v>
      </c>
      <c r="B364">
        <v>58</v>
      </c>
      <c r="C364" t="s">
        <v>28</v>
      </c>
      <c r="D364" t="s">
        <v>22</v>
      </c>
      <c r="E364" t="s">
        <v>23</v>
      </c>
      <c r="F364">
        <v>29</v>
      </c>
      <c r="G364">
        <v>240.4</v>
      </c>
      <c r="H364">
        <v>80</v>
      </c>
      <c r="I364">
        <v>40.869999999999997</v>
      </c>
      <c r="J364">
        <v>118.9</v>
      </c>
      <c r="K364">
        <v>91</v>
      </c>
      <c r="L364">
        <v>10.11</v>
      </c>
      <c r="M364">
        <v>164.2</v>
      </c>
      <c r="N364">
        <v>108</v>
      </c>
      <c r="O364">
        <v>7.39</v>
      </c>
      <c r="P364">
        <v>11.2</v>
      </c>
      <c r="Q364">
        <v>3</v>
      </c>
      <c r="R364">
        <v>3.02</v>
      </c>
      <c r="S364">
        <v>1</v>
      </c>
      <c r="T364" t="s">
        <v>22</v>
      </c>
    </row>
    <row r="365" spans="1:20">
      <c r="A365" t="s">
        <v>20</v>
      </c>
      <c r="B365">
        <v>100</v>
      </c>
      <c r="C365" t="s">
        <v>28</v>
      </c>
      <c r="D365" t="s">
        <v>22</v>
      </c>
      <c r="E365" t="s">
        <v>22</v>
      </c>
      <c r="F365">
        <v>0</v>
      </c>
      <c r="G365">
        <v>278</v>
      </c>
      <c r="H365">
        <v>76</v>
      </c>
      <c r="I365">
        <v>47.26</v>
      </c>
      <c r="J365">
        <v>176.7</v>
      </c>
      <c r="K365">
        <v>74</v>
      </c>
      <c r="L365">
        <v>15.02</v>
      </c>
      <c r="M365">
        <v>219.5</v>
      </c>
      <c r="N365">
        <v>126</v>
      </c>
      <c r="O365">
        <v>9.8800000000000008</v>
      </c>
      <c r="P365">
        <v>8.3000000000000007</v>
      </c>
      <c r="Q365">
        <v>4</v>
      </c>
      <c r="R365">
        <v>2.2400000000000002</v>
      </c>
      <c r="S365">
        <v>0</v>
      </c>
      <c r="T365" t="s">
        <v>23</v>
      </c>
    </row>
    <row r="366" spans="1:20">
      <c r="A366" t="s">
        <v>44</v>
      </c>
      <c r="B366">
        <v>113</v>
      </c>
      <c r="C366" t="s">
        <v>28</v>
      </c>
      <c r="D366" t="s">
        <v>22</v>
      </c>
      <c r="E366" t="s">
        <v>22</v>
      </c>
      <c r="F366">
        <v>0</v>
      </c>
      <c r="G366">
        <v>155</v>
      </c>
      <c r="H366">
        <v>93</v>
      </c>
      <c r="I366">
        <v>26.35</v>
      </c>
      <c r="J366">
        <v>330.6</v>
      </c>
      <c r="K366">
        <v>106</v>
      </c>
      <c r="L366">
        <v>28.1</v>
      </c>
      <c r="M366">
        <v>189.4</v>
      </c>
      <c r="N366">
        <v>123</v>
      </c>
      <c r="O366">
        <v>8.52</v>
      </c>
      <c r="P366">
        <v>13.5</v>
      </c>
      <c r="Q366">
        <v>3</v>
      </c>
      <c r="R366">
        <v>3.65</v>
      </c>
      <c r="S366">
        <v>1</v>
      </c>
      <c r="T366" t="s">
        <v>22</v>
      </c>
    </row>
    <row r="367" spans="1:20">
      <c r="A367" t="s">
        <v>53</v>
      </c>
      <c r="B367">
        <v>81</v>
      </c>
      <c r="C367" t="s">
        <v>21</v>
      </c>
      <c r="D367" t="s">
        <v>22</v>
      </c>
      <c r="E367" t="s">
        <v>22</v>
      </c>
      <c r="F367">
        <v>0</v>
      </c>
      <c r="G367">
        <v>153.5</v>
      </c>
      <c r="H367">
        <v>99</v>
      </c>
      <c r="I367">
        <v>26.1</v>
      </c>
      <c r="J367">
        <v>197.6</v>
      </c>
      <c r="K367">
        <v>102</v>
      </c>
      <c r="L367">
        <v>16.8</v>
      </c>
      <c r="M367">
        <v>198.5</v>
      </c>
      <c r="N367">
        <v>86</v>
      </c>
      <c r="O367">
        <v>8.93</v>
      </c>
      <c r="P367">
        <v>6.3</v>
      </c>
      <c r="Q367">
        <v>2</v>
      </c>
      <c r="R367">
        <v>1.7</v>
      </c>
      <c r="S367">
        <v>2</v>
      </c>
      <c r="T367" t="s">
        <v>22</v>
      </c>
    </row>
    <row r="368" spans="1:20">
      <c r="A368" t="s">
        <v>50</v>
      </c>
      <c r="B368">
        <v>135</v>
      </c>
      <c r="C368" t="s">
        <v>28</v>
      </c>
      <c r="D368" t="s">
        <v>22</v>
      </c>
      <c r="E368" t="s">
        <v>23</v>
      </c>
      <c r="F368">
        <v>27</v>
      </c>
      <c r="G368">
        <v>273.39999999999998</v>
      </c>
      <c r="H368">
        <v>141</v>
      </c>
      <c r="I368">
        <v>46.48</v>
      </c>
      <c r="J368">
        <v>154</v>
      </c>
      <c r="K368">
        <v>99</v>
      </c>
      <c r="L368">
        <v>13.09</v>
      </c>
      <c r="M368">
        <v>245.8</v>
      </c>
      <c r="N368">
        <v>112</v>
      </c>
      <c r="O368">
        <v>11.06</v>
      </c>
      <c r="P368">
        <v>12.3</v>
      </c>
      <c r="Q368">
        <v>6</v>
      </c>
      <c r="R368">
        <v>3.32</v>
      </c>
      <c r="S368">
        <v>1</v>
      </c>
      <c r="T368" t="s">
        <v>22</v>
      </c>
    </row>
    <row r="369" spans="1:20">
      <c r="A369" t="s">
        <v>40</v>
      </c>
      <c r="B369">
        <v>99</v>
      </c>
      <c r="C369" t="s">
        <v>25</v>
      </c>
      <c r="D369" t="s">
        <v>22</v>
      </c>
      <c r="E369" t="s">
        <v>22</v>
      </c>
      <c r="F369">
        <v>0</v>
      </c>
      <c r="G369">
        <v>155.30000000000001</v>
      </c>
      <c r="H369">
        <v>93</v>
      </c>
      <c r="I369">
        <v>26.4</v>
      </c>
      <c r="J369">
        <v>265.7</v>
      </c>
      <c r="K369">
        <v>95</v>
      </c>
      <c r="L369">
        <v>22.58</v>
      </c>
      <c r="M369">
        <v>145.69999999999999</v>
      </c>
      <c r="N369">
        <v>67</v>
      </c>
      <c r="O369">
        <v>6.56</v>
      </c>
      <c r="P369">
        <v>12.4</v>
      </c>
      <c r="Q369">
        <v>4</v>
      </c>
      <c r="R369">
        <v>3.35</v>
      </c>
      <c r="S369">
        <v>0</v>
      </c>
      <c r="T369" t="s">
        <v>22</v>
      </c>
    </row>
    <row r="370" spans="1:20">
      <c r="A370" t="s">
        <v>29</v>
      </c>
      <c r="B370">
        <v>135</v>
      </c>
      <c r="C370" t="s">
        <v>28</v>
      </c>
      <c r="D370" t="s">
        <v>22</v>
      </c>
      <c r="E370" t="s">
        <v>22</v>
      </c>
      <c r="F370">
        <v>0</v>
      </c>
      <c r="G370">
        <v>246.8</v>
      </c>
      <c r="H370">
        <v>129</v>
      </c>
      <c r="I370">
        <v>41.96</v>
      </c>
      <c r="J370">
        <v>187.8</v>
      </c>
      <c r="K370">
        <v>121</v>
      </c>
      <c r="L370">
        <v>15.96</v>
      </c>
      <c r="M370">
        <v>154.5</v>
      </c>
      <c r="N370">
        <v>109</v>
      </c>
      <c r="O370">
        <v>6.95</v>
      </c>
      <c r="P370">
        <v>12.6</v>
      </c>
      <c r="Q370">
        <v>5</v>
      </c>
      <c r="R370">
        <v>3.4</v>
      </c>
      <c r="S370">
        <v>1</v>
      </c>
      <c r="T370" t="s">
        <v>22</v>
      </c>
    </row>
    <row r="371" spans="1:20">
      <c r="A371" t="s">
        <v>51</v>
      </c>
      <c r="B371">
        <v>85</v>
      </c>
      <c r="C371" t="s">
        <v>25</v>
      </c>
      <c r="D371" t="s">
        <v>23</v>
      </c>
      <c r="E371" t="s">
        <v>22</v>
      </c>
      <c r="F371">
        <v>0</v>
      </c>
      <c r="G371">
        <v>165.4</v>
      </c>
      <c r="H371">
        <v>107</v>
      </c>
      <c r="I371">
        <v>28.12</v>
      </c>
      <c r="J371">
        <v>196</v>
      </c>
      <c r="K371">
        <v>126</v>
      </c>
      <c r="L371">
        <v>16.66</v>
      </c>
      <c r="M371">
        <v>349.2</v>
      </c>
      <c r="N371">
        <v>110</v>
      </c>
      <c r="O371">
        <v>15.71</v>
      </c>
      <c r="P371">
        <v>9.6</v>
      </c>
      <c r="Q371">
        <v>7</v>
      </c>
      <c r="R371">
        <v>2.59</v>
      </c>
      <c r="S371">
        <v>2</v>
      </c>
      <c r="T371" t="s">
        <v>22</v>
      </c>
    </row>
    <row r="372" spans="1:20">
      <c r="A372" t="s">
        <v>39</v>
      </c>
      <c r="B372">
        <v>88</v>
      </c>
      <c r="C372" t="s">
        <v>28</v>
      </c>
      <c r="D372" t="s">
        <v>22</v>
      </c>
      <c r="E372" t="s">
        <v>22</v>
      </c>
      <c r="F372">
        <v>0</v>
      </c>
      <c r="G372">
        <v>138.30000000000001</v>
      </c>
      <c r="H372">
        <v>116</v>
      </c>
      <c r="I372">
        <v>23.51</v>
      </c>
      <c r="J372">
        <v>236</v>
      </c>
      <c r="K372">
        <v>138</v>
      </c>
      <c r="L372">
        <v>20.059999999999999</v>
      </c>
      <c r="M372">
        <v>179.1</v>
      </c>
      <c r="N372">
        <v>110</v>
      </c>
      <c r="O372">
        <v>8.06</v>
      </c>
      <c r="P372">
        <v>9.6</v>
      </c>
      <c r="Q372">
        <v>4</v>
      </c>
      <c r="R372">
        <v>2.59</v>
      </c>
      <c r="S372">
        <v>3</v>
      </c>
      <c r="T372" t="s">
        <v>22</v>
      </c>
    </row>
    <row r="373" spans="1:20">
      <c r="A373" t="s">
        <v>61</v>
      </c>
      <c r="B373">
        <v>55</v>
      </c>
      <c r="C373" t="s">
        <v>28</v>
      </c>
      <c r="D373" t="s">
        <v>22</v>
      </c>
      <c r="E373" t="s">
        <v>22</v>
      </c>
      <c r="F373">
        <v>0</v>
      </c>
      <c r="G373">
        <v>286.7</v>
      </c>
      <c r="H373">
        <v>100</v>
      </c>
      <c r="I373">
        <v>48.74</v>
      </c>
      <c r="J373">
        <v>134.4</v>
      </c>
      <c r="K373">
        <v>121</v>
      </c>
      <c r="L373">
        <v>11.42</v>
      </c>
      <c r="M373">
        <v>192.9</v>
      </c>
      <c r="N373">
        <v>122</v>
      </c>
      <c r="O373">
        <v>8.68</v>
      </c>
      <c r="P373">
        <v>6.9</v>
      </c>
      <c r="Q373">
        <v>5</v>
      </c>
      <c r="R373">
        <v>1.86</v>
      </c>
      <c r="S373">
        <v>2</v>
      </c>
      <c r="T373" t="s">
        <v>22</v>
      </c>
    </row>
    <row r="374" spans="1:20">
      <c r="A374" t="s">
        <v>37</v>
      </c>
      <c r="B374">
        <v>79</v>
      </c>
      <c r="C374" t="s">
        <v>28</v>
      </c>
      <c r="D374" t="s">
        <v>22</v>
      </c>
      <c r="E374" t="s">
        <v>23</v>
      </c>
      <c r="F374">
        <v>21</v>
      </c>
      <c r="G374">
        <v>264.3</v>
      </c>
      <c r="H374">
        <v>79</v>
      </c>
      <c r="I374">
        <v>44.93</v>
      </c>
      <c r="J374">
        <v>202.8</v>
      </c>
      <c r="K374">
        <v>118</v>
      </c>
      <c r="L374">
        <v>17.239999999999998</v>
      </c>
      <c r="M374">
        <v>173.4</v>
      </c>
      <c r="N374">
        <v>92</v>
      </c>
      <c r="O374">
        <v>7.8</v>
      </c>
      <c r="P374">
        <v>6.3</v>
      </c>
      <c r="Q374">
        <v>3</v>
      </c>
      <c r="R374">
        <v>1.7</v>
      </c>
      <c r="S374">
        <v>4</v>
      </c>
      <c r="T374" t="s">
        <v>22</v>
      </c>
    </row>
    <row r="375" spans="1:20">
      <c r="A375" t="s">
        <v>68</v>
      </c>
      <c r="B375">
        <v>85</v>
      </c>
      <c r="C375" t="s">
        <v>25</v>
      </c>
      <c r="D375" t="s">
        <v>22</v>
      </c>
      <c r="E375" t="s">
        <v>22</v>
      </c>
      <c r="F375">
        <v>0</v>
      </c>
      <c r="G375">
        <v>127.9</v>
      </c>
      <c r="H375">
        <v>107</v>
      </c>
      <c r="I375">
        <v>21.74</v>
      </c>
      <c r="J375">
        <v>271.2</v>
      </c>
      <c r="K375">
        <v>124</v>
      </c>
      <c r="L375">
        <v>23.05</v>
      </c>
      <c r="M375">
        <v>202.2</v>
      </c>
      <c r="N375">
        <v>76</v>
      </c>
      <c r="O375">
        <v>9.1</v>
      </c>
      <c r="P375">
        <v>12.5</v>
      </c>
      <c r="Q375">
        <v>5</v>
      </c>
      <c r="R375">
        <v>3.38</v>
      </c>
      <c r="S375">
        <v>0</v>
      </c>
      <c r="T375" t="s">
        <v>22</v>
      </c>
    </row>
    <row r="376" spans="1:20">
      <c r="A376" t="s">
        <v>70</v>
      </c>
      <c r="B376">
        <v>86</v>
      </c>
      <c r="C376" t="s">
        <v>25</v>
      </c>
      <c r="D376" t="s">
        <v>22</v>
      </c>
      <c r="E376" t="s">
        <v>23</v>
      </c>
      <c r="F376">
        <v>23</v>
      </c>
      <c r="G376">
        <v>225.5</v>
      </c>
      <c r="H376">
        <v>107</v>
      </c>
      <c r="I376">
        <v>38.340000000000003</v>
      </c>
      <c r="J376">
        <v>246.3</v>
      </c>
      <c r="K376">
        <v>105</v>
      </c>
      <c r="L376">
        <v>20.94</v>
      </c>
      <c r="M376">
        <v>245.7</v>
      </c>
      <c r="N376">
        <v>81</v>
      </c>
      <c r="O376">
        <v>11.06</v>
      </c>
      <c r="P376">
        <v>9.8000000000000007</v>
      </c>
      <c r="Q376">
        <v>2</v>
      </c>
      <c r="R376">
        <v>2.65</v>
      </c>
      <c r="S376">
        <v>0</v>
      </c>
      <c r="T376" t="s">
        <v>22</v>
      </c>
    </row>
    <row r="377" spans="1:20">
      <c r="A377" t="s">
        <v>57</v>
      </c>
      <c r="B377">
        <v>91</v>
      </c>
      <c r="C377" t="s">
        <v>28</v>
      </c>
      <c r="D377" t="s">
        <v>22</v>
      </c>
      <c r="E377" t="s">
        <v>22</v>
      </c>
      <c r="F377">
        <v>0</v>
      </c>
      <c r="G377">
        <v>149</v>
      </c>
      <c r="H377">
        <v>115</v>
      </c>
      <c r="I377">
        <v>25.33</v>
      </c>
      <c r="J377">
        <v>245.3</v>
      </c>
      <c r="K377">
        <v>105</v>
      </c>
      <c r="L377">
        <v>20.85</v>
      </c>
      <c r="M377">
        <v>260</v>
      </c>
      <c r="N377">
        <v>94</v>
      </c>
      <c r="O377">
        <v>11.7</v>
      </c>
      <c r="P377">
        <v>8.3000000000000007</v>
      </c>
      <c r="Q377">
        <v>3</v>
      </c>
      <c r="R377">
        <v>2.2400000000000002</v>
      </c>
      <c r="S377">
        <v>0</v>
      </c>
      <c r="T377" t="s">
        <v>22</v>
      </c>
    </row>
    <row r="378" spans="1:20">
      <c r="A378" t="s">
        <v>30</v>
      </c>
      <c r="B378">
        <v>149</v>
      </c>
      <c r="C378" t="s">
        <v>21</v>
      </c>
      <c r="D378" t="s">
        <v>22</v>
      </c>
      <c r="E378" t="s">
        <v>23</v>
      </c>
      <c r="F378">
        <v>20</v>
      </c>
      <c r="G378">
        <v>198.9</v>
      </c>
      <c r="H378">
        <v>77</v>
      </c>
      <c r="I378">
        <v>33.81</v>
      </c>
      <c r="J378">
        <v>274</v>
      </c>
      <c r="K378">
        <v>88</v>
      </c>
      <c r="L378">
        <v>23.29</v>
      </c>
      <c r="M378">
        <v>190.7</v>
      </c>
      <c r="N378">
        <v>76</v>
      </c>
      <c r="O378">
        <v>8.58</v>
      </c>
      <c r="P378">
        <v>14.3</v>
      </c>
      <c r="Q378">
        <v>9</v>
      </c>
      <c r="R378">
        <v>3.86</v>
      </c>
      <c r="S378">
        <v>1</v>
      </c>
      <c r="T378" t="s">
        <v>22</v>
      </c>
    </row>
    <row r="379" spans="1:20">
      <c r="A379" t="s">
        <v>20</v>
      </c>
      <c r="B379">
        <v>97</v>
      </c>
      <c r="C379" t="s">
        <v>25</v>
      </c>
      <c r="D379" t="s">
        <v>22</v>
      </c>
      <c r="E379" t="s">
        <v>22</v>
      </c>
      <c r="F379">
        <v>0</v>
      </c>
      <c r="G379">
        <v>256.39999999999998</v>
      </c>
      <c r="H379">
        <v>125</v>
      </c>
      <c r="I379">
        <v>43.59</v>
      </c>
      <c r="J379">
        <v>273.89999999999998</v>
      </c>
      <c r="K379">
        <v>100</v>
      </c>
      <c r="L379">
        <v>23.28</v>
      </c>
      <c r="M379">
        <v>222.7</v>
      </c>
      <c r="N379">
        <v>101</v>
      </c>
      <c r="O379">
        <v>10.02</v>
      </c>
      <c r="P379">
        <v>11.1</v>
      </c>
      <c r="Q379">
        <v>1</v>
      </c>
      <c r="R379">
        <v>3</v>
      </c>
      <c r="S379">
        <v>1</v>
      </c>
      <c r="T379" t="s">
        <v>23</v>
      </c>
    </row>
    <row r="380" spans="1:20">
      <c r="A380" t="s">
        <v>27</v>
      </c>
      <c r="B380">
        <v>88</v>
      </c>
      <c r="C380" t="s">
        <v>21</v>
      </c>
      <c r="D380" t="s">
        <v>22</v>
      </c>
      <c r="E380" t="s">
        <v>22</v>
      </c>
      <c r="F380">
        <v>0</v>
      </c>
      <c r="G380">
        <v>264.8</v>
      </c>
      <c r="H380">
        <v>124</v>
      </c>
      <c r="I380">
        <v>45.02</v>
      </c>
      <c r="J380">
        <v>245.4</v>
      </c>
      <c r="K380">
        <v>112</v>
      </c>
      <c r="L380">
        <v>20.86</v>
      </c>
      <c r="M380">
        <v>160.5</v>
      </c>
      <c r="N380">
        <v>115</v>
      </c>
      <c r="O380">
        <v>7.22</v>
      </c>
      <c r="P380">
        <v>14.8</v>
      </c>
      <c r="Q380">
        <v>2</v>
      </c>
      <c r="R380">
        <v>4</v>
      </c>
      <c r="S380">
        <v>1</v>
      </c>
      <c r="T380" t="s">
        <v>23</v>
      </c>
    </row>
    <row r="381" spans="1:20">
      <c r="A381" t="s">
        <v>42</v>
      </c>
      <c r="B381">
        <v>60</v>
      </c>
      <c r="C381" t="s">
        <v>21</v>
      </c>
      <c r="D381" t="s">
        <v>22</v>
      </c>
      <c r="E381" t="s">
        <v>22</v>
      </c>
      <c r="F381">
        <v>0</v>
      </c>
      <c r="G381">
        <v>98.2</v>
      </c>
      <c r="H381">
        <v>88</v>
      </c>
      <c r="I381">
        <v>16.690000000000001</v>
      </c>
      <c r="J381">
        <v>180.5</v>
      </c>
      <c r="K381">
        <v>69</v>
      </c>
      <c r="L381">
        <v>15.34</v>
      </c>
      <c r="M381">
        <v>223.6</v>
      </c>
      <c r="N381">
        <v>69</v>
      </c>
      <c r="O381">
        <v>10.06</v>
      </c>
      <c r="P381">
        <v>9.3000000000000007</v>
      </c>
      <c r="Q381">
        <v>2</v>
      </c>
      <c r="R381">
        <v>2.5099999999999998</v>
      </c>
      <c r="S381">
        <v>2</v>
      </c>
      <c r="T381" t="s">
        <v>22</v>
      </c>
    </row>
    <row r="382" spans="1:20">
      <c r="A382" t="s">
        <v>65</v>
      </c>
      <c r="B382">
        <v>54</v>
      </c>
      <c r="C382" t="s">
        <v>25</v>
      </c>
      <c r="D382" t="s">
        <v>22</v>
      </c>
      <c r="E382" t="s">
        <v>22</v>
      </c>
      <c r="F382">
        <v>0</v>
      </c>
      <c r="G382">
        <v>159.80000000000001</v>
      </c>
      <c r="H382">
        <v>99</v>
      </c>
      <c r="I382">
        <v>27.17</v>
      </c>
      <c r="J382">
        <v>264</v>
      </c>
      <c r="K382">
        <v>64</v>
      </c>
      <c r="L382">
        <v>22.44</v>
      </c>
      <c r="M382">
        <v>115.7</v>
      </c>
      <c r="N382">
        <v>70</v>
      </c>
      <c r="O382">
        <v>5.21</v>
      </c>
      <c r="P382">
        <v>9.6999999999999993</v>
      </c>
      <c r="Q382">
        <v>7</v>
      </c>
      <c r="R382">
        <v>2.62</v>
      </c>
      <c r="S382">
        <v>2</v>
      </c>
      <c r="T382" t="s">
        <v>22</v>
      </c>
    </row>
    <row r="383" spans="1:20">
      <c r="A383" t="s">
        <v>59</v>
      </c>
      <c r="B383">
        <v>109</v>
      </c>
      <c r="C383" t="s">
        <v>21</v>
      </c>
      <c r="D383" t="s">
        <v>22</v>
      </c>
      <c r="E383" t="s">
        <v>22</v>
      </c>
      <c r="F383">
        <v>0</v>
      </c>
      <c r="G383">
        <v>184</v>
      </c>
      <c r="H383">
        <v>120</v>
      </c>
      <c r="I383">
        <v>31.28</v>
      </c>
      <c r="J383">
        <v>120.4</v>
      </c>
      <c r="K383">
        <v>119</v>
      </c>
      <c r="L383">
        <v>10.23</v>
      </c>
      <c r="M383">
        <v>153.69999999999999</v>
      </c>
      <c r="N383">
        <v>86</v>
      </c>
      <c r="O383">
        <v>6.92</v>
      </c>
      <c r="P383">
        <v>11</v>
      </c>
      <c r="Q383">
        <v>3</v>
      </c>
      <c r="R383">
        <v>2.97</v>
      </c>
      <c r="S383">
        <v>0</v>
      </c>
      <c r="T383" t="s">
        <v>22</v>
      </c>
    </row>
    <row r="384" spans="1:20">
      <c r="A384" t="s">
        <v>55</v>
      </c>
      <c r="B384">
        <v>90</v>
      </c>
      <c r="C384" t="s">
        <v>21</v>
      </c>
      <c r="D384" t="s">
        <v>22</v>
      </c>
      <c r="E384" t="s">
        <v>22</v>
      </c>
      <c r="F384">
        <v>0</v>
      </c>
      <c r="G384">
        <v>261.8</v>
      </c>
      <c r="H384">
        <v>128</v>
      </c>
      <c r="I384">
        <v>44.51</v>
      </c>
      <c r="J384">
        <v>220.6</v>
      </c>
      <c r="K384">
        <v>104</v>
      </c>
      <c r="L384">
        <v>18.75</v>
      </c>
      <c r="M384">
        <v>136.6</v>
      </c>
      <c r="N384">
        <v>91</v>
      </c>
      <c r="O384">
        <v>6.15</v>
      </c>
      <c r="P384">
        <v>9.6</v>
      </c>
      <c r="Q384">
        <v>5</v>
      </c>
      <c r="R384">
        <v>2.59</v>
      </c>
      <c r="S384">
        <v>1</v>
      </c>
      <c r="T384" t="s">
        <v>22</v>
      </c>
    </row>
    <row r="385" spans="1:20">
      <c r="A385" t="s">
        <v>33</v>
      </c>
      <c r="B385">
        <v>115</v>
      </c>
      <c r="C385" t="s">
        <v>25</v>
      </c>
      <c r="D385" t="s">
        <v>22</v>
      </c>
      <c r="E385" t="s">
        <v>22</v>
      </c>
      <c r="F385">
        <v>0</v>
      </c>
      <c r="G385">
        <v>147.9</v>
      </c>
      <c r="H385">
        <v>109</v>
      </c>
      <c r="I385">
        <v>25.14</v>
      </c>
      <c r="J385">
        <v>228.4</v>
      </c>
      <c r="K385">
        <v>117</v>
      </c>
      <c r="L385">
        <v>19.41</v>
      </c>
      <c r="M385">
        <v>299.7</v>
      </c>
      <c r="N385">
        <v>90</v>
      </c>
      <c r="O385">
        <v>13.49</v>
      </c>
      <c r="P385">
        <v>9.6</v>
      </c>
      <c r="Q385">
        <v>9</v>
      </c>
      <c r="R385">
        <v>2.59</v>
      </c>
      <c r="S385">
        <v>3</v>
      </c>
      <c r="T385" t="s">
        <v>22</v>
      </c>
    </row>
    <row r="386" spans="1:20">
      <c r="A386" t="s">
        <v>20</v>
      </c>
      <c r="B386">
        <v>144</v>
      </c>
      <c r="C386" t="s">
        <v>21</v>
      </c>
      <c r="D386" t="s">
        <v>22</v>
      </c>
      <c r="E386" t="s">
        <v>23</v>
      </c>
      <c r="F386">
        <v>18</v>
      </c>
      <c r="G386">
        <v>106.4</v>
      </c>
      <c r="H386">
        <v>109</v>
      </c>
      <c r="I386">
        <v>18.09</v>
      </c>
      <c r="J386">
        <v>108.1</v>
      </c>
      <c r="K386">
        <v>113</v>
      </c>
      <c r="L386">
        <v>9.19</v>
      </c>
      <c r="M386">
        <v>208.4</v>
      </c>
      <c r="N386">
        <v>111</v>
      </c>
      <c r="O386">
        <v>9.3800000000000008</v>
      </c>
      <c r="P386">
        <v>10.1</v>
      </c>
      <c r="Q386">
        <v>5</v>
      </c>
      <c r="R386">
        <v>2.73</v>
      </c>
      <c r="S386">
        <v>1</v>
      </c>
      <c r="T386" t="s">
        <v>22</v>
      </c>
    </row>
    <row r="387" spans="1:20">
      <c r="A387" t="s">
        <v>62</v>
      </c>
      <c r="B387">
        <v>91</v>
      </c>
      <c r="C387" t="s">
        <v>25</v>
      </c>
      <c r="D387" t="s">
        <v>22</v>
      </c>
      <c r="E387" t="s">
        <v>22</v>
      </c>
      <c r="F387">
        <v>0</v>
      </c>
      <c r="G387">
        <v>133.69999999999999</v>
      </c>
      <c r="H387">
        <v>75</v>
      </c>
      <c r="I387">
        <v>22.73</v>
      </c>
      <c r="J387">
        <v>195.3</v>
      </c>
      <c r="K387">
        <v>87</v>
      </c>
      <c r="L387">
        <v>16.600000000000001</v>
      </c>
      <c r="M387">
        <v>280.5</v>
      </c>
      <c r="N387">
        <v>89</v>
      </c>
      <c r="O387">
        <v>12.62</v>
      </c>
      <c r="P387">
        <v>5.9</v>
      </c>
      <c r="Q387">
        <v>2</v>
      </c>
      <c r="R387">
        <v>1.59</v>
      </c>
      <c r="S387">
        <v>0</v>
      </c>
      <c r="T387" t="s">
        <v>22</v>
      </c>
    </row>
    <row r="388" spans="1:20">
      <c r="A388" t="s">
        <v>62</v>
      </c>
      <c r="B388">
        <v>71</v>
      </c>
      <c r="C388" t="s">
        <v>21</v>
      </c>
      <c r="D388" t="s">
        <v>23</v>
      </c>
      <c r="E388" t="s">
        <v>22</v>
      </c>
      <c r="F388">
        <v>0</v>
      </c>
      <c r="G388">
        <v>178.2</v>
      </c>
      <c r="H388">
        <v>113</v>
      </c>
      <c r="I388">
        <v>30.29</v>
      </c>
      <c r="J388">
        <v>167.8</v>
      </c>
      <c r="K388">
        <v>94</v>
      </c>
      <c r="L388">
        <v>14.26</v>
      </c>
      <c r="M388">
        <v>182.1</v>
      </c>
      <c r="N388">
        <v>111</v>
      </c>
      <c r="O388">
        <v>8.19</v>
      </c>
      <c r="P388">
        <v>13.6</v>
      </c>
      <c r="Q388">
        <v>3</v>
      </c>
      <c r="R388">
        <v>3.67</v>
      </c>
      <c r="S388">
        <v>3</v>
      </c>
      <c r="T388" t="s">
        <v>23</v>
      </c>
    </row>
    <row r="389" spans="1:20">
      <c r="A389" t="s">
        <v>40</v>
      </c>
      <c r="B389">
        <v>132</v>
      </c>
      <c r="C389" t="s">
        <v>28</v>
      </c>
      <c r="D389" t="s">
        <v>22</v>
      </c>
      <c r="E389" t="s">
        <v>23</v>
      </c>
      <c r="F389">
        <v>36</v>
      </c>
      <c r="G389">
        <v>226.2</v>
      </c>
      <c r="H389">
        <v>103</v>
      </c>
      <c r="I389">
        <v>38.450000000000003</v>
      </c>
      <c r="J389">
        <v>181.6</v>
      </c>
      <c r="K389">
        <v>125</v>
      </c>
      <c r="L389">
        <v>15.44</v>
      </c>
      <c r="M389">
        <v>258.8</v>
      </c>
      <c r="N389">
        <v>102</v>
      </c>
      <c r="O389">
        <v>11.65</v>
      </c>
      <c r="P389">
        <v>10.5</v>
      </c>
      <c r="Q389">
        <v>5</v>
      </c>
      <c r="R389">
        <v>2.84</v>
      </c>
      <c r="S389">
        <v>3</v>
      </c>
      <c r="T389" t="s">
        <v>23</v>
      </c>
    </row>
    <row r="390" spans="1:20">
      <c r="A390" t="s">
        <v>68</v>
      </c>
      <c r="B390">
        <v>41</v>
      </c>
      <c r="C390" t="s">
        <v>28</v>
      </c>
      <c r="D390" t="s">
        <v>22</v>
      </c>
      <c r="E390" t="s">
        <v>23</v>
      </c>
      <c r="F390">
        <v>34</v>
      </c>
      <c r="G390">
        <v>194.4</v>
      </c>
      <c r="H390">
        <v>63</v>
      </c>
      <c r="I390">
        <v>33.049999999999997</v>
      </c>
      <c r="J390">
        <v>254.9</v>
      </c>
      <c r="K390">
        <v>110</v>
      </c>
      <c r="L390">
        <v>21.67</v>
      </c>
      <c r="M390">
        <v>160.19999999999999</v>
      </c>
      <c r="N390">
        <v>115</v>
      </c>
      <c r="O390">
        <v>7.21</v>
      </c>
      <c r="P390">
        <v>17.2</v>
      </c>
      <c r="Q390">
        <v>9</v>
      </c>
      <c r="R390">
        <v>4.6399999999999997</v>
      </c>
      <c r="S390">
        <v>2</v>
      </c>
      <c r="T390" t="s">
        <v>22</v>
      </c>
    </row>
    <row r="391" spans="1:20">
      <c r="A391" t="s">
        <v>69</v>
      </c>
      <c r="B391">
        <v>44</v>
      </c>
      <c r="C391" t="s">
        <v>21</v>
      </c>
      <c r="D391" t="s">
        <v>22</v>
      </c>
      <c r="E391" t="s">
        <v>22</v>
      </c>
      <c r="F391">
        <v>0</v>
      </c>
      <c r="G391">
        <v>240.3</v>
      </c>
      <c r="H391">
        <v>146</v>
      </c>
      <c r="I391">
        <v>40.85</v>
      </c>
      <c r="J391">
        <v>164.6</v>
      </c>
      <c r="K391">
        <v>83</v>
      </c>
      <c r="L391">
        <v>13.99</v>
      </c>
      <c r="M391">
        <v>240.7</v>
      </c>
      <c r="N391">
        <v>106</v>
      </c>
      <c r="O391">
        <v>10.83</v>
      </c>
      <c r="P391">
        <v>10.6</v>
      </c>
      <c r="Q391">
        <v>2</v>
      </c>
      <c r="R391">
        <v>2.86</v>
      </c>
      <c r="S391">
        <v>1</v>
      </c>
      <c r="T391" t="s">
        <v>22</v>
      </c>
    </row>
    <row r="392" spans="1:20">
      <c r="A392" t="s">
        <v>62</v>
      </c>
      <c r="B392">
        <v>78</v>
      </c>
      <c r="C392" t="s">
        <v>25</v>
      </c>
      <c r="D392" t="s">
        <v>22</v>
      </c>
      <c r="E392" t="s">
        <v>22</v>
      </c>
      <c r="F392">
        <v>0</v>
      </c>
      <c r="G392">
        <v>75</v>
      </c>
      <c r="H392">
        <v>116</v>
      </c>
      <c r="I392">
        <v>12.75</v>
      </c>
      <c r="J392">
        <v>248.7</v>
      </c>
      <c r="K392">
        <v>87</v>
      </c>
      <c r="L392">
        <v>21.14</v>
      </c>
      <c r="M392">
        <v>176</v>
      </c>
      <c r="N392">
        <v>83</v>
      </c>
      <c r="O392">
        <v>7.92</v>
      </c>
      <c r="P392">
        <v>9.5</v>
      </c>
      <c r="Q392">
        <v>6</v>
      </c>
      <c r="R392">
        <v>2.57</v>
      </c>
      <c r="S392">
        <v>3</v>
      </c>
      <c r="T392" t="s">
        <v>22</v>
      </c>
    </row>
    <row r="393" spans="1:20">
      <c r="A393" t="s">
        <v>72</v>
      </c>
      <c r="B393">
        <v>149</v>
      </c>
      <c r="C393" t="s">
        <v>25</v>
      </c>
      <c r="D393" t="s">
        <v>22</v>
      </c>
      <c r="E393" t="s">
        <v>22</v>
      </c>
      <c r="F393">
        <v>0</v>
      </c>
      <c r="G393">
        <v>69.099999999999994</v>
      </c>
      <c r="H393">
        <v>117</v>
      </c>
      <c r="I393">
        <v>11.75</v>
      </c>
      <c r="J393">
        <v>136.30000000000001</v>
      </c>
      <c r="K393">
        <v>100</v>
      </c>
      <c r="L393">
        <v>11.59</v>
      </c>
      <c r="M393">
        <v>181.7</v>
      </c>
      <c r="N393">
        <v>53</v>
      </c>
      <c r="O393">
        <v>8.18</v>
      </c>
      <c r="P393">
        <v>6.3</v>
      </c>
      <c r="Q393">
        <v>3</v>
      </c>
      <c r="R393">
        <v>1.7</v>
      </c>
      <c r="S393">
        <v>1</v>
      </c>
      <c r="T393" t="s">
        <v>22</v>
      </c>
    </row>
    <row r="394" spans="1:20">
      <c r="A394" t="s">
        <v>31</v>
      </c>
      <c r="B394">
        <v>72</v>
      </c>
      <c r="C394" t="s">
        <v>28</v>
      </c>
      <c r="D394" t="s">
        <v>22</v>
      </c>
      <c r="E394" t="s">
        <v>23</v>
      </c>
      <c r="F394">
        <v>33</v>
      </c>
      <c r="G394">
        <v>96.6</v>
      </c>
      <c r="H394">
        <v>59</v>
      </c>
      <c r="I394">
        <v>16.420000000000002</v>
      </c>
      <c r="J394">
        <v>315.39999999999998</v>
      </c>
      <c r="K394">
        <v>98</v>
      </c>
      <c r="L394">
        <v>26.81</v>
      </c>
      <c r="M394">
        <v>163.30000000000001</v>
      </c>
      <c r="N394">
        <v>117</v>
      </c>
      <c r="O394">
        <v>7.35</v>
      </c>
      <c r="P394">
        <v>6.2</v>
      </c>
      <c r="Q394">
        <v>4</v>
      </c>
      <c r="R394">
        <v>1.67</v>
      </c>
      <c r="S394">
        <v>4</v>
      </c>
      <c r="T394" t="s">
        <v>23</v>
      </c>
    </row>
    <row r="395" spans="1:20">
      <c r="A395" t="s">
        <v>53</v>
      </c>
      <c r="B395">
        <v>139</v>
      </c>
      <c r="C395" t="s">
        <v>21</v>
      </c>
      <c r="D395" t="s">
        <v>22</v>
      </c>
      <c r="E395" t="s">
        <v>23</v>
      </c>
      <c r="F395">
        <v>20</v>
      </c>
      <c r="G395">
        <v>214.6</v>
      </c>
      <c r="H395">
        <v>101</v>
      </c>
      <c r="I395">
        <v>36.479999999999997</v>
      </c>
      <c r="J395">
        <v>235.1</v>
      </c>
      <c r="K395">
        <v>132</v>
      </c>
      <c r="L395">
        <v>19.98</v>
      </c>
      <c r="M395">
        <v>162.80000000000001</v>
      </c>
      <c r="N395">
        <v>132</v>
      </c>
      <c r="O395">
        <v>7.33</v>
      </c>
      <c r="P395">
        <v>14.8</v>
      </c>
      <c r="Q395">
        <v>12</v>
      </c>
      <c r="R395">
        <v>4</v>
      </c>
      <c r="S395">
        <v>0</v>
      </c>
      <c r="T395" t="s">
        <v>22</v>
      </c>
    </row>
    <row r="396" spans="1:20">
      <c r="A396" t="s">
        <v>48</v>
      </c>
      <c r="B396">
        <v>141</v>
      </c>
      <c r="C396" t="s">
        <v>28</v>
      </c>
      <c r="D396" t="s">
        <v>22</v>
      </c>
      <c r="E396" t="s">
        <v>23</v>
      </c>
      <c r="F396">
        <v>23</v>
      </c>
      <c r="G396">
        <v>149.69999999999999</v>
      </c>
      <c r="H396">
        <v>112</v>
      </c>
      <c r="I396">
        <v>25.45</v>
      </c>
      <c r="J396">
        <v>162.5</v>
      </c>
      <c r="K396">
        <v>118</v>
      </c>
      <c r="L396">
        <v>13.81</v>
      </c>
      <c r="M396">
        <v>220.3</v>
      </c>
      <c r="N396">
        <v>115</v>
      </c>
      <c r="O396">
        <v>9.91</v>
      </c>
      <c r="P396">
        <v>7.6</v>
      </c>
      <c r="Q396">
        <v>2</v>
      </c>
      <c r="R396">
        <v>2.0499999999999998</v>
      </c>
      <c r="S396">
        <v>3</v>
      </c>
      <c r="T396" t="s">
        <v>22</v>
      </c>
    </row>
    <row r="397" spans="1:20">
      <c r="A397" t="s">
        <v>42</v>
      </c>
      <c r="B397">
        <v>140</v>
      </c>
      <c r="C397" t="s">
        <v>25</v>
      </c>
      <c r="D397" t="s">
        <v>22</v>
      </c>
      <c r="E397" t="s">
        <v>22</v>
      </c>
      <c r="F397">
        <v>0</v>
      </c>
      <c r="G397">
        <v>149.80000000000001</v>
      </c>
      <c r="H397">
        <v>134</v>
      </c>
      <c r="I397">
        <v>25.47</v>
      </c>
      <c r="J397">
        <v>164.4</v>
      </c>
      <c r="K397">
        <v>98</v>
      </c>
      <c r="L397">
        <v>13.97</v>
      </c>
      <c r="M397">
        <v>294.7</v>
      </c>
      <c r="N397">
        <v>124</v>
      </c>
      <c r="O397">
        <v>13.26</v>
      </c>
      <c r="P397">
        <v>8.1</v>
      </c>
      <c r="Q397">
        <v>2</v>
      </c>
      <c r="R397">
        <v>2.19</v>
      </c>
      <c r="S397">
        <v>1</v>
      </c>
      <c r="T397" t="s">
        <v>22</v>
      </c>
    </row>
    <row r="398" spans="1:20">
      <c r="A398" t="s">
        <v>37</v>
      </c>
      <c r="B398">
        <v>99</v>
      </c>
      <c r="C398" t="s">
        <v>25</v>
      </c>
      <c r="D398" t="s">
        <v>22</v>
      </c>
      <c r="E398" t="s">
        <v>22</v>
      </c>
      <c r="F398">
        <v>0</v>
      </c>
      <c r="G398">
        <v>190.4</v>
      </c>
      <c r="H398">
        <v>102</v>
      </c>
      <c r="I398">
        <v>32.369999999999997</v>
      </c>
      <c r="J398">
        <v>158.1</v>
      </c>
      <c r="K398">
        <v>107</v>
      </c>
      <c r="L398">
        <v>13.44</v>
      </c>
      <c r="M398">
        <v>271.5</v>
      </c>
      <c r="N398">
        <v>92</v>
      </c>
      <c r="O398">
        <v>12.22</v>
      </c>
      <c r="P398">
        <v>11.2</v>
      </c>
      <c r="Q398">
        <v>4</v>
      </c>
      <c r="R398">
        <v>3.02</v>
      </c>
      <c r="S398">
        <v>2</v>
      </c>
      <c r="T398" t="s">
        <v>22</v>
      </c>
    </row>
    <row r="399" spans="1:20">
      <c r="A399" t="s">
        <v>45</v>
      </c>
      <c r="B399">
        <v>166</v>
      </c>
      <c r="C399" t="s">
        <v>25</v>
      </c>
      <c r="D399" t="s">
        <v>22</v>
      </c>
      <c r="E399" t="s">
        <v>22</v>
      </c>
      <c r="F399">
        <v>0</v>
      </c>
      <c r="G399">
        <v>181.4</v>
      </c>
      <c r="H399">
        <v>108</v>
      </c>
      <c r="I399">
        <v>30.84</v>
      </c>
      <c r="J399">
        <v>253.8</v>
      </c>
      <c r="K399">
        <v>54</v>
      </c>
      <c r="L399">
        <v>21.57</v>
      </c>
      <c r="M399">
        <v>112.3</v>
      </c>
      <c r="N399">
        <v>94</v>
      </c>
      <c r="O399">
        <v>5.05</v>
      </c>
      <c r="P399">
        <v>11.6</v>
      </c>
      <c r="Q399">
        <v>6</v>
      </c>
      <c r="R399">
        <v>3.13</v>
      </c>
      <c r="S399">
        <v>1</v>
      </c>
      <c r="T399" t="s">
        <v>22</v>
      </c>
    </row>
    <row r="400" spans="1:20">
      <c r="A400" t="s">
        <v>62</v>
      </c>
      <c r="B400">
        <v>124</v>
      </c>
      <c r="C400" t="s">
        <v>25</v>
      </c>
      <c r="D400" t="s">
        <v>22</v>
      </c>
      <c r="E400" t="s">
        <v>22</v>
      </c>
      <c r="F400">
        <v>0</v>
      </c>
      <c r="G400">
        <v>151.1</v>
      </c>
      <c r="H400">
        <v>123</v>
      </c>
      <c r="I400">
        <v>25.69</v>
      </c>
      <c r="J400">
        <v>187.4</v>
      </c>
      <c r="K400">
        <v>104</v>
      </c>
      <c r="L400">
        <v>15.93</v>
      </c>
      <c r="M400">
        <v>255.4</v>
      </c>
      <c r="N400">
        <v>93</v>
      </c>
      <c r="O400">
        <v>11.49</v>
      </c>
      <c r="P400">
        <v>5.3</v>
      </c>
      <c r="Q400">
        <v>3</v>
      </c>
      <c r="R400">
        <v>1.43</v>
      </c>
      <c r="S400">
        <v>1</v>
      </c>
      <c r="T400" t="s">
        <v>22</v>
      </c>
    </row>
    <row r="401" spans="1:20">
      <c r="A401" t="s">
        <v>49</v>
      </c>
      <c r="B401">
        <v>74</v>
      </c>
      <c r="C401" t="s">
        <v>21</v>
      </c>
      <c r="D401" t="s">
        <v>22</v>
      </c>
      <c r="E401" t="s">
        <v>22</v>
      </c>
      <c r="F401">
        <v>0</v>
      </c>
      <c r="G401">
        <v>155.69999999999999</v>
      </c>
      <c r="H401">
        <v>116</v>
      </c>
      <c r="I401">
        <v>26.47</v>
      </c>
      <c r="J401">
        <v>173.7</v>
      </c>
      <c r="K401">
        <v>63</v>
      </c>
      <c r="L401">
        <v>14.76</v>
      </c>
      <c r="M401">
        <v>257.39999999999998</v>
      </c>
      <c r="N401">
        <v>97</v>
      </c>
      <c r="O401">
        <v>11.58</v>
      </c>
      <c r="P401">
        <v>8.1</v>
      </c>
      <c r="Q401">
        <v>4</v>
      </c>
      <c r="R401">
        <v>2.19</v>
      </c>
      <c r="S401">
        <v>0</v>
      </c>
      <c r="T401" t="s">
        <v>22</v>
      </c>
    </row>
    <row r="402" spans="1:20">
      <c r="A402" t="s">
        <v>48</v>
      </c>
      <c r="B402">
        <v>117</v>
      </c>
      <c r="C402" t="s">
        <v>28</v>
      </c>
      <c r="D402" t="s">
        <v>22</v>
      </c>
      <c r="E402" t="s">
        <v>22</v>
      </c>
      <c r="F402">
        <v>0</v>
      </c>
      <c r="G402">
        <v>149.9</v>
      </c>
      <c r="H402">
        <v>95</v>
      </c>
      <c r="I402">
        <v>25.48</v>
      </c>
      <c r="J402">
        <v>256.10000000000002</v>
      </c>
      <c r="K402">
        <v>110</v>
      </c>
      <c r="L402">
        <v>21.77</v>
      </c>
      <c r="M402">
        <v>212.7</v>
      </c>
      <c r="N402">
        <v>92</v>
      </c>
      <c r="O402">
        <v>9.57</v>
      </c>
      <c r="P402">
        <v>13.3</v>
      </c>
      <c r="Q402">
        <v>13</v>
      </c>
      <c r="R402">
        <v>3.59</v>
      </c>
      <c r="S402">
        <v>2</v>
      </c>
      <c r="T402" t="s">
        <v>22</v>
      </c>
    </row>
    <row r="403" spans="1:20">
      <c r="A403" t="s">
        <v>48</v>
      </c>
      <c r="B403">
        <v>85</v>
      </c>
      <c r="C403" t="s">
        <v>28</v>
      </c>
      <c r="D403" t="s">
        <v>22</v>
      </c>
      <c r="E403" t="s">
        <v>22</v>
      </c>
      <c r="F403">
        <v>0</v>
      </c>
      <c r="G403">
        <v>222.3</v>
      </c>
      <c r="H403">
        <v>132</v>
      </c>
      <c r="I403">
        <v>37.79</v>
      </c>
      <c r="J403">
        <v>231.5</v>
      </c>
      <c r="K403">
        <v>101</v>
      </c>
      <c r="L403">
        <v>19.68</v>
      </c>
      <c r="M403">
        <v>223.5</v>
      </c>
      <c r="N403">
        <v>75</v>
      </c>
      <c r="O403">
        <v>10.06</v>
      </c>
      <c r="P403">
        <v>11</v>
      </c>
      <c r="Q403">
        <v>2</v>
      </c>
      <c r="R403">
        <v>2.97</v>
      </c>
      <c r="S403">
        <v>3</v>
      </c>
      <c r="T403" t="s">
        <v>22</v>
      </c>
    </row>
    <row r="404" spans="1:20">
      <c r="A404" t="s">
        <v>55</v>
      </c>
      <c r="B404">
        <v>36</v>
      </c>
      <c r="C404" t="s">
        <v>21</v>
      </c>
      <c r="D404" t="s">
        <v>22</v>
      </c>
      <c r="E404" t="s">
        <v>23</v>
      </c>
      <c r="F404">
        <v>16</v>
      </c>
      <c r="G404">
        <v>149.4</v>
      </c>
      <c r="H404">
        <v>111</v>
      </c>
      <c r="I404">
        <v>25.4</v>
      </c>
      <c r="J404">
        <v>131.80000000000001</v>
      </c>
      <c r="K404">
        <v>113</v>
      </c>
      <c r="L404">
        <v>11.2</v>
      </c>
      <c r="M404">
        <v>132.69999999999999</v>
      </c>
      <c r="N404">
        <v>87</v>
      </c>
      <c r="O404">
        <v>5.97</v>
      </c>
      <c r="P404">
        <v>6.7</v>
      </c>
      <c r="Q404">
        <v>2</v>
      </c>
      <c r="R404">
        <v>1.81</v>
      </c>
      <c r="S404">
        <v>0</v>
      </c>
      <c r="T404" t="s">
        <v>22</v>
      </c>
    </row>
    <row r="405" spans="1:20">
      <c r="A405" t="s">
        <v>27</v>
      </c>
      <c r="B405">
        <v>102</v>
      </c>
      <c r="C405" t="s">
        <v>28</v>
      </c>
      <c r="D405" t="s">
        <v>23</v>
      </c>
      <c r="E405" t="s">
        <v>22</v>
      </c>
      <c r="F405">
        <v>0</v>
      </c>
      <c r="G405">
        <v>233.8</v>
      </c>
      <c r="H405">
        <v>103</v>
      </c>
      <c r="I405">
        <v>39.75</v>
      </c>
      <c r="J405">
        <v>221.6</v>
      </c>
      <c r="K405">
        <v>131</v>
      </c>
      <c r="L405">
        <v>18.84</v>
      </c>
      <c r="M405">
        <v>146.9</v>
      </c>
      <c r="N405">
        <v>106</v>
      </c>
      <c r="O405">
        <v>6.61</v>
      </c>
      <c r="P405">
        <v>12.8</v>
      </c>
      <c r="Q405">
        <v>3</v>
      </c>
      <c r="R405">
        <v>3.46</v>
      </c>
      <c r="S405">
        <v>0</v>
      </c>
      <c r="T405" t="s">
        <v>22</v>
      </c>
    </row>
    <row r="406" spans="1:20">
      <c r="A406" t="s">
        <v>32</v>
      </c>
      <c r="B406">
        <v>76</v>
      </c>
      <c r="C406" t="s">
        <v>21</v>
      </c>
      <c r="D406" t="s">
        <v>22</v>
      </c>
      <c r="E406" t="s">
        <v>22</v>
      </c>
      <c r="F406">
        <v>0</v>
      </c>
      <c r="G406">
        <v>204.2</v>
      </c>
      <c r="H406">
        <v>100</v>
      </c>
      <c r="I406">
        <v>34.71</v>
      </c>
      <c r="J406">
        <v>292.60000000000002</v>
      </c>
      <c r="K406">
        <v>139</v>
      </c>
      <c r="L406">
        <v>24.87</v>
      </c>
      <c r="M406">
        <v>244.3</v>
      </c>
      <c r="N406">
        <v>105</v>
      </c>
      <c r="O406">
        <v>10.99</v>
      </c>
      <c r="P406">
        <v>10.5</v>
      </c>
      <c r="Q406">
        <v>2</v>
      </c>
      <c r="R406">
        <v>2.84</v>
      </c>
      <c r="S406">
        <v>0</v>
      </c>
      <c r="T406" t="s">
        <v>22</v>
      </c>
    </row>
    <row r="407" spans="1:20">
      <c r="A407" t="s">
        <v>64</v>
      </c>
      <c r="B407">
        <v>165</v>
      </c>
      <c r="C407" t="s">
        <v>28</v>
      </c>
      <c r="D407" t="s">
        <v>22</v>
      </c>
      <c r="E407" t="s">
        <v>22</v>
      </c>
      <c r="F407">
        <v>0</v>
      </c>
      <c r="G407">
        <v>242.9</v>
      </c>
      <c r="H407">
        <v>126</v>
      </c>
      <c r="I407">
        <v>41.29</v>
      </c>
      <c r="J407">
        <v>209.8</v>
      </c>
      <c r="K407">
        <v>65</v>
      </c>
      <c r="L407">
        <v>17.829999999999998</v>
      </c>
      <c r="M407">
        <v>228.4</v>
      </c>
      <c r="N407">
        <v>126</v>
      </c>
      <c r="O407">
        <v>10.28</v>
      </c>
      <c r="P407">
        <v>0</v>
      </c>
      <c r="Q407">
        <v>0</v>
      </c>
      <c r="R407">
        <v>0</v>
      </c>
      <c r="S407">
        <v>1</v>
      </c>
      <c r="T407" t="s">
        <v>22</v>
      </c>
    </row>
    <row r="408" spans="1:20">
      <c r="A408" t="s">
        <v>34</v>
      </c>
      <c r="B408">
        <v>130</v>
      </c>
      <c r="C408" t="s">
        <v>21</v>
      </c>
      <c r="D408" t="s">
        <v>22</v>
      </c>
      <c r="E408" t="s">
        <v>22</v>
      </c>
      <c r="F408">
        <v>0</v>
      </c>
      <c r="G408">
        <v>150.4</v>
      </c>
      <c r="H408">
        <v>119</v>
      </c>
      <c r="I408">
        <v>25.57</v>
      </c>
      <c r="J408">
        <v>230.5</v>
      </c>
      <c r="K408">
        <v>99</v>
      </c>
      <c r="L408">
        <v>19.59</v>
      </c>
      <c r="M408">
        <v>186.3</v>
      </c>
      <c r="N408">
        <v>76</v>
      </c>
      <c r="O408">
        <v>8.3800000000000008</v>
      </c>
      <c r="P408">
        <v>12.3</v>
      </c>
      <c r="Q408">
        <v>4</v>
      </c>
      <c r="R408">
        <v>3.32</v>
      </c>
      <c r="S408">
        <v>1</v>
      </c>
      <c r="T408" t="s">
        <v>22</v>
      </c>
    </row>
    <row r="409" spans="1:20">
      <c r="A409" t="s">
        <v>68</v>
      </c>
      <c r="B409">
        <v>55</v>
      </c>
      <c r="C409" t="s">
        <v>21</v>
      </c>
      <c r="D409" t="s">
        <v>23</v>
      </c>
      <c r="E409" t="s">
        <v>22</v>
      </c>
      <c r="F409">
        <v>0</v>
      </c>
      <c r="G409">
        <v>191.9</v>
      </c>
      <c r="H409">
        <v>91</v>
      </c>
      <c r="I409">
        <v>32.619999999999997</v>
      </c>
      <c r="J409">
        <v>256.10000000000002</v>
      </c>
      <c r="K409">
        <v>110</v>
      </c>
      <c r="L409">
        <v>21.77</v>
      </c>
      <c r="M409">
        <v>203.7</v>
      </c>
      <c r="N409">
        <v>101</v>
      </c>
      <c r="O409">
        <v>9.17</v>
      </c>
      <c r="P409">
        <v>14.3</v>
      </c>
      <c r="Q409">
        <v>6</v>
      </c>
      <c r="R409">
        <v>3.86</v>
      </c>
      <c r="S409">
        <v>1</v>
      </c>
      <c r="T409" t="s">
        <v>23</v>
      </c>
    </row>
    <row r="410" spans="1:20">
      <c r="A410" t="s">
        <v>66</v>
      </c>
      <c r="B410">
        <v>92</v>
      </c>
      <c r="C410" t="s">
        <v>21</v>
      </c>
      <c r="D410" t="s">
        <v>23</v>
      </c>
      <c r="E410" t="s">
        <v>22</v>
      </c>
      <c r="F410">
        <v>0</v>
      </c>
      <c r="G410">
        <v>130.69999999999999</v>
      </c>
      <c r="H410">
        <v>113</v>
      </c>
      <c r="I410">
        <v>22.22</v>
      </c>
      <c r="J410">
        <v>260.60000000000002</v>
      </c>
      <c r="K410">
        <v>122</v>
      </c>
      <c r="L410">
        <v>22.15</v>
      </c>
      <c r="M410">
        <v>244.2</v>
      </c>
      <c r="N410">
        <v>98</v>
      </c>
      <c r="O410">
        <v>10.99</v>
      </c>
      <c r="P410">
        <v>9.4</v>
      </c>
      <c r="Q410">
        <v>2</v>
      </c>
      <c r="R410">
        <v>2.54</v>
      </c>
      <c r="S410">
        <v>2</v>
      </c>
      <c r="T410" t="s">
        <v>23</v>
      </c>
    </row>
    <row r="411" spans="1:20">
      <c r="A411" t="s">
        <v>33</v>
      </c>
      <c r="B411">
        <v>129</v>
      </c>
      <c r="C411" t="s">
        <v>21</v>
      </c>
      <c r="D411" t="s">
        <v>22</v>
      </c>
      <c r="E411" t="s">
        <v>23</v>
      </c>
      <c r="F411">
        <v>33</v>
      </c>
      <c r="G411">
        <v>119.6</v>
      </c>
      <c r="H411">
        <v>104</v>
      </c>
      <c r="I411">
        <v>20.329999999999998</v>
      </c>
      <c r="J411">
        <v>278.7</v>
      </c>
      <c r="K411">
        <v>88</v>
      </c>
      <c r="L411">
        <v>23.69</v>
      </c>
      <c r="M411">
        <v>263.39999999999998</v>
      </c>
      <c r="N411">
        <v>175</v>
      </c>
      <c r="O411">
        <v>11.85</v>
      </c>
      <c r="P411">
        <v>5.9</v>
      </c>
      <c r="Q411">
        <v>2</v>
      </c>
      <c r="R411">
        <v>1.59</v>
      </c>
      <c r="S411">
        <v>2</v>
      </c>
      <c r="T411" t="s">
        <v>22</v>
      </c>
    </row>
    <row r="412" spans="1:20">
      <c r="A412" t="s">
        <v>49</v>
      </c>
      <c r="B412">
        <v>18</v>
      </c>
      <c r="C412" t="s">
        <v>25</v>
      </c>
      <c r="D412" t="s">
        <v>22</v>
      </c>
      <c r="E412" t="s">
        <v>22</v>
      </c>
      <c r="F412">
        <v>0</v>
      </c>
      <c r="G412">
        <v>273.60000000000002</v>
      </c>
      <c r="H412">
        <v>93</v>
      </c>
      <c r="I412">
        <v>46.51</v>
      </c>
      <c r="J412">
        <v>114.6</v>
      </c>
      <c r="K412">
        <v>116</v>
      </c>
      <c r="L412">
        <v>9.74</v>
      </c>
      <c r="M412">
        <v>250.6</v>
      </c>
      <c r="N412">
        <v>120</v>
      </c>
      <c r="O412">
        <v>11.28</v>
      </c>
      <c r="P412">
        <v>8.1999999999999993</v>
      </c>
      <c r="Q412">
        <v>4</v>
      </c>
      <c r="R412">
        <v>2.21</v>
      </c>
      <c r="S412">
        <v>1</v>
      </c>
      <c r="T412" t="s">
        <v>22</v>
      </c>
    </row>
    <row r="413" spans="1:20">
      <c r="A413" t="s">
        <v>40</v>
      </c>
      <c r="B413">
        <v>161</v>
      </c>
      <c r="C413" t="s">
        <v>21</v>
      </c>
      <c r="D413" t="s">
        <v>23</v>
      </c>
      <c r="E413" t="s">
        <v>22</v>
      </c>
      <c r="F413">
        <v>0</v>
      </c>
      <c r="G413">
        <v>156.1</v>
      </c>
      <c r="H413">
        <v>114</v>
      </c>
      <c r="I413">
        <v>26.54</v>
      </c>
      <c r="J413">
        <v>180.3</v>
      </c>
      <c r="K413">
        <v>63</v>
      </c>
      <c r="L413">
        <v>15.33</v>
      </c>
      <c r="M413">
        <v>179.6</v>
      </c>
      <c r="N413">
        <v>115</v>
      </c>
      <c r="O413">
        <v>8.08</v>
      </c>
      <c r="P413">
        <v>11.1</v>
      </c>
      <c r="Q413">
        <v>9</v>
      </c>
      <c r="R413">
        <v>3</v>
      </c>
      <c r="S413">
        <v>2</v>
      </c>
      <c r="T413" t="s">
        <v>22</v>
      </c>
    </row>
    <row r="414" spans="1:20">
      <c r="A414" t="s">
        <v>66</v>
      </c>
      <c r="B414">
        <v>75</v>
      </c>
      <c r="C414" t="s">
        <v>25</v>
      </c>
      <c r="D414" t="s">
        <v>23</v>
      </c>
      <c r="E414" t="s">
        <v>22</v>
      </c>
      <c r="F414">
        <v>0</v>
      </c>
      <c r="G414">
        <v>211.3</v>
      </c>
      <c r="H414">
        <v>61</v>
      </c>
      <c r="I414">
        <v>35.92</v>
      </c>
      <c r="J414">
        <v>105.6</v>
      </c>
      <c r="K414">
        <v>119</v>
      </c>
      <c r="L414">
        <v>8.98</v>
      </c>
      <c r="M414">
        <v>175.9</v>
      </c>
      <c r="N414">
        <v>63</v>
      </c>
      <c r="O414">
        <v>7.92</v>
      </c>
      <c r="P414">
        <v>9.6999999999999993</v>
      </c>
      <c r="Q414">
        <v>4</v>
      </c>
      <c r="R414">
        <v>2.62</v>
      </c>
      <c r="S414">
        <v>4</v>
      </c>
      <c r="T414" t="s">
        <v>23</v>
      </c>
    </row>
    <row r="415" spans="1:20">
      <c r="A415" t="s">
        <v>57</v>
      </c>
      <c r="B415">
        <v>126</v>
      </c>
      <c r="C415" t="s">
        <v>21</v>
      </c>
      <c r="D415" t="s">
        <v>22</v>
      </c>
      <c r="E415" t="s">
        <v>23</v>
      </c>
      <c r="F415">
        <v>23</v>
      </c>
      <c r="G415">
        <v>114.3</v>
      </c>
      <c r="H415">
        <v>102</v>
      </c>
      <c r="I415">
        <v>19.43</v>
      </c>
      <c r="J415">
        <v>190.3</v>
      </c>
      <c r="K415">
        <v>103</v>
      </c>
      <c r="L415">
        <v>16.18</v>
      </c>
      <c r="M415">
        <v>240.4</v>
      </c>
      <c r="N415">
        <v>111</v>
      </c>
      <c r="O415">
        <v>10.82</v>
      </c>
      <c r="P415">
        <v>12.6</v>
      </c>
      <c r="Q415">
        <v>7</v>
      </c>
      <c r="R415">
        <v>3.4</v>
      </c>
      <c r="S415">
        <v>3</v>
      </c>
      <c r="T415" t="s">
        <v>22</v>
      </c>
    </row>
    <row r="416" spans="1:20">
      <c r="A416" t="s">
        <v>53</v>
      </c>
      <c r="B416">
        <v>93</v>
      </c>
      <c r="C416" t="s">
        <v>21</v>
      </c>
      <c r="D416" t="s">
        <v>23</v>
      </c>
      <c r="E416" t="s">
        <v>22</v>
      </c>
      <c r="F416">
        <v>0</v>
      </c>
      <c r="G416">
        <v>216.9</v>
      </c>
      <c r="H416">
        <v>61</v>
      </c>
      <c r="I416">
        <v>36.869999999999997</v>
      </c>
      <c r="J416">
        <v>207.4</v>
      </c>
      <c r="K416">
        <v>120</v>
      </c>
      <c r="L416">
        <v>17.63</v>
      </c>
      <c r="M416">
        <v>221.7</v>
      </c>
      <c r="N416">
        <v>110</v>
      </c>
      <c r="O416">
        <v>9.98</v>
      </c>
      <c r="P416">
        <v>17.5</v>
      </c>
      <c r="Q416">
        <v>5</v>
      </c>
      <c r="R416">
        <v>4.7300000000000004</v>
      </c>
      <c r="S416">
        <v>1</v>
      </c>
      <c r="T416" t="s">
        <v>23</v>
      </c>
    </row>
    <row r="417" spans="1:20">
      <c r="A417" t="s">
        <v>53</v>
      </c>
      <c r="B417">
        <v>109</v>
      </c>
      <c r="C417" t="s">
        <v>21</v>
      </c>
      <c r="D417" t="s">
        <v>23</v>
      </c>
      <c r="E417" t="s">
        <v>23</v>
      </c>
      <c r="F417">
        <v>26</v>
      </c>
      <c r="G417">
        <v>217.2</v>
      </c>
      <c r="H417">
        <v>138</v>
      </c>
      <c r="I417">
        <v>36.92</v>
      </c>
      <c r="J417">
        <v>145.5</v>
      </c>
      <c r="K417">
        <v>111</v>
      </c>
      <c r="L417">
        <v>12.37</v>
      </c>
      <c r="M417">
        <v>280.7</v>
      </c>
      <c r="N417">
        <v>76</v>
      </c>
      <c r="O417">
        <v>12.63</v>
      </c>
      <c r="P417">
        <v>9.3000000000000007</v>
      </c>
      <c r="Q417">
        <v>3</v>
      </c>
      <c r="R417">
        <v>2.5099999999999998</v>
      </c>
      <c r="S417">
        <v>0</v>
      </c>
      <c r="T417" t="s">
        <v>22</v>
      </c>
    </row>
    <row r="418" spans="1:20">
      <c r="A418" t="s">
        <v>61</v>
      </c>
      <c r="B418">
        <v>80</v>
      </c>
      <c r="C418" t="s">
        <v>28</v>
      </c>
      <c r="D418" t="s">
        <v>22</v>
      </c>
      <c r="E418" t="s">
        <v>22</v>
      </c>
      <c r="F418">
        <v>0</v>
      </c>
      <c r="G418">
        <v>206.3</v>
      </c>
      <c r="H418">
        <v>97</v>
      </c>
      <c r="I418">
        <v>35.07</v>
      </c>
      <c r="J418">
        <v>154.9</v>
      </c>
      <c r="K418">
        <v>98</v>
      </c>
      <c r="L418">
        <v>13.17</v>
      </c>
      <c r="M418">
        <v>263.60000000000002</v>
      </c>
      <c r="N418">
        <v>82</v>
      </c>
      <c r="O418">
        <v>11.86</v>
      </c>
      <c r="P418">
        <v>12.4</v>
      </c>
      <c r="Q418">
        <v>12</v>
      </c>
      <c r="R418">
        <v>3.35</v>
      </c>
      <c r="S418">
        <v>0</v>
      </c>
      <c r="T418" t="s">
        <v>22</v>
      </c>
    </row>
    <row r="419" spans="1:20">
      <c r="A419" t="s">
        <v>47</v>
      </c>
      <c r="B419">
        <v>41</v>
      </c>
      <c r="C419" t="s">
        <v>21</v>
      </c>
      <c r="D419" t="s">
        <v>22</v>
      </c>
      <c r="E419" t="s">
        <v>22</v>
      </c>
      <c r="F419">
        <v>0</v>
      </c>
      <c r="G419">
        <v>159.30000000000001</v>
      </c>
      <c r="H419">
        <v>66</v>
      </c>
      <c r="I419">
        <v>27.08</v>
      </c>
      <c r="J419">
        <v>125.9</v>
      </c>
      <c r="K419">
        <v>75</v>
      </c>
      <c r="L419">
        <v>10.7</v>
      </c>
      <c r="M419">
        <v>261.89999999999998</v>
      </c>
      <c r="N419">
        <v>76</v>
      </c>
      <c r="O419">
        <v>11.79</v>
      </c>
      <c r="P419">
        <v>11.1</v>
      </c>
      <c r="Q419">
        <v>5</v>
      </c>
      <c r="R419">
        <v>3</v>
      </c>
      <c r="S419">
        <v>1</v>
      </c>
      <c r="T419" t="s">
        <v>22</v>
      </c>
    </row>
    <row r="420" spans="1:20">
      <c r="A420" t="s">
        <v>20</v>
      </c>
      <c r="B420">
        <v>136</v>
      </c>
      <c r="C420" t="s">
        <v>21</v>
      </c>
      <c r="D420" t="s">
        <v>22</v>
      </c>
      <c r="E420" t="s">
        <v>23</v>
      </c>
      <c r="F420">
        <v>31</v>
      </c>
      <c r="G420">
        <v>143.1</v>
      </c>
      <c r="H420">
        <v>88</v>
      </c>
      <c r="I420">
        <v>24.33</v>
      </c>
      <c r="J420">
        <v>236.6</v>
      </c>
      <c r="K420">
        <v>65</v>
      </c>
      <c r="L420">
        <v>20.11</v>
      </c>
      <c r="M420">
        <v>227.8</v>
      </c>
      <c r="N420">
        <v>120</v>
      </c>
      <c r="O420">
        <v>10.25</v>
      </c>
      <c r="P420">
        <v>11.4</v>
      </c>
      <c r="Q420">
        <v>5</v>
      </c>
      <c r="R420">
        <v>3.08</v>
      </c>
      <c r="S420">
        <v>2</v>
      </c>
      <c r="T420" t="s">
        <v>22</v>
      </c>
    </row>
    <row r="421" spans="1:20">
      <c r="A421" t="s">
        <v>29</v>
      </c>
      <c r="B421">
        <v>92</v>
      </c>
      <c r="C421" t="s">
        <v>21</v>
      </c>
      <c r="D421" t="s">
        <v>22</v>
      </c>
      <c r="E421" t="s">
        <v>22</v>
      </c>
      <c r="F421">
        <v>0</v>
      </c>
      <c r="G421">
        <v>154</v>
      </c>
      <c r="H421">
        <v>122</v>
      </c>
      <c r="I421">
        <v>26.18</v>
      </c>
      <c r="J421">
        <v>329.8</v>
      </c>
      <c r="K421">
        <v>88</v>
      </c>
      <c r="L421">
        <v>28.03</v>
      </c>
      <c r="M421">
        <v>288</v>
      </c>
      <c r="N421">
        <v>117</v>
      </c>
      <c r="O421">
        <v>12.96</v>
      </c>
      <c r="P421">
        <v>5.6</v>
      </c>
      <c r="Q421">
        <v>2</v>
      </c>
      <c r="R421">
        <v>1.51</v>
      </c>
      <c r="S421">
        <v>3</v>
      </c>
      <c r="T421" t="s">
        <v>23</v>
      </c>
    </row>
    <row r="422" spans="1:20">
      <c r="A422" t="s">
        <v>70</v>
      </c>
      <c r="B422">
        <v>143</v>
      </c>
      <c r="C422" t="s">
        <v>25</v>
      </c>
      <c r="D422" t="s">
        <v>22</v>
      </c>
      <c r="E422" t="s">
        <v>23</v>
      </c>
      <c r="F422">
        <v>24</v>
      </c>
      <c r="G422">
        <v>186.6</v>
      </c>
      <c r="H422">
        <v>69</v>
      </c>
      <c r="I422">
        <v>31.72</v>
      </c>
      <c r="J422">
        <v>222</v>
      </c>
      <c r="K422">
        <v>116</v>
      </c>
      <c r="L422">
        <v>18.87</v>
      </c>
      <c r="M422">
        <v>234.9</v>
      </c>
      <c r="N422">
        <v>138</v>
      </c>
      <c r="O422">
        <v>10.57</v>
      </c>
      <c r="P422">
        <v>11.6</v>
      </c>
      <c r="Q422">
        <v>5</v>
      </c>
      <c r="R422">
        <v>3.13</v>
      </c>
      <c r="S422">
        <v>1</v>
      </c>
      <c r="T422" t="s">
        <v>22</v>
      </c>
    </row>
    <row r="423" spans="1:20">
      <c r="A423" t="s">
        <v>67</v>
      </c>
      <c r="B423">
        <v>118</v>
      </c>
      <c r="C423" t="s">
        <v>21</v>
      </c>
      <c r="D423" t="s">
        <v>22</v>
      </c>
      <c r="E423" t="s">
        <v>23</v>
      </c>
      <c r="F423">
        <v>26</v>
      </c>
      <c r="G423">
        <v>170.8</v>
      </c>
      <c r="H423">
        <v>114</v>
      </c>
      <c r="I423">
        <v>29.04</v>
      </c>
      <c r="J423">
        <v>199.5</v>
      </c>
      <c r="K423">
        <v>125</v>
      </c>
      <c r="L423">
        <v>16.96</v>
      </c>
      <c r="M423">
        <v>169.7</v>
      </c>
      <c r="N423">
        <v>98</v>
      </c>
      <c r="O423">
        <v>7.64</v>
      </c>
      <c r="P423">
        <v>9.6</v>
      </c>
      <c r="Q423">
        <v>5</v>
      </c>
      <c r="R423">
        <v>2.59</v>
      </c>
      <c r="S423">
        <v>5</v>
      </c>
      <c r="T423" t="s">
        <v>23</v>
      </c>
    </row>
    <row r="424" spans="1:20">
      <c r="A424" t="s">
        <v>64</v>
      </c>
      <c r="B424">
        <v>193</v>
      </c>
      <c r="C424" t="s">
        <v>25</v>
      </c>
      <c r="D424" t="s">
        <v>22</v>
      </c>
      <c r="E424" t="s">
        <v>23</v>
      </c>
      <c r="F424">
        <v>17</v>
      </c>
      <c r="G424">
        <v>124</v>
      </c>
      <c r="H424">
        <v>102</v>
      </c>
      <c r="I424">
        <v>21.08</v>
      </c>
      <c r="J424">
        <v>202.9</v>
      </c>
      <c r="K424">
        <v>81</v>
      </c>
      <c r="L424">
        <v>17.25</v>
      </c>
      <c r="M424">
        <v>205.1</v>
      </c>
      <c r="N424">
        <v>129</v>
      </c>
      <c r="O424">
        <v>9.23</v>
      </c>
      <c r="P424">
        <v>12.3</v>
      </c>
      <c r="Q424">
        <v>3</v>
      </c>
      <c r="R424">
        <v>3.32</v>
      </c>
      <c r="S424">
        <v>1</v>
      </c>
      <c r="T424" t="s">
        <v>22</v>
      </c>
    </row>
    <row r="425" spans="1:20">
      <c r="A425" t="s">
        <v>69</v>
      </c>
      <c r="B425">
        <v>73</v>
      </c>
      <c r="C425" t="s">
        <v>21</v>
      </c>
      <c r="D425" t="s">
        <v>22</v>
      </c>
      <c r="E425" t="s">
        <v>22</v>
      </c>
      <c r="F425">
        <v>0</v>
      </c>
      <c r="G425">
        <v>198.3</v>
      </c>
      <c r="H425">
        <v>94</v>
      </c>
      <c r="I425">
        <v>33.71</v>
      </c>
      <c r="J425">
        <v>279.3</v>
      </c>
      <c r="K425">
        <v>101</v>
      </c>
      <c r="L425">
        <v>23.74</v>
      </c>
      <c r="M425">
        <v>146.19999999999999</v>
      </c>
      <c r="N425">
        <v>87</v>
      </c>
      <c r="O425">
        <v>6.58</v>
      </c>
      <c r="P425">
        <v>14.8</v>
      </c>
      <c r="Q425">
        <v>8</v>
      </c>
      <c r="R425">
        <v>4</v>
      </c>
      <c r="S425">
        <v>3</v>
      </c>
      <c r="T425" t="s">
        <v>22</v>
      </c>
    </row>
    <row r="426" spans="1:20">
      <c r="A426" t="s">
        <v>38</v>
      </c>
      <c r="B426">
        <v>62</v>
      </c>
      <c r="C426" t="s">
        <v>25</v>
      </c>
      <c r="D426" t="s">
        <v>22</v>
      </c>
      <c r="E426" t="s">
        <v>22</v>
      </c>
      <c r="F426">
        <v>0</v>
      </c>
      <c r="G426">
        <v>172.8</v>
      </c>
      <c r="H426">
        <v>101</v>
      </c>
      <c r="I426">
        <v>29.38</v>
      </c>
      <c r="J426">
        <v>204.8</v>
      </c>
      <c r="K426">
        <v>97</v>
      </c>
      <c r="L426">
        <v>17.41</v>
      </c>
      <c r="M426">
        <v>240.8</v>
      </c>
      <c r="N426">
        <v>90</v>
      </c>
      <c r="O426">
        <v>10.84</v>
      </c>
      <c r="P426">
        <v>9.1</v>
      </c>
      <c r="Q426">
        <v>8</v>
      </c>
      <c r="R426">
        <v>2.46</v>
      </c>
      <c r="S426">
        <v>2</v>
      </c>
      <c r="T426" t="s">
        <v>22</v>
      </c>
    </row>
    <row r="427" spans="1:20">
      <c r="A427" t="s">
        <v>54</v>
      </c>
      <c r="B427">
        <v>30</v>
      </c>
      <c r="C427" t="s">
        <v>21</v>
      </c>
      <c r="D427" t="s">
        <v>22</v>
      </c>
      <c r="E427" t="s">
        <v>23</v>
      </c>
      <c r="F427">
        <v>30</v>
      </c>
      <c r="G427">
        <v>217.4</v>
      </c>
      <c r="H427">
        <v>74</v>
      </c>
      <c r="I427">
        <v>36.96</v>
      </c>
      <c r="J427">
        <v>213.8</v>
      </c>
      <c r="K427">
        <v>86</v>
      </c>
      <c r="L427">
        <v>18.170000000000002</v>
      </c>
      <c r="M427">
        <v>227.2</v>
      </c>
      <c r="N427">
        <v>104</v>
      </c>
      <c r="O427">
        <v>10.220000000000001</v>
      </c>
      <c r="P427">
        <v>6.6</v>
      </c>
      <c r="Q427">
        <v>3</v>
      </c>
      <c r="R427">
        <v>1.78</v>
      </c>
      <c r="S427">
        <v>0</v>
      </c>
      <c r="T427" t="s">
        <v>22</v>
      </c>
    </row>
    <row r="428" spans="1:20">
      <c r="A428" t="s">
        <v>68</v>
      </c>
      <c r="B428">
        <v>60</v>
      </c>
      <c r="C428" t="s">
        <v>25</v>
      </c>
      <c r="D428" t="s">
        <v>23</v>
      </c>
      <c r="E428" t="s">
        <v>23</v>
      </c>
      <c r="F428">
        <v>29</v>
      </c>
      <c r="G428">
        <v>265.89999999999998</v>
      </c>
      <c r="H428">
        <v>113</v>
      </c>
      <c r="I428">
        <v>45.2</v>
      </c>
      <c r="J428">
        <v>215.8</v>
      </c>
      <c r="K428">
        <v>94</v>
      </c>
      <c r="L428">
        <v>18.34</v>
      </c>
      <c r="M428">
        <v>108.1</v>
      </c>
      <c r="N428">
        <v>82</v>
      </c>
      <c r="O428">
        <v>4.8600000000000003</v>
      </c>
      <c r="P428">
        <v>14</v>
      </c>
      <c r="Q428">
        <v>12</v>
      </c>
      <c r="R428">
        <v>3.78</v>
      </c>
      <c r="S428">
        <v>0</v>
      </c>
      <c r="T428" t="s">
        <v>23</v>
      </c>
    </row>
    <row r="429" spans="1:20">
      <c r="A429" t="s">
        <v>67</v>
      </c>
      <c r="B429">
        <v>96</v>
      </c>
      <c r="C429" t="s">
        <v>28</v>
      </c>
      <c r="D429" t="s">
        <v>22</v>
      </c>
      <c r="E429" t="s">
        <v>22</v>
      </c>
      <c r="F429">
        <v>0</v>
      </c>
      <c r="G429">
        <v>98.2</v>
      </c>
      <c r="H429">
        <v>100</v>
      </c>
      <c r="I429">
        <v>16.690000000000001</v>
      </c>
      <c r="J429">
        <v>307.2</v>
      </c>
      <c r="K429">
        <v>88</v>
      </c>
      <c r="L429">
        <v>26.11</v>
      </c>
      <c r="M429">
        <v>182.5</v>
      </c>
      <c r="N429">
        <v>120</v>
      </c>
      <c r="O429">
        <v>8.2100000000000009</v>
      </c>
      <c r="P429">
        <v>7.6</v>
      </c>
      <c r="Q429">
        <v>1</v>
      </c>
      <c r="R429">
        <v>2.0499999999999998</v>
      </c>
      <c r="S429">
        <v>2</v>
      </c>
      <c r="T429" t="s">
        <v>22</v>
      </c>
    </row>
    <row r="430" spans="1:20">
      <c r="A430" t="s">
        <v>26</v>
      </c>
      <c r="B430">
        <v>52</v>
      </c>
      <c r="C430" t="s">
        <v>25</v>
      </c>
      <c r="D430" t="s">
        <v>22</v>
      </c>
      <c r="E430" t="s">
        <v>22</v>
      </c>
      <c r="F430">
        <v>0</v>
      </c>
      <c r="G430">
        <v>214.7</v>
      </c>
      <c r="H430">
        <v>68</v>
      </c>
      <c r="I430">
        <v>36.5</v>
      </c>
      <c r="J430">
        <v>158.6</v>
      </c>
      <c r="K430">
        <v>138</v>
      </c>
      <c r="L430">
        <v>13.48</v>
      </c>
      <c r="M430">
        <v>123.4</v>
      </c>
      <c r="N430">
        <v>114</v>
      </c>
      <c r="O430">
        <v>5.55</v>
      </c>
      <c r="P430">
        <v>9.4</v>
      </c>
      <c r="Q430">
        <v>4</v>
      </c>
      <c r="R430">
        <v>2.54</v>
      </c>
      <c r="S430">
        <v>2</v>
      </c>
      <c r="T430" t="s">
        <v>22</v>
      </c>
    </row>
    <row r="431" spans="1:20">
      <c r="A431" t="s">
        <v>61</v>
      </c>
      <c r="B431">
        <v>87</v>
      </c>
      <c r="C431" t="s">
        <v>21</v>
      </c>
      <c r="D431" t="s">
        <v>22</v>
      </c>
      <c r="E431" t="s">
        <v>22</v>
      </c>
      <c r="F431">
        <v>0</v>
      </c>
      <c r="G431">
        <v>168.2</v>
      </c>
      <c r="H431">
        <v>92</v>
      </c>
      <c r="I431">
        <v>28.59</v>
      </c>
      <c r="J431">
        <v>224.7</v>
      </c>
      <c r="K431">
        <v>100</v>
      </c>
      <c r="L431">
        <v>19.100000000000001</v>
      </c>
      <c r="M431">
        <v>169.5</v>
      </c>
      <c r="N431">
        <v>99</v>
      </c>
      <c r="O431">
        <v>7.63</v>
      </c>
      <c r="P431">
        <v>12.9</v>
      </c>
      <c r="Q431">
        <v>3</v>
      </c>
      <c r="R431">
        <v>3.48</v>
      </c>
      <c r="S431">
        <v>1</v>
      </c>
      <c r="T431" t="s">
        <v>22</v>
      </c>
    </row>
    <row r="432" spans="1:20">
      <c r="A432" t="s">
        <v>51</v>
      </c>
      <c r="B432">
        <v>41</v>
      </c>
      <c r="C432" t="s">
        <v>25</v>
      </c>
      <c r="D432" t="s">
        <v>22</v>
      </c>
      <c r="E432" t="s">
        <v>22</v>
      </c>
      <c r="F432">
        <v>0</v>
      </c>
      <c r="G432">
        <v>202.9</v>
      </c>
      <c r="H432">
        <v>97</v>
      </c>
      <c r="I432">
        <v>34.49</v>
      </c>
      <c r="J432">
        <v>153.80000000000001</v>
      </c>
      <c r="K432">
        <v>104</v>
      </c>
      <c r="L432">
        <v>13.07</v>
      </c>
      <c r="M432">
        <v>113.5</v>
      </c>
      <c r="N432">
        <v>92</v>
      </c>
      <c r="O432">
        <v>5.1100000000000003</v>
      </c>
      <c r="P432">
        <v>9</v>
      </c>
      <c r="Q432">
        <v>3</v>
      </c>
      <c r="R432">
        <v>2.4300000000000002</v>
      </c>
      <c r="S432">
        <v>3</v>
      </c>
      <c r="T432" t="s">
        <v>22</v>
      </c>
    </row>
    <row r="433" spans="1:20">
      <c r="A433" t="s">
        <v>31</v>
      </c>
      <c r="B433">
        <v>112</v>
      </c>
      <c r="C433" t="s">
        <v>21</v>
      </c>
      <c r="D433" t="s">
        <v>22</v>
      </c>
      <c r="E433" t="s">
        <v>22</v>
      </c>
      <c r="F433">
        <v>0</v>
      </c>
      <c r="G433">
        <v>261.39999999999998</v>
      </c>
      <c r="H433">
        <v>108</v>
      </c>
      <c r="I433">
        <v>44.44</v>
      </c>
      <c r="J433">
        <v>154.5</v>
      </c>
      <c r="K433">
        <v>102</v>
      </c>
      <c r="L433">
        <v>13.13</v>
      </c>
      <c r="M433">
        <v>130.9</v>
      </c>
      <c r="N433">
        <v>90</v>
      </c>
      <c r="O433">
        <v>5.89</v>
      </c>
      <c r="P433">
        <v>11.6</v>
      </c>
      <c r="Q433">
        <v>2</v>
      </c>
      <c r="R433">
        <v>3.13</v>
      </c>
      <c r="S433">
        <v>1</v>
      </c>
      <c r="T433" t="s">
        <v>22</v>
      </c>
    </row>
    <row r="434" spans="1:20">
      <c r="A434" t="s">
        <v>43</v>
      </c>
      <c r="B434">
        <v>88</v>
      </c>
      <c r="C434" t="s">
        <v>28</v>
      </c>
      <c r="D434" t="s">
        <v>22</v>
      </c>
      <c r="E434" t="s">
        <v>22</v>
      </c>
      <c r="F434">
        <v>0</v>
      </c>
      <c r="G434">
        <v>73.3</v>
      </c>
      <c r="H434">
        <v>86</v>
      </c>
      <c r="I434">
        <v>12.46</v>
      </c>
      <c r="J434">
        <v>161.4</v>
      </c>
      <c r="K434">
        <v>82</v>
      </c>
      <c r="L434">
        <v>13.72</v>
      </c>
      <c r="M434">
        <v>239.6</v>
      </c>
      <c r="N434">
        <v>76</v>
      </c>
      <c r="O434">
        <v>10.78</v>
      </c>
      <c r="P434">
        <v>8.1999999999999993</v>
      </c>
      <c r="Q434">
        <v>3</v>
      </c>
      <c r="R434">
        <v>2.21</v>
      </c>
      <c r="S434">
        <v>4</v>
      </c>
      <c r="T434" t="s">
        <v>23</v>
      </c>
    </row>
    <row r="435" spans="1:20">
      <c r="A435" t="s">
        <v>65</v>
      </c>
      <c r="B435">
        <v>122</v>
      </c>
      <c r="C435" t="s">
        <v>25</v>
      </c>
      <c r="D435" t="s">
        <v>22</v>
      </c>
      <c r="E435" t="s">
        <v>23</v>
      </c>
      <c r="F435">
        <v>27</v>
      </c>
      <c r="G435">
        <v>253.7</v>
      </c>
      <c r="H435">
        <v>84</v>
      </c>
      <c r="I435">
        <v>43.13</v>
      </c>
      <c r="J435">
        <v>229.2</v>
      </c>
      <c r="K435">
        <v>109</v>
      </c>
      <c r="L435">
        <v>19.48</v>
      </c>
      <c r="M435">
        <v>190.5</v>
      </c>
      <c r="N435">
        <v>123</v>
      </c>
      <c r="O435">
        <v>8.57</v>
      </c>
      <c r="P435">
        <v>9.1999999999999993</v>
      </c>
      <c r="Q435">
        <v>5</v>
      </c>
      <c r="R435">
        <v>2.48</v>
      </c>
      <c r="S435">
        <v>7</v>
      </c>
      <c r="T435" t="s">
        <v>22</v>
      </c>
    </row>
    <row r="436" spans="1:20">
      <c r="A436" t="s">
        <v>29</v>
      </c>
      <c r="B436">
        <v>61</v>
      </c>
      <c r="C436" t="s">
        <v>25</v>
      </c>
      <c r="D436" t="s">
        <v>22</v>
      </c>
      <c r="E436" t="s">
        <v>22</v>
      </c>
      <c r="F436">
        <v>0</v>
      </c>
      <c r="G436">
        <v>45</v>
      </c>
      <c r="H436">
        <v>108</v>
      </c>
      <c r="I436">
        <v>7.65</v>
      </c>
      <c r="J436">
        <v>151.30000000000001</v>
      </c>
      <c r="K436">
        <v>74</v>
      </c>
      <c r="L436">
        <v>12.86</v>
      </c>
      <c r="M436">
        <v>152.9</v>
      </c>
      <c r="N436">
        <v>94</v>
      </c>
      <c r="O436">
        <v>6.88</v>
      </c>
      <c r="P436">
        <v>9.8000000000000007</v>
      </c>
      <c r="Q436">
        <v>6</v>
      </c>
      <c r="R436">
        <v>2.65</v>
      </c>
      <c r="S436">
        <v>2</v>
      </c>
      <c r="T436" t="s">
        <v>22</v>
      </c>
    </row>
    <row r="437" spans="1:20">
      <c r="A437" t="s">
        <v>72</v>
      </c>
      <c r="B437">
        <v>87</v>
      </c>
      <c r="C437" t="s">
        <v>28</v>
      </c>
      <c r="D437" t="s">
        <v>22</v>
      </c>
      <c r="E437" t="s">
        <v>22</v>
      </c>
      <c r="F437">
        <v>0</v>
      </c>
      <c r="G437">
        <v>231.3</v>
      </c>
      <c r="H437">
        <v>105</v>
      </c>
      <c r="I437">
        <v>39.32</v>
      </c>
      <c r="J437">
        <v>171.7</v>
      </c>
      <c r="K437">
        <v>108</v>
      </c>
      <c r="L437">
        <v>14.59</v>
      </c>
      <c r="M437">
        <v>67.7</v>
      </c>
      <c r="N437">
        <v>136</v>
      </c>
      <c r="O437">
        <v>3.05</v>
      </c>
      <c r="P437">
        <v>13</v>
      </c>
      <c r="Q437">
        <v>6</v>
      </c>
      <c r="R437">
        <v>3.51</v>
      </c>
      <c r="S437">
        <v>1</v>
      </c>
      <c r="T437" t="s">
        <v>22</v>
      </c>
    </row>
    <row r="438" spans="1:20">
      <c r="A438" t="s">
        <v>53</v>
      </c>
      <c r="B438">
        <v>30</v>
      </c>
      <c r="C438" t="s">
        <v>28</v>
      </c>
      <c r="D438" t="s">
        <v>22</v>
      </c>
      <c r="E438" t="s">
        <v>22</v>
      </c>
      <c r="F438">
        <v>0</v>
      </c>
      <c r="G438">
        <v>227.4</v>
      </c>
      <c r="H438">
        <v>88</v>
      </c>
      <c r="I438">
        <v>38.659999999999997</v>
      </c>
      <c r="J438">
        <v>182.5</v>
      </c>
      <c r="K438">
        <v>100</v>
      </c>
      <c r="L438">
        <v>15.51</v>
      </c>
      <c r="M438">
        <v>191.7</v>
      </c>
      <c r="N438">
        <v>134</v>
      </c>
      <c r="O438">
        <v>8.6300000000000008</v>
      </c>
      <c r="P438">
        <v>12.5</v>
      </c>
      <c r="Q438">
        <v>3</v>
      </c>
      <c r="R438">
        <v>3.38</v>
      </c>
      <c r="S438">
        <v>0</v>
      </c>
      <c r="T438" t="s">
        <v>22</v>
      </c>
    </row>
    <row r="439" spans="1:20">
      <c r="A439" t="s">
        <v>24</v>
      </c>
      <c r="B439">
        <v>95</v>
      </c>
      <c r="C439" t="s">
        <v>21</v>
      </c>
      <c r="D439" t="s">
        <v>22</v>
      </c>
      <c r="E439" t="s">
        <v>23</v>
      </c>
      <c r="F439">
        <v>22</v>
      </c>
      <c r="G439">
        <v>40.9</v>
      </c>
      <c r="H439">
        <v>126</v>
      </c>
      <c r="I439">
        <v>6.95</v>
      </c>
      <c r="J439">
        <v>133.4</v>
      </c>
      <c r="K439">
        <v>90</v>
      </c>
      <c r="L439">
        <v>11.34</v>
      </c>
      <c r="M439">
        <v>264.2</v>
      </c>
      <c r="N439">
        <v>91</v>
      </c>
      <c r="O439">
        <v>11.89</v>
      </c>
      <c r="P439">
        <v>11.9</v>
      </c>
      <c r="Q439">
        <v>7</v>
      </c>
      <c r="R439">
        <v>3.21</v>
      </c>
      <c r="S439">
        <v>0</v>
      </c>
      <c r="T439" t="s">
        <v>22</v>
      </c>
    </row>
    <row r="440" spans="1:20">
      <c r="A440" t="s">
        <v>37</v>
      </c>
      <c r="B440">
        <v>46</v>
      </c>
      <c r="C440" t="s">
        <v>21</v>
      </c>
      <c r="D440" t="s">
        <v>22</v>
      </c>
      <c r="E440" t="s">
        <v>22</v>
      </c>
      <c r="F440">
        <v>0</v>
      </c>
      <c r="G440">
        <v>124.8</v>
      </c>
      <c r="H440">
        <v>133</v>
      </c>
      <c r="I440">
        <v>21.22</v>
      </c>
      <c r="J440">
        <v>157.30000000000001</v>
      </c>
      <c r="K440">
        <v>143</v>
      </c>
      <c r="L440">
        <v>13.37</v>
      </c>
      <c r="M440">
        <v>199.3</v>
      </c>
      <c r="N440">
        <v>72</v>
      </c>
      <c r="O440">
        <v>8.9700000000000006</v>
      </c>
      <c r="P440">
        <v>8.6</v>
      </c>
      <c r="Q440">
        <v>4</v>
      </c>
      <c r="R440">
        <v>2.3199999999999998</v>
      </c>
      <c r="S440">
        <v>2</v>
      </c>
      <c r="T440" t="s">
        <v>22</v>
      </c>
    </row>
    <row r="441" spans="1:20">
      <c r="A441" t="s">
        <v>63</v>
      </c>
      <c r="B441">
        <v>100</v>
      </c>
      <c r="C441" t="s">
        <v>28</v>
      </c>
      <c r="D441" t="s">
        <v>23</v>
      </c>
      <c r="E441" t="s">
        <v>22</v>
      </c>
      <c r="F441">
        <v>0</v>
      </c>
      <c r="G441">
        <v>68.5</v>
      </c>
      <c r="H441">
        <v>110</v>
      </c>
      <c r="I441">
        <v>11.65</v>
      </c>
      <c r="J441">
        <v>337.1</v>
      </c>
      <c r="K441">
        <v>115</v>
      </c>
      <c r="L441">
        <v>28.65</v>
      </c>
      <c r="M441">
        <v>205.2</v>
      </c>
      <c r="N441">
        <v>99</v>
      </c>
      <c r="O441">
        <v>9.23</v>
      </c>
      <c r="P441">
        <v>12.1</v>
      </c>
      <c r="Q441">
        <v>9</v>
      </c>
      <c r="R441">
        <v>3.27</v>
      </c>
      <c r="S441">
        <v>0</v>
      </c>
      <c r="T441" t="s">
        <v>22</v>
      </c>
    </row>
    <row r="442" spans="1:20">
      <c r="A442" t="s">
        <v>68</v>
      </c>
      <c r="B442">
        <v>77</v>
      </c>
      <c r="C442" t="s">
        <v>21</v>
      </c>
      <c r="D442" t="s">
        <v>22</v>
      </c>
      <c r="E442" t="s">
        <v>22</v>
      </c>
      <c r="F442">
        <v>0</v>
      </c>
      <c r="G442">
        <v>163</v>
      </c>
      <c r="H442">
        <v>112</v>
      </c>
      <c r="I442">
        <v>27.71</v>
      </c>
      <c r="J442">
        <v>219.1</v>
      </c>
      <c r="K442">
        <v>89</v>
      </c>
      <c r="L442">
        <v>18.62</v>
      </c>
      <c r="M442">
        <v>233.4</v>
      </c>
      <c r="N442">
        <v>66</v>
      </c>
      <c r="O442">
        <v>10.5</v>
      </c>
      <c r="P442">
        <v>6.7</v>
      </c>
      <c r="Q442">
        <v>3</v>
      </c>
      <c r="R442">
        <v>1.81</v>
      </c>
      <c r="S442">
        <v>2</v>
      </c>
      <c r="T442" t="s">
        <v>22</v>
      </c>
    </row>
    <row r="443" spans="1:20">
      <c r="A443" t="s">
        <v>52</v>
      </c>
      <c r="B443">
        <v>98</v>
      </c>
      <c r="C443" t="s">
        <v>21</v>
      </c>
      <c r="D443" t="s">
        <v>22</v>
      </c>
      <c r="E443" t="s">
        <v>23</v>
      </c>
      <c r="F443">
        <v>38</v>
      </c>
      <c r="G443">
        <v>213.7</v>
      </c>
      <c r="H443">
        <v>61</v>
      </c>
      <c r="I443">
        <v>36.33</v>
      </c>
      <c r="J443">
        <v>253</v>
      </c>
      <c r="K443">
        <v>104</v>
      </c>
      <c r="L443">
        <v>21.51</v>
      </c>
      <c r="M443">
        <v>207.7</v>
      </c>
      <c r="N443">
        <v>73</v>
      </c>
      <c r="O443">
        <v>9.35</v>
      </c>
      <c r="P443">
        <v>10.7</v>
      </c>
      <c r="Q443">
        <v>5</v>
      </c>
      <c r="R443">
        <v>2.89</v>
      </c>
      <c r="S443">
        <v>2</v>
      </c>
      <c r="T443" t="s">
        <v>22</v>
      </c>
    </row>
    <row r="444" spans="1:20">
      <c r="A444" t="s">
        <v>26</v>
      </c>
      <c r="B444">
        <v>125</v>
      </c>
      <c r="C444" t="s">
        <v>21</v>
      </c>
      <c r="D444" t="s">
        <v>22</v>
      </c>
      <c r="E444" t="s">
        <v>23</v>
      </c>
      <c r="F444">
        <v>36</v>
      </c>
      <c r="G444">
        <v>201.3</v>
      </c>
      <c r="H444">
        <v>117</v>
      </c>
      <c r="I444">
        <v>34.22</v>
      </c>
      <c r="J444">
        <v>42.2</v>
      </c>
      <c r="K444">
        <v>78</v>
      </c>
      <c r="L444">
        <v>3.59</v>
      </c>
      <c r="M444">
        <v>125.7</v>
      </c>
      <c r="N444">
        <v>104</v>
      </c>
      <c r="O444">
        <v>5.66</v>
      </c>
      <c r="P444">
        <v>5.4</v>
      </c>
      <c r="Q444">
        <v>3</v>
      </c>
      <c r="R444">
        <v>1.46</v>
      </c>
      <c r="S444">
        <v>1</v>
      </c>
      <c r="T444" t="s">
        <v>22</v>
      </c>
    </row>
    <row r="445" spans="1:20">
      <c r="A445" t="s">
        <v>69</v>
      </c>
      <c r="B445">
        <v>194</v>
      </c>
      <c r="C445" t="s">
        <v>25</v>
      </c>
      <c r="D445" t="s">
        <v>22</v>
      </c>
      <c r="E445" t="s">
        <v>22</v>
      </c>
      <c r="F445">
        <v>0</v>
      </c>
      <c r="G445">
        <v>48.4</v>
      </c>
      <c r="H445">
        <v>101</v>
      </c>
      <c r="I445">
        <v>8.23</v>
      </c>
      <c r="J445">
        <v>281.10000000000002</v>
      </c>
      <c r="K445">
        <v>138</v>
      </c>
      <c r="L445">
        <v>23.89</v>
      </c>
      <c r="M445">
        <v>218.5</v>
      </c>
      <c r="N445">
        <v>87</v>
      </c>
      <c r="O445">
        <v>9.83</v>
      </c>
      <c r="P445">
        <v>18.2</v>
      </c>
      <c r="Q445">
        <v>1</v>
      </c>
      <c r="R445">
        <v>4.91</v>
      </c>
      <c r="S445">
        <v>1</v>
      </c>
      <c r="T445" t="s">
        <v>22</v>
      </c>
    </row>
    <row r="446" spans="1:20">
      <c r="A446" t="s">
        <v>55</v>
      </c>
      <c r="B446">
        <v>190</v>
      </c>
      <c r="C446" t="s">
        <v>21</v>
      </c>
      <c r="D446" t="s">
        <v>22</v>
      </c>
      <c r="E446" t="s">
        <v>23</v>
      </c>
      <c r="F446">
        <v>22</v>
      </c>
      <c r="G446">
        <v>166.5</v>
      </c>
      <c r="H446">
        <v>93</v>
      </c>
      <c r="I446">
        <v>28.31</v>
      </c>
      <c r="J446">
        <v>183</v>
      </c>
      <c r="K446">
        <v>92</v>
      </c>
      <c r="L446">
        <v>15.56</v>
      </c>
      <c r="M446">
        <v>121</v>
      </c>
      <c r="N446">
        <v>102</v>
      </c>
      <c r="O446">
        <v>5.44</v>
      </c>
      <c r="P446">
        <v>8.5</v>
      </c>
      <c r="Q446">
        <v>3</v>
      </c>
      <c r="R446">
        <v>2.2999999999999998</v>
      </c>
      <c r="S446">
        <v>0</v>
      </c>
      <c r="T446" t="s">
        <v>22</v>
      </c>
    </row>
    <row r="447" spans="1:20">
      <c r="A447" t="s">
        <v>52</v>
      </c>
      <c r="B447">
        <v>165</v>
      </c>
      <c r="C447" t="s">
        <v>21</v>
      </c>
      <c r="D447" t="s">
        <v>22</v>
      </c>
      <c r="E447" t="s">
        <v>22</v>
      </c>
      <c r="F447">
        <v>0</v>
      </c>
      <c r="G447">
        <v>216.6</v>
      </c>
      <c r="H447">
        <v>126</v>
      </c>
      <c r="I447">
        <v>36.82</v>
      </c>
      <c r="J447">
        <v>190.8</v>
      </c>
      <c r="K447">
        <v>104</v>
      </c>
      <c r="L447">
        <v>16.22</v>
      </c>
      <c r="M447">
        <v>224.7</v>
      </c>
      <c r="N447">
        <v>123</v>
      </c>
      <c r="O447">
        <v>10.11</v>
      </c>
      <c r="P447">
        <v>12.4</v>
      </c>
      <c r="Q447">
        <v>8</v>
      </c>
      <c r="R447">
        <v>3.35</v>
      </c>
      <c r="S447">
        <v>0</v>
      </c>
      <c r="T447" t="s">
        <v>22</v>
      </c>
    </row>
    <row r="448" spans="1:20">
      <c r="A448" t="s">
        <v>36</v>
      </c>
      <c r="B448">
        <v>59</v>
      </c>
      <c r="C448" t="s">
        <v>25</v>
      </c>
      <c r="D448" t="s">
        <v>22</v>
      </c>
      <c r="E448" t="s">
        <v>22</v>
      </c>
      <c r="F448">
        <v>0</v>
      </c>
      <c r="G448">
        <v>107.8</v>
      </c>
      <c r="H448">
        <v>113</v>
      </c>
      <c r="I448">
        <v>18.329999999999998</v>
      </c>
      <c r="J448">
        <v>216.6</v>
      </c>
      <c r="K448">
        <v>125</v>
      </c>
      <c r="L448">
        <v>18.41</v>
      </c>
      <c r="M448">
        <v>217.5</v>
      </c>
      <c r="N448">
        <v>92</v>
      </c>
      <c r="O448">
        <v>9.7899999999999991</v>
      </c>
      <c r="P448">
        <v>9.9</v>
      </c>
      <c r="Q448">
        <v>3</v>
      </c>
      <c r="R448">
        <v>2.67</v>
      </c>
      <c r="S448">
        <v>2</v>
      </c>
      <c r="T448" t="s">
        <v>22</v>
      </c>
    </row>
    <row r="449" spans="1:20">
      <c r="A449" t="s">
        <v>68</v>
      </c>
      <c r="B449">
        <v>47</v>
      </c>
      <c r="C449" t="s">
        <v>25</v>
      </c>
      <c r="D449" t="s">
        <v>22</v>
      </c>
      <c r="E449" t="s">
        <v>23</v>
      </c>
      <c r="F449">
        <v>28</v>
      </c>
      <c r="G449">
        <v>141.30000000000001</v>
      </c>
      <c r="H449">
        <v>94</v>
      </c>
      <c r="I449">
        <v>24.02</v>
      </c>
      <c r="J449">
        <v>168</v>
      </c>
      <c r="K449">
        <v>108</v>
      </c>
      <c r="L449">
        <v>14.28</v>
      </c>
      <c r="M449">
        <v>113.5</v>
      </c>
      <c r="N449">
        <v>84</v>
      </c>
      <c r="O449">
        <v>5.1100000000000003</v>
      </c>
      <c r="P449">
        <v>7.8</v>
      </c>
      <c r="Q449">
        <v>2</v>
      </c>
      <c r="R449">
        <v>2.11</v>
      </c>
      <c r="S449">
        <v>1</v>
      </c>
      <c r="T449" t="s">
        <v>22</v>
      </c>
    </row>
    <row r="450" spans="1:20">
      <c r="A450" t="s">
        <v>33</v>
      </c>
      <c r="B450">
        <v>150</v>
      </c>
      <c r="C450" t="s">
        <v>21</v>
      </c>
      <c r="D450" t="s">
        <v>22</v>
      </c>
      <c r="E450" t="s">
        <v>23</v>
      </c>
      <c r="F450">
        <v>29</v>
      </c>
      <c r="G450">
        <v>209.9</v>
      </c>
      <c r="H450">
        <v>77</v>
      </c>
      <c r="I450">
        <v>35.68</v>
      </c>
      <c r="J450">
        <v>158</v>
      </c>
      <c r="K450">
        <v>52</v>
      </c>
      <c r="L450">
        <v>13.43</v>
      </c>
      <c r="M450">
        <v>141.9</v>
      </c>
      <c r="N450">
        <v>113</v>
      </c>
      <c r="O450">
        <v>6.39</v>
      </c>
      <c r="P450">
        <v>6.6</v>
      </c>
      <c r="Q450">
        <v>1</v>
      </c>
      <c r="R450">
        <v>1.78</v>
      </c>
      <c r="S450">
        <v>0</v>
      </c>
      <c r="T450" t="s">
        <v>22</v>
      </c>
    </row>
    <row r="451" spans="1:20">
      <c r="A451" t="s">
        <v>60</v>
      </c>
      <c r="B451">
        <v>152</v>
      </c>
      <c r="C451" t="s">
        <v>21</v>
      </c>
      <c r="D451" t="s">
        <v>23</v>
      </c>
      <c r="E451" t="s">
        <v>23</v>
      </c>
      <c r="F451">
        <v>20</v>
      </c>
      <c r="G451">
        <v>237.5</v>
      </c>
      <c r="H451">
        <v>120</v>
      </c>
      <c r="I451">
        <v>40.380000000000003</v>
      </c>
      <c r="J451">
        <v>253.4</v>
      </c>
      <c r="K451">
        <v>94</v>
      </c>
      <c r="L451">
        <v>21.54</v>
      </c>
      <c r="M451">
        <v>265.2</v>
      </c>
      <c r="N451">
        <v>80</v>
      </c>
      <c r="O451">
        <v>11.93</v>
      </c>
      <c r="P451">
        <v>14.2</v>
      </c>
      <c r="Q451">
        <v>3</v>
      </c>
      <c r="R451">
        <v>3.83</v>
      </c>
      <c r="S451">
        <v>9</v>
      </c>
      <c r="T451" t="s">
        <v>23</v>
      </c>
    </row>
    <row r="452" spans="1:20">
      <c r="A452" t="s">
        <v>58</v>
      </c>
      <c r="B452">
        <v>26</v>
      </c>
      <c r="C452" t="s">
        <v>21</v>
      </c>
      <c r="D452" t="s">
        <v>22</v>
      </c>
      <c r="E452" t="s">
        <v>22</v>
      </c>
      <c r="F452">
        <v>0</v>
      </c>
      <c r="G452">
        <v>234.5</v>
      </c>
      <c r="H452">
        <v>109</v>
      </c>
      <c r="I452">
        <v>39.869999999999997</v>
      </c>
      <c r="J452">
        <v>216.5</v>
      </c>
      <c r="K452">
        <v>129</v>
      </c>
      <c r="L452">
        <v>18.399999999999999</v>
      </c>
      <c r="M452">
        <v>191.6</v>
      </c>
      <c r="N452">
        <v>94</v>
      </c>
      <c r="O452">
        <v>8.6199999999999992</v>
      </c>
      <c r="P452">
        <v>3.5</v>
      </c>
      <c r="Q452">
        <v>6</v>
      </c>
      <c r="R452">
        <v>0.95</v>
      </c>
      <c r="S452">
        <v>3</v>
      </c>
      <c r="T452" t="s">
        <v>22</v>
      </c>
    </row>
    <row r="453" spans="1:20">
      <c r="A453" t="s">
        <v>49</v>
      </c>
      <c r="B453">
        <v>79</v>
      </c>
      <c r="C453" t="s">
        <v>28</v>
      </c>
      <c r="D453" t="s">
        <v>22</v>
      </c>
      <c r="E453" t="s">
        <v>23</v>
      </c>
      <c r="F453">
        <v>31</v>
      </c>
      <c r="G453">
        <v>103.1</v>
      </c>
      <c r="H453">
        <v>90</v>
      </c>
      <c r="I453">
        <v>17.53</v>
      </c>
      <c r="J453">
        <v>243</v>
      </c>
      <c r="K453">
        <v>135</v>
      </c>
      <c r="L453">
        <v>20.66</v>
      </c>
      <c r="M453">
        <v>76.400000000000006</v>
      </c>
      <c r="N453">
        <v>92</v>
      </c>
      <c r="O453">
        <v>3.44</v>
      </c>
      <c r="P453">
        <v>12.2</v>
      </c>
      <c r="Q453">
        <v>8</v>
      </c>
      <c r="R453">
        <v>3.29</v>
      </c>
      <c r="S453">
        <v>3</v>
      </c>
      <c r="T453" t="s">
        <v>22</v>
      </c>
    </row>
    <row r="454" spans="1:20">
      <c r="A454" t="s">
        <v>33</v>
      </c>
      <c r="B454">
        <v>95</v>
      </c>
      <c r="C454" t="s">
        <v>28</v>
      </c>
      <c r="D454" t="s">
        <v>22</v>
      </c>
      <c r="E454" t="s">
        <v>23</v>
      </c>
      <c r="F454">
        <v>27</v>
      </c>
      <c r="G454">
        <v>129.5</v>
      </c>
      <c r="H454">
        <v>106</v>
      </c>
      <c r="I454">
        <v>22.02</v>
      </c>
      <c r="J454">
        <v>248.9</v>
      </c>
      <c r="K454">
        <v>90</v>
      </c>
      <c r="L454">
        <v>21.16</v>
      </c>
      <c r="M454">
        <v>268</v>
      </c>
      <c r="N454">
        <v>115</v>
      </c>
      <c r="O454">
        <v>12.06</v>
      </c>
      <c r="P454">
        <v>11.9</v>
      </c>
      <c r="Q454">
        <v>3</v>
      </c>
      <c r="R454">
        <v>3.21</v>
      </c>
      <c r="S454">
        <v>1</v>
      </c>
      <c r="T454" t="s">
        <v>22</v>
      </c>
    </row>
    <row r="455" spans="1:20">
      <c r="A455" t="s">
        <v>51</v>
      </c>
      <c r="B455">
        <v>69</v>
      </c>
      <c r="C455" t="s">
        <v>28</v>
      </c>
      <c r="D455" t="s">
        <v>23</v>
      </c>
      <c r="E455" t="s">
        <v>22</v>
      </c>
      <c r="F455">
        <v>0</v>
      </c>
      <c r="G455">
        <v>279.8</v>
      </c>
      <c r="H455">
        <v>90</v>
      </c>
      <c r="I455">
        <v>47.57</v>
      </c>
      <c r="J455">
        <v>248.7</v>
      </c>
      <c r="K455">
        <v>91</v>
      </c>
      <c r="L455">
        <v>21.14</v>
      </c>
      <c r="M455">
        <v>171</v>
      </c>
      <c r="N455">
        <v>118</v>
      </c>
      <c r="O455">
        <v>7.69</v>
      </c>
      <c r="P455">
        <v>8.4</v>
      </c>
      <c r="Q455">
        <v>10</v>
      </c>
      <c r="R455">
        <v>2.27</v>
      </c>
      <c r="S455">
        <v>2</v>
      </c>
      <c r="T455" t="s">
        <v>23</v>
      </c>
    </row>
    <row r="456" spans="1:20">
      <c r="A456" t="s">
        <v>64</v>
      </c>
      <c r="B456">
        <v>95</v>
      </c>
      <c r="C456" t="s">
        <v>28</v>
      </c>
      <c r="D456" t="s">
        <v>23</v>
      </c>
      <c r="E456" t="s">
        <v>23</v>
      </c>
      <c r="F456">
        <v>41</v>
      </c>
      <c r="G456">
        <v>136.80000000000001</v>
      </c>
      <c r="H456">
        <v>91</v>
      </c>
      <c r="I456">
        <v>23.26</v>
      </c>
      <c r="J456">
        <v>200.8</v>
      </c>
      <c r="K456">
        <v>61</v>
      </c>
      <c r="L456">
        <v>17.07</v>
      </c>
      <c r="M456">
        <v>133.69999999999999</v>
      </c>
      <c r="N456">
        <v>67</v>
      </c>
      <c r="O456">
        <v>6.02</v>
      </c>
      <c r="P456">
        <v>10.3</v>
      </c>
      <c r="Q456">
        <v>9</v>
      </c>
      <c r="R456">
        <v>2.78</v>
      </c>
      <c r="S456">
        <v>5</v>
      </c>
      <c r="T456" t="s">
        <v>23</v>
      </c>
    </row>
    <row r="457" spans="1:20">
      <c r="A457" t="s">
        <v>74</v>
      </c>
      <c r="B457">
        <v>31</v>
      </c>
      <c r="C457" t="s">
        <v>21</v>
      </c>
      <c r="D457" t="s">
        <v>22</v>
      </c>
      <c r="E457" t="s">
        <v>23</v>
      </c>
      <c r="F457">
        <v>31</v>
      </c>
      <c r="G457">
        <v>100.1</v>
      </c>
      <c r="H457">
        <v>54</v>
      </c>
      <c r="I457">
        <v>17.02</v>
      </c>
      <c r="J457">
        <v>246.3</v>
      </c>
      <c r="K457">
        <v>97</v>
      </c>
      <c r="L457">
        <v>20.94</v>
      </c>
      <c r="M457">
        <v>255</v>
      </c>
      <c r="N457">
        <v>131</v>
      </c>
      <c r="O457">
        <v>11.48</v>
      </c>
      <c r="P457">
        <v>5.9</v>
      </c>
      <c r="Q457">
        <v>3</v>
      </c>
      <c r="R457">
        <v>1.59</v>
      </c>
      <c r="S457">
        <v>0</v>
      </c>
      <c r="T457" t="s">
        <v>22</v>
      </c>
    </row>
    <row r="458" spans="1:20">
      <c r="A458" t="s">
        <v>26</v>
      </c>
      <c r="B458">
        <v>121</v>
      </c>
      <c r="C458" t="s">
        <v>25</v>
      </c>
      <c r="D458" t="s">
        <v>22</v>
      </c>
      <c r="E458" t="s">
        <v>23</v>
      </c>
      <c r="F458">
        <v>31</v>
      </c>
      <c r="G458">
        <v>237.1</v>
      </c>
      <c r="H458">
        <v>63</v>
      </c>
      <c r="I458">
        <v>40.31</v>
      </c>
      <c r="J458">
        <v>205.6</v>
      </c>
      <c r="K458">
        <v>117</v>
      </c>
      <c r="L458">
        <v>17.48</v>
      </c>
      <c r="M458">
        <v>196.7</v>
      </c>
      <c r="N458">
        <v>85</v>
      </c>
      <c r="O458">
        <v>8.85</v>
      </c>
      <c r="P458">
        <v>10.1</v>
      </c>
      <c r="Q458">
        <v>5</v>
      </c>
      <c r="R458">
        <v>2.73</v>
      </c>
      <c r="S458">
        <v>4</v>
      </c>
      <c r="T458" t="s">
        <v>22</v>
      </c>
    </row>
    <row r="459" spans="1:20">
      <c r="A459" t="s">
        <v>48</v>
      </c>
      <c r="B459">
        <v>44</v>
      </c>
      <c r="C459" t="s">
        <v>28</v>
      </c>
      <c r="D459" t="s">
        <v>22</v>
      </c>
      <c r="E459" t="s">
        <v>22</v>
      </c>
      <c r="F459">
        <v>0</v>
      </c>
      <c r="G459">
        <v>288.10000000000002</v>
      </c>
      <c r="H459">
        <v>112</v>
      </c>
      <c r="I459">
        <v>48.98</v>
      </c>
      <c r="J459">
        <v>258</v>
      </c>
      <c r="K459">
        <v>92</v>
      </c>
      <c r="L459">
        <v>21.93</v>
      </c>
      <c r="M459">
        <v>192.4</v>
      </c>
      <c r="N459">
        <v>90</v>
      </c>
      <c r="O459">
        <v>8.66</v>
      </c>
      <c r="P459">
        <v>10.199999999999999</v>
      </c>
      <c r="Q459">
        <v>4</v>
      </c>
      <c r="R459">
        <v>2.75</v>
      </c>
      <c r="S459">
        <v>3</v>
      </c>
      <c r="T459" t="s">
        <v>23</v>
      </c>
    </row>
    <row r="460" spans="1:20">
      <c r="A460" t="s">
        <v>69</v>
      </c>
      <c r="B460">
        <v>74</v>
      </c>
      <c r="C460" t="s">
        <v>21</v>
      </c>
      <c r="D460" t="s">
        <v>22</v>
      </c>
      <c r="E460" t="s">
        <v>23</v>
      </c>
      <c r="F460">
        <v>25</v>
      </c>
      <c r="G460">
        <v>194.6</v>
      </c>
      <c r="H460">
        <v>84</v>
      </c>
      <c r="I460">
        <v>33.08</v>
      </c>
      <c r="J460">
        <v>119.9</v>
      </c>
      <c r="K460">
        <v>103</v>
      </c>
      <c r="L460">
        <v>10.19</v>
      </c>
      <c r="M460">
        <v>175.5</v>
      </c>
      <c r="N460">
        <v>75</v>
      </c>
      <c r="O460">
        <v>7.9</v>
      </c>
      <c r="P460">
        <v>13.1</v>
      </c>
      <c r="Q460">
        <v>2</v>
      </c>
      <c r="R460">
        <v>3.54</v>
      </c>
      <c r="S460">
        <v>2</v>
      </c>
      <c r="T460" t="s">
        <v>22</v>
      </c>
    </row>
    <row r="461" spans="1:20">
      <c r="A461" t="s">
        <v>39</v>
      </c>
      <c r="B461">
        <v>58</v>
      </c>
      <c r="C461" t="s">
        <v>25</v>
      </c>
      <c r="D461" t="s">
        <v>22</v>
      </c>
      <c r="E461" t="s">
        <v>23</v>
      </c>
      <c r="F461">
        <v>20</v>
      </c>
      <c r="G461">
        <v>194.5</v>
      </c>
      <c r="H461">
        <v>110</v>
      </c>
      <c r="I461">
        <v>33.07</v>
      </c>
      <c r="J461">
        <v>213.7</v>
      </c>
      <c r="K461">
        <v>89</v>
      </c>
      <c r="L461">
        <v>18.16</v>
      </c>
      <c r="M461">
        <v>236.6</v>
      </c>
      <c r="N461">
        <v>92</v>
      </c>
      <c r="O461">
        <v>10.65</v>
      </c>
      <c r="P461">
        <v>9.5</v>
      </c>
      <c r="Q461">
        <v>2</v>
      </c>
      <c r="R461">
        <v>2.57</v>
      </c>
      <c r="S461">
        <v>1</v>
      </c>
      <c r="T461" t="s">
        <v>22</v>
      </c>
    </row>
    <row r="462" spans="1:20">
      <c r="A462" t="s">
        <v>35</v>
      </c>
      <c r="B462">
        <v>74</v>
      </c>
      <c r="C462" t="s">
        <v>25</v>
      </c>
      <c r="D462" t="s">
        <v>22</v>
      </c>
      <c r="E462" t="s">
        <v>22</v>
      </c>
      <c r="F462">
        <v>0</v>
      </c>
      <c r="G462">
        <v>174.1</v>
      </c>
      <c r="H462">
        <v>96</v>
      </c>
      <c r="I462">
        <v>29.6</v>
      </c>
      <c r="J462">
        <v>251.1</v>
      </c>
      <c r="K462">
        <v>94</v>
      </c>
      <c r="L462">
        <v>21.34</v>
      </c>
      <c r="M462">
        <v>257.60000000000002</v>
      </c>
      <c r="N462">
        <v>123</v>
      </c>
      <c r="O462">
        <v>11.59</v>
      </c>
      <c r="P462">
        <v>8.3000000000000007</v>
      </c>
      <c r="Q462">
        <v>5</v>
      </c>
      <c r="R462">
        <v>2.2400000000000002</v>
      </c>
      <c r="S462">
        <v>2</v>
      </c>
      <c r="T462" t="s">
        <v>23</v>
      </c>
    </row>
    <row r="463" spans="1:20">
      <c r="A463" t="s">
        <v>41</v>
      </c>
      <c r="B463">
        <v>125</v>
      </c>
      <c r="C463" t="s">
        <v>21</v>
      </c>
      <c r="D463" t="s">
        <v>22</v>
      </c>
      <c r="E463" t="s">
        <v>22</v>
      </c>
      <c r="F463">
        <v>0</v>
      </c>
      <c r="G463">
        <v>131.80000000000001</v>
      </c>
      <c r="H463">
        <v>97</v>
      </c>
      <c r="I463">
        <v>22.41</v>
      </c>
      <c r="J463">
        <v>136.69999999999999</v>
      </c>
      <c r="K463">
        <v>100</v>
      </c>
      <c r="L463">
        <v>11.62</v>
      </c>
      <c r="M463">
        <v>308.2</v>
      </c>
      <c r="N463">
        <v>119</v>
      </c>
      <c r="O463">
        <v>13.87</v>
      </c>
      <c r="P463">
        <v>7.7</v>
      </c>
      <c r="Q463">
        <v>6</v>
      </c>
      <c r="R463">
        <v>2.08</v>
      </c>
      <c r="S463">
        <v>2</v>
      </c>
      <c r="T463" t="s">
        <v>22</v>
      </c>
    </row>
    <row r="464" spans="1:20">
      <c r="A464" t="s">
        <v>64</v>
      </c>
      <c r="B464">
        <v>80</v>
      </c>
      <c r="C464" t="s">
        <v>21</v>
      </c>
      <c r="D464" t="s">
        <v>22</v>
      </c>
      <c r="E464" t="s">
        <v>22</v>
      </c>
      <c r="F464">
        <v>0</v>
      </c>
      <c r="G464">
        <v>160.6</v>
      </c>
      <c r="H464">
        <v>103</v>
      </c>
      <c r="I464">
        <v>27.3</v>
      </c>
      <c r="J464">
        <v>237</v>
      </c>
      <c r="K464">
        <v>109</v>
      </c>
      <c r="L464">
        <v>20.149999999999999</v>
      </c>
      <c r="M464">
        <v>245.1</v>
      </c>
      <c r="N464">
        <v>88</v>
      </c>
      <c r="O464">
        <v>11.03</v>
      </c>
      <c r="P464">
        <v>10.7</v>
      </c>
      <c r="Q464">
        <v>1</v>
      </c>
      <c r="R464">
        <v>2.89</v>
      </c>
      <c r="S464">
        <v>1</v>
      </c>
      <c r="T464" t="s">
        <v>22</v>
      </c>
    </row>
    <row r="465" spans="1:20">
      <c r="A465" t="s">
        <v>44</v>
      </c>
      <c r="B465">
        <v>99</v>
      </c>
      <c r="C465" t="s">
        <v>25</v>
      </c>
      <c r="D465" t="s">
        <v>22</v>
      </c>
      <c r="E465" t="s">
        <v>23</v>
      </c>
      <c r="F465">
        <v>28</v>
      </c>
      <c r="G465">
        <v>200.7</v>
      </c>
      <c r="H465">
        <v>88</v>
      </c>
      <c r="I465">
        <v>34.119999999999997</v>
      </c>
      <c r="J465">
        <v>264.2</v>
      </c>
      <c r="K465">
        <v>116</v>
      </c>
      <c r="L465">
        <v>22.46</v>
      </c>
      <c r="M465">
        <v>172.7</v>
      </c>
      <c r="N465">
        <v>102</v>
      </c>
      <c r="O465">
        <v>7.77</v>
      </c>
      <c r="P465">
        <v>9.1</v>
      </c>
      <c r="Q465">
        <v>5</v>
      </c>
      <c r="R465">
        <v>2.46</v>
      </c>
      <c r="S465">
        <v>1</v>
      </c>
      <c r="T465" t="s">
        <v>22</v>
      </c>
    </row>
    <row r="466" spans="1:20">
      <c r="A466" t="s">
        <v>37</v>
      </c>
      <c r="B466">
        <v>99</v>
      </c>
      <c r="C466" t="s">
        <v>21</v>
      </c>
      <c r="D466" t="s">
        <v>22</v>
      </c>
      <c r="E466" t="s">
        <v>22</v>
      </c>
      <c r="F466">
        <v>0</v>
      </c>
      <c r="G466">
        <v>145.6</v>
      </c>
      <c r="H466">
        <v>106</v>
      </c>
      <c r="I466">
        <v>24.75</v>
      </c>
      <c r="J466">
        <v>98.3</v>
      </c>
      <c r="K466">
        <v>106</v>
      </c>
      <c r="L466">
        <v>8.36</v>
      </c>
      <c r="M466">
        <v>230.8</v>
      </c>
      <c r="N466">
        <v>83</v>
      </c>
      <c r="O466">
        <v>10.39</v>
      </c>
      <c r="P466">
        <v>10.9</v>
      </c>
      <c r="Q466">
        <v>5</v>
      </c>
      <c r="R466">
        <v>2.94</v>
      </c>
      <c r="S466">
        <v>1</v>
      </c>
      <c r="T466" t="s">
        <v>22</v>
      </c>
    </row>
    <row r="467" spans="1:20">
      <c r="A467" t="s">
        <v>74</v>
      </c>
      <c r="B467">
        <v>66</v>
      </c>
      <c r="C467" t="s">
        <v>21</v>
      </c>
      <c r="D467" t="s">
        <v>22</v>
      </c>
      <c r="E467" t="s">
        <v>23</v>
      </c>
      <c r="F467">
        <v>29</v>
      </c>
      <c r="G467">
        <v>229.4</v>
      </c>
      <c r="H467">
        <v>104</v>
      </c>
      <c r="I467">
        <v>39</v>
      </c>
      <c r="J467">
        <v>257.39999999999998</v>
      </c>
      <c r="K467">
        <v>84</v>
      </c>
      <c r="L467">
        <v>21.88</v>
      </c>
      <c r="M467">
        <v>231.5</v>
      </c>
      <c r="N467">
        <v>119</v>
      </c>
      <c r="O467">
        <v>10.42</v>
      </c>
      <c r="P467">
        <v>8</v>
      </c>
      <c r="Q467">
        <v>1</v>
      </c>
      <c r="R467">
        <v>2.16</v>
      </c>
      <c r="S467">
        <v>2</v>
      </c>
      <c r="T467" t="s">
        <v>22</v>
      </c>
    </row>
    <row r="468" spans="1:20">
      <c r="A468" t="s">
        <v>66</v>
      </c>
      <c r="B468">
        <v>97</v>
      </c>
      <c r="C468" t="s">
        <v>28</v>
      </c>
      <c r="D468" t="s">
        <v>22</v>
      </c>
      <c r="E468" t="s">
        <v>22</v>
      </c>
      <c r="F468">
        <v>0</v>
      </c>
      <c r="G468">
        <v>211</v>
      </c>
      <c r="H468">
        <v>76</v>
      </c>
      <c r="I468">
        <v>35.869999999999997</v>
      </c>
      <c r="J468">
        <v>189</v>
      </c>
      <c r="K468">
        <v>100</v>
      </c>
      <c r="L468">
        <v>16.07</v>
      </c>
      <c r="M468">
        <v>123</v>
      </c>
      <c r="N468">
        <v>102</v>
      </c>
      <c r="O468">
        <v>5.54</v>
      </c>
      <c r="P468">
        <v>4.7</v>
      </c>
      <c r="Q468">
        <v>4</v>
      </c>
      <c r="R468">
        <v>1.27</v>
      </c>
      <c r="S468">
        <v>3</v>
      </c>
      <c r="T468" t="s">
        <v>22</v>
      </c>
    </row>
    <row r="469" spans="1:20">
      <c r="A469" t="s">
        <v>42</v>
      </c>
      <c r="B469">
        <v>75</v>
      </c>
      <c r="C469" t="s">
        <v>28</v>
      </c>
      <c r="D469" t="s">
        <v>22</v>
      </c>
      <c r="E469" t="s">
        <v>23</v>
      </c>
      <c r="F469">
        <v>37</v>
      </c>
      <c r="G469">
        <v>121.5</v>
      </c>
      <c r="H469">
        <v>97</v>
      </c>
      <c r="I469">
        <v>20.66</v>
      </c>
      <c r="J469">
        <v>271.39999999999998</v>
      </c>
      <c r="K469">
        <v>110</v>
      </c>
      <c r="L469">
        <v>23.07</v>
      </c>
      <c r="M469">
        <v>248.7</v>
      </c>
      <c r="N469">
        <v>97</v>
      </c>
      <c r="O469">
        <v>11.19</v>
      </c>
      <c r="P469">
        <v>11.3</v>
      </c>
      <c r="Q469">
        <v>5</v>
      </c>
      <c r="R469">
        <v>3.05</v>
      </c>
      <c r="S469">
        <v>2</v>
      </c>
      <c r="T469" t="s">
        <v>22</v>
      </c>
    </row>
    <row r="470" spans="1:20">
      <c r="A470" t="s">
        <v>49</v>
      </c>
      <c r="B470">
        <v>85</v>
      </c>
      <c r="C470" t="s">
        <v>28</v>
      </c>
      <c r="D470" t="s">
        <v>23</v>
      </c>
      <c r="E470" t="s">
        <v>22</v>
      </c>
      <c r="F470">
        <v>0</v>
      </c>
      <c r="G470">
        <v>216</v>
      </c>
      <c r="H470">
        <v>73</v>
      </c>
      <c r="I470">
        <v>36.72</v>
      </c>
      <c r="J470">
        <v>188.2</v>
      </c>
      <c r="K470">
        <v>117</v>
      </c>
      <c r="L470">
        <v>16</v>
      </c>
      <c r="M470">
        <v>147.1</v>
      </c>
      <c r="N470">
        <v>98</v>
      </c>
      <c r="O470">
        <v>6.62</v>
      </c>
      <c r="P470">
        <v>3.6</v>
      </c>
      <c r="Q470">
        <v>7</v>
      </c>
      <c r="R470">
        <v>0.97</v>
      </c>
      <c r="S470">
        <v>2</v>
      </c>
      <c r="T470" t="s">
        <v>22</v>
      </c>
    </row>
    <row r="471" spans="1:20">
      <c r="A471" t="s">
        <v>32</v>
      </c>
      <c r="B471">
        <v>108</v>
      </c>
      <c r="C471" t="s">
        <v>28</v>
      </c>
      <c r="D471" t="s">
        <v>22</v>
      </c>
      <c r="E471" t="s">
        <v>22</v>
      </c>
      <c r="F471">
        <v>0</v>
      </c>
      <c r="G471">
        <v>293</v>
      </c>
      <c r="H471">
        <v>88</v>
      </c>
      <c r="I471">
        <v>49.81</v>
      </c>
      <c r="J471">
        <v>160.6</v>
      </c>
      <c r="K471">
        <v>101</v>
      </c>
      <c r="L471">
        <v>13.65</v>
      </c>
      <c r="M471">
        <v>143.9</v>
      </c>
      <c r="N471">
        <v>87</v>
      </c>
      <c r="O471">
        <v>6.48</v>
      </c>
      <c r="P471">
        <v>10</v>
      </c>
      <c r="Q471">
        <v>6</v>
      </c>
      <c r="R471">
        <v>2.7</v>
      </c>
      <c r="S471">
        <v>2</v>
      </c>
      <c r="T471" t="s">
        <v>22</v>
      </c>
    </row>
    <row r="472" spans="1:20">
      <c r="A472" t="s">
        <v>54</v>
      </c>
      <c r="B472">
        <v>51</v>
      </c>
      <c r="C472" t="s">
        <v>28</v>
      </c>
      <c r="D472" t="s">
        <v>22</v>
      </c>
      <c r="E472" t="s">
        <v>22</v>
      </c>
      <c r="F472">
        <v>0</v>
      </c>
      <c r="G472">
        <v>181.5</v>
      </c>
      <c r="H472">
        <v>108</v>
      </c>
      <c r="I472">
        <v>30.86</v>
      </c>
      <c r="J472">
        <v>196.9</v>
      </c>
      <c r="K472">
        <v>87</v>
      </c>
      <c r="L472">
        <v>16.739999999999998</v>
      </c>
      <c r="M472">
        <v>187.2</v>
      </c>
      <c r="N472">
        <v>119</v>
      </c>
      <c r="O472">
        <v>8.42</v>
      </c>
      <c r="P472">
        <v>10.3</v>
      </c>
      <c r="Q472">
        <v>2</v>
      </c>
      <c r="R472">
        <v>2.78</v>
      </c>
      <c r="S472">
        <v>1</v>
      </c>
      <c r="T472" t="s">
        <v>22</v>
      </c>
    </row>
    <row r="473" spans="1:20">
      <c r="A473" t="s">
        <v>60</v>
      </c>
      <c r="B473">
        <v>186</v>
      </c>
      <c r="C473" t="s">
        <v>21</v>
      </c>
      <c r="D473" t="s">
        <v>22</v>
      </c>
      <c r="E473" t="s">
        <v>23</v>
      </c>
      <c r="F473">
        <v>26</v>
      </c>
      <c r="G473">
        <v>74.3</v>
      </c>
      <c r="H473">
        <v>107</v>
      </c>
      <c r="I473">
        <v>12.63</v>
      </c>
      <c r="J473">
        <v>177.3</v>
      </c>
      <c r="K473">
        <v>116</v>
      </c>
      <c r="L473">
        <v>15.07</v>
      </c>
      <c r="M473">
        <v>296.3</v>
      </c>
      <c r="N473">
        <v>90</v>
      </c>
      <c r="O473">
        <v>13.33</v>
      </c>
      <c r="P473">
        <v>14.5</v>
      </c>
      <c r="Q473">
        <v>3</v>
      </c>
      <c r="R473">
        <v>3.92</v>
      </c>
      <c r="S473">
        <v>2</v>
      </c>
      <c r="T473" t="s">
        <v>22</v>
      </c>
    </row>
    <row r="474" spans="1:20">
      <c r="A474" t="s">
        <v>51</v>
      </c>
      <c r="B474">
        <v>44</v>
      </c>
      <c r="C474" t="s">
        <v>21</v>
      </c>
      <c r="D474" t="s">
        <v>23</v>
      </c>
      <c r="E474" t="s">
        <v>22</v>
      </c>
      <c r="F474">
        <v>0</v>
      </c>
      <c r="G474">
        <v>62.3</v>
      </c>
      <c r="H474">
        <v>92</v>
      </c>
      <c r="I474">
        <v>10.59</v>
      </c>
      <c r="J474">
        <v>275</v>
      </c>
      <c r="K474">
        <v>82</v>
      </c>
      <c r="L474">
        <v>23.38</v>
      </c>
      <c r="M474">
        <v>138.69999999999999</v>
      </c>
      <c r="N474">
        <v>108</v>
      </c>
      <c r="O474">
        <v>6.24</v>
      </c>
      <c r="P474">
        <v>10.8</v>
      </c>
      <c r="Q474">
        <v>3</v>
      </c>
      <c r="R474">
        <v>2.92</v>
      </c>
      <c r="S474">
        <v>1</v>
      </c>
      <c r="T474" t="s">
        <v>22</v>
      </c>
    </row>
    <row r="475" spans="1:20">
      <c r="A475" t="s">
        <v>40</v>
      </c>
      <c r="B475">
        <v>64</v>
      </c>
      <c r="C475" t="s">
        <v>25</v>
      </c>
      <c r="D475" t="s">
        <v>22</v>
      </c>
      <c r="E475" t="s">
        <v>23</v>
      </c>
      <c r="F475">
        <v>31</v>
      </c>
      <c r="G475">
        <v>228.6</v>
      </c>
      <c r="H475">
        <v>88</v>
      </c>
      <c r="I475">
        <v>38.86</v>
      </c>
      <c r="J475">
        <v>248.5</v>
      </c>
      <c r="K475">
        <v>109</v>
      </c>
      <c r="L475">
        <v>21.12</v>
      </c>
      <c r="M475">
        <v>167.1</v>
      </c>
      <c r="N475">
        <v>124</v>
      </c>
      <c r="O475">
        <v>7.52</v>
      </c>
      <c r="P475">
        <v>9</v>
      </c>
      <c r="Q475">
        <v>1</v>
      </c>
      <c r="R475">
        <v>2.4300000000000002</v>
      </c>
      <c r="S475">
        <v>3</v>
      </c>
      <c r="T475" t="s">
        <v>22</v>
      </c>
    </row>
    <row r="476" spans="1:20">
      <c r="A476" t="s">
        <v>31</v>
      </c>
      <c r="B476">
        <v>44</v>
      </c>
      <c r="C476" t="s">
        <v>28</v>
      </c>
      <c r="D476" t="s">
        <v>22</v>
      </c>
      <c r="E476" t="s">
        <v>22</v>
      </c>
      <c r="F476">
        <v>0</v>
      </c>
      <c r="G476">
        <v>228.1</v>
      </c>
      <c r="H476">
        <v>121</v>
      </c>
      <c r="I476">
        <v>38.78</v>
      </c>
      <c r="J476">
        <v>276.5</v>
      </c>
      <c r="K476">
        <v>79</v>
      </c>
      <c r="L476">
        <v>23.5</v>
      </c>
      <c r="M476">
        <v>279.8</v>
      </c>
      <c r="N476">
        <v>77</v>
      </c>
      <c r="O476">
        <v>12.59</v>
      </c>
      <c r="P476">
        <v>9.9</v>
      </c>
      <c r="Q476">
        <v>5</v>
      </c>
      <c r="R476">
        <v>2.67</v>
      </c>
      <c r="S476">
        <v>2</v>
      </c>
      <c r="T476" t="s">
        <v>23</v>
      </c>
    </row>
    <row r="477" spans="1:20">
      <c r="A477" t="s">
        <v>57</v>
      </c>
      <c r="B477">
        <v>114</v>
      </c>
      <c r="C477" t="s">
        <v>21</v>
      </c>
      <c r="D477" t="s">
        <v>22</v>
      </c>
      <c r="E477" t="s">
        <v>23</v>
      </c>
      <c r="F477">
        <v>36</v>
      </c>
      <c r="G477">
        <v>309.89999999999998</v>
      </c>
      <c r="H477">
        <v>90</v>
      </c>
      <c r="I477">
        <v>52.68</v>
      </c>
      <c r="J477">
        <v>200.3</v>
      </c>
      <c r="K477">
        <v>89</v>
      </c>
      <c r="L477">
        <v>17.03</v>
      </c>
      <c r="M477">
        <v>183.5</v>
      </c>
      <c r="N477">
        <v>105</v>
      </c>
      <c r="O477">
        <v>8.26</v>
      </c>
      <c r="P477">
        <v>14.2</v>
      </c>
      <c r="Q477">
        <v>2</v>
      </c>
      <c r="R477">
        <v>3.83</v>
      </c>
      <c r="S477">
        <v>1</v>
      </c>
      <c r="T477" t="s">
        <v>22</v>
      </c>
    </row>
    <row r="478" spans="1:20">
      <c r="A478" t="s">
        <v>52</v>
      </c>
      <c r="B478">
        <v>110</v>
      </c>
      <c r="C478" t="s">
        <v>25</v>
      </c>
      <c r="D478" t="s">
        <v>22</v>
      </c>
      <c r="E478" t="s">
        <v>22</v>
      </c>
      <c r="F478">
        <v>0</v>
      </c>
      <c r="G478">
        <v>149.80000000000001</v>
      </c>
      <c r="H478">
        <v>112</v>
      </c>
      <c r="I478">
        <v>25.47</v>
      </c>
      <c r="J478">
        <v>180</v>
      </c>
      <c r="K478">
        <v>93</v>
      </c>
      <c r="L478">
        <v>15.3</v>
      </c>
      <c r="M478">
        <v>140</v>
      </c>
      <c r="N478">
        <v>119</v>
      </c>
      <c r="O478">
        <v>6.3</v>
      </c>
      <c r="P478">
        <v>11.7</v>
      </c>
      <c r="Q478">
        <v>4</v>
      </c>
      <c r="R478">
        <v>3.16</v>
      </c>
      <c r="S478">
        <v>2</v>
      </c>
      <c r="T478" t="s">
        <v>22</v>
      </c>
    </row>
    <row r="479" spans="1:20">
      <c r="A479" t="s">
        <v>41</v>
      </c>
      <c r="B479">
        <v>90</v>
      </c>
      <c r="C479" t="s">
        <v>25</v>
      </c>
      <c r="D479" t="s">
        <v>22</v>
      </c>
      <c r="E479" t="s">
        <v>23</v>
      </c>
      <c r="F479">
        <v>30</v>
      </c>
      <c r="G479">
        <v>183.8</v>
      </c>
      <c r="H479">
        <v>76</v>
      </c>
      <c r="I479">
        <v>31.25</v>
      </c>
      <c r="J479">
        <v>229.7</v>
      </c>
      <c r="K479">
        <v>95</v>
      </c>
      <c r="L479">
        <v>19.52</v>
      </c>
      <c r="M479">
        <v>144.1</v>
      </c>
      <c r="N479">
        <v>124</v>
      </c>
      <c r="O479">
        <v>6.48</v>
      </c>
      <c r="P479">
        <v>7.7</v>
      </c>
      <c r="Q479">
        <v>3</v>
      </c>
      <c r="R479">
        <v>2.08</v>
      </c>
      <c r="S479">
        <v>1</v>
      </c>
      <c r="T479" t="s">
        <v>22</v>
      </c>
    </row>
    <row r="480" spans="1:20">
      <c r="A480" t="s">
        <v>74</v>
      </c>
      <c r="B480">
        <v>72</v>
      </c>
      <c r="C480" t="s">
        <v>25</v>
      </c>
      <c r="D480" t="s">
        <v>22</v>
      </c>
      <c r="E480" t="s">
        <v>23</v>
      </c>
      <c r="F480">
        <v>21</v>
      </c>
      <c r="G480">
        <v>186.7</v>
      </c>
      <c r="H480">
        <v>108</v>
      </c>
      <c r="I480">
        <v>31.74</v>
      </c>
      <c r="J480">
        <v>335</v>
      </c>
      <c r="K480">
        <v>86</v>
      </c>
      <c r="L480">
        <v>28.48</v>
      </c>
      <c r="M480">
        <v>187.2</v>
      </c>
      <c r="N480">
        <v>119</v>
      </c>
      <c r="O480">
        <v>8.42</v>
      </c>
      <c r="P480">
        <v>16.5</v>
      </c>
      <c r="Q480">
        <v>4</v>
      </c>
      <c r="R480">
        <v>4.46</v>
      </c>
      <c r="S480">
        <v>1</v>
      </c>
      <c r="T480" t="s">
        <v>22</v>
      </c>
    </row>
    <row r="481" spans="1:20">
      <c r="A481" t="s">
        <v>32</v>
      </c>
      <c r="B481">
        <v>113</v>
      </c>
      <c r="C481" t="s">
        <v>21</v>
      </c>
      <c r="D481" t="s">
        <v>22</v>
      </c>
      <c r="E481" t="s">
        <v>22</v>
      </c>
      <c r="F481">
        <v>0</v>
      </c>
      <c r="G481">
        <v>209.4</v>
      </c>
      <c r="H481">
        <v>151</v>
      </c>
      <c r="I481">
        <v>35.6</v>
      </c>
      <c r="J481">
        <v>347.3</v>
      </c>
      <c r="K481">
        <v>113</v>
      </c>
      <c r="L481">
        <v>29.52</v>
      </c>
      <c r="M481">
        <v>246</v>
      </c>
      <c r="N481">
        <v>116</v>
      </c>
      <c r="O481">
        <v>11.07</v>
      </c>
      <c r="P481">
        <v>7.4</v>
      </c>
      <c r="Q481">
        <v>2</v>
      </c>
      <c r="R481">
        <v>2</v>
      </c>
      <c r="S481">
        <v>1</v>
      </c>
      <c r="T481" t="s">
        <v>23</v>
      </c>
    </row>
    <row r="482" spans="1:20">
      <c r="A482" t="s">
        <v>73</v>
      </c>
      <c r="B482">
        <v>171</v>
      </c>
      <c r="C482" t="s">
        <v>21</v>
      </c>
      <c r="D482" t="s">
        <v>22</v>
      </c>
      <c r="E482" t="s">
        <v>23</v>
      </c>
      <c r="F482">
        <v>25</v>
      </c>
      <c r="G482">
        <v>223.2</v>
      </c>
      <c r="H482">
        <v>77</v>
      </c>
      <c r="I482">
        <v>37.94</v>
      </c>
      <c r="J482">
        <v>183.2</v>
      </c>
      <c r="K482">
        <v>118</v>
      </c>
      <c r="L482">
        <v>15.57</v>
      </c>
      <c r="M482">
        <v>150.80000000000001</v>
      </c>
      <c r="N482">
        <v>90</v>
      </c>
      <c r="O482">
        <v>6.79</v>
      </c>
      <c r="P482">
        <v>10.199999999999999</v>
      </c>
      <c r="Q482">
        <v>3</v>
      </c>
      <c r="R482">
        <v>2.75</v>
      </c>
      <c r="S482">
        <v>3</v>
      </c>
      <c r="T482" t="s">
        <v>22</v>
      </c>
    </row>
    <row r="483" spans="1:20">
      <c r="A483" t="s">
        <v>61</v>
      </c>
      <c r="B483">
        <v>104</v>
      </c>
      <c r="C483" t="s">
        <v>21</v>
      </c>
      <c r="D483" t="s">
        <v>22</v>
      </c>
      <c r="E483" t="s">
        <v>22</v>
      </c>
      <c r="F483">
        <v>0</v>
      </c>
      <c r="G483">
        <v>164.2</v>
      </c>
      <c r="H483">
        <v>109</v>
      </c>
      <c r="I483">
        <v>27.91</v>
      </c>
      <c r="J483">
        <v>155.4</v>
      </c>
      <c r="K483">
        <v>90</v>
      </c>
      <c r="L483">
        <v>13.21</v>
      </c>
      <c r="M483">
        <v>168.9</v>
      </c>
      <c r="N483">
        <v>117</v>
      </c>
      <c r="O483">
        <v>7.6</v>
      </c>
      <c r="P483">
        <v>10.7</v>
      </c>
      <c r="Q483">
        <v>8</v>
      </c>
      <c r="R483">
        <v>2.89</v>
      </c>
      <c r="S483">
        <v>1</v>
      </c>
      <c r="T483" t="s">
        <v>22</v>
      </c>
    </row>
    <row r="484" spans="1:20">
      <c r="A484" t="s">
        <v>66</v>
      </c>
      <c r="B484">
        <v>165</v>
      </c>
      <c r="C484" t="s">
        <v>25</v>
      </c>
      <c r="D484" t="s">
        <v>22</v>
      </c>
      <c r="E484" t="s">
        <v>22</v>
      </c>
      <c r="F484">
        <v>0</v>
      </c>
      <c r="G484">
        <v>150.5</v>
      </c>
      <c r="H484">
        <v>75</v>
      </c>
      <c r="I484">
        <v>25.59</v>
      </c>
      <c r="J484">
        <v>193.1</v>
      </c>
      <c r="K484">
        <v>93</v>
      </c>
      <c r="L484">
        <v>16.41</v>
      </c>
      <c r="M484">
        <v>311.60000000000002</v>
      </c>
      <c r="N484">
        <v>93</v>
      </c>
      <c r="O484">
        <v>14.02</v>
      </c>
      <c r="P484">
        <v>10.3</v>
      </c>
      <c r="Q484">
        <v>2</v>
      </c>
      <c r="R484">
        <v>2.78</v>
      </c>
      <c r="S484">
        <v>1</v>
      </c>
      <c r="T484" t="s">
        <v>22</v>
      </c>
    </row>
    <row r="485" spans="1:20">
      <c r="A485" t="s">
        <v>57</v>
      </c>
      <c r="B485">
        <v>104</v>
      </c>
      <c r="C485" t="s">
        <v>28</v>
      </c>
      <c r="D485" t="s">
        <v>22</v>
      </c>
      <c r="E485" t="s">
        <v>22</v>
      </c>
      <c r="F485">
        <v>0</v>
      </c>
      <c r="G485">
        <v>234.2</v>
      </c>
      <c r="H485">
        <v>128</v>
      </c>
      <c r="I485">
        <v>39.81</v>
      </c>
      <c r="J485">
        <v>293.10000000000002</v>
      </c>
      <c r="K485">
        <v>92</v>
      </c>
      <c r="L485">
        <v>24.91</v>
      </c>
      <c r="M485">
        <v>183.9</v>
      </c>
      <c r="N485">
        <v>79</v>
      </c>
      <c r="O485">
        <v>8.2799999999999994</v>
      </c>
      <c r="P485">
        <v>9.8000000000000007</v>
      </c>
      <c r="Q485">
        <v>6</v>
      </c>
      <c r="R485">
        <v>2.65</v>
      </c>
      <c r="S485">
        <v>0</v>
      </c>
      <c r="T485" t="s">
        <v>23</v>
      </c>
    </row>
    <row r="486" spans="1:20">
      <c r="A486" t="s">
        <v>50</v>
      </c>
      <c r="B486">
        <v>110</v>
      </c>
      <c r="C486" t="s">
        <v>25</v>
      </c>
      <c r="D486" t="s">
        <v>22</v>
      </c>
      <c r="E486" t="s">
        <v>22</v>
      </c>
      <c r="F486">
        <v>0</v>
      </c>
      <c r="G486">
        <v>55.3</v>
      </c>
      <c r="H486">
        <v>102</v>
      </c>
      <c r="I486">
        <v>9.4</v>
      </c>
      <c r="J486">
        <v>164.7</v>
      </c>
      <c r="K486">
        <v>124</v>
      </c>
      <c r="L486">
        <v>14</v>
      </c>
      <c r="M486">
        <v>200.7</v>
      </c>
      <c r="N486">
        <v>108</v>
      </c>
      <c r="O486">
        <v>9.0299999999999994</v>
      </c>
      <c r="P486">
        <v>10.199999999999999</v>
      </c>
      <c r="Q486">
        <v>5</v>
      </c>
      <c r="R486">
        <v>2.75</v>
      </c>
      <c r="S486">
        <v>1</v>
      </c>
      <c r="T486" t="s">
        <v>22</v>
      </c>
    </row>
    <row r="487" spans="1:20">
      <c r="A487" t="s">
        <v>39</v>
      </c>
      <c r="B487">
        <v>90</v>
      </c>
      <c r="C487" t="s">
        <v>25</v>
      </c>
      <c r="D487" t="s">
        <v>23</v>
      </c>
      <c r="E487" t="s">
        <v>22</v>
      </c>
      <c r="F487">
        <v>0</v>
      </c>
      <c r="G487">
        <v>221.8</v>
      </c>
      <c r="H487">
        <v>97</v>
      </c>
      <c r="I487">
        <v>37.71</v>
      </c>
      <c r="J487">
        <v>203.8</v>
      </c>
      <c r="K487">
        <v>134</v>
      </c>
      <c r="L487">
        <v>17.32</v>
      </c>
      <c r="M487">
        <v>215.8</v>
      </c>
      <c r="N487">
        <v>154</v>
      </c>
      <c r="O487">
        <v>9.7100000000000009</v>
      </c>
      <c r="P487">
        <v>8.4</v>
      </c>
      <c r="Q487">
        <v>4</v>
      </c>
      <c r="R487">
        <v>2.27</v>
      </c>
      <c r="S487">
        <v>1</v>
      </c>
      <c r="T487" t="s">
        <v>22</v>
      </c>
    </row>
    <row r="488" spans="1:20">
      <c r="A488" t="s">
        <v>46</v>
      </c>
      <c r="B488">
        <v>114</v>
      </c>
      <c r="C488" t="s">
        <v>21</v>
      </c>
      <c r="D488" t="s">
        <v>22</v>
      </c>
      <c r="E488" t="s">
        <v>22</v>
      </c>
      <c r="F488">
        <v>0</v>
      </c>
      <c r="G488">
        <v>169.6</v>
      </c>
      <c r="H488">
        <v>85</v>
      </c>
      <c r="I488">
        <v>28.83</v>
      </c>
      <c r="J488">
        <v>58.9</v>
      </c>
      <c r="K488">
        <v>86</v>
      </c>
      <c r="L488">
        <v>5.01</v>
      </c>
      <c r="M488">
        <v>179.3</v>
      </c>
      <c r="N488">
        <v>124</v>
      </c>
      <c r="O488">
        <v>8.07</v>
      </c>
      <c r="P488">
        <v>7.4</v>
      </c>
      <c r="Q488">
        <v>8</v>
      </c>
      <c r="R488">
        <v>2</v>
      </c>
      <c r="S488">
        <v>1</v>
      </c>
      <c r="T488" t="s">
        <v>22</v>
      </c>
    </row>
    <row r="489" spans="1:20">
      <c r="A489" t="s">
        <v>26</v>
      </c>
      <c r="B489">
        <v>101</v>
      </c>
      <c r="C489" t="s">
        <v>25</v>
      </c>
      <c r="D489" t="s">
        <v>22</v>
      </c>
      <c r="E489" t="s">
        <v>22</v>
      </c>
      <c r="F489">
        <v>0</v>
      </c>
      <c r="G489">
        <v>89.7</v>
      </c>
      <c r="H489">
        <v>118</v>
      </c>
      <c r="I489">
        <v>15.25</v>
      </c>
      <c r="J489">
        <v>260.10000000000002</v>
      </c>
      <c r="K489">
        <v>79</v>
      </c>
      <c r="L489">
        <v>22.11</v>
      </c>
      <c r="M489">
        <v>170.1</v>
      </c>
      <c r="N489">
        <v>93</v>
      </c>
      <c r="O489">
        <v>7.65</v>
      </c>
      <c r="P489">
        <v>13.5</v>
      </c>
      <c r="Q489">
        <v>11</v>
      </c>
      <c r="R489">
        <v>3.65</v>
      </c>
      <c r="S489">
        <v>5</v>
      </c>
      <c r="T489" t="s">
        <v>23</v>
      </c>
    </row>
    <row r="490" spans="1:20">
      <c r="A490" t="s">
        <v>51</v>
      </c>
      <c r="B490">
        <v>117</v>
      </c>
      <c r="C490" t="s">
        <v>25</v>
      </c>
      <c r="D490" t="s">
        <v>22</v>
      </c>
      <c r="E490" t="s">
        <v>23</v>
      </c>
      <c r="F490">
        <v>14</v>
      </c>
      <c r="G490">
        <v>80.2</v>
      </c>
      <c r="H490">
        <v>81</v>
      </c>
      <c r="I490">
        <v>13.63</v>
      </c>
      <c r="J490">
        <v>219</v>
      </c>
      <c r="K490">
        <v>103</v>
      </c>
      <c r="L490">
        <v>18.62</v>
      </c>
      <c r="M490">
        <v>122.6</v>
      </c>
      <c r="N490">
        <v>102</v>
      </c>
      <c r="O490">
        <v>5.52</v>
      </c>
      <c r="P490">
        <v>8.6</v>
      </c>
      <c r="Q490">
        <v>2</v>
      </c>
      <c r="R490">
        <v>2.3199999999999998</v>
      </c>
      <c r="S490">
        <v>1</v>
      </c>
      <c r="T490" t="s">
        <v>22</v>
      </c>
    </row>
    <row r="491" spans="1:20">
      <c r="A491" t="s">
        <v>73</v>
      </c>
      <c r="B491">
        <v>82</v>
      </c>
      <c r="C491" t="s">
        <v>25</v>
      </c>
      <c r="D491" t="s">
        <v>22</v>
      </c>
      <c r="E491" t="s">
        <v>22</v>
      </c>
      <c r="F491">
        <v>0</v>
      </c>
      <c r="G491">
        <v>125.7</v>
      </c>
      <c r="H491">
        <v>96</v>
      </c>
      <c r="I491">
        <v>21.37</v>
      </c>
      <c r="J491">
        <v>207.6</v>
      </c>
      <c r="K491">
        <v>137</v>
      </c>
      <c r="L491">
        <v>17.649999999999999</v>
      </c>
      <c r="M491">
        <v>183.1</v>
      </c>
      <c r="N491">
        <v>103</v>
      </c>
      <c r="O491">
        <v>8.24</v>
      </c>
      <c r="P491">
        <v>12.9</v>
      </c>
      <c r="Q491">
        <v>2</v>
      </c>
      <c r="R491">
        <v>3.48</v>
      </c>
      <c r="S491">
        <v>1</v>
      </c>
      <c r="T491" t="s">
        <v>22</v>
      </c>
    </row>
    <row r="492" spans="1:20">
      <c r="A492" t="s">
        <v>26</v>
      </c>
      <c r="B492">
        <v>92</v>
      </c>
      <c r="C492" t="s">
        <v>28</v>
      </c>
      <c r="D492" t="s">
        <v>22</v>
      </c>
      <c r="E492" t="s">
        <v>22</v>
      </c>
      <c r="F492">
        <v>0</v>
      </c>
      <c r="G492">
        <v>176.3</v>
      </c>
      <c r="H492">
        <v>85</v>
      </c>
      <c r="I492">
        <v>29.97</v>
      </c>
      <c r="J492">
        <v>93.4</v>
      </c>
      <c r="K492">
        <v>125</v>
      </c>
      <c r="L492">
        <v>7.94</v>
      </c>
      <c r="M492">
        <v>207.2</v>
      </c>
      <c r="N492">
        <v>107</v>
      </c>
      <c r="O492">
        <v>9.32</v>
      </c>
      <c r="P492">
        <v>9.6</v>
      </c>
      <c r="Q492">
        <v>1</v>
      </c>
      <c r="R492">
        <v>2.59</v>
      </c>
      <c r="S492">
        <v>2</v>
      </c>
      <c r="T492" t="s">
        <v>22</v>
      </c>
    </row>
    <row r="493" spans="1:20">
      <c r="A493" t="s">
        <v>66</v>
      </c>
      <c r="B493">
        <v>82</v>
      </c>
      <c r="C493" t="s">
        <v>28</v>
      </c>
      <c r="D493" t="s">
        <v>22</v>
      </c>
      <c r="E493" t="s">
        <v>23</v>
      </c>
      <c r="F493">
        <v>29</v>
      </c>
      <c r="G493">
        <v>207.2</v>
      </c>
      <c r="H493">
        <v>111</v>
      </c>
      <c r="I493">
        <v>35.22</v>
      </c>
      <c r="J493">
        <v>254.1</v>
      </c>
      <c r="K493">
        <v>137</v>
      </c>
      <c r="L493">
        <v>21.6</v>
      </c>
      <c r="M493">
        <v>169.3</v>
      </c>
      <c r="N493">
        <v>92</v>
      </c>
      <c r="O493">
        <v>7.62</v>
      </c>
      <c r="P493">
        <v>9.5</v>
      </c>
      <c r="Q493">
        <v>5</v>
      </c>
      <c r="R493">
        <v>2.57</v>
      </c>
      <c r="S493">
        <v>2</v>
      </c>
      <c r="T493" t="s">
        <v>22</v>
      </c>
    </row>
    <row r="494" spans="1:20">
      <c r="A494" t="s">
        <v>31</v>
      </c>
      <c r="B494">
        <v>90</v>
      </c>
      <c r="C494" t="s">
        <v>21</v>
      </c>
      <c r="D494" t="s">
        <v>22</v>
      </c>
      <c r="E494" t="s">
        <v>22</v>
      </c>
      <c r="F494">
        <v>0</v>
      </c>
      <c r="G494">
        <v>205.7</v>
      </c>
      <c r="H494">
        <v>138</v>
      </c>
      <c r="I494">
        <v>34.97</v>
      </c>
      <c r="J494">
        <v>161.9</v>
      </c>
      <c r="K494">
        <v>83</v>
      </c>
      <c r="L494">
        <v>13.76</v>
      </c>
      <c r="M494">
        <v>269.7</v>
      </c>
      <c r="N494">
        <v>104</v>
      </c>
      <c r="O494">
        <v>12.14</v>
      </c>
      <c r="P494">
        <v>12.5</v>
      </c>
      <c r="Q494">
        <v>6</v>
      </c>
      <c r="R494">
        <v>3.38</v>
      </c>
      <c r="S494">
        <v>2</v>
      </c>
      <c r="T494" t="s">
        <v>22</v>
      </c>
    </row>
    <row r="495" spans="1:20">
      <c r="A495" t="s">
        <v>60</v>
      </c>
      <c r="B495">
        <v>124</v>
      </c>
      <c r="C495" t="s">
        <v>28</v>
      </c>
      <c r="D495" t="s">
        <v>22</v>
      </c>
      <c r="E495" t="s">
        <v>22</v>
      </c>
      <c r="F495">
        <v>0</v>
      </c>
      <c r="G495">
        <v>157.5</v>
      </c>
      <c r="H495">
        <v>70</v>
      </c>
      <c r="I495">
        <v>26.78</v>
      </c>
      <c r="J495">
        <v>130.69999999999999</v>
      </c>
      <c r="K495">
        <v>79</v>
      </c>
      <c r="L495">
        <v>11.11</v>
      </c>
      <c r="M495">
        <v>193.4</v>
      </c>
      <c r="N495">
        <v>98</v>
      </c>
      <c r="O495">
        <v>8.6999999999999993</v>
      </c>
      <c r="P495">
        <v>9.6</v>
      </c>
      <c r="Q495">
        <v>4</v>
      </c>
      <c r="R495">
        <v>2.59</v>
      </c>
      <c r="S495">
        <v>3</v>
      </c>
      <c r="T495" t="s">
        <v>22</v>
      </c>
    </row>
    <row r="496" spans="1:20">
      <c r="A496" t="s">
        <v>36</v>
      </c>
      <c r="B496">
        <v>39</v>
      </c>
      <c r="C496" t="s">
        <v>25</v>
      </c>
      <c r="D496" t="s">
        <v>22</v>
      </c>
      <c r="E496" t="s">
        <v>22</v>
      </c>
      <c r="F496">
        <v>0</v>
      </c>
      <c r="G496">
        <v>160.4</v>
      </c>
      <c r="H496">
        <v>68</v>
      </c>
      <c r="I496">
        <v>27.27</v>
      </c>
      <c r="J496">
        <v>102.6</v>
      </c>
      <c r="K496">
        <v>103</v>
      </c>
      <c r="L496">
        <v>8.7200000000000006</v>
      </c>
      <c r="M496">
        <v>235.3</v>
      </c>
      <c r="N496">
        <v>106</v>
      </c>
      <c r="O496">
        <v>10.59</v>
      </c>
      <c r="P496">
        <v>9.1</v>
      </c>
      <c r="Q496">
        <v>5</v>
      </c>
      <c r="R496">
        <v>2.46</v>
      </c>
      <c r="S496">
        <v>2</v>
      </c>
      <c r="T496" t="s">
        <v>22</v>
      </c>
    </row>
    <row r="497" spans="1:20">
      <c r="A497" t="s">
        <v>20</v>
      </c>
      <c r="B497">
        <v>75</v>
      </c>
      <c r="C497" t="s">
        <v>28</v>
      </c>
      <c r="D497" t="s">
        <v>22</v>
      </c>
      <c r="E497" t="s">
        <v>23</v>
      </c>
      <c r="F497">
        <v>46</v>
      </c>
      <c r="G497">
        <v>214.1</v>
      </c>
      <c r="H497">
        <v>62</v>
      </c>
      <c r="I497">
        <v>36.4</v>
      </c>
      <c r="J497">
        <v>200.9</v>
      </c>
      <c r="K497">
        <v>111</v>
      </c>
      <c r="L497">
        <v>17.079999999999998</v>
      </c>
      <c r="M497">
        <v>246.8</v>
      </c>
      <c r="N497">
        <v>126</v>
      </c>
      <c r="O497">
        <v>11.11</v>
      </c>
      <c r="P497">
        <v>9.1999999999999993</v>
      </c>
      <c r="Q497">
        <v>6</v>
      </c>
      <c r="R497">
        <v>2.48</v>
      </c>
      <c r="S497">
        <v>0</v>
      </c>
      <c r="T497" t="s">
        <v>22</v>
      </c>
    </row>
    <row r="498" spans="1:20">
      <c r="A498" t="s">
        <v>53</v>
      </c>
      <c r="B498">
        <v>102</v>
      </c>
      <c r="C498" t="s">
        <v>28</v>
      </c>
      <c r="D498" t="s">
        <v>22</v>
      </c>
      <c r="E498" t="s">
        <v>22</v>
      </c>
      <c r="F498">
        <v>0</v>
      </c>
      <c r="G498">
        <v>102.6</v>
      </c>
      <c r="H498">
        <v>89</v>
      </c>
      <c r="I498">
        <v>17.440000000000001</v>
      </c>
      <c r="J498">
        <v>246</v>
      </c>
      <c r="K498">
        <v>77</v>
      </c>
      <c r="L498">
        <v>20.91</v>
      </c>
      <c r="M498">
        <v>170.5</v>
      </c>
      <c r="N498">
        <v>140</v>
      </c>
      <c r="O498">
        <v>7.67</v>
      </c>
      <c r="P498">
        <v>9.1</v>
      </c>
      <c r="Q498">
        <v>4</v>
      </c>
      <c r="R498">
        <v>2.46</v>
      </c>
      <c r="S498">
        <v>2</v>
      </c>
      <c r="T498" t="s">
        <v>22</v>
      </c>
    </row>
    <row r="499" spans="1:20">
      <c r="A499" t="s">
        <v>31</v>
      </c>
      <c r="B499">
        <v>143</v>
      </c>
      <c r="C499" t="s">
        <v>28</v>
      </c>
      <c r="D499" t="s">
        <v>22</v>
      </c>
      <c r="E499" t="s">
        <v>22</v>
      </c>
      <c r="F499">
        <v>0</v>
      </c>
      <c r="G499">
        <v>202.8</v>
      </c>
      <c r="H499">
        <v>109</v>
      </c>
      <c r="I499">
        <v>34.479999999999997</v>
      </c>
      <c r="J499">
        <v>165.8</v>
      </c>
      <c r="K499">
        <v>104</v>
      </c>
      <c r="L499">
        <v>14.09</v>
      </c>
      <c r="M499">
        <v>143.9</v>
      </c>
      <c r="N499">
        <v>71</v>
      </c>
      <c r="O499">
        <v>6.48</v>
      </c>
      <c r="P499">
        <v>4.5999999999999996</v>
      </c>
      <c r="Q499">
        <v>4</v>
      </c>
      <c r="R499">
        <v>1.24</v>
      </c>
      <c r="S499">
        <v>1</v>
      </c>
      <c r="T499" t="s">
        <v>22</v>
      </c>
    </row>
    <row r="500" spans="1:20">
      <c r="A500" t="s">
        <v>53</v>
      </c>
      <c r="B500">
        <v>53</v>
      </c>
      <c r="C500" t="s">
        <v>21</v>
      </c>
      <c r="D500" t="s">
        <v>22</v>
      </c>
      <c r="E500" t="s">
        <v>22</v>
      </c>
      <c r="F500">
        <v>0</v>
      </c>
      <c r="G500">
        <v>57.5</v>
      </c>
      <c r="H500">
        <v>95</v>
      </c>
      <c r="I500">
        <v>9.7799999999999994</v>
      </c>
      <c r="J500">
        <v>265.5</v>
      </c>
      <c r="K500">
        <v>131</v>
      </c>
      <c r="L500">
        <v>22.57</v>
      </c>
      <c r="M500">
        <v>244.3</v>
      </c>
      <c r="N500">
        <v>128</v>
      </c>
      <c r="O500">
        <v>10.99</v>
      </c>
      <c r="P500">
        <v>11.6</v>
      </c>
      <c r="Q500">
        <v>6</v>
      </c>
      <c r="R500">
        <v>3.13</v>
      </c>
      <c r="S500">
        <v>3</v>
      </c>
      <c r="T500" t="s">
        <v>22</v>
      </c>
    </row>
    <row r="501" spans="1:20">
      <c r="A501" t="s">
        <v>61</v>
      </c>
      <c r="B501">
        <v>30</v>
      </c>
      <c r="C501" t="s">
        <v>21</v>
      </c>
      <c r="D501" t="s">
        <v>22</v>
      </c>
      <c r="E501" t="s">
        <v>22</v>
      </c>
      <c r="F501">
        <v>0</v>
      </c>
      <c r="G501">
        <v>169.9</v>
      </c>
      <c r="H501">
        <v>144</v>
      </c>
      <c r="I501">
        <v>28.88</v>
      </c>
      <c r="J501">
        <v>225.2</v>
      </c>
      <c r="K501">
        <v>118</v>
      </c>
      <c r="L501">
        <v>19.14</v>
      </c>
      <c r="M501">
        <v>169.7</v>
      </c>
      <c r="N501">
        <v>93</v>
      </c>
      <c r="O501">
        <v>7.64</v>
      </c>
      <c r="P501">
        <v>11.4</v>
      </c>
      <c r="Q501">
        <v>7</v>
      </c>
      <c r="R501">
        <v>3.08</v>
      </c>
      <c r="S501">
        <v>1</v>
      </c>
      <c r="T501" t="s">
        <v>22</v>
      </c>
    </row>
    <row r="502" spans="1:20">
      <c r="A502" t="s">
        <v>29</v>
      </c>
      <c r="B502">
        <v>112</v>
      </c>
      <c r="C502" t="s">
        <v>21</v>
      </c>
      <c r="D502" t="s">
        <v>22</v>
      </c>
      <c r="E502" t="s">
        <v>22</v>
      </c>
      <c r="F502">
        <v>0</v>
      </c>
      <c r="G502">
        <v>335.5</v>
      </c>
      <c r="H502">
        <v>77</v>
      </c>
      <c r="I502">
        <v>57.04</v>
      </c>
      <c r="J502">
        <v>212.5</v>
      </c>
      <c r="K502">
        <v>109</v>
      </c>
      <c r="L502">
        <v>18.059999999999999</v>
      </c>
      <c r="M502">
        <v>265</v>
      </c>
      <c r="N502">
        <v>132</v>
      </c>
      <c r="O502">
        <v>11.93</v>
      </c>
      <c r="P502">
        <v>12.7</v>
      </c>
      <c r="Q502">
        <v>8</v>
      </c>
      <c r="R502">
        <v>3.43</v>
      </c>
      <c r="S502">
        <v>2</v>
      </c>
      <c r="T502" t="s">
        <v>23</v>
      </c>
    </row>
    <row r="503" spans="1:20">
      <c r="A503" t="s">
        <v>33</v>
      </c>
      <c r="B503">
        <v>129</v>
      </c>
      <c r="C503" t="s">
        <v>21</v>
      </c>
      <c r="D503" t="s">
        <v>22</v>
      </c>
      <c r="E503" t="s">
        <v>22</v>
      </c>
      <c r="F503">
        <v>0</v>
      </c>
      <c r="G503">
        <v>139.5</v>
      </c>
      <c r="H503">
        <v>119</v>
      </c>
      <c r="I503">
        <v>23.72</v>
      </c>
      <c r="J503">
        <v>289.3</v>
      </c>
      <c r="K503">
        <v>105</v>
      </c>
      <c r="L503">
        <v>24.59</v>
      </c>
      <c r="M503">
        <v>129.4</v>
      </c>
      <c r="N503">
        <v>97</v>
      </c>
      <c r="O503">
        <v>5.82</v>
      </c>
      <c r="P503">
        <v>13.1</v>
      </c>
      <c r="Q503">
        <v>8</v>
      </c>
      <c r="R503">
        <v>3.54</v>
      </c>
      <c r="S503">
        <v>0</v>
      </c>
      <c r="T503" t="s">
        <v>22</v>
      </c>
    </row>
    <row r="504" spans="1:20">
      <c r="A504" t="s">
        <v>58</v>
      </c>
      <c r="B504">
        <v>63</v>
      </c>
      <c r="C504" t="s">
        <v>21</v>
      </c>
      <c r="D504" t="s">
        <v>22</v>
      </c>
      <c r="E504" t="s">
        <v>23</v>
      </c>
      <c r="F504">
        <v>29</v>
      </c>
      <c r="G504">
        <v>142.30000000000001</v>
      </c>
      <c r="H504">
        <v>107</v>
      </c>
      <c r="I504">
        <v>24.19</v>
      </c>
      <c r="J504">
        <v>118.7</v>
      </c>
      <c r="K504">
        <v>56</v>
      </c>
      <c r="L504">
        <v>10.09</v>
      </c>
      <c r="M504">
        <v>240.1</v>
      </c>
      <c r="N504">
        <v>91</v>
      </c>
      <c r="O504">
        <v>10.8</v>
      </c>
      <c r="P504">
        <v>6.6</v>
      </c>
      <c r="Q504">
        <v>8</v>
      </c>
      <c r="R504">
        <v>1.78</v>
      </c>
      <c r="S504">
        <v>1</v>
      </c>
      <c r="T504" t="s">
        <v>22</v>
      </c>
    </row>
    <row r="505" spans="1:20">
      <c r="A505" t="s">
        <v>44</v>
      </c>
      <c r="B505">
        <v>28</v>
      </c>
      <c r="C505" t="s">
        <v>21</v>
      </c>
      <c r="D505" t="s">
        <v>22</v>
      </c>
      <c r="E505" t="s">
        <v>22</v>
      </c>
      <c r="F505">
        <v>0</v>
      </c>
      <c r="G505">
        <v>187.8</v>
      </c>
      <c r="H505">
        <v>94</v>
      </c>
      <c r="I505">
        <v>31.93</v>
      </c>
      <c r="J505">
        <v>248.6</v>
      </c>
      <c r="K505">
        <v>86</v>
      </c>
      <c r="L505">
        <v>21.13</v>
      </c>
      <c r="M505">
        <v>208.8</v>
      </c>
      <c r="N505">
        <v>124</v>
      </c>
      <c r="O505">
        <v>9.4</v>
      </c>
      <c r="P505">
        <v>10.6</v>
      </c>
      <c r="Q505">
        <v>5</v>
      </c>
      <c r="R505">
        <v>2.86</v>
      </c>
      <c r="S505">
        <v>0</v>
      </c>
      <c r="T505" t="s">
        <v>22</v>
      </c>
    </row>
    <row r="506" spans="1:20">
      <c r="A506" t="s">
        <v>65</v>
      </c>
      <c r="B506">
        <v>90</v>
      </c>
      <c r="C506" t="s">
        <v>21</v>
      </c>
      <c r="D506" t="s">
        <v>22</v>
      </c>
      <c r="E506" t="s">
        <v>22</v>
      </c>
      <c r="F506">
        <v>0</v>
      </c>
      <c r="G506">
        <v>193.7</v>
      </c>
      <c r="H506">
        <v>83</v>
      </c>
      <c r="I506">
        <v>32.93</v>
      </c>
      <c r="J506">
        <v>154.19999999999999</v>
      </c>
      <c r="K506">
        <v>79</v>
      </c>
      <c r="L506">
        <v>13.11</v>
      </c>
      <c r="M506">
        <v>299</v>
      </c>
      <c r="N506">
        <v>60</v>
      </c>
      <c r="O506">
        <v>13.46</v>
      </c>
      <c r="P506">
        <v>12.7</v>
      </c>
      <c r="Q506">
        <v>3</v>
      </c>
      <c r="R506">
        <v>3.43</v>
      </c>
      <c r="S506">
        <v>1</v>
      </c>
      <c r="T506" t="s">
        <v>22</v>
      </c>
    </row>
    <row r="507" spans="1:20">
      <c r="A507" t="s">
        <v>52</v>
      </c>
      <c r="B507">
        <v>151</v>
      </c>
      <c r="C507" t="s">
        <v>28</v>
      </c>
      <c r="D507" t="s">
        <v>22</v>
      </c>
      <c r="E507" t="s">
        <v>22</v>
      </c>
      <c r="F507">
        <v>0</v>
      </c>
      <c r="G507">
        <v>156.4</v>
      </c>
      <c r="H507">
        <v>108</v>
      </c>
      <c r="I507">
        <v>26.59</v>
      </c>
      <c r="J507">
        <v>233.4</v>
      </c>
      <c r="K507">
        <v>118</v>
      </c>
      <c r="L507">
        <v>19.84</v>
      </c>
      <c r="M507">
        <v>195.7</v>
      </c>
      <c r="N507">
        <v>141</v>
      </c>
      <c r="O507">
        <v>8.81</v>
      </c>
      <c r="P507">
        <v>7.7</v>
      </c>
      <c r="Q507">
        <v>6</v>
      </c>
      <c r="R507">
        <v>2.08</v>
      </c>
      <c r="S507">
        <v>4</v>
      </c>
      <c r="T507" t="s">
        <v>22</v>
      </c>
    </row>
    <row r="508" spans="1:20">
      <c r="A508" t="s">
        <v>62</v>
      </c>
      <c r="B508">
        <v>105</v>
      </c>
      <c r="C508" t="s">
        <v>21</v>
      </c>
      <c r="D508" t="s">
        <v>23</v>
      </c>
      <c r="E508" t="s">
        <v>23</v>
      </c>
      <c r="F508">
        <v>29</v>
      </c>
      <c r="G508">
        <v>220.7</v>
      </c>
      <c r="H508">
        <v>82</v>
      </c>
      <c r="I508">
        <v>37.520000000000003</v>
      </c>
      <c r="J508">
        <v>217.7</v>
      </c>
      <c r="K508">
        <v>110</v>
      </c>
      <c r="L508">
        <v>18.5</v>
      </c>
      <c r="M508">
        <v>190.5</v>
      </c>
      <c r="N508">
        <v>100</v>
      </c>
      <c r="O508">
        <v>8.57</v>
      </c>
      <c r="P508">
        <v>13.2</v>
      </c>
      <c r="Q508">
        <v>6</v>
      </c>
      <c r="R508">
        <v>3.56</v>
      </c>
      <c r="S508">
        <v>1</v>
      </c>
      <c r="T508" t="s">
        <v>23</v>
      </c>
    </row>
    <row r="509" spans="1:20">
      <c r="A509" t="s">
        <v>63</v>
      </c>
      <c r="B509">
        <v>41</v>
      </c>
      <c r="C509" t="s">
        <v>25</v>
      </c>
      <c r="D509" t="s">
        <v>22</v>
      </c>
      <c r="E509" t="s">
        <v>23</v>
      </c>
      <c r="F509">
        <v>37</v>
      </c>
      <c r="G509">
        <v>239.8</v>
      </c>
      <c r="H509">
        <v>110</v>
      </c>
      <c r="I509">
        <v>40.770000000000003</v>
      </c>
      <c r="J509">
        <v>221.9</v>
      </c>
      <c r="K509">
        <v>115</v>
      </c>
      <c r="L509">
        <v>18.86</v>
      </c>
      <c r="M509">
        <v>189.1</v>
      </c>
      <c r="N509">
        <v>100</v>
      </c>
      <c r="O509">
        <v>8.51</v>
      </c>
      <c r="P509">
        <v>7.3</v>
      </c>
      <c r="Q509">
        <v>1</v>
      </c>
      <c r="R509">
        <v>1.97</v>
      </c>
      <c r="S509">
        <v>2</v>
      </c>
      <c r="T509" t="s">
        <v>22</v>
      </c>
    </row>
    <row r="510" spans="1:20">
      <c r="A510" t="s">
        <v>55</v>
      </c>
      <c r="B510">
        <v>48</v>
      </c>
      <c r="C510" t="s">
        <v>28</v>
      </c>
      <c r="D510" t="s">
        <v>22</v>
      </c>
      <c r="E510" t="s">
        <v>23</v>
      </c>
      <c r="F510">
        <v>43</v>
      </c>
      <c r="G510">
        <v>172</v>
      </c>
      <c r="H510">
        <v>111</v>
      </c>
      <c r="I510">
        <v>29.24</v>
      </c>
      <c r="J510">
        <v>200.2</v>
      </c>
      <c r="K510">
        <v>64</v>
      </c>
      <c r="L510">
        <v>17.02</v>
      </c>
      <c r="M510">
        <v>233.1</v>
      </c>
      <c r="N510">
        <v>96</v>
      </c>
      <c r="O510">
        <v>10.49</v>
      </c>
      <c r="P510">
        <v>8</v>
      </c>
      <c r="Q510">
        <v>5</v>
      </c>
      <c r="R510">
        <v>2.16</v>
      </c>
      <c r="S510">
        <v>1</v>
      </c>
      <c r="T510" t="s">
        <v>22</v>
      </c>
    </row>
    <row r="511" spans="1:20">
      <c r="A511" t="s">
        <v>59</v>
      </c>
      <c r="B511">
        <v>166</v>
      </c>
      <c r="C511" t="s">
        <v>25</v>
      </c>
      <c r="D511" t="s">
        <v>23</v>
      </c>
      <c r="E511" t="s">
        <v>23</v>
      </c>
      <c r="F511">
        <v>35</v>
      </c>
      <c r="G511">
        <v>128.19999999999999</v>
      </c>
      <c r="H511">
        <v>138</v>
      </c>
      <c r="I511">
        <v>21.79</v>
      </c>
      <c r="J511">
        <v>274.5</v>
      </c>
      <c r="K511">
        <v>113</v>
      </c>
      <c r="L511">
        <v>23.33</v>
      </c>
      <c r="M511">
        <v>298.89999999999998</v>
      </c>
      <c r="N511">
        <v>130</v>
      </c>
      <c r="O511">
        <v>13.45</v>
      </c>
      <c r="P511">
        <v>8.8000000000000007</v>
      </c>
      <c r="Q511">
        <v>7</v>
      </c>
      <c r="R511">
        <v>2.38</v>
      </c>
      <c r="S511">
        <v>2</v>
      </c>
      <c r="T511" t="s">
        <v>22</v>
      </c>
    </row>
    <row r="512" spans="1:20">
      <c r="A512" t="s">
        <v>40</v>
      </c>
      <c r="B512">
        <v>79</v>
      </c>
      <c r="C512" t="s">
        <v>28</v>
      </c>
      <c r="D512" t="s">
        <v>22</v>
      </c>
      <c r="E512" t="s">
        <v>22</v>
      </c>
      <c r="F512">
        <v>0</v>
      </c>
      <c r="G512">
        <v>130.19999999999999</v>
      </c>
      <c r="H512">
        <v>119</v>
      </c>
      <c r="I512">
        <v>22.13</v>
      </c>
      <c r="J512">
        <v>290.89999999999998</v>
      </c>
      <c r="K512">
        <v>121</v>
      </c>
      <c r="L512">
        <v>24.73</v>
      </c>
      <c r="M512">
        <v>194.8</v>
      </c>
      <c r="N512">
        <v>140</v>
      </c>
      <c r="O512">
        <v>8.77</v>
      </c>
      <c r="P512">
        <v>14</v>
      </c>
      <c r="Q512">
        <v>6</v>
      </c>
      <c r="R512">
        <v>3.78</v>
      </c>
      <c r="S512">
        <v>3</v>
      </c>
      <c r="T512" t="s">
        <v>22</v>
      </c>
    </row>
    <row r="513" spans="1:20">
      <c r="A513" t="s">
        <v>38</v>
      </c>
      <c r="B513">
        <v>153</v>
      </c>
      <c r="C513" t="s">
        <v>28</v>
      </c>
      <c r="D513" t="s">
        <v>22</v>
      </c>
      <c r="E513" t="s">
        <v>22</v>
      </c>
      <c r="F513">
        <v>0</v>
      </c>
      <c r="G513">
        <v>195.4</v>
      </c>
      <c r="H513">
        <v>107</v>
      </c>
      <c r="I513">
        <v>33.22</v>
      </c>
      <c r="J513">
        <v>154.6</v>
      </c>
      <c r="K513">
        <v>96</v>
      </c>
      <c r="L513">
        <v>13.14</v>
      </c>
      <c r="M513">
        <v>142.80000000000001</v>
      </c>
      <c r="N513">
        <v>97</v>
      </c>
      <c r="O513">
        <v>6.43</v>
      </c>
      <c r="P513">
        <v>11.6</v>
      </c>
      <c r="Q513">
        <v>6</v>
      </c>
      <c r="R513">
        <v>3.13</v>
      </c>
      <c r="S513">
        <v>1</v>
      </c>
      <c r="T513" t="s">
        <v>22</v>
      </c>
    </row>
    <row r="514" spans="1:20">
      <c r="A514" t="s">
        <v>70</v>
      </c>
      <c r="B514">
        <v>110</v>
      </c>
      <c r="C514" t="s">
        <v>21</v>
      </c>
      <c r="D514" t="s">
        <v>23</v>
      </c>
      <c r="E514" t="s">
        <v>22</v>
      </c>
      <c r="F514">
        <v>0</v>
      </c>
      <c r="G514">
        <v>293.3</v>
      </c>
      <c r="H514">
        <v>79</v>
      </c>
      <c r="I514">
        <v>49.86</v>
      </c>
      <c r="J514">
        <v>188.5</v>
      </c>
      <c r="K514">
        <v>90</v>
      </c>
      <c r="L514">
        <v>16.02</v>
      </c>
      <c r="M514">
        <v>266.89999999999998</v>
      </c>
      <c r="N514">
        <v>91</v>
      </c>
      <c r="O514">
        <v>12.01</v>
      </c>
      <c r="P514">
        <v>14.5</v>
      </c>
      <c r="Q514">
        <v>4</v>
      </c>
      <c r="R514">
        <v>3.92</v>
      </c>
      <c r="S514">
        <v>0</v>
      </c>
      <c r="T514" t="s">
        <v>23</v>
      </c>
    </row>
    <row r="515" spans="1:20">
      <c r="A515" t="s">
        <v>70</v>
      </c>
      <c r="B515">
        <v>163</v>
      </c>
      <c r="C515" t="s">
        <v>21</v>
      </c>
      <c r="D515" t="s">
        <v>22</v>
      </c>
      <c r="E515" t="s">
        <v>22</v>
      </c>
      <c r="F515">
        <v>0</v>
      </c>
      <c r="G515">
        <v>191.3</v>
      </c>
      <c r="H515">
        <v>89</v>
      </c>
      <c r="I515">
        <v>32.520000000000003</v>
      </c>
      <c r="J515">
        <v>193.9</v>
      </c>
      <c r="K515">
        <v>87</v>
      </c>
      <c r="L515">
        <v>16.48</v>
      </c>
      <c r="M515">
        <v>268.39999999999998</v>
      </c>
      <c r="N515">
        <v>121</v>
      </c>
      <c r="O515">
        <v>12.08</v>
      </c>
      <c r="P515">
        <v>12.8</v>
      </c>
      <c r="Q515">
        <v>4</v>
      </c>
      <c r="R515">
        <v>3.46</v>
      </c>
      <c r="S515">
        <v>1</v>
      </c>
      <c r="T515" t="s">
        <v>22</v>
      </c>
    </row>
    <row r="516" spans="1:20">
      <c r="A516" t="s">
        <v>66</v>
      </c>
      <c r="B516">
        <v>105</v>
      </c>
      <c r="C516" t="s">
        <v>25</v>
      </c>
      <c r="D516" t="s">
        <v>22</v>
      </c>
      <c r="E516" t="s">
        <v>23</v>
      </c>
      <c r="F516">
        <v>33</v>
      </c>
      <c r="G516">
        <v>209.6</v>
      </c>
      <c r="H516">
        <v>68</v>
      </c>
      <c r="I516">
        <v>35.630000000000003</v>
      </c>
      <c r="J516">
        <v>146.9</v>
      </c>
      <c r="K516">
        <v>140</v>
      </c>
      <c r="L516">
        <v>12.49</v>
      </c>
      <c r="M516">
        <v>121</v>
      </c>
      <c r="N516">
        <v>131</v>
      </c>
      <c r="O516">
        <v>5.44</v>
      </c>
      <c r="P516">
        <v>10.6</v>
      </c>
      <c r="Q516">
        <v>3</v>
      </c>
      <c r="R516">
        <v>2.86</v>
      </c>
      <c r="S516">
        <v>2</v>
      </c>
      <c r="T516" t="s">
        <v>22</v>
      </c>
    </row>
    <row r="517" spans="1:20">
      <c r="A517" t="s">
        <v>30</v>
      </c>
      <c r="B517">
        <v>172</v>
      </c>
      <c r="C517" t="s">
        <v>21</v>
      </c>
      <c r="D517" t="s">
        <v>22</v>
      </c>
      <c r="E517" t="s">
        <v>22</v>
      </c>
      <c r="F517">
        <v>0</v>
      </c>
      <c r="G517">
        <v>215.7</v>
      </c>
      <c r="H517">
        <v>140</v>
      </c>
      <c r="I517">
        <v>36.67</v>
      </c>
      <c r="J517">
        <v>146.30000000000001</v>
      </c>
      <c r="K517">
        <v>84</v>
      </c>
      <c r="L517">
        <v>12.44</v>
      </c>
      <c r="M517">
        <v>264.60000000000002</v>
      </c>
      <c r="N517">
        <v>83</v>
      </c>
      <c r="O517">
        <v>11.91</v>
      </c>
      <c r="P517">
        <v>7.1</v>
      </c>
      <c r="Q517">
        <v>1</v>
      </c>
      <c r="R517">
        <v>1.92</v>
      </c>
      <c r="S517">
        <v>3</v>
      </c>
      <c r="T517" t="s">
        <v>22</v>
      </c>
    </row>
    <row r="518" spans="1:20">
      <c r="A518" t="s">
        <v>63</v>
      </c>
      <c r="B518">
        <v>126</v>
      </c>
      <c r="C518" t="s">
        <v>21</v>
      </c>
      <c r="D518" t="s">
        <v>22</v>
      </c>
      <c r="E518" t="s">
        <v>22</v>
      </c>
      <c r="F518">
        <v>0</v>
      </c>
      <c r="G518">
        <v>161.4</v>
      </c>
      <c r="H518">
        <v>110</v>
      </c>
      <c r="I518">
        <v>27.44</v>
      </c>
      <c r="J518">
        <v>220.6</v>
      </c>
      <c r="K518">
        <v>125</v>
      </c>
      <c r="L518">
        <v>18.75</v>
      </c>
      <c r="M518">
        <v>249.2</v>
      </c>
      <c r="N518">
        <v>78</v>
      </c>
      <c r="O518">
        <v>11.21</v>
      </c>
      <c r="P518">
        <v>5.0999999999999996</v>
      </c>
      <c r="Q518">
        <v>2</v>
      </c>
      <c r="R518">
        <v>1.38</v>
      </c>
      <c r="S518">
        <v>0</v>
      </c>
      <c r="T518" t="s">
        <v>22</v>
      </c>
    </row>
    <row r="519" spans="1:20">
      <c r="A519" t="s">
        <v>39</v>
      </c>
      <c r="B519">
        <v>97</v>
      </c>
      <c r="C519" t="s">
        <v>28</v>
      </c>
      <c r="D519" t="s">
        <v>22</v>
      </c>
      <c r="E519" t="s">
        <v>22</v>
      </c>
      <c r="F519">
        <v>0</v>
      </c>
      <c r="G519">
        <v>144.19999999999999</v>
      </c>
      <c r="H519">
        <v>91</v>
      </c>
      <c r="I519">
        <v>24.51</v>
      </c>
      <c r="J519">
        <v>226.7</v>
      </c>
      <c r="K519">
        <v>137</v>
      </c>
      <c r="L519">
        <v>19.27</v>
      </c>
      <c r="M519">
        <v>144.6</v>
      </c>
      <c r="N519">
        <v>72</v>
      </c>
      <c r="O519">
        <v>6.51</v>
      </c>
      <c r="P519">
        <v>13.8</v>
      </c>
      <c r="Q519">
        <v>4</v>
      </c>
      <c r="R519">
        <v>3.73</v>
      </c>
      <c r="S519">
        <v>3</v>
      </c>
      <c r="T519" t="s">
        <v>22</v>
      </c>
    </row>
    <row r="520" spans="1:20">
      <c r="A520" t="s">
        <v>24</v>
      </c>
      <c r="B520">
        <v>95</v>
      </c>
      <c r="C520" t="s">
        <v>25</v>
      </c>
      <c r="D520" t="s">
        <v>23</v>
      </c>
      <c r="E520" t="s">
        <v>23</v>
      </c>
      <c r="F520">
        <v>37</v>
      </c>
      <c r="G520">
        <v>220.2</v>
      </c>
      <c r="H520">
        <v>109</v>
      </c>
      <c r="I520">
        <v>37.43</v>
      </c>
      <c r="J520">
        <v>185.3</v>
      </c>
      <c r="K520">
        <v>99</v>
      </c>
      <c r="L520">
        <v>15.75</v>
      </c>
      <c r="M520">
        <v>205.1</v>
      </c>
      <c r="N520">
        <v>82</v>
      </c>
      <c r="O520">
        <v>9.23</v>
      </c>
      <c r="P520">
        <v>4.0999999999999996</v>
      </c>
      <c r="Q520">
        <v>2</v>
      </c>
      <c r="R520">
        <v>1.1100000000000001</v>
      </c>
      <c r="S520">
        <v>0</v>
      </c>
      <c r="T520" t="s">
        <v>23</v>
      </c>
    </row>
    <row r="521" spans="1:20">
      <c r="A521" t="s">
        <v>54</v>
      </c>
      <c r="B521">
        <v>87</v>
      </c>
      <c r="C521" t="s">
        <v>28</v>
      </c>
      <c r="D521" t="s">
        <v>22</v>
      </c>
      <c r="E521" t="s">
        <v>22</v>
      </c>
      <c r="F521">
        <v>0</v>
      </c>
      <c r="G521">
        <v>256.2</v>
      </c>
      <c r="H521">
        <v>105</v>
      </c>
      <c r="I521">
        <v>43.55</v>
      </c>
      <c r="J521">
        <v>160.69999999999999</v>
      </c>
      <c r="K521">
        <v>102</v>
      </c>
      <c r="L521">
        <v>13.66</v>
      </c>
      <c r="M521">
        <v>249.4</v>
      </c>
      <c r="N521">
        <v>80</v>
      </c>
      <c r="O521">
        <v>11.22</v>
      </c>
      <c r="P521">
        <v>7.4</v>
      </c>
      <c r="Q521">
        <v>2</v>
      </c>
      <c r="R521">
        <v>2</v>
      </c>
      <c r="S521">
        <v>4</v>
      </c>
      <c r="T521" t="s">
        <v>22</v>
      </c>
    </row>
    <row r="522" spans="1:20">
      <c r="A522" t="s">
        <v>64</v>
      </c>
      <c r="B522">
        <v>97</v>
      </c>
      <c r="C522" t="s">
        <v>21</v>
      </c>
      <c r="D522" t="s">
        <v>22</v>
      </c>
      <c r="E522" t="s">
        <v>22</v>
      </c>
      <c r="F522">
        <v>0</v>
      </c>
      <c r="G522">
        <v>112.7</v>
      </c>
      <c r="H522">
        <v>119</v>
      </c>
      <c r="I522">
        <v>19.16</v>
      </c>
      <c r="J522">
        <v>217.7</v>
      </c>
      <c r="K522">
        <v>109</v>
      </c>
      <c r="L522">
        <v>18.5</v>
      </c>
      <c r="M522">
        <v>152.1</v>
      </c>
      <c r="N522">
        <v>76</v>
      </c>
      <c r="O522">
        <v>6.84</v>
      </c>
      <c r="P522">
        <v>6.5</v>
      </c>
      <c r="Q522">
        <v>5</v>
      </c>
      <c r="R522">
        <v>1.76</v>
      </c>
      <c r="S522">
        <v>1</v>
      </c>
      <c r="T522" t="s">
        <v>22</v>
      </c>
    </row>
    <row r="523" spans="1:20">
      <c r="A523" t="s">
        <v>39</v>
      </c>
      <c r="B523">
        <v>140</v>
      </c>
      <c r="C523" t="s">
        <v>25</v>
      </c>
      <c r="D523" t="s">
        <v>22</v>
      </c>
      <c r="E523" t="s">
        <v>22</v>
      </c>
      <c r="F523">
        <v>0</v>
      </c>
      <c r="G523">
        <v>194.8</v>
      </c>
      <c r="H523">
        <v>107</v>
      </c>
      <c r="I523">
        <v>33.119999999999997</v>
      </c>
      <c r="J523">
        <v>170.9</v>
      </c>
      <c r="K523">
        <v>99</v>
      </c>
      <c r="L523">
        <v>14.53</v>
      </c>
      <c r="M523">
        <v>225.1</v>
      </c>
      <c r="N523">
        <v>93</v>
      </c>
      <c r="O523">
        <v>10.130000000000001</v>
      </c>
      <c r="P523">
        <v>13.9</v>
      </c>
      <c r="Q523">
        <v>4</v>
      </c>
      <c r="R523">
        <v>3.75</v>
      </c>
      <c r="S523">
        <v>0</v>
      </c>
      <c r="T523" t="s">
        <v>22</v>
      </c>
    </row>
    <row r="524" spans="1:20">
      <c r="A524" t="s">
        <v>35</v>
      </c>
      <c r="B524">
        <v>169</v>
      </c>
      <c r="C524" t="s">
        <v>21</v>
      </c>
      <c r="D524" t="s">
        <v>22</v>
      </c>
      <c r="E524" t="s">
        <v>22</v>
      </c>
      <c r="F524">
        <v>0</v>
      </c>
      <c r="G524">
        <v>100.8</v>
      </c>
      <c r="H524">
        <v>112</v>
      </c>
      <c r="I524">
        <v>17.14</v>
      </c>
      <c r="J524">
        <v>230</v>
      </c>
      <c r="K524">
        <v>69</v>
      </c>
      <c r="L524">
        <v>19.55</v>
      </c>
      <c r="M524">
        <v>193.6</v>
      </c>
      <c r="N524">
        <v>95</v>
      </c>
      <c r="O524">
        <v>8.7100000000000009</v>
      </c>
      <c r="P524">
        <v>9.5</v>
      </c>
      <c r="Q524">
        <v>2</v>
      </c>
      <c r="R524">
        <v>2.57</v>
      </c>
      <c r="S524">
        <v>0</v>
      </c>
      <c r="T524" t="s">
        <v>22</v>
      </c>
    </row>
    <row r="525" spans="1:20">
      <c r="A525" t="s">
        <v>75</v>
      </c>
      <c r="B525">
        <v>68</v>
      </c>
      <c r="C525" t="s">
        <v>25</v>
      </c>
      <c r="D525" t="s">
        <v>22</v>
      </c>
      <c r="E525" t="s">
        <v>23</v>
      </c>
      <c r="F525">
        <v>22</v>
      </c>
      <c r="G525">
        <v>82.5</v>
      </c>
      <c r="H525">
        <v>97</v>
      </c>
      <c r="I525">
        <v>14.03</v>
      </c>
      <c r="J525">
        <v>289.89999999999998</v>
      </c>
      <c r="K525">
        <v>94</v>
      </c>
      <c r="L525">
        <v>24.64</v>
      </c>
      <c r="M525">
        <v>180</v>
      </c>
      <c r="N525">
        <v>114</v>
      </c>
      <c r="O525">
        <v>8.1</v>
      </c>
      <c r="P525">
        <v>4.8</v>
      </c>
      <c r="Q525">
        <v>4</v>
      </c>
      <c r="R525">
        <v>1.3</v>
      </c>
      <c r="S525">
        <v>3</v>
      </c>
      <c r="T525" t="s">
        <v>22</v>
      </c>
    </row>
    <row r="526" spans="1:20">
      <c r="A526" t="s">
        <v>24</v>
      </c>
      <c r="B526">
        <v>122</v>
      </c>
      <c r="C526" t="s">
        <v>21</v>
      </c>
      <c r="D526" t="s">
        <v>22</v>
      </c>
      <c r="E526" t="s">
        <v>23</v>
      </c>
      <c r="F526">
        <v>34</v>
      </c>
      <c r="G526">
        <v>146.4</v>
      </c>
      <c r="H526">
        <v>104</v>
      </c>
      <c r="I526">
        <v>24.89</v>
      </c>
      <c r="J526">
        <v>89.7</v>
      </c>
      <c r="K526">
        <v>103</v>
      </c>
      <c r="L526">
        <v>7.62</v>
      </c>
      <c r="M526">
        <v>220</v>
      </c>
      <c r="N526">
        <v>91</v>
      </c>
      <c r="O526">
        <v>9.9</v>
      </c>
      <c r="P526">
        <v>15.6</v>
      </c>
      <c r="Q526">
        <v>4</v>
      </c>
      <c r="R526">
        <v>4.21</v>
      </c>
      <c r="S526">
        <v>2</v>
      </c>
      <c r="T526" t="s">
        <v>22</v>
      </c>
    </row>
    <row r="527" spans="1:20">
      <c r="A527" t="s">
        <v>29</v>
      </c>
      <c r="B527">
        <v>36</v>
      </c>
      <c r="C527" t="s">
        <v>25</v>
      </c>
      <c r="D527" t="s">
        <v>22</v>
      </c>
      <c r="E527" t="s">
        <v>22</v>
      </c>
      <c r="F527">
        <v>0</v>
      </c>
      <c r="G527">
        <v>177.9</v>
      </c>
      <c r="H527">
        <v>129</v>
      </c>
      <c r="I527">
        <v>30.24</v>
      </c>
      <c r="J527">
        <v>224.6</v>
      </c>
      <c r="K527">
        <v>87</v>
      </c>
      <c r="L527">
        <v>19.09</v>
      </c>
      <c r="M527">
        <v>306.3</v>
      </c>
      <c r="N527">
        <v>102</v>
      </c>
      <c r="O527">
        <v>13.78</v>
      </c>
      <c r="P527">
        <v>10.8</v>
      </c>
      <c r="Q527">
        <v>6</v>
      </c>
      <c r="R527">
        <v>2.92</v>
      </c>
      <c r="S527">
        <v>2</v>
      </c>
      <c r="T527" t="s">
        <v>22</v>
      </c>
    </row>
    <row r="528" spans="1:20">
      <c r="A528" t="s">
        <v>41</v>
      </c>
      <c r="B528">
        <v>120</v>
      </c>
      <c r="C528" t="s">
        <v>28</v>
      </c>
      <c r="D528" t="s">
        <v>22</v>
      </c>
      <c r="E528" t="s">
        <v>23</v>
      </c>
      <c r="F528">
        <v>27</v>
      </c>
      <c r="G528">
        <v>153.5</v>
      </c>
      <c r="H528">
        <v>84</v>
      </c>
      <c r="I528">
        <v>26.1</v>
      </c>
      <c r="J528">
        <v>194</v>
      </c>
      <c r="K528">
        <v>73</v>
      </c>
      <c r="L528">
        <v>16.489999999999998</v>
      </c>
      <c r="M528">
        <v>256.5</v>
      </c>
      <c r="N528">
        <v>94</v>
      </c>
      <c r="O528">
        <v>11.54</v>
      </c>
      <c r="P528">
        <v>10.199999999999999</v>
      </c>
      <c r="Q528">
        <v>7</v>
      </c>
      <c r="R528">
        <v>2.75</v>
      </c>
      <c r="S528">
        <v>5</v>
      </c>
      <c r="T528" t="s">
        <v>22</v>
      </c>
    </row>
    <row r="529" spans="1:20">
      <c r="A529" t="s">
        <v>70</v>
      </c>
      <c r="B529">
        <v>121</v>
      </c>
      <c r="C529" t="s">
        <v>25</v>
      </c>
      <c r="D529" t="s">
        <v>22</v>
      </c>
      <c r="E529" t="s">
        <v>22</v>
      </c>
      <c r="F529">
        <v>0</v>
      </c>
      <c r="G529">
        <v>150.69999999999999</v>
      </c>
      <c r="H529">
        <v>105</v>
      </c>
      <c r="I529">
        <v>25.62</v>
      </c>
      <c r="J529">
        <v>197.3</v>
      </c>
      <c r="K529">
        <v>133</v>
      </c>
      <c r="L529">
        <v>16.77</v>
      </c>
      <c r="M529">
        <v>169</v>
      </c>
      <c r="N529">
        <v>116</v>
      </c>
      <c r="O529">
        <v>7.61</v>
      </c>
      <c r="P529">
        <v>9.1999999999999993</v>
      </c>
      <c r="Q529">
        <v>15</v>
      </c>
      <c r="R529">
        <v>2.48</v>
      </c>
      <c r="S529">
        <v>1</v>
      </c>
      <c r="T529" t="s">
        <v>22</v>
      </c>
    </row>
    <row r="530" spans="1:20">
      <c r="A530" t="s">
        <v>58</v>
      </c>
      <c r="B530">
        <v>64</v>
      </c>
      <c r="C530" t="s">
        <v>25</v>
      </c>
      <c r="D530" t="s">
        <v>22</v>
      </c>
      <c r="E530" t="s">
        <v>23</v>
      </c>
      <c r="F530">
        <v>19</v>
      </c>
      <c r="G530">
        <v>180.1</v>
      </c>
      <c r="H530">
        <v>106</v>
      </c>
      <c r="I530">
        <v>30.62</v>
      </c>
      <c r="J530">
        <v>127.5</v>
      </c>
      <c r="K530">
        <v>92</v>
      </c>
      <c r="L530">
        <v>10.84</v>
      </c>
      <c r="M530">
        <v>237.4</v>
      </c>
      <c r="N530">
        <v>118</v>
      </c>
      <c r="O530">
        <v>10.68</v>
      </c>
      <c r="P530">
        <v>7.5</v>
      </c>
      <c r="Q530">
        <v>3</v>
      </c>
      <c r="R530">
        <v>2.0299999999999998</v>
      </c>
      <c r="S530">
        <v>0</v>
      </c>
      <c r="T530" t="s">
        <v>22</v>
      </c>
    </row>
    <row r="531" spans="1:20">
      <c r="A531" t="s">
        <v>35</v>
      </c>
      <c r="B531">
        <v>13</v>
      </c>
      <c r="C531" t="s">
        <v>21</v>
      </c>
      <c r="D531" t="s">
        <v>22</v>
      </c>
      <c r="E531" t="s">
        <v>23</v>
      </c>
      <c r="F531">
        <v>31</v>
      </c>
      <c r="G531">
        <v>265.3</v>
      </c>
      <c r="H531">
        <v>94</v>
      </c>
      <c r="I531">
        <v>45.1</v>
      </c>
      <c r="J531">
        <v>147.6</v>
      </c>
      <c r="K531">
        <v>95</v>
      </c>
      <c r="L531">
        <v>12.55</v>
      </c>
      <c r="M531">
        <v>259.3</v>
      </c>
      <c r="N531">
        <v>117</v>
      </c>
      <c r="O531">
        <v>11.67</v>
      </c>
      <c r="P531">
        <v>12.9</v>
      </c>
      <c r="Q531">
        <v>1</v>
      </c>
      <c r="R531">
        <v>3.48</v>
      </c>
      <c r="S531">
        <v>1</v>
      </c>
      <c r="T531" t="s">
        <v>22</v>
      </c>
    </row>
    <row r="532" spans="1:20">
      <c r="A532" t="s">
        <v>54</v>
      </c>
      <c r="B532">
        <v>106</v>
      </c>
      <c r="C532" t="s">
        <v>21</v>
      </c>
      <c r="D532" t="s">
        <v>22</v>
      </c>
      <c r="E532" t="s">
        <v>22</v>
      </c>
      <c r="F532">
        <v>0</v>
      </c>
      <c r="G532">
        <v>128.6</v>
      </c>
      <c r="H532">
        <v>83</v>
      </c>
      <c r="I532">
        <v>21.86</v>
      </c>
      <c r="J532">
        <v>134</v>
      </c>
      <c r="K532">
        <v>114</v>
      </c>
      <c r="L532">
        <v>11.39</v>
      </c>
      <c r="M532">
        <v>210.6</v>
      </c>
      <c r="N532">
        <v>113</v>
      </c>
      <c r="O532">
        <v>9.48</v>
      </c>
      <c r="P532">
        <v>11.4</v>
      </c>
      <c r="Q532">
        <v>2</v>
      </c>
      <c r="R532">
        <v>3.08</v>
      </c>
      <c r="S532">
        <v>0</v>
      </c>
      <c r="T532" t="s">
        <v>22</v>
      </c>
    </row>
    <row r="533" spans="1:20">
      <c r="A533" t="s">
        <v>75</v>
      </c>
      <c r="B533">
        <v>88</v>
      </c>
      <c r="C533" t="s">
        <v>21</v>
      </c>
      <c r="D533" t="s">
        <v>22</v>
      </c>
      <c r="E533" t="s">
        <v>22</v>
      </c>
      <c r="F533">
        <v>0</v>
      </c>
      <c r="G533">
        <v>161.5</v>
      </c>
      <c r="H533">
        <v>92</v>
      </c>
      <c r="I533">
        <v>27.46</v>
      </c>
      <c r="J533">
        <v>173.5</v>
      </c>
      <c r="K533">
        <v>108</v>
      </c>
      <c r="L533">
        <v>14.75</v>
      </c>
      <c r="M533">
        <v>206.2</v>
      </c>
      <c r="N533">
        <v>95</v>
      </c>
      <c r="O533">
        <v>9.2799999999999994</v>
      </c>
      <c r="P533">
        <v>7.9</v>
      </c>
      <c r="Q533">
        <v>4</v>
      </c>
      <c r="R533">
        <v>2.13</v>
      </c>
      <c r="S533">
        <v>2</v>
      </c>
      <c r="T533" t="s">
        <v>22</v>
      </c>
    </row>
    <row r="534" spans="1:20">
      <c r="A534" t="s">
        <v>38</v>
      </c>
      <c r="B534">
        <v>74</v>
      </c>
      <c r="C534" t="s">
        <v>25</v>
      </c>
      <c r="D534" t="s">
        <v>22</v>
      </c>
      <c r="E534" t="s">
        <v>22</v>
      </c>
      <c r="F534">
        <v>0</v>
      </c>
      <c r="G534">
        <v>165.3</v>
      </c>
      <c r="H534">
        <v>120</v>
      </c>
      <c r="I534">
        <v>28.1</v>
      </c>
      <c r="J534">
        <v>198.5</v>
      </c>
      <c r="K534">
        <v>106</v>
      </c>
      <c r="L534">
        <v>16.87</v>
      </c>
      <c r="M534">
        <v>208.5</v>
      </c>
      <c r="N534">
        <v>102</v>
      </c>
      <c r="O534">
        <v>9.3800000000000008</v>
      </c>
      <c r="P534">
        <v>9.8000000000000007</v>
      </c>
      <c r="Q534">
        <v>3</v>
      </c>
      <c r="R534">
        <v>2.65</v>
      </c>
      <c r="S534">
        <v>1</v>
      </c>
      <c r="T534" t="s">
        <v>22</v>
      </c>
    </row>
    <row r="535" spans="1:20">
      <c r="A535" t="s">
        <v>72</v>
      </c>
      <c r="B535">
        <v>83</v>
      </c>
      <c r="C535" t="s">
        <v>21</v>
      </c>
      <c r="D535" t="s">
        <v>22</v>
      </c>
      <c r="E535" t="s">
        <v>22</v>
      </c>
      <c r="F535">
        <v>0</v>
      </c>
      <c r="G535">
        <v>195</v>
      </c>
      <c r="H535">
        <v>92</v>
      </c>
      <c r="I535">
        <v>33.15</v>
      </c>
      <c r="J535">
        <v>210.5</v>
      </c>
      <c r="K535">
        <v>83</v>
      </c>
      <c r="L535">
        <v>17.89</v>
      </c>
      <c r="M535">
        <v>180.6</v>
      </c>
      <c r="N535">
        <v>92</v>
      </c>
      <c r="O535">
        <v>8.1300000000000008</v>
      </c>
      <c r="P535">
        <v>11</v>
      </c>
      <c r="Q535">
        <v>13</v>
      </c>
      <c r="R535">
        <v>2.97</v>
      </c>
      <c r="S535">
        <v>0</v>
      </c>
      <c r="T535" t="s">
        <v>22</v>
      </c>
    </row>
    <row r="536" spans="1:20">
      <c r="A536" t="s">
        <v>26</v>
      </c>
      <c r="B536">
        <v>49</v>
      </c>
      <c r="C536" t="s">
        <v>21</v>
      </c>
      <c r="D536" t="s">
        <v>22</v>
      </c>
      <c r="E536" t="s">
        <v>22</v>
      </c>
      <c r="F536">
        <v>0</v>
      </c>
      <c r="G536">
        <v>213.8</v>
      </c>
      <c r="H536">
        <v>79</v>
      </c>
      <c r="I536">
        <v>36.35</v>
      </c>
      <c r="J536">
        <v>265.10000000000002</v>
      </c>
      <c r="K536">
        <v>93</v>
      </c>
      <c r="L536">
        <v>22.53</v>
      </c>
      <c r="M536">
        <v>239.8</v>
      </c>
      <c r="N536">
        <v>128</v>
      </c>
      <c r="O536">
        <v>10.79</v>
      </c>
      <c r="P536">
        <v>15.6</v>
      </c>
      <c r="Q536">
        <v>7</v>
      </c>
      <c r="R536">
        <v>4.21</v>
      </c>
      <c r="S536">
        <v>0</v>
      </c>
      <c r="T536" t="s">
        <v>22</v>
      </c>
    </row>
    <row r="537" spans="1:20">
      <c r="A537" t="s">
        <v>41</v>
      </c>
      <c r="B537">
        <v>111</v>
      </c>
      <c r="C537" t="s">
        <v>28</v>
      </c>
      <c r="D537" t="s">
        <v>22</v>
      </c>
      <c r="E537" t="s">
        <v>23</v>
      </c>
      <c r="F537">
        <v>24</v>
      </c>
      <c r="G537">
        <v>205.5</v>
      </c>
      <c r="H537">
        <v>114</v>
      </c>
      <c r="I537">
        <v>34.94</v>
      </c>
      <c r="J537">
        <v>219.3</v>
      </c>
      <c r="K537">
        <v>99</v>
      </c>
      <c r="L537">
        <v>18.64</v>
      </c>
      <c r="M537">
        <v>215.9</v>
      </c>
      <c r="N537">
        <v>95</v>
      </c>
      <c r="O537">
        <v>9.7200000000000006</v>
      </c>
      <c r="P537">
        <v>14</v>
      </c>
      <c r="Q537">
        <v>4</v>
      </c>
      <c r="R537">
        <v>3.78</v>
      </c>
      <c r="S537">
        <v>1</v>
      </c>
      <c r="T537" t="s">
        <v>22</v>
      </c>
    </row>
    <row r="538" spans="1:20">
      <c r="A538" t="s">
        <v>35</v>
      </c>
      <c r="B538">
        <v>50</v>
      </c>
      <c r="C538" t="s">
        <v>21</v>
      </c>
      <c r="D538" t="s">
        <v>22</v>
      </c>
      <c r="E538" t="s">
        <v>23</v>
      </c>
      <c r="F538">
        <v>22</v>
      </c>
      <c r="G538">
        <v>252.9</v>
      </c>
      <c r="H538">
        <v>112</v>
      </c>
      <c r="I538">
        <v>42.99</v>
      </c>
      <c r="J538">
        <v>177.9</v>
      </c>
      <c r="K538">
        <v>99</v>
      </c>
      <c r="L538">
        <v>15.12</v>
      </c>
      <c r="M538">
        <v>158.4</v>
      </c>
      <c r="N538">
        <v>146</v>
      </c>
      <c r="O538">
        <v>7.13</v>
      </c>
      <c r="P538">
        <v>8.5</v>
      </c>
      <c r="Q538">
        <v>4</v>
      </c>
      <c r="R538">
        <v>2.2999999999999998</v>
      </c>
      <c r="S538">
        <v>3</v>
      </c>
      <c r="T538" t="s">
        <v>22</v>
      </c>
    </row>
    <row r="539" spans="1:20">
      <c r="A539" t="s">
        <v>66</v>
      </c>
      <c r="B539">
        <v>88</v>
      </c>
      <c r="C539" t="s">
        <v>21</v>
      </c>
      <c r="D539" t="s">
        <v>22</v>
      </c>
      <c r="E539" t="s">
        <v>22</v>
      </c>
      <c r="F539">
        <v>0</v>
      </c>
      <c r="G539">
        <v>192</v>
      </c>
      <c r="H539">
        <v>91</v>
      </c>
      <c r="I539">
        <v>32.64</v>
      </c>
      <c r="J539">
        <v>127.6</v>
      </c>
      <c r="K539">
        <v>127</v>
      </c>
      <c r="L539">
        <v>10.85</v>
      </c>
      <c r="M539">
        <v>155.6</v>
      </c>
      <c r="N539">
        <v>125</v>
      </c>
      <c r="O539">
        <v>7</v>
      </c>
      <c r="P539">
        <v>7.5</v>
      </c>
      <c r="Q539">
        <v>5</v>
      </c>
      <c r="R539">
        <v>2.0299999999999998</v>
      </c>
      <c r="S539">
        <v>1</v>
      </c>
      <c r="T539" t="s">
        <v>22</v>
      </c>
    </row>
    <row r="540" spans="1:20">
      <c r="A540" t="s">
        <v>51</v>
      </c>
      <c r="B540">
        <v>131</v>
      </c>
      <c r="C540" t="s">
        <v>21</v>
      </c>
      <c r="D540" t="s">
        <v>22</v>
      </c>
      <c r="E540" t="s">
        <v>23</v>
      </c>
      <c r="F540">
        <v>39</v>
      </c>
      <c r="G540">
        <v>69.099999999999994</v>
      </c>
      <c r="H540">
        <v>122</v>
      </c>
      <c r="I540">
        <v>11.75</v>
      </c>
      <c r="J540">
        <v>101.3</v>
      </c>
      <c r="K540">
        <v>136</v>
      </c>
      <c r="L540">
        <v>8.61</v>
      </c>
      <c r="M540">
        <v>104.8</v>
      </c>
      <c r="N540">
        <v>94</v>
      </c>
      <c r="O540">
        <v>4.72</v>
      </c>
      <c r="P540">
        <v>9.1</v>
      </c>
      <c r="Q540">
        <v>4</v>
      </c>
      <c r="R540">
        <v>2.46</v>
      </c>
      <c r="S540">
        <v>0</v>
      </c>
      <c r="T540" t="s">
        <v>22</v>
      </c>
    </row>
    <row r="541" spans="1:20">
      <c r="A541" t="s">
        <v>29</v>
      </c>
      <c r="B541">
        <v>79</v>
      </c>
      <c r="C541" t="s">
        <v>25</v>
      </c>
      <c r="D541" t="s">
        <v>22</v>
      </c>
      <c r="E541" t="s">
        <v>22</v>
      </c>
      <c r="F541">
        <v>0</v>
      </c>
      <c r="G541">
        <v>261.7</v>
      </c>
      <c r="H541">
        <v>97</v>
      </c>
      <c r="I541">
        <v>44.49</v>
      </c>
      <c r="J541">
        <v>210.6</v>
      </c>
      <c r="K541">
        <v>48</v>
      </c>
      <c r="L541">
        <v>17.899999999999999</v>
      </c>
      <c r="M541">
        <v>256.7</v>
      </c>
      <c r="N541">
        <v>83</v>
      </c>
      <c r="O541">
        <v>11.55</v>
      </c>
      <c r="P541">
        <v>6</v>
      </c>
      <c r="Q541">
        <v>3</v>
      </c>
      <c r="R541">
        <v>1.62</v>
      </c>
      <c r="S541">
        <v>3</v>
      </c>
      <c r="T541" t="s">
        <v>23</v>
      </c>
    </row>
    <row r="542" spans="1:20">
      <c r="A542" t="s">
        <v>36</v>
      </c>
      <c r="B542">
        <v>140</v>
      </c>
      <c r="C542" t="s">
        <v>21</v>
      </c>
      <c r="D542" t="s">
        <v>22</v>
      </c>
      <c r="E542" t="s">
        <v>22</v>
      </c>
      <c r="F542">
        <v>0</v>
      </c>
      <c r="G542">
        <v>235.5</v>
      </c>
      <c r="H542">
        <v>81</v>
      </c>
      <c r="I542">
        <v>40.04</v>
      </c>
      <c r="J542">
        <v>257.2</v>
      </c>
      <c r="K542">
        <v>130</v>
      </c>
      <c r="L542">
        <v>21.86</v>
      </c>
      <c r="M542">
        <v>103.1</v>
      </c>
      <c r="N542">
        <v>111</v>
      </c>
      <c r="O542">
        <v>4.6399999999999997</v>
      </c>
      <c r="P542">
        <v>11.5</v>
      </c>
      <c r="Q542">
        <v>4</v>
      </c>
      <c r="R542">
        <v>3.11</v>
      </c>
      <c r="S542">
        <v>2</v>
      </c>
      <c r="T542" t="s">
        <v>22</v>
      </c>
    </row>
    <row r="543" spans="1:20">
      <c r="A543" t="s">
        <v>74</v>
      </c>
      <c r="B543">
        <v>105</v>
      </c>
      <c r="C543" t="s">
        <v>25</v>
      </c>
      <c r="D543" t="s">
        <v>22</v>
      </c>
      <c r="E543" t="s">
        <v>22</v>
      </c>
      <c r="F543">
        <v>0</v>
      </c>
      <c r="G543">
        <v>213.4</v>
      </c>
      <c r="H543">
        <v>100</v>
      </c>
      <c r="I543">
        <v>36.28</v>
      </c>
      <c r="J543">
        <v>204.9</v>
      </c>
      <c r="K543">
        <v>52</v>
      </c>
      <c r="L543">
        <v>17.420000000000002</v>
      </c>
      <c r="M543">
        <v>179.7</v>
      </c>
      <c r="N543">
        <v>93</v>
      </c>
      <c r="O543">
        <v>8.09</v>
      </c>
      <c r="P543">
        <v>9.5</v>
      </c>
      <c r="Q543">
        <v>6</v>
      </c>
      <c r="R543">
        <v>2.57</v>
      </c>
      <c r="S543">
        <v>1</v>
      </c>
      <c r="T543" t="s">
        <v>22</v>
      </c>
    </row>
    <row r="544" spans="1:20">
      <c r="A544" t="s">
        <v>44</v>
      </c>
      <c r="B544">
        <v>87</v>
      </c>
      <c r="C544" t="s">
        <v>21</v>
      </c>
      <c r="D544" t="s">
        <v>22</v>
      </c>
      <c r="E544" t="s">
        <v>23</v>
      </c>
      <c r="F544">
        <v>22</v>
      </c>
      <c r="G544">
        <v>263.8</v>
      </c>
      <c r="H544">
        <v>65</v>
      </c>
      <c r="I544">
        <v>44.85</v>
      </c>
      <c r="J544">
        <v>103.4</v>
      </c>
      <c r="K544">
        <v>115</v>
      </c>
      <c r="L544">
        <v>8.7899999999999991</v>
      </c>
      <c r="M544">
        <v>208.1</v>
      </c>
      <c r="N544">
        <v>109</v>
      </c>
      <c r="O544">
        <v>9.36</v>
      </c>
      <c r="P544">
        <v>8.5</v>
      </c>
      <c r="Q544">
        <v>3</v>
      </c>
      <c r="R544">
        <v>2.2999999999999998</v>
      </c>
      <c r="S544">
        <v>3</v>
      </c>
      <c r="T544" t="s">
        <v>22</v>
      </c>
    </row>
    <row r="545" spans="1:20">
      <c r="A545" t="s">
        <v>56</v>
      </c>
      <c r="B545">
        <v>96</v>
      </c>
      <c r="C545" t="s">
        <v>28</v>
      </c>
      <c r="D545" t="s">
        <v>22</v>
      </c>
      <c r="E545" t="s">
        <v>23</v>
      </c>
      <c r="F545">
        <v>31</v>
      </c>
      <c r="G545">
        <v>183.4</v>
      </c>
      <c r="H545">
        <v>126</v>
      </c>
      <c r="I545">
        <v>31.18</v>
      </c>
      <c r="J545">
        <v>195.5</v>
      </c>
      <c r="K545">
        <v>106</v>
      </c>
      <c r="L545">
        <v>16.62</v>
      </c>
      <c r="M545">
        <v>180.1</v>
      </c>
      <c r="N545">
        <v>93</v>
      </c>
      <c r="O545">
        <v>8.1</v>
      </c>
      <c r="P545">
        <v>10.5</v>
      </c>
      <c r="Q545">
        <v>5</v>
      </c>
      <c r="R545">
        <v>2.84</v>
      </c>
      <c r="S545">
        <v>1</v>
      </c>
      <c r="T545" t="s">
        <v>22</v>
      </c>
    </row>
    <row r="546" spans="1:20">
      <c r="A546" t="s">
        <v>56</v>
      </c>
      <c r="B546">
        <v>79</v>
      </c>
      <c r="C546" t="s">
        <v>28</v>
      </c>
      <c r="D546" t="s">
        <v>22</v>
      </c>
      <c r="E546" t="s">
        <v>22</v>
      </c>
      <c r="F546">
        <v>0</v>
      </c>
      <c r="G546">
        <v>157.6</v>
      </c>
      <c r="H546">
        <v>85</v>
      </c>
      <c r="I546">
        <v>26.79</v>
      </c>
      <c r="J546">
        <v>194.1</v>
      </c>
      <c r="K546">
        <v>92</v>
      </c>
      <c r="L546">
        <v>16.5</v>
      </c>
      <c r="M546">
        <v>231.5</v>
      </c>
      <c r="N546">
        <v>86</v>
      </c>
      <c r="O546">
        <v>10.42</v>
      </c>
      <c r="P546">
        <v>9.4</v>
      </c>
      <c r="Q546">
        <v>10</v>
      </c>
      <c r="R546">
        <v>2.54</v>
      </c>
      <c r="S546">
        <v>5</v>
      </c>
      <c r="T546" t="s">
        <v>23</v>
      </c>
    </row>
    <row r="547" spans="1:20">
      <c r="A547" t="s">
        <v>60</v>
      </c>
      <c r="B547">
        <v>55</v>
      </c>
      <c r="C547" t="s">
        <v>21</v>
      </c>
      <c r="D547" t="s">
        <v>22</v>
      </c>
      <c r="E547" t="s">
        <v>22</v>
      </c>
      <c r="F547">
        <v>0</v>
      </c>
      <c r="G547">
        <v>175.6</v>
      </c>
      <c r="H547">
        <v>147</v>
      </c>
      <c r="I547">
        <v>29.85</v>
      </c>
      <c r="J547">
        <v>161.80000000000001</v>
      </c>
      <c r="K547">
        <v>118</v>
      </c>
      <c r="L547">
        <v>13.75</v>
      </c>
      <c r="M547">
        <v>289.5</v>
      </c>
      <c r="N547">
        <v>55</v>
      </c>
      <c r="O547">
        <v>13.03</v>
      </c>
      <c r="P547">
        <v>9.3000000000000007</v>
      </c>
      <c r="Q547">
        <v>4</v>
      </c>
      <c r="R547">
        <v>2.5099999999999998</v>
      </c>
      <c r="S547">
        <v>0</v>
      </c>
      <c r="T547" t="s">
        <v>22</v>
      </c>
    </row>
    <row r="548" spans="1:20">
      <c r="A548" t="s">
        <v>47</v>
      </c>
      <c r="B548">
        <v>130</v>
      </c>
      <c r="C548" t="s">
        <v>21</v>
      </c>
      <c r="D548" t="s">
        <v>22</v>
      </c>
      <c r="E548" t="s">
        <v>22</v>
      </c>
      <c r="F548">
        <v>0</v>
      </c>
      <c r="G548">
        <v>242.5</v>
      </c>
      <c r="H548">
        <v>101</v>
      </c>
      <c r="I548">
        <v>41.23</v>
      </c>
      <c r="J548">
        <v>102.8</v>
      </c>
      <c r="K548">
        <v>114</v>
      </c>
      <c r="L548">
        <v>8.74</v>
      </c>
      <c r="M548">
        <v>142.4</v>
      </c>
      <c r="N548">
        <v>89</v>
      </c>
      <c r="O548">
        <v>6.41</v>
      </c>
      <c r="P548">
        <v>9.3000000000000007</v>
      </c>
      <c r="Q548">
        <v>2</v>
      </c>
      <c r="R548">
        <v>2.5099999999999998</v>
      </c>
      <c r="S548">
        <v>2</v>
      </c>
      <c r="T548" t="s">
        <v>22</v>
      </c>
    </row>
    <row r="549" spans="1:20">
      <c r="A549" t="s">
        <v>38</v>
      </c>
      <c r="B549">
        <v>34</v>
      </c>
      <c r="C549" t="s">
        <v>21</v>
      </c>
      <c r="D549" t="s">
        <v>22</v>
      </c>
      <c r="E549" t="s">
        <v>22</v>
      </c>
      <c r="F549">
        <v>0</v>
      </c>
      <c r="G549">
        <v>151</v>
      </c>
      <c r="H549">
        <v>102</v>
      </c>
      <c r="I549">
        <v>25.67</v>
      </c>
      <c r="J549">
        <v>131.4</v>
      </c>
      <c r="K549">
        <v>101</v>
      </c>
      <c r="L549">
        <v>11.17</v>
      </c>
      <c r="M549">
        <v>186.6</v>
      </c>
      <c r="N549">
        <v>86</v>
      </c>
      <c r="O549">
        <v>8.4</v>
      </c>
      <c r="P549">
        <v>9.9</v>
      </c>
      <c r="Q549">
        <v>7</v>
      </c>
      <c r="R549">
        <v>2.67</v>
      </c>
      <c r="S549">
        <v>0</v>
      </c>
      <c r="T549" t="s">
        <v>22</v>
      </c>
    </row>
    <row r="550" spans="1:20">
      <c r="A550" t="s">
        <v>41</v>
      </c>
      <c r="B550">
        <v>139</v>
      </c>
      <c r="C550" t="s">
        <v>21</v>
      </c>
      <c r="D550" t="s">
        <v>22</v>
      </c>
      <c r="E550" t="s">
        <v>22</v>
      </c>
      <c r="F550">
        <v>0</v>
      </c>
      <c r="G550">
        <v>138.1</v>
      </c>
      <c r="H550">
        <v>103</v>
      </c>
      <c r="I550">
        <v>23.48</v>
      </c>
      <c r="J550">
        <v>164.5</v>
      </c>
      <c r="K550">
        <v>100</v>
      </c>
      <c r="L550">
        <v>13.98</v>
      </c>
      <c r="M550">
        <v>134.9</v>
      </c>
      <c r="N550">
        <v>63</v>
      </c>
      <c r="O550">
        <v>6.07</v>
      </c>
      <c r="P550">
        <v>8.3000000000000007</v>
      </c>
      <c r="Q550">
        <v>2</v>
      </c>
      <c r="R550">
        <v>2.2400000000000002</v>
      </c>
      <c r="S550">
        <v>1</v>
      </c>
      <c r="T550" t="s">
        <v>22</v>
      </c>
    </row>
    <row r="551" spans="1:20">
      <c r="A551" t="s">
        <v>35</v>
      </c>
      <c r="B551">
        <v>109</v>
      </c>
      <c r="C551" t="s">
        <v>25</v>
      </c>
      <c r="D551" t="s">
        <v>22</v>
      </c>
      <c r="E551" t="s">
        <v>22</v>
      </c>
      <c r="F551">
        <v>0</v>
      </c>
      <c r="G551">
        <v>264.7</v>
      </c>
      <c r="H551">
        <v>69</v>
      </c>
      <c r="I551">
        <v>45</v>
      </c>
      <c r="J551">
        <v>305</v>
      </c>
      <c r="K551">
        <v>120</v>
      </c>
      <c r="L551">
        <v>25.93</v>
      </c>
      <c r="M551">
        <v>197.4</v>
      </c>
      <c r="N551">
        <v>86</v>
      </c>
      <c r="O551">
        <v>8.8800000000000008</v>
      </c>
      <c r="P551">
        <v>9.5</v>
      </c>
      <c r="Q551">
        <v>9</v>
      </c>
      <c r="R551">
        <v>2.57</v>
      </c>
      <c r="S551">
        <v>1</v>
      </c>
      <c r="T551" t="s">
        <v>23</v>
      </c>
    </row>
    <row r="552" spans="1:20">
      <c r="A552" t="s">
        <v>57</v>
      </c>
      <c r="B552">
        <v>65</v>
      </c>
      <c r="C552" t="s">
        <v>25</v>
      </c>
      <c r="D552" t="s">
        <v>22</v>
      </c>
      <c r="E552" t="s">
        <v>23</v>
      </c>
      <c r="F552">
        <v>31</v>
      </c>
      <c r="G552">
        <v>282.3</v>
      </c>
      <c r="H552">
        <v>70</v>
      </c>
      <c r="I552">
        <v>47.99</v>
      </c>
      <c r="J552">
        <v>152</v>
      </c>
      <c r="K552">
        <v>89</v>
      </c>
      <c r="L552">
        <v>12.92</v>
      </c>
      <c r="M552">
        <v>225.5</v>
      </c>
      <c r="N552">
        <v>93</v>
      </c>
      <c r="O552">
        <v>10.15</v>
      </c>
      <c r="P552">
        <v>12</v>
      </c>
      <c r="Q552">
        <v>4</v>
      </c>
      <c r="R552">
        <v>3.24</v>
      </c>
      <c r="S552">
        <v>1</v>
      </c>
      <c r="T552" t="s">
        <v>22</v>
      </c>
    </row>
    <row r="553" spans="1:20">
      <c r="A553" t="s">
        <v>64</v>
      </c>
      <c r="B553">
        <v>152</v>
      </c>
      <c r="C553" t="s">
        <v>21</v>
      </c>
      <c r="D553" t="s">
        <v>22</v>
      </c>
      <c r="E553" t="s">
        <v>22</v>
      </c>
      <c r="F553">
        <v>0</v>
      </c>
      <c r="G553">
        <v>197.1</v>
      </c>
      <c r="H553">
        <v>126</v>
      </c>
      <c r="I553">
        <v>33.51</v>
      </c>
      <c r="J553">
        <v>130.1</v>
      </c>
      <c r="K553">
        <v>76</v>
      </c>
      <c r="L553">
        <v>11.06</v>
      </c>
      <c r="M553">
        <v>78.099999999999994</v>
      </c>
      <c r="N553">
        <v>100</v>
      </c>
      <c r="O553">
        <v>3.51</v>
      </c>
      <c r="P553">
        <v>7.4</v>
      </c>
      <c r="Q553">
        <v>4</v>
      </c>
      <c r="R553">
        <v>2</v>
      </c>
      <c r="S553">
        <v>3</v>
      </c>
      <c r="T553" t="s">
        <v>22</v>
      </c>
    </row>
    <row r="554" spans="1:20">
      <c r="A554" t="s">
        <v>75</v>
      </c>
      <c r="B554">
        <v>147</v>
      </c>
      <c r="C554" t="s">
        <v>25</v>
      </c>
      <c r="D554" t="s">
        <v>22</v>
      </c>
      <c r="E554" t="s">
        <v>22</v>
      </c>
      <c r="F554">
        <v>0</v>
      </c>
      <c r="G554">
        <v>205.3</v>
      </c>
      <c r="H554">
        <v>95</v>
      </c>
      <c r="I554">
        <v>34.9</v>
      </c>
      <c r="J554">
        <v>166.7</v>
      </c>
      <c r="K554">
        <v>128</v>
      </c>
      <c r="L554">
        <v>14.17</v>
      </c>
      <c r="M554">
        <v>240.6</v>
      </c>
      <c r="N554">
        <v>84</v>
      </c>
      <c r="O554">
        <v>10.83</v>
      </c>
      <c r="P554">
        <v>7.8</v>
      </c>
      <c r="Q554">
        <v>4</v>
      </c>
      <c r="R554">
        <v>2.11</v>
      </c>
      <c r="S554">
        <v>1</v>
      </c>
      <c r="T554" t="s">
        <v>22</v>
      </c>
    </row>
    <row r="555" spans="1:20">
      <c r="A555" t="s">
        <v>48</v>
      </c>
      <c r="B555">
        <v>112</v>
      </c>
      <c r="C555" t="s">
        <v>21</v>
      </c>
      <c r="D555" t="s">
        <v>22</v>
      </c>
      <c r="E555" t="s">
        <v>23</v>
      </c>
      <c r="F555">
        <v>22</v>
      </c>
      <c r="G555">
        <v>181.8</v>
      </c>
      <c r="H555">
        <v>110</v>
      </c>
      <c r="I555">
        <v>30.91</v>
      </c>
      <c r="J555">
        <v>228.1</v>
      </c>
      <c r="K555">
        <v>123</v>
      </c>
      <c r="L555">
        <v>19.39</v>
      </c>
      <c r="M555">
        <v>262.7</v>
      </c>
      <c r="N555">
        <v>141</v>
      </c>
      <c r="O555">
        <v>11.82</v>
      </c>
      <c r="P555">
        <v>9.1999999999999993</v>
      </c>
      <c r="Q555">
        <v>4</v>
      </c>
      <c r="R555">
        <v>2.48</v>
      </c>
      <c r="S555">
        <v>2</v>
      </c>
      <c r="T555" t="s">
        <v>22</v>
      </c>
    </row>
    <row r="556" spans="1:20">
      <c r="A556" t="s">
        <v>52</v>
      </c>
      <c r="B556">
        <v>120</v>
      </c>
      <c r="C556" t="s">
        <v>21</v>
      </c>
      <c r="D556" t="s">
        <v>22</v>
      </c>
      <c r="E556" t="s">
        <v>22</v>
      </c>
      <c r="F556">
        <v>0</v>
      </c>
      <c r="G556">
        <v>252</v>
      </c>
      <c r="H556">
        <v>120</v>
      </c>
      <c r="I556">
        <v>42.84</v>
      </c>
      <c r="J556">
        <v>150.19999999999999</v>
      </c>
      <c r="K556">
        <v>106</v>
      </c>
      <c r="L556">
        <v>12.77</v>
      </c>
      <c r="M556">
        <v>151.80000000000001</v>
      </c>
      <c r="N556">
        <v>96</v>
      </c>
      <c r="O556">
        <v>6.83</v>
      </c>
      <c r="P556">
        <v>9.6</v>
      </c>
      <c r="Q556">
        <v>1</v>
      </c>
      <c r="R556">
        <v>2.59</v>
      </c>
      <c r="S556">
        <v>2</v>
      </c>
      <c r="T556" t="s">
        <v>22</v>
      </c>
    </row>
    <row r="557" spans="1:20">
      <c r="A557" t="s">
        <v>44</v>
      </c>
      <c r="B557">
        <v>171</v>
      </c>
      <c r="C557" t="s">
        <v>21</v>
      </c>
      <c r="D557" t="s">
        <v>22</v>
      </c>
      <c r="E557" t="s">
        <v>22</v>
      </c>
      <c r="F557">
        <v>0</v>
      </c>
      <c r="G557">
        <v>231.2</v>
      </c>
      <c r="H557">
        <v>135</v>
      </c>
      <c r="I557">
        <v>39.299999999999997</v>
      </c>
      <c r="J557">
        <v>188.7</v>
      </c>
      <c r="K557">
        <v>74</v>
      </c>
      <c r="L557">
        <v>16.04</v>
      </c>
      <c r="M557">
        <v>206.9</v>
      </c>
      <c r="N557">
        <v>124</v>
      </c>
      <c r="O557">
        <v>9.31</v>
      </c>
      <c r="P557">
        <v>12.3</v>
      </c>
      <c r="Q557">
        <v>1</v>
      </c>
      <c r="R557">
        <v>3.32</v>
      </c>
      <c r="S557">
        <v>1</v>
      </c>
      <c r="T557" t="s">
        <v>22</v>
      </c>
    </row>
    <row r="558" spans="1:20">
      <c r="A558" t="s">
        <v>48</v>
      </c>
      <c r="B558">
        <v>101</v>
      </c>
      <c r="C558" t="s">
        <v>21</v>
      </c>
      <c r="D558" t="s">
        <v>22</v>
      </c>
      <c r="E558" t="s">
        <v>23</v>
      </c>
      <c r="F558">
        <v>33</v>
      </c>
      <c r="G558">
        <v>200.1</v>
      </c>
      <c r="H558">
        <v>108</v>
      </c>
      <c r="I558">
        <v>34.020000000000003</v>
      </c>
      <c r="J558">
        <v>188.9</v>
      </c>
      <c r="K558">
        <v>122</v>
      </c>
      <c r="L558">
        <v>16.059999999999999</v>
      </c>
      <c r="M558">
        <v>205.1</v>
      </c>
      <c r="N558">
        <v>90</v>
      </c>
      <c r="O558">
        <v>9.23</v>
      </c>
      <c r="P558">
        <v>15.5</v>
      </c>
      <c r="Q558">
        <v>4</v>
      </c>
      <c r="R558">
        <v>4.1900000000000004</v>
      </c>
      <c r="S558">
        <v>0</v>
      </c>
      <c r="T558" t="s">
        <v>22</v>
      </c>
    </row>
    <row r="559" spans="1:20">
      <c r="A559" t="s">
        <v>31</v>
      </c>
      <c r="B559">
        <v>32</v>
      </c>
      <c r="C559" t="s">
        <v>25</v>
      </c>
      <c r="D559" t="s">
        <v>22</v>
      </c>
      <c r="E559" t="s">
        <v>23</v>
      </c>
      <c r="F559">
        <v>26</v>
      </c>
      <c r="G559">
        <v>266.7</v>
      </c>
      <c r="H559">
        <v>109</v>
      </c>
      <c r="I559">
        <v>45.34</v>
      </c>
      <c r="J559">
        <v>232.3</v>
      </c>
      <c r="K559">
        <v>107</v>
      </c>
      <c r="L559">
        <v>19.75</v>
      </c>
      <c r="M559">
        <v>212.8</v>
      </c>
      <c r="N559">
        <v>98</v>
      </c>
      <c r="O559">
        <v>9.58</v>
      </c>
      <c r="P559">
        <v>16.3</v>
      </c>
      <c r="Q559">
        <v>4</v>
      </c>
      <c r="R559">
        <v>4.4000000000000004</v>
      </c>
      <c r="S559">
        <v>1</v>
      </c>
      <c r="T559" t="s">
        <v>22</v>
      </c>
    </row>
    <row r="560" spans="1:20">
      <c r="A560" t="s">
        <v>72</v>
      </c>
      <c r="B560">
        <v>151</v>
      </c>
      <c r="C560" t="s">
        <v>25</v>
      </c>
      <c r="D560" t="s">
        <v>22</v>
      </c>
      <c r="E560" t="s">
        <v>22</v>
      </c>
      <c r="F560">
        <v>0</v>
      </c>
      <c r="G560">
        <v>175.3</v>
      </c>
      <c r="H560">
        <v>106</v>
      </c>
      <c r="I560">
        <v>29.8</v>
      </c>
      <c r="J560">
        <v>144.30000000000001</v>
      </c>
      <c r="K560">
        <v>87</v>
      </c>
      <c r="L560">
        <v>12.27</v>
      </c>
      <c r="M560">
        <v>160.19999999999999</v>
      </c>
      <c r="N560">
        <v>88</v>
      </c>
      <c r="O560">
        <v>7.21</v>
      </c>
      <c r="P560">
        <v>11.8</v>
      </c>
      <c r="Q560">
        <v>5</v>
      </c>
      <c r="R560">
        <v>3.19</v>
      </c>
      <c r="S560">
        <v>0</v>
      </c>
      <c r="T560" t="s">
        <v>22</v>
      </c>
    </row>
    <row r="561" spans="1:20">
      <c r="A561" t="s">
        <v>41</v>
      </c>
      <c r="B561">
        <v>60</v>
      </c>
      <c r="C561" t="s">
        <v>25</v>
      </c>
      <c r="D561" t="s">
        <v>22</v>
      </c>
      <c r="E561" t="s">
        <v>22</v>
      </c>
      <c r="F561">
        <v>0</v>
      </c>
      <c r="G561">
        <v>125.1</v>
      </c>
      <c r="H561">
        <v>99</v>
      </c>
      <c r="I561">
        <v>21.27</v>
      </c>
      <c r="J561">
        <v>248.8</v>
      </c>
      <c r="K561">
        <v>62</v>
      </c>
      <c r="L561">
        <v>21.15</v>
      </c>
      <c r="M561">
        <v>211.3</v>
      </c>
      <c r="N561">
        <v>79</v>
      </c>
      <c r="O561">
        <v>9.51</v>
      </c>
      <c r="P561">
        <v>11.2</v>
      </c>
      <c r="Q561">
        <v>3</v>
      </c>
      <c r="R561">
        <v>3.02</v>
      </c>
      <c r="S561">
        <v>3</v>
      </c>
      <c r="T561" t="s">
        <v>22</v>
      </c>
    </row>
    <row r="562" spans="1:20">
      <c r="A562" t="s">
        <v>54</v>
      </c>
      <c r="B562">
        <v>119</v>
      </c>
      <c r="C562" t="s">
        <v>21</v>
      </c>
      <c r="D562" t="s">
        <v>22</v>
      </c>
      <c r="E562" t="s">
        <v>22</v>
      </c>
      <c r="F562">
        <v>0</v>
      </c>
      <c r="G562">
        <v>176.8</v>
      </c>
      <c r="H562">
        <v>90</v>
      </c>
      <c r="I562">
        <v>30.06</v>
      </c>
      <c r="J562">
        <v>224.7</v>
      </c>
      <c r="K562">
        <v>81</v>
      </c>
      <c r="L562">
        <v>19.100000000000001</v>
      </c>
      <c r="M562">
        <v>204.6</v>
      </c>
      <c r="N562">
        <v>77</v>
      </c>
      <c r="O562">
        <v>9.2100000000000009</v>
      </c>
      <c r="P562">
        <v>7.5</v>
      </c>
      <c r="Q562">
        <v>15</v>
      </c>
      <c r="R562">
        <v>2.0299999999999998</v>
      </c>
      <c r="S562">
        <v>1</v>
      </c>
      <c r="T562" t="s">
        <v>22</v>
      </c>
    </row>
    <row r="563" spans="1:20">
      <c r="A563" t="s">
        <v>30</v>
      </c>
      <c r="B563">
        <v>43</v>
      </c>
      <c r="C563" t="s">
        <v>21</v>
      </c>
      <c r="D563" t="s">
        <v>22</v>
      </c>
      <c r="E563" t="s">
        <v>22</v>
      </c>
      <c r="F563">
        <v>0</v>
      </c>
      <c r="G563">
        <v>241.9</v>
      </c>
      <c r="H563">
        <v>101</v>
      </c>
      <c r="I563">
        <v>41.12</v>
      </c>
      <c r="J563">
        <v>129.4</v>
      </c>
      <c r="K563">
        <v>121</v>
      </c>
      <c r="L563">
        <v>11</v>
      </c>
      <c r="M563">
        <v>264.8</v>
      </c>
      <c r="N563">
        <v>104</v>
      </c>
      <c r="O563">
        <v>11.92</v>
      </c>
      <c r="P563">
        <v>5.9</v>
      </c>
      <c r="Q563">
        <v>3</v>
      </c>
      <c r="R563">
        <v>1.59</v>
      </c>
      <c r="S563">
        <v>1</v>
      </c>
      <c r="T563" t="s">
        <v>22</v>
      </c>
    </row>
    <row r="564" spans="1:20">
      <c r="A564" t="s">
        <v>32</v>
      </c>
      <c r="B564">
        <v>84</v>
      </c>
      <c r="C564" t="s">
        <v>25</v>
      </c>
      <c r="D564" t="s">
        <v>22</v>
      </c>
      <c r="E564" t="s">
        <v>22</v>
      </c>
      <c r="F564">
        <v>0</v>
      </c>
      <c r="G564">
        <v>217.1</v>
      </c>
      <c r="H564">
        <v>99</v>
      </c>
      <c r="I564">
        <v>36.909999999999997</v>
      </c>
      <c r="J564">
        <v>236</v>
      </c>
      <c r="K564">
        <v>68</v>
      </c>
      <c r="L564">
        <v>20.059999999999999</v>
      </c>
      <c r="M564">
        <v>118.3</v>
      </c>
      <c r="N564">
        <v>120</v>
      </c>
      <c r="O564">
        <v>5.32</v>
      </c>
      <c r="P564">
        <v>9.4</v>
      </c>
      <c r="Q564">
        <v>4</v>
      </c>
      <c r="R564">
        <v>2.54</v>
      </c>
      <c r="S564">
        <v>1</v>
      </c>
      <c r="T564" t="s">
        <v>22</v>
      </c>
    </row>
    <row r="565" spans="1:20">
      <c r="A565" t="s">
        <v>36</v>
      </c>
      <c r="B565">
        <v>65</v>
      </c>
      <c r="C565" t="s">
        <v>28</v>
      </c>
      <c r="D565" t="s">
        <v>22</v>
      </c>
      <c r="E565" t="s">
        <v>22</v>
      </c>
      <c r="F565">
        <v>0</v>
      </c>
      <c r="G565">
        <v>195.4</v>
      </c>
      <c r="H565">
        <v>110</v>
      </c>
      <c r="I565">
        <v>33.22</v>
      </c>
      <c r="J565">
        <v>181.2</v>
      </c>
      <c r="K565">
        <v>109</v>
      </c>
      <c r="L565">
        <v>15.4</v>
      </c>
      <c r="M565">
        <v>178.5</v>
      </c>
      <c r="N565">
        <v>105</v>
      </c>
      <c r="O565">
        <v>8.0299999999999994</v>
      </c>
      <c r="P565">
        <v>8.9</v>
      </c>
      <c r="Q565">
        <v>4</v>
      </c>
      <c r="R565">
        <v>2.4</v>
      </c>
      <c r="S565">
        <v>0</v>
      </c>
      <c r="T565" t="s">
        <v>22</v>
      </c>
    </row>
    <row r="566" spans="1:20">
      <c r="A566" t="s">
        <v>39</v>
      </c>
      <c r="B566">
        <v>75</v>
      </c>
      <c r="C566" t="s">
        <v>21</v>
      </c>
      <c r="D566" t="s">
        <v>23</v>
      </c>
      <c r="E566" t="s">
        <v>22</v>
      </c>
      <c r="F566">
        <v>0</v>
      </c>
      <c r="G566">
        <v>222.4</v>
      </c>
      <c r="H566">
        <v>78</v>
      </c>
      <c r="I566">
        <v>37.81</v>
      </c>
      <c r="J566">
        <v>327</v>
      </c>
      <c r="K566">
        <v>111</v>
      </c>
      <c r="L566">
        <v>27.8</v>
      </c>
      <c r="M566">
        <v>208</v>
      </c>
      <c r="N566">
        <v>104</v>
      </c>
      <c r="O566">
        <v>9.36</v>
      </c>
      <c r="P566">
        <v>8.6999999999999993</v>
      </c>
      <c r="Q566">
        <v>9</v>
      </c>
      <c r="R566">
        <v>2.35</v>
      </c>
      <c r="S566">
        <v>1</v>
      </c>
      <c r="T566" t="s">
        <v>23</v>
      </c>
    </row>
    <row r="567" spans="1:20">
      <c r="A567" t="s">
        <v>70</v>
      </c>
      <c r="B567">
        <v>116</v>
      </c>
      <c r="C567" t="s">
        <v>28</v>
      </c>
      <c r="D567" t="s">
        <v>22</v>
      </c>
      <c r="E567" t="s">
        <v>22</v>
      </c>
      <c r="F567">
        <v>0</v>
      </c>
      <c r="G567">
        <v>189.5</v>
      </c>
      <c r="H567">
        <v>90</v>
      </c>
      <c r="I567">
        <v>32.22</v>
      </c>
      <c r="J567">
        <v>189.8</v>
      </c>
      <c r="K567">
        <v>118</v>
      </c>
      <c r="L567">
        <v>16.13</v>
      </c>
      <c r="M567">
        <v>205.8</v>
      </c>
      <c r="N567">
        <v>83</v>
      </c>
      <c r="O567">
        <v>9.26</v>
      </c>
      <c r="P567">
        <v>13.1</v>
      </c>
      <c r="Q567">
        <v>2</v>
      </c>
      <c r="R567">
        <v>3.54</v>
      </c>
      <c r="S567">
        <v>1</v>
      </c>
      <c r="T567" t="s">
        <v>22</v>
      </c>
    </row>
    <row r="568" spans="1:20">
      <c r="A568" t="s">
        <v>31</v>
      </c>
      <c r="B568">
        <v>107</v>
      </c>
      <c r="C568" t="s">
        <v>21</v>
      </c>
      <c r="D568" t="s">
        <v>22</v>
      </c>
      <c r="E568" t="s">
        <v>22</v>
      </c>
      <c r="F568">
        <v>0</v>
      </c>
      <c r="G568">
        <v>123.1</v>
      </c>
      <c r="H568">
        <v>100</v>
      </c>
      <c r="I568">
        <v>20.93</v>
      </c>
      <c r="J568">
        <v>158.4</v>
      </c>
      <c r="K568">
        <v>82</v>
      </c>
      <c r="L568">
        <v>13.46</v>
      </c>
      <c r="M568">
        <v>256.10000000000002</v>
      </c>
      <c r="N568">
        <v>82</v>
      </c>
      <c r="O568">
        <v>11.52</v>
      </c>
      <c r="P568">
        <v>9.3000000000000007</v>
      </c>
      <c r="Q568">
        <v>5</v>
      </c>
      <c r="R568">
        <v>2.5099999999999998</v>
      </c>
      <c r="S568">
        <v>0</v>
      </c>
      <c r="T568" t="s">
        <v>22</v>
      </c>
    </row>
    <row r="569" spans="1:20">
      <c r="A569" t="s">
        <v>69</v>
      </c>
      <c r="B569">
        <v>189</v>
      </c>
      <c r="C569" t="s">
        <v>21</v>
      </c>
      <c r="D569" t="s">
        <v>22</v>
      </c>
      <c r="E569" t="s">
        <v>23</v>
      </c>
      <c r="F569">
        <v>38</v>
      </c>
      <c r="G569">
        <v>256.7</v>
      </c>
      <c r="H569">
        <v>98</v>
      </c>
      <c r="I569">
        <v>43.64</v>
      </c>
      <c r="J569">
        <v>150.5</v>
      </c>
      <c r="K569">
        <v>120</v>
      </c>
      <c r="L569">
        <v>12.79</v>
      </c>
      <c r="M569">
        <v>123</v>
      </c>
      <c r="N569">
        <v>87</v>
      </c>
      <c r="O569">
        <v>5.54</v>
      </c>
      <c r="P569">
        <v>11.4</v>
      </c>
      <c r="Q569">
        <v>3</v>
      </c>
      <c r="R569">
        <v>3.08</v>
      </c>
      <c r="S569">
        <v>3</v>
      </c>
      <c r="T569" t="s">
        <v>22</v>
      </c>
    </row>
    <row r="570" spans="1:20">
      <c r="A570" t="s">
        <v>75</v>
      </c>
      <c r="B570">
        <v>123</v>
      </c>
      <c r="C570" t="s">
        <v>25</v>
      </c>
      <c r="D570" t="s">
        <v>22</v>
      </c>
      <c r="E570" t="s">
        <v>22</v>
      </c>
      <c r="F570">
        <v>0</v>
      </c>
      <c r="G570">
        <v>159.1</v>
      </c>
      <c r="H570">
        <v>94</v>
      </c>
      <c r="I570">
        <v>27.05</v>
      </c>
      <c r="J570">
        <v>241.6</v>
      </c>
      <c r="K570">
        <v>119</v>
      </c>
      <c r="L570">
        <v>20.54</v>
      </c>
      <c r="M570">
        <v>202.4</v>
      </c>
      <c r="N570">
        <v>120</v>
      </c>
      <c r="O570">
        <v>9.11</v>
      </c>
      <c r="P570">
        <v>6.5</v>
      </c>
      <c r="Q570">
        <v>1</v>
      </c>
      <c r="R570">
        <v>1.76</v>
      </c>
      <c r="S570">
        <v>1</v>
      </c>
      <c r="T570" t="s">
        <v>22</v>
      </c>
    </row>
    <row r="571" spans="1:20">
      <c r="A571" t="s">
        <v>47</v>
      </c>
      <c r="B571">
        <v>110</v>
      </c>
      <c r="C571" t="s">
        <v>25</v>
      </c>
      <c r="D571" t="s">
        <v>22</v>
      </c>
      <c r="E571" t="s">
        <v>22</v>
      </c>
      <c r="F571">
        <v>0</v>
      </c>
      <c r="G571">
        <v>100.1</v>
      </c>
      <c r="H571">
        <v>90</v>
      </c>
      <c r="I571">
        <v>17.02</v>
      </c>
      <c r="J571">
        <v>233.3</v>
      </c>
      <c r="K571">
        <v>93</v>
      </c>
      <c r="L571">
        <v>19.829999999999998</v>
      </c>
      <c r="M571">
        <v>204.4</v>
      </c>
      <c r="N571">
        <v>57</v>
      </c>
      <c r="O571">
        <v>9.1999999999999993</v>
      </c>
      <c r="P571">
        <v>11.1</v>
      </c>
      <c r="Q571">
        <v>8</v>
      </c>
      <c r="R571">
        <v>3</v>
      </c>
      <c r="S571">
        <v>3</v>
      </c>
      <c r="T571" t="s">
        <v>22</v>
      </c>
    </row>
    <row r="572" spans="1:20">
      <c r="A572" t="s">
        <v>41</v>
      </c>
      <c r="B572">
        <v>63</v>
      </c>
      <c r="C572" t="s">
        <v>21</v>
      </c>
      <c r="D572" t="s">
        <v>22</v>
      </c>
      <c r="E572" t="s">
        <v>23</v>
      </c>
      <c r="F572">
        <v>32</v>
      </c>
      <c r="G572">
        <v>30.9</v>
      </c>
      <c r="H572">
        <v>113</v>
      </c>
      <c r="I572">
        <v>5.25</v>
      </c>
      <c r="J572">
        <v>187</v>
      </c>
      <c r="K572">
        <v>113</v>
      </c>
      <c r="L572">
        <v>15.9</v>
      </c>
      <c r="M572">
        <v>230.8</v>
      </c>
      <c r="N572">
        <v>101</v>
      </c>
      <c r="O572">
        <v>10.39</v>
      </c>
      <c r="P572">
        <v>8.6</v>
      </c>
      <c r="Q572">
        <v>7</v>
      </c>
      <c r="R572">
        <v>2.3199999999999998</v>
      </c>
      <c r="S572">
        <v>1</v>
      </c>
      <c r="T572" t="s">
        <v>22</v>
      </c>
    </row>
    <row r="573" spans="1:20">
      <c r="A573" t="s">
        <v>66</v>
      </c>
      <c r="B573">
        <v>176</v>
      </c>
      <c r="C573" t="s">
        <v>21</v>
      </c>
      <c r="D573" t="s">
        <v>22</v>
      </c>
      <c r="E573" t="s">
        <v>22</v>
      </c>
      <c r="F573">
        <v>0</v>
      </c>
      <c r="G573">
        <v>223.2</v>
      </c>
      <c r="H573">
        <v>76</v>
      </c>
      <c r="I573">
        <v>37.94</v>
      </c>
      <c r="J573">
        <v>214.4</v>
      </c>
      <c r="K573">
        <v>131</v>
      </c>
      <c r="L573">
        <v>18.22</v>
      </c>
      <c r="M573">
        <v>154.4</v>
      </c>
      <c r="N573">
        <v>80</v>
      </c>
      <c r="O573">
        <v>6.95</v>
      </c>
      <c r="P573">
        <v>10.1</v>
      </c>
      <c r="Q573">
        <v>2</v>
      </c>
      <c r="R573">
        <v>2.73</v>
      </c>
      <c r="S573">
        <v>3</v>
      </c>
      <c r="T573" t="s">
        <v>22</v>
      </c>
    </row>
    <row r="574" spans="1:20">
      <c r="A574" t="s">
        <v>43</v>
      </c>
      <c r="B574">
        <v>108</v>
      </c>
      <c r="C574" t="s">
        <v>28</v>
      </c>
      <c r="D574" t="s">
        <v>22</v>
      </c>
      <c r="E574" t="s">
        <v>22</v>
      </c>
      <c r="F574">
        <v>0</v>
      </c>
      <c r="G574">
        <v>187.4</v>
      </c>
      <c r="H574">
        <v>101</v>
      </c>
      <c r="I574">
        <v>31.86</v>
      </c>
      <c r="J574">
        <v>199.9</v>
      </c>
      <c r="K574">
        <v>126</v>
      </c>
      <c r="L574">
        <v>16.989999999999998</v>
      </c>
      <c r="M574">
        <v>216.1</v>
      </c>
      <c r="N574">
        <v>107</v>
      </c>
      <c r="O574">
        <v>9.7200000000000006</v>
      </c>
      <c r="P574">
        <v>12.6</v>
      </c>
      <c r="Q574">
        <v>8</v>
      </c>
      <c r="R574">
        <v>3.4</v>
      </c>
      <c r="S574">
        <v>1</v>
      </c>
      <c r="T574" t="s">
        <v>22</v>
      </c>
    </row>
    <row r="575" spans="1:20">
      <c r="A575" t="s">
        <v>41</v>
      </c>
      <c r="B575">
        <v>71</v>
      </c>
      <c r="C575" t="s">
        <v>21</v>
      </c>
      <c r="D575" t="s">
        <v>22</v>
      </c>
      <c r="E575" t="s">
        <v>22</v>
      </c>
      <c r="F575">
        <v>0</v>
      </c>
      <c r="G575">
        <v>277.5</v>
      </c>
      <c r="H575">
        <v>104</v>
      </c>
      <c r="I575">
        <v>47.18</v>
      </c>
      <c r="J575">
        <v>131.80000000000001</v>
      </c>
      <c r="K575">
        <v>121</v>
      </c>
      <c r="L575">
        <v>11.2</v>
      </c>
      <c r="M575">
        <v>126.9</v>
      </c>
      <c r="N575">
        <v>101</v>
      </c>
      <c r="O575">
        <v>5.71</v>
      </c>
      <c r="P575">
        <v>8.1999999999999993</v>
      </c>
      <c r="Q575">
        <v>2</v>
      </c>
      <c r="R575">
        <v>2.21</v>
      </c>
      <c r="S575">
        <v>1</v>
      </c>
      <c r="T575" t="s">
        <v>22</v>
      </c>
    </row>
    <row r="576" spans="1:20">
      <c r="A576" t="s">
        <v>67</v>
      </c>
      <c r="B576">
        <v>137</v>
      </c>
      <c r="C576" t="s">
        <v>28</v>
      </c>
      <c r="D576" t="s">
        <v>22</v>
      </c>
      <c r="E576" t="s">
        <v>22</v>
      </c>
      <c r="F576">
        <v>0</v>
      </c>
      <c r="G576">
        <v>147.19999999999999</v>
      </c>
      <c r="H576">
        <v>119</v>
      </c>
      <c r="I576">
        <v>25.02</v>
      </c>
      <c r="J576">
        <v>192.8</v>
      </c>
      <c r="K576">
        <v>91</v>
      </c>
      <c r="L576">
        <v>16.39</v>
      </c>
      <c r="M576">
        <v>172.7</v>
      </c>
      <c r="N576">
        <v>105</v>
      </c>
      <c r="O576">
        <v>7.77</v>
      </c>
      <c r="P576">
        <v>10.199999999999999</v>
      </c>
      <c r="Q576">
        <v>4</v>
      </c>
      <c r="R576">
        <v>2.75</v>
      </c>
      <c r="S576">
        <v>1</v>
      </c>
      <c r="T576" t="s">
        <v>22</v>
      </c>
    </row>
    <row r="577" spans="1:20">
      <c r="A577" t="s">
        <v>69</v>
      </c>
      <c r="B577">
        <v>82</v>
      </c>
      <c r="C577" t="s">
        <v>25</v>
      </c>
      <c r="D577" t="s">
        <v>22</v>
      </c>
      <c r="E577" t="s">
        <v>22</v>
      </c>
      <c r="F577">
        <v>0</v>
      </c>
      <c r="G577">
        <v>185.8</v>
      </c>
      <c r="H577">
        <v>36</v>
      </c>
      <c r="I577">
        <v>31.59</v>
      </c>
      <c r="J577">
        <v>276.5</v>
      </c>
      <c r="K577">
        <v>134</v>
      </c>
      <c r="L577">
        <v>23.5</v>
      </c>
      <c r="M577">
        <v>192.1</v>
      </c>
      <c r="N577">
        <v>104</v>
      </c>
      <c r="O577">
        <v>8.64</v>
      </c>
      <c r="P577">
        <v>5.7</v>
      </c>
      <c r="Q577">
        <v>7</v>
      </c>
      <c r="R577">
        <v>1.54</v>
      </c>
      <c r="S577">
        <v>4</v>
      </c>
      <c r="T577" t="s">
        <v>22</v>
      </c>
    </row>
    <row r="578" spans="1:20">
      <c r="A578" t="s">
        <v>24</v>
      </c>
      <c r="B578">
        <v>92</v>
      </c>
      <c r="C578" t="s">
        <v>28</v>
      </c>
      <c r="D578" t="s">
        <v>22</v>
      </c>
      <c r="E578" t="s">
        <v>23</v>
      </c>
      <c r="F578">
        <v>29</v>
      </c>
      <c r="G578">
        <v>155.4</v>
      </c>
      <c r="H578">
        <v>110</v>
      </c>
      <c r="I578">
        <v>26.42</v>
      </c>
      <c r="J578">
        <v>188.5</v>
      </c>
      <c r="K578">
        <v>104</v>
      </c>
      <c r="L578">
        <v>16.02</v>
      </c>
      <c r="M578">
        <v>254.9</v>
      </c>
      <c r="N578">
        <v>118</v>
      </c>
      <c r="O578">
        <v>11.47</v>
      </c>
      <c r="P578">
        <v>8</v>
      </c>
      <c r="Q578">
        <v>4</v>
      </c>
      <c r="R578">
        <v>2.16</v>
      </c>
      <c r="S578">
        <v>3</v>
      </c>
      <c r="T578" t="s">
        <v>22</v>
      </c>
    </row>
    <row r="579" spans="1:20">
      <c r="A579" t="s">
        <v>51</v>
      </c>
      <c r="B579">
        <v>165</v>
      </c>
      <c r="C579" t="s">
        <v>28</v>
      </c>
      <c r="D579" t="s">
        <v>22</v>
      </c>
      <c r="E579" t="s">
        <v>22</v>
      </c>
      <c r="F579">
        <v>0</v>
      </c>
      <c r="G579">
        <v>154.19999999999999</v>
      </c>
      <c r="H579">
        <v>91</v>
      </c>
      <c r="I579">
        <v>26.21</v>
      </c>
      <c r="J579">
        <v>268.60000000000002</v>
      </c>
      <c r="K579">
        <v>108</v>
      </c>
      <c r="L579">
        <v>22.83</v>
      </c>
      <c r="M579">
        <v>188.8</v>
      </c>
      <c r="N579">
        <v>99</v>
      </c>
      <c r="O579">
        <v>8.5</v>
      </c>
      <c r="P579">
        <v>10.9</v>
      </c>
      <c r="Q579">
        <v>4</v>
      </c>
      <c r="R579">
        <v>2.94</v>
      </c>
      <c r="S579">
        <v>6</v>
      </c>
      <c r="T579" t="s">
        <v>22</v>
      </c>
    </row>
    <row r="580" spans="1:20">
      <c r="A580" t="s">
        <v>35</v>
      </c>
      <c r="B580">
        <v>96</v>
      </c>
      <c r="C580" t="s">
        <v>21</v>
      </c>
      <c r="D580" t="s">
        <v>22</v>
      </c>
      <c r="E580" t="s">
        <v>22</v>
      </c>
      <c r="F580">
        <v>0</v>
      </c>
      <c r="G580">
        <v>97.6</v>
      </c>
      <c r="H580">
        <v>98</v>
      </c>
      <c r="I580">
        <v>16.59</v>
      </c>
      <c r="J580">
        <v>105.5</v>
      </c>
      <c r="K580">
        <v>118</v>
      </c>
      <c r="L580">
        <v>8.9700000000000006</v>
      </c>
      <c r="M580">
        <v>220.2</v>
      </c>
      <c r="N580">
        <v>105</v>
      </c>
      <c r="O580">
        <v>9.91</v>
      </c>
      <c r="P580">
        <v>11.6</v>
      </c>
      <c r="Q580">
        <v>9</v>
      </c>
      <c r="R580">
        <v>3.13</v>
      </c>
      <c r="S580">
        <v>1</v>
      </c>
      <c r="T580" t="s">
        <v>22</v>
      </c>
    </row>
    <row r="581" spans="1:20">
      <c r="A581" t="s">
        <v>50</v>
      </c>
      <c r="B581">
        <v>156</v>
      </c>
      <c r="C581" t="s">
        <v>21</v>
      </c>
      <c r="D581" t="s">
        <v>22</v>
      </c>
      <c r="E581" t="s">
        <v>22</v>
      </c>
      <c r="F581">
        <v>0</v>
      </c>
      <c r="G581">
        <v>178.8</v>
      </c>
      <c r="H581">
        <v>94</v>
      </c>
      <c r="I581">
        <v>30.4</v>
      </c>
      <c r="J581">
        <v>178.4</v>
      </c>
      <c r="K581">
        <v>97</v>
      </c>
      <c r="L581">
        <v>15.16</v>
      </c>
      <c r="M581">
        <v>169.2</v>
      </c>
      <c r="N581">
        <v>77</v>
      </c>
      <c r="O581">
        <v>7.61</v>
      </c>
      <c r="P581">
        <v>7.5</v>
      </c>
      <c r="Q581">
        <v>3</v>
      </c>
      <c r="R581">
        <v>2.0299999999999998</v>
      </c>
      <c r="S581">
        <v>1</v>
      </c>
      <c r="T581" t="s">
        <v>22</v>
      </c>
    </row>
    <row r="582" spans="1:20">
      <c r="A582" t="s">
        <v>59</v>
      </c>
      <c r="B582">
        <v>63</v>
      </c>
      <c r="C582" t="s">
        <v>25</v>
      </c>
      <c r="D582" t="s">
        <v>22</v>
      </c>
      <c r="E582" t="s">
        <v>22</v>
      </c>
      <c r="F582">
        <v>0</v>
      </c>
      <c r="G582">
        <v>149.30000000000001</v>
      </c>
      <c r="H582">
        <v>104</v>
      </c>
      <c r="I582">
        <v>25.38</v>
      </c>
      <c r="J582">
        <v>273.60000000000002</v>
      </c>
      <c r="K582">
        <v>75</v>
      </c>
      <c r="L582">
        <v>23.26</v>
      </c>
      <c r="M582">
        <v>206.6</v>
      </c>
      <c r="N582">
        <v>72</v>
      </c>
      <c r="O582">
        <v>9.3000000000000007</v>
      </c>
      <c r="P582">
        <v>9.1</v>
      </c>
      <c r="Q582">
        <v>4</v>
      </c>
      <c r="R582">
        <v>2.46</v>
      </c>
      <c r="S582">
        <v>0</v>
      </c>
      <c r="T582" t="s">
        <v>22</v>
      </c>
    </row>
    <row r="583" spans="1:20">
      <c r="A583" t="s">
        <v>46</v>
      </c>
      <c r="B583">
        <v>37</v>
      </c>
      <c r="C583" t="s">
        <v>21</v>
      </c>
      <c r="D583" t="s">
        <v>22</v>
      </c>
      <c r="E583" t="s">
        <v>22</v>
      </c>
      <c r="F583">
        <v>0</v>
      </c>
      <c r="G583">
        <v>206</v>
      </c>
      <c r="H583">
        <v>89</v>
      </c>
      <c r="I583">
        <v>35.020000000000003</v>
      </c>
      <c r="J583">
        <v>186</v>
      </c>
      <c r="K583">
        <v>88</v>
      </c>
      <c r="L583">
        <v>15.81</v>
      </c>
      <c r="M583">
        <v>307.10000000000002</v>
      </c>
      <c r="N583">
        <v>86</v>
      </c>
      <c r="O583">
        <v>13.82</v>
      </c>
      <c r="P583">
        <v>8.4</v>
      </c>
      <c r="Q583">
        <v>11</v>
      </c>
      <c r="R583">
        <v>2.27</v>
      </c>
      <c r="S583">
        <v>0</v>
      </c>
      <c r="T583" t="s">
        <v>22</v>
      </c>
    </row>
    <row r="584" spans="1:20">
      <c r="A584" t="s">
        <v>34</v>
      </c>
      <c r="B584">
        <v>98</v>
      </c>
      <c r="C584" t="s">
        <v>21</v>
      </c>
      <c r="D584" t="s">
        <v>22</v>
      </c>
      <c r="E584" t="s">
        <v>22</v>
      </c>
      <c r="F584">
        <v>0</v>
      </c>
      <c r="G584">
        <v>216.8</v>
      </c>
      <c r="H584">
        <v>86</v>
      </c>
      <c r="I584">
        <v>36.86</v>
      </c>
      <c r="J584">
        <v>190.8</v>
      </c>
      <c r="K584">
        <v>114</v>
      </c>
      <c r="L584">
        <v>16.22</v>
      </c>
      <c r="M584">
        <v>187.5</v>
      </c>
      <c r="N584">
        <v>79</v>
      </c>
      <c r="O584">
        <v>8.44</v>
      </c>
      <c r="P584">
        <v>11</v>
      </c>
      <c r="Q584">
        <v>9</v>
      </c>
      <c r="R584">
        <v>2.97</v>
      </c>
      <c r="S584">
        <v>0</v>
      </c>
      <c r="T584" t="s">
        <v>22</v>
      </c>
    </row>
    <row r="585" spans="1:20">
      <c r="A585" t="s">
        <v>31</v>
      </c>
      <c r="B585">
        <v>121</v>
      </c>
      <c r="C585" t="s">
        <v>21</v>
      </c>
      <c r="D585" t="s">
        <v>22</v>
      </c>
      <c r="E585" t="s">
        <v>22</v>
      </c>
      <c r="F585">
        <v>0</v>
      </c>
      <c r="G585">
        <v>103.3</v>
      </c>
      <c r="H585">
        <v>110</v>
      </c>
      <c r="I585">
        <v>17.559999999999999</v>
      </c>
      <c r="J585">
        <v>129.1</v>
      </c>
      <c r="K585">
        <v>82</v>
      </c>
      <c r="L585">
        <v>10.97</v>
      </c>
      <c r="M585">
        <v>167.1</v>
      </c>
      <c r="N585">
        <v>113</v>
      </c>
      <c r="O585">
        <v>7.52</v>
      </c>
      <c r="P585">
        <v>10.7</v>
      </c>
      <c r="Q585">
        <v>3</v>
      </c>
      <c r="R585">
        <v>2.89</v>
      </c>
      <c r="S585">
        <v>0</v>
      </c>
      <c r="T585" t="s">
        <v>22</v>
      </c>
    </row>
    <row r="586" spans="1:20">
      <c r="A586" t="s">
        <v>33</v>
      </c>
      <c r="B586">
        <v>94</v>
      </c>
      <c r="C586" t="s">
        <v>21</v>
      </c>
      <c r="D586" t="s">
        <v>22</v>
      </c>
      <c r="E586" t="s">
        <v>22</v>
      </c>
      <c r="F586">
        <v>0</v>
      </c>
      <c r="G586">
        <v>139.4</v>
      </c>
      <c r="H586">
        <v>95</v>
      </c>
      <c r="I586">
        <v>23.7</v>
      </c>
      <c r="J586">
        <v>159.1</v>
      </c>
      <c r="K586">
        <v>92</v>
      </c>
      <c r="L586">
        <v>13.52</v>
      </c>
      <c r="M586">
        <v>128.19999999999999</v>
      </c>
      <c r="N586">
        <v>129</v>
      </c>
      <c r="O586">
        <v>5.77</v>
      </c>
      <c r="P586">
        <v>7.7</v>
      </c>
      <c r="Q586">
        <v>3</v>
      </c>
      <c r="R586">
        <v>2.08</v>
      </c>
      <c r="S586">
        <v>0</v>
      </c>
      <c r="T586" t="s">
        <v>22</v>
      </c>
    </row>
    <row r="587" spans="1:20">
      <c r="A587" t="s">
        <v>70</v>
      </c>
      <c r="B587">
        <v>99</v>
      </c>
      <c r="C587" t="s">
        <v>21</v>
      </c>
      <c r="D587" t="s">
        <v>22</v>
      </c>
      <c r="E587" t="s">
        <v>22</v>
      </c>
      <c r="F587">
        <v>0</v>
      </c>
      <c r="G587">
        <v>191.2</v>
      </c>
      <c r="H587">
        <v>110</v>
      </c>
      <c r="I587">
        <v>32.5</v>
      </c>
      <c r="J587">
        <v>163.9</v>
      </c>
      <c r="K587">
        <v>102</v>
      </c>
      <c r="L587">
        <v>13.93</v>
      </c>
      <c r="M587">
        <v>243.6</v>
      </c>
      <c r="N587">
        <v>114</v>
      </c>
      <c r="O587">
        <v>10.96</v>
      </c>
      <c r="P587">
        <v>14.1</v>
      </c>
      <c r="Q587">
        <v>3</v>
      </c>
      <c r="R587">
        <v>3.81</v>
      </c>
      <c r="S587">
        <v>1</v>
      </c>
      <c r="T587" t="s">
        <v>22</v>
      </c>
    </row>
    <row r="588" spans="1:20">
      <c r="A588" t="s">
        <v>35</v>
      </c>
      <c r="B588">
        <v>163</v>
      </c>
      <c r="C588" t="s">
        <v>28</v>
      </c>
      <c r="D588" t="s">
        <v>22</v>
      </c>
      <c r="E588" t="s">
        <v>23</v>
      </c>
      <c r="F588">
        <v>23</v>
      </c>
      <c r="G588">
        <v>160</v>
      </c>
      <c r="H588">
        <v>104</v>
      </c>
      <c r="I588">
        <v>27.2</v>
      </c>
      <c r="J588">
        <v>189.4</v>
      </c>
      <c r="K588">
        <v>64</v>
      </c>
      <c r="L588">
        <v>16.100000000000001</v>
      </c>
      <c r="M588">
        <v>229.9</v>
      </c>
      <c r="N588">
        <v>118</v>
      </c>
      <c r="O588">
        <v>10.35</v>
      </c>
      <c r="P588">
        <v>10.4</v>
      </c>
      <c r="Q588">
        <v>7</v>
      </c>
      <c r="R588">
        <v>2.81</v>
      </c>
      <c r="S588">
        <v>1</v>
      </c>
      <c r="T588" t="s">
        <v>22</v>
      </c>
    </row>
    <row r="589" spans="1:20">
      <c r="A589" t="s">
        <v>29</v>
      </c>
      <c r="B589">
        <v>161</v>
      </c>
      <c r="C589" t="s">
        <v>28</v>
      </c>
      <c r="D589" t="s">
        <v>22</v>
      </c>
      <c r="E589" t="s">
        <v>22</v>
      </c>
      <c r="F589">
        <v>0</v>
      </c>
      <c r="G589">
        <v>221.7</v>
      </c>
      <c r="H589">
        <v>95</v>
      </c>
      <c r="I589">
        <v>37.69</v>
      </c>
      <c r="J589">
        <v>193</v>
      </c>
      <c r="K589">
        <v>82</v>
      </c>
      <c r="L589">
        <v>16.41</v>
      </c>
      <c r="M589">
        <v>194.1</v>
      </c>
      <c r="N589">
        <v>113</v>
      </c>
      <c r="O589">
        <v>8.73</v>
      </c>
      <c r="P589">
        <v>6.5</v>
      </c>
      <c r="Q589">
        <v>4</v>
      </c>
      <c r="R589">
        <v>1.76</v>
      </c>
      <c r="S589">
        <v>3</v>
      </c>
      <c r="T589" t="s">
        <v>22</v>
      </c>
    </row>
    <row r="590" spans="1:20">
      <c r="A590" t="s">
        <v>41</v>
      </c>
      <c r="B590">
        <v>108</v>
      </c>
      <c r="C590" t="s">
        <v>21</v>
      </c>
      <c r="D590" t="s">
        <v>22</v>
      </c>
      <c r="E590" t="s">
        <v>22</v>
      </c>
      <c r="F590">
        <v>0</v>
      </c>
      <c r="G590">
        <v>215.6</v>
      </c>
      <c r="H590">
        <v>78</v>
      </c>
      <c r="I590">
        <v>36.65</v>
      </c>
      <c r="J590">
        <v>195.3</v>
      </c>
      <c r="K590">
        <v>119</v>
      </c>
      <c r="L590">
        <v>16.600000000000001</v>
      </c>
      <c r="M590">
        <v>194.4</v>
      </c>
      <c r="N590">
        <v>65</v>
      </c>
      <c r="O590">
        <v>8.75</v>
      </c>
      <c r="P590">
        <v>3.6</v>
      </c>
      <c r="Q590">
        <v>5</v>
      </c>
      <c r="R590">
        <v>0.97</v>
      </c>
      <c r="S590">
        <v>1</v>
      </c>
      <c r="T590" t="s">
        <v>22</v>
      </c>
    </row>
    <row r="591" spans="1:20">
      <c r="A591" t="s">
        <v>74</v>
      </c>
      <c r="B591">
        <v>84</v>
      </c>
      <c r="C591" t="s">
        <v>28</v>
      </c>
      <c r="D591" t="s">
        <v>22</v>
      </c>
      <c r="E591" t="s">
        <v>23</v>
      </c>
      <c r="F591">
        <v>42</v>
      </c>
      <c r="G591">
        <v>165.3</v>
      </c>
      <c r="H591">
        <v>97</v>
      </c>
      <c r="I591">
        <v>28.1</v>
      </c>
      <c r="J591">
        <v>223.5</v>
      </c>
      <c r="K591">
        <v>118</v>
      </c>
      <c r="L591">
        <v>19</v>
      </c>
      <c r="M591">
        <v>260.8</v>
      </c>
      <c r="N591">
        <v>72</v>
      </c>
      <c r="O591">
        <v>11.74</v>
      </c>
      <c r="P591">
        <v>7.6</v>
      </c>
      <c r="Q591">
        <v>7</v>
      </c>
      <c r="R591">
        <v>2.0499999999999998</v>
      </c>
      <c r="S591">
        <v>3</v>
      </c>
      <c r="T591" t="s">
        <v>22</v>
      </c>
    </row>
    <row r="592" spans="1:20">
      <c r="A592" t="s">
        <v>37</v>
      </c>
      <c r="B592">
        <v>83</v>
      </c>
      <c r="C592" t="s">
        <v>21</v>
      </c>
      <c r="D592" t="s">
        <v>23</v>
      </c>
      <c r="E592" t="s">
        <v>23</v>
      </c>
      <c r="F592">
        <v>32</v>
      </c>
      <c r="G592">
        <v>94.7</v>
      </c>
      <c r="H592">
        <v>111</v>
      </c>
      <c r="I592">
        <v>16.100000000000001</v>
      </c>
      <c r="J592">
        <v>154.4</v>
      </c>
      <c r="K592">
        <v>98</v>
      </c>
      <c r="L592">
        <v>13.12</v>
      </c>
      <c r="M592">
        <v>200.4</v>
      </c>
      <c r="N592">
        <v>109</v>
      </c>
      <c r="O592">
        <v>9.02</v>
      </c>
      <c r="P592">
        <v>10.6</v>
      </c>
      <c r="Q592">
        <v>6</v>
      </c>
      <c r="R592">
        <v>2.86</v>
      </c>
      <c r="S592">
        <v>2</v>
      </c>
      <c r="T592" t="s">
        <v>22</v>
      </c>
    </row>
    <row r="593" spans="1:20">
      <c r="A593" t="s">
        <v>63</v>
      </c>
      <c r="B593">
        <v>139</v>
      </c>
      <c r="C593" t="s">
        <v>28</v>
      </c>
      <c r="D593" t="s">
        <v>22</v>
      </c>
      <c r="E593" t="s">
        <v>22</v>
      </c>
      <c r="F593">
        <v>0</v>
      </c>
      <c r="G593">
        <v>203.2</v>
      </c>
      <c r="H593">
        <v>81</v>
      </c>
      <c r="I593">
        <v>34.54</v>
      </c>
      <c r="J593">
        <v>152.5</v>
      </c>
      <c r="K593">
        <v>99</v>
      </c>
      <c r="L593">
        <v>12.96</v>
      </c>
      <c r="M593">
        <v>197.8</v>
      </c>
      <c r="N593">
        <v>76</v>
      </c>
      <c r="O593">
        <v>8.9</v>
      </c>
      <c r="P593">
        <v>9.6999999999999993</v>
      </c>
      <c r="Q593">
        <v>3</v>
      </c>
      <c r="R593">
        <v>2.62</v>
      </c>
      <c r="S593">
        <v>2</v>
      </c>
      <c r="T593" t="s">
        <v>22</v>
      </c>
    </row>
    <row r="594" spans="1:20">
      <c r="A594" t="s">
        <v>71</v>
      </c>
      <c r="B594">
        <v>69</v>
      </c>
      <c r="C594" t="s">
        <v>28</v>
      </c>
      <c r="D594" t="s">
        <v>22</v>
      </c>
      <c r="E594" t="s">
        <v>22</v>
      </c>
      <c r="F594">
        <v>0</v>
      </c>
      <c r="G594">
        <v>195.3</v>
      </c>
      <c r="H594">
        <v>70</v>
      </c>
      <c r="I594">
        <v>33.200000000000003</v>
      </c>
      <c r="J594">
        <v>216.7</v>
      </c>
      <c r="K594">
        <v>108</v>
      </c>
      <c r="L594">
        <v>18.420000000000002</v>
      </c>
      <c r="M594">
        <v>259.89999999999998</v>
      </c>
      <c r="N594">
        <v>119</v>
      </c>
      <c r="O594">
        <v>11.7</v>
      </c>
      <c r="P594">
        <v>12.5</v>
      </c>
      <c r="Q594">
        <v>4</v>
      </c>
      <c r="R594">
        <v>3.38</v>
      </c>
      <c r="S594">
        <v>3</v>
      </c>
      <c r="T594" t="s">
        <v>22</v>
      </c>
    </row>
    <row r="595" spans="1:20">
      <c r="A595" t="s">
        <v>29</v>
      </c>
      <c r="B595">
        <v>106</v>
      </c>
      <c r="C595" t="s">
        <v>21</v>
      </c>
      <c r="D595" t="s">
        <v>22</v>
      </c>
      <c r="E595" t="s">
        <v>22</v>
      </c>
      <c r="F595">
        <v>0</v>
      </c>
      <c r="G595">
        <v>114.4</v>
      </c>
      <c r="H595">
        <v>104</v>
      </c>
      <c r="I595">
        <v>19.45</v>
      </c>
      <c r="J595">
        <v>78.3</v>
      </c>
      <c r="K595">
        <v>101</v>
      </c>
      <c r="L595">
        <v>6.66</v>
      </c>
      <c r="M595">
        <v>232.7</v>
      </c>
      <c r="N595">
        <v>78</v>
      </c>
      <c r="O595">
        <v>10.47</v>
      </c>
      <c r="P595">
        <v>0</v>
      </c>
      <c r="Q595">
        <v>0</v>
      </c>
      <c r="R595">
        <v>0</v>
      </c>
      <c r="S595">
        <v>2</v>
      </c>
      <c r="T595" t="s">
        <v>22</v>
      </c>
    </row>
    <row r="596" spans="1:20">
      <c r="A596" t="s">
        <v>38</v>
      </c>
      <c r="B596">
        <v>158</v>
      </c>
      <c r="C596" t="s">
        <v>21</v>
      </c>
      <c r="D596" t="s">
        <v>22</v>
      </c>
      <c r="E596" t="s">
        <v>22</v>
      </c>
      <c r="F596">
        <v>0</v>
      </c>
      <c r="G596">
        <v>222.8</v>
      </c>
      <c r="H596">
        <v>101</v>
      </c>
      <c r="I596">
        <v>37.880000000000003</v>
      </c>
      <c r="J596">
        <v>203</v>
      </c>
      <c r="K596">
        <v>128</v>
      </c>
      <c r="L596">
        <v>17.260000000000002</v>
      </c>
      <c r="M596">
        <v>210.6</v>
      </c>
      <c r="N596">
        <v>106</v>
      </c>
      <c r="O596">
        <v>9.48</v>
      </c>
      <c r="P596">
        <v>6.9</v>
      </c>
      <c r="Q596">
        <v>2</v>
      </c>
      <c r="R596">
        <v>1.86</v>
      </c>
      <c r="S596">
        <v>2</v>
      </c>
      <c r="T596" t="s">
        <v>22</v>
      </c>
    </row>
    <row r="597" spans="1:20">
      <c r="A597" t="s">
        <v>57</v>
      </c>
      <c r="B597">
        <v>168</v>
      </c>
      <c r="C597" t="s">
        <v>21</v>
      </c>
      <c r="D597" t="s">
        <v>22</v>
      </c>
      <c r="E597" t="s">
        <v>23</v>
      </c>
      <c r="F597">
        <v>22</v>
      </c>
      <c r="G597">
        <v>175.9</v>
      </c>
      <c r="H597">
        <v>70</v>
      </c>
      <c r="I597">
        <v>29.9</v>
      </c>
      <c r="J597">
        <v>211.7</v>
      </c>
      <c r="K597">
        <v>105</v>
      </c>
      <c r="L597">
        <v>17.989999999999998</v>
      </c>
      <c r="M597">
        <v>174.5</v>
      </c>
      <c r="N597">
        <v>81</v>
      </c>
      <c r="O597">
        <v>7.85</v>
      </c>
      <c r="P597">
        <v>7.3</v>
      </c>
      <c r="Q597">
        <v>5</v>
      </c>
      <c r="R597">
        <v>1.97</v>
      </c>
      <c r="S597">
        <v>2</v>
      </c>
      <c r="T597" t="s">
        <v>22</v>
      </c>
    </row>
    <row r="598" spans="1:20">
      <c r="A598" t="s">
        <v>31</v>
      </c>
      <c r="B598">
        <v>115</v>
      </c>
      <c r="C598" t="s">
        <v>28</v>
      </c>
      <c r="D598" t="s">
        <v>23</v>
      </c>
      <c r="E598" t="s">
        <v>22</v>
      </c>
      <c r="F598">
        <v>0</v>
      </c>
      <c r="G598">
        <v>249.9</v>
      </c>
      <c r="H598">
        <v>95</v>
      </c>
      <c r="I598">
        <v>42.48</v>
      </c>
      <c r="J598">
        <v>242.5</v>
      </c>
      <c r="K598">
        <v>104</v>
      </c>
      <c r="L598">
        <v>20.61</v>
      </c>
      <c r="M598">
        <v>151.69999999999999</v>
      </c>
      <c r="N598">
        <v>121</v>
      </c>
      <c r="O598">
        <v>6.83</v>
      </c>
      <c r="P598">
        <v>15.3</v>
      </c>
      <c r="Q598">
        <v>6</v>
      </c>
      <c r="R598">
        <v>4.13</v>
      </c>
      <c r="S598">
        <v>1</v>
      </c>
      <c r="T598" t="s">
        <v>23</v>
      </c>
    </row>
    <row r="599" spans="1:20">
      <c r="A599" t="s">
        <v>48</v>
      </c>
      <c r="B599">
        <v>57</v>
      </c>
      <c r="C599" t="s">
        <v>25</v>
      </c>
      <c r="D599" t="s">
        <v>23</v>
      </c>
      <c r="E599" t="s">
        <v>23</v>
      </c>
      <c r="F599">
        <v>30</v>
      </c>
      <c r="G599">
        <v>234.5</v>
      </c>
      <c r="H599">
        <v>130</v>
      </c>
      <c r="I599">
        <v>39.869999999999997</v>
      </c>
      <c r="J599">
        <v>195.2</v>
      </c>
      <c r="K599">
        <v>116</v>
      </c>
      <c r="L599">
        <v>16.59</v>
      </c>
      <c r="M599">
        <v>268.8</v>
      </c>
      <c r="N599">
        <v>94</v>
      </c>
      <c r="O599">
        <v>12.1</v>
      </c>
      <c r="P599">
        <v>11.4</v>
      </c>
      <c r="Q599">
        <v>4</v>
      </c>
      <c r="R599">
        <v>3.08</v>
      </c>
      <c r="S599">
        <v>2</v>
      </c>
      <c r="T599" t="s">
        <v>22</v>
      </c>
    </row>
    <row r="600" spans="1:20">
      <c r="A600" t="s">
        <v>42</v>
      </c>
      <c r="B600">
        <v>67</v>
      </c>
      <c r="C600" t="s">
        <v>21</v>
      </c>
      <c r="D600" t="s">
        <v>22</v>
      </c>
      <c r="E600" t="s">
        <v>22</v>
      </c>
      <c r="F600">
        <v>0</v>
      </c>
      <c r="G600">
        <v>210.7</v>
      </c>
      <c r="H600">
        <v>116</v>
      </c>
      <c r="I600">
        <v>35.82</v>
      </c>
      <c r="J600">
        <v>219.2</v>
      </c>
      <c r="K600">
        <v>86</v>
      </c>
      <c r="L600">
        <v>18.63</v>
      </c>
      <c r="M600">
        <v>179.7</v>
      </c>
      <c r="N600">
        <v>83</v>
      </c>
      <c r="O600">
        <v>8.09</v>
      </c>
      <c r="P600">
        <v>7.2</v>
      </c>
      <c r="Q600">
        <v>6</v>
      </c>
      <c r="R600">
        <v>1.94</v>
      </c>
      <c r="S600">
        <v>1</v>
      </c>
      <c r="T600" t="s">
        <v>22</v>
      </c>
    </row>
    <row r="601" spans="1:20">
      <c r="A601" t="s">
        <v>47</v>
      </c>
      <c r="B601">
        <v>127</v>
      </c>
      <c r="C601" t="s">
        <v>25</v>
      </c>
      <c r="D601" t="s">
        <v>22</v>
      </c>
      <c r="E601" t="s">
        <v>22</v>
      </c>
      <c r="F601">
        <v>0</v>
      </c>
      <c r="G601">
        <v>182.3</v>
      </c>
      <c r="H601">
        <v>124</v>
      </c>
      <c r="I601">
        <v>30.99</v>
      </c>
      <c r="J601">
        <v>169.9</v>
      </c>
      <c r="K601">
        <v>110</v>
      </c>
      <c r="L601">
        <v>14.44</v>
      </c>
      <c r="M601">
        <v>184</v>
      </c>
      <c r="N601">
        <v>116</v>
      </c>
      <c r="O601">
        <v>8.2799999999999994</v>
      </c>
      <c r="P601">
        <v>9.3000000000000007</v>
      </c>
      <c r="Q601">
        <v>3</v>
      </c>
      <c r="R601">
        <v>2.5099999999999998</v>
      </c>
      <c r="S601">
        <v>1</v>
      </c>
      <c r="T601" t="s">
        <v>22</v>
      </c>
    </row>
    <row r="602" spans="1:20">
      <c r="A602" t="s">
        <v>47</v>
      </c>
      <c r="B602">
        <v>78</v>
      </c>
      <c r="C602" t="s">
        <v>28</v>
      </c>
      <c r="D602" t="s">
        <v>22</v>
      </c>
      <c r="E602" t="s">
        <v>22</v>
      </c>
      <c r="F602">
        <v>0</v>
      </c>
      <c r="G602">
        <v>190.3</v>
      </c>
      <c r="H602">
        <v>88</v>
      </c>
      <c r="I602">
        <v>32.35</v>
      </c>
      <c r="J602">
        <v>194.5</v>
      </c>
      <c r="K602">
        <v>89</v>
      </c>
      <c r="L602">
        <v>16.53</v>
      </c>
      <c r="M602">
        <v>256.5</v>
      </c>
      <c r="N602">
        <v>109</v>
      </c>
      <c r="O602">
        <v>11.54</v>
      </c>
      <c r="P602">
        <v>11.7</v>
      </c>
      <c r="Q602">
        <v>5</v>
      </c>
      <c r="R602">
        <v>3.16</v>
      </c>
      <c r="S602">
        <v>2</v>
      </c>
      <c r="T602" t="s">
        <v>22</v>
      </c>
    </row>
    <row r="603" spans="1:20">
      <c r="A603" t="s">
        <v>74</v>
      </c>
      <c r="B603">
        <v>100</v>
      </c>
      <c r="C603" t="s">
        <v>21</v>
      </c>
      <c r="D603" t="s">
        <v>22</v>
      </c>
      <c r="E603" t="s">
        <v>23</v>
      </c>
      <c r="F603">
        <v>38</v>
      </c>
      <c r="G603">
        <v>177.1</v>
      </c>
      <c r="H603">
        <v>88</v>
      </c>
      <c r="I603">
        <v>30.11</v>
      </c>
      <c r="J603">
        <v>163.69999999999999</v>
      </c>
      <c r="K603">
        <v>108</v>
      </c>
      <c r="L603">
        <v>13.91</v>
      </c>
      <c r="M603">
        <v>242.7</v>
      </c>
      <c r="N603">
        <v>72</v>
      </c>
      <c r="O603">
        <v>10.92</v>
      </c>
      <c r="P603">
        <v>7.4</v>
      </c>
      <c r="Q603">
        <v>2</v>
      </c>
      <c r="R603">
        <v>2</v>
      </c>
      <c r="S603">
        <v>0</v>
      </c>
      <c r="T603" t="s">
        <v>22</v>
      </c>
    </row>
    <row r="604" spans="1:20">
      <c r="A604" t="s">
        <v>55</v>
      </c>
      <c r="B604">
        <v>103</v>
      </c>
      <c r="C604" t="s">
        <v>28</v>
      </c>
      <c r="D604" t="s">
        <v>22</v>
      </c>
      <c r="E604" t="s">
        <v>23</v>
      </c>
      <c r="F604">
        <v>36</v>
      </c>
      <c r="G604">
        <v>87.2</v>
      </c>
      <c r="H604">
        <v>92</v>
      </c>
      <c r="I604">
        <v>14.82</v>
      </c>
      <c r="J604">
        <v>169.3</v>
      </c>
      <c r="K604">
        <v>110</v>
      </c>
      <c r="L604">
        <v>14.39</v>
      </c>
      <c r="M604">
        <v>166.7</v>
      </c>
      <c r="N604">
        <v>80</v>
      </c>
      <c r="O604">
        <v>7.5</v>
      </c>
      <c r="P604">
        <v>10.9</v>
      </c>
      <c r="Q604">
        <v>5</v>
      </c>
      <c r="R604">
        <v>2.94</v>
      </c>
      <c r="S604">
        <v>6</v>
      </c>
      <c r="T604" t="s">
        <v>23</v>
      </c>
    </row>
    <row r="605" spans="1:20">
      <c r="A605" t="s">
        <v>65</v>
      </c>
      <c r="B605">
        <v>113</v>
      </c>
      <c r="C605" t="s">
        <v>21</v>
      </c>
      <c r="D605" t="s">
        <v>22</v>
      </c>
      <c r="E605" t="s">
        <v>22</v>
      </c>
      <c r="F605">
        <v>0</v>
      </c>
      <c r="G605">
        <v>215.6</v>
      </c>
      <c r="H605">
        <v>96</v>
      </c>
      <c r="I605">
        <v>36.65</v>
      </c>
      <c r="J605">
        <v>193.4</v>
      </c>
      <c r="K605">
        <v>127</v>
      </c>
      <c r="L605">
        <v>16.440000000000001</v>
      </c>
      <c r="M605">
        <v>105.4</v>
      </c>
      <c r="N605">
        <v>115</v>
      </c>
      <c r="O605">
        <v>4.74</v>
      </c>
      <c r="P605">
        <v>13.5</v>
      </c>
      <c r="Q605">
        <v>3</v>
      </c>
      <c r="R605">
        <v>3.65</v>
      </c>
      <c r="S605">
        <v>1</v>
      </c>
      <c r="T605" t="s">
        <v>22</v>
      </c>
    </row>
    <row r="606" spans="1:20">
      <c r="A606" t="s">
        <v>52</v>
      </c>
      <c r="B606">
        <v>129</v>
      </c>
      <c r="C606" t="s">
        <v>28</v>
      </c>
      <c r="D606" t="s">
        <v>22</v>
      </c>
      <c r="E606" t="s">
        <v>23</v>
      </c>
      <c r="F606">
        <v>36</v>
      </c>
      <c r="G606">
        <v>192.8</v>
      </c>
      <c r="H606">
        <v>103</v>
      </c>
      <c r="I606">
        <v>32.78</v>
      </c>
      <c r="J606">
        <v>177</v>
      </c>
      <c r="K606">
        <v>83</v>
      </c>
      <c r="L606">
        <v>15.05</v>
      </c>
      <c r="M606">
        <v>216.5</v>
      </c>
      <c r="N606">
        <v>118</v>
      </c>
      <c r="O606">
        <v>9.74</v>
      </c>
      <c r="P606">
        <v>16.399999999999999</v>
      </c>
      <c r="Q606">
        <v>5</v>
      </c>
      <c r="R606">
        <v>4.43</v>
      </c>
      <c r="S606">
        <v>1</v>
      </c>
      <c r="T606" t="s">
        <v>22</v>
      </c>
    </row>
    <row r="607" spans="1:20">
      <c r="A607" t="s">
        <v>71</v>
      </c>
      <c r="B607">
        <v>57</v>
      </c>
      <c r="C607" t="s">
        <v>28</v>
      </c>
      <c r="D607" t="s">
        <v>22</v>
      </c>
      <c r="E607" t="s">
        <v>22</v>
      </c>
      <c r="F607">
        <v>0</v>
      </c>
      <c r="G607">
        <v>149.30000000000001</v>
      </c>
      <c r="H607">
        <v>100</v>
      </c>
      <c r="I607">
        <v>25.38</v>
      </c>
      <c r="J607">
        <v>200.2</v>
      </c>
      <c r="K607">
        <v>110</v>
      </c>
      <c r="L607">
        <v>17.02</v>
      </c>
      <c r="M607">
        <v>231.7</v>
      </c>
      <c r="N607">
        <v>101</v>
      </c>
      <c r="O607">
        <v>10.43</v>
      </c>
      <c r="P607">
        <v>11.9</v>
      </c>
      <c r="Q607">
        <v>3</v>
      </c>
      <c r="R607">
        <v>3.21</v>
      </c>
      <c r="S607">
        <v>2</v>
      </c>
      <c r="T607" t="s">
        <v>22</v>
      </c>
    </row>
    <row r="608" spans="1:20">
      <c r="A608" t="s">
        <v>31</v>
      </c>
      <c r="B608">
        <v>82</v>
      </c>
      <c r="C608" t="s">
        <v>25</v>
      </c>
      <c r="D608" t="s">
        <v>22</v>
      </c>
      <c r="E608" t="s">
        <v>22</v>
      </c>
      <c r="F608">
        <v>0</v>
      </c>
      <c r="G608">
        <v>143.69999999999999</v>
      </c>
      <c r="H608">
        <v>116</v>
      </c>
      <c r="I608">
        <v>24.43</v>
      </c>
      <c r="J608">
        <v>170.7</v>
      </c>
      <c r="K608">
        <v>99</v>
      </c>
      <c r="L608">
        <v>14.51</v>
      </c>
      <c r="M608">
        <v>287.7</v>
      </c>
      <c r="N608">
        <v>95</v>
      </c>
      <c r="O608">
        <v>12.95</v>
      </c>
      <c r="P608">
        <v>7.8</v>
      </c>
      <c r="Q608">
        <v>5</v>
      </c>
      <c r="R608">
        <v>2.11</v>
      </c>
      <c r="S608">
        <v>1</v>
      </c>
      <c r="T608" t="s">
        <v>22</v>
      </c>
    </row>
    <row r="609" spans="1:20">
      <c r="A609" t="s">
        <v>24</v>
      </c>
      <c r="B609">
        <v>64</v>
      </c>
      <c r="C609" t="s">
        <v>21</v>
      </c>
      <c r="D609" t="s">
        <v>22</v>
      </c>
      <c r="E609" t="s">
        <v>22</v>
      </c>
      <c r="F609">
        <v>0</v>
      </c>
      <c r="G609">
        <v>224.8</v>
      </c>
      <c r="H609">
        <v>111</v>
      </c>
      <c r="I609">
        <v>38.22</v>
      </c>
      <c r="J609">
        <v>190</v>
      </c>
      <c r="K609">
        <v>101</v>
      </c>
      <c r="L609">
        <v>16.149999999999999</v>
      </c>
      <c r="M609">
        <v>221.4</v>
      </c>
      <c r="N609">
        <v>110</v>
      </c>
      <c r="O609">
        <v>9.9600000000000009</v>
      </c>
      <c r="P609">
        <v>9.1999999999999993</v>
      </c>
      <c r="Q609">
        <v>2</v>
      </c>
      <c r="R609">
        <v>2.48</v>
      </c>
      <c r="S609">
        <v>1</v>
      </c>
      <c r="T609" t="s">
        <v>22</v>
      </c>
    </row>
    <row r="610" spans="1:20">
      <c r="A610" t="s">
        <v>67</v>
      </c>
      <c r="B610">
        <v>86</v>
      </c>
      <c r="C610" t="s">
        <v>28</v>
      </c>
      <c r="D610" t="s">
        <v>22</v>
      </c>
      <c r="E610" t="s">
        <v>23</v>
      </c>
      <c r="F610">
        <v>39</v>
      </c>
      <c r="G610">
        <v>261.2</v>
      </c>
      <c r="H610">
        <v>122</v>
      </c>
      <c r="I610">
        <v>44.4</v>
      </c>
      <c r="J610">
        <v>214.2</v>
      </c>
      <c r="K610">
        <v>101</v>
      </c>
      <c r="L610">
        <v>18.21</v>
      </c>
      <c r="M610">
        <v>154.9</v>
      </c>
      <c r="N610">
        <v>101</v>
      </c>
      <c r="O610">
        <v>6.97</v>
      </c>
      <c r="P610">
        <v>12.7</v>
      </c>
      <c r="Q610">
        <v>5</v>
      </c>
      <c r="R610">
        <v>3.43</v>
      </c>
      <c r="S610">
        <v>2</v>
      </c>
      <c r="T610" t="s">
        <v>22</v>
      </c>
    </row>
    <row r="611" spans="1:20">
      <c r="A611" t="s">
        <v>66</v>
      </c>
      <c r="B611">
        <v>151</v>
      </c>
      <c r="C611" t="s">
        <v>21</v>
      </c>
      <c r="D611" t="s">
        <v>22</v>
      </c>
      <c r="E611" t="s">
        <v>23</v>
      </c>
      <c r="F611">
        <v>26</v>
      </c>
      <c r="G611">
        <v>196.5</v>
      </c>
      <c r="H611">
        <v>98</v>
      </c>
      <c r="I611">
        <v>33.409999999999997</v>
      </c>
      <c r="J611">
        <v>175.8</v>
      </c>
      <c r="K611">
        <v>111</v>
      </c>
      <c r="L611">
        <v>14.94</v>
      </c>
      <c r="M611">
        <v>221.8</v>
      </c>
      <c r="N611">
        <v>124</v>
      </c>
      <c r="O611">
        <v>9.98</v>
      </c>
      <c r="P611">
        <v>13.4</v>
      </c>
      <c r="Q611">
        <v>5</v>
      </c>
      <c r="R611">
        <v>3.62</v>
      </c>
      <c r="S611">
        <v>0</v>
      </c>
      <c r="T611" t="s">
        <v>22</v>
      </c>
    </row>
    <row r="612" spans="1:20">
      <c r="A612" t="s">
        <v>44</v>
      </c>
      <c r="B612">
        <v>94</v>
      </c>
      <c r="C612" t="s">
        <v>28</v>
      </c>
      <c r="D612" t="s">
        <v>22</v>
      </c>
      <c r="E612" t="s">
        <v>22</v>
      </c>
      <c r="F612">
        <v>0</v>
      </c>
      <c r="G612">
        <v>271.2</v>
      </c>
      <c r="H612">
        <v>105</v>
      </c>
      <c r="I612">
        <v>46.1</v>
      </c>
      <c r="J612">
        <v>202.6</v>
      </c>
      <c r="K612">
        <v>105</v>
      </c>
      <c r="L612">
        <v>17.22</v>
      </c>
      <c r="M612">
        <v>221.6</v>
      </c>
      <c r="N612">
        <v>51</v>
      </c>
      <c r="O612">
        <v>9.9700000000000006</v>
      </c>
      <c r="P612">
        <v>11.5</v>
      </c>
      <c r="Q612">
        <v>3</v>
      </c>
      <c r="R612">
        <v>3.11</v>
      </c>
      <c r="S612">
        <v>3</v>
      </c>
      <c r="T612" t="s">
        <v>23</v>
      </c>
    </row>
    <row r="613" spans="1:20">
      <c r="A613" t="s">
        <v>44</v>
      </c>
      <c r="B613">
        <v>90</v>
      </c>
      <c r="C613" t="s">
        <v>21</v>
      </c>
      <c r="D613" t="s">
        <v>22</v>
      </c>
      <c r="E613" t="s">
        <v>22</v>
      </c>
      <c r="F613">
        <v>0</v>
      </c>
      <c r="G613">
        <v>207.2</v>
      </c>
      <c r="H613">
        <v>121</v>
      </c>
      <c r="I613">
        <v>35.22</v>
      </c>
      <c r="J613">
        <v>292.5</v>
      </c>
      <c r="K613">
        <v>104</v>
      </c>
      <c r="L613">
        <v>24.86</v>
      </c>
      <c r="M613">
        <v>226.3</v>
      </c>
      <c r="N613">
        <v>103</v>
      </c>
      <c r="O613">
        <v>10.18</v>
      </c>
      <c r="P613">
        <v>8</v>
      </c>
      <c r="Q613">
        <v>1</v>
      </c>
      <c r="R613">
        <v>2.16</v>
      </c>
      <c r="S613">
        <v>2</v>
      </c>
      <c r="T613" t="s">
        <v>22</v>
      </c>
    </row>
    <row r="614" spans="1:20">
      <c r="A614" t="s">
        <v>32</v>
      </c>
      <c r="B614">
        <v>48</v>
      </c>
      <c r="C614" t="s">
        <v>28</v>
      </c>
      <c r="D614" t="s">
        <v>22</v>
      </c>
      <c r="E614" t="s">
        <v>22</v>
      </c>
      <c r="F614">
        <v>0</v>
      </c>
      <c r="G614">
        <v>300.39999999999998</v>
      </c>
      <c r="H614">
        <v>94</v>
      </c>
      <c r="I614">
        <v>51.07</v>
      </c>
      <c r="J614">
        <v>133.19999999999999</v>
      </c>
      <c r="K614">
        <v>103</v>
      </c>
      <c r="L614">
        <v>11.32</v>
      </c>
      <c r="M614">
        <v>197.4</v>
      </c>
      <c r="N614">
        <v>94</v>
      </c>
      <c r="O614">
        <v>8.8800000000000008</v>
      </c>
      <c r="P614">
        <v>7.2</v>
      </c>
      <c r="Q614">
        <v>5</v>
      </c>
      <c r="R614">
        <v>1.94</v>
      </c>
      <c r="S614">
        <v>2</v>
      </c>
      <c r="T614" t="s">
        <v>22</v>
      </c>
    </row>
    <row r="615" spans="1:20">
      <c r="A615" t="s">
        <v>24</v>
      </c>
      <c r="B615">
        <v>93</v>
      </c>
      <c r="C615" t="s">
        <v>21</v>
      </c>
      <c r="D615" t="s">
        <v>23</v>
      </c>
      <c r="E615" t="s">
        <v>23</v>
      </c>
      <c r="F615">
        <v>20</v>
      </c>
      <c r="G615">
        <v>187.5</v>
      </c>
      <c r="H615">
        <v>110</v>
      </c>
      <c r="I615">
        <v>31.88</v>
      </c>
      <c r="J615">
        <v>169.8</v>
      </c>
      <c r="K615">
        <v>94</v>
      </c>
      <c r="L615">
        <v>14.43</v>
      </c>
      <c r="M615">
        <v>175.3</v>
      </c>
      <c r="N615">
        <v>127</v>
      </c>
      <c r="O615">
        <v>7.89</v>
      </c>
      <c r="P615">
        <v>12.1</v>
      </c>
      <c r="Q615">
        <v>4</v>
      </c>
      <c r="R615">
        <v>3.27</v>
      </c>
      <c r="S615">
        <v>1</v>
      </c>
      <c r="T615" t="s">
        <v>22</v>
      </c>
    </row>
    <row r="616" spans="1:20">
      <c r="A616" t="s">
        <v>63</v>
      </c>
      <c r="B616">
        <v>169</v>
      </c>
      <c r="C616" t="s">
        <v>21</v>
      </c>
      <c r="D616" t="s">
        <v>23</v>
      </c>
      <c r="E616" t="s">
        <v>22</v>
      </c>
      <c r="F616">
        <v>0</v>
      </c>
      <c r="G616">
        <v>57.1</v>
      </c>
      <c r="H616">
        <v>98</v>
      </c>
      <c r="I616">
        <v>9.7100000000000009</v>
      </c>
      <c r="J616">
        <v>199.7</v>
      </c>
      <c r="K616">
        <v>78</v>
      </c>
      <c r="L616">
        <v>16.97</v>
      </c>
      <c r="M616">
        <v>274.7</v>
      </c>
      <c r="N616">
        <v>103</v>
      </c>
      <c r="O616">
        <v>12.36</v>
      </c>
      <c r="P616">
        <v>6.5</v>
      </c>
      <c r="Q616">
        <v>6</v>
      </c>
      <c r="R616">
        <v>1.76</v>
      </c>
      <c r="S616">
        <v>3</v>
      </c>
      <c r="T616" t="s">
        <v>22</v>
      </c>
    </row>
    <row r="617" spans="1:20">
      <c r="A617" t="s">
        <v>65</v>
      </c>
      <c r="B617">
        <v>91</v>
      </c>
      <c r="C617" t="s">
        <v>21</v>
      </c>
      <c r="D617" t="s">
        <v>23</v>
      </c>
      <c r="E617" t="s">
        <v>22</v>
      </c>
      <c r="F617">
        <v>0</v>
      </c>
      <c r="G617">
        <v>145</v>
      </c>
      <c r="H617">
        <v>89</v>
      </c>
      <c r="I617">
        <v>24.65</v>
      </c>
      <c r="J617">
        <v>175.8</v>
      </c>
      <c r="K617">
        <v>102</v>
      </c>
      <c r="L617">
        <v>14.94</v>
      </c>
      <c r="M617">
        <v>223.7</v>
      </c>
      <c r="N617">
        <v>151</v>
      </c>
      <c r="O617">
        <v>10.07</v>
      </c>
      <c r="P617">
        <v>16.7</v>
      </c>
      <c r="Q617">
        <v>3</v>
      </c>
      <c r="R617">
        <v>4.51</v>
      </c>
      <c r="S617">
        <v>2</v>
      </c>
      <c r="T617" t="s">
        <v>23</v>
      </c>
    </row>
    <row r="618" spans="1:20">
      <c r="A618" t="s">
        <v>53</v>
      </c>
      <c r="B618">
        <v>101</v>
      </c>
      <c r="C618" t="s">
        <v>28</v>
      </c>
      <c r="D618" t="s">
        <v>22</v>
      </c>
      <c r="E618" t="s">
        <v>22</v>
      </c>
      <c r="F618">
        <v>0</v>
      </c>
      <c r="G618">
        <v>190.7</v>
      </c>
      <c r="H618">
        <v>72</v>
      </c>
      <c r="I618">
        <v>32.42</v>
      </c>
      <c r="J618">
        <v>208.6</v>
      </c>
      <c r="K618">
        <v>103</v>
      </c>
      <c r="L618">
        <v>17.73</v>
      </c>
      <c r="M618">
        <v>203.8</v>
      </c>
      <c r="N618">
        <v>111</v>
      </c>
      <c r="O618">
        <v>9.17</v>
      </c>
      <c r="P618">
        <v>8.8000000000000007</v>
      </c>
      <c r="Q618">
        <v>8</v>
      </c>
      <c r="R618">
        <v>2.38</v>
      </c>
      <c r="S618">
        <v>1</v>
      </c>
      <c r="T618" t="s">
        <v>22</v>
      </c>
    </row>
    <row r="619" spans="1:20">
      <c r="A619" t="s">
        <v>55</v>
      </c>
      <c r="B619">
        <v>67</v>
      </c>
      <c r="C619" t="s">
        <v>28</v>
      </c>
      <c r="D619" t="s">
        <v>22</v>
      </c>
      <c r="E619" t="s">
        <v>23</v>
      </c>
      <c r="F619">
        <v>20</v>
      </c>
      <c r="G619">
        <v>230.6</v>
      </c>
      <c r="H619">
        <v>40</v>
      </c>
      <c r="I619">
        <v>39.200000000000003</v>
      </c>
      <c r="J619">
        <v>189.1</v>
      </c>
      <c r="K619">
        <v>58</v>
      </c>
      <c r="L619">
        <v>16.07</v>
      </c>
      <c r="M619">
        <v>162.19999999999999</v>
      </c>
      <c r="N619">
        <v>115</v>
      </c>
      <c r="O619">
        <v>7.3</v>
      </c>
      <c r="P619">
        <v>9.4</v>
      </c>
      <c r="Q619">
        <v>2</v>
      </c>
      <c r="R619">
        <v>2.54</v>
      </c>
      <c r="S619">
        <v>1</v>
      </c>
      <c r="T619" t="s">
        <v>22</v>
      </c>
    </row>
    <row r="620" spans="1:20">
      <c r="A620" t="s">
        <v>69</v>
      </c>
      <c r="B620">
        <v>66</v>
      </c>
      <c r="C620" t="s">
        <v>21</v>
      </c>
      <c r="D620" t="s">
        <v>22</v>
      </c>
      <c r="E620" t="s">
        <v>22</v>
      </c>
      <c r="F620">
        <v>0</v>
      </c>
      <c r="G620">
        <v>34</v>
      </c>
      <c r="H620">
        <v>133</v>
      </c>
      <c r="I620">
        <v>5.78</v>
      </c>
      <c r="J620">
        <v>278.60000000000002</v>
      </c>
      <c r="K620">
        <v>61</v>
      </c>
      <c r="L620">
        <v>23.68</v>
      </c>
      <c r="M620">
        <v>129.6</v>
      </c>
      <c r="N620">
        <v>120</v>
      </c>
      <c r="O620">
        <v>5.83</v>
      </c>
      <c r="P620">
        <v>11.5</v>
      </c>
      <c r="Q620">
        <v>3</v>
      </c>
      <c r="R620">
        <v>3.11</v>
      </c>
      <c r="S620">
        <v>0</v>
      </c>
      <c r="T620" t="s">
        <v>22</v>
      </c>
    </row>
    <row r="621" spans="1:20">
      <c r="A621" t="s">
        <v>40</v>
      </c>
      <c r="B621">
        <v>116</v>
      </c>
      <c r="C621" t="s">
        <v>21</v>
      </c>
      <c r="D621" t="s">
        <v>22</v>
      </c>
      <c r="E621" t="s">
        <v>23</v>
      </c>
      <c r="F621">
        <v>17</v>
      </c>
      <c r="G621">
        <v>193.4</v>
      </c>
      <c r="H621">
        <v>112</v>
      </c>
      <c r="I621">
        <v>32.880000000000003</v>
      </c>
      <c r="J621">
        <v>240.6</v>
      </c>
      <c r="K621">
        <v>131</v>
      </c>
      <c r="L621">
        <v>20.45</v>
      </c>
      <c r="M621">
        <v>248.1</v>
      </c>
      <c r="N621">
        <v>98</v>
      </c>
      <c r="O621">
        <v>11.16</v>
      </c>
      <c r="P621">
        <v>11.4</v>
      </c>
      <c r="Q621">
        <v>3</v>
      </c>
      <c r="R621">
        <v>3.08</v>
      </c>
      <c r="S621">
        <v>5</v>
      </c>
      <c r="T621" t="s">
        <v>22</v>
      </c>
    </row>
    <row r="622" spans="1:20">
      <c r="A622" t="s">
        <v>30</v>
      </c>
      <c r="B622">
        <v>158</v>
      </c>
      <c r="C622" t="s">
        <v>25</v>
      </c>
      <c r="D622" t="s">
        <v>22</v>
      </c>
      <c r="E622" t="s">
        <v>22</v>
      </c>
      <c r="F622">
        <v>0</v>
      </c>
      <c r="G622">
        <v>202</v>
      </c>
      <c r="H622">
        <v>126</v>
      </c>
      <c r="I622">
        <v>34.340000000000003</v>
      </c>
      <c r="J622">
        <v>163.5</v>
      </c>
      <c r="K622">
        <v>86</v>
      </c>
      <c r="L622">
        <v>13.9</v>
      </c>
      <c r="M622">
        <v>195.4</v>
      </c>
      <c r="N622">
        <v>84</v>
      </c>
      <c r="O622">
        <v>8.7899999999999991</v>
      </c>
      <c r="P622">
        <v>10.4</v>
      </c>
      <c r="Q622">
        <v>6</v>
      </c>
      <c r="R622">
        <v>2.81</v>
      </c>
      <c r="S622">
        <v>1</v>
      </c>
      <c r="T622" t="s">
        <v>22</v>
      </c>
    </row>
    <row r="623" spans="1:20">
      <c r="A623" t="s">
        <v>59</v>
      </c>
      <c r="B623">
        <v>119</v>
      </c>
      <c r="C623" t="s">
        <v>21</v>
      </c>
      <c r="D623" t="s">
        <v>22</v>
      </c>
      <c r="E623" t="s">
        <v>23</v>
      </c>
      <c r="F623">
        <v>26</v>
      </c>
      <c r="G623">
        <v>161.30000000000001</v>
      </c>
      <c r="H623">
        <v>97</v>
      </c>
      <c r="I623">
        <v>27.42</v>
      </c>
      <c r="J623">
        <v>250.3</v>
      </c>
      <c r="K623">
        <v>110</v>
      </c>
      <c r="L623">
        <v>21.28</v>
      </c>
      <c r="M623">
        <v>142.4</v>
      </c>
      <c r="N623">
        <v>92</v>
      </c>
      <c r="O623">
        <v>6.41</v>
      </c>
      <c r="P623">
        <v>6.6</v>
      </c>
      <c r="Q623">
        <v>8</v>
      </c>
      <c r="R623">
        <v>1.78</v>
      </c>
      <c r="S623">
        <v>1</v>
      </c>
      <c r="T623" t="s">
        <v>22</v>
      </c>
    </row>
    <row r="624" spans="1:20">
      <c r="A624" t="s">
        <v>53</v>
      </c>
      <c r="B624">
        <v>120</v>
      </c>
      <c r="C624" t="s">
        <v>21</v>
      </c>
      <c r="D624" t="s">
        <v>22</v>
      </c>
      <c r="E624" t="s">
        <v>22</v>
      </c>
      <c r="F624">
        <v>0</v>
      </c>
      <c r="G624">
        <v>150.6</v>
      </c>
      <c r="H624">
        <v>85</v>
      </c>
      <c r="I624">
        <v>25.6</v>
      </c>
      <c r="J624">
        <v>119</v>
      </c>
      <c r="K624">
        <v>128</v>
      </c>
      <c r="L624">
        <v>10.119999999999999</v>
      </c>
      <c r="M624">
        <v>232.9</v>
      </c>
      <c r="N624">
        <v>123</v>
      </c>
      <c r="O624">
        <v>10.48</v>
      </c>
      <c r="P624">
        <v>6.4</v>
      </c>
      <c r="Q624">
        <v>2</v>
      </c>
      <c r="R624">
        <v>1.73</v>
      </c>
      <c r="S624">
        <v>1</v>
      </c>
      <c r="T624" t="s">
        <v>22</v>
      </c>
    </row>
    <row r="625" spans="1:20">
      <c r="A625" t="s">
        <v>65</v>
      </c>
      <c r="B625">
        <v>155</v>
      </c>
      <c r="C625" t="s">
        <v>28</v>
      </c>
      <c r="D625" t="s">
        <v>22</v>
      </c>
      <c r="E625" t="s">
        <v>22</v>
      </c>
      <c r="F625">
        <v>0</v>
      </c>
      <c r="G625">
        <v>184.6</v>
      </c>
      <c r="H625">
        <v>102</v>
      </c>
      <c r="I625">
        <v>31.38</v>
      </c>
      <c r="J625">
        <v>196</v>
      </c>
      <c r="K625">
        <v>117</v>
      </c>
      <c r="L625">
        <v>16.66</v>
      </c>
      <c r="M625">
        <v>226.5</v>
      </c>
      <c r="N625">
        <v>122</v>
      </c>
      <c r="O625">
        <v>10.19</v>
      </c>
      <c r="P625">
        <v>7.8</v>
      </c>
      <c r="Q625">
        <v>1</v>
      </c>
      <c r="R625">
        <v>2.11</v>
      </c>
      <c r="S625">
        <v>1</v>
      </c>
      <c r="T625" t="s">
        <v>22</v>
      </c>
    </row>
    <row r="626" spans="1:20">
      <c r="A626" t="s">
        <v>30</v>
      </c>
      <c r="B626">
        <v>106</v>
      </c>
      <c r="C626" t="s">
        <v>25</v>
      </c>
      <c r="D626" t="s">
        <v>22</v>
      </c>
      <c r="E626" t="s">
        <v>22</v>
      </c>
      <c r="F626">
        <v>0</v>
      </c>
      <c r="G626">
        <v>220.7</v>
      </c>
      <c r="H626">
        <v>120</v>
      </c>
      <c r="I626">
        <v>37.520000000000003</v>
      </c>
      <c r="J626">
        <v>270.2</v>
      </c>
      <c r="K626">
        <v>95</v>
      </c>
      <c r="L626">
        <v>22.97</v>
      </c>
      <c r="M626">
        <v>121.6</v>
      </c>
      <c r="N626">
        <v>113</v>
      </c>
      <c r="O626">
        <v>5.47</v>
      </c>
      <c r="P626">
        <v>8.6999999999999993</v>
      </c>
      <c r="Q626">
        <v>5</v>
      </c>
      <c r="R626">
        <v>2.35</v>
      </c>
      <c r="S626">
        <v>1</v>
      </c>
      <c r="T626" t="s">
        <v>22</v>
      </c>
    </row>
    <row r="627" spans="1:20">
      <c r="A627" t="s">
        <v>68</v>
      </c>
      <c r="B627">
        <v>146</v>
      </c>
      <c r="C627" t="s">
        <v>21</v>
      </c>
      <c r="D627" t="s">
        <v>22</v>
      </c>
      <c r="E627" t="s">
        <v>23</v>
      </c>
      <c r="F627">
        <v>32</v>
      </c>
      <c r="G627">
        <v>154</v>
      </c>
      <c r="H627">
        <v>80</v>
      </c>
      <c r="I627">
        <v>26.18</v>
      </c>
      <c r="J627">
        <v>185.5</v>
      </c>
      <c r="K627">
        <v>91</v>
      </c>
      <c r="L627">
        <v>15.77</v>
      </c>
      <c r="M627">
        <v>148.19999999999999</v>
      </c>
      <c r="N627">
        <v>107</v>
      </c>
      <c r="O627">
        <v>6.67</v>
      </c>
      <c r="P627">
        <v>8.1999999999999993</v>
      </c>
      <c r="Q627">
        <v>4</v>
      </c>
      <c r="R627">
        <v>2.21</v>
      </c>
      <c r="S627">
        <v>3</v>
      </c>
      <c r="T627" t="s">
        <v>22</v>
      </c>
    </row>
    <row r="628" spans="1:20">
      <c r="A628" t="s">
        <v>29</v>
      </c>
      <c r="B628">
        <v>101</v>
      </c>
      <c r="C628" t="s">
        <v>21</v>
      </c>
      <c r="D628" t="s">
        <v>22</v>
      </c>
      <c r="E628" t="s">
        <v>23</v>
      </c>
      <c r="F628">
        <v>29</v>
      </c>
      <c r="G628">
        <v>121.1</v>
      </c>
      <c r="H628">
        <v>116</v>
      </c>
      <c r="I628">
        <v>20.59</v>
      </c>
      <c r="J628">
        <v>186.4</v>
      </c>
      <c r="K628">
        <v>100</v>
      </c>
      <c r="L628">
        <v>15.84</v>
      </c>
      <c r="M628">
        <v>241.7</v>
      </c>
      <c r="N628">
        <v>75</v>
      </c>
      <c r="O628">
        <v>10.88</v>
      </c>
      <c r="P628">
        <v>10.1</v>
      </c>
      <c r="Q628">
        <v>6</v>
      </c>
      <c r="R628">
        <v>2.73</v>
      </c>
      <c r="S628">
        <v>0</v>
      </c>
      <c r="T628" t="s">
        <v>22</v>
      </c>
    </row>
    <row r="629" spans="1:20">
      <c r="A629" t="s">
        <v>41</v>
      </c>
      <c r="B629">
        <v>22</v>
      </c>
      <c r="C629" t="s">
        <v>28</v>
      </c>
      <c r="D629" t="s">
        <v>22</v>
      </c>
      <c r="E629" t="s">
        <v>23</v>
      </c>
      <c r="F629">
        <v>23</v>
      </c>
      <c r="G629">
        <v>182.1</v>
      </c>
      <c r="H629">
        <v>94</v>
      </c>
      <c r="I629">
        <v>30.96</v>
      </c>
      <c r="J629">
        <v>164.6</v>
      </c>
      <c r="K629">
        <v>59</v>
      </c>
      <c r="L629">
        <v>13.99</v>
      </c>
      <c r="M629">
        <v>128.80000000000001</v>
      </c>
      <c r="N629">
        <v>102</v>
      </c>
      <c r="O629">
        <v>5.8</v>
      </c>
      <c r="P629">
        <v>12.7</v>
      </c>
      <c r="Q629">
        <v>4</v>
      </c>
      <c r="R629">
        <v>3.43</v>
      </c>
      <c r="S629">
        <v>3</v>
      </c>
      <c r="T629" t="s">
        <v>22</v>
      </c>
    </row>
    <row r="630" spans="1:20">
      <c r="A630" t="s">
        <v>39</v>
      </c>
      <c r="B630">
        <v>90</v>
      </c>
      <c r="C630" t="s">
        <v>21</v>
      </c>
      <c r="D630" t="s">
        <v>22</v>
      </c>
      <c r="E630" t="s">
        <v>22</v>
      </c>
      <c r="F630">
        <v>0</v>
      </c>
      <c r="G630">
        <v>109.6</v>
      </c>
      <c r="H630">
        <v>88</v>
      </c>
      <c r="I630">
        <v>18.63</v>
      </c>
      <c r="J630">
        <v>137.6</v>
      </c>
      <c r="K630">
        <v>108</v>
      </c>
      <c r="L630">
        <v>11.7</v>
      </c>
      <c r="M630">
        <v>159.69999999999999</v>
      </c>
      <c r="N630">
        <v>121</v>
      </c>
      <c r="O630">
        <v>7.19</v>
      </c>
      <c r="P630">
        <v>11</v>
      </c>
      <c r="Q630">
        <v>5</v>
      </c>
      <c r="R630">
        <v>2.97</v>
      </c>
      <c r="S630">
        <v>2</v>
      </c>
      <c r="T630" t="s">
        <v>22</v>
      </c>
    </row>
    <row r="631" spans="1:20">
      <c r="A631" t="s">
        <v>36</v>
      </c>
      <c r="B631">
        <v>41</v>
      </c>
      <c r="C631" t="s">
        <v>21</v>
      </c>
      <c r="D631" t="s">
        <v>22</v>
      </c>
      <c r="E631" t="s">
        <v>22</v>
      </c>
      <c r="F631">
        <v>0</v>
      </c>
      <c r="G631">
        <v>209.9</v>
      </c>
      <c r="H631">
        <v>105</v>
      </c>
      <c r="I631">
        <v>35.68</v>
      </c>
      <c r="J631">
        <v>121.9</v>
      </c>
      <c r="K631">
        <v>105</v>
      </c>
      <c r="L631">
        <v>10.36</v>
      </c>
      <c r="M631">
        <v>253.7</v>
      </c>
      <c r="N631">
        <v>104</v>
      </c>
      <c r="O631">
        <v>11.42</v>
      </c>
      <c r="P631">
        <v>9.6</v>
      </c>
      <c r="Q631">
        <v>4</v>
      </c>
      <c r="R631">
        <v>2.59</v>
      </c>
      <c r="S631">
        <v>1</v>
      </c>
      <c r="T631" t="s">
        <v>22</v>
      </c>
    </row>
    <row r="632" spans="1:20">
      <c r="A632" t="s">
        <v>44</v>
      </c>
      <c r="B632">
        <v>33</v>
      </c>
      <c r="C632" t="s">
        <v>21</v>
      </c>
      <c r="D632" t="s">
        <v>22</v>
      </c>
      <c r="E632" t="s">
        <v>22</v>
      </c>
      <c r="F632">
        <v>0</v>
      </c>
      <c r="G632">
        <v>213.9</v>
      </c>
      <c r="H632">
        <v>88</v>
      </c>
      <c r="I632">
        <v>36.36</v>
      </c>
      <c r="J632">
        <v>239.8</v>
      </c>
      <c r="K632">
        <v>119</v>
      </c>
      <c r="L632">
        <v>20.38</v>
      </c>
      <c r="M632">
        <v>148.69999999999999</v>
      </c>
      <c r="N632">
        <v>71</v>
      </c>
      <c r="O632">
        <v>6.69</v>
      </c>
      <c r="P632">
        <v>9.8000000000000007</v>
      </c>
      <c r="Q632">
        <v>14</v>
      </c>
      <c r="R632">
        <v>2.65</v>
      </c>
      <c r="S632">
        <v>2</v>
      </c>
      <c r="T632" t="s">
        <v>22</v>
      </c>
    </row>
    <row r="633" spans="1:20">
      <c r="A633" t="s">
        <v>55</v>
      </c>
      <c r="B633">
        <v>112</v>
      </c>
      <c r="C633" t="s">
        <v>21</v>
      </c>
      <c r="D633" t="s">
        <v>22</v>
      </c>
      <c r="E633" t="s">
        <v>22</v>
      </c>
      <c r="F633">
        <v>0</v>
      </c>
      <c r="G633">
        <v>115.8</v>
      </c>
      <c r="H633">
        <v>108</v>
      </c>
      <c r="I633">
        <v>19.690000000000001</v>
      </c>
      <c r="J633">
        <v>243.3</v>
      </c>
      <c r="K633">
        <v>111</v>
      </c>
      <c r="L633">
        <v>20.68</v>
      </c>
      <c r="M633">
        <v>184.6</v>
      </c>
      <c r="N633">
        <v>78</v>
      </c>
      <c r="O633">
        <v>8.31</v>
      </c>
      <c r="P633">
        <v>13.1</v>
      </c>
      <c r="Q633">
        <v>5</v>
      </c>
      <c r="R633">
        <v>3.54</v>
      </c>
      <c r="S633">
        <v>1</v>
      </c>
      <c r="T633" t="s">
        <v>22</v>
      </c>
    </row>
    <row r="634" spans="1:20">
      <c r="A634" t="s">
        <v>30</v>
      </c>
      <c r="B634">
        <v>108</v>
      </c>
      <c r="C634" t="s">
        <v>28</v>
      </c>
      <c r="D634" t="s">
        <v>22</v>
      </c>
      <c r="E634" t="s">
        <v>23</v>
      </c>
      <c r="F634">
        <v>30</v>
      </c>
      <c r="G634">
        <v>276.60000000000002</v>
      </c>
      <c r="H634">
        <v>99</v>
      </c>
      <c r="I634">
        <v>47.02</v>
      </c>
      <c r="J634">
        <v>220.1</v>
      </c>
      <c r="K634">
        <v>113</v>
      </c>
      <c r="L634">
        <v>18.71</v>
      </c>
      <c r="M634">
        <v>177.9</v>
      </c>
      <c r="N634">
        <v>95</v>
      </c>
      <c r="O634">
        <v>8.01</v>
      </c>
      <c r="P634">
        <v>9.8000000000000007</v>
      </c>
      <c r="Q634">
        <v>6</v>
      </c>
      <c r="R634">
        <v>2.65</v>
      </c>
      <c r="S634">
        <v>2</v>
      </c>
      <c r="T634" t="s">
        <v>22</v>
      </c>
    </row>
    <row r="635" spans="1:20">
      <c r="A635" t="s">
        <v>62</v>
      </c>
      <c r="B635">
        <v>136</v>
      </c>
      <c r="C635" t="s">
        <v>21</v>
      </c>
      <c r="D635" t="s">
        <v>22</v>
      </c>
      <c r="E635" t="s">
        <v>23</v>
      </c>
      <c r="F635">
        <v>21</v>
      </c>
      <c r="G635">
        <v>179.4</v>
      </c>
      <c r="H635">
        <v>88</v>
      </c>
      <c r="I635">
        <v>30.5</v>
      </c>
      <c r="J635">
        <v>181.1</v>
      </c>
      <c r="K635">
        <v>97</v>
      </c>
      <c r="L635">
        <v>15.39</v>
      </c>
      <c r="M635">
        <v>320.7</v>
      </c>
      <c r="N635">
        <v>120</v>
      </c>
      <c r="O635">
        <v>14.43</v>
      </c>
      <c r="P635">
        <v>9.5</v>
      </c>
      <c r="Q635">
        <v>4</v>
      </c>
      <c r="R635">
        <v>2.57</v>
      </c>
      <c r="S635">
        <v>2</v>
      </c>
      <c r="T635" t="s">
        <v>22</v>
      </c>
    </row>
    <row r="636" spans="1:20">
      <c r="A636" t="s">
        <v>58</v>
      </c>
      <c r="B636">
        <v>128</v>
      </c>
      <c r="C636" t="s">
        <v>28</v>
      </c>
      <c r="D636" t="s">
        <v>22</v>
      </c>
      <c r="E636" t="s">
        <v>22</v>
      </c>
      <c r="F636">
        <v>0</v>
      </c>
      <c r="G636">
        <v>187.3</v>
      </c>
      <c r="H636">
        <v>84</v>
      </c>
      <c r="I636">
        <v>31.84</v>
      </c>
      <c r="J636">
        <v>270.8</v>
      </c>
      <c r="K636">
        <v>95</v>
      </c>
      <c r="L636">
        <v>23.02</v>
      </c>
      <c r="M636">
        <v>206.4</v>
      </c>
      <c r="N636">
        <v>68</v>
      </c>
      <c r="O636">
        <v>9.2899999999999991</v>
      </c>
      <c r="P636">
        <v>10.1</v>
      </c>
      <c r="Q636">
        <v>5</v>
      </c>
      <c r="R636">
        <v>2.73</v>
      </c>
      <c r="S636">
        <v>1</v>
      </c>
      <c r="T636" t="s">
        <v>22</v>
      </c>
    </row>
    <row r="637" spans="1:20">
      <c r="A637" t="s">
        <v>58</v>
      </c>
      <c r="B637">
        <v>27</v>
      </c>
      <c r="C637" t="s">
        <v>25</v>
      </c>
      <c r="D637" t="s">
        <v>22</v>
      </c>
      <c r="E637" t="s">
        <v>22</v>
      </c>
      <c r="F637">
        <v>0</v>
      </c>
      <c r="G637">
        <v>201.2</v>
      </c>
      <c r="H637">
        <v>128</v>
      </c>
      <c r="I637">
        <v>34.200000000000003</v>
      </c>
      <c r="J637">
        <v>227.2</v>
      </c>
      <c r="K637">
        <v>100</v>
      </c>
      <c r="L637">
        <v>19.309999999999999</v>
      </c>
      <c r="M637">
        <v>145.80000000000001</v>
      </c>
      <c r="N637">
        <v>91</v>
      </c>
      <c r="O637">
        <v>6.56</v>
      </c>
      <c r="P637">
        <v>8.4</v>
      </c>
      <c r="Q637">
        <v>3</v>
      </c>
      <c r="R637">
        <v>2.27</v>
      </c>
      <c r="S637">
        <v>2</v>
      </c>
      <c r="T637" t="s">
        <v>22</v>
      </c>
    </row>
    <row r="638" spans="1:20">
      <c r="A638" t="s">
        <v>44</v>
      </c>
      <c r="B638">
        <v>161</v>
      </c>
      <c r="C638" t="s">
        <v>21</v>
      </c>
      <c r="D638" t="s">
        <v>23</v>
      </c>
      <c r="E638" t="s">
        <v>22</v>
      </c>
      <c r="F638">
        <v>0</v>
      </c>
      <c r="G638">
        <v>189.6</v>
      </c>
      <c r="H638">
        <v>78</v>
      </c>
      <c r="I638">
        <v>32.229999999999997</v>
      </c>
      <c r="J638">
        <v>267.39999999999998</v>
      </c>
      <c r="K638">
        <v>117</v>
      </c>
      <c r="L638">
        <v>22.73</v>
      </c>
      <c r="M638">
        <v>184.5</v>
      </c>
      <c r="N638">
        <v>137</v>
      </c>
      <c r="O638">
        <v>8.3000000000000007</v>
      </c>
      <c r="P638">
        <v>1.3</v>
      </c>
      <c r="Q638">
        <v>6</v>
      </c>
      <c r="R638">
        <v>0.35</v>
      </c>
      <c r="S638">
        <v>1</v>
      </c>
      <c r="T638" t="s">
        <v>22</v>
      </c>
    </row>
    <row r="639" spans="1:20">
      <c r="A639" t="s">
        <v>71</v>
      </c>
      <c r="B639">
        <v>33</v>
      </c>
      <c r="C639" t="s">
        <v>21</v>
      </c>
      <c r="D639" t="s">
        <v>22</v>
      </c>
      <c r="E639" t="s">
        <v>23</v>
      </c>
      <c r="F639">
        <v>35</v>
      </c>
      <c r="G639">
        <v>186.8</v>
      </c>
      <c r="H639">
        <v>124</v>
      </c>
      <c r="I639">
        <v>31.76</v>
      </c>
      <c r="J639">
        <v>261</v>
      </c>
      <c r="K639">
        <v>69</v>
      </c>
      <c r="L639">
        <v>22.19</v>
      </c>
      <c r="M639">
        <v>317.8</v>
      </c>
      <c r="N639">
        <v>103</v>
      </c>
      <c r="O639">
        <v>14.3</v>
      </c>
      <c r="P639">
        <v>15</v>
      </c>
      <c r="Q639">
        <v>5</v>
      </c>
      <c r="R639">
        <v>4.05</v>
      </c>
      <c r="S639">
        <v>0</v>
      </c>
      <c r="T639" t="s">
        <v>22</v>
      </c>
    </row>
    <row r="640" spans="1:20">
      <c r="A640" t="s">
        <v>40</v>
      </c>
      <c r="B640">
        <v>120</v>
      </c>
      <c r="C640" t="s">
        <v>21</v>
      </c>
      <c r="D640" t="s">
        <v>22</v>
      </c>
      <c r="E640" t="s">
        <v>23</v>
      </c>
      <c r="F640">
        <v>31</v>
      </c>
      <c r="G640">
        <v>153.5</v>
      </c>
      <c r="H640">
        <v>83</v>
      </c>
      <c r="I640">
        <v>26.1</v>
      </c>
      <c r="J640">
        <v>219.1</v>
      </c>
      <c r="K640">
        <v>96</v>
      </c>
      <c r="L640">
        <v>18.62</v>
      </c>
      <c r="M640">
        <v>237.4</v>
      </c>
      <c r="N640">
        <v>76</v>
      </c>
      <c r="O640">
        <v>10.68</v>
      </c>
      <c r="P640">
        <v>11.4</v>
      </c>
      <c r="Q640">
        <v>4</v>
      </c>
      <c r="R640">
        <v>3.08</v>
      </c>
      <c r="S640">
        <v>0</v>
      </c>
      <c r="T640" t="s">
        <v>22</v>
      </c>
    </row>
    <row r="641" spans="1:20">
      <c r="A641" t="s">
        <v>73</v>
      </c>
      <c r="B641">
        <v>122</v>
      </c>
      <c r="C641" t="s">
        <v>21</v>
      </c>
      <c r="D641" t="s">
        <v>23</v>
      </c>
      <c r="E641" t="s">
        <v>22</v>
      </c>
      <c r="F641">
        <v>0</v>
      </c>
      <c r="G641">
        <v>230.9</v>
      </c>
      <c r="H641">
        <v>132</v>
      </c>
      <c r="I641">
        <v>39.25</v>
      </c>
      <c r="J641">
        <v>243.2</v>
      </c>
      <c r="K641">
        <v>99</v>
      </c>
      <c r="L641">
        <v>20.67</v>
      </c>
      <c r="M641">
        <v>182.4</v>
      </c>
      <c r="N641">
        <v>57</v>
      </c>
      <c r="O641">
        <v>8.2100000000000009</v>
      </c>
      <c r="P641">
        <v>11</v>
      </c>
      <c r="Q641">
        <v>2</v>
      </c>
      <c r="R641">
        <v>2.97</v>
      </c>
      <c r="S641">
        <v>0</v>
      </c>
      <c r="T641" t="s">
        <v>23</v>
      </c>
    </row>
    <row r="642" spans="1:20">
      <c r="A642" t="s">
        <v>31</v>
      </c>
      <c r="B642">
        <v>148</v>
      </c>
      <c r="C642" t="s">
        <v>21</v>
      </c>
      <c r="D642" t="s">
        <v>22</v>
      </c>
      <c r="E642" t="s">
        <v>23</v>
      </c>
      <c r="F642">
        <v>26</v>
      </c>
      <c r="G642">
        <v>244.9</v>
      </c>
      <c r="H642">
        <v>150</v>
      </c>
      <c r="I642">
        <v>41.63</v>
      </c>
      <c r="J642">
        <v>118</v>
      </c>
      <c r="K642">
        <v>138</v>
      </c>
      <c r="L642">
        <v>10.029999999999999</v>
      </c>
      <c r="M642">
        <v>236</v>
      </c>
      <c r="N642">
        <v>91</v>
      </c>
      <c r="O642">
        <v>10.62</v>
      </c>
      <c r="P642">
        <v>15.2</v>
      </c>
      <c r="Q642">
        <v>4</v>
      </c>
      <c r="R642">
        <v>4.0999999999999996</v>
      </c>
      <c r="S642">
        <v>2</v>
      </c>
      <c r="T642" t="s">
        <v>22</v>
      </c>
    </row>
    <row r="643" spans="1:20">
      <c r="A643" t="s">
        <v>24</v>
      </c>
      <c r="B643">
        <v>74</v>
      </c>
      <c r="C643" t="s">
        <v>21</v>
      </c>
      <c r="D643" t="s">
        <v>22</v>
      </c>
      <c r="E643" t="s">
        <v>22</v>
      </c>
      <c r="F643">
        <v>0</v>
      </c>
      <c r="G643">
        <v>230.9</v>
      </c>
      <c r="H643">
        <v>93</v>
      </c>
      <c r="I643">
        <v>39.25</v>
      </c>
      <c r="J643">
        <v>223</v>
      </c>
      <c r="K643">
        <v>78</v>
      </c>
      <c r="L643">
        <v>18.96</v>
      </c>
      <c r="M643">
        <v>157.80000000000001</v>
      </c>
      <c r="N643">
        <v>101</v>
      </c>
      <c r="O643">
        <v>7.1</v>
      </c>
      <c r="P643">
        <v>9.6999999999999993</v>
      </c>
      <c r="Q643">
        <v>2</v>
      </c>
      <c r="R643">
        <v>2.62</v>
      </c>
      <c r="S643">
        <v>3</v>
      </c>
      <c r="T643" t="s">
        <v>22</v>
      </c>
    </row>
    <row r="644" spans="1:20">
      <c r="A644" t="s">
        <v>35</v>
      </c>
      <c r="B644">
        <v>106</v>
      </c>
      <c r="C644" t="s">
        <v>21</v>
      </c>
      <c r="D644" t="s">
        <v>22</v>
      </c>
      <c r="E644" t="s">
        <v>22</v>
      </c>
      <c r="F644">
        <v>0</v>
      </c>
      <c r="G644">
        <v>187.1</v>
      </c>
      <c r="H644">
        <v>104</v>
      </c>
      <c r="I644">
        <v>31.81</v>
      </c>
      <c r="J644">
        <v>250.2</v>
      </c>
      <c r="K644">
        <v>117</v>
      </c>
      <c r="L644">
        <v>21.27</v>
      </c>
      <c r="M644">
        <v>144.9</v>
      </c>
      <c r="N644">
        <v>81</v>
      </c>
      <c r="O644">
        <v>6.52</v>
      </c>
      <c r="P644">
        <v>11</v>
      </c>
      <c r="Q644">
        <v>3</v>
      </c>
      <c r="R644">
        <v>2.97</v>
      </c>
      <c r="S644">
        <v>1</v>
      </c>
      <c r="T644" t="s">
        <v>22</v>
      </c>
    </row>
    <row r="645" spans="1:20">
      <c r="A645" t="s">
        <v>60</v>
      </c>
      <c r="B645">
        <v>179</v>
      </c>
      <c r="C645" t="s">
        <v>21</v>
      </c>
      <c r="D645" t="s">
        <v>22</v>
      </c>
      <c r="E645" t="s">
        <v>22</v>
      </c>
      <c r="F645">
        <v>0</v>
      </c>
      <c r="G645">
        <v>170.7</v>
      </c>
      <c r="H645">
        <v>54</v>
      </c>
      <c r="I645">
        <v>29.02</v>
      </c>
      <c r="J645">
        <v>191.1</v>
      </c>
      <c r="K645">
        <v>108</v>
      </c>
      <c r="L645">
        <v>16.239999999999998</v>
      </c>
      <c r="M645">
        <v>214.6</v>
      </c>
      <c r="N645">
        <v>107</v>
      </c>
      <c r="O645">
        <v>9.66</v>
      </c>
      <c r="P645">
        <v>13.3</v>
      </c>
      <c r="Q645">
        <v>4</v>
      </c>
      <c r="R645">
        <v>3.59</v>
      </c>
      <c r="S645">
        <v>1</v>
      </c>
      <c r="T645" t="s">
        <v>22</v>
      </c>
    </row>
    <row r="646" spans="1:20">
      <c r="A646" t="s">
        <v>51</v>
      </c>
      <c r="B646">
        <v>149</v>
      </c>
      <c r="C646" t="s">
        <v>21</v>
      </c>
      <c r="D646" t="s">
        <v>23</v>
      </c>
      <c r="E646" t="s">
        <v>23</v>
      </c>
      <c r="F646">
        <v>28</v>
      </c>
      <c r="G646">
        <v>126.9</v>
      </c>
      <c r="H646">
        <v>97</v>
      </c>
      <c r="I646">
        <v>21.57</v>
      </c>
      <c r="J646">
        <v>166.9</v>
      </c>
      <c r="K646">
        <v>102</v>
      </c>
      <c r="L646">
        <v>14.19</v>
      </c>
      <c r="M646">
        <v>145.19999999999999</v>
      </c>
      <c r="N646">
        <v>77</v>
      </c>
      <c r="O646">
        <v>6.53</v>
      </c>
      <c r="P646">
        <v>8.8000000000000007</v>
      </c>
      <c r="Q646">
        <v>3</v>
      </c>
      <c r="R646">
        <v>2.38</v>
      </c>
      <c r="S646">
        <v>5</v>
      </c>
      <c r="T646" t="s">
        <v>23</v>
      </c>
    </row>
    <row r="647" spans="1:20">
      <c r="A647" t="s">
        <v>37</v>
      </c>
      <c r="B647">
        <v>77</v>
      </c>
      <c r="C647" t="s">
        <v>28</v>
      </c>
      <c r="D647" t="s">
        <v>22</v>
      </c>
      <c r="E647" t="s">
        <v>22</v>
      </c>
      <c r="F647">
        <v>0</v>
      </c>
      <c r="G647">
        <v>189.5</v>
      </c>
      <c r="H647">
        <v>112</v>
      </c>
      <c r="I647">
        <v>32.22</v>
      </c>
      <c r="J647">
        <v>207</v>
      </c>
      <c r="K647">
        <v>95</v>
      </c>
      <c r="L647">
        <v>17.600000000000001</v>
      </c>
      <c r="M647">
        <v>214.1</v>
      </c>
      <c r="N647">
        <v>91</v>
      </c>
      <c r="O647">
        <v>9.6300000000000008</v>
      </c>
      <c r="P647">
        <v>9.1999999999999993</v>
      </c>
      <c r="Q647">
        <v>7</v>
      </c>
      <c r="R647">
        <v>2.48</v>
      </c>
      <c r="S647">
        <v>0</v>
      </c>
      <c r="T647" t="s">
        <v>22</v>
      </c>
    </row>
    <row r="648" spans="1:20">
      <c r="A648" t="s">
        <v>27</v>
      </c>
      <c r="B648">
        <v>127</v>
      </c>
      <c r="C648" t="s">
        <v>25</v>
      </c>
      <c r="D648" t="s">
        <v>23</v>
      </c>
      <c r="E648" t="s">
        <v>22</v>
      </c>
      <c r="F648">
        <v>0</v>
      </c>
      <c r="G648">
        <v>176.9</v>
      </c>
      <c r="H648">
        <v>110</v>
      </c>
      <c r="I648">
        <v>30.07</v>
      </c>
      <c r="J648">
        <v>167.9</v>
      </c>
      <c r="K648">
        <v>100</v>
      </c>
      <c r="L648">
        <v>14.27</v>
      </c>
      <c r="M648">
        <v>182.2</v>
      </c>
      <c r="N648">
        <v>138</v>
      </c>
      <c r="O648">
        <v>8.1999999999999993</v>
      </c>
      <c r="P648">
        <v>7.7</v>
      </c>
      <c r="Q648">
        <v>2</v>
      </c>
      <c r="R648">
        <v>2.08</v>
      </c>
      <c r="S648">
        <v>1</v>
      </c>
      <c r="T648" t="s">
        <v>23</v>
      </c>
    </row>
    <row r="649" spans="1:20">
      <c r="A649" t="s">
        <v>35</v>
      </c>
      <c r="B649">
        <v>106</v>
      </c>
      <c r="C649" t="s">
        <v>28</v>
      </c>
      <c r="D649" t="s">
        <v>22</v>
      </c>
      <c r="E649" t="s">
        <v>22</v>
      </c>
      <c r="F649">
        <v>0</v>
      </c>
      <c r="G649">
        <v>169.4</v>
      </c>
      <c r="H649">
        <v>107</v>
      </c>
      <c r="I649">
        <v>28.8</v>
      </c>
      <c r="J649">
        <v>197.2</v>
      </c>
      <c r="K649">
        <v>71</v>
      </c>
      <c r="L649">
        <v>16.760000000000002</v>
      </c>
      <c r="M649">
        <v>202.2</v>
      </c>
      <c r="N649">
        <v>79</v>
      </c>
      <c r="O649">
        <v>9.1</v>
      </c>
      <c r="P649">
        <v>10.7</v>
      </c>
      <c r="Q649">
        <v>4</v>
      </c>
      <c r="R649">
        <v>2.89</v>
      </c>
      <c r="S649">
        <v>1</v>
      </c>
      <c r="T649" t="s">
        <v>22</v>
      </c>
    </row>
    <row r="650" spans="1:20">
      <c r="A650" t="s">
        <v>68</v>
      </c>
      <c r="B650">
        <v>61</v>
      </c>
      <c r="C650" t="s">
        <v>21</v>
      </c>
      <c r="D650" t="s">
        <v>22</v>
      </c>
      <c r="E650" t="s">
        <v>23</v>
      </c>
      <c r="F650">
        <v>20</v>
      </c>
      <c r="G650">
        <v>254.4</v>
      </c>
      <c r="H650">
        <v>133</v>
      </c>
      <c r="I650">
        <v>43.25</v>
      </c>
      <c r="J650">
        <v>161.69999999999999</v>
      </c>
      <c r="K650">
        <v>96</v>
      </c>
      <c r="L650">
        <v>13.74</v>
      </c>
      <c r="M650">
        <v>251.4</v>
      </c>
      <c r="N650">
        <v>91</v>
      </c>
      <c r="O650">
        <v>11.31</v>
      </c>
      <c r="P650">
        <v>10.5</v>
      </c>
      <c r="Q650">
        <v>4</v>
      </c>
      <c r="R650">
        <v>2.84</v>
      </c>
      <c r="S650">
        <v>0</v>
      </c>
      <c r="T650" t="s">
        <v>22</v>
      </c>
    </row>
    <row r="651" spans="1:20">
      <c r="A651" t="s">
        <v>75</v>
      </c>
      <c r="B651">
        <v>135</v>
      </c>
      <c r="C651" t="s">
        <v>28</v>
      </c>
      <c r="D651" t="s">
        <v>23</v>
      </c>
      <c r="E651" t="s">
        <v>23</v>
      </c>
      <c r="F651">
        <v>24</v>
      </c>
      <c r="G651">
        <v>127.7</v>
      </c>
      <c r="H651">
        <v>54</v>
      </c>
      <c r="I651">
        <v>21.71</v>
      </c>
      <c r="J651">
        <v>215</v>
      </c>
      <c r="K651">
        <v>105</v>
      </c>
      <c r="L651">
        <v>18.28</v>
      </c>
      <c r="M651">
        <v>234.3</v>
      </c>
      <c r="N651">
        <v>84</v>
      </c>
      <c r="O651">
        <v>10.54</v>
      </c>
      <c r="P651">
        <v>5.8</v>
      </c>
      <c r="Q651">
        <v>4</v>
      </c>
      <c r="R651">
        <v>1.57</v>
      </c>
      <c r="S651">
        <v>2</v>
      </c>
      <c r="T651" t="s">
        <v>22</v>
      </c>
    </row>
    <row r="652" spans="1:20">
      <c r="A652" t="s">
        <v>30</v>
      </c>
      <c r="B652">
        <v>115</v>
      </c>
      <c r="C652" t="s">
        <v>21</v>
      </c>
      <c r="D652" t="s">
        <v>22</v>
      </c>
      <c r="E652" t="s">
        <v>23</v>
      </c>
      <c r="F652">
        <v>26</v>
      </c>
      <c r="G652">
        <v>170.5</v>
      </c>
      <c r="H652">
        <v>107</v>
      </c>
      <c r="I652">
        <v>28.99</v>
      </c>
      <c r="J652">
        <v>217.2</v>
      </c>
      <c r="K652">
        <v>77</v>
      </c>
      <c r="L652">
        <v>18.46</v>
      </c>
      <c r="M652">
        <v>225.7</v>
      </c>
      <c r="N652">
        <v>71</v>
      </c>
      <c r="O652">
        <v>10.16</v>
      </c>
      <c r="P652">
        <v>13.6</v>
      </c>
      <c r="Q652">
        <v>5</v>
      </c>
      <c r="R652">
        <v>3.67</v>
      </c>
      <c r="S652">
        <v>6</v>
      </c>
      <c r="T652" t="s">
        <v>22</v>
      </c>
    </row>
    <row r="653" spans="1:20">
      <c r="A653" t="s">
        <v>75</v>
      </c>
      <c r="B653">
        <v>167</v>
      </c>
      <c r="C653" t="s">
        <v>25</v>
      </c>
      <c r="D653" t="s">
        <v>23</v>
      </c>
      <c r="E653" t="s">
        <v>22</v>
      </c>
      <c r="F653">
        <v>0</v>
      </c>
      <c r="G653">
        <v>219.1</v>
      </c>
      <c r="H653">
        <v>100</v>
      </c>
      <c r="I653">
        <v>37.25</v>
      </c>
      <c r="J653">
        <v>242.9</v>
      </c>
      <c r="K653">
        <v>90</v>
      </c>
      <c r="L653">
        <v>20.65</v>
      </c>
      <c r="M653">
        <v>168.9</v>
      </c>
      <c r="N653">
        <v>101</v>
      </c>
      <c r="O653">
        <v>7.6</v>
      </c>
      <c r="P653">
        <v>10.1</v>
      </c>
      <c r="Q653">
        <v>4</v>
      </c>
      <c r="R653">
        <v>2.73</v>
      </c>
      <c r="S653">
        <v>2</v>
      </c>
      <c r="T653" t="s">
        <v>22</v>
      </c>
    </row>
    <row r="654" spans="1:20">
      <c r="A654" t="s">
        <v>31</v>
      </c>
      <c r="B654">
        <v>112</v>
      </c>
      <c r="C654" t="s">
        <v>21</v>
      </c>
      <c r="D654" t="s">
        <v>23</v>
      </c>
      <c r="E654" t="s">
        <v>22</v>
      </c>
      <c r="F654">
        <v>0</v>
      </c>
      <c r="G654">
        <v>161.9</v>
      </c>
      <c r="H654">
        <v>138</v>
      </c>
      <c r="I654">
        <v>27.52</v>
      </c>
      <c r="J654">
        <v>200.9</v>
      </c>
      <c r="K654">
        <v>114</v>
      </c>
      <c r="L654">
        <v>17.079999999999998</v>
      </c>
      <c r="M654">
        <v>134</v>
      </c>
      <c r="N654">
        <v>134</v>
      </c>
      <c r="O654">
        <v>6.03</v>
      </c>
      <c r="P654">
        <v>10.7</v>
      </c>
      <c r="Q654">
        <v>4</v>
      </c>
      <c r="R654">
        <v>2.89</v>
      </c>
      <c r="S654">
        <v>1</v>
      </c>
      <c r="T654" t="s">
        <v>22</v>
      </c>
    </row>
    <row r="655" spans="1:20">
      <c r="A655" t="s">
        <v>51</v>
      </c>
      <c r="B655">
        <v>35</v>
      </c>
      <c r="C655" t="s">
        <v>28</v>
      </c>
      <c r="D655" t="s">
        <v>22</v>
      </c>
      <c r="E655" t="s">
        <v>23</v>
      </c>
      <c r="F655">
        <v>27</v>
      </c>
      <c r="G655">
        <v>241.7</v>
      </c>
      <c r="H655">
        <v>87</v>
      </c>
      <c r="I655">
        <v>41.09</v>
      </c>
      <c r="J655">
        <v>142</v>
      </c>
      <c r="K655">
        <v>101</v>
      </c>
      <c r="L655">
        <v>12.07</v>
      </c>
      <c r="M655">
        <v>288.89999999999998</v>
      </c>
      <c r="N655">
        <v>68</v>
      </c>
      <c r="O655">
        <v>13</v>
      </c>
      <c r="P655">
        <v>9.4</v>
      </c>
      <c r="Q655">
        <v>4</v>
      </c>
      <c r="R655">
        <v>2.54</v>
      </c>
      <c r="S655">
        <v>1</v>
      </c>
      <c r="T655" t="s">
        <v>22</v>
      </c>
    </row>
    <row r="656" spans="1:20">
      <c r="A656" t="s">
        <v>70</v>
      </c>
      <c r="B656">
        <v>103</v>
      </c>
      <c r="C656" t="s">
        <v>25</v>
      </c>
      <c r="D656" t="s">
        <v>23</v>
      </c>
      <c r="E656" t="s">
        <v>22</v>
      </c>
      <c r="F656">
        <v>0</v>
      </c>
      <c r="G656">
        <v>62.8</v>
      </c>
      <c r="H656">
        <v>124</v>
      </c>
      <c r="I656">
        <v>10.68</v>
      </c>
      <c r="J656">
        <v>170.4</v>
      </c>
      <c r="K656">
        <v>66</v>
      </c>
      <c r="L656">
        <v>14.48</v>
      </c>
      <c r="M656">
        <v>280.2</v>
      </c>
      <c r="N656">
        <v>78</v>
      </c>
      <c r="O656">
        <v>12.61</v>
      </c>
      <c r="P656">
        <v>9.4</v>
      </c>
      <c r="Q656">
        <v>4</v>
      </c>
      <c r="R656">
        <v>2.54</v>
      </c>
      <c r="S656">
        <v>3</v>
      </c>
      <c r="T656" t="s">
        <v>22</v>
      </c>
    </row>
    <row r="657" spans="1:20">
      <c r="A657" t="s">
        <v>29</v>
      </c>
      <c r="B657">
        <v>107</v>
      </c>
      <c r="C657" t="s">
        <v>21</v>
      </c>
      <c r="D657" t="s">
        <v>22</v>
      </c>
      <c r="E657" t="s">
        <v>23</v>
      </c>
      <c r="F657">
        <v>22</v>
      </c>
      <c r="G657">
        <v>281.10000000000002</v>
      </c>
      <c r="H657">
        <v>83</v>
      </c>
      <c r="I657">
        <v>47.79</v>
      </c>
      <c r="J657">
        <v>143.69999999999999</v>
      </c>
      <c r="K657">
        <v>130</v>
      </c>
      <c r="L657">
        <v>12.21</v>
      </c>
      <c r="M657">
        <v>239.4</v>
      </c>
      <c r="N657">
        <v>128</v>
      </c>
      <c r="O657">
        <v>10.77</v>
      </c>
      <c r="P657">
        <v>11.2</v>
      </c>
      <c r="Q657">
        <v>9</v>
      </c>
      <c r="R657">
        <v>3.02</v>
      </c>
      <c r="S657">
        <v>1</v>
      </c>
      <c r="T657" t="s">
        <v>22</v>
      </c>
    </row>
    <row r="658" spans="1:20">
      <c r="A658" t="s">
        <v>73</v>
      </c>
      <c r="B658">
        <v>69</v>
      </c>
      <c r="C658" t="s">
        <v>21</v>
      </c>
      <c r="D658" t="s">
        <v>22</v>
      </c>
      <c r="E658" t="s">
        <v>22</v>
      </c>
      <c r="F658">
        <v>0</v>
      </c>
      <c r="G658">
        <v>228.2</v>
      </c>
      <c r="H658">
        <v>70</v>
      </c>
      <c r="I658">
        <v>38.79</v>
      </c>
      <c r="J658">
        <v>263.7</v>
      </c>
      <c r="K658">
        <v>80</v>
      </c>
      <c r="L658">
        <v>22.41</v>
      </c>
      <c r="M658">
        <v>142.6</v>
      </c>
      <c r="N658">
        <v>60</v>
      </c>
      <c r="O658">
        <v>6.42</v>
      </c>
      <c r="P658">
        <v>10.7</v>
      </c>
      <c r="Q658">
        <v>5</v>
      </c>
      <c r="R658">
        <v>2.89</v>
      </c>
      <c r="S658">
        <v>3</v>
      </c>
      <c r="T658" t="s">
        <v>22</v>
      </c>
    </row>
    <row r="659" spans="1:20">
      <c r="A659" t="s">
        <v>24</v>
      </c>
      <c r="B659">
        <v>24</v>
      </c>
      <c r="C659" t="s">
        <v>25</v>
      </c>
      <c r="D659" t="s">
        <v>22</v>
      </c>
      <c r="E659" t="s">
        <v>22</v>
      </c>
      <c r="F659">
        <v>0</v>
      </c>
      <c r="G659">
        <v>265.60000000000002</v>
      </c>
      <c r="H659">
        <v>86</v>
      </c>
      <c r="I659">
        <v>45.15</v>
      </c>
      <c r="J659">
        <v>208.8</v>
      </c>
      <c r="K659">
        <v>102</v>
      </c>
      <c r="L659">
        <v>17.75</v>
      </c>
      <c r="M659">
        <v>182.5</v>
      </c>
      <c r="N659">
        <v>105</v>
      </c>
      <c r="O659">
        <v>8.2100000000000009</v>
      </c>
      <c r="P659">
        <v>11.1</v>
      </c>
      <c r="Q659">
        <v>6</v>
      </c>
      <c r="R659">
        <v>3</v>
      </c>
      <c r="S659">
        <v>2</v>
      </c>
      <c r="T659" t="s">
        <v>23</v>
      </c>
    </row>
    <row r="660" spans="1:20">
      <c r="A660" t="s">
        <v>68</v>
      </c>
      <c r="B660">
        <v>90</v>
      </c>
      <c r="C660" t="s">
        <v>21</v>
      </c>
      <c r="D660" t="s">
        <v>22</v>
      </c>
      <c r="E660" t="s">
        <v>22</v>
      </c>
      <c r="F660">
        <v>0</v>
      </c>
      <c r="G660">
        <v>214.9</v>
      </c>
      <c r="H660">
        <v>97</v>
      </c>
      <c r="I660">
        <v>36.53</v>
      </c>
      <c r="J660">
        <v>117.8</v>
      </c>
      <c r="K660">
        <v>117</v>
      </c>
      <c r="L660">
        <v>10.01</v>
      </c>
      <c r="M660">
        <v>133.69999999999999</v>
      </c>
      <c r="N660">
        <v>78</v>
      </c>
      <c r="O660">
        <v>6.02</v>
      </c>
      <c r="P660">
        <v>11.8</v>
      </c>
      <c r="Q660">
        <v>2</v>
      </c>
      <c r="R660">
        <v>3.19</v>
      </c>
      <c r="S660">
        <v>2</v>
      </c>
      <c r="T660" t="s">
        <v>22</v>
      </c>
    </row>
    <row r="661" spans="1:20">
      <c r="A661" t="s">
        <v>66</v>
      </c>
      <c r="B661">
        <v>137</v>
      </c>
      <c r="C661" t="s">
        <v>28</v>
      </c>
      <c r="D661" t="s">
        <v>22</v>
      </c>
      <c r="E661" t="s">
        <v>22</v>
      </c>
      <c r="F661">
        <v>0</v>
      </c>
      <c r="G661">
        <v>110.5</v>
      </c>
      <c r="H661">
        <v>79</v>
      </c>
      <c r="I661">
        <v>18.79</v>
      </c>
      <c r="J661">
        <v>223.2</v>
      </c>
      <c r="K661">
        <v>111</v>
      </c>
      <c r="L661">
        <v>18.97</v>
      </c>
      <c r="M661">
        <v>169.5</v>
      </c>
      <c r="N661">
        <v>64</v>
      </c>
      <c r="O661">
        <v>7.63</v>
      </c>
      <c r="P661">
        <v>10.5</v>
      </c>
      <c r="Q661">
        <v>3</v>
      </c>
      <c r="R661">
        <v>2.84</v>
      </c>
      <c r="S661">
        <v>3</v>
      </c>
      <c r="T661" t="s">
        <v>22</v>
      </c>
    </row>
    <row r="662" spans="1:20">
      <c r="A662" t="s">
        <v>42</v>
      </c>
      <c r="B662">
        <v>92</v>
      </c>
      <c r="C662" t="s">
        <v>21</v>
      </c>
      <c r="D662" t="s">
        <v>23</v>
      </c>
      <c r="E662" t="s">
        <v>23</v>
      </c>
      <c r="F662">
        <v>45</v>
      </c>
      <c r="G662">
        <v>281.10000000000002</v>
      </c>
      <c r="H662">
        <v>88</v>
      </c>
      <c r="I662">
        <v>47.79</v>
      </c>
      <c r="J662">
        <v>198</v>
      </c>
      <c r="K662">
        <v>103</v>
      </c>
      <c r="L662">
        <v>16.829999999999998</v>
      </c>
      <c r="M662">
        <v>94.3</v>
      </c>
      <c r="N662">
        <v>76</v>
      </c>
      <c r="O662">
        <v>4.24</v>
      </c>
      <c r="P662">
        <v>7.5</v>
      </c>
      <c r="Q662">
        <v>3</v>
      </c>
      <c r="R662">
        <v>2.0299999999999998</v>
      </c>
      <c r="S662">
        <v>0</v>
      </c>
      <c r="T662" t="s">
        <v>22</v>
      </c>
    </row>
    <row r="663" spans="1:20">
      <c r="A663" t="s">
        <v>64</v>
      </c>
      <c r="B663">
        <v>38</v>
      </c>
      <c r="C663" t="s">
        <v>21</v>
      </c>
      <c r="D663" t="s">
        <v>22</v>
      </c>
      <c r="E663" t="s">
        <v>22</v>
      </c>
      <c r="F663">
        <v>0</v>
      </c>
      <c r="G663">
        <v>137.80000000000001</v>
      </c>
      <c r="H663">
        <v>86</v>
      </c>
      <c r="I663">
        <v>23.43</v>
      </c>
      <c r="J663">
        <v>286.3</v>
      </c>
      <c r="K663">
        <v>76</v>
      </c>
      <c r="L663">
        <v>24.34</v>
      </c>
      <c r="M663">
        <v>167</v>
      </c>
      <c r="N663">
        <v>77</v>
      </c>
      <c r="O663">
        <v>7.52</v>
      </c>
      <c r="P663">
        <v>14.1</v>
      </c>
      <c r="Q663">
        <v>3</v>
      </c>
      <c r="R663">
        <v>3.81</v>
      </c>
      <c r="S663">
        <v>2</v>
      </c>
      <c r="T663" t="s">
        <v>22</v>
      </c>
    </row>
    <row r="664" spans="1:20">
      <c r="A664" t="s">
        <v>62</v>
      </c>
      <c r="B664">
        <v>69</v>
      </c>
      <c r="C664" t="s">
        <v>28</v>
      </c>
      <c r="D664" t="s">
        <v>23</v>
      </c>
      <c r="E664" t="s">
        <v>23</v>
      </c>
      <c r="F664">
        <v>33</v>
      </c>
      <c r="G664">
        <v>271.5</v>
      </c>
      <c r="H664">
        <v>98</v>
      </c>
      <c r="I664">
        <v>46.16</v>
      </c>
      <c r="J664">
        <v>253.4</v>
      </c>
      <c r="K664">
        <v>102</v>
      </c>
      <c r="L664">
        <v>21.54</v>
      </c>
      <c r="M664">
        <v>165.4</v>
      </c>
      <c r="N664">
        <v>85</v>
      </c>
      <c r="O664">
        <v>7.44</v>
      </c>
      <c r="P664">
        <v>8.1999999999999993</v>
      </c>
      <c r="Q664">
        <v>2</v>
      </c>
      <c r="R664">
        <v>2.21</v>
      </c>
      <c r="S664">
        <v>1</v>
      </c>
      <c r="T664" t="s">
        <v>23</v>
      </c>
    </row>
    <row r="665" spans="1:20">
      <c r="A665" t="s">
        <v>45</v>
      </c>
      <c r="B665">
        <v>73</v>
      </c>
      <c r="C665" t="s">
        <v>25</v>
      </c>
      <c r="D665" t="s">
        <v>22</v>
      </c>
      <c r="E665" t="s">
        <v>22</v>
      </c>
      <c r="F665">
        <v>0</v>
      </c>
      <c r="G665">
        <v>187.3</v>
      </c>
      <c r="H665">
        <v>118</v>
      </c>
      <c r="I665">
        <v>31.84</v>
      </c>
      <c r="J665">
        <v>239.7</v>
      </c>
      <c r="K665">
        <v>90</v>
      </c>
      <c r="L665">
        <v>20.37</v>
      </c>
      <c r="M665">
        <v>167.5</v>
      </c>
      <c r="N665">
        <v>108</v>
      </c>
      <c r="O665">
        <v>7.54</v>
      </c>
      <c r="P665">
        <v>15.1</v>
      </c>
      <c r="Q665">
        <v>2</v>
      </c>
      <c r="R665">
        <v>4.08</v>
      </c>
      <c r="S665">
        <v>1</v>
      </c>
      <c r="T665" t="s">
        <v>22</v>
      </c>
    </row>
    <row r="666" spans="1:20">
      <c r="A666" t="s">
        <v>54</v>
      </c>
      <c r="B666">
        <v>92</v>
      </c>
      <c r="C666" t="s">
        <v>21</v>
      </c>
      <c r="D666" t="s">
        <v>22</v>
      </c>
      <c r="E666" t="s">
        <v>22</v>
      </c>
      <c r="F666">
        <v>0</v>
      </c>
      <c r="G666">
        <v>197</v>
      </c>
      <c r="H666">
        <v>84</v>
      </c>
      <c r="I666">
        <v>33.49</v>
      </c>
      <c r="J666">
        <v>269.3</v>
      </c>
      <c r="K666">
        <v>105</v>
      </c>
      <c r="L666">
        <v>22.89</v>
      </c>
      <c r="M666">
        <v>158.9</v>
      </c>
      <c r="N666">
        <v>105</v>
      </c>
      <c r="O666">
        <v>7.15</v>
      </c>
      <c r="P666">
        <v>10.8</v>
      </c>
      <c r="Q666">
        <v>4</v>
      </c>
      <c r="R666">
        <v>2.92</v>
      </c>
      <c r="S666">
        <v>1</v>
      </c>
      <c r="T666" t="s">
        <v>22</v>
      </c>
    </row>
    <row r="667" spans="1:20">
      <c r="A667" t="s">
        <v>42</v>
      </c>
      <c r="B667">
        <v>113</v>
      </c>
      <c r="C667" t="s">
        <v>21</v>
      </c>
      <c r="D667" t="s">
        <v>22</v>
      </c>
      <c r="E667" t="s">
        <v>23</v>
      </c>
      <c r="F667">
        <v>32</v>
      </c>
      <c r="G667">
        <v>180.4</v>
      </c>
      <c r="H667">
        <v>89</v>
      </c>
      <c r="I667">
        <v>30.67</v>
      </c>
      <c r="J667">
        <v>129.4</v>
      </c>
      <c r="K667">
        <v>124</v>
      </c>
      <c r="L667">
        <v>11</v>
      </c>
      <c r="M667">
        <v>166.9</v>
      </c>
      <c r="N667">
        <v>124</v>
      </c>
      <c r="O667">
        <v>7.51</v>
      </c>
      <c r="P667">
        <v>8.4</v>
      </c>
      <c r="Q667">
        <v>2</v>
      </c>
      <c r="R667">
        <v>2.27</v>
      </c>
      <c r="S667">
        <v>1</v>
      </c>
      <c r="T667" t="s">
        <v>22</v>
      </c>
    </row>
    <row r="668" spans="1:20">
      <c r="A668" t="s">
        <v>38</v>
      </c>
      <c r="B668">
        <v>68</v>
      </c>
      <c r="C668" t="s">
        <v>25</v>
      </c>
      <c r="D668" t="s">
        <v>23</v>
      </c>
      <c r="E668" t="s">
        <v>22</v>
      </c>
      <c r="F668">
        <v>0</v>
      </c>
      <c r="G668">
        <v>148.5</v>
      </c>
      <c r="H668">
        <v>126</v>
      </c>
      <c r="I668">
        <v>25.25</v>
      </c>
      <c r="J668">
        <v>219.4</v>
      </c>
      <c r="K668">
        <v>125</v>
      </c>
      <c r="L668">
        <v>18.649999999999999</v>
      </c>
      <c r="M668">
        <v>198.5</v>
      </c>
      <c r="N668">
        <v>121</v>
      </c>
      <c r="O668">
        <v>8.93</v>
      </c>
      <c r="P668">
        <v>14.5</v>
      </c>
      <c r="Q668">
        <v>7</v>
      </c>
      <c r="R668">
        <v>3.92</v>
      </c>
      <c r="S668">
        <v>1</v>
      </c>
      <c r="T668" t="s">
        <v>23</v>
      </c>
    </row>
    <row r="669" spans="1:20">
      <c r="A669" t="s">
        <v>48</v>
      </c>
      <c r="B669">
        <v>135</v>
      </c>
      <c r="C669" t="s">
        <v>21</v>
      </c>
      <c r="D669" t="s">
        <v>22</v>
      </c>
      <c r="E669" t="s">
        <v>23</v>
      </c>
      <c r="F669">
        <v>22</v>
      </c>
      <c r="G669">
        <v>197.1</v>
      </c>
      <c r="H669">
        <v>113</v>
      </c>
      <c r="I669">
        <v>33.51</v>
      </c>
      <c r="J669">
        <v>259.39999999999998</v>
      </c>
      <c r="K669">
        <v>95</v>
      </c>
      <c r="L669">
        <v>22.05</v>
      </c>
      <c r="M669">
        <v>134.69999999999999</v>
      </c>
      <c r="N669">
        <v>135</v>
      </c>
      <c r="O669">
        <v>6.06</v>
      </c>
      <c r="P669">
        <v>14.6</v>
      </c>
      <c r="Q669">
        <v>5</v>
      </c>
      <c r="R669">
        <v>3.94</v>
      </c>
      <c r="S669">
        <v>2</v>
      </c>
      <c r="T669" t="s">
        <v>22</v>
      </c>
    </row>
    <row r="670" spans="1:20">
      <c r="A670" t="s">
        <v>42</v>
      </c>
      <c r="B670">
        <v>100</v>
      </c>
      <c r="C670" t="s">
        <v>21</v>
      </c>
      <c r="D670" t="s">
        <v>22</v>
      </c>
      <c r="E670" t="s">
        <v>23</v>
      </c>
      <c r="F670">
        <v>26</v>
      </c>
      <c r="G670">
        <v>153.69999999999999</v>
      </c>
      <c r="H670">
        <v>115</v>
      </c>
      <c r="I670">
        <v>26.13</v>
      </c>
      <c r="J670">
        <v>137.80000000000001</v>
      </c>
      <c r="K670">
        <v>146</v>
      </c>
      <c r="L670">
        <v>11.71</v>
      </c>
      <c r="M670">
        <v>213.5</v>
      </c>
      <c r="N670">
        <v>104</v>
      </c>
      <c r="O670">
        <v>9.61</v>
      </c>
      <c r="P670">
        <v>15.9</v>
      </c>
      <c r="Q670">
        <v>5</v>
      </c>
      <c r="R670">
        <v>4.29</v>
      </c>
      <c r="S670">
        <v>1</v>
      </c>
      <c r="T670" t="s">
        <v>22</v>
      </c>
    </row>
    <row r="671" spans="1:20">
      <c r="A671" t="s">
        <v>60</v>
      </c>
      <c r="B671">
        <v>96</v>
      </c>
      <c r="C671" t="s">
        <v>21</v>
      </c>
      <c r="D671" t="s">
        <v>22</v>
      </c>
      <c r="E671" t="s">
        <v>23</v>
      </c>
      <c r="F671">
        <v>27</v>
      </c>
      <c r="G671">
        <v>261.3</v>
      </c>
      <c r="H671">
        <v>96</v>
      </c>
      <c r="I671">
        <v>44.42</v>
      </c>
      <c r="J671">
        <v>220.9</v>
      </c>
      <c r="K671">
        <v>101</v>
      </c>
      <c r="L671">
        <v>18.78</v>
      </c>
      <c r="M671">
        <v>179.4</v>
      </c>
      <c r="N671">
        <v>97</v>
      </c>
      <c r="O671">
        <v>8.07</v>
      </c>
      <c r="P671">
        <v>11.3</v>
      </c>
      <c r="Q671">
        <v>2</v>
      </c>
      <c r="R671">
        <v>3.05</v>
      </c>
      <c r="S671">
        <v>1</v>
      </c>
      <c r="T671" t="s">
        <v>22</v>
      </c>
    </row>
    <row r="672" spans="1:20">
      <c r="A672" t="s">
        <v>66</v>
      </c>
      <c r="B672">
        <v>108</v>
      </c>
      <c r="C672" t="s">
        <v>28</v>
      </c>
      <c r="D672" t="s">
        <v>22</v>
      </c>
      <c r="E672" t="s">
        <v>22</v>
      </c>
      <c r="F672">
        <v>0</v>
      </c>
      <c r="G672">
        <v>246.2</v>
      </c>
      <c r="H672">
        <v>102</v>
      </c>
      <c r="I672">
        <v>41.85</v>
      </c>
      <c r="J672">
        <v>202.4</v>
      </c>
      <c r="K672">
        <v>134</v>
      </c>
      <c r="L672">
        <v>17.2</v>
      </c>
      <c r="M672">
        <v>180.1</v>
      </c>
      <c r="N672">
        <v>95</v>
      </c>
      <c r="O672">
        <v>8.1</v>
      </c>
      <c r="P672">
        <v>9.4</v>
      </c>
      <c r="Q672">
        <v>5</v>
      </c>
      <c r="R672">
        <v>2.54</v>
      </c>
      <c r="S672">
        <v>1</v>
      </c>
      <c r="T672" t="s">
        <v>22</v>
      </c>
    </row>
    <row r="673" spans="1:20">
      <c r="A673" t="s">
        <v>40</v>
      </c>
      <c r="B673">
        <v>84</v>
      </c>
      <c r="C673" t="s">
        <v>28</v>
      </c>
      <c r="D673" t="s">
        <v>22</v>
      </c>
      <c r="E673" t="s">
        <v>22</v>
      </c>
      <c r="F673">
        <v>0</v>
      </c>
      <c r="G673">
        <v>191</v>
      </c>
      <c r="H673">
        <v>88</v>
      </c>
      <c r="I673">
        <v>32.47</v>
      </c>
      <c r="J673">
        <v>318.8</v>
      </c>
      <c r="K673">
        <v>119</v>
      </c>
      <c r="L673">
        <v>27.1</v>
      </c>
      <c r="M673">
        <v>247.3</v>
      </c>
      <c r="N673">
        <v>79</v>
      </c>
      <c r="O673">
        <v>11.13</v>
      </c>
      <c r="P673">
        <v>6.5</v>
      </c>
      <c r="Q673">
        <v>4</v>
      </c>
      <c r="R673">
        <v>1.76</v>
      </c>
      <c r="S673">
        <v>0</v>
      </c>
      <c r="T673" t="s">
        <v>22</v>
      </c>
    </row>
    <row r="674" spans="1:20">
      <c r="A674" t="s">
        <v>59</v>
      </c>
      <c r="B674">
        <v>134</v>
      </c>
      <c r="C674" t="s">
        <v>25</v>
      </c>
      <c r="D674" t="s">
        <v>22</v>
      </c>
      <c r="E674" t="s">
        <v>22</v>
      </c>
      <c r="F674">
        <v>0</v>
      </c>
      <c r="G674">
        <v>208.3</v>
      </c>
      <c r="H674">
        <v>86</v>
      </c>
      <c r="I674">
        <v>35.409999999999997</v>
      </c>
      <c r="J674">
        <v>253.6</v>
      </c>
      <c r="K674">
        <v>89</v>
      </c>
      <c r="L674">
        <v>21.56</v>
      </c>
      <c r="M674">
        <v>291</v>
      </c>
      <c r="N674">
        <v>86</v>
      </c>
      <c r="O674">
        <v>13.1</v>
      </c>
      <c r="P674">
        <v>12.6</v>
      </c>
      <c r="Q674">
        <v>3</v>
      </c>
      <c r="R674">
        <v>3.4</v>
      </c>
      <c r="S674">
        <v>1</v>
      </c>
      <c r="T674" t="s">
        <v>22</v>
      </c>
    </row>
    <row r="675" spans="1:20">
      <c r="A675" t="s">
        <v>35</v>
      </c>
      <c r="B675">
        <v>72</v>
      </c>
      <c r="C675" t="s">
        <v>21</v>
      </c>
      <c r="D675" t="s">
        <v>22</v>
      </c>
      <c r="E675" t="s">
        <v>22</v>
      </c>
      <c r="F675">
        <v>0</v>
      </c>
      <c r="G675">
        <v>253</v>
      </c>
      <c r="H675">
        <v>73</v>
      </c>
      <c r="I675">
        <v>43.01</v>
      </c>
      <c r="J675">
        <v>219.3</v>
      </c>
      <c r="K675">
        <v>78</v>
      </c>
      <c r="L675">
        <v>18.64</v>
      </c>
      <c r="M675">
        <v>210.8</v>
      </c>
      <c r="N675">
        <v>89</v>
      </c>
      <c r="O675">
        <v>9.49</v>
      </c>
      <c r="P675">
        <v>9.8000000000000007</v>
      </c>
      <c r="Q675">
        <v>4</v>
      </c>
      <c r="R675">
        <v>2.65</v>
      </c>
      <c r="S675">
        <v>0</v>
      </c>
      <c r="T675" t="s">
        <v>22</v>
      </c>
    </row>
    <row r="676" spans="1:20">
      <c r="A676" t="s">
        <v>68</v>
      </c>
      <c r="B676">
        <v>83</v>
      </c>
      <c r="C676" t="s">
        <v>25</v>
      </c>
      <c r="D676" t="s">
        <v>22</v>
      </c>
      <c r="E676" t="s">
        <v>22</v>
      </c>
      <c r="F676">
        <v>0</v>
      </c>
      <c r="G676">
        <v>202.3</v>
      </c>
      <c r="H676">
        <v>87</v>
      </c>
      <c r="I676">
        <v>34.39</v>
      </c>
      <c r="J676">
        <v>201.5</v>
      </c>
      <c r="K676">
        <v>111</v>
      </c>
      <c r="L676">
        <v>17.13</v>
      </c>
      <c r="M676">
        <v>101.7</v>
      </c>
      <c r="N676">
        <v>82</v>
      </c>
      <c r="O676">
        <v>4.58</v>
      </c>
      <c r="P676">
        <v>6.8</v>
      </c>
      <c r="Q676">
        <v>4</v>
      </c>
      <c r="R676">
        <v>1.84</v>
      </c>
      <c r="S676">
        <v>0</v>
      </c>
      <c r="T676" t="s">
        <v>22</v>
      </c>
    </row>
    <row r="677" spans="1:20">
      <c r="A677" t="s">
        <v>48</v>
      </c>
      <c r="B677">
        <v>56</v>
      </c>
      <c r="C677" t="s">
        <v>21</v>
      </c>
      <c r="D677" t="s">
        <v>22</v>
      </c>
      <c r="E677" t="s">
        <v>23</v>
      </c>
      <c r="F677">
        <v>30</v>
      </c>
      <c r="G677">
        <v>127.1</v>
      </c>
      <c r="H677">
        <v>89</v>
      </c>
      <c r="I677">
        <v>21.61</v>
      </c>
      <c r="J677">
        <v>172.1</v>
      </c>
      <c r="K677">
        <v>116</v>
      </c>
      <c r="L677">
        <v>14.63</v>
      </c>
      <c r="M677">
        <v>194.6</v>
      </c>
      <c r="N677">
        <v>111</v>
      </c>
      <c r="O677">
        <v>8.76</v>
      </c>
      <c r="P677">
        <v>12.1</v>
      </c>
      <c r="Q677">
        <v>3</v>
      </c>
      <c r="R677">
        <v>3.27</v>
      </c>
      <c r="S677">
        <v>1</v>
      </c>
      <c r="T677" t="s">
        <v>22</v>
      </c>
    </row>
    <row r="678" spans="1:20">
      <c r="A678" t="s">
        <v>54</v>
      </c>
      <c r="B678">
        <v>171</v>
      </c>
      <c r="C678" t="s">
        <v>28</v>
      </c>
      <c r="D678" t="s">
        <v>22</v>
      </c>
      <c r="E678" t="s">
        <v>23</v>
      </c>
      <c r="F678">
        <v>17</v>
      </c>
      <c r="G678">
        <v>186.9</v>
      </c>
      <c r="H678">
        <v>94</v>
      </c>
      <c r="I678">
        <v>31.77</v>
      </c>
      <c r="J678">
        <v>240</v>
      </c>
      <c r="K678">
        <v>138</v>
      </c>
      <c r="L678">
        <v>20.399999999999999</v>
      </c>
      <c r="M678">
        <v>200.9</v>
      </c>
      <c r="N678">
        <v>64</v>
      </c>
      <c r="O678">
        <v>9.0399999999999991</v>
      </c>
      <c r="P678">
        <v>5.8</v>
      </c>
      <c r="Q678">
        <v>3</v>
      </c>
      <c r="R678">
        <v>1.57</v>
      </c>
      <c r="S678">
        <v>1</v>
      </c>
      <c r="T678" t="s">
        <v>22</v>
      </c>
    </row>
    <row r="679" spans="1:20">
      <c r="A679" t="s">
        <v>69</v>
      </c>
      <c r="B679">
        <v>123</v>
      </c>
      <c r="C679" t="s">
        <v>28</v>
      </c>
      <c r="D679" t="s">
        <v>22</v>
      </c>
      <c r="E679" t="s">
        <v>22</v>
      </c>
      <c r="F679">
        <v>0</v>
      </c>
      <c r="G679">
        <v>194</v>
      </c>
      <c r="H679">
        <v>118</v>
      </c>
      <c r="I679">
        <v>32.979999999999997</v>
      </c>
      <c r="J679">
        <v>242</v>
      </c>
      <c r="K679">
        <v>114</v>
      </c>
      <c r="L679">
        <v>20.57</v>
      </c>
      <c r="M679">
        <v>146.30000000000001</v>
      </c>
      <c r="N679">
        <v>108</v>
      </c>
      <c r="O679">
        <v>6.58</v>
      </c>
      <c r="P679">
        <v>12.1</v>
      </c>
      <c r="Q679">
        <v>4</v>
      </c>
      <c r="R679">
        <v>3.27</v>
      </c>
      <c r="S679">
        <v>1</v>
      </c>
      <c r="T679" t="s">
        <v>22</v>
      </c>
    </row>
    <row r="680" spans="1:20">
      <c r="A680" t="s">
        <v>40</v>
      </c>
      <c r="B680">
        <v>58</v>
      </c>
      <c r="C680" t="s">
        <v>28</v>
      </c>
      <c r="D680" t="s">
        <v>22</v>
      </c>
      <c r="E680" t="s">
        <v>22</v>
      </c>
      <c r="F680">
        <v>0</v>
      </c>
      <c r="G680">
        <v>234.8</v>
      </c>
      <c r="H680">
        <v>89</v>
      </c>
      <c r="I680">
        <v>39.92</v>
      </c>
      <c r="J680">
        <v>106.8</v>
      </c>
      <c r="K680">
        <v>131</v>
      </c>
      <c r="L680">
        <v>9.08</v>
      </c>
      <c r="M680">
        <v>178.5</v>
      </c>
      <c r="N680">
        <v>122</v>
      </c>
      <c r="O680">
        <v>8.0299999999999994</v>
      </c>
      <c r="P680">
        <v>9.9</v>
      </c>
      <c r="Q680">
        <v>6</v>
      </c>
      <c r="R680">
        <v>2.67</v>
      </c>
      <c r="S680">
        <v>0</v>
      </c>
      <c r="T680" t="s">
        <v>22</v>
      </c>
    </row>
    <row r="681" spans="1:20">
      <c r="A681" t="s">
        <v>47</v>
      </c>
      <c r="B681">
        <v>156</v>
      </c>
      <c r="C681" t="s">
        <v>28</v>
      </c>
      <c r="D681" t="s">
        <v>22</v>
      </c>
      <c r="E681" t="s">
        <v>22</v>
      </c>
      <c r="F681">
        <v>0</v>
      </c>
      <c r="G681">
        <v>123.7</v>
      </c>
      <c r="H681">
        <v>96</v>
      </c>
      <c r="I681">
        <v>21.03</v>
      </c>
      <c r="J681">
        <v>103</v>
      </c>
      <c r="K681">
        <v>80</v>
      </c>
      <c r="L681">
        <v>8.76</v>
      </c>
      <c r="M681">
        <v>189.4</v>
      </c>
      <c r="N681">
        <v>82</v>
      </c>
      <c r="O681">
        <v>8.52</v>
      </c>
      <c r="P681">
        <v>13.1</v>
      </c>
      <c r="Q681">
        <v>4</v>
      </c>
      <c r="R681">
        <v>3.54</v>
      </c>
      <c r="S681">
        <v>1</v>
      </c>
      <c r="T681" t="s">
        <v>22</v>
      </c>
    </row>
    <row r="682" spans="1:20">
      <c r="A682" t="s">
        <v>51</v>
      </c>
      <c r="B682">
        <v>166</v>
      </c>
      <c r="C682" t="s">
        <v>28</v>
      </c>
      <c r="D682" t="s">
        <v>22</v>
      </c>
      <c r="E682" t="s">
        <v>22</v>
      </c>
      <c r="F682">
        <v>0</v>
      </c>
      <c r="G682">
        <v>173.9</v>
      </c>
      <c r="H682">
        <v>103</v>
      </c>
      <c r="I682">
        <v>29.56</v>
      </c>
      <c r="J682">
        <v>276.39999999999998</v>
      </c>
      <c r="K682">
        <v>83</v>
      </c>
      <c r="L682">
        <v>23.49</v>
      </c>
      <c r="M682">
        <v>190.8</v>
      </c>
      <c r="N682">
        <v>113</v>
      </c>
      <c r="O682">
        <v>8.59</v>
      </c>
      <c r="P682">
        <v>15.3</v>
      </c>
      <c r="Q682">
        <v>5</v>
      </c>
      <c r="R682">
        <v>4.13</v>
      </c>
      <c r="S682">
        <v>0</v>
      </c>
      <c r="T682" t="s">
        <v>22</v>
      </c>
    </row>
    <row r="683" spans="1:20">
      <c r="A683" t="s">
        <v>59</v>
      </c>
      <c r="B683">
        <v>75</v>
      </c>
      <c r="C683" t="s">
        <v>28</v>
      </c>
      <c r="D683" t="s">
        <v>22</v>
      </c>
      <c r="E683" t="s">
        <v>23</v>
      </c>
      <c r="F683">
        <v>41</v>
      </c>
      <c r="G683">
        <v>130.9</v>
      </c>
      <c r="H683">
        <v>115</v>
      </c>
      <c r="I683">
        <v>22.25</v>
      </c>
      <c r="J683">
        <v>203.4</v>
      </c>
      <c r="K683">
        <v>110</v>
      </c>
      <c r="L683">
        <v>17.29</v>
      </c>
      <c r="M683">
        <v>171.7</v>
      </c>
      <c r="N683">
        <v>68</v>
      </c>
      <c r="O683">
        <v>7.73</v>
      </c>
      <c r="P683">
        <v>12.4</v>
      </c>
      <c r="Q683">
        <v>4</v>
      </c>
      <c r="R683">
        <v>3.35</v>
      </c>
      <c r="S683">
        <v>1</v>
      </c>
      <c r="T683" t="s">
        <v>22</v>
      </c>
    </row>
    <row r="684" spans="1:20">
      <c r="A684" t="s">
        <v>65</v>
      </c>
      <c r="B684">
        <v>75</v>
      </c>
      <c r="C684" t="s">
        <v>21</v>
      </c>
      <c r="D684" t="s">
        <v>22</v>
      </c>
      <c r="E684" t="s">
        <v>22</v>
      </c>
      <c r="F684">
        <v>0</v>
      </c>
      <c r="G684">
        <v>314.60000000000002</v>
      </c>
      <c r="H684">
        <v>102</v>
      </c>
      <c r="I684">
        <v>53.48</v>
      </c>
      <c r="J684">
        <v>169.8</v>
      </c>
      <c r="K684">
        <v>86</v>
      </c>
      <c r="L684">
        <v>14.43</v>
      </c>
      <c r="M684">
        <v>285.10000000000002</v>
      </c>
      <c r="N684">
        <v>100</v>
      </c>
      <c r="O684">
        <v>12.83</v>
      </c>
      <c r="P684">
        <v>5.7</v>
      </c>
      <c r="Q684">
        <v>3</v>
      </c>
      <c r="R684">
        <v>1.54</v>
      </c>
      <c r="S684">
        <v>2</v>
      </c>
      <c r="T684" t="s">
        <v>23</v>
      </c>
    </row>
    <row r="685" spans="1:20">
      <c r="A685" t="s">
        <v>20</v>
      </c>
      <c r="B685">
        <v>83</v>
      </c>
      <c r="C685" t="s">
        <v>28</v>
      </c>
      <c r="D685" t="s">
        <v>22</v>
      </c>
      <c r="E685" t="s">
        <v>22</v>
      </c>
      <c r="F685">
        <v>0</v>
      </c>
      <c r="G685">
        <v>227.9</v>
      </c>
      <c r="H685">
        <v>78</v>
      </c>
      <c r="I685">
        <v>38.74</v>
      </c>
      <c r="J685">
        <v>207.5</v>
      </c>
      <c r="K685">
        <v>115</v>
      </c>
      <c r="L685">
        <v>17.64</v>
      </c>
      <c r="M685">
        <v>211.7</v>
      </c>
      <c r="N685">
        <v>100</v>
      </c>
      <c r="O685">
        <v>9.5299999999999994</v>
      </c>
      <c r="P685">
        <v>12.1</v>
      </c>
      <c r="Q685">
        <v>5</v>
      </c>
      <c r="R685">
        <v>3.27</v>
      </c>
      <c r="S685">
        <v>1</v>
      </c>
      <c r="T685" t="s">
        <v>22</v>
      </c>
    </row>
    <row r="686" spans="1:20">
      <c r="A686" t="s">
        <v>55</v>
      </c>
      <c r="B686">
        <v>243</v>
      </c>
      <c r="C686" t="s">
        <v>28</v>
      </c>
      <c r="D686" t="s">
        <v>22</v>
      </c>
      <c r="E686" t="s">
        <v>22</v>
      </c>
      <c r="F686">
        <v>0</v>
      </c>
      <c r="G686">
        <v>95.5</v>
      </c>
      <c r="H686">
        <v>92</v>
      </c>
      <c r="I686">
        <v>16.239999999999998</v>
      </c>
      <c r="J686">
        <v>163.69999999999999</v>
      </c>
      <c r="K686">
        <v>63</v>
      </c>
      <c r="L686">
        <v>13.91</v>
      </c>
      <c r="M686">
        <v>264.2</v>
      </c>
      <c r="N686">
        <v>118</v>
      </c>
      <c r="O686">
        <v>11.89</v>
      </c>
      <c r="P686">
        <v>6.6</v>
      </c>
      <c r="Q686">
        <v>6</v>
      </c>
      <c r="R686">
        <v>1.78</v>
      </c>
      <c r="S686">
        <v>2</v>
      </c>
      <c r="T686" t="s">
        <v>22</v>
      </c>
    </row>
    <row r="687" spans="1:20">
      <c r="A687" t="s">
        <v>61</v>
      </c>
      <c r="B687">
        <v>153</v>
      </c>
      <c r="C687" t="s">
        <v>25</v>
      </c>
      <c r="D687" t="s">
        <v>22</v>
      </c>
      <c r="E687" t="s">
        <v>22</v>
      </c>
      <c r="F687">
        <v>0</v>
      </c>
      <c r="G687">
        <v>185.3</v>
      </c>
      <c r="H687">
        <v>127</v>
      </c>
      <c r="I687">
        <v>31.5</v>
      </c>
      <c r="J687">
        <v>208</v>
      </c>
      <c r="K687">
        <v>73</v>
      </c>
      <c r="L687">
        <v>17.68</v>
      </c>
      <c r="M687">
        <v>206.1</v>
      </c>
      <c r="N687">
        <v>124</v>
      </c>
      <c r="O687">
        <v>9.27</v>
      </c>
      <c r="P687">
        <v>15.1</v>
      </c>
      <c r="Q687">
        <v>3</v>
      </c>
      <c r="R687">
        <v>4.08</v>
      </c>
      <c r="S687">
        <v>1</v>
      </c>
      <c r="T687" t="s">
        <v>22</v>
      </c>
    </row>
    <row r="688" spans="1:20">
      <c r="A688" t="s">
        <v>60</v>
      </c>
      <c r="B688">
        <v>150</v>
      </c>
      <c r="C688" t="s">
        <v>21</v>
      </c>
      <c r="D688" t="s">
        <v>22</v>
      </c>
      <c r="E688" t="s">
        <v>22</v>
      </c>
      <c r="F688">
        <v>0</v>
      </c>
      <c r="G688">
        <v>146.30000000000001</v>
      </c>
      <c r="H688">
        <v>133</v>
      </c>
      <c r="I688">
        <v>24.87</v>
      </c>
      <c r="J688">
        <v>202.7</v>
      </c>
      <c r="K688">
        <v>95</v>
      </c>
      <c r="L688">
        <v>17.23</v>
      </c>
      <c r="M688">
        <v>234.7</v>
      </c>
      <c r="N688">
        <v>103</v>
      </c>
      <c r="O688">
        <v>10.56</v>
      </c>
      <c r="P688">
        <v>13.1</v>
      </c>
      <c r="Q688">
        <v>3</v>
      </c>
      <c r="R688">
        <v>3.54</v>
      </c>
      <c r="S688">
        <v>1</v>
      </c>
      <c r="T688" t="s">
        <v>22</v>
      </c>
    </row>
    <row r="689" spans="1:20">
      <c r="A689" t="s">
        <v>31</v>
      </c>
      <c r="B689">
        <v>92</v>
      </c>
      <c r="C689" t="s">
        <v>28</v>
      </c>
      <c r="D689" t="s">
        <v>22</v>
      </c>
      <c r="E689" t="s">
        <v>23</v>
      </c>
      <c r="F689">
        <v>16</v>
      </c>
      <c r="G689">
        <v>184</v>
      </c>
      <c r="H689">
        <v>99</v>
      </c>
      <c r="I689">
        <v>31.28</v>
      </c>
      <c r="J689">
        <v>76.400000000000006</v>
      </c>
      <c r="K689">
        <v>134</v>
      </c>
      <c r="L689">
        <v>6.49</v>
      </c>
      <c r="M689">
        <v>185.1</v>
      </c>
      <c r="N689">
        <v>96</v>
      </c>
      <c r="O689">
        <v>8.33</v>
      </c>
      <c r="P689">
        <v>12.7</v>
      </c>
      <c r="Q689">
        <v>3</v>
      </c>
      <c r="R689">
        <v>3.43</v>
      </c>
      <c r="S689">
        <v>2</v>
      </c>
      <c r="T689" t="s">
        <v>22</v>
      </c>
    </row>
    <row r="690" spans="1:20">
      <c r="A690" t="s">
        <v>60</v>
      </c>
      <c r="B690">
        <v>80</v>
      </c>
      <c r="C690" t="s">
        <v>21</v>
      </c>
      <c r="D690" t="s">
        <v>22</v>
      </c>
      <c r="E690" t="s">
        <v>22</v>
      </c>
      <c r="F690">
        <v>0</v>
      </c>
      <c r="G690">
        <v>105.8</v>
      </c>
      <c r="H690">
        <v>110</v>
      </c>
      <c r="I690">
        <v>17.989999999999998</v>
      </c>
      <c r="J690">
        <v>43.9</v>
      </c>
      <c r="K690">
        <v>88</v>
      </c>
      <c r="L690">
        <v>3.73</v>
      </c>
      <c r="M690">
        <v>189.6</v>
      </c>
      <c r="N690">
        <v>87</v>
      </c>
      <c r="O690">
        <v>8.5299999999999994</v>
      </c>
      <c r="P690">
        <v>13.1</v>
      </c>
      <c r="Q690">
        <v>5</v>
      </c>
      <c r="R690">
        <v>3.54</v>
      </c>
      <c r="S690">
        <v>0</v>
      </c>
      <c r="T690" t="s">
        <v>22</v>
      </c>
    </row>
    <row r="691" spans="1:20">
      <c r="A691" t="s">
        <v>73</v>
      </c>
      <c r="B691">
        <v>77</v>
      </c>
      <c r="C691" t="s">
        <v>28</v>
      </c>
      <c r="D691" t="s">
        <v>22</v>
      </c>
      <c r="E691" t="s">
        <v>23</v>
      </c>
      <c r="F691">
        <v>24</v>
      </c>
      <c r="G691">
        <v>149.4</v>
      </c>
      <c r="H691">
        <v>74</v>
      </c>
      <c r="I691">
        <v>25.4</v>
      </c>
      <c r="J691">
        <v>123.9</v>
      </c>
      <c r="K691">
        <v>72</v>
      </c>
      <c r="L691">
        <v>10.53</v>
      </c>
      <c r="M691">
        <v>174.3</v>
      </c>
      <c r="N691">
        <v>84</v>
      </c>
      <c r="O691">
        <v>7.84</v>
      </c>
      <c r="P691">
        <v>10.1</v>
      </c>
      <c r="Q691">
        <v>6</v>
      </c>
      <c r="R691">
        <v>2.73</v>
      </c>
      <c r="S691">
        <v>1</v>
      </c>
      <c r="T691" t="s">
        <v>22</v>
      </c>
    </row>
    <row r="692" spans="1:20">
      <c r="A692" t="s">
        <v>29</v>
      </c>
      <c r="B692">
        <v>74</v>
      </c>
      <c r="C692" t="s">
        <v>21</v>
      </c>
      <c r="D692" t="s">
        <v>22</v>
      </c>
      <c r="E692" t="s">
        <v>22</v>
      </c>
      <c r="F692">
        <v>0</v>
      </c>
      <c r="G692">
        <v>172.1</v>
      </c>
      <c r="H692">
        <v>105</v>
      </c>
      <c r="I692">
        <v>29.26</v>
      </c>
      <c r="J692">
        <v>211.7</v>
      </c>
      <c r="K692">
        <v>99</v>
      </c>
      <c r="L692">
        <v>17.989999999999998</v>
      </c>
      <c r="M692">
        <v>182.2</v>
      </c>
      <c r="N692">
        <v>105</v>
      </c>
      <c r="O692">
        <v>8.1999999999999993</v>
      </c>
      <c r="P692">
        <v>11.6</v>
      </c>
      <c r="Q692">
        <v>6</v>
      </c>
      <c r="R692">
        <v>3.13</v>
      </c>
      <c r="S692">
        <v>1</v>
      </c>
      <c r="T692" t="s">
        <v>22</v>
      </c>
    </row>
    <row r="693" spans="1:20">
      <c r="A693" t="s">
        <v>40</v>
      </c>
      <c r="B693">
        <v>143</v>
      </c>
      <c r="C693" t="s">
        <v>21</v>
      </c>
      <c r="D693" t="s">
        <v>22</v>
      </c>
      <c r="E693" t="s">
        <v>22</v>
      </c>
      <c r="F693">
        <v>0</v>
      </c>
      <c r="G693">
        <v>119.1</v>
      </c>
      <c r="H693">
        <v>117</v>
      </c>
      <c r="I693">
        <v>20.25</v>
      </c>
      <c r="J693">
        <v>287.7</v>
      </c>
      <c r="K693">
        <v>136</v>
      </c>
      <c r="L693">
        <v>24.45</v>
      </c>
      <c r="M693">
        <v>223</v>
      </c>
      <c r="N693">
        <v>100</v>
      </c>
      <c r="O693">
        <v>10.039999999999999</v>
      </c>
      <c r="P693">
        <v>12.2</v>
      </c>
      <c r="Q693">
        <v>4</v>
      </c>
      <c r="R693">
        <v>3.29</v>
      </c>
      <c r="S693">
        <v>0</v>
      </c>
      <c r="T693" t="s">
        <v>22</v>
      </c>
    </row>
    <row r="694" spans="1:20">
      <c r="A694" t="s">
        <v>45</v>
      </c>
      <c r="B694">
        <v>64</v>
      </c>
      <c r="C694" t="s">
        <v>21</v>
      </c>
      <c r="D694" t="s">
        <v>22</v>
      </c>
      <c r="E694" t="s">
        <v>22</v>
      </c>
      <c r="F694">
        <v>0</v>
      </c>
      <c r="G694">
        <v>194.2</v>
      </c>
      <c r="H694">
        <v>147</v>
      </c>
      <c r="I694">
        <v>33.01</v>
      </c>
      <c r="J694">
        <v>173.4</v>
      </c>
      <c r="K694">
        <v>87</v>
      </c>
      <c r="L694">
        <v>14.74</v>
      </c>
      <c r="M694">
        <v>268.7</v>
      </c>
      <c r="N694">
        <v>114</v>
      </c>
      <c r="O694">
        <v>12.09</v>
      </c>
      <c r="P694">
        <v>5.5</v>
      </c>
      <c r="Q694">
        <v>2</v>
      </c>
      <c r="R694">
        <v>1.49</v>
      </c>
      <c r="S694">
        <v>2</v>
      </c>
      <c r="T694" t="s">
        <v>22</v>
      </c>
    </row>
    <row r="695" spans="1:20">
      <c r="A695" t="s">
        <v>66</v>
      </c>
      <c r="B695">
        <v>120</v>
      </c>
      <c r="C695" t="s">
        <v>28</v>
      </c>
      <c r="D695" t="s">
        <v>22</v>
      </c>
      <c r="E695" t="s">
        <v>22</v>
      </c>
      <c r="F695">
        <v>0</v>
      </c>
      <c r="G695">
        <v>198.8</v>
      </c>
      <c r="H695">
        <v>56</v>
      </c>
      <c r="I695">
        <v>33.799999999999997</v>
      </c>
      <c r="J695">
        <v>230.1</v>
      </c>
      <c r="K695">
        <v>73</v>
      </c>
      <c r="L695">
        <v>19.559999999999999</v>
      </c>
      <c r="M695">
        <v>119.8</v>
      </c>
      <c r="N695">
        <v>81</v>
      </c>
      <c r="O695">
        <v>5.39</v>
      </c>
      <c r="P695">
        <v>9.9</v>
      </c>
      <c r="Q695">
        <v>3</v>
      </c>
      <c r="R695">
        <v>2.67</v>
      </c>
      <c r="S695">
        <v>2</v>
      </c>
      <c r="T695" t="s">
        <v>22</v>
      </c>
    </row>
    <row r="696" spans="1:20">
      <c r="A696" t="s">
        <v>41</v>
      </c>
      <c r="B696">
        <v>121</v>
      </c>
      <c r="C696" t="s">
        <v>25</v>
      </c>
      <c r="D696" t="s">
        <v>23</v>
      </c>
      <c r="E696" t="s">
        <v>22</v>
      </c>
      <c r="F696">
        <v>0</v>
      </c>
      <c r="G696">
        <v>167.7</v>
      </c>
      <c r="H696">
        <v>94</v>
      </c>
      <c r="I696">
        <v>28.51</v>
      </c>
      <c r="J696">
        <v>93.7</v>
      </c>
      <c r="K696">
        <v>121</v>
      </c>
      <c r="L696">
        <v>7.96</v>
      </c>
      <c r="M696">
        <v>241.3</v>
      </c>
      <c r="N696">
        <v>115</v>
      </c>
      <c r="O696">
        <v>10.86</v>
      </c>
      <c r="P696">
        <v>13.4</v>
      </c>
      <c r="Q696">
        <v>1</v>
      </c>
      <c r="R696">
        <v>3.62</v>
      </c>
      <c r="S696">
        <v>3</v>
      </c>
      <c r="T696" t="s">
        <v>23</v>
      </c>
    </row>
    <row r="697" spans="1:20">
      <c r="A697" t="s">
        <v>46</v>
      </c>
      <c r="B697">
        <v>88</v>
      </c>
      <c r="C697" t="s">
        <v>21</v>
      </c>
      <c r="D697" t="s">
        <v>22</v>
      </c>
      <c r="E697" t="s">
        <v>22</v>
      </c>
      <c r="F697">
        <v>0</v>
      </c>
      <c r="G697">
        <v>202.2</v>
      </c>
      <c r="H697">
        <v>86</v>
      </c>
      <c r="I697">
        <v>34.369999999999997</v>
      </c>
      <c r="J697">
        <v>216.8</v>
      </c>
      <c r="K697">
        <v>93</v>
      </c>
      <c r="L697">
        <v>18.43</v>
      </c>
      <c r="M697">
        <v>239.4</v>
      </c>
      <c r="N697">
        <v>99</v>
      </c>
      <c r="O697">
        <v>10.77</v>
      </c>
      <c r="P697">
        <v>11.8</v>
      </c>
      <c r="Q697">
        <v>2</v>
      </c>
      <c r="R697">
        <v>3.19</v>
      </c>
      <c r="S697">
        <v>2</v>
      </c>
      <c r="T697" t="s">
        <v>22</v>
      </c>
    </row>
    <row r="698" spans="1:20">
      <c r="A698" t="s">
        <v>43</v>
      </c>
      <c r="B698">
        <v>87</v>
      </c>
      <c r="C698" t="s">
        <v>25</v>
      </c>
      <c r="D698" t="s">
        <v>22</v>
      </c>
      <c r="E698" t="s">
        <v>22</v>
      </c>
      <c r="F698">
        <v>0</v>
      </c>
      <c r="G698">
        <v>322.5</v>
      </c>
      <c r="H698">
        <v>106</v>
      </c>
      <c r="I698">
        <v>54.83</v>
      </c>
      <c r="J698">
        <v>204.6</v>
      </c>
      <c r="K698">
        <v>93</v>
      </c>
      <c r="L698">
        <v>17.39</v>
      </c>
      <c r="M698">
        <v>186.2</v>
      </c>
      <c r="N698">
        <v>128</v>
      </c>
      <c r="O698">
        <v>8.3800000000000008</v>
      </c>
      <c r="P698">
        <v>9.4</v>
      </c>
      <c r="Q698">
        <v>4</v>
      </c>
      <c r="R698">
        <v>2.54</v>
      </c>
      <c r="S698">
        <v>2</v>
      </c>
      <c r="T698" t="s">
        <v>23</v>
      </c>
    </row>
    <row r="699" spans="1:20">
      <c r="A699" t="s">
        <v>32</v>
      </c>
      <c r="B699">
        <v>100</v>
      </c>
      <c r="C699" t="s">
        <v>28</v>
      </c>
      <c r="D699" t="s">
        <v>22</v>
      </c>
      <c r="E699" t="s">
        <v>22</v>
      </c>
      <c r="F699">
        <v>0</v>
      </c>
      <c r="G699">
        <v>216.2</v>
      </c>
      <c r="H699">
        <v>107</v>
      </c>
      <c r="I699">
        <v>36.75</v>
      </c>
      <c r="J699">
        <v>215.6</v>
      </c>
      <c r="K699">
        <v>84</v>
      </c>
      <c r="L699">
        <v>18.329999999999998</v>
      </c>
      <c r="M699">
        <v>138.4</v>
      </c>
      <c r="N699">
        <v>127</v>
      </c>
      <c r="O699">
        <v>6.23</v>
      </c>
      <c r="P699">
        <v>10.199999999999999</v>
      </c>
      <c r="Q699">
        <v>3</v>
      </c>
      <c r="R699">
        <v>2.75</v>
      </c>
      <c r="S699">
        <v>0</v>
      </c>
      <c r="T699" t="s">
        <v>22</v>
      </c>
    </row>
    <row r="700" spans="1:20">
      <c r="A700" t="s">
        <v>40</v>
      </c>
      <c r="B700">
        <v>104</v>
      </c>
      <c r="C700" t="s">
        <v>21</v>
      </c>
      <c r="D700" t="s">
        <v>22</v>
      </c>
      <c r="E700" t="s">
        <v>22</v>
      </c>
      <c r="F700">
        <v>0</v>
      </c>
      <c r="G700">
        <v>76.400000000000006</v>
      </c>
      <c r="H700">
        <v>116</v>
      </c>
      <c r="I700">
        <v>12.99</v>
      </c>
      <c r="J700">
        <v>115.6</v>
      </c>
      <c r="K700">
        <v>74</v>
      </c>
      <c r="L700">
        <v>9.83</v>
      </c>
      <c r="M700">
        <v>226.3</v>
      </c>
      <c r="N700">
        <v>94</v>
      </c>
      <c r="O700">
        <v>10.18</v>
      </c>
      <c r="P700">
        <v>9.4</v>
      </c>
      <c r="Q700">
        <v>3</v>
      </c>
      <c r="R700">
        <v>2.54</v>
      </c>
      <c r="S700">
        <v>3</v>
      </c>
      <c r="T700" t="s">
        <v>22</v>
      </c>
    </row>
    <row r="701" spans="1:20">
      <c r="A701" t="s">
        <v>48</v>
      </c>
      <c r="B701">
        <v>27</v>
      </c>
      <c r="C701" t="s">
        <v>28</v>
      </c>
      <c r="D701" t="s">
        <v>22</v>
      </c>
      <c r="E701" t="s">
        <v>22</v>
      </c>
      <c r="F701">
        <v>0</v>
      </c>
      <c r="G701">
        <v>72.7</v>
      </c>
      <c r="H701">
        <v>75</v>
      </c>
      <c r="I701">
        <v>12.36</v>
      </c>
      <c r="J701">
        <v>208.6</v>
      </c>
      <c r="K701">
        <v>117</v>
      </c>
      <c r="L701">
        <v>17.73</v>
      </c>
      <c r="M701">
        <v>65.8</v>
      </c>
      <c r="N701">
        <v>71</v>
      </c>
      <c r="O701">
        <v>2.96</v>
      </c>
      <c r="P701">
        <v>9.9</v>
      </c>
      <c r="Q701">
        <v>3</v>
      </c>
      <c r="R701">
        <v>2.67</v>
      </c>
      <c r="S701">
        <v>1</v>
      </c>
      <c r="T701" t="s">
        <v>22</v>
      </c>
    </row>
    <row r="702" spans="1:20">
      <c r="A702" t="s">
        <v>72</v>
      </c>
      <c r="B702">
        <v>81</v>
      </c>
      <c r="C702" t="s">
        <v>21</v>
      </c>
      <c r="D702" t="s">
        <v>22</v>
      </c>
      <c r="E702" t="s">
        <v>23</v>
      </c>
      <c r="F702">
        <v>31</v>
      </c>
      <c r="G702">
        <v>210.4</v>
      </c>
      <c r="H702">
        <v>100</v>
      </c>
      <c r="I702">
        <v>35.770000000000003</v>
      </c>
      <c r="J702">
        <v>225.5</v>
      </c>
      <c r="K702">
        <v>97</v>
      </c>
      <c r="L702">
        <v>19.170000000000002</v>
      </c>
      <c r="M702">
        <v>168.7</v>
      </c>
      <c r="N702">
        <v>120</v>
      </c>
      <c r="O702">
        <v>7.59</v>
      </c>
      <c r="P702">
        <v>9.6999999999999993</v>
      </c>
      <c r="Q702">
        <v>4</v>
      </c>
      <c r="R702">
        <v>2.62</v>
      </c>
      <c r="S702">
        <v>0</v>
      </c>
      <c r="T702" t="s">
        <v>22</v>
      </c>
    </row>
    <row r="703" spans="1:20">
      <c r="A703" t="s">
        <v>58</v>
      </c>
      <c r="B703">
        <v>64</v>
      </c>
      <c r="C703" t="s">
        <v>28</v>
      </c>
      <c r="D703" t="s">
        <v>23</v>
      </c>
      <c r="E703" t="s">
        <v>23</v>
      </c>
      <c r="F703">
        <v>33</v>
      </c>
      <c r="G703">
        <v>127.2</v>
      </c>
      <c r="H703">
        <v>93</v>
      </c>
      <c r="I703">
        <v>21.62</v>
      </c>
      <c r="J703">
        <v>162.9</v>
      </c>
      <c r="K703">
        <v>104</v>
      </c>
      <c r="L703">
        <v>13.85</v>
      </c>
      <c r="M703">
        <v>247.4</v>
      </c>
      <c r="N703">
        <v>109</v>
      </c>
      <c r="O703">
        <v>11.13</v>
      </c>
      <c r="P703">
        <v>8.1</v>
      </c>
      <c r="Q703">
        <v>13</v>
      </c>
      <c r="R703">
        <v>2.19</v>
      </c>
      <c r="S703">
        <v>0</v>
      </c>
      <c r="T703" t="s">
        <v>22</v>
      </c>
    </row>
    <row r="704" spans="1:20">
      <c r="A704" t="s">
        <v>64</v>
      </c>
      <c r="B704">
        <v>107</v>
      </c>
      <c r="C704" t="s">
        <v>28</v>
      </c>
      <c r="D704" t="s">
        <v>22</v>
      </c>
      <c r="E704" t="s">
        <v>23</v>
      </c>
      <c r="F704">
        <v>28</v>
      </c>
      <c r="G704">
        <v>201.8</v>
      </c>
      <c r="H704">
        <v>79</v>
      </c>
      <c r="I704">
        <v>34.31</v>
      </c>
      <c r="J704">
        <v>304.89999999999998</v>
      </c>
      <c r="K704">
        <v>128</v>
      </c>
      <c r="L704">
        <v>25.92</v>
      </c>
      <c r="M704">
        <v>225.6</v>
      </c>
      <c r="N704">
        <v>133</v>
      </c>
      <c r="O704">
        <v>10.15</v>
      </c>
      <c r="P704">
        <v>11.9</v>
      </c>
      <c r="Q704">
        <v>8</v>
      </c>
      <c r="R704">
        <v>3.21</v>
      </c>
      <c r="S704">
        <v>1</v>
      </c>
      <c r="T704" t="s">
        <v>22</v>
      </c>
    </row>
    <row r="705" spans="1:20">
      <c r="A705" t="s">
        <v>64</v>
      </c>
      <c r="B705">
        <v>111</v>
      </c>
      <c r="C705" t="s">
        <v>25</v>
      </c>
      <c r="D705" t="s">
        <v>22</v>
      </c>
      <c r="E705" t="s">
        <v>22</v>
      </c>
      <c r="F705">
        <v>0</v>
      </c>
      <c r="G705">
        <v>99.3</v>
      </c>
      <c r="H705">
        <v>112</v>
      </c>
      <c r="I705">
        <v>16.88</v>
      </c>
      <c r="J705">
        <v>270.5</v>
      </c>
      <c r="K705">
        <v>136</v>
      </c>
      <c r="L705">
        <v>22.99</v>
      </c>
      <c r="M705">
        <v>225.3</v>
      </c>
      <c r="N705">
        <v>94</v>
      </c>
      <c r="O705">
        <v>10.14</v>
      </c>
      <c r="P705">
        <v>9</v>
      </c>
      <c r="Q705">
        <v>6</v>
      </c>
      <c r="R705">
        <v>2.4300000000000002</v>
      </c>
      <c r="S705">
        <v>3</v>
      </c>
      <c r="T705" t="s">
        <v>22</v>
      </c>
    </row>
    <row r="706" spans="1:20">
      <c r="A706" t="s">
        <v>62</v>
      </c>
      <c r="B706">
        <v>77</v>
      </c>
      <c r="C706" t="s">
        <v>21</v>
      </c>
      <c r="D706" t="s">
        <v>22</v>
      </c>
      <c r="E706" t="s">
        <v>22</v>
      </c>
      <c r="F706">
        <v>0</v>
      </c>
      <c r="G706">
        <v>239.2</v>
      </c>
      <c r="H706">
        <v>114</v>
      </c>
      <c r="I706">
        <v>40.659999999999997</v>
      </c>
      <c r="J706">
        <v>150</v>
      </c>
      <c r="K706">
        <v>115</v>
      </c>
      <c r="L706">
        <v>12.75</v>
      </c>
      <c r="M706">
        <v>160.80000000000001</v>
      </c>
      <c r="N706">
        <v>81</v>
      </c>
      <c r="O706">
        <v>7.24</v>
      </c>
      <c r="P706">
        <v>10.3</v>
      </c>
      <c r="Q706">
        <v>2</v>
      </c>
      <c r="R706">
        <v>2.78</v>
      </c>
      <c r="S706">
        <v>5</v>
      </c>
      <c r="T706" t="s">
        <v>22</v>
      </c>
    </row>
    <row r="707" spans="1:20">
      <c r="A707" t="s">
        <v>52</v>
      </c>
      <c r="B707">
        <v>67</v>
      </c>
      <c r="C707" t="s">
        <v>21</v>
      </c>
      <c r="D707" t="s">
        <v>23</v>
      </c>
      <c r="E707" t="s">
        <v>22</v>
      </c>
      <c r="F707">
        <v>0</v>
      </c>
      <c r="G707">
        <v>120.9</v>
      </c>
      <c r="H707">
        <v>58</v>
      </c>
      <c r="I707">
        <v>20.55</v>
      </c>
      <c r="J707">
        <v>235</v>
      </c>
      <c r="K707">
        <v>88</v>
      </c>
      <c r="L707">
        <v>19.98</v>
      </c>
      <c r="M707">
        <v>95.1</v>
      </c>
      <c r="N707">
        <v>130</v>
      </c>
      <c r="O707">
        <v>4.28</v>
      </c>
      <c r="P707">
        <v>11.4</v>
      </c>
      <c r="Q707">
        <v>11</v>
      </c>
      <c r="R707">
        <v>3.08</v>
      </c>
      <c r="S707">
        <v>2</v>
      </c>
      <c r="T707" t="s">
        <v>22</v>
      </c>
    </row>
    <row r="708" spans="1:20">
      <c r="A708" t="s">
        <v>68</v>
      </c>
      <c r="B708">
        <v>102</v>
      </c>
      <c r="C708" t="s">
        <v>25</v>
      </c>
      <c r="D708" t="s">
        <v>22</v>
      </c>
      <c r="E708" t="s">
        <v>22</v>
      </c>
      <c r="F708">
        <v>0</v>
      </c>
      <c r="G708">
        <v>224.7</v>
      </c>
      <c r="H708">
        <v>81</v>
      </c>
      <c r="I708">
        <v>38.200000000000003</v>
      </c>
      <c r="J708">
        <v>129.4</v>
      </c>
      <c r="K708">
        <v>112</v>
      </c>
      <c r="L708">
        <v>11</v>
      </c>
      <c r="M708">
        <v>167.6</v>
      </c>
      <c r="N708">
        <v>109</v>
      </c>
      <c r="O708">
        <v>7.54</v>
      </c>
      <c r="P708">
        <v>15.8</v>
      </c>
      <c r="Q708">
        <v>6</v>
      </c>
      <c r="R708">
        <v>4.2699999999999996</v>
      </c>
      <c r="S708">
        <v>1</v>
      </c>
      <c r="T708" t="s">
        <v>22</v>
      </c>
    </row>
    <row r="709" spans="1:20">
      <c r="A709" t="s">
        <v>75</v>
      </c>
      <c r="B709">
        <v>146</v>
      </c>
      <c r="C709" t="s">
        <v>25</v>
      </c>
      <c r="D709" t="s">
        <v>22</v>
      </c>
      <c r="E709" t="s">
        <v>23</v>
      </c>
      <c r="F709">
        <v>19</v>
      </c>
      <c r="G709">
        <v>176.6</v>
      </c>
      <c r="H709">
        <v>88</v>
      </c>
      <c r="I709">
        <v>30.02</v>
      </c>
      <c r="J709">
        <v>162.69999999999999</v>
      </c>
      <c r="K709">
        <v>66</v>
      </c>
      <c r="L709">
        <v>13.83</v>
      </c>
      <c r="M709">
        <v>215.5</v>
      </c>
      <c r="N709">
        <v>98</v>
      </c>
      <c r="O709">
        <v>9.6999999999999993</v>
      </c>
      <c r="P709">
        <v>14.6</v>
      </c>
      <c r="Q709">
        <v>6</v>
      </c>
      <c r="R709">
        <v>3.94</v>
      </c>
      <c r="S709">
        <v>1</v>
      </c>
      <c r="T709" t="s">
        <v>22</v>
      </c>
    </row>
    <row r="710" spans="1:20">
      <c r="A710" t="s">
        <v>69</v>
      </c>
      <c r="B710">
        <v>96</v>
      </c>
      <c r="C710" t="s">
        <v>21</v>
      </c>
      <c r="D710" t="s">
        <v>22</v>
      </c>
      <c r="E710" t="s">
        <v>22</v>
      </c>
      <c r="F710">
        <v>0</v>
      </c>
      <c r="G710">
        <v>180.6</v>
      </c>
      <c r="H710">
        <v>92</v>
      </c>
      <c r="I710">
        <v>30.7</v>
      </c>
      <c r="J710">
        <v>190.9</v>
      </c>
      <c r="K710">
        <v>114</v>
      </c>
      <c r="L710">
        <v>16.23</v>
      </c>
      <c r="M710">
        <v>295.60000000000002</v>
      </c>
      <c r="N710">
        <v>125</v>
      </c>
      <c r="O710">
        <v>13.3</v>
      </c>
      <c r="P710">
        <v>10.3</v>
      </c>
      <c r="Q710">
        <v>4</v>
      </c>
      <c r="R710">
        <v>2.78</v>
      </c>
      <c r="S710">
        <v>1</v>
      </c>
      <c r="T710" t="s">
        <v>23</v>
      </c>
    </row>
    <row r="711" spans="1:20">
      <c r="A711" t="s">
        <v>75</v>
      </c>
      <c r="B711">
        <v>70</v>
      </c>
      <c r="C711" t="s">
        <v>21</v>
      </c>
      <c r="D711" t="s">
        <v>22</v>
      </c>
      <c r="E711" t="s">
        <v>23</v>
      </c>
      <c r="F711">
        <v>31</v>
      </c>
      <c r="G711">
        <v>125.9</v>
      </c>
      <c r="H711">
        <v>101</v>
      </c>
      <c r="I711">
        <v>21.4</v>
      </c>
      <c r="J711">
        <v>196.4</v>
      </c>
      <c r="K711">
        <v>102</v>
      </c>
      <c r="L711">
        <v>16.690000000000001</v>
      </c>
      <c r="M711">
        <v>252.7</v>
      </c>
      <c r="N711">
        <v>75</v>
      </c>
      <c r="O711">
        <v>11.37</v>
      </c>
      <c r="P711">
        <v>10.3</v>
      </c>
      <c r="Q711">
        <v>4</v>
      </c>
      <c r="R711">
        <v>2.78</v>
      </c>
      <c r="S711">
        <v>1</v>
      </c>
      <c r="T711" t="s">
        <v>22</v>
      </c>
    </row>
    <row r="712" spans="1:20">
      <c r="A712" t="s">
        <v>66</v>
      </c>
      <c r="B712">
        <v>149</v>
      </c>
      <c r="C712" t="s">
        <v>25</v>
      </c>
      <c r="D712" t="s">
        <v>22</v>
      </c>
      <c r="E712" t="s">
        <v>22</v>
      </c>
      <c r="F712">
        <v>0</v>
      </c>
      <c r="G712">
        <v>237.6</v>
      </c>
      <c r="H712">
        <v>79</v>
      </c>
      <c r="I712">
        <v>40.39</v>
      </c>
      <c r="J712">
        <v>192.4</v>
      </c>
      <c r="K712">
        <v>107</v>
      </c>
      <c r="L712">
        <v>16.350000000000001</v>
      </c>
      <c r="M712">
        <v>207.4</v>
      </c>
      <c r="N712">
        <v>111</v>
      </c>
      <c r="O712">
        <v>9.33</v>
      </c>
      <c r="P712">
        <v>9.1</v>
      </c>
      <c r="Q712">
        <v>9</v>
      </c>
      <c r="R712">
        <v>2.46</v>
      </c>
      <c r="S712">
        <v>0</v>
      </c>
      <c r="T712" t="s">
        <v>22</v>
      </c>
    </row>
    <row r="713" spans="1:20">
      <c r="A713" t="s">
        <v>72</v>
      </c>
      <c r="B713">
        <v>129</v>
      </c>
      <c r="C713" t="s">
        <v>21</v>
      </c>
      <c r="D713" t="s">
        <v>22</v>
      </c>
      <c r="E713" t="s">
        <v>22</v>
      </c>
      <c r="F713">
        <v>0</v>
      </c>
      <c r="G713">
        <v>198.4</v>
      </c>
      <c r="H713">
        <v>91</v>
      </c>
      <c r="I713">
        <v>33.729999999999997</v>
      </c>
      <c r="J713">
        <v>264.7</v>
      </c>
      <c r="K713">
        <v>106</v>
      </c>
      <c r="L713">
        <v>22.5</v>
      </c>
      <c r="M713">
        <v>111.4</v>
      </c>
      <c r="N713">
        <v>101</v>
      </c>
      <c r="O713">
        <v>5.01</v>
      </c>
      <c r="P713">
        <v>9.1999999999999993</v>
      </c>
      <c r="Q713">
        <v>2</v>
      </c>
      <c r="R713">
        <v>2.48</v>
      </c>
      <c r="S713">
        <v>2</v>
      </c>
      <c r="T713" t="s">
        <v>22</v>
      </c>
    </row>
    <row r="714" spans="1:20">
      <c r="A714" t="s">
        <v>59</v>
      </c>
      <c r="B714">
        <v>166</v>
      </c>
      <c r="C714" t="s">
        <v>25</v>
      </c>
      <c r="D714" t="s">
        <v>22</v>
      </c>
      <c r="E714" t="s">
        <v>22</v>
      </c>
      <c r="F714">
        <v>0</v>
      </c>
      <c r="G714">
        <v>274.3</v>
      </c>
      <c r="H714">
        <v>110</v>
      </c>
      <c r="I714">
        <v>46.63</v>
      </c>
      <c r="J714">
        <v>52.9</v>
      </c>
      <c r="K714">
        <v>109</v>
      </c>
      <c r="L714">
        <v>4.5</v>
      </c>
      <c r="M714">
        <v>246.1</v>
      </c>
      <c r="N714">
        <v>119</v>
      </c>
      <c r="O714">
        <v>11.07</v>
      </c>
      <c r="P714">
        <v>10.9</v>
      </c>
      <c r="Q714">
        <v>5</v>
      </c>
      <c r="R714">
        <v>2.94</v>
      </c>
      <c r="S714">
        <v>0</v>
      </c>
      <c r="T714" t="s">
        <v>22</v>
      </c>
    </row>
    <row r="715" spans="1:20">
      <c r="A715" t="s">
        <v>27</v>
      </c>
      <c r="B715">
        <v>136</v>
      </c>
      <c r="C715" t="s">
        <v>25</v>
      </c>
      <c r="D715" t="s">
        <v>23</v>
      </c>
      <c r="E715" t="s">
        <v>22</v>
      </c>
      <c r="F715">
        <v>0</v>
      </c>
      <c r="G715">
        <v>199.6</v>
      </c>
      <c r="H715">
        <v>89</v>
      </c>
      <c r="I715">
        <v>33.93</v>
      </c>
      <c r="J715">
        <v>211.4</v>
      </c>
      <c r="K715">
        <v>96</v>
      </c>
      <c r="L715">
        <v>17.97</v>
      </c>
      <c r="M715">
        <v>72.400000000000006</v>
      </c>
      <c r="N715">
        <v>84</v>
      </c>
      <c r="O715">
        <v>3.26</v>
      </c>
      <c r="P715">
        <v>11</v>
      </c>
      <c r="Q715">
        <v>4</v>
      </c>
      <c r="R715">
        <v>2.97</v>
      </c>
      <c r="S715">
        <v>3</v>
      </c>
      <c r="T715" t="s">
        <v>23</v>
      </c>
    </row>
    <row r="716" spans="1:20">
      <c r="A716" t="s">
        <v>70</v>
      </c>
      <c r="B716">
        <v>149</v>
      </c>
      <c r="C716" t="s">
        <v>28</v>
      </c>
      <c r="D716" t="s">
        <v>22</v>
      </c>
      <c r="E716" t="s">
        <v>22</v>
      </c>
      <c r="F716">
        <v>0</v>
      </c>
      <c r="G716">
        <v>217.7</v>
      </c>
      <c r="H716">
        <v>91</v>
      </c>
      <c r="I716">
        <v>37.01</v>
      </c>
      <c r="J716">
        <v>273.5</v>
      </c>
      <c r="K716">
        <v>74</v>
      </c>
      <c r="L716">
        <v>23.25</v>
      </c>
      <c r="M716">
        <v>226.9</v>
      </c>
      <c r="N716">
        <v>99</v>
      </c>
      <c r="O716">
        <v>10.210000000000001</v>
      </c>
      <c r="P716">
        <v>9.6</v>
      </c>
      <c r="Q716">
        <v>3</v>
      </c>
      <c r="R716">
        <v>2.59</v>
      </c>
      <c r="S716">
        <v>3</v>
      </c>
      <c r="T716" t="s">
        <v>22</v>
      </c>
    </row>
    <row r="717" spans="1:20">
      <c r="A717" t="s">
        <v>33</v>
      </c>
      <c r="B717">
        <v>70</v>
      </c>
      <c r="C717" t="s">
        <v>21</v>
      </c>
      <c r="D717" t="s">
        <v>22</v>
      </c>
      <c r="E717" t="s">
        <v>22</v>
      </c>
      <c r="F717">
        <v>0</v>
      </c>
      <c r="G717">
        <v>134.69999999999999</v>
      </c>
      <c r="H717">
        <v>96</v>
      </c>
      <c r="I717">
        <v>22.9</v>
      </c>
      <c r="J717">
        <v>235.9</v>
      </c>
      <c r="K717">
        <v>90</v>
      </c>
      <c r="L717">
        <v>20.05</v>
      </c>
      <c r="M717">
        <v>260.2</v>
      </c>
      <c r="N717">
        <v>113</v>
      </c>
      <c r="O717">
        <v>11.71</v>
      </c>
      <c r="P717">
        <v>7.6</v>
      </c>
      <c r="Q717">
        <v>6</v>
      </c>
      <c r="R717">
        <v>2.0499999999999998</v>
      </c>
      <c r="S717">
        <v>3</v>
      </c>
      <c r="T717" t="s">
        <v>22</v>
      </c>
    </row>
    <row r="718" spans="1:20">
      <c r="A718" t="s">
        <v>34</v>
      </c>
      <c r="B718">
        <v>66</v>
      </c>
      <c r="C718" t="s">
        <v>28</v>
      </c>
      <c r="D718" t="s">
        <v>22</v>
      </c>
      <c r="E718" t="s">
        <v>22</v>
      </c>
      <c r="F718">
        <v>0</v>
      </c>
      <c r="G718">
        <v>256.3</v>
      </c>
      <c r="H718">
        <v>135</v>
      </c>
      <c r="I718">
        <v>43.57</v>
      </c>
      <c r="J718">
        <v>180.2</v>
      </c>
      <c r="K718">
        <v>106</v>
      </c>
      <c r="L718">
        <v>15.32</v>
      </c>
      <c r="M718">
        <v>187.3</v>
      </c>
      <c r="N718">
        <v>135</v>
      </c>
      <c r="O718">
        <v>8.43</v>
      </c>
      <c r="P718">
        <v>6.2</v>
      </c>
      <c r="Q718">
        <v>7</v>
      </c>
      <c r="R718">
        <v>1.67</v>
      </c>
      <c r="S718">
        <v>2</v>
      </c>
      <c r="T718" t="s">
        <v>22</v>
      </c>
    </row>
    <row r="719" spans="1:20">
      <c r="A719" t="s">
        <v>44</v>
      </c>
      <c r="B719">
        <v>104</v>
      </c>
      <c r="C719" t="s">
        <v>25</v>
      </c>
      <c r="D719" t="s">
        <v>22</v>
      </c>
      <c r="E719" t="s">
        <v>22</v>
      </c>
      <c r="F719">
        <v>0</v>
      </c>
      <c r="G719">
        <v>183.6</v>
      </c>
      <c r="H719">
        <v>133</v>
      </c>
      <c r="I719">
        <v>31.21</v>
      </c>
      <c r="J719">
        <v>120.7</v>
      </c>
      <c r="K719">
        <v>98</v>
      </c>
      <c r="L719">
        <v>10.26</v>
      </c>
      <c r="M719">
        <v>215.1</v>
      </c>
      <c r="N719">
        <v>112</v>
      </c>
      <c r="O719">
        <v>9.68</v>
      </c>
      <c r="P719">
        <v>12.7</v>
      </c>
      <c r="Q719">
        <v>2</v>
      </c>
      <c r="R719">
        <v>3.43</v>
      </c>
      <c r="S719">
        <v>1</v>
      </c>
      <c r="T719" t="s">
        <v>22</v>
      </c>
    </row>
    <row r="720" spans="1:20">
      <c r="A720" t="s">
        <v>62</v>
      </c>
      <c r="B720">
        <v>160</v>
      </c>
      <c r="C720" t="s">
        <v>21</v>
      </c>
      <c r="D720" t="s">
        <v>22</v>
      </c>
      <c r="E720" t="s">
        <v>22</v>
      </c>
      <c r="F720">
        <v>0</v>
      </c>
      <c r="G720">
        <v>176.2</v>
      </c>
      <c r="H720">
        <v>90</v>
      </c>
      <c r="I720">
        <v>29.95</v>
      </c>
      <c r="J720">
        <v>196</v>
      </c>
      <c r="K720">
        <v>115</v>
      </c>
      <c r="L720">
        <v>16.66</v>
      </c>
      <c r="M720">
        <v>263.89999999999998</v>
      </c>
      <c r="N720">
        <v>95</v>
      </c>
      <c r="O720">
        <v>11.88</v>
      </c>
      <c r="P720">
        <v>9.1999999999999993</v>
      </c>
      <c r="Q720">
        <v>4</v>
      </c>
      <c r="R720">
        <v>2.48</v>
      </c>
      <c r="S720">
        <v>1</v>
      </c>
      <c r="T720" t="s">
        <v>22</v>
      </c>
    </row>
    <row r="721" spans="1:20">
      <c r="A721" t="s">
        <v>51</v>
      </c>
      <c r="B721">
        <v>129</v>
      </c>
      <c r="C721" t="s">
        <v>21</v>
      </c>
      <c r="D721" t="s">
        <v>22</v>
      </c>
      <c r="E721" t="s">
        <v>23</v>
      </c>
      <c r="F721">
        <v>37</v>
      </c>
      <c r="G721">
        <v>205</v>
      </c>
      <c r="H721">
        <v>94</v>
      </c>
      <c r="I721">
        <v>34.85</v>
      </c>
      <c r="J721">
        <v>165.4</v>
      </c>
      <c r="K721">
        <v>103</v>
      </c>
      <c r="L721">
        <v>14.06</v>
      </c>
      <c r="M721">
        <v>185</v>
      </c>
      <c r="N721">
        <v>81</v>
      </c>
      <c r="O721">
        <v>8.32</v>
      </c>
      <c r="P721">
        <v>11.7</v>
      </c>
      <c r="Q721">
        <v>8</v>
      </c>
      <c r="R721">
        <v>3.16</v>
      </c>
      <c r="S721">
        <v>1</v>
      </c>
      <c r="T721" t="s">
        <v>22</v>
      </c>
    </row>
    <row r="722" spans="1:20">
      <c r="A722" t="s">
        <v>68</v>
      </c>
      <c r="B722">
        <v>93</v>
      </c>
      <c r="C722" t="s">
        <v>25</v>
      </c>
      <c r="D722" t="s">
        <v>22</v>
      </c>
      <c r="E722" t="s">
        <v>22</v>
      </c>
      <c r="F722">
        <v>0</v>
      </c>
      <c r="G722">
        <v>267.89999999999998</v>
      </c>
      <c r="H722">
        <v>114</v>
      </c>
      <c r="I722">
        <v>45.54</v>
      </c>
      <c r="J722">
        <v>223</v>
      </c>
      <c r="K722">
        <v>74</v>
      </c>
      <c r="L722">
        <v>18.96</v>
      </c>
      <c r="M722">
        <v>262.7</v>
      </c>
      <c r="N722">
        <v>90</v>
      </c>
      <c r="O722">
        <v>11.82</v>
      </c>
      <c r="P722">
        <v>11.3</v>
      </c>
      <c r="Q722">
        <v>3</v>
      </c>
      <c r="R722">
        <v>3.05</v>
      </c>
      <c r="S722">
        <v>3</v>
      </c>
      <c r="T722" t="s">
        <v>23</v>
      </c>
    </row>
    <row r="723" spans="1:20">
      <c r="A723" t="s">
        <v>45</v>
      </c>
      <c r="B723">
        <v>169</v>
      </c>
      <c r="C723" t="s">
        <v>21</v>
      </c>
      <c r="D723" t="s">
        <v>22</v>
      </c>
      <c r="E723" t="s">
        <v>22</v>
      </c>
      <c r="F723">
        <v>0</v>
      </c>
      <c r="G723">
        <v>179.2</v>
      </c>
      <c r="H723">
        <v>111</v>
      </c>
      <c r="I723">
        <v>30.46</v>
      </c>
      <c r="J723">
        <v>175.2</v>
      </c>
      <c r="K723">
        <v>130</v>
      </c>
      <c r="L723">
        <v>14.89</v>
      </c>
      <c r="M723">
        <v>228.6</v>
      </c>
      <c r="N723">
        <v>92</v>
      </c>
      <c r="O723">
        <v>10.29</v>
      </c>
      <c r="P723">
        <v>9.9</v>
      </c>
      <c r="Q723">
        <v>6</v>
      </c>
      <c r="R723">
        <v>2.67</v>
      </c>
      <c r="S723">
        <v>2</v>
      </c>
      <c r="T723" t="s">
        <v>22</v>
      </c>
    </row>
    <row r="724" spans="1:20">
      <c r="A724" t="s">
        <v>29</v>
      </c>
      <c r="B724">
        <v>58</v>
      </c>
      <c r="C724" t="s">
        <v>21</v>
      </c>
      <c r="D724" t="s">
        <v>22</v>
      </c>
      <c r="E724" t="s">
        <v>22</v>
      </c>
      <c r="F724">
        <v>0</v>
      </c>
      <c r="G724">
        <v>149.4</v>
      </c>
      <c r="H724">
        <v>145</v>
      </c>
      <c r="I724">
        <v>25.4</v>
      </c>
      <c r="J724">
        <v>196.5</v>
      </c>
      <c r="K724">
        <v>105</v>
      </c>
      <c r="L724">
        <v>16.7</v>
      </c>
      <c r="M724">
        <v>209.5</v>
      </c>
      <c r="N724">
        <v>108</v>
      </c>
      <c r="O724">
        <v>9.43</v>
      </c>
      <c r="P724">
        <v>14.9</v>
      </c>
      <c r="Q724">
        <v>3</v>
      </c>
      <c r="R724">
        <v>4.0199999999999996</v>
      </c>
      <c r="S724">
        <v>1</v>
      </c>
      <c r="T724" t="s">
        <v>22</v>
      </c>
    </row>
    <row r="725" spans="1:20">
      <c r="A725" t="s">
        <v>56</v>
      </c>
      <c r="B725">
        <v>75</v>
      </c>
      <c r="C725" t="s">
        <v>28</v>
      </c>
      <c r="D725" t="s">
        <v>22</v>
      </c>
      <c r="E725" t="s">
        <v>23</v>
      </c>
      <c r="F725">
        <v>38</v>
      </c>
      <c r="G725">
        <v>163.6</v>
      </c>
      <c r="H725">
        <v>132</v>
      </c>
      <c r="I725">
        <v>27.81</v>
      </c>
      <c r="J725">
        <v>146.69999999999999</v>
      </c>
      <c r="K725">
        <v>113</v>
      </c>
      <c r="L725">
        <v>12.47</v>
      </c>
      <c r="M725">
        <v>345.8</v>
      </c>
      <c r="N725">
        <v>115</v>
      </c>
      <c r="O725">
        <v>15.56</v>
      </c>
      <c r="P725">
        <v>13.1</v>
      </c>
      <c r="Q725">
        <v>3</v>
      </c>
      <c r="R725">
        <v>3.54</v>
      </c>
      <c r="S725">
        <v>3</v>
      </c>
      <c r="T725" t="s">
        <v>22</v>
      </c>
    </row>
    <row r="726" spans="1:20">
      <c r="A726" t="s">
        <v>29</v>
      </c>
      <c r="B726">
        <v>45</v>
      </c>
      <c r="C726" t="s">
        <v>25</v>
      </c>
      <c r="D726" t="s">
        <v>22</v>
      </c>
      <c r="E726" t="s">
        <v>22</v>
      </c>
      <c r="F726">
        <v>0</v>
      </c>
      <c r="G726">
        <v>207.6</v>
      </c>
      <c r="H726">
        <v>71</v>
      </c>
      <c r="I726">
        <v>35.29</v>
      </c>
      <c r="J726">
        <v>152.69999999999999</v>
      </c>
      <c r="K726">
        <v>94</v>
      </c>
      <c r="L726">
        <v>12.98</v>
      </c>
      <c r="M726">
        <v>217.8</v>
      </c>
      <c r="N726">
        <v>125</v>
      </c>
      <c r="O726">
        <v>9.8000000000000007</v>
      </c>
      <c r="P726">
        <v>12.4</v>
      </c>
      <c r="Q726">
        <v>13</v>
      </c>
      <c r="R726">
        <v>3.35</v>
      </c>
      <c r="S726">
        <v>1</v>
      </c>
      <c r="T726" t="s">
        <v>22</v>
      </c>
    </row>
    <row r="727" spans="1:20">
      <c r="A727" t="s">
        <v>74</v>
      </c>
      <c r="B727">
        <v>155</v>
      </c>
      <c r="C727" t="s">
        <v>28</v>
      </c>
      <c r="D727" t="s">
        <v>22</v>
      </c>
      <c r="E727" t="s">
        <v>22</v>
      </c>
      <c r="F727">
        <v>0</v>
      </c>
      <c r="G727">
        <v>165.4</v>
      </c>
      <c r="H727">
        <v>108</v>
      </c>
      <c r="I727">
        <v>28.12</v>
      </c>
      <c r="J727">
        <v>183.7</v>
      </c>
      <c r="K727">
        <v>103</v>
      </c>
      <c r="L727">
        <v>15.61</v>
      </c>
      <c r="M727">
        <v>80.2</v>
      </c>
      <c r="N727">
        <v>108</v>
      </c>
      <c r="O727">
        <v>3.61</v>
      </c>
      <c r="P727">
        <v>8.9</v>
      </c>
      <c r="Q727">
        <v>4</v>
      </c>
      <c r="R727">
        <v>2.4</v>
      </c>
      <c r="S727">
        <v>3</v>
      </c>
      <c r="T727" t="s">
        <v>22</v>
      </c>
    </row>
    <row r="728" spans="1:20">
      <c r="A728" t="s">
        <v>49</v>
      </c>
      <c r="B728">
        <v>52</v>
      </c>
      <c r="C728" t="s">
        <v>21</v>
      </c>
      <c r="D728" t="s">
        <v>22</v>
      </c>
      <c r="E728" t="s">
        <v>22</v>
      </c>
      <c r="F728">
        <v>0</v>
      </c>
      <c r="G728">
        <v>209.8</v>
      </c>
      <c r="H728">
        <v>114</v>
      </c>
      <c r="I728">
        <v>35.67</v>
      </c>
      <c r="J728">
        <v>171.3</v>
      </c>
      <c r="K728">
        <v>82</v>
      </c>
      <c r="L728">
        <v>14.56</v>
      </c>
      <c r="M728">
        <v>154.6</v>
      </c>
      <c r="N728">
        <v>119</v>
      </c>
      <c r="O728">
        <v>6.96</v>
      </c>
      <c r="P728">
        <v>9.9</v>
      </c>
      <c r="Q728">
        <v>9</v>
      </c>
      <c r="R728">
        <v>2.67</v>
      </c>
      <c r="S728">
        <v>4</v>
      </c>
      <c r="T728" t="s">
        <v>22</v>
      </c>
    </row>
    <row r="729" spans="1:20">
      <c r="A729" t="s">
        <v>20</v>
      </c>
      <c r="B729">
        <v>119</v>
      </c>
      <c r="C729" t="s">
        <v>21</v>
      </c>
      <c r="D729" t="s">
        <v>22</v>
      </c>
      <c r="E729" t="s">
        <v>23</v>
      </c>
      <c r="F729">
        <v>27</v>
      </c>
      <c r="G729">
        <v>220.1</v>
      </c>
      <c r="H729">
        <v>128</v>
      </c>
      <c r="I729">
        <v>37.42</v>
      </c>
      <c r="J729">
        <v>268.2</v>
      </c>
      <c r="K729">
        <v>133</v>
      </c>
      <c r="L729">
        <v>22.8</v>
      </c>
      <c r="M729">
        <v>146.5</v>
      </c>
      <c r="N729">
        <v>80</v>
      </c>
      <c r="O729">
        <v>6.59</v>
      </c>
      <c r="P729">
        <v>11.1</v>
      </c>
      <c r="Q729">
        <v>3</v>
      </c>
      <c r="R729">
        <v>3</v>
      </c>
      <c r="S729">
        <v>0</v>
      </c>
      <c r="T729" t="s">
        <v>22</v>
      </c>
    </row>
    <row r="730" spans="1:20">
      <c r="A730" t="s">
        <v>62</v>
      </c>
      <c r="B730">
        <v>86</v>
      </c>
      <c r="C730" t="s">
        <v>28</v>
      </c>
      <c r="D730" t="s">
        <v>22</v>
      </c>
      <c r="E730" t="s">
        <v>22</v>
      </c>
      <c r="F730">
        <v>0</v>
      </c>
      <c r="G730">
        <v>141.30000000000001</v>
      </c>
      <c r="H730">
        <v>72</v>
      </c>
      <c r="I730">
        <v>24.02</v>
      </c>
      <c r="J730">
        <v>154.30000000000001</v>
      </c>
      <c r="K730">
        <v>95</v>
      </c>
      <c r="L730">
        <v>13.12</v>
      </c>
      <c r="M730">
        <v>210.6</v>
      </c>
      <c r="N730">
        <v>91</v>
      </c>
      <c r="O730">
        <v>9.48</v>
      </c>
      <c r="P730">
        <v>8.1999999999999993</v>
      </c>
      <c r="Q730">
        <v>5</v>
      </c>
      <c r="R730">
        <v>2.21</v>
      </c>
      <c r="S730">
        <v>1</v>
      </c>
      <c r="T730" t="s">
        <v>22</v>
      </c>
    </row>
    <row r="731" spans="1:20">
      <c r="A731" t="s">
        <v>49</v>
      </c>
      <c r="B731">
        <v>42</v>
      </c>
      <c r="C731" t="s">
        <v>25</v>
      </c>
      <c r="D731" t="s">
        <v>22</v>
      </c>
      <c r="E731" t="s">
        <v>22</v>
      </c>
      <c r="F731">
        <v>0</v>
      </c>
      <c r="G731">
        <v>196.5</v>
      </c>
      <c r="H731">
        <v>89</v>
      </c>
      <c r="I731">
        <v>33.409999999999997</v>
      </c>
      <c r="J731">
        <v>241.3</v>
      </c>
      <c r="K731">
        <v>123</v>
      </c>
      <c r="L731">
        <v>20.51</v>
      </c>
      <c r="M731">
        <v>143.19999999999999</v>
      </c>
      <c r="N731">
        <v>105</v>
      </c>
      <c r="O731">
        <v>6.44</v>
      </c>
      <c r="P731">
        <v>4</v>
      </c>
      <c r="Q731">
        <v>7</v>
      </c>
      <c r="R731">
        <v>1.08</v>
      </c>
      <c r="S731">
        <v>0</v>
      </c>
      <c r="T731" t="s">
        <v>22</v>
      </c>
    </row>
    <row r="732" spans="1:20">
      <c r="A732" t="s">
        <v>69</v>
      </c>
      <c r="B732">
        <v>127</v>
      </c>
      <c r="C732" t="s">
        <v>28</v>
      </c>
      <c r="D732" t="s">
        <v>23</v>
      </c>
      <c r="E732" t="s">
        <v>22</v>
      </c>
      <c r="F732">
        <v>0</v>
      </c>
      <c r="G732">
        <v>180.9</v>
      </c>
      <c r="H732">
        <v>114</v>
      </c>
      <c r="I732">
        <v>30.75</v>
      </c>
      <c r="J732">
        <v>209.5</v>
      </c>
      <c r="K732">
        <v>118</v>
      </c>
      <c r="L732">
        <v>17.809999999999999</v>
      </c>
      <c r="M732">
        <v>249.9</v>
      </c>
      <c r="N732">
        <v>105</v>
      </c>
      <c r="O732">
        <v>11.25</v>
      </c>
      <c r="P732">
        <v>7.4</v>
      </c>
      <c r="Q732">
        <v>4</v>
      </c>
      <c r="R732">
        <v>2</v>
      </c>
      <c r="S732">
        <v>2</v>
      </c>
      <c r="T732" t="s">
        <v>22</v>
      </c>
    </row>
    <row r="733" spans="1:20">
      <c r="A733" t="s">
        <v>26</v>
      </c>
      <c r="B733">
        <v>149</v>
      </c>
      <c r="C733" t="s">
        <v>28</v>
      </c>
      <c r="D733" t="s">
        <v>22</v>
      </c>
      <c r="E733" t="s">
        <v>23</v>
      </c>
      <c r="F733">
        <v>43</v>
      </c>
      <c r="G733">
        <v>206.7</v>
      </c>
      <c r="H733">
        <v>79</v>
      </c>
      <c r="I733">
        <v>35.14</v>
      </c>
      <c r="J733">
        <v>174.6</v>
      </c>
      <c r="K733">
        <v>122</v>
      </c>
      <c r="L733">
        <v>14.84</v>
      </c>
      <c r="M733">
        <v>241.5</v>
      </c>
      <c r="N733">
        <v>80</v>
      </c>
      <c r="O733">
        <v>10.87</v>
      </c>
      <c r="P733">
        <v>10.9</v>
      </c>
      <c r="Q733">
        <v>3</v>
      </c>
      <c r="R733">
        <v>2.94</v>
      </c>
      <c r="S733">
        <v>1</v>
      </c>
      <c r="T733" t="s">
        <v>22</v>
      </c>
    </row>
    <row r="734" spans="1:20">
      <c r="A734" t="s">
        <v>27</v>
      </c>
      <c r="B734">
        <v>160</v>
      </c>
      <c r="C734" t="s">
        <v>25</v>
      </c>
      <c r="D734" t="s">
        <v>22</v>
      </c>
      <c r="E734" t="s">
        <v>22</v>
      </c>
      <c r="F734">
        <v>0</v>
      </c>
      <c r="G734">
        <v>166.8</v>
      </c>
      <c r="H734">
        <v>109</v>
      </c>
      <c r="I734">
        <v>28.36</v>
      </c>
      <c r="J734">
        <v>236</v>
      </c>
      <c r="K734">
        <v>117</v>
      </c>
      <c r="L734">
        <v>20.059999999999999</v>
      </c>
      <c r="M734">
        <v>307.60000000000002</v>
      </c>
      <c r="N734">
        <v>77</v>
      </c>
      <c r="O734">
        <v>13.84</v>
      </c>
      <c r="P734">
        <v>9.3000000000000007</v>
      </c>
      <c r="Q734">
        <v>1</v>
      </c>
      <c r="R734">
        <v>2.5099999999999998</v>
      </c>
      <c r="S734">
        <v>1</v>
      </c>
      <c r="T734" t="s">
        <v>22</v>
      </c>
    </row>
    <row r="735" spans="1:20">
      <c r="A735" t="s">
        <v>41</v>
      </c>
      <c r="B735">
        <v>137</v>
      </c>
      <c r="C735" t="s">
        <v>21</v>
      </c>
      <c r="D735" t="s">
        <v>22</v>
      </c>
      <c r="E735" t="s">
        <v>22</v>
      </c>
      <c r="F735">
        <v>0</v>
      </c>
      <c r="G735">
        <v>127</v>
      </c>
      <c r="H735">
        <v>107</v>
      </c>
      <c r="I735">
        <v>21.59</v>
      </c>
      <c r="J735">
        <v>323.2</v>
      </c>
      <c r="K735">
        <v>75</v>
      </c>
      <c r="L735">
        <v>27.47</v>
      </c>
      <c r="M735">
        <v>143.9</v>
      </c>
      <c r="N735">
        <v>127</v>
      </c>
      <c r="O735">
        <v>6.48</v>
      </c>
      <c r="P735">
        <v>7.5</v>
      </c>
      <c r="Q735">
        <v>2</v>
      </c>
      <c r="R735">
        <v>2.0299999999999998</v>
      </c>
      <c r="S735">
        <v>1</v>
      </c>
      <c r="T735" t="s">
        <v>22</v>
      </c>
    </row>
    <row r="736" spans="1:20">
      <c r="A736" t="s">
        <v>40</v>
      </c>
      <c r="B736">
        <v>129</v>
      </c>
      <c r="C736" t="s">
        <v>21</v>
      </c>
      <c r="D736" t="s">
        <v>23</v>
      </c>
      <c r="E736" t="s">
        <v>22</v>
      </c>
      <c r="F736">
        <v>0</v>
      </c>
      <c r="G736">
        <v>267.39999999999998</v>
      </c>
      <c r="H736">
        <v>78</v>
      </c>
      <c r="I736">
        <v>45.46</v>
      </c>
      <c r="J736">
        <v>204.2</v>
      </c>
      <c r="K736">
        <v>85</v>
      </c>
      <c r="L736">
        <v>17.36</v>
      </c>
      <c r="M736">
        <v>111.7</v>
      </c>
      <c r="N736">
        <v>146</v>
      </c>
      <c r="O736">
        <v>5.03</v>
      </c>
      <c r="P736">
        <v>5.9</v>
      </c>
      <c r="Q736">
        <v>4</v>
      </c>
      <c r="R736">
        <v>1.59</v>
      </c>
      <c r="S736">
        <v>1</v>
      </c>
      <c r="T736" t="s">
        <v>22</v>
      </c>
    </row>
    <row r="737" spans="1:20">
      <c r="A737" t="s">
        <v>51</v>
      </c>
      <c r="B737">
        <v>62</v>
      </c>
      <c r="C737" t="s">
        <v>21</v>
      </c>
      <c r="D737" t="s">
        <v>22</v>
      </c>
      <c r="E737" t="s">
        <v>22</v>
      </c>
      <c r="F737">
        <v>0</v>
      </c>
      <c r="G737">
        <v>281</v>
      </c>
      <c r="H737">
        <v>66</v>
      </c>
      <c r="I737">
        <v>47.77</v>
      </c>
      <c r="J737">
        <v>160.6</v>
      </c>
      <c r="K737">
        <v>108</v>
      </c>
      <c r="L737">
        <v>13.65</v>
      </c>
      <c r="M737">
        <v>77.900000000000006</v>
      </c>
      <c r="N737">
        <v>74</v>
      </c>
      <c r="O737">
        <v>3.51</v>
      </c>
      <c r="P737">
        <v>0</v>
      </c>
      <c r="Q737">
        <v>0</v>
      </c>
      <c r="R737">
        <v>0</v>
      </c>
      <c r="S737">
        <v>1</v>
      </c>
      <c r="T737" t="s">
        <v>22</v>
      </c>
    </row>
    <row r="738" spans="1:20">
      <c r="A738" t="s">
        <v>37</v>
      </c>
      <c r="B738">
        <v>122</v>
      </c>
      <c r="C738" t="s">
        <v>28</v>
      </c>
      <c r="D738" t="s">
        <v>22</v>
      </c>
      <c r="E738" t="s">
        <v>23</v>
      </c>
      <c r="F738">
        <v>33</v>
      </c>
      <c r="G738">
        <v>270.8</v>
      </c>
      <c r="H738">
        <v>96</v>
      </c>
      <c r="I738">
        <v>46.04</v>
      </c>
      <c r="J738">
        <v>220.4</v>
      </c>
      <c r="K738">
        <v>110</v>
      </c>
      <c r="L738">
        <v>18.73</v>
      </c>
      <c r="M738">
        <v>169.9</v>
      </c>
      <c r="N738">
        <v>104</v>
      </c>
      <c r="O738">
        <v>7.65</v>
      </c>
      <c r="P738">
        <v>11.8</v>
      </c>
      <c r="Q738">
        <v>8</v>
      </c>
      <c r="R738">
        <v>3.19</v>
      </c>
      <c r="S738">
        <v>4</v>
      </c>
      <c r="T738" t="s">
        <v>22</v>
      </c>
    </row>
    <row r="739" spans="1:20">
      <c r="A739" t="s">
        <v>44</v>
      </c>
      <c r="B739">
        <v>32</v>
      </c>
      <c r="C739" t="s">
        <v>25</v>
      </c>
      <c r="D739" t="s">
        <v>22</v>
      </c>
      <c r="E739" t="s">
        <v>22</v>
      </c>
      <c r="F739">
        <v>0</v>
      </c>
      <c r="G739">
        <v>171.2</v>
      </c>
      <c r="H739">
        <v>82</v>
      </c>
      <c r="I739">
        <v>29.1</v>
      </c>
      <c r="J739">
        <v>185.6</v>
      </c>
      <c r="K739">
        <v>102</v>
      </c>
      <c r="L739">
        <v>15.78</v>
      </c>
      <c r="M739">
        <v>203.3</v>
      </c>
      <c r="N739">
        <v>64</v>
      </c>
      <c r="O739">
        <v>9.15</v>
      </c>
      <c r="P739">
        <v>10.199999999999999</v>
      </c>
      <c r="Q739">
        <v>7</v>
      </c>
      <c r="R739">
        <v>2.75</v>
      </c>
      <c r="S739">
        <v>1</v>
      </c>
      <c r="T739" t="s">
        <v>22</v>
      </c>
    </row>
    <row r="740" spans="1:20">
      <c r="A740" t="s">
        <v>40</v>
      </c>
      <c r="B740">
        <v>130</v>
      </c>
      <c r="C740" t="s">
        <v>21</v>
      </c>
      <c r="D740" t="s">
        <v>22</v>
      </c>
      <c r="E740" t="s">
        <v>22</v>
      </c>
      <c r="F740">
        <v>0</v>
      </c>
      <c r="G740">
        <v>162.80000000000001</v>
      </c>
      <c r="H740">
        <v>113</v>
      </c>
      <c r="I740">
        <v>27.68</v>
      </c>
      <c r="J740">
        <v>290.3</v>
      </c>
      <c r="K740">
        <v>111</v>
      </c>
      <c r="L740">
        <v>24.68</v>
      </c>
      <c r="M740">
        <v>114.9</v>
      </c>
      <c r="N740">
        <v>140</v>
      </c>
      <c r="O740">
        <v>5.17</v>
      </c>
      <c r="P740">
        <v>7.2</v>
      </c>
      <c r="Q740">
        <v>3</v>
      </c>
      <c r="R740">
        <v>1.94</v>
      </c>
      <c r="S740">
        <v>1</v>
      </c>
      <c r="T740" t="s">
        <v>22</v>
      </c>
    </row>
    <row r="741" spans="1:20">
      <c r="A741" t="s">
        <v>44</v>
      </c>
      <c r="B741">
        <v>42</v>
      </c>
      <c r="C741" t="s">
        <v>25</v>
      </c>
      <c r="D741" t="s">
        <v>22</v>
      </c>
      <c r="E741" t="s">
        <v>22</v>
      </c>
      <c r="F741">
        <v>0</v>
      </c>
      <c r="G741">
        <v>146.30000000000001</v>
      </c>
      <c r="H741">
        <v>84</v>
      </c>
      <c r="I741">
        <v>24.87</v>
      </c>
      <c r="J741">
        <v>255.9</v>
      </c>
      <c r="K741">
        <v>113</v>
      </c>
      <c r="L741">
        <v>21.75</v>
      </c>
      <c r="M741">
        <v>45</v>
      </c>
      <c r="N741">
        <v>117</v>
      </c>
      <c r="O741">
        <v>2.0299999999999998</v>
      </c>
      <c r="P741">
        <v>8</v>
      </c>
      <c r="Q741">
        <v>12</v>
      </c>
      <c r="R741">
        <v>2.16</v>
      </c>
      <c r="S741">
        <v>1</v>
      </c>
      <c r="T741" t="s">
        <v>22</v>
      </c>
    </row>
    <row r="742" spans="1:20">
      <c r="A742" t="s">
        <v>54</v>
      </c>
      <c r="B742">
        <v>73</v>
      </c>
      <c r="C742" t="s">
        <v>21</v>
      </c>
      <c r="D742" t="s">
        <v>22</v>
      </c>
      <c r="E742" t="s">
        <v>22</v>
      </c>
      <c r="F742">
        <v>0</v>
      </c>
      <c r="G742">
        <v>254.8</v>
      </c>
      <c r="H742">
        <v>85</v>
      </c>
      <c r="I742">
        <v>43.32</v>
      </c>
      <c r="J742">
        <v>143.4</v>
      </c>
      <c r="K742">
        <v>80</v>
      </c>
      <c r="L742">
        <v>12.19</v>
      </c>
      <c r="M742">
        <v>153.9</v>
      </c>
      <c r="N742">
        <v>102</v>
      </c>
      <c r="O742">
        <v>6.93</v>
      </c>
      <c r="P742">
        <v>15</v>
      </c>
      <c r="Q742">
        <v>7</v>
      </c>
      <c r="R742">
        <v>4.05</v>
      </c>
      <c r="S742">
        <v>2</v>
      </c>
      <c r="T742" t="s">
        <v>22</v>
      </c>
    </row>
    <row r="743" spans="1:20">
      <c r="A743" t="s">
        <v>66</v>
      </c>
      <c r="B743">
        <v>66</v>
      </c>
      <c r="C743" t="s">
        <v>25</v>
      </c>
      <c r="D743" t="s">
        <v>22</v>
      </c>
      <c r="E743" t="s">
        <v>23</v>
      </c>
      <c r="F743">
        <v>26</v>
      </c>
      <c r="G743">
        <v>254.9</v>
      </c>
      <c r="H743">
        <v>108</v>
      </c>
      <c r="I743">
        <v>43.33</v>
      </c>
      <c r="J743">
        <v>243.2</v>
      </c>
      <c r="K743">
        <v>135</v>
      </c>
      <c r="L743">
        <v>20.67</v>
      </c>
      <c r="M743">
        <v>190.8</v>
      </c>
      <c r="N743">
        <v>95</v>
      </c>
      <c r="O743">
        <v>8.59</v>
      </c>
      <c r="P743">
        <v>5.4</v>
      </c>
      <c r="Q743">
        <v>3</v>
      </c>
      <c r="R743">
        <v>1.46</v>
      </c>
      <c r="S743">
        <v>2</v>
      </c>
      <c r="T743" t="s">
        <v>22</v>
      </c>
    </row>
    <row r="744" spans="1:20">
      <c r="A744" t="s">
        <v>63</v>
      </c>
      <c r="B744">
        <v>103</v>
      </c>
      <c r="C744" t="s">
        <v>28</v>
      </c>
      <c r="D744" t="s">
        <v>22</v>
      </c>
      <c r="E744" t="s">
        <v>23</v>
      </c>
      <c r="F744">
        <v>31</v>
      </c>
      <c r="G744">
        <v>107.7</v>
      </c>
      <c r="H744">
        <v>124</v>
      </c>
      <c r="I744">
        <v>18.309999999999999</v>
      </c>
      <c r="J744">
        <v>188.9</v>
      </c>
      <c r="K744">
        <v>104</v>
      </c>
      <c r="L744">
        <v>16.059999999999999</v>
      </c>
      <c r="M744">
        <v>196.2</v>
      </c>
      <c r="N744">
        <v>98</v>
      </c>
      <c r="O744">
        <v>8.83</v>
      </c>
      <c r="P744">
        <v>8.9</v>
      </c>
      <c r="Q744">
        <v>3</v>
      </c>
      <c r="R744">
        <v>2.4</v>
      </c>
      <c r="S744">
        <v>0</v>
      </c>
      <c r="T744" t="s">
        <v>22</v>
      </c>
    </row>
    <row r="745" spans="1:20">
      <c r="A745" t="s">
        <v>34</v>
      </c>
      <c r="B745">
        <v>128</v>
      </c>
      <c r="C745" t="s">
        <v>25</v>
      </c>
      <c r="D745" t="s">
        <v>22</v>
      </c>
      <c r="E745" t="s">
        <v>22</v>
      </c>
      <c r="F745">
        <v>0</v>
      </c>
      <c r="G745">
        <v>158.80000000000001</v>
      </c>
      <c r="H745">
        <v>75</v>
      </c>
      <c r="I745">
        <v>27</v>
      </c>
      <c r="J745">
        <v>264.8</v>
      </c>
      <c r="K745">
        <v>91</v>
      </c>
      <c r="L745">
        <v>22.51</v>
      </c>
      <c r="M745">
        <v>270</v>
      </c>
      <c r="N745">
        <v>77</v>
      </c>
      <c r="O745">
        <v>12.15</v>
      </c>
      <c r="P745">
        <v>7.6</v>
      </c>
      <c r="Q745">
        <v>7</v>
      </c>
      <c r="R745">
        <v>2.0499999999999998</v>
      </c>
      <c r="S745">
        <v>1</v>
      </c>
      <c r="T745" t="s">
        <v>22</v>
      </c>
    </row>
    <row r="746" spans="1:20">
      <c r="A746" t="s">
        <v>60</v>
      </c>
      <c r="B746">
        <v>103</v>
      </c>
      <c r="C746" t="s">
        <v>21</v>
      </c>
      <c r="D746" t="s">
        <v>22</v>
      </c>
      <c r="E746" t="s">
        <v>22</v>
      </c>
      <c r="F746">
        <v>0</v>
      </c>
      <c r="G746">
        <v>198.5</v>
      </c>
      <c r="H746">
        <v>112</v>
      </c>
      <c r="I746">
        <v>33.75</v>
      </c>
      <c r="J746">
        <v>42.5</v>
      </c>
      <c r="K746">
        <v>90</v>
      </c>
      <c r="L746">
        <v>3.61</v>
      </c>
      <c r="M746">
        <v>179.2</v>
      </c>
      <c r="N746">
        <v>124</v>
      </c>
      <c r="O746">
        <v>8.06</v>
      </c>
      <c r="P746">
        <v>12.4</v>
      </c>
      <c r="Q746">
        <v>5</v>
      </c>
      <c r="R746">
        <v>3.35</v>
      </c>
      <c r="S746">
        <v>0</v>
      </c>
      <c r="T746" t="s">
        <v>22</v>
      </c>
    </row>
    <row r="747" spans="1:20">
      <c r="A747" t="s">
        <v>64</v>
      </c>
      <c r="B747">
        <v>124</v>
      </c>
      <c r="C747" t="s">
        <v>21</v>
      </c>
      <c r="D747" t="s">
        <v>22</v>
      </c>
      <c r="E747" t="s">
        <v>22</v>
      </c>
      <c r="F747">
        <v>0</v>
      </c>
      <c r="G747">
        <v>178.4</v>
      </c>
      <c r="H747">
        <v>72</v>
      </c>
      <c r="I747">
        <v>30.33</v>
      </c>
      <c r="J747">
        <v>233.6</v>
      </c>
      <c r="K747">
        <v>134</v>
      </c>
      <c r="L747">
        <v>19.86</v>
      </c>
      <c r="M747">
        <v>179.4</v>
      </c>
      <c r="N747">
        <v>91</v>
      </c>
      <c r="O747">
        <v>8.07</v>
      </c>
      <c r="P747">
        <v>12</v>
      </c>
      <c r="Q747">
        <v>2</v>
      </c>
      <c r="R747">
        <v>3.24</v>
      </c>
      <c r="S747">
        <v>0</v>
      </c>
      <c r="T747" t="s">
        <v>22</v>
      </c>
    </row>
    <row r="748" spans="1:20">
      <c r="A748" t="s">
        <v>42</v>
      </c>
      <c r="B748">
        <v>87</v>
      </c>
      <c r="C748" t="s">
        <v>28</v>
      </c>
      <c r="D748" t="s">
        <v>22</v>
      </c>
      <c r="E748" t="s">
        <v>22</v>
      </c>
      <c r="F748">
        <v>0</v>
      </c>
      <c r="G748">
        <v>110.9</v>
      </c>
      <c r="H748">
        <v>91</v>
      </c>
      <c r="I748">
        <v>18.850000000000001</v>
      </c>
      <c r="J748">
        <v>158.5</v>
      </c>
      <c r="K748">
        <v>115</v>
      </c>
      <c r="L748">
        <v>13.47</v>
      </c>
      <c r="M748">
        <v>207.5</v>
      </c>
      <c r="N748">
        <v>131</v>
      </c>
      <c r="O748">
        <v>9.34</v>
      </c>
      <c r="P748">
        <v>6.2</v>
      </c>
      <c r="Q748">
        <v>5</v>
      </c>
      <c r="R748">
        <v>1.67</v>
      </c>
      <c r="S748">
        <v>1</v>
      </c>
      <c r="T748" t="s">
        <v>22</v>
      </c>
    </row>
    <row r="749" spans="1:20">
      <c r="A749" t="s">
        <v>30</v>
      </c>
      <c r="B749">
        <v>109</v>
      </c>
      <c r="C749" t="s">
        <v>21</v>
      </c>
      <c r="D749" t="s">
        <v>22</v>
      </c>
      <c r="E749" t="s">
        <v>23</v>
      </c>
      <c r="F749">
        <v>27</v>
      </c>
      <c r="G749">
        <v>166.9</v>
      </c>
      <c r="H749">
        <v>85</v>
      </c>
      <c r="I749">
        <v>28.37</v>
      </c>
      <c r="J749">
        <v>221.2</v>
      </c>
      <c r="K749">
        <v>92</v>
      </c>
      <c r="L749">
        <v>18.8</v>
      </c>
      <c r="M749">
        <v>197.3</v>
      </c>
      <c r="N749">
        <v>97</v>
      </c>
      <c r="O749">
        <v>8.8800000000000008</v>
      </c>
      <c r="P749">
        <v>12.3</v>
      </c>
      <c r="Q749">
        <v>4</v>
      </c>
      <c r="R749">
        <v>3.32</v>
      </c>
      <c r="S749">
        <v>1</v>
      </c>
      <c r="T749" t="s">
        <v>23</v>
      </c>
    </row>
    <row r="750" spans="1:20">
      <c r="A750" t="s">
        <v>29</v>
      </c>
      <c r="B750">
        <v>167</v>
      </c>
      <c r="C750" t="s">
        <v>21</v>
      </c>
      <c r="D750" t="s">
        <v>23</v>
      </c>
      <c r="E750" t="s">
        <v>22</v>
      </c>
      <c r="F750">
        <v>0</v>
      </c>
      <c r="G750">
        <v>244.8</v>
      </c>
      <c r="H750">
        <v>91</v>
      </c>
      <c r="I750">
        <v>41.62</v>
      </c>
      <c r="J750">
        <v>60.8</v>
      </c>
      <c r="K750">
        <v>105</v>
      </c>
      <c r="L750">
        <v>5.17</v>
      </c>
      <c r="M750">
        <v>176.7</v>
      </c>
      <c r="N750">
        <v>110</v>
      </c>
      <c r="O750">
        <v>7.95</v>
      </c>
      <c r="P750">
        <v>10.7</v>
      </c>
      <c r="Q750">
        <v>3</v>
      </c>
      <c r="R750">
        <v>2.89</v>
      </c>
      <c r="S750">
        <v>2</v>
      </c>
      <c r="T750" t="s">
        <v>22</v>
      </c>
    </row>
    <row r="751" spans="1:20">
      <c r="A751" t="s">
        <v>66</v>
      </c>
      <c r="B751">
        <v>97</v>
      </c>
      <c r="C751" t="s">
        <v>28</v>
      </c>
      <c r="D751" t="s">
        <v>22</v>
      </c>
      <c r="E751" t="s">
        <v>22</v>
      </c>
      <c r="F751">
        <v>0</v>
      </c>
      <c r="G751">
        <v>120.8</v>
      </c>
      <c r="H751">
        <v>96</v>
      </c>
      <c r="I751">
        <v>20.54</v>
      </c>
      <c r="J751">
        <v>169.8</v>
      </c>
      <c r="K751">
        <v>101</v>
      </c>
      <c r="L751">
        <v>14.43</v>
      </c>
      <c r="M751">
        <v>194.1</v>
      </c>
      <c r="N751">
        <v>63</v>
      </c>
      <c r="O751">
        <v>8.73</v>
      </c>
      <c r="P751">
        <v>11.9</v>
      </c>
      <c r="Q751">
        <v>3</v>
      </c>
      <c r="R751">
        <v>3.21</v>
      </c>
      <c r="S751">
        <v>4</v>
      </c>
      <c r="T751" t="s">
        <v>23</v>
      </c>
    </row>
    <row r="752" spans="1:20">
      <c r="A752" t="s">
        <v>64</v>
      </c>
      <c r="B752">
        <v>125</v>
      </c>
      <c r="C752" t="s">
        <v>21</v>
      </c>
      <c r="D752" t="s">
        <v>22</v>
      </c>
      <c r="E752" t="s">
        <v>22</v>
      </c>
      <c r="F752">
        <v>0</v>
      </c>
      <c r="G752">
        <v>126.7</v>
      </c>
      <c r="H752">
        <v>113</v>
      </c>
      <c r="I752">
        <v>21.54</v>
      </c>
      <c r="J752">
        <v>155.5</v>
      </c>
      <c r="K752">
        <v>131</v>
      </c>
      <c r="L752">
        <v>13.22</v>
      </c>
      <c r="M752">
        <v>206.2</v>
      </c>
      <c r="N752">
        <v>112</v>
      </c>
      <c r="O752">
        <v>9.2799999999999994</v>
      </c>
      <c r="P752">
        <v>14.4</v>
      </c>
      <c r="Q752">
        <v>7</v>
      </c>
      <c r="R752">
        <v>3.89</v>
      </c>
      <c r="S752">
        <v>2</v>
      </c>
      <c r="T752" t="s">
        <v>22</v>
      </c>
    </row>
    <row r="753" spans="1:20">
      <c r="A753" t="s">
        <v>63</v>
      </c>
      <c r="B753">
        <v>108</v>
      </c>
      <c r="C753" t="s">
        <v>25</v>
      </c>
      <c r="D753" t="s">
        <v>22</v>
      </c>
      <c r="E753" t="s">
        <v>23</v>
      </c>
      <c r="F753">
        <v>35</v>
      </c>
      <c r="G753">
        <v>215.9</v>
      </c>
      <c r="H753">
        <v>106</v>
      </c>
      <c r="I753">
        <v>36.700000000000003</v>
      </c>
      <c r="J753">
        <v>200.6</v>
      </c>
      <c r="K753">
        <v>107</v>
      </c>
      <c r="L753">
        <v>17.05</v>
      </c>
      <c r="M753">
        <v>195.4</v>
      </c>
      <c r="N753">
        <v>107</v>
      </c>
      <c r="O753">
        <v>8.7899999999999991</v>
      </c>
      <c r="P753">
        <v>15.5</v>
      </c>
      <c r="Q753">
        <v>7</v>
      </c>
      <c r="R753">
        <v>4.1900000000000004</v>
      </c>
      <c r="S753">
        <v>0</v>
      </c>
      <c r="T753" t="s">
        <v>22</v>
      </c>
    </row>
    <row r="754" spans="1:20">
      <c r="A754" t="s">
        <v>38</v>
      </c>
      <c r="B754">
        <v>89</v>
      </c>
      <c r="C754" t="s">
        <v>21</v>
      </c>
      <c r="D754" t="s">
        <v>22</v>
      </c>
      <c r="E754" t="s">
        <v>23</v>
      </c>
      <c r="F754">
        <v>32</v>
      </c>
      <c r="G754">
        <v>209.9</v>
      </c>
      <c r="H754">
        <v>113</v>
      </c>
      <c r="I754">
        <v>35.68</v>
      </c>
      <c r="J754">
        <v>249.8</v>
      </c>
      <c r="K754">
        <v>104</v>
      </c>
      <c r="L754">
        <v>21.23</v>
      </c>
      <c r="M754">
        <v>224.2</v>
      </c>
      <c r="N754">
        <v>92</v>
      </c>
      <c r="O754">
        <v>10.09</v>
      </c>
      <c r="P754">
        <v>8.6999999999999993</v>
      </c>
      <c r="Q754">
        <v>7</v>
      </c>
      <c r="R754">
        <v>2.35</v>
      </c>
      <c r="S754">
        <v>1</v>
      </c>
      <c r="T754" t="s">
        <v>22</v>
      </c>
    </row>
    <row r="755" spans="1:20">
      <c r="A755" t="s">
        <v>74</v>
      </c>
      <c r="B755">
        <v>23</v>
      </c>
      <c r="C755" t="s">
        <v>28</v>
      </c>
      <c r="D755" t="s">
        <v>22</v>
      </c>
      <c r="E755" t="s">
        <v>22</v>
      </c>
      <c r="F755">
        <v>0</v>
      </c>
      <c r="G755">
        <v>321.60000000000002</v>
      </c>
      <c r="H755">
        <v>107</v>
      </c>
      <c r="I755">
        <v>54.67</v>
      </c>
      <c r="J755">
        <v>251.6</v>
      </c>
      <c r="K755">
        <v>115</v>
      </c>
      <c r="L755">
        <v>21.39</v>
      </c>
      <c r="M755">
        <v>141.1</v>
      </c>
      <c r="N755">
        <v>158</v>
      </c>
      <c r="O755">
        <v>6.35</v>
      </c>
      <c r="P755">
        <v>11.3</v>
      </c>
      <c r="Q755">
        <v>3</v>
      </c>
      <c r="R755">
        <v>3.05</v>
      </c>
      <c r="S755">
        <v>2</v>
      </c>
      <c r="T755" t="s">
        <v>23</v>
      </c>
    </row>
    <row r="756" spans="1:20">
      <c r="A756" t="s">
        <v>45</v>
      </c>
      <c r="B756">
        <v>149</v>
      </c>
      <c r="C756" t="s">
        <v>28</v>
      </c>
      <c r="D756" t="s">
        <v>22</v>
      </c>
      <c r="E756" t="s">
        <v>22</v>
      </c>
      <c r="F756">
        <v>0</v>
      </c>
      <c r="G756">
        <v>166.6</v>
      </c>
      <c r="H756">
        <v>61</v>
      </c>
      <c r="I756">
        <v>28.32</v>
      </c>
      <c r="J756">
        <v>218.8</v>
      </c>
      <c r="K756">
        <v>107</v>
      </c>
      <c r="L756">
        <v>18.600000000000001</v>
      </c>
      <c r="M756">
        <v>208.3</v>
      </c>
      <c r="N756">
        <v>131</v>
      </c>
      <c r="O756">
        <v>9.3699999999999992</v>
      </c>
      <c r="P756">
        <v>8.1999999999999993</v>
      </c>
      <c r="Q756">
        <v>6</v>
      </c>
      <c r="R756">
        <v>2.21</v>
      </c>
      <c r="S756">
        <v>7</v>
      </c>
      <c r="T756" t="s">
        <v>22</v>
      </c>
    </row>
    <row r="757" spans="1:20">
      <c r="A757" t="s">
        <v>51</v>
      </c>
      <c r="B757">
        <v>73</v>
      </c>
      <c r="C757" t="s">
        <v>21</v>
      </c>
      <c r="D757" t="s">
        <v>22</v>
      </c>
      <c r="E757" t="s">
        <v>22</v>
      </c>
      <c r="F757">
        <v>0</v>
      </c>
      <c r="G757">
        <v>214.2</v>
      </c>
      <c r="H757">
        <v>90</v>
      </c>
      <c r="I757">
        <v>36.409999999999997</v>
      </c>
      <c r="J757">
        <v>196.8</v>
      </c>
      <c r="K757">
        <v>78</v>
      </c>
      <c r="L757">
        <v>16.73</v>
      </c>
      <c r="M757">
        <v>157.9</v>
      </c>
      <c r="N757">
        <v>112</v>
      </c>
      <c r="O757">
        <v>7.11</v>
      </c>
      <c r="P757">
        <v>5.9</v>
      </c>
      <c r="Q757">
        <v>8</v>
      </c>
      <c r="R757">
        <v>1.59</v>
      </c>
      <c r="S757">
        <v>0</v>
      </c>
      <c r="T757" t="s">
        <v>22</v>
      </c>
    </row>
    <row r="758" spans="1:20">
      <c r="A758" t="s">
        <v>49</v>
      </c>
      <c r="B758">
        <v>61</v>
      </c>
      <c r="C758" t="s">
        <v>21</v>
      </c>
      <c r="D758" t="s">
        <v>22</v>
      </c>
      <c r="E758" t="s">
        <v>22</v>
      </c>
      <c r="F758">
        <v>0</v>
      </c>
      <c r="G758">
        <v>260</v>
      </c>
      <c r="H758">
        <v>123</v>
      </c>
      <c r="I758">
        <v>44.2</v>
      </c>
      <c r="J758">
        <v>210.5</v>
      </c>
      <c r="K758">
        <v>127</v>
      </c>
      <c r="L758">
        <v>17.89</v>
      </c>
      <c r="M758">
        <v>234.7</v>
      </c>
      <c r="N758">
        <v>70</v>
      </c>
      <c r="O758">
        <v>10.56</v>
      </c>
      <c r="P758">
        <v>9</v>
      </c>
      <c r="Q758">
        <v>3</v>
      </c>
      <c r="R758">
        <v>2.4300000000000002</v>
      </c>
      <c r="S758">
        <v>1</v>
      </c>
      <c r="T758" t="s">
        <v>23</v>
      </c>
    </row>
    <row r="759" spans="1:20">
      <c r="A759" t="s">
        <v>31</v>
      </c>
      <c r="B759">
        <v>161</v>
      </c>
      <c r="C759" t="s">
        <v>21</v>
      </c>
      <c r="D759" t="s">
        <v>22</v>
      </c>
      <c r="E759" t="s">
        <v>22</v>
      </c>
      <c r="F759">
        <v>0</v>
      </c>
      <c r="G759">
        <v>191.9</v>
      </c>
      <c r="H759">
        <v>113</v>
      </c>
      <c r="I759">
        <v>32.619999999999997</v>
      </c>
      <c r="J759">
        <v>70.900000000000006</v>
      </c>
      <c r="K759">
        <v>87</v>
      </c>
      <c r="L759">
        <v>6.03</v>
      </c>
      <c r="M759">
        <v>204.8</v>
      </c>
      <c r="N759">
        <v>107</v>
      </c>
      <c r="O759">
        <v>9.2200000000000006</v>
      </c>
      <c r="P759">
        <v>13.4</v>
      </c>
      <c r="Q759">
        <v>4</v>
      </c>
      <c r="R759">
        <v>3.62</v>
      </c>
      <c r="S759">
        <v>4</v>
      </c>
      <c r="T759" t="s">
        <v>23</v>
      </c>
    </row>
    <row r="760" spans="1:20">
      <c r="A760" t="s">
        <v>55</v>
      </c>
      <c r="B760">
        <v>118</v>
      </c>
      <c r="C760" t="s">
        <v>21</v>
      </c>
      <c r="D760" t="s">
        <v>22</v>
      </c>
      <c r="E760" t="s">
        <v>23</v>
      </c>
      <c r="F760">
        <v>24</v>
      </c>
      <c r="G760">
        <v>118.1</v>
      </c>
      <c r="H760">
        <v>83</v>
      </c>
      <c r="I760">
        <v>20.079999999999998</v>
      </c>
      <c r="J760">
        <v>109.6</v>
      </c>
      <c r="K760">
        <v>72</v>
      </c>
      <c r="L760">
        <v>9.32</v>
      </c>
      <c r="M760">
        <v>245.5</v>
      </c>
      <c r="N760">
        <v>73</v>
      </c>
      <c r="O760">
        <v>11.05</v>
      </c>
      <c r="P760">
        <v>16.899999999999999</v>
      </c>
      <c r="Q760">
        <v>2</v>
      </c>
      <c r="R760">
        <v>4.5599999999999996</v>
      </c>
      <c r="S760">
        <v>1</v>
      </c>
      <c r="T760" t="s">
        <v>22</v>
      </c>
    </row>
    <row r="761" spans="1:20">
      <c r="A761" t="s">
        <v>41</v>
      </c>
      <c r="B761">
        <v>23</v>
      </c>
      <c r="C761" t="s">
        <v>25</v>
      </c>
      <c r="D761" t="s">
        <v>22</v>
      </c>
      <c r="E761" t="s">
        <v>22</v>
      </c>
      <c r="F761">
        <v>0</v>
      </c>
      <c r="G761">
        <v>190.2</v>
      </c>
      <c r="H761">
        <v>89</v>
      </c>
      <c r="I761">
        <v>32.33</v>
      </c>
      <c r="J761">
        <v>166.4</v>
      </c>
      <c r="K761">
        <v>108</v>
      </c>
      <c r="L761">
        <v>14.14</v>
      </c>
      <c r="M761">
        <v>219.8</v>
      </c>
      <c r="N761">
        <v>73</v>
      </c>
      <c r="O761">
        <v>9.89</v>
      </c>
      <c r="P761">
        <v>15</v>
      </c>
      <c r="Q761">
        <v>4</v>
      </c>
      <c r="R761">
        <v>4.05</v>
      </c>
      <c r="S761">
        <v>6</v>
      </c>
      <c r="T761" t="s">
        <v>22</v>
      </c>
    </row>
    <row r="762" spans="1:20">
      <c r="A762" t="s">
        <v>58</v>
      </c>
      <c r="B762">
        <v>127</v>
      </c>
      <c r="C762" t="s">
        <v>21</v>
      </c>
      <c r="D762" t="s">
        <v>22</v>
      </c>
      <c r="E762" t="s">
        <v>23</v>
      </c>
      <c r="F762">
        <v>25</v>
      </c>
      <c r="G762">
        <v>82.2</v>
      </c>
      <c r="H762">
        <v>95</v>
      </c>
      <c r="I762">
        <v>13.97</v>
      </c>
      <c r="J762">
        <v>163.30000000000001</v>
      </c>
      <c r="K762">
        <v>109</v>
      </c>
      <c r="L762">
        <v>13.88</v>
      </c>
      <c r="M762">
        <v>264.89999999999998</v>
      </c>
      <c r="N762">
        <v>104</v>
      </c>
      <c r="O762">
        <v>11.92</v>
      </c>
      <c r="P762">
        <v>5.0999999999999996</v>
      </c>
      <c r="Q762">
        <v>6</v>
      </c>
      <c r="R762">
        <v>1.38</v>
      </c>
      <c r="S762">
        <v>0</v>
      </c>
      <c r="T762" t="s">
        <v>22</v>
      </c>
    </row>
    <row r="763" spans="1:20">
      <c r="A763" t="s">
        <v>24</v>
      </c>
      <c r="B763">
        <v>42</v>
      </c>
      <c r="C763" t="s">
        <v>21</v>
      </c>
      <c r="D763" t="s">
        <v>22</v>
      </c>
      <c r="E763" t="s">
        <v>23</v>
      </c>
      <c r="F763">
        <v>32</v>
      </c>
      <c r="G763">
        <v>163.80000000000001</v>
      </c>
      <c r="H763">
        <v>80</v>
      </c>
      <c r="I763">
        <v>27.85</v>
      </c>
      <c r="J763">
        <v>177.8</v>
      </c>
      <c r="K763">
        <v>123</v>
      </c>
      <c r="L763">
        <v>15.11</v>
      </c>
      <c r="M763">
        <v>190.4</v>
      </c>
      <c r="N763">
        <v>106</v>
      </c>
      <c r="O763">
        <v>8.57</v>
      </c>
      <c r="P763">
        <v>8.1</v>
      </c>
      <c r="Q763">
        <v>5</v>
      </c>
      <c r="R763">
        <v>2.19</v>
      </c>
      <c r="S763">
        <v>0</v>
      </c>
      <c r="T763" t="s">
        <v>22</v>
      </c>
    </row>
    <row r="764" spans="1:20">
      <c r="A764" t="s">
        <v>34</v>
      </c>
      <c r="B764">
        <v>45</v>
      </c>
      <c r="C764" t="s">
        <v>28</v>
      </c>
      <c r="D764" t="s">
        <v>22</v>
      </c>
      <c r="E764" t="s">
        <v>22</v>
      </c>
      <c r="F764">
        <v>0</v>
      </c>
      <c r="G764">
        <v>159.80000000000001</v>
      </c>
      <c r="H764">
        <v>91</v>
      </c>
      <c r="I764">
        <v>27.17</v>
      </c>
      <c r="J764">
        <v>120.4</v>
      </c>
      <c r="K764">
        <v>86</v>
      </c>
      <c r="L764">
        <v>10.23</v>
      </c>
      <c r="M764">
        <v>163</v>
      </c>
      <c r="N764">
        <v>93</v>
      </c>
      <c r="O764">
        <v>7.34</v>
      </c>
      <c r="P764">
        <v>10.6</v>
      </c>
      <c r="Q764">
        <v>3</v>
      </c>
      <c r="R764">
        <v>2.86</v>
      </c>
      <c r="S764">
        <v>2</v>
      </c>
      <c r="T764" t="s">
        <v>22</v>
      </c>
    </row>
    <row r="765" spans="1:20">
      <c r="A765" t="s">
        <v>48</v>
      </c>
      <c r="B765">
        <v>50</v>
      </c>
      <c r="C765" t="s">
        <v>25</v>
      </c>
      <c r="D765" t="s">
        <v>22</v>
      </c>
      <c r="E765" t="s">
        <v>23</v>
      </c>
      <c r="F765">
        <v>24</v>
      </c>
      <c r="G765">
        <v>214.3</v>
      </c>
      <c r="H765">
        <v>129</v>
      </c>
      <c r="I765">
        <v>36.43</v>
      </c>
      <c r="J765">
        <v>289.8</v>
      </c>
      <c r="K765">
        <v>55</v>
      </c>
      <c r="L765">
        <v>24.63</v>
      </c>
      <c r="M765">
        <v>312.5</v>
      </c>
      <c r="N765">
        <v>130</v>
      </c>
      <c r="O765">
        <v>14.06</v>
      </c>
      <c r="P765">
        <v>10.6</v>
      </c>
      <c r="Q765">
        <v>4</v>
      </c>
      <c r="R765">
        <v>2.86</v>
      </c>
      <c r="S765">
        <v>1</v>
      </c>
      <c r="T765" t="s">
        <v>22</v>
      </c>
    </row>
    <row r="766" spans="1:20">
      <c r="A766" t="s">
        <v>29</v>
      </c>
      <c r="B766">
        <v>179</v>
      </c>
      <c r="C766" t="s">
        <v>28</v>
      </c>
      <c r="D766" t="s">
        <v>22</v>
      </c>
      <c r="E766" t="s">
        <v>22</v>
      </c>
      <c r="F766">
        <v>0</v>
      </c>
      <c r="G766">
        <v>287.3</v>
      </c>
      <c r="H766">
        <v>123</v>
      </c>
      <c r="I766">
        <v>48.84</v>
      </c>
      <c r="J766">
        <v>288</v>
      </c>
      <c r="K766">
        <v>114</v>
      </c>
      <c r="L766">
        <v>24.48</v>
      </c>
      <c r="M766">
        <v>266</v>
      </c>
      <c r="N766">
        <v>112</v>
      </c>
      <c r="O766">
        <v>11.97</v>
      </c>
      <c r="P766">
        <v>10.5</v>
      </c>
      <c r="Q766">
        <v>4</v>
      </c>
      <c r="R766">
        <v>2.84</v>
      </c>
      <c r="S766">
        <v>0</v>
      </c>
      <c r="T766" t="s">
        <v>23</v>
      </c>
    </row>
    <row r="767" spans="1:20">
      <c r="A767" t="s">
        <v>29</v>
      </c>
      <c r="B767">
        <v>152</v>
      </c>
      <c r="C767" t="s">
        <v>25</v>
      </c>
      <c r="D767" t="s">
        <v>22</v>
      </c>
      <c r="E767" t="s">
        <v>22</v>
      </c>
      <c r="F767">
        <v>0</v>
      </c>
      <c r="G767">
        <v>101.2</v>
      </c>
      <c r="H767">
        <v>122</v>
      </c>
      <c r="I767">
        <v>17.2</v>
      </c>
      <c r="J767">
        <v>141.6</v>
      </c>
      <c r="K767">
        <v>87</v>
      </c>
      <c r="L767">
        <v>12.04</v>
      </c>
      <c r="M767">
        <v>198.5</v>
      </c>
      <c r="N767">
        <v>124</v>
      </c>
      <c r="O767">
        <v>8.93</v>
      </c>
      <c r="P767">
        <v>7.5</v>
      </c>
      <c r="Q767">
        <v>3</v>
      </c>
      <c r="R767">
        <v>2.0299999999999998</v>
      </c>
      <c r="S767">
        <v>2</v>
      </c>
      <c r="T767" t="s">
        <v>22</v>
      </c>
    </row>
    <row r="768" spans="1:20">
      <c r="A768" t="s">
        <v>45</v>
      </c>
      <c r="B768">
        <v>72</v>
      </c>
      <c r="C768" t="s">
        <v>21</v>
      </c>
      <c r="D768" t="s">
        <v>22</v>
      </c>
      <c r="E768" t="s">
        <v>22</v>
      </c>
      <c r="F768">
        <v>0</v>
      </c>
      <c r="G768">
        <v>109.1</v>
      </c>
      <c r="H768">
        <v>97</v>
      </c>
      <c r="I768">
        <v>18.55</v>
      </c>
      <c r="J768">
        <v>115.7</v>
      </c>
      <c r="K768">
        <v>96</v>
      </c>
      <c r="L768">
        <v>9.83</v>
      </c>
      <c r="M768">
        <v>295.8</v>
      </c>
      <c r="N768">
        <v>84</v>
      </c>
      <c r="O768">
        <v>13.31</v>
      </c>
      <c r="P768">
        <v>8.3000000000000007</v>
      </c>
      <c r="Q768">
        <v>6</v>
      </c>
      <c r="R768">
        <v>2.2400000000000002</v>
      </c>
      <c r="S768">
        <v>0</v>
      </c>
      <c r="T768" t="s">
        <v>22</v>
      </c>
    </row>
    <row r="769" spans="1:20">
      <c r="A769" t="s">
        <v>73</v>
      </c>
      <c r="B769">
        <v>52</v>
      </c>
      <c r="C769" t="s">
        <v>25</v>
      </c>
      <c r="D769" t="s">
        <v>22</v>
      </c>
      <c r="E769" t="s">
        <v>22</v>
      </c>
      <c r="F769">
        <v>0</v>
      </c>
      <c r="G769">
        <v>215.9</v>
      </c>
      <c r="H769">
        <v>67</v>
      </c>
      <c r="I769">
        <v>36.700000000000003</v>
      </c>
      <c r="J769">
        <v>217</v>
      </c>
      <c r="K769">
        <v>108</v>
      </c>
      <c r="L769">
        <v>18.45</v>
      </c>
      <c r="M769">
        <v>342.8</v>
      </c>
      <c r="N769">
        <v>130</v>
      </c>
      <c r="O769">
        <v>15.43</v>
      </c>
      <c r="P769">
        <v>5.2</v>
      </c>
      <c r="Q769">
        <v>2</v>
      </c>
      <c r="R769">
        <v>1.4</v>
      </c>
      <c r="S769">
        <v>1</v>
      </c>
      <c r="T769" t="s">
        <v>22</v>
      </c>
    </row>
    <row r="770" spans="1:20">
      <c r="A770" t="s">
        <v>39</v>
      </c>
      <c r="B770">
        <v>125</v>
      </c>
      <c r="C770" t="s">
        <v>21</v>
      </c>
      <c r="D770" t="s">
        <v>22</v>
      </c>
      <c r="E770" t="s">
        <v>22</v>
      </c>
      <c r="F770">
        <v>0</v>
      </c>
      <c r="G770">
        <v>203.4</v>
      </c>
      <c r="H770">
        <v>110</v>
      </c>
      <c r="I770">
        <v>34.58</v>
      </c>
      <c r="J770">
        <v>128.69999999999999</v>
      </c>
      <c r="K770">
        <v>97</v>
      </c>
      <c r="L770">
        <v>10.94</v>
      </c>
      <c r="M770">
        <v>190.5</v>
      </c>
      <c r="N770">
        <v>113</v>
      </c>
      <c r="O770">
        <v>8.57</v>
      </c>
      <c r="P770">
        <v>11</v>
      </c>
      <c r="Q770">
        <v>4</v>
      </c>
      <c r="R770">
        <v>2.97</v>
      </c>
      <c r="S770">
        <v>1</v>
      </c>
      <c r="T770" t="s">
        <v>22</v>
      </c>
    </row>
    <row r="771" spans="1:20">
      <c r="A771" t="s">
        <v>38</v>
      </c>
      <c r="B771">
        <v>143</v>
      </c>
      <c r="C771" t="s">
        <v>28</v>
      </c>
      <c r="D771" t="s">
        <v>22</v>
      </c>
      <c r="E771" t="s">
        <v>22</v>
      </c>
      <c r="F771">
        <v>0</v>
      </c>
      <c r="G771">
        <v>110.1</v>
      </c>
      <c r="H771">
        <v>113</v>
      </c>
      <c r="I771">
        <v>18.72</v>
      </c>
      <c r="J771">
        <v>169</v>
      </c>
      <c r="K771">
        <v>59</v>
      </c>
      <c r="L771">
        <v>14.37</v>
      </c>
      <c r="M771">
        <v>166.7</v>
      </c>
      <c r="N771">
        <v>94</v>
      </c>
      <c r="O771">
        <v>7.5</v>
      </c>
      <c r="P771">
        <v>9.1999999999999993</v>
      </c>
      <c r="Q771">
        <v>2</v>
      </c>
      <c r="R771">
        <v>2.48</v>
      </c>
      <c r="S771">
        <v>1</v>
      </c>
      <c r="T771" t="s">
        <v>22</v>
      </c>
    </row>
    <row r="772" spans="1:20">
      <c r="A772" t="s">
        <v>33</v>
      </c>
      <c r="B772">
        <v>65</v>
      </c>
      <c r="C772" t="s">
        <v>21</v>
      </c>
      <c r="D772" t="s">
        <v>22</v>
      </c>
      <c r="E772" t="s">
        <v>22</v>
      </c>
      <c r="F772">
        <v>0</v>
      </c>
      <c r="G772">
        <v>111</v>
      </c>
      <c r="H772">
        <v>51</v>
      </c>
      <c r="I772">
        <v>18.87</v>
      </c>
      <c r="J772">
        <v>219.8</v>
      </c>
      <c r="K772">
        <v>84</v>
      </c>
      <c r="L772">
        <v>18.68</v>
      </c>
      <c r="M772">
        <v>202</v>
      </c>
      <c r="N772">
        <v>89</v>
      </c>
      <c r="O772">
        <v>9.09</v>
      </c>
      <c r="P772">
        <v>4.4000000000000004</v>
      </c>
      <c r="Q772">
        <v>14</v>
      </c>
      <c r="R772">
        <v>1.19</v>
      </c>
      <c r="S772">
        <v>1</v>
      </c>
      <c r="T772" t="s">
        <v>22</v>
      </c>
    </row>
    <row r="773" spans="1:20">
      <c r="A773" t="s">
        <v>67</v>
      </c>
      <c r="B773">
        <v>1</v>
      </c>
      <c r="C773" t="s">
        <v>21</v>
      </c>
      <c r="D773" t="s">
        <v>22</v>
      </c>
      <c r="E773" t="s">
        <v>22</v>
      </c>
      <c r="F773">
        <v>0</v>
      </c>
      <c r="G773">
        <v>144.80000000000001</v>
      </c>
      <c r="H773">
        <v>107</v>
      </c>
      <c r="I773">
        <v>24.62</v>
      </c>
      <c r="J773">
        <v>112.5</v>
      </c>
      <c r="K773">
        <v>66</v>
      </c>
      <c r="L773">
        <v>9.56</v>
      </c>
      <c r="M773">
        <v>218.7</v>
      </c>
      <c r="N773">
        <v>79</v>
      </c>
      <c r="O773">
        <v>9.84</v>
      </c>
      <c r="P773">
        <v>13.8</v>
      </c>
      <c r="Q773">
        <v>3</v>
      </c>
      <c r="R773">
        <v>3.73</v>
      </c>
      <c r="S773">
        <v>1</v>
      </c>
      <c r="T773" t="s">
        <v>22</v>
      </c>
    </row>
    <row r="774" spans="1:20">
      <c r="A774" t="s">
        <v>65</v>
      </c>
      <c r="B774">
        <v>60</v>
      </c>
      <c r="C774" t="s">
        <v>25</v>
      </c>
      <c r="D774" t="s">
        <v>22</v>
      </c>
      <c r="E774" t="s">
        <v>22</v>
      </c>
      <c r="F774">
        <v>0</v>
      </c>
      <c r="G774">
        <v>135.4</v>
      </c>
      <c r="H774">
        <v>134</v>
      </c>
      <c r="I774">
        <v>23.02</v>
      </c>
      <c r="J774">
        <v>205.9</v>
      </c>
      <c r="K774">
        <v>85</v>
      </c>
      <c r="L774">
        <v>17.5</v>
      </c>
      <c r="M774">
        <v>204</v>
      </c>
      <c r="N774">
        <v>103</v>
      </c>
      <c r="O774">
        <v>9.18</v>
      </c>
      <c r="P774">
        <v>7.9</v>
      </c>
      <c r="Q774">
        <v>4</v>
      </c>
      <c r="R774">
        <v>2.13</v>
      </c>
      <c r="S774">
        <v>1</v>
      </c>
      <c r="T774" t="s">
        <v>22</v>
      </c>
    </row>
    <row r="775" spans="1:20">
      <c r="A775" t="s">
        <v>58</v>
      </c>
      <c r="B775">
        <v>43</v>
      </c>
      <c r="C775" t="s">
        <v>21</v>
      </c>
      <c r="D775" t="s">
        <v>22</v>
      </c>
      <c r="E775" t="s">
        <v>22</v>
      </c>
      <c r="F775">
        <v>0</v>
      </c>
      <c r="G775">
        <v>84.2</v>
      </c>
      <c r="H775">
        <v>134</v>
      </c>
      <c r="I775">
        <v>14.31</v>
      </c>
      <c r="J775">
        <v>80.8</v>
      </c>
      <c r="K775">
        <v>103</v>
      </c>
      <c r="L775">
        <v>6.87</v>
      </c>
      <c r="M775">
        <v>196.1</v>
      </c>
      <c r="N775">
        <v>79</v>
      </c>
      <c r="O775">
        <v>8.82</v>
      </c>
      <c r="P775">
        <v>10.8</v>
      </c>
      <c r="Q775">
        <v>2</v>
      </c>
      <c r="R775">
        <v>2.92</v>
      </c>
      <c r="S775">
        <v>1</v>
      </c>
      <c r="T775" t="s">
        <v>22</v>
      </c>
    </row>
    <row r="776" spans="1:20">
      <c r="A776" t="s">
        <v>62</v>
      </c>
      <c r="B776">
        <v>143</v>
      </c>
      <c r="C776" t="s">
        <v>21</v>
      </c>
      <c r="D776" t="s">
        <v>22</v>
      </c>
      <c r="E776" t="s">
        <v>22</v>
      </c>
      <c r="F776">
        <v>0</v>
      </c>
      <c r="G776">
        <v>209.1</v>
      </c>
      <c r="H776">
        <v>127</v>
      </c>
      <c r="I776">
        <v>35.549999999999997</v>
      </c>
      <c r="J776">
        <v>106.1</v>
      </c>
      <c r="K776">
        <v>80</v>
      </c>
      <c r="L776">
        <v>9.02</v>
      </c>
      <c r="M776">
        <v>179.6</v>
      </c>
      <c r="N776">
        <v>90</v>
      </c>
      <c r="O776">
        <v>8.08</v>
      </c>
      <c r="P776">
        <v>14</v>
      </c>
      <c r="Q776">
        <v>6</v>
      </c>
      <c r="R776">
        <v>3.78</v>
      </c>
      <c r="S776">
        <v>0</v>
      </c>
      <c r="T776" t="s">
        <v>22</v>
      </c>
    </row>
    <row r="777" spans="1:20">
      <c r="A777" t="s">
        <v>55</v>
      </c>
      <c r="B777">
        <v>81</v>
      </c>
      <c r="C777" t="s">
        <v>21</v>
      </c>
      <c r="D777" t="s">
        <v>22</v>
      </c>
      <c r="E777" t="s">
        <v>23</v>
      </c>
      <c r="F777">
        <v>24</v>
      </c>
      <c r="G777">
        <v>130.1</v>
      </c>
      <c r="H777">
        <v>117</v>
      </c>
      <c r="I777">
        <v>22.12</v>
      </c>
      <c r="J777">
        <v>196</v>
      </c>
      <c r="K777">
        <v>61</v>
      </c>
      <c r="L777">
        <v>16.66</v>
      </c>
      <c r="M777">
        <v>139.30000000000001</v>
      </c>
      <c r="N777">
        <v>123</v>
      </c>
      <c r="O777">
        <v>6.27</v>
      </c>
      <c r="P777">
        <v>11.4</v>
      </c>
      <c r="Q777">
        <v>5</v>
      </c>
      <c r="R777">
        <v>3.08</v>
      </c>
      <c r="S777">
        <v>0</v>
      </c>
      <c r="T777" t="s">
        <v>22</v>
      </c>
    </row>
    <row r="778" spans="1:20">
      <c r="A778" t="s">
        <v>45</v>
      </c>
      <c r="B778">
        <v>24</v>
      </c>
      <c r="C778" t="s">
        <v>21</v>
      </c>
      <c r="D778" t="s">
        <v>22</v>
      </c>
      <c r="E778" t="s">
        <v>22</v>
      </c>
      <c r="F778">
        <v>0</v>
      </c>
      <c r="G778">
        <v>241.9</v>
      </c>
      <c r="H778">
        <v>104</v>
      </c>
      <c r="I778">
        <v>41.12</v>
      </c>
      <c r="J778">
        <v>145.19999999999999</v>
      </c>
      <c r="K778">
        <v>112</v>
      </c>
      <c r="L778">
        <v>12.34</v>
      </c>
      <c r="M778">
        <v>214.5</v>
      </c>
      <c r="N778">
        <v>105</v>
      </c>
      <c r="O778">
        <v>9.65</v>
      </c>
      <c r="P778">
        <v>6.6</v>
      </c>
      <c r="Q778">
        <v>5</v>
      </c>
      <c r="R778">
        <v>1.78</v>
      </c>
      <c r="S778">
        <v>1</v>
      </c>
      <c r="T778" t="s">
        <v>22</v>
      </c>
    </row>
    <row r="779" spans="1:20">
      <c r="A779" t="s">
        <v>31</v>
      </c>
      <c r="B779">
        <v>77</v>
      </c>
      <c r="C779" t="s">
        <v>28</v>
      </c>
      <c r="D779" t="s">
        <v>22</v>
      </c>
      <c r="E779" t="s">
        <v>22</v>
      </c>
      <c r="F779">
        <v>0</v>
      </c>
      <c r="G779">
        <v>67.7</v>
      </c>
      <c r="H779">
        <v>68</v>
      </c>
      <c r="I779">
        <v>11.51</v>
      </c>
      <c r="J779">
        <v>195.7</v>
      </c>
      <c r="K779">
        <v>86</v>
      </c>
      <c r="L779">
        <v>16.63</v>
      </c>
      <c r="M779">
        <v>236.5</v>
      </c>
      <c r="N779">
        <v>137</v>
      </c>
      <c r="O779">
        <v>10.64</v>
      </c>
      <c r="P779">
        <v>12</v>
      </c>
      <c r="Q779">
        <v>2</v>
      </c>
      <c r="R779">
        <v>3.24</v>
      </c>
      <c r="S779">
        <v>1</v>
      </c>
      <c r="T779" t="s">
        <v>22</v>
      </c>
    </row>
    <row r="780" spans="1:20">
      <c r="A780" t="s">
        <v>26</v>
      </c>
      <c r="B780">
        <v>74</v>
      </c>
      <c r="C780" t="s">
        <v>21</v>
      </c>
      <c r="D780" t="s">
        <v>22</v>
      </c>
      <c r="E780" t="s">
        <v>22</v>
      </c>
      <c r="F780">
        <v>0</v>
      </c>
      <c r="G780">
        <v>200.4</v>
      </c>
      <c r="H780">
        <v>87</v>
      </c>
      <c r="I780">
        <v>34.07</v>
      </c>
      <c r="J780">
        <v>309.2</v>
      </c>
      <c r="K780">
        <v>105</v>
      </c>
      <c r="L780">
        <v>26.28</v>
      </c>
      <c r="M780">
        <v>152.1</v>
      </c>
      <c r="N780">
        <v>118</v>
      </c>
      <c r="O780">
        <v>6.84</v>
      </c>
      <c r="P780">
        <v>10</v>
      </c>
      <c r="Q780">
        <v>2</v>
      </c>
      <c r="R780">
        <v>2.7</v>
      </c>
      <c r="S780">
        <v>1</v>
      </c>
      <c r="T780" t="s">
        <v>22</v>
      </c>
    </row>
    <row r="781" spans="1:20">
      <c r="A781" t="s">
        <v>65</v>
      </c>
      <c r="B781">
        <v>74</v>
      </c>
      <c r="C781" t="s">
        <v>28</v>
      </c>
      <c r="D781" t="s">
        <v>23</v>
      </c>
      <c r="E781" t="s">
        <v>22</v>
      </c>
      <c r="F781">
        <v>0</v>
      </c>
      <c r="G781">
        <v>125.8</v>
      </c>
      <c r="H781">
        <v>103</v>
      </c>
      <c r="I781">
        <v>21.39</v>
      </c>
      <c r="J781">
        <v>207.7</v>
      </c>
      <c r="K781">
        <v>96</v>
      </c>
      <c r="L781">
        <v>17.649999999999999</v>
      </c>
      <c r="M781">
        <v>207.4</v>
      </c>
      <c r="N781">
        <v>143</v>
      </c>
      <c r="O781">
        <v>9.33</v>
      </c>
      <c r="P781">
        <v>14.1</v>
      </c>
      <c r="Q781">
        <v>4</v>
      </c>
      <c r="R781">
        <v>3.81</v>
      </c>
      <c r="S781">
        <v>1</v>
      </c>
      <c r="T781" t="s">
        <v>23</v>
      </c>
    </row>
    <row r="782" spans="1:20">
      <c r="A782" t="s">
        <v>68</v>
      </c>
      <c r="B782">
        <v>200</v>
      </c>
      <c r="C782" t="s">
        <v>25</v>
      </c>
      <c r="D782" t="s">
        <v>22</v>
      </c>
      <c r="E782" t="s">
        <v>22</v>
      </c>
      <c r="F782">
        <v>0</v>
      </c>
      <c r="G782">
        <v>128.19999999999999</v>
      </c>
      <c r="H782">
        <v>87</v>
      </c>
      <c r="I782">
        <v>21.79</v>
      </c>
      <c r="J782">
        <v>133.19999999999999</v>
      </c>
      <c r="K782">
        <v>105</v>
      </c>
      <c r="L782">
        <v>11.32</v>
      </c>
      <c r="M782">
        <v>177.6</v>
      </c>
      <c r="N782">
        <v>123</v>
      </c>
      <c r="O782">
        <v>7.99</v>
      </c>
      <c r="P782">
        <v>11.2</v>
      </c>
      <c r="Q782">
        <v>2</v>
      </c>
      <c r="R782">
        <v>3.02</v>
      </c>
      <c r="S782">
        <v>1</v>
      </c>
      <c r="T782" t="s">
        <v>22</v>
      </c>
    </row>
    <row r="783" spans="1:20">
      <c r="A783" t="s">
        <v>49</v>
      </c>
      <c r="B783">
        <v>86</v>
      </c>
      <c r="C783" t="s">
        <v>25</v>
      </c>
      <c r="D783" t="s">
        <v>22</v>
      </c>
      <c r="E783" t="s">
        <v>22</v>
      </c>
      <c r="F783">
        <v>0</v>
      </c>
      <c r="G783">
        <v>226.3</v>
      </c>
      <c r="H783">
        <v>88</v>
      </c>
      <c r="I783">
        <v>38.47</v>
      </c>
      <c r="J783">
        <v>223</v>
      </c>
      <c r="K783">
        <v>107</v>
      </c>
      <c r="L783">
        <v>18.96</v>
      </c>
      <c r="M783">
        <v>255.6</v>
      </c>
      <c r="N783">
        <v>92</v>
      </c>
      <c r="O783">
        <v>11.5</v>
      </c>
      <c r="P783">
        <v>13</v>
      </c>
      <c r="Q783">
        <v>3</v>
      </c>
      <c r="R783">
        <v>3.51</v>
      </c>
      <c r="S783">
        <v>4</v>
      </c>
      <c r="T783" t="s">
        <v>22</v>
      </c>
    </row>
    <row r="784" spans="1:20">
      <c r="A784" t="s">
        <v>69</v>
      </c>
      <c r="B784">
        <v>91</v>
      </c>
      <c r="C784" t="s">
        <v>28</v>
      </c>
      <c r="D784" t="s">
        <v>22</v>
      </c>
      <c r="E784" t="s">
        <v>23</v>
      </c>
      <c r="F784">
        <v>37</v>
      </c>
      <c r="G784">
        <v>162.30000000000001</v>
      </c>
      <c r="H784">
        <v>107</v>
      </c>
      <c r="I784">
        <v>27.59</v>
      </c>
      <c r="J784">
        <v>233.9</v>
      </c>
      <c r="K784">
        <v>115</v>
      </c>
      <c r="L784">
        <v>19.88</v>
      </c>
      <c r="M784">
        <v>277.39999999999998</v>
      </c>
      <c r="N784">
        <v>94</v>
      </c>
      <c r="O784">
        <v>12.48</v>
      </c>
      <c r="P784">
        <v>9.1999999999999993</v>
      </c>
      <c r="Q784">
        <v>4</v>
      </c>
      <c r="R784">
        <v>2.48</v>
      </c>
      <c r="S784">
        <v>0</v>
      </c>
      <c r="T784" t="s">
        <v>22</v>
      </c>
    </row>
    <row r="785" spans="1:20">
      <c r="A785" t="s">
        <v>39</v>
      </c>
      <c r="B785">
        <v>130</v>
      </c>
      <c r="C785" t="s">
        <v>21</v>
      </c>
      <c r="D785" t="s">
        <v>22</v>
      </c>
      <c r="E785" t="s">
        <v>22</v>
      </c>
      <c r="F785">
        <v>0</v>
      </c>
      <c r="G785">
        <v>120.5</v>
      </c>
      <c r="H785">
        <v>127</v>
      </c>
      <c r="I785">
        <v>20.49</v>
      </c>
      <c r="J785">
        <v>189.7</v>
      </c>
      <c r="K785">
        <v>52</v>
      </c>
      <c r="L785">
        <v>16.12</v>
      </c>
      <c r="M785">
        <v>270.10000000000002</v>
      </c>
      <c r="N785">
        <v>107</v>
      </c>
      <c r="O785">
        <v>12.15</v>
      </c>
      <c r="P785">
        <v>14.3</v>
      </c>
      <c r="Q785">
        <v>2</v>
      </c>
      <c r="R785">
        <v>3.86</v>
      </c>
      <c r="S785">
        <v>1</v>
      </c>
      <c r="T785" t="s">
        <v>22</v>
      </c>
    </row>
    <row r="786" spans="1:20">
      <c r="A786" t="s">
        <v>20</v>
      </c>
      <c r="B786">
        <v>56</v>
      </c>
      <c r="C786" t="s">
        <v>25</v>
      </c>
      <c r="D786" t="s">
        <v>22</v>
      </c>
      <c r="E786" t="s">
        <v>22</v>
      </c>
      <c r="F786">
        <v>0</v>
      </c>
      <c r="G786">
        <v>91.1</v>
      </c>
      <c r="H786">
        <v>90</v>
      </c>
      <c r="I786">
        <v>15.49</v>
      </c>
      <c r="J786">
        <v>179.3</v>
      </c>
      <c r="K786">
        <v>115</v>
      </c>
      <c r="L786">
        <v>15.24</v>
      </c>
      <c r="M786">
        <v>300.7</v>
      </c>
      <c r="N786">
        <v>89</v>
      </c>
      <c r="O786">
        <v>13.53</v>
      </c>
      <c r="P786">
        <v>11.9</v>
      </c>
      <c r="Q786">
        <v>8</v>
      </c>
      <c r="R786">
        <v>3.21</v>
      </c>
      <c r="S786">
        <v>2</v>
      </c>
      <c r="T786" t="s">
        <v>22</v>
      </c>
    </row>
    <row r="787" spans="1:20">
      <c r="A787" t="s">
        <v>54</v>
      </c>
      <c r="B787">
        <v>117</v>
      </c>
      <c r="C787" t="s">
        <v>21</v>
      </c>
      <c r="D787" t="s">
        <v>22</v>
      </c>
      <c r="E787" t="s">
        <v>22</v>
      </c>
      <c r="F787">
        <v>0</v>
      </c>
      <c r="G787">
        <v>168.8</v>
      </c>
      <c r="H787">
        <v>137</v>
      </c>
      <c r="I787">
        <v>28.7</v>
      </c>
      <c r="J787">
        <v>241.4</v>
      </c>
      <c r="K787">
        <v>107</v>
      </c>
      <c r="L787">
        <v>20.52</v>
      </c>
      <c r="M787">
        <v>204.8</v>
      </c>
      <c r="N787">
        <v>106</v>
      </c>
      <c r="O787">
        <v>9.2200000000000006</v>
      </c>
      <c r="P787">
        <v>15.5</v>
      </c>
      <c r="Q787">
        <v>4</v>
      </c>
      <c r="R787">
        <v>4.1900000000000004</v>
      </c>
      <c r="S787">
        <v>0</v>
      </c>
      <c r="T787" t="s">
        <v>22</v>
      </c>
    </row>
    <row r="788" spans="1:20">
      <c r="A788" t="s">
        <v>34</v>
      </c>
      <c r="B788">
        <v>63</v>
      </c>
      <c r="C788" t="s">
        <v>28</v>
      </c>
      <c r="D788" t="s">
        <v>22</v>
      </c>
      <c r="E788" t="s">
        <v>22</v>
      </c>
      <c r="F788">
        <v>0</v>
      </c>
      <c r="G788">
        <v>153.5</v>
      </c>
      <c r="H788">
        <v>81</v>
      </c>
      <c r="I788">
        <v>26.1</v>
      </c>
      <c r="J788">
        <v>287.3</v>
      </c>
      <c r="K788">
        <v>115</v>
      </c>
      <c r="L788">
        <v>24.42</v>
      </c>
      <c r="M788">
        <v>230.2</v>
      </c>
      <c r="N788">
        <v>85</v>
      </c>
      <c r="O788">
        <v>10.36</v>
      </c>
      <c r="P788">
        <v>6.5</v>
      </c>
      <c r="Q788">
        <v>5</v>
      </c>
      <c r="R788">
        <v>1.76</v>
      </c>
      <c r="S788">
        <v>2</v>
      </c>
      <c r="T788" t="s">
        <v>22</v>
      </c>
    </row>
    <row r="789" spans="1:20">
      <c r="A789" t="s">
        <v>64</v>
      </c>
      <c r="B789">
        <v>126</v>
      </c>
      <c r="C789" t="s">
        <v>21</v>
      </c>
      <c r="D789" t="s">
        <v>22</v>
      </c>
      <c r="E789" t="s">
        <v>22</v>
      </c>
      <c r="F789">
        <v>0</v>
      </c>
      <c r="G789">
        <v>226.2</v>
      </c>
      <c r="H789">
        <v>88</v>
      </c>
      <c r="I789">
        <v>38.450000000000003</v>
      </c>
      <c r="J789">
        <v>140.30000000000001</v>
      </c>
      <c r="K789">
        <v>114</v>
      </c>
      <c r="L789">
        <v>11.93</v>
      </c>
      <c r="M789">
        <v>208.9</v>
      </c>
      <c r="N789">
        <v>110</v>
      </c>
      <c r="O789">
        <v>9.4</v>
      </c>
      <c r="P789">
        <v>6.4</v>
      </c>
      <c r="Q789">
        <v>2</v>
      </c>
      <c r="R789">
        <v>1.73</v>
      </c>
      <c r="S789">
        <v>0</v>
      </c>
      <c r="T789" t="s">
        <v>22</v>
      </c>
    </row>
    <row r="790" spans="1:20">
      <c r="A790" t="s">
        <v>52</v>
      </c>
      <c r="B790">
        <v>132</v>
      </c>
      <c r="C790" t="s">
        <v>28</v>
      </c>
      <c r="D790" t="s">
        <v>22</v>
      </c>
      <c r="E790" t="s">
        <v>22</v>
      </c>
      <c r="F790">
        <v>0</v>
      </c>
      <c r="G790">
        <v>191.9</v>
      </c>
      <c r="H790">
        <v>107</v>
      </c>
      <c r="I790">
        <v>32.619999999999997</v>
      </c>
      <c r="J790">
        <v>206.9</v>
      </c>
      <c r="K790">
        <v>127</v>
      </c>
      <c r="L790">
        <v>17.59</v>
      </c>
      <c r="M790">
        <v>272</v>
      </c>
      <c r="N790">
        <v>88</v>
      </c>
      <c r="O790">
        <v>12.24</v>
      </c>
      <c r="P790">
        <v>12.6</v>
      </c>
      <c r="Q790">
        <v>2</v>
      </c>
      <c r="R790">
        <v>3.4</v>
      </c>
      <c r="S790">
        <v>1</v>
      </c>
      <c r="T790" t="s">
        <v>22</v>
      </c>
    </row>
    <row r="791" spans="1:20">
      <c r="A791" t="s">
        <v>62</v>
      </c>
      <c r="B791">
        <v>81</v>
      </c>
      <c r="C791" t="s">
        <v>21</v>
      </c>
      <c r="D791" t="s">
        <v>22</v>
      </c>
      <c r="E791" t="s">
        <v>23</v>
      </c>
      <c r="F791">
        <v>28</v>
      </c>
      <c r="G791">
        <v>167.9</v>
      </c>
      <c r="H791">
        <v>147</v>
      </c>
      <c r="I791">
        <v>28.54</v>
      </c>
      <c r="J791">
        <v>190.7</v>
      </c>
      <c r="K791">
        <v>105</v>
      </c>
      <c r="L791">
        <v>16.21</v>
      </c>
      <c r="M791">
        <v>193</v>
      </c>
      <c r="N791">
        <v>103</v>
      </c>
      <c r="O791">
        <v>8.69</v>
      </c>
      <c r="P791">
        <v>9.1999999999999993</v>
      </c>
      <c r="Q791">
        <v>6</v>
      </c>
      <c r="R791">
        <v>2.48</v>
      </c>
      <c r="S791">
        <v>4</v>
      </c>
      <c r="T791" t="s">
        <v>23</v>
      </c>
    </row>
    <row r="792" spans="1:20">
      <c r="A792" t="s">
        <v>58</v>
      </c>
      <c r="B792">
        <v>122</v>
      </c>
      <c r="C792" t="s">
        <v>21</v>
      </c>
      <c r="D792" t="s">
        <v>22</v>
      </c>
      <c r="E792" t="s">
        <v>22</v>
      </c>
      <c r="F792">
        <v>0</v>
      </c>
      <c r="G792">
        <v>180</v>
      </c>
      <c r="H792">
        <v>88</v>
      </c>
      <c r="I792">
        <v>30.6</v>
      </c>
      <c r="J792">
        <v>145</v>
      </c>
      <c r="K792">
        <v>77</v>
      </c>
      <c r="L792">
        <v>12.33</v>
      </c>
      <c r="M792">
        <v>233.7</v>
      </c>
      <c r="N792">
        <v>120</v>
      </c>
      <c r="O792">
        <v>10.52</v>
      </c>
      <c r="P792">
        <v>11.5</v>
      </c>
      <c r="Q792">
        <v>6</v>
      </c>
      <c r="R792">
        <v>3.11</v>
      </c>
      <c r="S792">
        <v>2</v>
      </c>
      <c r="T792" t="s">
        <v>22</v>
      </c>
    </row>
    <row r="793" spans="1:20">
      <c r="A793" t="s">
        <v>24</v>
      </c>
      <c r="B793">
        <v>46</v>
      </c>
      <c r="C793" t="s">
        <v>25</v>
      </c>
      <c r="D793" t="s">
        <v>22</v>
      </c>
      <c r="E793" t="s">
        <v>22</v>
      </c>
      <c r="F793">
        <v>0</v>
      </c>
      <c r="G793">
        <v>257.39999999999998</v>
      </c>
      <c r="H793">
        <v>67</v>
      </c>
      <c r="I793">
        <v>43.76</v>
      </c>
      <c r="J793">
        <v>261.10000000000002</v>
      </c>
      <c r="K793">
        <v>91</v>
      </c>
      <c r="L793">
        <v>22.19</v>
      </c>
      <c r="M793">
        <v>204.4</v>
      </c>
      <c r="N793">
        <v>107</v>
      </c>
      <c r="O793">
        <v>9.1999999999999993</v>
      </c>
      <c r="P793">
        <v>13.4</v>
      </c>
      <c r="Q793">
        <v>5</v>
      </c>
      <c r="R793">
        <v>3.62</v>
      </c>
      <c r="S793">
        <v>2</v>
      </c>
      <c r="T793" t="s">
        <v>23</v>
      </c>
    </row>
    <row r="794" spans="1:20">
      <c r="A794" t="s">
        <v>60</v>
      </c>
      <c r="B794">
        <v>150</v>
      </c>
      <c r="C794" t="s">
        <v>21</v>
      </c>
      <c r="D794" t="s">
        <v>22</v>
      </c>
      <c r="E794" t="s">
        <v>23</v>
      </c>
      <c r="F794">
        <v>28</v>
      </c>
      <c r="G794">
        <v>174.4</v>
      </c>
      <c r="H794">
        <v>75</v>
      </c>
      <c r="I794">
        <v>29.65</v>
      </c>
      <c r="J794">
        <v>169.9</v>
      </c>
      <c r="K794">
        <v>80</v>
      </c>
      <c r="L794">
        <v>14.44</v>
      </c>
      <c r="M794">
        <v>201.6</v>
      </c>
      <c r="N794">
        <v>130</v>
      </c>
      <c r="O794">
        <v>9.07</v>
      </c>
      <c r="P794">
        <v>11</v>
      </c>
      <c r="Q794">
        <v>4</v>
      </c>
      <c r="R794">
        <v>2.97</v>
      </c>
      <c r="S794">
        <v>1</v>
      </c>
      <c r="T794" t="s">
        <v>22</v>
      </c>
    </row>
    <row r="795" spans="1:20">
      <c r="A795" t="s">
        <v>37</v>
      </c>
      <c r="B795">
        <v>99</v>
      </c>
      <c r="C795" t="s">
        <v>25</v>
      </c>
      <c r="D795" t="s">
        <v>22</v>
      </c>
      <c r="E795" t="s">
        <v>22</v>
      </c>
      <c r="F795">
        <v>0</v>
      </c>
      <c r="G795">
        <v>159.69999999999999</v>
      </c>
      <c r="H795">
        <v>83</v>
      </c>
      <c r="I795">
        <v>27.15</v>
      </c>
      <c r="J795">
        <v>155.4</v>
      </c>
      <c r="K795">
        <v>121</v>
      </c>
      <c r="L795">
        <v>13.21</v>
      </c>
      <c r="M795">
        <v>255.7</v>
      </c>
      <c r="N795">
        <v>114</v>
      </c>
      <c r="O795">
        <v>11.51</v>
      </c>
      <c r="P795">
        <v>8.4</v>
      </c>
      <c r="Q795">
        <v>3</v>
      </c>
      <c r="R795">
        <v>2.27</v>
      </c>
      <c r="S795">
        <v>1</v>
      </c>
      <c r="T795" t="s">
        <v>22</v>
      </c>
    </row>
    <row r="796" spans="1:20">
      <c r="A796" t="s">
        <v>68</v>
      </c>
      <c r="B796">
        <v>87</v>
      </c>
      <c r="C796" t="s">
        <v>25</v>
      </c>
      <c r="D796" t="s">
        <v>22</v>
      </c>
      <c r="E796" t="s">
        <v>22</v>
      </c>
      <c r="F796">
        <v>0</v>
      </c>
      <c r="G796">
        <v>237.2</v>
      </c>
      <c r="H796">
        <v>124</v>
      </c>
      <c r="I796">
        <v>40.32</v>
      </c>
      <c r="J796">
        <v>222.6</v>
      </c>
      <c r="K796">
        <v>87</v>
      </c>
      <c r="L796">
        <v>18.920000000000002</v>
      </c>
      <c r="M796">
        <v>173.3</v>
      </c>
      <c r="N796">
        <v>81</v>
      </c>
      <c r="O796">
        <v>7.8</v>
      </c>
      <c r="P796">
        <v>11</v>
      </c>
      <c r="Q796">
        <v>3</v>
      </c>
      <c r="R796">
        <v>2.97</v>
      </c>
      <c r="S796">
        <v>1</v>
      </c>
      <c r="T796" t="s">
        <v>22</v>
      </c>
    </row>
    <row r="797" spans="1:20">
      <c r="A797" t="s">
        <v>64</v>
      </c>
      <c r="B797">
        <v>101</v>
      </c>
      <c r="C797" t="s">
        <v>21</v>
      </c>
      <c r="D797" t="s">
        <v>22</v>
      </c>
      <c r="E797" t="s">
        <v>22</v>
      </c>
      <c r="F797">
        <v>0</v>
      </c>
      <c r="G797">
        <v>153.80000000000001</v>
      </c>
      <c r="H797">
        <v>89</v>
      </c>
      <c r="I797">
        <v>26.15</v>
      </c>
      <c r="J797">
        <v>234</v>
      </c>
      <c r="K797">
        <v>89</v>
      </c>
      <c r="L797">
        <v>19.89</v>
      </c>
      <c r="M797">
        <v>196.3</v>
      </c>
      <c r="N797">
        <v>77</v>
      </c>
      <c r="O797">
        <v>8.83</v>
      </c>
      <c r="P797">
        <v>11.6</v>
      </c>
      <c r="Q797">
        <v>2</v>
      </c>
      <c r="R797">
        <v>3.13</v>
      </c>
      <c r="S797">
        <v>4</v>
      </c>
      <c r="T797" t="s">
        <v>22</v>
      </c>
    </row>
    <row r="798" spans="1:20">
      <c r="A798" t="s">
        <v>73</v>
      </c>
      <c r="B798">
        <v>53</v>
      </c>
      <c r="C798" t="s">
        <v>21</v>
      </c>
      <c r="D798" t="s">
        <v>22</v>
      </c>
      <c r="E798" t="s">
        <v>22</v>
      </c>
      <c r="F798">
        <v>0</v>
      </c>
      <c r="G798">
        <v>205.1</v>
      </c>
      <c r="H798">
        <v>86</v>
      </c>
      <c r="I798">
        <v>34.869999999999997</v>
      </c>
      <c r="J798">
        <v>160.5</v>
      </c>
      <c r="K798">
        <v>95</v>
      </c>
      <c r="L798">
        <v>13.64</v>
      </c>
      <c r="M798">
        <v>149.5</v>
      </c>
      <c r="N798">
        <v>142</v>
      </c>
      <c r="O798">
        <v>6.73</v>
      </c>
      <c r="P798">
        <v>10.7</v>
      </c>
      <c r="Q798">
        <v>2</v>
      </c>
      <c r="R798">
        <v>2.89</v>
      </c>
      <c r="S798">
        <v>3</v>
      </c>
      <c r="T798" t="s">
        <v>22</v>
      </c>
    </row>
    <row r="799" spans="1:20">
      <c r="A799" t="s">
        <v>47</v>
      </c>
      <c r="B799">
        <v>132</v>
      </c>
      <c r="C799" t="s">
        <v>21</v>
      </c>
      <c r="D799" t="s">
        <v>22</v>
      </c>
      <c r="E799" t="s">
        <v>23</v>
      </c>
      <c r="F799">
        <v>39</v>
      </c>
      <c r="G799">
        <v>175.7</v>
      </c>
      <c r="H799">
        <v>93</v>
      </c>
      <c r="I799">
        <v>29.87</v>
      </c>
      <c r="J799">
        <v>187.2</v>
      </c>
      <c r="K799">
        <v>94</v>
      </c>
      <c r="L799">
        <v>15.91</v>
      </c>
      <c r="M799">
        <v>225.5</v>
      </c>
      <c r="N799">
        <v>118</v>
      </c>
      <c r="O799">
        <v>10.15</v>
      </c>
      <c r="P799">
        <v>8.6</v>
      </c>
      <c r="Q799">
        <v>3</v>
      </c>
      <c r="R799">
        <v>2.3199999999999998</v>
      </c>
      <c r="S799">
        <v>2</v>
      </c>
      <c r="T799" t="s">
        <v>22</v>
      </c>
    </row>
    <row r="800" spans="1:20">
      <c r="A800" t="s">
        <v>56</v>
      </c>
      <c r="B800">
        <v>158</v>
      </c>
      <c r="C800" t="s">
        <v>28</v>
      </c>
      <c r="D800" t="s">
        <v>22</v>
      </c>
      <c r="E800" t="s">
        <v>22</v>
      </c>
      <c r="F800">
        <v>0</v>
      </c>
      <c r="G800">
        <v>155.9</v>
      </c>
      <c r="H800">
        <v>123</v>
      </c>
      <c r="I800">
        <v>26.5</v>
      </c>
      <c r="J800">
        <v>224.2</v>
      </c>
      <c r="K800">
        <v>112</v>
      </c>
      <c r="L800">
        <v>19.059999999999999</v>
      </c>
      <c r="M800">
        <v>221</v>
      </c>
      <c r="N800">
        <v>116</v>
      </c>
      <c r="O800">
        <v>9.9499999999999993</v>
      </c>
      <c r="P800">
        <v>8.6</v>
      </c>
      <c r="Q800">
        <v>8</v>
      </c>
      <c r="R800">
        <v>2.3199999999999998</v>
      </c>
      <c r="S800">
        <v>2</v>
      </c>
      <c r="T800" t="s">
        <v>22</v>
      </c>
    </row>
    <row r="801" spans="1:20">
      <c r="A801" t="s">
        <v>67</v>
      </c>
      <c r="B801">
        <v>114</v>
      </c>
      <c r="C801" t="s">
        <v>21</v>
      </c>
      <c r="D801" t="s">
        <v>22</v>
      </c>
      <c r="E801" t="s">
        <v>23</v>
      </c>
      <c r="F801">
        <v>34</v>
      </c>
      <c r="G801">
        <v>154.4</v>
      </c>
      <c r="H801">
        <v>109</v>
      </c>
      <c r="I801">
        <v>26.25</v>
      </c>
      <c r="J801">
        <v>221.4</v>
      </c>
      <c r="K801">
        <v>142</v>
      </c>
      <c r="L801">
        <v>18.82</v>
      </c>
      <c r="M801">
        <v>208.5</v>
      </c>
      <c r="N801">
        <v>103</v>
      </c>
      <c r="O801">
        <v>9.3800000000000008</v>
      </c>
      <c r="P801">
        <v>10.3</v>
      </c>
      <c r="Q801">
        <v>5</v>
      </c>
      <c r="R801">
        <v>2.78</v>
      </c>
      <c r="S801">
        <v>0</v>
      </c>
      <c r="T801" t="s">
        <v>22</v>
      </c>
    </row>
    <row r="802" spans="1:20">
      <c r="A802" t="s">
        <v>62</v>
      </c>
      <c r="B802">
        <v>144</v>
      </c>
      <c r="C802" t="s">
        <v>21</v>
      </c>
      <c r="D802" t="s">
        <v>23</v>
      </c>
      <c r="E802" t="s">
        <v>22</v>
      </c>
      <c r="F802">
        <v>0</v>
      </c>
      <c r="G802">
        <v>150</v>
      </c>
      <c r="H802">
        <v>69</v>
      </c>
      <c r="I802">
        <v>25.5</v>
      </c>
      <c r="J802">
        <v>285.89999999999998</v>
      </c>
      <c r="K802">
        <v>73</v>
      </c>
      <c r="L802">
        <v>24.3</v>
      </c>
      <c r="M802">
        <v>190.6</v>
      </c>
      <c r="N802">
        <v>121</v>
      </c>
      <c r="O802">
        <v>8.58</v>
      </c>
      <c r="P802">
        <v>9.4</v>
      </c>
      <c r="Q802">
        <v>15</v>
      </c>
      <c r="R802">
        <v>2.54</v>
      </c>
      <c r="S802">
        <v>0</v>
      </c>
      <c r="T802" t="s">
        <v>22</v>
      </c>
    </row>
    <row r="803" spans="1:20">
      <c r="A803" t="s">
        <v>68</v>
      </c>
      <c r="B803">
        <v>91</v>
      </c>
      <c r="C803" t="s">
        <v>28</v>
      </c>
      <c r="D803" t="s">
        <v>22</v>
      </c>
      <c r="E803" t="s">
        <v>23</v>
      </c>
      <c r="F803">
        <v>23</v>
      </c>
      <c r="G803">
        <v>232.4</v>
      </c>
      <c r="H803">
        <v>97</v>
      </c>
      <c r="I803">
        <v>39.51</v>
      </c>
      <c r="J803">
        <v>186</v>
      </c>
      <c r="K803">
        <v>88</v>
      </c>
      <c r="L803">
        <v>15.81</v>
      </c>
      <c r="M803">
        <v>190.5</v>
      </c>
      <c r="N803">
        <v>128</v>
      </c>
      <c r="O803">
        <v>8.57</v>
      </c>
      <c r="P803">
        <v>12.3</v>
      </c>
      <c r="Q803">
        <v>3</v>
      </c>
      <c r="R803">
        <v>3.32</v>
      </c>
      <c r="S803">
        <v>3</v>
      </c>
      <c r="T803" t="s">
        <v>22</v>
      </c>
    </row>
    <row r="804" spans="1:20">
      <c r="A804" t="s">
        <v>48</v>
      </c>
      <c r="B804">
        <v>58</v>
      </c>
      <c r="C804" t="s">
        <v>25</v>
      </c>
      <c r="D804" t="s">
        <v>22</v>
      </c>
      <c r="E804" t="s">
        <v>22</v>
      </c>
      <c r="F804">
        <v>0</v>
      </c>
      <c r="G804">
        <v>165.4</v>
      </c>
      <c r="H804">
        <v>100</v>
      </c>
      <c r="I804">
        <v>28.12</v>
      </c>
      <c r="J804">
        <v>115.7</v>
      </c>
      <c r="K804">
        <v>87</v>
      </c>
      <c r="L804">
        <v>9.83</v>
      </c>
      <c r="M804">
        <v>193.8</v>
      </c>
      <c r="N804">
        <v>118</v>
      </c>
      <c r="O804">
        <v>8.7200000000000006</v>
      </c>
      <c r="P804">
        <v>12.8</v>
      </c>
      <c r="Q804">
        <v>5</v>
      </c>
      <c r="R804">
        <v>3.46</v>
      </c>
      <c r="S804">
        <v>2</v>
      </c>
      <c r="T804" t="s">
        <v>22</v>
      </c>
    </row>
    <row r="805" spans="1:20">
      <c r="A805" t="s">
        <v>50</v>
      </c>
      <c r="B805">
        <v>5</v>
      </c>
      <c r="C805" t="s">
        <v>21</v>
      </c>
      <c r="D805" t="s">
        <v>22</v>
      </c>
      <c r="E805" t="s">
        <v>22</v>
      </c>
      <c r="F805">
        <v>0</v>
      </c>
      <c r="G805">
        <v>199.2</v>
      </c>
      <c r="H805">
        <v>106</v>
      </c>
      <c r="I805">
        <v>33.86</v>
      </c>
      <c r="J805">
        <v>187.3</v>
      </c>
      <c r="K805">
        <v>12</v>
      </c>
      <c r="L805">
        <v>15.92</v>
      </c>
      <c r="M805">
        <v>214</v>
      </c>
      <c r="N805">
        <v>85</v>
      </c>
      <c r="O805">
        <v>9.6300000000000008</v>
      </c>
      <c r="P805">
        <v>13.3</v>
      </c>
      <c r="Q805">
        <v>3</v>
      </c>
      <c r="R805">
        <v>3.59</v>
      </c>
      <c r="S805">
        <v>3</v>
      </c>
      <c r="T805" t="s">
        <v>22</v>
      </c>
    </row>
    <row r="806" spans="1:20">
      <c r="A806" t="s">
        <v>27</v>
      </c>
      <c r="B806">
        <v>97</v>
      </c>
      <c r="C806" t="s">
        <v>25</v>
      </c>
      <c r="D806" t="s">
        <v>22</v>
      </c>
      <c r="E806" t="s">
        <v>22</v>
      </c>
      <c r="F806">
        <v>0</v>
      </c>
      <c r="G806">
        <v>217.6</v>
      </c>
      <c r="H806">
        <v>81</v>
      </c>
      <c r="I806">
        <v>36.99</v>
      </c>
      <c r="J806">
        <v>320.5</v>
      </c>
      <c r="K806">
        <v>51</v>
      </c>
      <c r="L806">
        <v>27.24</v>
      </c>
      <c r="M806">
        <v>150.69999999999999</v>
      </c>
      <c r="N806">
        <v>110</v>
      </c>
      <c r="O806">
        <v>6.78</v>
      </c>
      <c r="P806">
        <v>4.2</v>
      </c>
      <c r="Q806">
        <v>3</v>
      </c>
      <c r="R806">
        <v>1.1299999999999999</v>
      </c>
      <c r="S806">
        <v>0</v>
      </c>
      <c r="T806" t="s">
        <v>22</v>
      </c>
    </row>
    <row r="807" spans="1:20">
      <c r="A807" t="s">
        <v>24</v>
      </c>
      <c r="B807">
        <v>107</v>
      </c>
      <c r="C807" t="s">
        <v>21</v>
      </c>
      <c r="D807" t="s">
        <v>22</v>
      </c>
      <c r="E807" t="s">
        <v>22</v>
      </c>
      <c r="F807">
        <v>0</v>
      </c>
      <c r="G807">
        <v>212.1</v>
      </c>
      <c r="H807">
        <v>95</v>
      </c>
      <c r="I807">
        <v>36.06</v>
      </c>
      <c r="J807">
        <v>150.1</v>
      </c>
      <c r="K807">
        <v>88</v>
      </c>
      <c r="L807">
        <v>12.76</v>
      </c>
      <c r="M807">
        <v>219.8</v>
      </c>
      <c r="N807">
        <v>111</v>
      </c>
      <c r="O807">
        <v>9.89</v>
      </c>
      <c r="P807">
        <v>7.7</v>
      </c>
      <c r="Q807">
        <v>2</v>
      </c>
      <c r="R807">
        <v>2.08</v>
      </c>
      <c r="S807">
        <v>3</v>
      </c>
      <c r="T807" t="s">
        <v>22</v>
      </c>
    </row>
    <row r="808" spans="1:20">
      <c r="A808" t="s">
        <v>29</v>
      </c>
      <c r="B808">
        <v>142</v>
      </c>
      <c r="C808" t="s">
        <v>21</v>
      </c>
      <c r="D808" t="s">
        <v>22</v>
      </c>
      <c r="E808" t="s">
        <v>23</v>
      </c>
      <c r="F808">
        <v>30</v>
      </c>
      <c r="G808">
        <v>154</v>
      </c>
      <c r="H808">
        <v>75</v>
      </c>
      <c r="I808">
        <v>26.18</v>
      </c>
      <c r="J808">
        <v>165.8</v>
      </c>
      <c r="K808">
        <v>97</v>
      </c>
      <c r="L808">
        <v>14.09</v>
      </c>
      <c r="M808">
        <v>270</v>
      </c>
      <c r="N808">
        <v>83</v>
      </c>
      <c r="O808">
        <v>12.15</v>
      </c>
      <c r="P808">
        <v>10.8</v>
      </c>
      <c r="Q808">
        <v>5</v>
      </c>
      <c r="R808">
        <v>2.92</v>
      </c>
      <c r="S808">
        <v>1</v>
      </c>
      <c r="T808" t="s">
        <v>22</v>
      </c>
    </row>
    <row r="809" spans="1:20">
      <c r="A809" t="s">
        <v>42</v>
      </c>
      <c r="B809">
        <v>73</v>
      </c>
      <c r="C809" t="s">
        <v>21</v>
      </c>
      <c r="D809" t="s">
        <v>22</v>
      </c>
      <c r="E809" t="s">
        <v>22</v>
      </c>
      <c r="F809">
        <v>0</v>
      </c>
      <c r="G809">
        <v>175.4</v>
      </c>
      <c r="H809">
        <v>130</v>
      </c>
      <c r="I809">
        <v>29.82</v>
      </c>
      <c r="J809">
        <v>248.1</v>
      </c>
      <c r="K809">
        <v>105</v>
      </c>
      <c r="L809">
        <v>21.09</v>
      </c>
      <c r="M809">
        <v>122.4</v>
      </c>
      <c r="N809">
        <v>85</v>
      </c>
      <c r="O809">
        <v>5.51</v>
      </c>
      <c r="P809">
        <v>12.2</v>
      </c>
      <c r="Q809">
        <v>4</v>
      </c>
      <c r="R809">
        <v>3.29</v>
      </c>
      <c r="S809">
        <v>0</v>
      </c>
      <c r="T809" t="s">
        <v>22</v>
      </c>
    </row>
    <row r="810" spans="1:20">
      <c r="A810" t="s">
        <v>24</v>
      </c>
      <c r="B810">
        <v>48</v>
      </c>
      <c r="C810" t="s">
        <v>28</v>
      </c>
      <c r="D810" t="s">
        <v>22</v>
      </c>
      <c r="E810" t="s">
        <v>23</v>
      </c>
      <c r="F810">
        <v>22</v>
      </c>
      <c r="G810">
        <v>152</v>
      </c>
      <c r="H810">
        <v>63</v>
      </c>
      <c r="I810">
        <v>25.84</v>
      </c>
      <c r="J810">
        <v>258.8</v>
      </c>
      <c r="K810">
        <v>131</v>
      </c>
      <c r="L810">
        <v>22</v>
      </c>
      <c r="M810">
        <v>263.2</v>
      </c>
      <c r="N810">
        <v>109</v>
      </c>
      <c r="O810">
        <v>11.84</v>
      </c>
      <c r="P810">
        <v>15.7</v>
      </c>
      <c r="Q810">
        <v>5</v>
      </c>
      <c r="R810">
        <v>4.24</v>
      </c>
      <c r="S810">
        <v>2</v>
      </c>
      <c r="T810" t="s">
        <v>23</v>
      </c>
    </row>
    <row r="811" spans="1:20">
      <c r="A811" t="s">
        <v>31</v>
      </c>
      <c r="B811">
        <v>43</v>
      </c>
      <c r="C811" t="s">
        <v>25</v>
      </c>
      <c r="D811" t="s">
        <v>22</v>
      </c>
      <c r="E811" t="s">
        <v>22</v>
      </c>
      <c r="F811">
        <v>0</v>
      </c>
      <c r="G811">
        <v>230.2</v>
      </c>
      <c r="H811">
        <v>147</v>
      </c>
      <c r="I811">
        <v>39.130000000000003</v>
      </c>
      <c r="J811">
        <v>186.7</v>
      </c>
      <c r="K811">
        <v>121</v>
      </c>
      <c r="L811">
        <v>15.87</v>
      </c>
      <c r="M811">
        <v>128.4</v>
      </c>
      <c r="N811">
        <v>100</v>
      </c>
      <c r="O811">
        <v>5.78</v>
      </c>
      <c r="P811">
        <v>9.1999999999999993</v>
      </c>
      <c r="Q811">
        <v>3</v>
      </c>
      <c r="R811">
        <v>2.48</v>
      </c>
      <c r="S811">
        <v>0</v>
      </c>
      <c r="T811" t="s">
        <v>22</v>
      </c>
    </row>
    <row r="812" spans="1:20">
      <c r="A812" t="s">
        <v>61</v>
      </c>
      <c r="B812">
        <v>122</v>
      </c>
      <c r="C812" t="s">
        <v>25</v>
      </c>
      <c r="D812" t="s">
        <v>22</v>
      </c>
      <c r="E812" t="s">
        <v>23</v>
      </c>
      <c r="F812">
        <v>33</v>
      </c>
      <c r="G812">
        <v>174.9</v>
      </c>
      <c r="H812">
        <v>103</v>
      </c>
      <c r="I812">
        <v>29.73</v>
      </c>
      <c r="J812">
        <v>248.2</v>
      </c>
      <c r="K812">
        <v>105</v>
      </c>
      <c r="L812">
        <v>21.1</v>
      </c>
      <c r="M812">
        <v>164.6</v>
      </c>
      <c r="N812">
        <v>116</v>
      </c>
      <c r="O812">
        <v>7.41</v>
      </c>
      <c r="P812">
        <v>13.5</v>
      </c>
      <c r="Q812">
        <v>3</v>
      </c>
      <c r="R812">
        <v>3.65</v>
      </c>
      <c r="S812">
        <v>1</v>
      </c>
      <c r="T812" t="s">
        <v>23</v>
      </c>
    </row>
    <row r="813" spans="1:20">
      <c r="A813" t="s">
        <v>43</v>
      </c>
      <c r="B813">
        <v>93</v>
      </c>
      <c r="C813" t="s">
        <v>21</v>
      </c>
      <c r="D813" t="s">
        <v>22</v>
      </c>
      <c r="E813" t="s">
        <v>22</v>
      </c>
      <c r="F813">
        <v>0</v>
      </c>
      <c r="G813">
        <v>190.2</v>
      </c>
      <c r="H813">
        <v>68</v>
      </c>
      <c r="I813">
        <v>32.33</v>
      </c>
      <c r="J813">
        <v>262.2</v>
      </c>
      <c r="K813">
        <v>64</v>
      </c>
      <c r="L813">
        <v>22.29</v>
      </c>
      <c r="M813">
        <v>130</v>
      </c>
      <c r="N813">
        <v>92</v>
      </c>
      <c r="O813">
        <v>5.85</v>
      </c>
      <c r="P813">
        <v>8.8000000000000007</v>
      </c>
      <c r="Q813">
        <v>4</v>
      </c>
      <c r="R813">
        <v>2.38</v>
      </c>
      <c r="S813">
        <v>0</v>
      </c>
      <c r="T813" t="s">
        <v>22</v>
      </c>
    </row>
    <row r="814" spans="1:20">
      <c r="A814" t="s">
        <v>64</v>
      </c>
      <c r="B814">
        <v>85</v>
      </c>
      <c r="C814" t="s">
        <v>21</v>
      </c>
      <c r="D814" t="s">
        <v>22</v>
      </c>
      <c r="E814" t="s">
        <v>22</v>
      </c>
      <c r="F814">
        <v>0</v>
      </c>
      <c r="G814">
        <v>176.4</v>
      </c>
      <c r="H814">
        <v>122</v>
      </c>
      <c r="I814">
        <v>29.99</v>
      </c>
      <c r="J814">
        <v>224.9</v>
      </c>
      <c r="K814">
        <v>123</v>
      </c>
      <c r="L814">
        <v>19.12</v>
      </c>
      <c r="M814">
        <v>219.6</v>
      </c>
      <c r="N814">
        <v>50</v>
      </c>
      <c r="O814">
        <v>9.8800000000000008</v>
      </c>
      <c r="P814">
        <v>11.5</v>
      </c>
      <c r="Q814">
        <v>1</v>
      </c>
      <c r="R814">
        <v>3.11</v>
      </c>
      <c r="S814">
        <v>1</v>
      </c>
      <c r="T814" t="s">
        <v>22</v>
      </c>
    </row>
    <row r="815" spans="1:20">
      <c r="A815" t="s">
        <v>71</v>
      </c>
      <c r="B815">
        <v>59</v>
      </c>
      <c r="C815" t="s">
        <v>21</v>
      </c>
      <c r="D815" t="s">
        <v>22</v>
      </c>
      <c r="E815" t="s">
        <v>22</v>
      </c>
      <c r="F815">
        <v>0</v>
      </c>
      <c r="G815">
        <v>160.9</v>
      </c>
      <c r="H815">
        <v>95</v>
      </c>
      <c r="I815">
        <v>27.35</v>
      </c>
      <c r="J815">
        <v>251.2</v>
      </c>
      <c r="K815">
        <v>65</v>
      </c>
      <c r="L815">
        <v>21.35</v>
      </c>
      <c r="M815">
        <v>273.39999999999998</v>
      </c>
      <c r="N815">
        <v>97</v>
      </c>
      <c r="O815">
        <v>12.3</v>
      </c>
      <c r="P815">
        <v>5</v>
      </c>
      <c r="Q815">
        <v>5</v>
      </c>
      <c r="R815">
        <v>1.35</v>
      </c>
      <c r="S815">
        <v>3</v>
      </c>
      <c r="T815" t="s">
        <v>22</v>
      </c>
    </row>
    <row r="816" spans="1:20">
      <c r="A816" t="s">
        <v>30</v>
      </c>
      <c r="B816">
        <v>87</v>
      </c>
      <c r="C816" t="s">
        <v>21</v>
      </c>
      <c r="D816" t="s">
        <v>22</v>
      </c>
      <c r="E816" t="s">
        <v>22</v>
      </c>
      <c r="F816">
        <v>0</v>
      </c>
      <c r="G816">
        <v>228.7</v>
      </c>
      <c r="H816">
        <v>90</v>
      </c>
      <c r="I816">
        <v>38.880000000000003</v>
      </c>
      <c r="J816">
        <v>163</v>
      </c>
      <c r="K816">
        <v>99</v>
      </c>
      <c r="L816">
        <v>13.86</v>
      </c>
      <c r="M816">
        <v>154.1</v>
      </c>
      <c r="N816">
        <v>90</v>
      </c>
      <c r="O816">
        <v>6.93</v>
      </c>
      <c r="P816">
        <v>11.8</v>
      </c>
      <c r="Q816">
        <v>3</v>
      </c>
      <c r="R816">
        <v>3.19</v>
      </c>
      <c r="S816">
        <v>1</v>
      </c>
      <c r="T816" t="s">
        <v>22</v>
      </c>
    </row>
    <row r="817" spans="1:20">
      <c r="A817" t="s">
        <v>20</v>
      </c>
      <c r="B817">
        <v>137</v>
      </c>
      <c r="C817" t="s">
        <v>25</v>
      </c>
      <c r="D817" t="s">
        <v>22</v>
      </c>
      <c r="E817" t="s">
        <v>22</v>
      </c>
      <c r="F817">
        <v>0</v>
      </c>
      <c r="G817">
        <v>144</v>
      </c>
      <c r="H817">
        <v>90</v>
      </c>
      <c r="I817">
        <v>24.48</v>
      </c>
      <c r="J817">
        <v>181.6</v>
      </c>
      <c r="K817">
        <v>100</v>
      </c>
      <c r="L817">
        <v>15.44</v>
      </c>
      <c r="M817">
        <v>128.1</v>
      </c>
      <c r="N817">
        <v>93</v>
      </c>
      <c r="O817">
        <v>5.76</v>
      </c>
      <c r="P817">
        <v>12.3</v>
      </c>
      <c r="Q817">
        <v>2</v>
      </c>
      <c r="R817">
        <v>3.32</v>
      </c>
      <c r="S817">
        <v>0</v>
      </c>
      <c r="T817" t="s">
        <v>22</v>
      </c>
    </row>
    <row r="818" spans="1:20">
      <c r="A818" t="s">
        <v>52</v>
      </c>
      <c r="B818">
        <v>21</v>
      </c>
      <c r="C818" t="s">
        <v>28</v>
      </c>
      <c r="D818" t="s">
        <v>22</v>
      </c>
      <c r="E818" t="s">
        <v>23</v>
      </c>
      <c r="F818">
        <v>31</v>
      </c>
      <c r="G818">
        <v>135.9</v>
      </c>
      <c r="H818">
        <v>90</v>
      </c>
      <c r="I818">
        <v>23.1</v>
      </c>
      <c r="J818">
        <v>271</v>
      </c>
      <c r="K818">
        <v>84</v>
      </c>
      <c r="L818">
        <v>23.04</v>
      </c>
      <c r="M818">
        <v>179.1</v>
      </c>
      <c r="N818">
        <v>89</v>
      </c>
      <c r="O818">
        <v>8.06</v>
      </c>
      <c r="P818">
        <v>9.5</v>
      </c>
      <c r="Q818">
        <v>7</v>
      </c>
      <c r="R818">
        <v>2.57</v>
      </c>
      <c r="S818">
        <v>6</v>
      </c>
      <c r="T818" t="s">
        <v>22</v>
      </c>
    </row>
    <row r="819" spans="1:20">
      <c r="A819" t="s">
        <v>54</v>
      </c>
      <c r="B819">
        <v>129</v>
      </c>
      <c r="C819" t="s">
        <v>28</v>
      </c>
      <c r="D819" t="s">
        <v>22</v>
      </c>
      <c r="E819" t="s">
        <v>22</v>
      </c>
      <c r="F819">
        <v>0</v>
      </c>
      <c r="G819">
        <v>334.3</v>
      </c>
      <c r="H819">
        <v>118</v>
      </c>
      <c r="I819">
        <v>56.83</v>
      </c>
      <c r="J819">
        <v>192.1</v>
      </c>
      <c r="K819">
        <v>104</v>
      </c>
      <c r="L819">
        <v>16.329999999999998</v>
      </c>
      <c r="M819">
        <v>191</v>
      </c>
      <c r="N819">
        <v>83</v>
      </c>
      <c r="O819">
        <v>8.59</v>
      </c>
      <c r="P819">
        <v>10.4</v>
      </c>
      <c r="Q819">
        <v>6</v>
      </c>
      <c r="R819">
        <v>2.81</v>
      </c>
      <c r="S819">
        <v>0</v>
      </c>
      <c r="T819" t="s">
        <v>23</v>
      </c>
    </row>
    <row r="820" spans="1:20">
      <c r="A820" t="s">
        <v>65</v>
      </c>
      <c r="B820">
        <v>104</v>
      </c>
      <c r="C820" t="s">
        <v>21</v>
      </c>
      <c r="D820" t="s">
        <v>22</v>
      </c>
      <c r="E820" t="s">
        <v>22</v>
      </c>
      <c r="F820">
        <v>0</v>
      </c>
      <c r="G820">
        <v>130.5</v>
      </c>
      <c r="H820">
        <v>77</v>
      </c>
      <c r="I820">
        <v>22.19</v>
      </c>
      <c r="J820">
        <v>131.19999999999999</v>
      </c>
      <c r="K820">
        <v>117</v>
      </c>
      <c r="L820">
        <v>11.15</v>
      </c>
      <c r="M820">
        <v>264.7</v>
      </c>
      <c r="N820">
        <v>63</v>
      </c>
      <c r="O820">
        <v>11.91</v>
      </c>
      <c r="P820">
        <v>13</v>
      </c>
      <c r="Q820">
        <v>6</v>
      </c>
      <c r="R820">
        <v>3.51</v>
      </c>
      <c r="S820">
        <v>0</v>
      </c>
      <c r="T820" t="s">
        <v>22</v>
      </c>
    </row>
    <row r="821" spans="1:20">
      <c r="A821" t="s">
        <v>48</v>
      </c>
      <c r="B821">
        <v>93</v>
      </c>
      <c r="C821" t="s">
        <v>25</v>
      </c>
      <c r="D821" t="s">
        <v>22</v>
      </c>
      <c r="E821" t="s">
        <v>23</v>
      </c>
      <c r="F821">
        <v>21</v>
      </c>
      <c r="G821">
        <v>134.19999999999999</v>
      </c>
      <c r="H821">
        <v>105</v>
      </c>
      <c r="I821">
        <v>22.81</v>
      </c>
      <c r="J821">
        <v>162.5</v>
      </c>
      <c r="K821">
        <v>128</v>
      </c>
      <c r="L821">
        <v>13.81</v>
      </c>
      <c r="M821">
        <v>186.6</v>
      </c>
      <c r="N821">
        <v>90</v>
      </c>
      <c r="O821">
        <v>8.4</v>
      </c>
      <c r="P821">
        <v>11.8</v>
      </c>
      <c r="Q821">
        <v>2</v>
      </c>
      <c r="R821">
        <v>3.19</v>
      </c>
      <c r="S821">
        <v>4</v>
      </c>
      <c r="T821" t="s">
        <v>23</v>
      </c>
    </row>
    <row r="822" spans="1:20">
      <c r="A822" t="s">
        <v>64</v>
      </c>
      <c r="B822">
        <v>63</v>
      </c>
      <c r="C822" t="s">
        <v>21</v>
      </c>
      <c r="D822" t="s">
        <v>22</v>
      </c>
      <c r="E822" t="s">
        <v>22</v>
      </c>
      <c r="F822">
        <v>0</v>
      </c>
      <c r="G822">
        <v>278</v>
      </c>
      <c r="H822">
        <v>102</v>
      </c>
      <c r="I822">
        <v>47.26</v>
      </c>
      <c r="J822">
        <v>266.39999999999998</v>
      </c>
      <c r="K822">
        <v>114</v>
      </c>
      <c r="L822">
        <v>22.64</v>
      </c>
      <c r="M822">
        <v>224.1</v>
      </c>
      <c r="N822">
        <v>118</v>
      </c>
      <c r="O822">
        <v>10.08</v>
      </c>
      <c r="P822">
        <v>13.1</v>
      </c>
      <c r="Q822">
        <v>4</v>
      </c>
      <c r="R822">
        <v>3.54</v>
      </c>
      <c r="S822">
        <v>4</v>
      </c>
      <c r="T822" t="s">
        <v>23</v>
      </c>
    </row>
    <row r="823" spans="1:20">
      <c r="A823" t="s">
        <v>52</v>
      </c>
      <c r="B823">
        <v>161</v>
      </c>
      <c r="C823" t="s">
        <v>21</v>
      </c>
      <c r="D823" t="s">
        <v>22</v>
      </c>
      <c r="E823" t="s">
        <v>22</v>
      </c>
      <c r="F823">
        <v>0</v>
      </c>
      <c r="G823">
        <v>105.4</v>
      </c>
      <c r="H823">
        <v>70</v>
      </c>
      <c r="I823">
        <v>17.920000000000002</v>
      </c>
      <c r="J823">
        <v>214.8</v>
      </c>
      <c r="K823">
        <v>122</v>
      </c>
      <c r="L823">
        <v>18.260000000000002</v>
      </c>
      <c r="M823">
        <v>223.6</v>
      </c>
      <c r="N823">
        <v>126</v>
      </c>
      <c r="O823">
        <v>10.06</v>
      </c>
      <c r="P823">
        <v>7.8</v>
      </c>
      <c r="Q823">
        <v>5</v>
      </c>
      <c r="R823">
        <v>2.11</v>
      </c>
      <c r="S823">
        <v>0</v>
      </c>
      <c r="T823" t="s">
        <v>22</v>
      </c>
    </row>
    <row r="824" spans="1:20">
      <c r="A824" t="s">
        <v>39</v>
      </c>
      <c r="B824">
        <v>50</v>
      </c>
      <c r="C824" t="s">
        <v>28</v>
      </c>
      <c r="D824" t="s">
        <v>22</v>
      </c>
      <c r="E824" t="s">
        <v>22</v>
      </c>
      <c r="F824">
        <v>0</v>
      </c>
      <c r="G824">
        <v>188.9</v>
      </c>
      <c r="H824">
        <v>94</v>
      </c>
      <c r="I824">
        <v>32.11</v>
      </c>
      <c r="J824">
        <v>203.9</v>
      </c>
      <c r="K824">
        <v>104</v>
      </c>
      <c r="L824">
        <v>17.329999999999998</v>
      </c>
      <c r="M824">
        <v>151.80000000000001</v>
      </c>
      <c r="N824">
        <v>124</v>
      </c>
      <c r="O824">
        <v>6.83</v>
      </c>
      <c r="P824">
        <v>11.6</v>
      </c>
      <c r="Q824">
        <v>8</v>
      </c>
      <c r="R824">
        <v>3.13</v>
      </c>
      <c r="S824">
        <v>3</v>
      </c>
      <c r="T824" t="s">
        <v>22</v>
      </c>
    </row>
    <row r="825" spans="1:20">
      <c r="A825" t="s">
        <v>29</v>
      </c>
      <c r="B825">
        <v>103</v>
      </c>
      <c r="C825" t="s">
        <v>25</v>
      </c>
      <c r="D825" t="s">
        <v>22</v>
      </c>
      <c r="E825" t="s">
        <v>23</v>
      </c>
      <c r="F825">
        <v>24</v>
      </c>
      <c r="G825">
        <v>111.8</v>
      </c>
      <c r="H825">
        <v>85</v>
      </c>
      <c r="I825">
        <v>19.010000000000002</v>
      </c>
      <c r="J825">
        <v>239.6</v>
      </c>
      <c r="K825">
        <v>102</v>
      </c>
      <c r="L825">
        <v>20.37</v>
      </c>
      <c r="M825">
        <v>268.3</v>
      </c>
      <c r="N825">
        <v>81</v>
      </c>
      <c r="O825">
        <v>12.07</v>
      </c>
      <c r="P825">
        <v>6.9</v>
      </c>
      <c r="Q825">
        <v>4</v>
      </c>
      <c r="R825">
        <v>1.86</v>
      </c>
      <c r="S825">
        <v>1</v>
      </c>
      <c r="T825" t="s">
        <v>22</v>
      </c>
    </row>
    <row r="826" spans="1:20">
      <c r="A826" t="s">
        <v>75</v>
      </c>
      <c r="B826">
        <v>84</v>
      </c>
      <c r="C826" t="s">
        <v>21</v>
      </c>
      <c r="D826" t="s">
        <v>22</v>
      </c>
      <c r="E826" t="s">
        <v>23</v>
      </c>
      <c r="F826">
        <v>33</v>
      </c>
      <c r="G826">
        <v>159.1</v>
      </c>
      <c r="H826">
        <v>106</v>
      </c>
      <c r="I826">
        <v>27.05</v>
      </c>
      <c r="J826">
        <v>149.80000000000001</v>
      </c>
      <c r="K826">
        <v>101</v>
      </c>
      <c r="L826">
        <v>12.73</v>
      </c>
      <c r="M826">
        <v>213.4</v>
      </c>
      <c r="N826">
        <v>108</v>
      </c>
      <c r="O826">
        <v>9.6</v>
      </c>
      <c r="P826">
        <v>13</v>
      </c>
      <c r="Q826">
        <v>18</v>
      </c>
      <c r="R826">
        <v>3.51</v>
      </c>
      <c r="S826">
        <v>1</v>
      </c>
      <c r="T826" t="s">
        <v>22</v>
      </c>
    </row>
    <row r="827" spans="1:20">
      <c r="A827" t="s">
        <v>60</v>
      </c>
      <c r="B827">
        <v>92</v>
      </c>
      <c r="C827" t="s">
        <v>28</v>
      </c>
      <c r="D827" t="s">
        <v>22</v>
      </c>
      <c r="E827" t="s">
        <v>22</v>
      </c>
      <c r="F827">
        <v>0</v>
      </c>
      <c r="G827">
        <v>212.4</v>
      </c>
      <c r="H827">
        <v>105</v>
      </c>
      <c r="I827">
        <v>36.11</v>
      </c>
      <c r="J827">
        <v>224.6</v>
      </c>
      <c r="K827">
        <v>118</v>
      </c>
      <c r="L827">
        <v>19.09</v>
      </c>
      <c r="M827">
        <v>221.3</v>
      </c>
      <c r="N827">
        <v>105</v>
      </c>
      <c r="O827">
        <v>9.9600000000000009</v>
      </c>
      <c r="P827">
        <v>9</v>
      </c>
      <c r="Q827">
        <v>4</v>
      </c>
      <c r="R827">
        <v>2.4300000000000002</v>
      </c>
      <c r="S827">
        <v>1</v>
      </c>
      <c r="T827" t="s">
        <v>22</v>
      </c>
    </row>
    <row r="828" spans="1:20">
      <c r="A828" t="s">
        <v>62</v>
      </c>
      <c r="B828">
        <v>77</v>
      </c>
      <c r="C828" t="s">
        <v>21</v>
      </c>
      <c r="D828" t="s">
        <v>22</v>
      </c>
      <c r="E828" t="s">
        <v>22</v>
      </c>
      <c r="F828">
        <v>0</v>
      </c>
      <c r="G828">
        <v>142.30000000000001</v>
      </c>
      <c r="H828">
        <v>112</v>
      </c>
      <c r="I828">
        <v>24.19</v>
      </c>
      <c r="J828">
        <v>306.3</v>
      </c>
      <c r="K828">
        <v>111</v>
      </c>
      <c r="L828">
        <v>26.04</v>
      </c>
      <c r="M828">
        <v>196.5</v>
      </c>
      <c r="N828">
        <v>82</v>
      </c>
      <c r="O828">
        <v>8.84</v>
      </c>
      <c r="P828">
        <v>9.9</v>
      </c>
      <c r="Q828">
        <v>1</v>
      </c>
      <c r="R828">
        <v>2.67</v>
      </c>
      <c r="S828">
        <v>1</v>
      </c>
      <c r="T828" t="s">
        <v>22</v>
      </c>
    </row>
    <row r="829" spans="1:20">
      <c r="A829" t="s">
        <v>36</v>
      </c>
      <c r="B829">
        <v>64</v>
      </c>
      <c r="C829" t="s">
        <v>21</v>
      </c>
      <c r="D829" t="s">
        <v>23</v>
      </c>
      <c r="E829" t="s">
        <v>22</v>
      </c>
      <c r="F829">
        <v>0</v>
      </c>
      <c r="G829">
        <v>346.8</v>
      </c>
      <c r="H829">
        <v>55</v>
      </c>
      <c r="I829">
        <v>58.96</v>
      </c>
      <c r="J829">
        <v>249.5</v>
      </c>
      <c r="K829">
        <v>79</v>
      </c>
      <c r="L829">
        <v>21.21</v>
      </c>
      <c r="M829">
        <v>275.39999999999998</v>
      </c>
      <c r="N829">
        <v>102</v>
      </c>
      <c r="O829">
        <v>12.39</v>
      </c>
      <c r="P829">
        <v>13.3</v>
      </c>
      <c r="Q829">
        <v>9</v>
      </c>
      <c r="R829">
        <v>3.59</v>
      </c>
      <c r="S829">
        <v>1</v>
      </c>
      <c r="T829" t="s">
        <v>23</v>
      </c>
    </row>
    <row r="830" spans="1:20">
      <c r="A830" t="s">
        <v>40</v>
      </c>
      <c r="B830">
        <v>159</v>
      </c>
      <c r="C830" t="s">
        <v>21</v>
      </c>
      <c r="D830" t="s">
        <v>22</v>
      </c>
      <c r="E830" t="s">
        <v>23</v>
      </c>
      <c r="F830">
        <v>15</v>
      </c>
      <c r="G830">
        <v>113.9</v>
      </c>
      <c r="H830">
        <v>102</v>
      </c>
      <c r="I830">
        <v>19.36</v>
      </c>
      <c r="J830">
        <v>145.30000000000001</v>
      </c>
      <c r="K830">
        <v>146</v>
      </c>
      <c r="L830">
        <v>12.35</v>
      </c>
      <c r="M830">
        <v>195.2</v>
      </c>
      <c r="N830">
        <v>137</v>
      </c>
      <c r="O830">
        <v>8.7799999999999994</v>
      </c>
      <c r="P830">
        <v>11.8</v>
      </c>
      <c r="Q830">
        <v>9</v>
      </c>
      <c r="R830">
        <v>3.19</v>
      </c>
      <c r="S830">
        <v>1</v>
      </c>
      <c r="T830" t="s">
        <v>22</v>
      </c>
    </row>
    <row r="831" spans="1:20">
      <c r="A831" t="s">
        <v>70</v>
      </c>
      <c r="B831">
        <v>110</v>
      </c>
      <c r="C831" t="s">
        <v>21</v>
      </c>
      <c r="D831" t="s">
        <v>23</v>
      </c>
      <c r="E831" t="s">
        <v>23</v>
      </c>
      <c r="F831">
        <v>27</v>
      </c>
      <c r="G831">
        <v>267.89999999999998</v>
      </c>
      <c r="H831">
        <v>103</v>
      </c>
      <c r="I831">
        <v>45.54</v>
      </c>
      <c r="J831">
        <v>263.3</v>
      </c>
      <c r="K831">
        <v>74</v>
      </c>
      <c r="L831">
        <v>22.38</v>
      </c>
      <c r="M831">
        <v>178.1</v>
      </c>
      <c r="N831">
        <v>106</v>
      </c>
      <c r="O831">
        <v>8.01</v>
      </c>
      <c r="P831">
        <v>8.3000000000000007</v>
      </c>
      <c r="Q831">
        <v>2</v>
      </c>
      <c r="R831">
        <v>2.2400000000000002</v>
      </c>
      <c r="S831">
        <v>1</v>
      </c>
      <c r="T831" t="s">
        <v>23</v>
      </c>
    </row>
    <row r="832" spans="1:20">
      <c r="A832" t="s">
        <v>62</v>
      </c>
      <c r="B832">
        <v>178</v>
      </c>
      <c r="C832" t="s">
        <v>25</v>
      </c>
      <c r="D832" t="s">
        <v>22</v>
      </c>
      <c r="E832" t="s">
        <v>22</v>
      </c>
      <c r="F832">
        <v>0</v>
      </c>
      <c r="G832">
        <v>275.39999999999998</v>
      </c>
      <c r="H832">
        <v>150</v>
      </c>
      <c r="I832">
        <v>46.82</v>
      </c>
      <c r="J832">
        <v>187.5</v>
      </c>
      <c r="K832">
        <v>62</v>
      </c>
      <c r="L832">
        <v>15.94</v>
      </c>
      <c r="M832">
        <v>147.1</v>
      </c>
      <c r="N832">
        <v>126</v>
      </c>
      <c r="O832">
        <v>6.62</v>
      </c>
      <c r="P832">
        <v>13.6</v>
      </c>
      <c r="Q832">
        <v>3</v>
      </c>
      <c r="R832">
        <v>3.67</v>
      </c>
      <c r="S832">
        <v>1</v>
      </c>
      <c r="T832" t="s">
        <v>22</v>
      </c>
    </row>
    <row r="833" spans="1:20">
      <c r="A833" t="s">
        <v>53</v>
      </c>
      <c r="B833">
        <v>50</v>
      </c>
      <c r="C833" t="s">
        <v>21</v>
      </c>
      <c r="D833" t="s">
        <v>22</v>
      </c>
      <c r="E833" t="s">
        <v>23</v>
      </c>
      <c r="F833">
        <v>35</v>
      </c>
      <c r="G833">
        <v>192.6</v>
      </c>
      <c r="H833">
        <v>97</v>
      </c>
      <c r="I833">
        <v>32.74</v>
      </c>
      <c r="J833">
        <v>135.19999999999999</v>
      </c>
      <c r="K833">
        <v>101</v>
      </c>
      <c r="L833">
        <v>11.49</v>
      </c>
      <c r="M833">
        <v>216.2</v>
      </c>
      <c r="N833">
        <v>101</v>
      </c>
      <c r="O833">
        <v>9.73</v>
      </c>
      <c r="P833">
        <v>7.9</v>
      </c>
      <c r="Q833">
        <v>2</v>
      </c>
      <c r="R833">
        <v>2.13</v>
      </c>
      <c r="S833">
        <v>2</v>
      </c>
      <c r="T833" t="s">
        <v>22</v>
      </c>
    </row>
    <row r="834" spans="1:20">
      <c r="A834" t="s">
        <v>53</v>
      </c>
      <c r="B834">
        <v>45</v>
      </c>
      <c r="C834" t="s">
        <v>28</v>
      </c>
      <c r="D834" t="s">
        <v>22</v>
      </c>
      <c r="E834" t="s">
        <v>23</v>
      </c>
      <c r="F834">
        <v>26</v>
      </c>
      <c r="G834">
        <v>91.7</v>
      </c>
      <c r="H834">
        <v>104</v>
      </c>
      <c r="I834">
        <v>15.59</v>
      </c>
      <c r="J834">
        <v>150.6</v>
      </c>
      <c r="K834">
        <v>119</v>
      </c>
      <c r="L834">
        <v>12.8</v>
      </c>
      <c r="M834">
        <v>63.3</v>
      </c>
      <c r="N834">
        <v>103</v>
      </c>
      <c r="O834">
        <v>2.85</v>
      </c>
      <c r="P834">
        <v>7.7</v>
      </c>
      <c r="Q834">
        <v>5</v>
      </c>
      <c r="R834">
        <v>2.08</v>
      </c>
      <c r="S834">
        <v>1</v>
      </c>
      <c r="T834" t="s">
        <v>22</v>
      </c>
    </row>
    <row r="835" spans="1:20">
      <c r="A835" t="s">
        <v>71</v>
      </c>
      <c r="B835">
        <v>70</v>
      </c>
      <c r="C835" t="s">
        <v>28</v>
      </c>
      <c r="D835" t="s">
        <v>22</v>
      </c>
      <c r="E835" t="s">
        <v>22</v>
      </c>
      <c r="F835">
        <v>0</v>
      </c>
      <c r="G835">
        <v>126.3</v>
      </c>
      <c r="H835">
        <v>99</v>
      </c>
      <c r="I835">
        <v>21.47</v>
      </c>
      <c r="J835">
        <v>141.6</v>
      </c>
      <c r="K835">
        <v>106</v>
      </c>
      <c r="L835">
        <v>12.04</v>
      </c>
      <c r="M835">
        <v>255.9</v>
      </c>
      <c r="N835">
        <v>96</v>
      </c>
      <c r="O835">
        <v>11.52</v>
      </c>
      <c r="P835">
        <v>9.6</v>
      </c>
      <c r="Q835">
        <v>2</v>
      </c>
      <c r="R835">
        <v>2.59</v>
      </c>
      <c r="S835">
        <v>0</v>
      </c>
      <c r="T835" t="s">
        <v>22</v>
      </c>
    </row>
    <row r="836" spans="1:20">
      <c r="A836" t="s">
        <v>62</v>
      </c>
      <c r="B836">
        <v>94</v>
      </c>
      <c r="C836" t="s">
        <v>28</v>
      </c>
      <c r="D836" t="s">
        <v>22</v>
      </c>
      <c r="E836" t="s">
        <v>22</v>
      </c>
      <c r="F836">
        <v>0</v>
      </c>
      <c r="G836">
        <v>190.6</v>
      </c>
      <c r="H836">
        <v>108</v>
      </c>
      <c r="I836">
        <v>32.4</v>
      </c>
      <c r="J836">
        <v>152.30000000000001</v>
      </c>
      <c r="K836">
        <v>95</v>
      </c>
      <c r="L836">
        <v>12.95</v>
      </c>
      <c r="M836">
        <v>144.69999999999999</v>
      </c>
      <c r="N836">
        <v>97</v>
      </c>
      <c r="O836">
        <v>6.51</v>
      </c>
      <c r="P836">
        <v>7.5</v>
      </c>
      <c r="Q836">
        <v>5</v>
      </c>
      <c r="R836">
        <v>2.0299999999999998</v>
      </c>
      <c r="S836">
        <v>1</v>
      </c>
      <c r="T836" t="s">
        <v>22</v>
      </c>
    </row>
    <row r="837" spans="1:20">
      <c r="A837" t="s">
        <v>72</v>
      </c>
      <c r="B837">
        <v>179</v>
      </c>
      <c r="C837" t="s">
        <v>28</v>
      </c>
      <c r="D837" t="s">
        <v>22</v>
      </c>
      <c r="E837" t="s">
        <v>22</v>
      </c>
      <c r="F837">
        <v>0</v>
      </c>
      <c r="G837">
        <v>116.1</v>
      </c>
      <c r="H837">
        <v>101</v>
      </c>
      <c r="I837">
        <v>19.739999999999998</v>
      </c>
      <c r="J837">
        <v>201.8</v>
      </c>
      <c r="K837">
        <v>99</v>
      </c>
      <c r="L837">
        <v>17.149999999999999</v>
      </c>
      <c r="M837">
        <v>181.9</v>
      </c>
      <c r="N837">
        <v>103</v>
      </c>
      <c r="O837">
        <v>8.19</v>
      </c>
      <c r="P837">
        <v>11.6</v>
      </c>
      <c r="Q837">
        <v>5</v>
      </c>
      <c r="R837">
        <v>3.13</v>
      </c>
      <c r="S837">
        <v>0</v>
      </c>
      <c r="T837" t="s">
        <v>22</v>
      </c>
    </row>
    <row r="838" spans="1:20">
      <c r="A838" t="s">
        <v>67</v>
      </c>
      <c r="B838">
        <v>116</v>
      </c>
      <c r="C838" t="s">
        <v>21</v>
      </c>
      <c r="D838" t="s">
        <v>22</v>
      </c>
      <c r="E838" t="s">
        <v>22</v>
      </c>
      <c r="F838">
        <v>0</v>
      </c>
      <c r="G838">
        <v>217.3</v>
      </c>
      <c r="H838">
        <v>91</v>
      </c>
      <c r="I838">
        <v>36.94</v>
      </c>
      <c r="J838">
        <v>216.1</v>
      </c>
      <c r="K838">
        <v>95</v>
      </c>
      <c r="L838">
        <v>18.37</v>
      </c>
      <c r="M838">
        <v>148.1</v>
      </c>
      <c r="N838">
        <v>76</v>
      </c>
      <c r="O838">
        <v>6.66</v>
      </c>
      <c r="P838">
        <v>11.3</v>
      </c>
      <c r="Q838">
        <v>3</v>
      </c>
      <c r="R838">
        <v>3.05</v>
      </c>
      <c r="S838">
        <v>2</v>
      </c>
      <c r="T838" t="s">
        <v>22</v>
      </c>
    </row>
    <row r="839" spans="1:20">
      <c r="A839" t="s">
        <v>75</v>
      </c>
      <c r="B839">
        <v>59</v>
      </c>
      <c r="C839" t="s">
        <v>28</v>
      </c>
      <c r="D839" t="s">
        <v>22</v>
      </c>
      <c r="E839" t="s">
        <v>22</v>
      </c>
      <c r="F839">
        <v>0</v>
      </c>
      <c r="G839">
        <v>179.4</v>
      </c>
      <c r="H839">
        <v>80</v>
      </c>
      <c r="I839">
        <v>30.5</v>
      </c>
      <c r="J839">
        <v>232.5</v>
      </c>
      <c r="K839">
        <v>99</v>
      </c>
      <c r="L839">
        <v>19.760000000000002</v>
      </c>
      <c r="M839">
        <v>175.8</v>
      </c>
      <c r="N839">
        <v>105</v>
      </c>
      <c r="O839">
        <v>7.91</v>
      </c>
      <c r="P839">
        <v>14.7</v>
      </c>
      <c r="Q839">
        <v>3</v>
      </c>
      <c r="R839">
        <v>3.97</v>
      </c>
      <c r="S839">
        <v>0</v>
      </c>
      <c r="T839" t="s">
        <v>22</v>
      </c>
    </row>
    <row r="840" spans="1:20">
      <c r="A840" t="s">
        <v>58</v>
      </c>
      <c r="B840">
        <v>165</v>
      </c>
      <c r="C840" t="s">
        <v>21</v>
      </c>
      <c r="D840" t="s">
        <v>22</v>
      </c>
      <c r="E840" t="s">
        <v>22</v>
      </c>
      <c r="F840">
        <v>0</v>
      </c>
      <c r="G840">
        <v>207.7</v>
      </c>
      <c r="H840">
        <v>109</v>
      </c>
      <c r="I840">
        <v>35.31</v>
      </c>
      <c r="J840">
        <v>164.8</v>
      </c>
      <c r="K840">
        <v>94</v>
      </c>
      <c r="L840">
        <v>14.01</v>
      </c>
      <c r="M840">
        <v>54.5</v>
      </c>
      <c r="N840">
        <v>91</v>
      </c>
      <c r="O840">
        <v>2.4500000000000002</v>
      </c>
      <c r="P840">
        <v>7.9</v>
      </c>
      <c r="Q840">
        <v>3</v>
      </c>
      <c r="R840">
        <v>2.13</v>
      </c>
      <c r="S840">
        <v>0</v>
      </c>
      <c r="T840" t="s">
        <v>22</v>
      </c>
    </row>
    <row r="841" spans="1:20">
      <c r="A841" t="s">
        <v>71</v>
      </c>
      <c r="B841">
        <v>140</v>
      </c>
      <c r="C841" t="s">
        <v>21</v>
      </c>
      <c r="D841" t="s">
        <v>22</v>
      </c>
      <c r="E841" t="s">
        <v>22</v>
      </c>
      <c r="F841">
        <v>0</v>
      </c>
      <c r="G841">
        <v>125.3</v>
      </c>
      <c r="H841">
        <v>84</v>
      </c>
      <c r="I841">
        <v>21.3</v>
      </c>
      <c r="J841">
        <v>167.6</v>
      </c>
      <c r="K841">
        <v>121</v>
      </c>
      <c r="L841">
        <v>14.25</v>
      </c>
      <c r="M841">
        <v>260.60000000000002</v>
      </c>
      <c r="N841">
        <v>94</v>
      </c>
      <c r="O841">
        <v>11.73</v>
      </c>
      <c r="P841">
        <v>8.4</v>
      </c>
      <c r="Q841">
        <v>4</v>
      </c>
      <c r="R841">
        <v>2.27</v>
      </c>
      <c r="S841">
        <v>1</v>
      </c>
      <c r="T841" t="s">
        <v>22</v>
      </c>
    </row>
    <row r="842" spans="1:20">
      <c r="A842" t="s">
        <v>64</v>
      </c>
      <c r="B842">
        <v>93</v>
      </c>
      <c r="C842" t="s">
        <v>25</v>
      </c>
      <c r="D842" t="s">
        <v>22</v>
      </c>
      <c r="E842" t="s">
        <v>23</v>
      </c>
      <c r="F842">
        <v>32</v>
      </c>
      <c r="G842">
        <v>138.1</v>
      </c>
      <c r="H842">
        <v>91</v>
      </c>
      <c r="I842">
        <v>23.48</v>
      </c>
      <c r="J842">
        <v>167.3</v>
      </c>
      <c r="K842">
        <v>72</v>
      </c>
      <c r="L842">
        <v>14.22</v>
      </c>
      <c r="M842">
        <v>238.9</v>
      </c>
      <c r="N842">
        <v>115</v>
      </c>
      <c r="O842">
        <v>10.75</v>
      </c>
      <c r="P842">
        <v>6.8</v>
      </c>
      <c r="Q842">
        <v>3</v>
      </c>
      <c r="R842">
        <v>1.84</v>
      </c>
      <c r="S842">
        <v>2</v>
      </c>
      <c r="T842" t="s">
        <v>22</v>
      </c>
    </row>
    <row r="843" spans="1:20">
      <c r="A843" t="s">
        <v>26</v>
      </c>
      <c r="B843">
        <v>52</v>
      </c>
      <c r="C843" t="s">
        <v>28</v>
      </c>
      <c r="D843" t="s">
        <v>22</v>
      </c>
      <c r="E843" t="s">
        <v>23</v>
      </c>
      <c r="F843">
        <v>38</v>
      </c>
      <c r="G843">
        <v>169.3</v>
      </c>
      <c r="H843">
        <v>88</v>
      </c>
      <c r="I843">
        <v>28.78</v>
      </c>
      <c r="J843">
        <v>225.9</v>
      </c>
      <c r="K843">
        <v>97</v>
      </c>
      <c r="L843">
        <v>19.2</v>
      </c>
      <c r="M843">
        <v>172</v>
      </c>
      <c r="N843">
        <v>86</v>
      </c>
      <c r="O843">
        <v>7.74</v>
      </c>
      <c r="P843">
        <v>8.1999999999999993</v>
      </c>
      <c r="Q843">
        <v>3</v>
      </c>
      <c r="R843">
        <v>2.21</v>
      </c>
      <c r="S843">
        <v>0</v>
      </c>
      <c r="T843" t="s">
        <v>22</v>
      </c>
    </row>
    <row r="844" spans="1:20">
      <c r="A844" t="s">
        <v>54</v>
      </c>
      <c r="B844">
        <v>64</v>
      </c>
      <c r="C844" t="s">
        <v>21</v>
      </c>
      <c r="D844" t="s">
        <v>22</v>
      </c>
      <c r="E844" t="s">
        <v>23</v>
      </c>
      <c r="F844">
        <v>27</v>
      </c>
      <c r="G844">
        <v>201.3</v>
      </c>
      <c r="H844">
        <v>101</v>
      </c>
      <c r="I844">
        <v>34.22</v>
      </c>
      <c r="J844">
        <v>143.80000000000001</v>
      </c>
      <c r="K844">
        <v>89</v>
      </c>
      <c r="L844">
        <v>12.22</v>
      </c>
      <c r="M844">
        <v>150.19999999999999</v>
      </c>
      <c r="N844">
        <v>127</v>
      </c>
      <c r="O844">
        <v>6.76</v>
      </c>
      <c r="P844">
        <v>12.3</v>
      </c>
      <c r="Q844">
        <v>3</v>
      </c>
      <c r="R844">
        <v>3.32</v>
      </c>
      <c r="S844">
        <v>1</v>
      </c>
      <c r="T844" t="s">
        <v>22</v>
      </c>
    </row>
    <row r="845" spans="1:20">
      <c r="A845" t="s">
        <v>52</v>
      </c>
      <c r="B845">
        <v>48</v>
      </c>
      <c r="C845" t="s">
        <v>21</v>
      </c>
      <c r="D845" t="s">
        <v>22</v>
      </c>
      <c r="E845" t="s">
        <v>22</v>
      </c>
      <c r="F845">
        <v>0</v>
      </c>
      <c r="G845">
        <v>190.4</v>
      </c>
      <c r="H845">
        <v>92</v>
      </c>
      <c r="I845">
        <v>32.369999999999997</v>
      </c>
      <c r="J845">
        <v>317.5</v>
      </c>
      <c r="K845">
        <v>85</v>
      </c>
      <c r="L845">
        <v>26.99</v>
      </c>
      <c r="M845">
        <v>133.4</v>
      </c>
      <c r="N845">
        <v>113</v>
      </c>
      <c r="O845">
        <v>6</v>
      </c>
      <c r="P845">
        <v>8.3000000000000007</v>
      </c>
      <c r="Q845">
        <v>4</v>
      </c>
      <c r="R845">
        <v>2.2400000000000002</v>
      </c>
      <c r="S845">
        <v>2</v>
      </c>
      <c r="T845" t="s">
        <v>22</v>
      </c>
    </row>
    <row r="846" spans="1:20">
      <c r="A846" t="s">
        <v>36</v>
      </c>
      <c r="B846">
        <v>181</v>
      </c>
      <c r="C846" t="s">
        <v>25</v>
      </c>
      <c r="D846" t="s">
        <v>22</v>
      </c>
      <c r="E846" t="s">
        <v>22</v>
      </c>
      <c r="F846">
        <v>0</v>
      </c>
      <c r="G846">
        <v>143.30000000000001</v>
      </c>
      <c r="H846">
        <v>91</v>
      </c>
      <c r="I846">
        <v>24.36</v>
      </c>
      <c r="J846">
        <v>195.5</v>
      </c>
      <c r="K846">
        <v>58</v>
      </c>
      <c r="L846">
        <v>16.62</v>
      </c>
      <c r="M846">
        <v>223.3</v>
      </c>
      <c r="N846">
        <v>95</v>
      </c>
      <c r="O846">
        <v>10.050000000000001</v>
      </c>
      <c r="P846">
        <v>6</v>
      </c>
      <c r="Q846">
        <v>7</v>
      </c>
      <c r="R846">
        <v>1.62</v>
      </c>
      <c r="S846">
        <v>1</v>
      </c>
      <c r="T846" t="s">
        <v>22</v>
      </c>
    </row>
    <row r="847" spans="1:20">
      <c r="A847" t="s">
        <v>29</v>
      </c>
      <c r="B847">
        <v>168</v>
      </c>
      <c r="C847" t="s">
        <v>21</v>
      </c>
      <c r="D847" t="s">
        <v>22</v>
      </c>
      <c r="E847" t="s">
        <v>23</v>
      </c>
      <c r="F847">
        <v>42</v>
      </c>
      <c r="G847">
        <v>97.4</v>
      </c>
      <c r="H847">
        <v>57</v>
      </c>
      <c r="I847">
        <v>16.559999999999999</v>
      </c>
      <c r="J847">
        <v>203.6</v>
      </c>
      <c r="K847">
        <v>98</v>
      </c>
      <c r="L847">
        <v>17.309999999999999</v>
      </c>
      <c r="M847">
        <v>173.9</v>
      </c>
      <c r="N847">
        <v>124</v>
      </c>
      <c r="O847">
        <v>7.83</v>
      </c>
      <c r="P847">
        <v>11.4</v>
      </c>
      <c r="Q847">
        <v>2</v>
      </c>
      <c r="R847">
        <v>3.08</v>
      </c>
      <c r="S847">
        <v>2</v>
      </c>
      <c r="T847" t="s">
        <v>22</v>
      </c>
    </row>
    <row r="848" spans="1:20">
      <c r="A848" t="s">
        <v>40</v>
      </c>
      <c r="B848">
        <v>155</v>
      </c>
      <c r="C848" t="s">
        <v>21</v>
      </c>
      <c r="D848" t="s">
        <v>22</v>
      </c>
      <c r="E848" t="s">
        <v>22</v>
      </c>
      <c r="F848">
        <v>0</v>
      </c>
      <c r="G848">
        <v>181.4</v>
      </c>
      <c r="H848">
        <v>111</v>
      </c>
      <c r="I848">
        <v>30.84</v>
      </c>
      <c r="J848">
        <v>167.7</v>
      </c>
      <c r="K848">
        <v>92</v>
      </c>
      <c r="L848">
        <v>14.25</v>
      </c>
      <c r="M848">
        <v>168.5</v>
      </c>
      <c r="N848">
        <v>122</v>
      </c>
      <c r="O848">
        <v>7.58</v>
      </c>
      <c r="P848">
        <v>11.3</v>
      </c>
      <c r="Q848">
        <v>3</v>
      </c>
      <c r="R848">
        <v>3.05</v>
      </c>
      <c r="S848">
        <v>3</v>
      </c>
      <c r="T848" t="s">
        <v>22</v>
      </c>
    </row>
    <row r="849" spans="1:20">
      <c r="A849" t="s">
        <v>75</v>
      </c>
      <c r="B849">
        <v>105</v>
      </c>
      <c r="C849" t="s">
        <v>28</v>
      </c>
      <c r="D849" t="s">
        <v>22</v>
      </c>
      <c r="E849" t="s">
        <v>22</v>
      </c>
      <c r="F849">
        <v>0</v>
      </c>
      <c r="G849">
        <v>246.4</v>
      </c>
      <c r="H849">
        <v>83</v>
      </c>
      <c r="I849">
        <v>41.89</v>
      </c>
      <c r="J849">
        <v>256.2</v>
      </c>
      <c r="K849">
        <v>101</v>
      </c>
      <c r="L849">
        <v>21.78</v>
      </c>
      <c r="M849">
        <v>169</v>
      </c>
      <c r="N849">
        <v>151</v>
      </c>
      <c r="O849">
        <v>7.61</v>
      </c>
      <c r="P849">
        <v>3.8</v>
      </c>
      <c r="Q849">
        <v>4</v>
      </c>
      <c r="R849">
        <v>1.03</v>
      </c>
      <c r="S849">
        <v>0</v>
      </c>
      <c r="T849" t="s">
        <v>22</v>
      </c>
    </row>
    <row r="850" spans="1:20">
      <c r="A850" t="s">
        <v>75</v>
      </c>
      <c r="B850">
        <v>182</v>
      </c>
      <c r="C850" t="s">
        <v>21</v>
      </c>
      <c r="D850" t="s">
        <v>22</v>
      </c>
      <c r="E850" t="s">
        <v>22</v>
      </c>
      <c r="F850">
        <v>0</v>
      </c>
      <c r="G850">
        <v>104.9</v>
      </c>
      <c r="H850">
        <v>111</v>
      </c>
      <c r="I850">
        <v>17.829999999999998</v>
      </c>
      <c r="J850">
        <v>198.5</v>
      </c>
      <c r="K850">
        <v>120</v>
      </c>
      <c r="L850">
        <v>16.87</v>
      </c>
      <c r="M850">
        <v>258.2</v>
      </c>
      <c r="N850">
        <v>91</v>
      </c>
      <c r="O850">
        <v>11.62</v>
      </c>
      <c r="P850">
        <v>8</v>
      </c>
      <c r="Q850">
        <v>5</v>
      </c>
      <c r="R850">
        <v>2.16</v>
      </c>
      <c r="S850">
        <v>2</v>
      </c>
      <c r="T850" t="s">
        <v>22</v>
      </c>
    </row>
    <row r="851" spans="1:20">
      <c r="A851" t="s">
        <v>36</v>
      </c>
      <c r="B851">
        <v>104</v>
      </c>
      <c r="C851" t="s">
        <v>21</v>
      </c>
      <c r="D851" t="s">
        <v>22</v>
      </c>
      <c r="E851" t="s">
        <v>22</v>
      </c>
      <c r="F851">
        <v>0</v>
      </c>
      <c r="G851">
        <v>156.19999999999999</v>
      </c>
      <c r="H851">
        <v>93</v>
      </c>
      <c r="I851">
        <v>26.55</v>
      </c>
      <c r="J851">
        <v>193</v>
      </c>
      <c r="K851">
        <v>54</v>
      </c>
      <c r="L851">
        <v>16.41</v>
      </c>
      <c r="M851">
        <v>222.7</v>
      </c>
      <c r="N851">
        <v>94</v>
      </c>
      <c r="O851">
        <v>10.02</v>
      </c>
      <c r="P851">
        <v>13.1</v>
      </c>
      <c r="Q851">
        <v>5</v>
      </c>
      <c r="R851">
        <v>3.54</v>
      </c>
      <c r="S851">
        <v>1</v>
      </c>
      <c r="T851" t="s">
        <v>22</v>
      </c>
    </row>
    <row r="852" spans="1:20">
      <c r="A852" t="s">
        <v>20</v>
      </c>
      <c r="B852">
        <v>102</v>
      </c>
      <c r="C852" t="s">
        <v>21</v>
      </c>
      <c r="D852" t="s">
        <v>22</v>
      </c>
      <c r="E852" t="s">
        <v>22</v>
      </c>
      <c r="F852">
        <v>0</v>
      </c>
      <c r="G852">
        <v>114.8</v>
      </c>
      <c r="H852">
        <v>125</v>
      </c>
      <c r="I852">
        <v>19.52</v>
      </c>
      <c r="J852">
        <v>81.900000000000006</v>
      </c>
      <c r="K852">
        <v>126</v>
      </c>
      <c r="L852">
        <v>6.96</v>
      </c>
      <c r="M852">
        <v>304.3</v>
      </c>
      <c r="N852">
        <v>101</v>
      </c>
      <c r="O852">
        <v>13.69</v>
      </c>
      <c r="P852">
        <v>12</v>
      </c>
      <c r="Q852">
        <v>4</v>
      </c>
      <c r="R852">
        <v>3.24</v>
      </c>
      <c r="S852">
        <v>0</v>
      </c>
      <c r="T852" t="s">
        <v>22</v>
      </c>
    </row>
    <row r="853" spans="1:20">
      <c r="A853" t="s">
        <v>68</v>
      </c>
      <c r="B853">
        <v>122</v>
      </c>
      <c r="C853" t="s">
        <v>21</v>
      </c>
      <c r="D853" t="s">
        <v>22</v>
      </c>
      <c r="E853" t="s">
        <v>22</v>
      </c>
      <c r="F853">
        <v>0</v>
      </c>
      <c r="G853">
        <v>232.5</v>
      </c>
      <c r="H853">
        <v>96</v>
      </c>
      <c r="I853">
        <v>39.53</v>
      </c>
      <c r="J853">
        <v>205.5</v>
      </c>
      <c r="K853">
        <v>120</v>
      </c>
      <c r="L853">
        <v>17.47</v>
      </c>
      <c r="M853">
        <v>213.7</v>
      </c>
      <c r="N853">
        <v>91</v>
      </c>
      <c r="O853">
        <v>9.6199999999999992</v>
      </c>
      <c r="P853">
        <v>11.9</v>
      </c>
      <c r="Q853">
        <v>2</v>
      </c>
      <c r="R853">
        <v>3.21</v>
      </c>
      <c r="S853">
        <v>0</v>
      </c>
      <c r="T853" t="s">
        <v>22</v>
      </c>
    </row>
    <row r="854" spans="1:20">
      <c r="A854" t="s">
        <v>43</v>
      </c>
      <c r="B854">
        <v>41</v>
      </c>
      <c r="C854" t="s">
        <v>21</v>
      </c>
      <c r="D854" t="s">
        <v>22</v>
      </c>
      <c r="E854" t="s">
        <v>22</v>
      </c>
      <c r="F854">
        <v>0</v>
      </c>
      <c r="G854">
        <v>143.6</v>
      </c>
      <c r="H854">
        <v>117</v>
      </c>
      <c r="I854">
        <v>24.41</v>
      </c>
      <c r="J854">
        <v>152.4</v>
      </c>
      <c r="K854">
        <v>108</v>
      </c>
      <c r="L854">
        <v>12.95</v>
      </c>
      <c r="M854">
        <v>194.4</v>
      </c>
      <c r="N854">
        <v>110</v>
      </c>
      <c r="O854">
        <v>8.75</v>
      </c>
      <c r="P854">
        <v>8.6</v>
      </c>
      <c r="Q854">
        <v>3</v>
      </c>
      <c r="R854">
        <v>2.3199999999999998</v>
      </c>
      <c r="S854">
        <v>1</v>
      </c>
      <c r="T854" t="s">
        <v>22</v>
      </c>
    </row>
    <row r="855" spans="1:20">
      <c r="A855" t="s">
        <v>48</v>
      </c>
      <c r="B855">
        <v>132</v>
      </c>
      <c r="C855" t="s">
        <v>21</v>
      </c>
      <c r="D855" t="s">
        <v>22</v>
      </c>
      <c r="E855" t="s">
        <v>22</v>
      </c>
      <c r="F855">
        <v>0</v>
      </c>
      <c r="G855">
        <v>176.7</v>
      </c>
      <c r="H855">
        <v>132</v>
      </c>
      <c r="I855">
        <v>30.04</v>
      </c>
      <c r="J855">
        <v>244.1</v>
      </c>
      <c r="K855">
        <v>80</v>
      </c>
      <c r="L855">
        <v>20.75</v>
      </c>
      <c r="M855">
        <v>176.3</v>
      </c>
      <c r="N855">
        <v>120</v>
      </c>
      <c r="O855">
        <v>7.93</v>
      </c>
      <c r="P855">
        <v>9.1</v>
      </c>
      <c r="Q855">
        <v>4</v>
      </c>
      <c r="R855">
        <v>2.46</v>
      </c>
      <c r="S855">
        <v>2</v>
      </c>
      <c r="T855" t="s">
        <v>22</v>
      </c>
    </row>
    <row r="856" spans="1:20">
      <c r="A856" t="s">
        <v>44</v>
      </c>
      <c r="B856">
        <v>76</v>
      </c>
      <c r="C856" t="s">
        <v>21</v>
      </c>
      <c r="D856" t="s">
        <v>22</v>
      </c>
      <c r="E856" t="s">
        <v>22</v>
      </c>
      <c r="F856">
        <v>0</v>
      </c>
      <c r="G856">
        <v>263.39999999999998</v>
      </c>
      <c r="H856">
        <v>148</v>
      </c>
      <c r="I856">
        <v>44.78</v>
      </c>
      <c r="J856">
        <v>230.3</v>
      </c>
      <c r="K856">
        <v>69</v>
      </c>
      <c r="L856">
        <v>19.579999999999998</v>
      </c>
      <c r="M856">
        <v>170.6</v>
      </c>
      <c r="N856">
        <v>101</v>
      </c>
      <c r="O856">
        <v>7.68</v>
      </c>
      <c r="P856">
        <v>11.4</v>
      </c>
      <c r="Q856">
        <v>5</v>
      </c>
      <c r="R856">
        <v>3.08</v>
      </c>
      <c r="S856">
        <v>1</v>
      </c>
      <c r="T856" t="s">
        <v>23</v>
      </c>
    </row>
    <row r="857" spans="1:20">
      <c r="A857" t="s">
        <v>31</v>
      </c>
      <c r="B857">
        <v>13</v>
      </c>
      <c r="C857" t="s">
        <v>21</v>
      </c>
      <c r="D857" t="s">
        <v>22</v>
      </c>
      <c r="E857" t="s">
        <v>22</v>
      </c>
      <c r="F857">
        <v>0</v>
      </c>
      <c r="G857">
        <v>146.4</v>
      </c>
      <c r="H857">
        <v>74</v>
      </c>
      <c r="I857">
        <v>24.89</v>
      </c>
      <c r="J857">
        <v>148.5</v>
      </c>
      <c r="K857">
        <v>92</v>
      </c>
      <c r="L857">
        <v>12.62</v>
      </c>
      <c r="M857">
        <v>216.7</v>
      </c>
      <c r="N857">
        <v>96</v>
      </c>
      <c r="O857">
        <v>9.75</v>
      </c>
      <c r="P857">
        <v>11.3</v>
      </c>
      <c r="Q857">
        <v>3</v>
      </c>
      <c r="R857">
        <v>3.05</v>
      </c>
      <c r="S857">
        <v>1</v>
      </c>
      <c r="T857" t="s">
        <v>22</v>
      </c>
    </row>
    <row r="858" spans="1:20">
      <c r="A858" t="s">
        <v>45</v>
      </c>
      <c r="B858">
        <v>115</v>
      </c>
      <c r="C858" t="s">
        <v>21</v>
      </c>
      <c r="D858" t="s">
        <v>22</v>
      </c>
      <c r="E858" t="s">
        <v>23</v>
      </c>
      <c r="F858">
        <v>33</v>
      </c>
      <c r="G858">
        <v>145</v>
      </c>
      <c r="H858">
        <v>72</v>
      </c>
      <c r="I858">
        <v>24.65</v>
      </c>
      <c r="J858">
        <v>194.5</v>
      </c>
      <c r="K858">
        <v>157</v>
      </c>
      <c r="L858">
        <v>16.53</v>
      </c>
      <c r="M858">
        <v>242.3</v>
      </c>
      <c r="N858">
        <v>138</v>
      </c>
      <c r="O858">
        <v>10.9</v>
      </c>
      <c r="P858">
        <v>14.2</v>
      </c>
      <c r="Q858">
        <v>3</v>
      </c>
      <c r="R858">
        <v>3.83</v>
      </c>
      <c r="S858">
        <v>2</v>
      </c>
      <c r="T858" t="s">
        <v>22</v>
      </c>
    </row>
    <row r="859" spans="1:20">
      <c r="A859" t="s">
        <v>31</v>
      </c>
      <c r="B859">
        <v>67</v>
      </c>
      <c r="C859" t="s">
        <v>25</v>
      </c>
      <c r="D859" t="s">
        <v>22</v>
      </c>
      <c r="E859" t="s">
        <v>22</v>
      </c>
      <c r="F859">
        <v>0</v>
      </c>
      <c r="G859">
        <v>167.8</v>
      </c>
      <c r="H859">
        <v>91</v>
      </c>
      <c r="I859">
        <v>28.53</v>
      </c>
      <c r="J859">
        <v>167.7</v>
      </c>
      <c r="K859">
        <v>69</v>
      </c>
      <c r="L859">
        <v>14.25</v>
      </c>
      <c r="M859">
        <v>110.3</v>
      </c>
      <c r="N859">
        <v>71</v>
      </c>
      <c r="O859">
        <v>4.96</v>
      </c>
      <c r="P859">
        <v>8.4</v>
      </c>
      <c r="Q859">
        <v>12</v>
      </c>
      <c r="R859">
        <v>2.27</v>
      </c>
      <c r="S859">
        <v>1</v>
      </c>
      <c r="T859" t="s">
        <v>22</v>
      </c>
    </row>
    <row r="860" spans="1:20">
      <c r="A860" t="s">
        <v>50</v>
      </c>
      <c r="B860">
        <v>100</v>
      </c>
      <c r="C860" t="s">
        <v>28</v>
      </c>
      <c r="D860" t="s">
        <v>22</v>
      </c>
      <c r="E860" t="s">
        <v>22</v>
      </c>
      <c r="F860">
        <v>0</v>
      </c>
      <c r="G860">
        <v>142.5</v>
      </c>
      <c r="H860">
        <v>87</v>
      </c>
      <c r="I860">
        <v>24.23</v>
      </c>
      <c r="J860">
        <v>195.7</v>
      </c>
      <c r="K860">
        <v>88</v>
      </c>
      <c r="L860">
        <v>16.63</v>
      </c>
      <c r="M860">
        <v>122.1</v>
      </c>
      <c r="N860">
        <v>117</v>
      </c>
      <c r="O860">
        <v>5.49</v>
      </c>
      <c r="P860">
        <v>7.8</v>
      </c>
      <c r="Q860">
        <v>8</v>
      </c>
      <c r="R860">
        <v>2.11</v>
      </c>
      <c r="S860">
        <v>2</v>
      </c>
      <c r="T860" t="s">
        <v>22</v>
      </c>
    </row>
    <row r="861" spans="1:20">
      <c r="A861" t="s">
        <v>47</v>
      </c>
      <c r="B861">
        <v>146</v>
      </c>
      <c r="C861" t="s">
        <v>28</v>
      </c>
      <c r="D861" t="s">
        <v>23</v>
      </c>
      <c r="E861" t="s">
        <v>22</v>
      </c>
      <c r="F861">
        <v>0</v>
      </c>
      <c r="G861">
        <v>133</v>
      </c>
      <c r="H861">
        <v>65</v>
      </c>
      <c r="I861">
        <v>22.61</v>
      </c>
      <c r="J861">
        <v>262.8</v>
      </c>
      <c r="K861">
        <v>93</v>
      </c>
      <c r="L861">
        <v>22.34</v>
      </c>
      <c r="M861">
        <v>214.3</v>
      </c>
      <c r="N861">
        <v>128</v>
      </c>
      <c r="O861">
        <v>9.64</v>
      </c>
      <c r="P861">
        <v>11.2</v>
      </c>
      <c r="Q861">
        <v>3</v>
      </c>
      <c r="R861">
        <v>3.02</v>
      </c>
      <c r="S861">
        <v>1</v>
      </c>
      <c r="T861" t="s">
        <v>22</v>
      </c>
    </row>
    <row r="862" spans="1:20">
      <c r="A862" t="s">
        <v>63</v>
      </c>
      <c r="B862">
        <v>148</v>
      </c>
      <c r="C862" t="s">
        <v>21</v>
      </c>
      <c r="D862" t="s">
        <v>22</v>
      </c>
      <c r="E862" t="s">
        <v>23</v>
      </c>
      <c r="F862">
        <v>11</v>
      </c>
      <c r="G862">
        <v>252.9</v>
      </c>
      <c r="H862">
        <v>129</v>
      </c>
      <c r="I862">
        <v>42.99</v>
      </c>
      <c r="J862">
        <v>284.3</v>
      </c>
      <c r="K862">
        <v>88</v>
      </c>
      <c r="L862">
        <v>24.17</v>
      </c>
      <c r="M862">
        <v>262.8</v>
      </c>
      <c r="N862">
        <v>99</v>
      </c>
      <c r="O862">
        <v>11.83</v>
      </c>
      <c r="P862">
        <v>12.3</v>
      </c>
      <c r="Q862">
        <v>1</v>
      </c>
      <c r="R862">
        <v>3.32</v>
      </c>
      <c r="S862">
        <v>1</v>
      </c>
      <c r="T862" t="s">
        <v>22</v>
      </c>
    </row>
    <row r="863" spans="1:20">
      <c r="A863" t="s">
        <v>68</v>
      </c>
      <c r="B863">
        <v>67</v>
      </c>
      <c r="C863" t="s">
        <v>21</v>
      </c>
      <c r="D863" t="s">
        <v>22</v>
      </c>
      <c r="E863" t="s">
        <v>23</v>
      </c>
      <c r="F863">
        <v>28</v>
      </c>
      <c r="G863">
        <v>95</v>
      </c>
      <c r="H863">
        <v>94</v>
      </c>
      <c r="I863">
        <v>16.149999999999999</v>
      </c>
      <c r="J863">
        <v>291.2</v>
      </c>
      <c r="K863">
        <v>73</v>
      </c>
      <c r="L863">
        <v>24.75</v>
      </c>
      <c r="M863">
        <v>159.6</v>
      </c>
      <c r="N863">
        <v>114</v>
      </c>
      <c r="O863">
        <v>7.18</v>
      </c>
      <c r="P863">
        <v>10</v>
      </c>
      <c r="Q863">
        <v>2</v>
      </c>
      <c r="R863">
        <v>2.7</v>
      </c>
      <c r="S863">
        <v>2</v>
      </c>
      <c r="T863" t="s">
        <v>22</v>
      </c>
    </row>
    <row r="864" spans="1:20">
      <c r="A864" t="s">
        <v>55</v>
      </c>
      <c r="B864">
        <v>161</v>
      </c>
      <c r="C864" t="s">
        <v>28</v>
      </c>
      <c r="D864" t="s">
        <v>23</v>
      </c>
      <c r="E864" t="s">
        <v>22</v>
      </c>
      <c r="F864">
        <v>0</v>
      </c>
      <c r="G864">
        <v>194.2</v>
      </c>
      <c r="H864">
        <v>106</v>
      </c>
      <c r="I864">
        <v>33.01</v>
      </c>
      <c r="J864">
        <v>249.4</v>
      </c>
      <c r="K864">
        <v>105</v>
      </c>
      <c r="L864">
        <v>21.2</v>
      </c>
      <c r="M864">
        <v>254.9</v>
      </c>
      <c r="N864">
        <v>129</v>
      </c>
      <c r="O864">
        <v>11.47</v>
      </c>
      <c r="P864">
        <v>12.9</v>
      </c>
      <c r="Q864">
        <v>1</v>
      </c>
      <c r="R864">
        <v>3.48</v>
      </c>
      <c r="S864">
        <v>1</v>
      </c>
      <c r="T864" t="s">
        <v>23</v>
      </c>
    </row>
    <row r="865" spans="1:20">
      <c r="A865" t="s">
        <v>70</v>
      </c>
      <c r="B865">
        <v>70</v>
      </c>
      <c r="C865" t="s">
        <v>21</v>
      </c>
      <c r="D865" t="s">
        <v>22</v>
      </c>
      <c r="E865" t="s">
        <v>22</v>
      </c>
      <c r="F865">
        <v>0</v>
      </c>
      <c r="G865">
        <v>222.8</v>
      </c>
      <c r="H865">
        <v>114</v>
      </c>
      <c r="I865">
        <v>37.880000000000003</v>
      </c>
      <c r="J865">
        <v>215.9</v>
      </c>
      <c r="K865">
        <v>113</v>
      </c>
      <c r="L865">
        <v>18.350000000000001</v>
      </c>
      <c r="M865">
        <v>223.5</v>
      </c>
      <c r="N865">
        <v>122</v>
      </c>
      <c r="O865">
        <v>10.06</v>
      </c>
      <c r="P865">
        <v>0</v>
      </c>
      <c r="Q865">
        <v>0</v>
      </c>
      <c r="R865">
        <v>0</v>
      </c>
      <c r="S865">
        <v>1</v>
      </c>
      <c r="T865" t="s">
        <v>22</v>
      </c>
    </row>
    <row r="866" spans="1:20">
      <c r="A866" t="s">
        <v>38</v>
      </c>
      <c r="B866">
        <v>99</v>
      </c>
      <c r="C866" t="s">
        <v>21</v>
      </c>
      <c r="D866" t="s">
        <v>22</v>
      </c>
      <c r="E866" t="s">
        <v>23</v>
      </c>
      <c r="F866">
        <v>42</v>
      </c>
      <c r="G866">
        <v>216</v>
      </c>
      <c r="H866">
        <v>125</v>
      </c>
      <c r="I866">
        <v>36.72</v>
      </c>
      <c r="J866">
        <v>232.3</v>
      </c>
      <c r="K866">
        <v>104</v>
      </c>
      <c r="L866">
        <v>19.75</v>
      </c>
      <c r="M866">
        <v>215.5</v>
      </c>
      <c r="N866">
        <v>100</v>
      </c>
      <c r="O866">
        <v>9.6999999999999993</v>
      </c>
      <c r="P866">
        <v>9.3000000000000007</v>
      </c>
      <c r="Q866">
        <v>4</v>
      </c>
      <c r="R866">
        <v>2.5099999999999998</v>
      </c>
      <c r="S866">
        <v>2</v>
      </c>
      <c r="T866" t="s">
        <v>23</v>
      </c>
    </row>
    <row r="867" spans="1:20">
      <c r="A867" t="s">
        <v>55</v>
      </c>
      <c r="B867">
        <v>87</v>
      </c>
      <c r="C867" t="s">
        <v>21</v>
      </c>
      <c r="D867" t="s">
        <v>22</v>
      </c>
      <c r="E867" t="s">
        <v>22</v>
      </c>
      <c r="F867">
        <v>0</v>
      </c>
      <c r="G867">
        <v>146.30000000000001</v>
      </c>
      <c r="H867">
        <v>108</v>
      </c>
      <c r="I867">
        <v>24.87</v>
      </c>
      <c r="J867">
        <v>171.8</v>
      </c>
      <c r="K867">
        <v>102</v>
      </c>
      <c r="L867">
        <v>14.6</v>
      </c>
      <c r="M867">
        <v>167.5</v>
      </c>
      <c r="N867">
        <v>66</v>
      </c>
      <c r="O867">
        <v>7.54</v>
      </c>
      <c r="P867">
        <v>5.3</v>
      </c>
      <c r="Q867">
        <v>9</v>
      </c>
      <c r="R867">
        <v>1.43</v>
      </c>
      <c r="S867">
        <v>1</v>
      </c>
      <c r="T867" t="s">
        <v>22</v>
      </c>
    </row>
    <row r="868" spans="1:20">
      <c r="A868" t="s">
        <v>54</v>
      </c>
      <c r="B868">
        <v>131</v>
      </c>
      <c r="C868" t="s">
        <v>25</v>
      </c>
      <c r="D868" t="s">
        <v>22</v>
      </c>
      <c r="E868" t="s">
        <v>22</v>
      </c>
      <c r="F868">
        <v>0</v>
      </c>
      <c r="G868">
        <v>94.4</v>
      </c>
      <c r="H868">
        <v>80</v>
      </c>
      <c r="I868">
        <v>16.05</v>
      </c>
      <c r="J868">
        <v>215.1</v>
      </c>
      <c r="K868">
        <v>101</v>
      </c>
      <c r="L868">
        <v>18.28</v>
      </c>
      <c r="M868">
        <v>179.7</v>
      </c>
      <c r="N868">
        <v>108</v>
      </c>
      <c r="O868">
        <v>8.09</v>
      </c>
      <c r="P868">
        <v>13.1</v>
      </c>
      <c r="Q868">
        <v>9</v>
      </c>
      <c r="R868">
        <v>3.54</v>
      </c>
      <c r="S868">
        <v>2</v>
      </c>
      <c r="T868" t="s">
        <v>22</v>
      </c>
    </row>
    <row r="869" spans="1:20">
      <c r="A869" t="s">
        <v>64</v>
      </c>
      <c r="B869">
        <v>119</v>
      </c>
      <c r="C869" t="s">
        <v>28</v>
      </c>
      <c r="D869" t="s">
        <v>22</v>
      </c>
      <c r="E869" t="s">
        <v>22</v>
      </c>
      <c r="F869">
        <v>0</v>
      </c>
      <c r="G869">
        <v>190.4</v>
      </c>
      <c r="H869">
        <v>74</v>
      </c>
      <c r="I869">
        <v>32.369999999999997</v>
      </c>
      <c r="J869">
        <v>215.6</v>
      </c>
      <c r="K869">
        <v>113</v>
      </c>
      <c r="L869">
        <v>18.329999999999998</v>
      </c>
      <c r="M869">
        <v>161.19999999999999</v>
      </c>
      <c r="N869">
        <v>111</v>
      </c>
      <c r="O869">
        <v>7.25</v>
      </c>
      <c r="P869">
        <v>10</v>
      </c>
      <c r="Q869">
        <v>1</v>
      </c>
      <c r="R869">
        <v>2.7</v>
      </c>
      <c r="S869">
        <v>2</v>
      </c>
      <c r="T869" t="s">
        <v>22</v>
      </c>
    </row>
    <row r="870" spans="1:20">
      <c r="A870" t="s">
        <v>29</v>
      </c>
      <c r="B870">
        <v>119</v>
      </c>
      <c r="C870" t="s">
        <v>25</v>
      </c>
      <c r="D870" t="s">
        <v>22</v>
      </c>
      <c r="E870" t="s">
        <v>23</v>
      </c>
      <c r="F870">
        <v>32</v>
      </c>
      <c r="G870">
        <v>142.6</v>
      </c>
      <c r="H870">
        <v>77</v>
      </c>
      <c r="I870">
        <v>24.24</v>
      </c>
      <c r="J870">
        <v>208.2</v>
      </c>
      <c r="K870">
        <v>126</v>
      </c>
      <c r="L870">
        <v>17.7</v>
      </c>
      <c r="M870">
        <v>171</v>
      </c>
      <c r="N870">
        <v>102</v>
      </c>
      <c r="O870">
        <v>7.69</v>
      </c>
      <c r="P870">
        <v>12</v>
      </c>
      <c r="Q870">
        <v>2</v>
      </c>
      <c r="R870">
        <v>3.24</v>
      </c>
      <c r="S870">
        <v>3</v>
      </c>
      <c r="T870" t="s">
        <v>22</v>
      </c>
    </row>
    <row r="871" spans="1:20">
      <c r="A871" t="s">
        <v>33</v>
      </c>
      <c r="B871">
        <v>87</v>
      </c>
      <c r="C871" t="s">
        <v>28</v>
      </c>
      <c r="D871" t="s">
        <v>23</v>
      </c>
      <c r="E871" t="s">
        <v>22</v>
      </c>
      <c r="F871">
        <v>0</v>
      </c>
      <c r="G871">
        <v>134.19999999999999</v>
      </c>
      <c r="H871">
        <v>80</v>
      </c>
      <c r="I871">
        <v>22.81</v>
      </c>
      <c r="J871">
        <v>165</v>
      </c>
      <c r="K871">
        <v>71</v>
      </c>
      <c r="L871">
        <v>14.03</v>
      </c>
      <c r="M871">
        <v>173.1</v>
      </c>
      <c r="N871">
        <v>102</v>
      </c>
      <c r="O871">
        <v>7.79</v>
      </c>
      <c r="P871">
        <v>10.7</v>
      </c>
      <c r="Q871">
        <v>5</v>
      </c>
      <c r="R871">
        <v>2.89</v>
      </c>
      <c r="S871">
        <v>0</v>
      </c>
      <c r="T871" t="s">
        <v>22</v>
      </c>
    </row>
    <row r="872" spans="1:20">
      <c r="A872" t="s">
        <v>56</v>
      </c>
      <c r="B872">
        <v>112</v>
      </c>
      <c r="C872" t="s">
        <v>21</v>
      </c>
      <c r="D872" t="s">
        <v>22</v>
      </c>
      <c r="E872" t="s">
        <v>22</v>
      </c>
      <c r="F872">
        <v>0</v>
      </c>
      <c r="G872">
        <v>111.9</v>
      </c>
      <c r="H872">
        <v>92</v>
      </c>
      <c r="I872">
        <v>19.02</v>
      </c>
      <c r="J872">
        <v>114</v>
      </c>
      <c r="K872">
        <v>143</v>
      </c>
      <c r="L872">
        <v>9.69</v>
      </c>
      <c r="M872">
        <v>146.80000000000001</v>
      </c>
      <c r="N872">
        <v>79</v>
      </c>
      <c r="O872">
        <v>6.61</v>
      </c>
      <c r="P872">
        <v>14.1</v>
      </c>
      <c r="Q872">
        <v>3</v>
      </c>
      <c r="R872">
        <v>3.81</v>
      </c>
      <c r="S872">
        <v>5</v>
      </c>
      <c r="T872" t="s">
        <v>23</v>
      </c>
    </row>
    <row r="873" spans="1:20">
      <c r="A873" t="s">
        <v>33</v>
      </c>
      <c r="B873">
        <v>75</v>
      </c>
      <c r="C873" t="s">
        <v>21</v>
      </c>
      <c r="D873" t="s">
        <v>22</v>
      </c>
      <c r="E873" t="s">
        <v>22</v>
      </c>
      <c r="F873">
        <v>0</v>
      </c>
      <c r="G873">
        <v>122.8</v>
      </c>
      <c r="H873">
        <v>89</v>
      </c>
      <c r="I873">
        <v>20.88</v>
      </c>
      <c r="J873">
        <v>211.3</v>
      </c>
      <c r="K873">
        <v>104</v>
      </c>
      <c r="L873">
        <v>17.96</v>
      </c>
      <c r="M873">
        <v>261.39999999999998</v>
      </c>
      <c r="N873">
        <v>91</v>
      </c>
      <c r="O873">
        <v>11.76</v>
      </c>
      <c r="P873">
        <v>10.7</v>
      </c>
      <c r="Q873">
        <v>2</v>
      </c>
      <c r="R873">
        <v>2.89</v>
      </c>
      <c r="S873">
        <v>2</v>
      </c>
      <c r="T873" t="s">
        <v>22</v>
      </c>
    </row>
    <row r="874" spans="1:20">
      <c r="A874" t="s">
        <v>74</v>
      </c>
      <c r="B874">
        <v>150</v>
      </c>
      <c r="C874" t="s">
        <v>28</v>
      </c>
      <c r="D874" t="s">
        <v>22</v>
      </c>
      <c r="E874" t="s">
        <v>22</v>
      </c>
      <c r="F874">
        <v>0</v>
      </c>
      <c r="G874">
        <v>189.3</v>
      </c>
      <c r="H874">
        <v>77</v>
      </c>
      <c r="I874">
        <v>32.18</v>
      </c>
      <c r="J874">
        <v>220.9</v>
      </c>
      <c r="K874">
        <v>105</v>
      </c>
      <c r="L874">
        <v>18.78</v>
      </c>
      <c r="M874">
        <v>238.7</v>
      </c>
      <c r="N874">
        <v>117</v>
      </c>
      <c r="O874">
        <v>10.74</v>
      </c>
      <c r="P874">
        <v>9.1999999999999993</v>
      </c>
      <c r="Q874">
        <v>5</v>
      </c>
      <c r="R874">
        <v>2.48</v>
      </c>
      <c r="S874">
        <v>4</v>
      </c>
      <c r="T874" t="s">
        <v>22</v>
      </c>
    </row>
    <row r="875" spans="1:20">
      <c r="A875" t="s">
        <v>32</v>
      </c>
      <c r="B875">
        <v>161</v>
      </c>
      <c r="C875" t="s">
        <v>28</v>
      </c>
      <c r="D875" t="s">
        <v>22</v>
      </c>
      <c r="E875" t="s">
        <v>23</v>
      </c>
      <c r="F875">
        <v>38</v>
      </c>
      <c r="G875">
        <v>240.4</v>
      </c>
      <c r="H875">
        <v>112</v>
      </c>
      <c r="I875">
        <v>40.869999999999997</v>
      </c>
      <c r="J875">
        <v>201.8</v>
      </c>
      <c r="K875">
        <v>102</v>
      </c>
      <c r="L875">
        <v>17.149999999999999</v>
      </c>
      <c r="M875">
        <v>206.1</v>
      </c>
      <c r="N875">
        <v>112</v>
      </c>
      <c r="O875">
        <v>9.27</v>
      </c>
      <c r="P875">
        <v>16.100000000000001</v>
      </c>
      <c r="Q875">
        <v>6</v>
      </c>
      <c r="R875">
        <v>4.3499999999999996</v>
      </c>
      <c r="S875">
        <v>0</v>
      </c>
      <c r="T875" t="s">
        <v>22</v>
      </c>
    </row>
    <row r="876" spans="1:20">
      <c r="A876" t="s">
        <v>40</v>
      </c>
      <c r="B876">
        <v>91</v>
      </c>
      <c r="C876" t="s">
        <v>28</v>
      </c>
      <c r="D876" t="s">
        <v>23</v>
      </c>
      <c r="E876" t="s">
        <v>23</v>
      </c>
      <c r="F876">
        <v>24</v>
      </c>
      <c r="G876">
        <v>93.5</v>
      </c>
      <c r="H876">
        <v>112</v>
      </c>
      <c r="I876">
        <v>15.9</v>
      </c>
      <c r="J876">
        <v>183.4</v>
      </c>
      <c r="K876">
        <v>128</v>
      </c>
      <c r="L876">
        <v>15.59</v>
      </c>
      <c r="M876">
        <v>240.7</v>
      </c>
      <c r="N876">
        <v>133</v>
      </c>
      <c r="O876">
        <v>10.83</v>
      </c>
      <c r="P876">
        <v>9.9</v>
      </c>
      <c r="Q876">
        <v>3</v>
      </c>
      <c r="R876">
        <v>2.67</v>
      </c>
      <c r="S876">
        <v>0</v>
      </c>
      <c r="T876" t="s">
        <v>22</v>
      </c>
    </row>
    <row r="877" spans="1:20">
      <c r="A877" t="s">
        <v>70</v>
      </c>
      <c r="B877">
        <v>124</v>
      </c>
      <c r="C877" t="s">
        <v>21</v>
      </c>
      <c r="D877" t="s">
        <v>22</v>
      </c>
      <c r="E877" t="s">
        <v>22</v>
      </c>
      <c r="F877">
        <v>0</v>
      </c>
      <c r="G877">
        <v>158.6</v>
      </c>
      <c r="H877">
        <v>104</v>
      </c>
      <c r="I877">
        <v>26.96</v>
      </c>
      <c r="J877">
        <v>211.2</v>
      </c>
      <c r="K877">
        <v>77</v>
      </c>
      <c r="L877">
        <v>17.95</v>
      </c>
      <c r="M877">
        <v>179.3</v>
      </c>
      <c r="N877">
        <v>104</v>
      </c>
      <c r="O877">
        <v>8.07</v>
      </c>
      <c r="P877">
        <v>10.199999999999999</v>
      </c>
      <c r="Q877">
        <v>8</v>
      </c>
      <c r="R877">
        <v>2.75</v>
      </c>
      <c r="S877">
        <v>3</v>
      </c>
      <c r="T877" t="s">
        <v>22</v>
      </c>
    </row>
    <row r="878" spans="1:20">
      <c r="A878" t="s">
        <v>36</v>
      </c>
      <c r="B878">
        <v>94</v>
      </c>
      <c r="C878" t="s">
        <v>28</v>
      </c>
      <c r="D878" t="s">
        <v>23</v>
      </c>
      <c r="E878" t="s">
        <v>22</v>
      </c>
      <c r="F878">
        <v>0</v>
      </c>
      <c r="G878">
        <v>243.2</v>
      </c>
      <c r="H878">
        <v>109</v>
      </c>
      <c r="I878">
        <v>41.34</v>
      </c>
      <c r="J878">
        <v>147</v>
      </c>
      <c r="K878">
        <v>88</v>
      </c>
      <c r="L878">
        <v>12.5</v>
      </c>
      <c r="M878">
        <v>94.9</v>
      </c>
      <c r="N878">
        <v>99</v>
      </c>
      <c r="O878">
        <v>4.2699999999999996</v>
      </c>
      <c r="P878">
        <v>7.2</v>
      </c>
      <c r="Q878">
        <v>4</v>
      </c>
      <c r="R878">
        <v>1.94</v>
      </c>
      <c r="S878">
        <v>4</v>
      </c>
      <c r="T878" t="s">
        <v>22</v>
      </c>
    </row>
    <row r="879" spans="1:20">
      <c r="A879" t="s">
        <v>39</v>
      </c>
      <c r="B879">
        <v>217</v>
      </c>
      <c r="C879" t="s">
        <v>25</v>
      </c>
      <c r="D879" t="s">
        <v>22</v>
      </c>
      <c r="E879" t="s">
        <v>22</v>
      </c>
      <c r="F879">
        <v>0</v>
      </c>
      <c r="G879">
        <v>176.4</v>
      </c>
      <c r="H879">
        <v>115</v>
      </c>
      <c r="I879">
        <v>29.99</v>
      </c>
      <c r="J879">
        <v>158.80000000000001</v>
      </c>
      <c r="K879">
        <v>128</v>
      </c>
      <c r="L879">
        <v>13.5</v>
      </c>
      <c r="M879">
        <v>306.60000000000002</v>
      </c>
      <c r="N879">
        <v>107</v>
      </c>
      <c r="O879">
        <v>13.8</v>
      </c>
      <c r="P879">
        <v>9.3000000000000007</v>
      </c>
      <c r="Q879">
        <v>3</v>
      </c>
      <c r="R879">
        <v>2.5099999999999998</v>
      </c>
      <c r="S879">
        <v>4</v>
      </c>
      <c r="T879" t="s">
        <v>22</v>
      </c>
    </row>
    <row r="880" spans="1:20">
      <c r="A880" t="s">
        <v>33</v>
      </c>
      <c r="B880">
        <v>158</v>
      </c>
      <c r="C880" t="s">
        <v>28</v>
      </c>
      <c r="D880" t="s">
        <v>22</v>
      </c>
      <c r="E880" t="s">
        <v>22</v>
      </c>
      <c r="F880">
        <v>0</v>
      </c>
      <c r="G880">
        <v>220.9</v>
      </c>
      <c r="H880">
        <v>129</v>
      </c>
      <c r="I880">
        <v>37.549999999999997</v>
      </c>
      <c r="J880">
        <v>242.2</v>
      </c>
      <c r="K880">
        <v>108</v>
      </c>
      <c r="L880">
        <v>20.59</v>
      </c>
      <c r="M880">
        <v>233.3</v>
      </c>
      <c r="N880">
        <v>75</v>
      </c>
      <c r="O880">
        <v>10.5</v>
      </c>
      <c r="P880">
        <v>6.4</v>
      </c>
      <c r="Q880">
        <v>5</v>
      </c>
      <c r="R880">
        <v>1.73</v>
      </c>
      <c r="S880">
        <v>0</v>
      </c>
      <c r="T880" t="s">
        <v>22</v>
      </c>
    </row>
    <row r="881" spans="1:20">
      <c r="A881" t="s">
        <v>62</v>
      </c>
      <c r="B881">
        <v>102</v>
      </c>
      <c r="C881" t="s">
        <v>21</v>
      </c>
      <c r="D881" t="s">
        <v>22</v>
      </c>
      <c r="E881" t="s">
        <v>22</v>
      </c>
      <c r="F881">
        <v>0</v>
      </c>
      <c r="G881">
        <v>144.4</v>
      </c>
      <c r="H881">
        <v>87</v>
      </c>
      <c r="I881">
        <v>24.55</v>
      </c>
      <c r="J881">
        <v>266.5</v>
      </c>
      <c r="K881">
        <v>128</v>
      </c>
      <c r="L881">
        <v>22.65</v>
      </c>
      <c r="M881">
        <v>217.6</v>
      </c>
      <c r="N881">
        <v>59</v>
      </c>
      <c r="O881">
        <v>9.7899999999999991</v>
      </c>
      <c r="P881">
        <v>7.1</v>
      </c>
      <c r="Q881">
        <v>7</v>
      </c>
      <c r="R881">
        <v>1.92</v>
      </c>
      <c r="S881">
        <v>0</v>
      </c>
      <c r="T881" t="s">
        <v>22</v>
      </c>
    </row>
    <row r="882" spans="1:20">
      <c r="A882" t="s">
        <v>55</v>
      </c>
      <c r="B882">
        <v>85</v>
      </c>
      <c r="C882" t="s">
        <v>28</v>
      </c>
      <c r="D882" t="s">
        <v>22</v>
      </c>
      <c r="E882" t="s">
        <v>22</v>
      </c>
      <c r="F882">
        <v>0</v>
      </c>
      <c r="G882">
        <v>212.3</v>
      </c>
      <c r="H882">
        <v>107</v>
      </c>
      <c r="I882">
        <v>36.090000000000003</v>
      </c>
      <c r="J882">
        <v>228.4</v>
      </c>
      <c r="K882">
        <v>103</v>
      </c>
      <c r="L882">
        <v>19.41</v>
      </c>
      <c r="M882">
        <v>163.30000000000001</v>
      </c>
      <c r="N882">
        <v>116</v>
      </c>
      <c r="O882">
        <v>7.35</v>
      </c>
      <c r="P882">
        <v>7.7</v>
      </c>
      <c r="Q882">
        <v>3</v>
      </c>
      <c r="R882">
        <v>2.08</v>
      </c>
      <c r="S882">
        <v>0</v>
      </c>
      <c r="T882" t="s">
        <v>22</v>
      </c>
    </row>
    <row r="883" spans="1:20">
      <c r="A883" t="s">
        <v>26</v>
      </c>
      <c r="B883">
        <v>79</v>
      </c>
      <c r="C883" t="s">
        <v>28</v>
      </c>
      <c r="D883" t="s">
        <v>22</v>
      </c>
      <c r="E883" t="s">
        <v>22</v>
      </c>
      <c r="F883">
        <v>0</v>
      </c>
      <c r="G883">
        <v>147</v>
      </c>
      <c r="H883">
        <v>72</v>
      </c>
      <c r="I883">
        <v>24.99</v>
      </c>
      <c r="J883">
        <v>165.7</v>
      </c>
      <c r="K883">
        <v>102</v>
      </c>
      <c r="L883">
        <v>14.08</v>
      </c>
      <c r="M883">
        <v>243.2</v>
      </c>
      <c r="N883">
        <v>107</v>
      </c>
      <c r="O883">
        <v>10.94</v>
      </c>
      <c r="P883">
        <v>8.4</v>
      </c>
      <c r="Q883">
        <v>9</v>
      </c>
      <c r="R883">
        <v>2.27</v>
      </c>
      <c r="S883">
        <v>1</v>
      </c>
      <c r="T883" t="s">
        <v>22</v>
      </c>
    </row>
    <row r="884" spans="1:20">
      <c r="A884" t="s">
        <v>60</v>
      </c>
      <c r="B884">
        <v>139</v>
      </c>
      <c r="C884" t="s">
        <v>28</v>
      </c>
      <c r="D884" t="s">
        <v>22</v>
      </c>
      <c r="E884" t="s">
        <v>23</v>
      </c>
      <c r="F884">
        <v>25</v>
      </c>
      <c r="G884">
        <v>96.2</v>
      </c>
      <c r="H884">
        <v>112</v>
      </c>
      <c r="I884">
        <v>16.350000000000001</v>
      </c>
      <c r="J884">
        <v>178.9</v>
      </c>
      <c r="K884">
        <v>70</v>
      </c>
      <c r="L884">
        <v>15.21</v>
      </c>
      <c r="M884">
        <v>182.1</v>
      </c>
      <c r="N884">
        <v>84</v>
      </c>
      <c r="O884">
        <v>8.19</v>
      </c>
      <c r="P884">
        <v>12.9</v>
      </c>
      <c r="Q884">
        <v>10</v>
      </c>
      <c r="R884">
        <v>3.48</v>
      </c>
      <c r="S884">
        <v>2</v>
      </c>
      <c r="T884" t="s">
        <v>22</v>
      </c>
    </row>
    <row r="885" spans="1:20">
      <c r="A885" t="s">
        <v>58</v>
      </c>
      <c r="B885">
        <v>103</v>
      </c>
      <c r="C885" t="s">
        <v>21</v>
      </c>
      <c r="D885" t="s">
        <v>22</v>
      </c>
      <c r="E885" t="s">
        <v>22</v>
      </c>
      <c r="F885">
        <v>0</v>
      </c>
      <c r="G885">
        <v>263.39999999999998</v>
      </c>
      <c r="H885">
        <v>118</v>
      </c>
      <c r="I885">
        <v>44.78</v>
      </c>
      <c r="J885">
        <v>179.1</v>
      </c>
      <c r="K885">
        <v>69</v>
      </c>
      <c r="L885">
        <v>15.22</v>
      </c>
      <c r="M885">
        <v>214.7</v>
      </c>
      <c r="N885">
        <v>112</v>
      </c>
      <c r="O885">
        <v>9.66</v>
      </c>
      <c r="P885">
        <v>10.3</v>
      </c>
      <c r="Q885">
        <v>2</v>
      </c>
      <c r="R885">
        <v>2.78</v>
      </c>
      <c r="S885">
        <v>0</v>
      </c>
      <c r="T885" t="s">
        <v>22</v>
      </c>
    </row>
    <row r="886" spans="1:20">
      <c r="A886" t="s">
        <v>46</v>
      </c>
      <c r="B886">
        <v>78</v>
      </c>
      <c r="C886" t="s">
        <v>25</v>
      </c>
      <c r="D886" t="s">
        <v>22</v>
      </c>
      <c r="E886" t="s">
        <v>22</v>
      </c>
      <c r="F886">
        <v>0</v>
      </c>
      <c r="G886">
        <v>162.30000000000001</v>
      </c>
      <c r="H886">
        <v>116</v>
      </c>
      <c r="I886">
        <v>27.59</v>
      </c>
      <c r="J886">
        <v>192.4</v>
      </c>
      <c r="K886">
        <v>86</v>
      </c>
      <c r="L886">
        <v>16.350000000000001</v>
      </c>
      <c r="M886">
        <v>240.6</v>
      </c>
      <c r="N886">
        <v>100</v>
      </c>
      <c r="O886">
        <v>10.83</v>
      </c>
      <c r="P886">
        <v>10.1</v>
      </c>
      <c r="Q886">
        <v>3</v>
      </c>
      <c r="R886">
        <v>2.73</v>
      </c>
      <c r="S886">
        <v>2</v>
      </c>
      <c r="T886" t="s">
        <v>22</v>
      </c>
    </row>
    <row r="887" spans="1:20">
      <c r="A887" t="s">
        <v>47</v>
      </c>
      <c r="B887">
        <v>50</v>
      </c>
      <c r="C887" t="s">
        <v>25</v>
      </c>
      <c r="D887" t="s">
        <v>22</v>
      </c>
      <c r="E887" t="s">
        <v>22</v>
      </c>
      <c r="F887">
        <v>0</v>
      </c>
      <c r="G887">
        <v>183.6</v>
      </c>
      <c r="H887">
        <v>107</v>
      </c>
      <c r="I887">
        <v>31.21</v>
      </c>
      <c r="J887">
        <v>58.6</v>
      </c>
      <c r="K887">
        <v>118</v>
      </c>
      <c r="L887">
        <v>4.9800000000000004</v>
      </c>
      <c r="M887">
        <v>202.6</v>
      </c>
      <c r="N887">
        <v>99</v>
      </c>
      <c r="O887">
        <v>9.1199999999999992</v>
      </c>
      <c r="P887">
        <v>8.6999999999999993</v>
      </c>
      <c r="Q887">
        <v>3</v>
      </c>
      <c r="R887">
        <v>2.35</v>
      </c>
      <c r="S887">
        <v>1</v>
      </c>
      <c r="T887" t="s">
        <v>22</v>
      </c>
    </row>
    <row r="888" spans="1:20">
      <c r="A888" t="s">
        <v>70</v>
      </c>
      <c r="B888">
        <v>67</v>
      </c>
      <c r="C888" t="s">
        <v>25</v>
      </c>
      <c r="D888" t="s">
        <v>22</v>
      </c>
      <c r="E888" t="s">
        <v>22</v>
      </c>
      <c r="F888">
        <v>0</v>
      </c>
      <c r="G888">
        <v>201.4</v>
      </c>
      <c r="H888">
        <v>101</v>
      </c>
      <c r="I888">
        <v>34.24</v>
      </c>
      <c r="J888">
        <v>97.6</v>
      </c>
      <c r="K888">
        <v>122</v>
      </c>
      <c r="L888">
        <v>8.3000000000000007</v>
      </c>
      <c r="M888">
        <v>202.5</v>
      </c>
      <c r="N888">
        <v>119</v>
      </c>
      <c r="O888">
        <v>9.11</v>
      </c>
      <c r="P888">
        <v>7</v>
      </c>
      <c r="Q888">
        <v>3</v>
      </c>
      <c r="R888">
        <v>1.89</v>
      </c>
      <c r="S888">
        <v>0</v>
      </c>
      <c r="T888" t="s">
        <v>22</v>
      </c>
    </row>
    <row r="889" spans="1:20">
      <c r="A889" t="s">
        <v>31</v>
      </c>
      <c r="B889">
        <v>86</v>
      </c>
      <c r="C889" t="s">
        <v>21</v>
      </c>
      <c r="D889" t="s">
        <v>22</v>
      </c>
      <c r="E889" t="s">
        <v>23</v>
      </c>
      <c r="F889">
        <v>38</v>
      </c>
      <c r="G889">
        <v>123</v>
      </c>
      <c r="H889">
        <v>158</v>
      </c>
      <c r="I889">
        <v>20.91</v>
      </c>
      <c r="J889">
        <v>133.9</v>
      </c>
      <c r="K889">
        <v>119</v>
      </c>
      <c r="L889">
        <v>11.38</v>
      </c>
      <c r="M889">
        <v>138.19999999999999</v>
      </c>
      <c r="N889">
        <v>103</v>
      </c>
      <c r="O889">
        <v>6.22</v>
      </c>
      <c r="P889">
        <v>13.3</v>
      </c>
      <c r="Q889">
        <v>4</v>
      </c>
      <c r="R889">
        <v>3.59</v>
      </c>
      <c r="S889">
        <v>1</v>
      </c>
      <c r="T889" t="s">
        <v>22</v>
      </c>
    </row>
    <row r="890" spans="1:20">
      <c r="A890" t="s">
        <v>61</v>
      </c>
      <c r="B890">
        <v>174</v>
      </c>
      <c r="C890" t="s">
        <v>21</v>
      </c>
      <c r="D890" t="s">
        <v>22</v>
      </c>
      <c r="E890" t="s">
        <v>22</v>
      </c>
      <c r="F890">
        <v>0</v>
      </c>
      <c r="G890">
        <v>239.2</v>
      </c>
      <c r="H890">
        <v>72</v>
      </c>
      <c r="I890">
        <v>40.659999999999997</v>
      </c>
      <c r="J890">
        <v>188.5</v>
      </c>
      <c r="K890">
        <v>124</v>
      </c>
      <c r="L890">
        <v>16.02</v>
      </c>
      <c r="M890">
        <v>105.6</v>
      </c>
      <c r="N890">
        <v>116</v>
      </c>
      <c r="O890">
        <v>4.75</v>
      </c>
      <c r="P890">
        <v>8.8000000000000007</v>
      </c>
      <c r="Q890">
        <v>3</v>
      </c>
      <c r="R890">
        <v>2.38</v>
      </c>
      <c r="S890">
        <v>1</v>
      </c>
      <c r="T890" t="s">
        <v>22</v>
      </c>
    </row>
    <row r="891" spans="1:20">
      <c r="A891" t="s">
        <v>20</v>
      </c>
      <c r="B891">
        <v>124</v>
      </c>
      <c r="C891" t="s">
        <v>28</v>
      </c>
      <c r="D891" t="s">
        <v>22</v>
      </c>
      <c r="E891" t="s">
        <v>22</v>
      </c>
      <c r="F891">
        <v>0</v>
      </c>
      <c r="G891">
        <v>193</v>
      </c>
      <c r="H891">
        <v>97</v>
      </c>
      <c r="I891">
        <v>32.81</v>
      </c>
      <c r="J891">
        <v>89.8</v>
      </c>
      <c r="K891">
        <v>99</v>
      </c>
      <c r="L891">
        <v>7.63</v>
      </c>
      <c r="M891">
        <v>172.8</v>
      </c>
      <c r="N891">
        <v>104</v>
      </c>
      <c r="O891">
        <v>7.78</v>
      </c>
      <c r="P891">
        <v>15.3</v>
      </c>
      <c r="Q891">
        <v>3</v>
      </c>
      <c r="R891">
        <v>4.13</v>
      </c>
      <c r="S891">
        <v>1</v>
      </c>
      <c r="T891" t="s">
        <v>22</v>
      </c>
    </row>
    <row r="892" spans="1:20">
      <c r="A892" t="s">
        <v>33</v>
      </c>
      <c r="B892">
        <v>190</v>
      </c>
      <c r="C892" t="s">
        <v>21</v>
      </c>
      <c r="D892" t="s">
        <v>22</v>
      </c>
      <c r="E892" t="s">
        <v>23</v>
      </c>
      <c r="F892">
        <v>26</v>
      </c>
      <c r="G892">
        <v>116.7</v>
      </c>
      <c r="H892">
        <v>71</v>
      </c>
      <c r="I892">
        <v>19.84</v>
      </c>
      <c r="J892">
        <v>145.9</v>
      </c>
      <c r="K892">
        <v>88</v>
      </c>
      <c r="L892">
        <v>12.4</v>
      </c>
      <c r="M892">
        <v>175.1</v>
      </c>
      <c r="N892">
        <v>103</v>
      </c>
      <c r="O892">
        <v>7.88</v>
      </c>
      <c r="P892">
        <v>9.9</v>
      </c>
      <c r="Q892">
        <v>3</v>
      </c>
      <c r="R892">
        <v>2.67</v>
      </c>
      <c r="S892">
        <v>1</v>
      </c>
      <c r="T892" t="s">
        <v>22</v>
      </c>
    </row>
    <row r="893" spans="1:20">
      <c r="A893" t="s">
        <v>45</v>
      </c>
      <c r="B893">
        <v>101</v>
      </c>
      <c r="C893" t="s">
        <v>28</v>
      </c>
      <c r="D893" t="s">
        <v>22</v>
      </c>
      <c r="E893" t="s">
        <v>22</v>
      </c>
      <c r="F893">
        <v>0</v>
      </c>
      <c r="G893">
        <v>93.8</v>
      </c>
      <c r="H893">
        <v>127</v>
      </c>
      <c r="I893">
        <v>15.95</v>
      </c>
      <c r="J893">
        <v>150</v>
      </c>
      <c r="K893">
        <v>104</v>
      </c>
      <c r="L893">
        <v>12.75</v>
      </c>
      <c r="M893">
        <v>241.1</v>
      </c>
      <c r="N893">
        <v>116</v>
      </c>
      <c r="O893">
        <v>10.85</v>
      </c>
      <c r="P893">
        <v>10.7</v>
      </c>
      <c r="Q893">
        <v>2</v>
      </c>
      <c r="R893">
        <v>2.89</v>
      </c>
      <c r="S893">
        <v>1</v>
      </c>
      <c r="T893" t="s">
        <v>22</v>
      </c>
    </row>
    <row r="894" spans="1:20">
      <c r="A894" t="s">
        <v>36</v>
      </c>
      <c r="B894">
        <v>68</v>
      </c>
      <c r="C894" t="s">
        <v>21</v>
      </c>
      <c r="D894" t="s">
        <v>22</v>
      </c>
      <c r="E894" t="s">
        <v>23</v>
      </c>
      <c r="F894">
        <v>29</v>
      </c>
      <c r="G894">
        <v>239.5</v>
      </c>
      <c r="H894">
        <v>82</v>
      </c>
      <c r="I894">
        <v>40.72</v>
      </c>
      <c r="J894">
        <v>203.8</v>
      </c>
      <c r="K894">
        <v>105</v>
      </c>
      <c r="L894">
        <v>17.32</v>
      </c>
      <c r="M894">
        <v>167.8</v>
      </c>
      <c r="N894">
        <v>70</v>
      </c>
      <c r="O894">
        <v>7.55</v>
      </c>
      <c r="P894">
        <v>9.9</v>
      </c>
      <c r="Q894">
        <v>6</v>
      </c>
      <c r="R894">
        <v>2.67</v>
      </c>
      <c r="S894">
        <v>0</v>
      </c>
      <c r="T894" t="s">
        <v>22</v>
      </c>
    </row>
    <row r="895" spans="1:20">
      <c r="A895" t="s">
        <v>70</v>
      </c>
      <c r="B895">
        <v>117</v>
      </c>
      <c r="C895" t="s">
        <v>28</v>
      </c>
      <c r="D895" t="s">
        <v>22</v>
      </c>
      <c r="E895" t="s">
        <v>23</v>
      </c>
      <c r="F895">
        <v>25</v>
      </c>
      <c r="G895">
        <v>216</v>
      </c>
      <c r="H895">
        <v>140</v>
      </c>
      <c r="I895">
        <v>36.72</v>
      </c>
      <c r="J895">
        <v>224.1</v>
      </c>
      <c r="K895">
        <v>69</v>
      </c>
      <c r="L895">
        <v>19.05</v>
      </c>
      <c r="M895">
        <v>267.89999999999998</v>
      </c>
      <c r="N895">
        <v>112</v>
      </c>
      <c r="O895">
        <v>12.06</v>
      </c>
      <c r="P895">
        <v>11.8</v>
      </c>
      <c r="Q895">
        <v>4</v>
      </c>
      <c r="R895">
        <v>3.19</v>
      </c>
      <c r="S895">
        <v>0</v>
      </c>
      <c r="T895" t="s">
        <v>22</v>
      </c>
    </row>
    <row r="896" spans="1:20">
      <c r="A896" t="s">
        <v>30</v>
      </c>
      <c r="B896">
        <v>118</v>
      </c>
      <c r="C896" t="s">
        <v>25</v>
      </c>
      <c r="D896" t="s">
        <v>22</v>
      </c>
      <c r="E896" t="s">
        <v>22</v>
      </c>
      <c r="F896">
        <v>0</v>
      </c>
      <c r="G896">
        <v>187.4</v>
      </c>
      <c r="H896">
        <v>97</v>
      </c>
      <c r="I896">
        <v>31.86</v>
      </c>
      <c r="J896">
        <v>177.8</v>
      </c>
      <c r="K896">
        <v>89</v>
      </c>
      <c r="L896">
        <v>15.11</v>
      </c>
      <c r="M896">
        <v>233.4</v>
      </c>
      <c r="N896">
        <v>97</v>
      </c>
      <c r="O896">
        <v>10.5</v>
      </c>
      <c r="P896">
        <v>12.2</v>
      </c>
      <c r="Q896">
        <v>6</v>
      </c>
      <c r="R896">
        <v>3.29</v>
      </c>
      <c r="S896">
        <v>1</v>
      </c>
      <c r="T896" t="s">
        <v>22</v>
      </c>
    </row>
    <row r="897" spans="1:20">
      <c r="A897" t="s">
        <v>62</v>
      </c>
      <c r="B897">
        <v>22</v>
      </c>
      <c r="C897" t="s">
        <v>28</v>
      </c>
      <c r="D897" t="s">
        <v>22</v>
      </c>
      <c r="E897" t="s">
        <v>22</v>
      </c>
      <c r="F897">
        <v>0</v>
      </c>
      <c r="G897">
        <v>160.4</v>
      </c>
      <c r="H897">
        <v>108</v>
      </c>
      <c r="I897">
        <v>27.27</v>
      </c>
      <c r="J897">
        <v>218.1</v>
      </c>
      <c r="K897">
        <v>88</v>
      </c>
      <c r="L897">
        <v>18.54</v>
      </c>
      <c r="M897">
        <v>192.9</v>
      </c>
      <c r="N897">
        <v>115</v>
      </c>
      <c r="O897">
        <v>8.68</v>
      </c>
      <c r="P897">
        <v>12.5</v>
      </c>
      <c r="Q897">
        <v>4</v>
      </c>
      <c r="R897">
        <v>3.38</v>
      </c>
      <c r="S897">
        <v>1</v>
      </c>
      <c r="T897" t="s">
        <v>22</v>
      </c>
    </row>
    <row r="898" spans="1:20">
      <c r="A898" t="s">
        <v>73</v>
      </c>
      <c r="B898">
        <v>134</v>
      </c>
      <c r="C898" t="s">
        <v>25</v>
      </c>
      <c r="D898" t="s">
        <v>22</v>
      </c>
      <c r="E898" t="s">
        <v>22</v>
      </c>
      <c r="F898">
        <v>0</v>
      </c>
      <c r="G898">
        <v>205.3</v>
      </c>
      <c r="H898">
        <v>122</v>
      </c>
      <c r="I898">
        <v>34.9</v>
      </c>
      <c r="J898">
        <v>240.5</v>
      </c>
      <c r="K898">
        <v>155</v>
      </c>
      <c r="L898">
        <v>20.440000000000001</v>
      </c>
      <c r="M898">
        <v>179.1</v>
      </c>
      <c r="N898">
        <v>107</v>
      </c>
      <c r="O898">
        <v>8.06</v>
      </c>
      <c r="P898">
        <v>5</v>
      </c>
      <c r="Q898">
        <v>9</v>
      </c>
      <c r="R898">
        <v>1.35</v>
      </c>
      <c r="S898">
        <v>1</v>
      </c>
      <c r="T898" t="s">
        <v>22</v>
      </c>
    </row>
    <row r="899" spans="1:20">
      <c r="A899" t="s">
        <v>29</v>
      </c>
      <c r="B899">
        <v>164</v>
      </c>
      <c r="C899" t="s">
        <v>25</v>
      </c>
      <c r="D899" t="s">
        <v>22</v>
      </c>
      <c r="E899" t="s">
        <v>23</v>
      </c>
      <c r="F899">
        <v>25</v>
      </c>
      <c r="G899">
        <v>219.1</v>
      </c>
      <c r="H899">
        <v>88</v>
      </c>
      <c r="I899">
        <v>37.25</v>
      </c>
      <c r="J899">
        <v>151.5</v>
      </c>
      <c r="K899">
        <v>99</v>
      </c>
      <c r="L899">
        <v>12.88</v>
      </c>
      <c r="M899">
        <v>50.1</v>
      </c>
      <c r="N899">
        <v>60</v>
      </c>
      <c r="O899">
        <v>2.25</v>
      </c>
      <c r="P899">
        <v>14.3</v>
      </c>
      <c r="Q899">
        <v>6</v>
      </c>
      <c r="R899">
        <v>3.86</v>
      </c>
      <c r="S899">
        <v>1</v>
      </c>
      <c r="T899" t="s">
        <v>22</v>
      </c>
    </row>
    <row r="900" spans="1:20">
      <c r="A900" t="s">
        <v>66</v>
      </c>
      <c r="B900">
        <v>177</v>
      </c>
      <c r="C900" t="s">
        <v>21</v>
      </c>
      <c r="D900" t="s">
        <v>22</v>
      </c>
      <c r="E900" t="s">
        <v>22</v>
      </c>
      <c r="F900">
        <v>0</v>
      </c>
      <c r="G900">
        <v>232.8</v>
      </c>
      <c r="H900">
        <v>106</v>
      </c>
      <c r="I900">
        <v>39.58</v>
      </c>
      <c r="J900">
        <v>175.2</v>
      </c>
      <c r="K900">
        <v>97</v>
      </c>
      <c r="L900">
        <v>14.89</v>
      </c>
      <c r="M900">
        <v>212.2</v>
      </c>
      <c r="N900">
        <v>77</v>
      </c>
      <c r="O900">
        <v>9.5500000000000007</v>
      </c>
      <c r="P900">
        <v>12.5</v>
      </c>
      <c r="Q900">
        <v>7</v>
      </c>
      <c r="R900">
        <v>3.38</v>
      </c>
      <c r="S900">
        <v>2</v>
      </c>
      <c r="T900" t="s">
        <v>22</v>
      </c>
    </row>
    <row r="901" spans="1:20">
      <c r="A901" t="s">
        <v>46</v>
      </c>
      <c r="B901">
        <v>110</v>
      </c>
      <c r="C901" t="s">
        <v>25</v>
      </c>
      <c r="D901" t="s">
        <v>22</v>
      </c>
      <c r="E901" t="s">
        <v>22</v>
      </c>
      <c r="F901">
        <v>0</v>
      </c>
      <c r="G901">
        <v>162</v>
      </c>
      <c r="H901">
        <v>81</v>
      </c>
      <c r="I901">
        <v>27.54</v>
      </c>
      <c r="J901">
        <v>247.5</v>
      </c>
      <c r="K901">
        <v>89</v>
      </c>
      <c r="L901">
        <v>21.04</v>
      </c>
      <c r="M901">
        <v>155.5</v>
      </c>
      <c r="N901">
        <v>99</v>
      </c>
      <c r="O901">
        <v>7</v>
      </c>
      <c r="P901">
        <v>8.9</v>
      </c>
      <c r="Q901">
        <v>8</v>
      </c>
      <c r="R901">
        <v>2.4</v>
      </c>
      <c r="S901">
        <v>0</v>
      </c>
      <c r="T901" t="s">
        <v>22</v>
      </c>
    </row>
    <row r="902" spans="1:20">
      <c r="A902" t="s">
        <v>44</v>
      </c>
      <c r="B902">
        <v>53</v>
      </c>
      <c r="C902" t="s">
        <v>21</v>
      </c>
      <c r="D902" t="s">
        <v>22</v>
      </c>
      <c r="E902" t="s">
        <v>23</v>
      </c>
      <c r="F902">
        <v>27</v>
      </c>
      <c r="G902">
        <v>25.9</v>
      </c>
      <c r="H902">
        <v>119</v>
      </c>
      <c r="I902">
        <v>4.4000000000000004</v>
      </c>
      <c r="J902">
        <v>206.5</v>
      </c>
      <c r="K902">
        <v>96</v>
      </c>
      <c r="L902">
        <v>17.55</v>
      </c>
      <c r="M902">
        <v>228.1</v>
      </c>
      <c r="N902">
        <v>64</v>
      </c>
      <c r="O902">
        <v>10.26</v>
      </c>
      <c r="P902">
        <v>6.5</v>
      </c>
      <c r="Q902">
        <v>7</v>
      </c>
      <c r="R902">
        <v>1.76</v>
      </c>
      <c r="S902">
        <v>1</v>
      </c>
      <c r="T902" t="s">
        <v>22</v>
      </c>
    </row>
    <row r="903" spans="1:20">
      <c r="A903" t="s">
        <v>66</v>
      </c>
      <c r="B903">
        <v>80</v>
      </c>
      <c r="C903" t="s">
        <v>25</v>
      </c>
      <c r="D903" t="s">
        <v>22</v>
      </c>
      <c r="E903" t="s">
        <v>22</v>
      </c>
      <c r="F903">
        <v>0</v>
      </c>
      <c r="G903">
        <v>322.3</v>
      </c>
      <c r="H903">
        <v>113</v>
      </c>
      <c r="I903">
        <v>54.79</v>
      </c>
      <c r="J903">
        <v>222</v>
      </c>
      <c r="K903">
        <v>95</v>
      </c>
      <c r="L903">
        <v>18.87</v>
      </c>
      <c r="M903">
        <v>162.80000000000001</v>
      </c>
      <c r="N903">
        <v>123</v>
      </c>
      <c r="O903">
        <v>7.33</v>
      </c>
      <c r="P903">
        <v>6.7</v>
      </c>
      <c r="Q903">
        <v>8</v>
      </c>
      <c r="R903">
        <v>1.81</v>
      </c>
      <c r="S903">
        <v>0</v>
      </c>
      <c r="T903" t="s">
        <v>23</v>
      </c>
    </row>
    <row r="904" spans="1:20">
      <c r="A904" t="s">
        <v>60</v>
      </c>
      <c r="B904">
        <v>158</v>
      </c>
      <c r="C904" t="s">
        <v>25</v>
      </c>
      <c r="D904" t="s">
        <v>22</v>
      </c>
      <c r="E904" t="s">
        <v>22</v>
      </c>
      <c r="F904">
        <v>0</v>
      </c>
      <c r="G904">
        <v>209.9</v>
      </c>
      <c r="H904">
        <v>112</v>
      </c>
      <c r="I904">
        <v>35.68</v>
      </c>
      <c r="J904">
        <v>221.3</v>
      </c>
      <c r="K904">
        <v>82</v>
      </c>
      <c r="L904">
        <v>18.809999999999999</v>
      </c>
      <c r="M904">
        <v>210</v>
      </c>
      <c r="N904">
        <v>93</v>
      </c>
      <c r="O904">
        <v>9.4499999999999993</v>
      </c>
      <c r="P904">
        <v>8.1999999999999993</v>
      </c>
      <c r="Q904">
        <v>3</v>
      </c>
      <c r="R904">
        <v>2.21</v>
      </c>
      <c r="S904">
        <v>1</v>
      </c>
      <c r="T904" t="s">
        <v>22</v>
      </c>
    </row>
    <row r="905" spans="1:20">
      <c r="A905" t="s">
        <v>20</v>
      </c>
      <c r="B905">
        <v>114</v>
      </c>
      <c r="C905" t="s">
        <v>21</v>
      </c>
      <c r="D905" t="s">
        <v>22</v>
      </c>
      <c r="E905" t="s">
        <v>22</v>
      </c>
      <c r="F905">
        <v>0</v>
      </c>
      <c r="G905">
        <v>191.5</v>
      </c>
      <c r="H905">
        <v>88</v>
      </c>
      <c r="I905">
        <v>32.56</v>
      </c>
      <c r="J905">
        <v>175.2</v>
      </c>
      <c r="K905">
        <v>78</v>
      </c>
      <c r="L905">
        <v>14.89</v>
      </c>
      <c r="M905">
        <v>220.3</v>
      </c>
      <c r="N905">
        <v>118</v>
      </c>
      <c r="O905">
        <v>9.91</v>
      </c>
      <c r="P905">
        <v>0</v>
      </c>
      <c r="Q905">
        <v>0</v>
      </c>
      <c r="R905">
        <v>0</v>
      </c>
      <c r="S905">
        <v>0</v>
      </c>
      <c r="T905" t="s">
        <v>22</v>
      </c>
    </row>
    <row r="906" spans="1:20">
      <c r="A906" t="s">
        <v>58</v>
      </c>
      <c r="B906">
        <v>64</v>
      </c>
      <c r="C906" t="s">
        <v>25</v>
      </c>
      <c r="D906" t="s">
        <v>22</v>
      </c>
      <c r="E906" t="s">
        <v>23</v>
      </c>
      <c r="F906">
        <v>19</v>
      </c>
      <c r="G906">
        <v>291.10000000000002</v>
      </c>
      <c r="H906">
        <v>150</v>
      </c>
      <c r="I906">
        <v>49.49</v>
      </c>
      <c r="J906">
        <v>226.7</v>
      </c>
      <c r="K906">
        <v>123</v>
      </c>
      <c r="L906">
        <v>19.27</v>
      </c>
      <c r="M906">
        <v>219.1</v>
      </c>
      <c r="N906">
        <v>67</v>
      </c>
      <c r="O906">
        <v>9.86</v>
      </c>
      <c r="P906">
        <v>7.5</v>
      </c>
      <c r="Q906">
        <v>2</v>
      </c>
      <c r="R906">
        <v>2.0299999999999998</v>
      </c>
      <c r="S906">
        <v>1</v>
      </c>
      <c r="T906" t="s">
        <v>22</v>
      </c>
    </row>
    <row r="907" spans="1:20">
      <c r="A907" t="s">
        <v>57</v>
      </c>
      <c r="B907">
        <v>88</v>
      </c>
      <c r="C907" t="s">
        <v>21</v>
      </c>
      <c r="D907" t="s">
        <v>22</v>
      </c>
      <c r="E907" t="s">
        <v>22</v>
      </c>
      <c r="F907">
        <v>0</v>
      </c>
      <c r="G907">
        <v>215.6</v>
      </c>
      <c r="H907">
        <v>115</v>
      </c>
      <c r="I907">
        <v>36.65</v>
      </c>
      <c r="J907">
        <v>216.2</v>
      </c>
      <c r="K907">
        <v>85</v>
      </c>
      <c r="L907">
        <v>18.38</v>
      </c>
      <c r="M907">
        <v>171.3</v>
      </c>
      <c r="N907">
        <v>65</v>
      </c>
      <c r="O907">
        <v>7.71</v>
      </c>
      <c r="P907">
        <v>11.8</v>
      </c>
      <c r="Q907">
        <v>1</v>
      </c>
      <c r="R907">
        <v>3.19</v>
      </c>
      <c r="S907">
        <v>3</v>
      </c>
      <c r="T907" t="s">
        <v>22</v>
      </c>
    </row>
    <row r="908" spans="1:20">
      <c r="A908" t="s">
        <v>55</v>
      </c>
      <c r="B908">
        <v>82</v>
      </c>
      <c r="C908" t="s">
        <v>28</v>
      </c>
      <c r="D908" t="s">
        <v>23</v>
      </c>
      <c r="E908" t="s">
        <v>22</v>
      </c>
      <c r="F908">
        <v>0</v>
      </c>
      <c r="G908">
        <v>208.8</v>
      </c>
      <c r="H908">
        <v>101</v>
      </c>
      <c r="I908">
        <v>35.5</v>
      </c>
      <c r="J908">
        <v>213.7</v>
      </c>
      <c r="K908">
        <v>87</v>
      </c>
      <c r="L908">
        <v>18.16</v>
      </c>
      <c r="M908">
        <v>175.1</v>
      </c>
      <c r="N908">
        <v>86</v>
      </c>
      <c r="O908">
        <v>7.88</v>
      </c>
      <c r="P908">
        <v>12.4</v>
      </c>
      <c r="Q908">
        <v>6</v>
      </c>
      <c r="R908">
        <v>3.35</v>
      </c>
      <c r="S908">
        <v>3</v>
      </c>
      <c r="T908" t="s">
        <v>22</v>
      </c>
    </row>
    <row r="909" spans="1:20">
      <c r="A909" t="s">
        <v>65</v>
      </c>
      <c r="B909">
        <v>111</v>
      </c>
      <c r="C909" t="s">
        <v>21</v>
      </c>
      <c r="D909" t="s">
        <v>22</v>
      </c>
      <c r="E909" t="s">
        <v>22</v>
      </c>
      <c r="F909">
        <v>0</v>
      </c>
      <c r="G909">
        <v>255.9</v>
      </c>
      <c r="H909">
        <v>97</v>
      </c>
      <c r="I909">
        <v>43.5</v>
      </c>
      <c r="J909">
        <v>204.1</v>
      </c>
      <c r="K909">
        <v>129</v>
      </c>
      <c r="L909">
        <v>17.350000000000001</v>
      </c>
      <c r="M909">
        <v>171.3</v>
      </c>
      <c r="N909">
        <v>84</v>
      </c>
      <c r="O909">
        <v>7.71</v>
      </c>
      <c r="P909">
        <v>12.3</v>
      </c>
      <c r="Q909">
        <v>5</v>
      </c>
      <c r="R909">
        <v>3.32</v>
      </c>
      <c r="S909">
        <v>3</v>
      </c>
      <c r="T909" t="s">
        <v>22</v>
      </c>
    </row>
    <row r="910" spans="1:20">
      <c r="A910" t="s">
        <v>35</v>
      </c>
      <c r="B910">
        <v>60</v>
      </c>
      <c r="C910" t="s">
        <v>25</v>
      </c>
      <c r="D910" t="s">
        <v>22</v>
      </c>
      <c r="E910" t="s">
        <v>22</v>
      </c>
      <c r="F910">
        <v>0</v>
      </c>
      <c r="G910">
        <v>252.7</v>
      </c>
      <c r="H910">
        <v>97</v>
      </c>
      <c r="I910">
        <v>42.96</v>
      </c>
      <c r="J910">
        <v>221.1</v>
      </c>
      <c r="K910">
        <v>121</v>
      </c>
      <c r="L910">
        <v>18.79</v>
      </c>
      <c r="M910">
        <v>109.9</v>
      </c>
      <c r="N910">
        <v>100</v>
      </c>
      <c r="O910">
        <v>4.95</v>
      </c>
      <c r="P910">
        <v>12.4</v>
      </c>
      <c r="Q910">
        <v>4</v>
      </c>
      <c r="R910">
        <v>3.35</v>
      </c>
      <c r="S910">
        <v>2</v>
      </c>
      <c r="T910" t="s">
        <v>22</v>
      </c>
    </row>
    <row r="911" spans="1:20">
      <c r="A911" t="s">
        <v>24</v>
      </c>
      <c r="B911">
        <v>113</v>
      </c>
      <c r="C911" t="s">
        <v>25</v>
      </c>
      <c r="D911" t="s">
        <v>22</v>
      </c>
      <c r="E911" t="s">
        <v>22</v>
      </c>
      <c r="F911">
        <v>0</v>
      </c>
      <c r="G911">
        <v>132.1</v>
      </c>
      <c r="H911">
        <v>72</v>
      </c>
      <c r="I911">
        <v>22.46</v>
      </c>
      <c r="J911">
        <v>247.5</v>
      </c>
      <c r="K911">
        <v>107</v>
      </c>
      <c r="L911">
        <v>21.04</v>
      </c>
      <c r="M911">
        <v>246.2</v>
      </c>
      <c r="N911">
        <v>123</v>
      </c>
      <c r="O911">
        <v>11.08</v>
      </c>
      <c r="P911">
        <v>6.9</v>
      </c>
      <c r="Q911">
        <v>6</v>
      </c>
      <c r="R911">
        <v>1.86</v>
      </c>
      <c r="S911">
        <v>3</v>
      </c>
      <c r="T911" t="s">
        <v>22</v>
      </c>
    </row>
    <row r="912" spans="1:20">
      <c r="A912" t="s">
        <v>40</v>
      </c>
      <c r="B912">
        <v>109</v>
      </c>
      <c r="C912" t="s">
        <v>25</v>
      </c>
      <c r="D912" t="s">
        <v>22</v>
      </c>
      <c r="E912" t="s">
        <v>22</v>
      </c>
      <c r="F912">
        <v>0</v>
      </c>
      <c r="G912">
        <v>217</v>
      </c>
      <c r="H912">
        <v>115</v>
      </c>
      <c r="I912">
        <v>36.89</v>
      </c>
      <c r="J912">
        <v>207</v>
      </c>
      <c r="K912">
        <v>142</v>
      </c>
      <c r="L912">
        <v>17.600000000000001</v>
      </c>
      <c r="M912">
        <v>268</v>
      </c>
      <c r="N912">
        <v>106</v>
      </c>
      <c r="O912">
        <v>12.06</v>
      </c>
      <c r="P912">
        <v>8.1999999999999993</v>
      </c>
      <c r="Q912">
        <v>4</v>
      </c>
      <c r="R912">
        <v>2.21</v>
      </c>
      <c r="S912">
        <v>1</v>
      </c>
      <c r="T912" t="s">
        <v>22</v>
      </c>
    </row>
    <row r="913" spans="1:20">
      <c r="A913" t="s">
        <v>32</v>
      </c>
      <c r="B913">
        <v>105</v>
      </c>
      <c r="C913" t="s">
        <v>28</v>
      </c>
      <c r="D913" t="s">
        <v>22</v>
      </c>
      <c r="E913" t="s">
        <v>23</v>
      </c>
      <c r="F913">
        <v>42</v>
      </c>
      <c r="G913">
        <v>101.9</v>
      </c>
      <c r="H913">
        <v>79</v>
      </c>
      <c r="I913">
        <v>17.32</v>
      </c>
      <c r="J913">
        <v>223.1</v>
      </c>
      <c r="K913">
        <v>97</v>
      </c>
      <c r="L913">
        <v>18.96</v>
      </c>
      <c r="M913">
        <v>241.6</v>
      </c>
      <c r="N913">
        <v>77</v>
      </c>
      <c r="O913">
        <v>10.87</v>
      </c>
      <c r="P913">
        <v>12.9</v>
      </c>
      <c r="Q913">
        <v>2</v>
      </c>
      <c r="R913">
        <v>3.48</v>
      </c>
      <c r="S913">
        <v>0</v>
      </c>
      <c r="T913" t="s">
        <v>22</v>
      </c>
    </row>
    <row r="914" spans="1:20">
      <c r="A914" t="s">
        <v>54</v>
      </c>
      <c r="B914">
        <v>85</v>
      </c>
      <c r="C914" t="s">
        <v>28</v>
      </c>
      <c r="D914" t="s">
        <v>22</v>
      </c>
      <c r="E914" t="s">
        <v>22</v>
      </c>
      <c r="F914">
        <v>0</v>
      </c>
      <c r="G914">
        <v>211.5</v>
      </c>
      <c r="H914">
        <v>100</v>
      </c>
      <c r="I914">
        <v>35.96</v>
      </c>
      <c r="J914">
        <v>184.6</v>
      </c>
      <c r="K914">
        <v>88</v>
      </c>
      <c r="L914">
        <v>15.69</v>
      </c>
      <c r="M914">
        <v>164.3</v>
      </c>
      <c r="N914">
        <v>131</v>
      </c>
      <c r="O914">
        <v>7.39</v>
      </c>
      <c r="P914">
        <v>13.3</v>
      </c>
      <c r="Q914">
        <v>4</v>
      </c>
      <c r="R914">
        <v>3.59</v>
      </c>
      <c r="S914">
        <v>2</v>
      </c>
      <c r="T914" t="s">
        <v>22</v>
      </c>
    </row>
    <row r="915" spans="1:20">
      <c r="A915" t="s">
        <v>66</v>
      </c>
      <c r="B915">
        <v>59</v>
      </c>
      <c r="C915" t="s">
        <v>28</v>
      </c>
      <c r="D915" t="s">
        <v>22</v>
      </c>
      <c r="E915" t="s">
        <v>22</v>
      </c>
      <c r="F915">
        <v>0</v>
      </c>
      <c r="G915">
        <v>166.3</v>
      </c>
      <c r="H915">
        <v>95</v>
      </c>
      <c r="I915">
        <v>28.27</v>
      </c>
      <c r="J915">
        <v>239.3</v>
      </c>
      <c r="K915">
        <v>87</v>
      </c>
      <c r="L915">
        <v>20.34</v>
      </c>
      <c r="M915">
        <v>123.2</v>
      </c>
      <c r="N915">
        <v>108</v>
      </c>
      <c r="O915">
        <v>5.54</v>
      </c>
      <c r="P915">
        <v>10</v>
      </c>
      <c r="Q915">
        <v>3</v>
      </c>
      <c r="R915">
        <v>2.7</v>
      </c>
      <c r="S915">
        <v>2</v>
      </c>
      <c r="T915" t="s">
        <v>22</v>
      </c>
    </row>
    <row r="916" spans="1:20">
      <c r="A916" t="s">
        <v>57</v>
      </c>
      <c r="B916">
        <v>148</v>
      </c>
      <c r="C916" t="s">
        <v>25</v>
      </c>
      <c r="D916" t="s">
        <v>22</v>
      </c>
      <c r="E916" t="s">
        <v>22</v>
      </c>
      <c r="F916">
        <v>0</v>
      </c>
      <c r="G916">
        <v>185.2</v>
      </c>
      <c r="H916">
        <v>87</v>
      </c>
      <c r="I916">
        <v>31.48</v>
      </c>
      <c r="J916">
        <v>170.4</v>
      </c>
      <c r="K916">
        <v>96</v>
      </c>
      <c r="L916">
        <v>14.48</v>
      </c>
      <c r="M916">
        <v>165.1</v>
      </c>
      <c r="N916">
        <v>104</v>
      </c>
      <c r="O916">
        <v>7.43</v>
      </c>
      <c r="P916">
        <v>9.5</v>
      </c>
      <c r="Q916">
        <v>13</v>
      </c>
      <c r="R916">
        <v>2.57</v>
      </c>
      <c r="S916">
        <v>1</v>
      </c>
      <c r="T916" t="s">
        <v>22</v>
      </c>
    </row>
    <row r="917" spans="1:20">
      <c r="A917" t="s">
        <v>47</v>
      </c>
      <c r="B917">
        <v>115</v>
      </c>
      <c r="C917" t="s">
        <v>21</v>
      </c>
      <c r="D917" t="s">
        <v>22</v>
      </c>
      <c r="E917" t="s">
        <v>22</v>
      </c>
      <c r="F917">
        <v>0</v>
      </c>
      <c r="G917">
        <v>245.2</v>
      </c>
      <c r="H917">
        <v>105</v>
      </c>
      <c r="I917">
        <v>41.68</v>
      </c>
      <c r="J917">
        <v>159</v>
      </c>
      <c r="K917">
        <v>109</v>
      </c>
      <c r="L917">
        <v>13.52</v>
      </c>
      <c r="M917">
        <v>229.9</v>
      </c>
      <c r="N917">
        <v>74</v>
      </c>
      <c r="O917">
        <v>10.35</v>
      </c>
      <c r="P917">
        <v>7.2</v>
      </c>
      <c r="Q917">
        <v>8</v>
      </c>
      <c r="R917">
        <v>1.94</v>
      </c>
      <c r="S917">
        <v>0</v>
      </c>
      <c r="T917" t="s">
        <v>22</v>
      </c>
    </row>
    <row r="918" spans="1:20">
      <c r="A918" t="s">
        <v>37</v>
      </c>
      <c r="B918">
        <v>106</v>
      </c>
      <c r="C918" t="s">
        <v>28</v>
      </c>
      <c r="D918" t="s">
        <v>22</v>
      </c>
      <c r="E918" t="s">
        <v>22</v>
      </c>
      <c r="F918">
        <v>0</v>
      </c>
      <c r="G918">
        <v>274.39999999999998</v>
      </c>
      <c r="H918">
        <v>120</v>
      </c>
      <c r="I918">
        <v>46.65</v>
      </c>
      <c r="J918">
        <v>198.6</v>
      </c>
      <c r="K918">
        <v>82</v>
      </c>
      <c r="L918">
        <v>16.88</v>
      </c>
      <c r="M918">
        <v>160.80000000000001</v>
      </c>
      <c r="N918">
        <v>62</v>
      </c>
      <c r="O918">
        <v>7.24</v>
      </c>
      <c r="P918">
        <v>6</v>
      </c>
      <c r="Q918">
        <v>3</v>
      </c>
      <c r="R918">
        <v>1.62</v>
      </c>
      <c r="S918">
        <v>1</v>
      </c>
      <c r="T918" t="s">
        <v>22</v>
      </c>
    </row>
    <row r="919" spans="1:20">
      <c r="A919" t="s">
        <v>33</v>
      </c>
      <c r="B919">
        <v>93</v>
      </c>
      <c r="C919" t="s">
        <v>21</v>
      </c>
      <c r="D919" t="s">
        <v>22</v>
      </c>
      <c r="E919" t="s">
        <v>22</v>
      </c>
      <c r="F919">
        <v>0</v>
      </c>
      <c r="G919">
        <v>98.4</v>
      </c>
      <c r="H919">
        <v>78</v>
      </c>
      <c r="I919">
        <v>16.73</v>
      </c>
      <c r="J919">
        <v>249.6</v>
      </c>
      <c r="K919">
        <v>129</v>
      </c>
      <c r="L919">
        <v>21.22</v>
      </c>
      <c r="M919">
        <v>248.2</v>
      </c>
      <c r="N919">
        <v>114</v>
      </c>
      <c r="O919">
        <v>11.17</v>
      </c>
      <c r="P919">
        <v>14.2</v>
      </c>
      <c r="Q919">
        <v>4</v>
      </c>
      <c r="R919">
        <v>3.83</v>
      </c>
      <c r="S919">
        <v>1</v>
      </c>
      <c r="T919" t="s">
        <v>22</v>
      </c>
    </row>
    <row r="920" spans="1:20">
      <c r="A920" t="s">
        <v>65</v>
      </c>
      <c r="B920">
        <v>57</v>
      </c>
      <c r="C920" t="s">
        <v>21</v>
      </c>
      <c r="D920" t="s">
        <v>22</v>
      </c>
      <c r="E920" t="s">
        <v>23</v>
      </c>
      <c r="F920">
        <v>29</v>
      </c>
      <c r="G920">
        <v>279.89999999999998</v>
      </c>
      <c r="H920">
        <v>121</v>
      </c>
      <c r="I920">
        <v>47.58</v>
      </c>
      <c r="J920">
        <v>223.1</v>
      </c>
      <c r="K920">
        <v>109</v>
      </c>
      <c r="L920">
        <v>18.96</v>
      </c>
      <c r="M920">
        <v>251.7</v>
      </c>
      <c r="N920">
        <v>94</v>
      </c>
      <c r="O920">
        <v>11.33</v>
      </c>
      <c r="P920">
        <v>13</v>
      </c>
      <c r="Q920">
        <v>2</v>
      </c>
      <c r="R920">
        <v>3.51</v>
      </c>
      <c r="S920">
        <v>1</v>
      </c>
      <c r="T920" t="s">
        <v>22</v>
      </c>
    </row>
    <row r="921" spans="1:20">
      <c r="A921" t="s">
        <v>75</v>
      </c>
      <c r="B921">
        <v>98</v>
      </c>
      <c r="C921" t="s">
        <v>28</v>
      </c>
      <c r="D921" t="s">
        <v>22</v>
      </c>
      <c r="E921" t="s">
        <v>22</v>
      </c>
      <c r="F921">
        <v>0</v>
      </c>
      <c r="G921">
        <v>187.2</v>
      </c>
      <c r="H921">
        <v>127</v>
      </c>
      <c r="I921">
        <v>31.82</v>
      </c>
      <c r="J921">
        <v>195.6</v>
      </c>
      <c r="K921">
        <v>88</v>
      </c>
      <c r="L921">
        <v>16.63</v>
      </c>
      <c r="M921">
        <v>181.8</v>
      </c>
      <c r="N921">
        <v>129</v>
      </c>
      <c r="O921">
        <v>8.18</v>
      </c>
      <c r="P921">
        <v>5.0999999999999996</v>
      </c>
      <c r="Q921">
        <v>4</v>
      </c>
      <c r="R921">
        <v>1.38</v>
      </c>
      <c r="S921">
        <v>1</v>
      </c>
      <c r="T921" t="s">
        <v>22</v>
      </c>
    </row>
    <row r="922" spans="1:20">
      <c r="A922" t="s">
        <v>45</v>
      </c>
      <c r="B922">
        <v>157</v>
      </c>
      <c r="C922" t="s">
        <v>21</v>
      </c>
      <c r="D922" t="s">
        <v>22</v>
      </c>
      <c r="E922" t="s">
        <v>22</v>
      </c>
      <c r="F922">
        <v>0</v>
      </c>
      <c r="G922">
        <v>276.2</v>
      </c>
      <c r="H922">
        <v>95</v>
      </c>
      <c r="I922">
        <v>46.95</v>
      </c>
      <c r="J922">
        <v>165.8</v>
      </c>
      <c r="K922">
        <v>119</v>
      </c>
      <c r="L922">
        <v>14.09</v>
      </c>
      <c r="M922">
        <v>151.6</v>
      </c>
      <c r="N922">
        <v>79</v>
      </c>
      <c r="O922">
        <v>6.82</v>
      </c>
      <c r="P922">
        <v>2.2000000000000002</v>
      </c>
      <c r="Q922">
        <v>4</v>
      </c>
      <c r="R922">
        <v>0.59</v>
      </c>
      <c r="S922">
        <v>3</v>
      </c>
      <c r="T922" t="s">
        <v>22</v>
      </c>
    </row>
    <row r="923" spans="1:20">
      <c r="A923" t="s">
        <v>51</v>
      </c>
      <c r="B923">
        <v>116</v>
      </c>
      <c r="C923" t="s">
        <v>21</v>
      </c>
      <c r="D923" t="s">
        <v>22</v>
      </c>
      <c r="E923" t="s">
        <v>23</v>
      </c>
      <c r="F923">
        <v>35</v>
      </c>
      <c r="G923">
        <v>200.4</v>
      </c>
      <c r="H923">
        <v>104</v>
      </c>
      <c r="I923">
        <v>34.07</v>
      </c>
      <c r="J923">
        <v>272.8</v>
      </c>
      <c r="K923">
        <v>89</v>
      </c>
      <c r="L923">
        <v>23.19</v>
      </c>
      <c r="M923">
        <v>214.5</v>
      </c>
      <c r="N923">
        <v>100</v>
      </c>
      <c r="O923">
        <v>9.65</v>
      </c>
      <c r="P923">
        <v>8.3000000000000007</v>
      </c>
      <c r="Q923">
        <v>4</v>
      </c>
      <c r="R923">
        <v>2.2400000000000002</v>
      </c>
      <c r="S923">
        <v>1</v>
      </c>
      <c r="T923" t="s">
        <v>22</v>
      </c>
    </row>
    <row r="924" spans="1:20">
      <c r="A924" t="s">
        <v>31</v>
      </c>
      <c r="B924">
        <v>30</v>
      </c>
      <c r="C924" t="s">
        <v>28</v>
      </c>
      <c r="D924" t="s">
        <v>22</v>
      </c>
      <c r="E924" t="s">
        <v>22</v>
      </c>
      <c r="F924">
        <v>0</v>
      </c>
      <c r="G924">
        <v>162.30000000000001</v>
      </c>
      <c r="H924">
        <v>96</v>
      </c>
      <c r="I924">
        <v>27.59</v>
      </c>
      <c r="J924">
        <v>244</v>
      </c>
      <c r="K924">
        <v>122</v>
      </c>
      <c r="L924">
        <v>20.74</v>
      </c>
      <c r="M924">
        <v>180.1</v>
      </c>
      <c r="N924">
        <v>89</v>
      </c>
      <c r="O924">
        <v>8.1</v>
      </c>
      <c r="P924">
        <v>9.1</v>
      </c>
      <c r="Q924">
        <v>4</v>
      </c>
      <c r="R924">
        <v>2.46</v>
      </c>
      <c r="S924">
        <v>2</v>
      </c>
      <c r="T924" t="s">
        <v>22</v>
      </c>
    </row>
    <row r="925" spans="1:20">
      <c r="A925" t="s">
        <v>24</v>
      </c>
      <c r="B925">
        <v>111</v>
      </c>
      <c r="C925" t="s">
        <v>28</v>
      </c>
      <c r="D925" t="s">
        <v>22</v>
      </c>
      <c r="E925" t="s">
        <v>22</v>
      </c>
      <c r="F925">
        <v>0</v>
      </c>
      <c r="G925">
        <v>176.9</v>
      </c>
      <c r="H925">
        <v>128</v>
      </c>
      <c r="I925">
        <v>30.07</v>
      </c>
      <c r="J925">
        <v>102.8</v>
      </c>
      <c r="K925">
        <v>56</v>
      </c>
      <c r="L925">
        <v>8.74</v>
      </c>
      <c r="M925">
        <v>213.7</v>
      </c>
      <c r="N925">
        <v>84</v>
      </c>
      <c r="O925">
        <v>9.6199999999999992</v>
      </c>
      <c r="P925">
        <v>10.5</v>
      </c>
      <c r="Q925">
        <v>2</v>
      </c>
      <c r="R925">
        <v>2.84</v>
      </c>
      <c r="S925">
        <v>4</v>
      </c>
      <c r="T925" t="s">
        <v>23</v>
      </c>
    </row>
    <row r="926" spans="1:20">
      <c r="A926" t="s">
        <v>70</v>
      </c>
      <c r="B926">
        <v>52</v>
      </c>
      <c r="C926" t="s">
        <v>21</v>
      </c>
      <c r="D926" t="s">
        <v>22</v>
      </c>
      <c r="E926" t="s">
        <v>22</v>
      </c>
      <c r="F926">
        <v>0</v>
      </c>
      <c r="G926">
        <v>165.5</v>
      </c>
      <c r="H926">
        <v>78</v>
      </c>
      <c r="I926">
        <v>28.14</v>
      </c>
      <c r="J926">
        <v>205.5</v>
      </c>
      <c r="K926">
        <v>89</v>
      </c>
      <c r="L926">
        <v>17.47</v>
      </c>
      <c r="M926">
        <v>213.6</v>
      </c>
      <c r="N926">
        <v>124</v>
      </c>
      <c r="O926">
        <v>9.61</v>
      </c>
      <c r="P926">
        <v>12.2</v>
      </c>
      <c r="Q926">
        <v>6</v>
      </c>
      <c r="R926">
        <v>3.29</v>
      </c>
      <c r="S926">
        <v>0</v>
      </c>
      <c r="T926" t="s">
        <v>22</v>
      </c>
    </row>
    <row r="927" spans="1:20">
      <c r="A927" t="s">
        <v>68</v>
      </c>
      <c r="B927">
        <v>72</v>
      </c>
      <c r="C927" t="s">
        <v>21</v>
      </c>
      <c r="D927" t="s">
        <v>22</v>
      </c>
      <c r="E927" t="s">
        <v>22</v>
      </c>
      <c r="F927">
        <v>0</v>
      </c>
      <c r="G927">
        <v>217.8</v>
      </c>
      <c r="H927">
        <v>93</v>
      </c>
      <c r="I927">
        <v>37.03</v>
      </c>
      <c r="J927">
        <v>189.7</v>
      </c>
      <c r="K927">
        <v>113</v>
      </c>
      <c r="L927">
        <v>16.12</v>
      </c>
      <c r="M927">
        <v>182.6</v>
      </c>
      <c r="N927">
        <v>91</v>
      </c>
      <c r="O927">
        <v>8.2200000000000006</v>
      </c>
      <c r="P927">
        <v>10.4</v>
      </c>
      <c r="Q927">
        <v>5</v>
      </c>
      <c r="R927">
        <v>2.81</v>
      </c>
      <c r="S927">
        <v>4</v>
      </c>
      <c r="T927" t="s">
        <v>22</v>
      </c>
    </row>
    <row r="928" spans="1:20">
      <c r="A928" t="s">
        <v>24</v>
      </c>
      <c r="B928">
        <v>135</v>
      </c>
      <c r="C928" t="s">
        <v>28</v>
      </c>
      <c r="D928" t="s">
        <v>22</v>
      </c>
      <c r="E928" t="s">
        <v>23</v>
      </c>
      <c r="F928">
        <v>28</v>
      </c>
      <c r="G928">
        <v>201.4</v>
      </c>
      <c r="H928">
        <v>100</v>
      </c>
      <c r="I928">
        <v>34.24</v>
      </c>
      <c r="J928">
        <v>246.5</v>
      </c>
      <c r="K928">
        <v>117</v>
      </c>
      <c r="L928">
        <v>20.95</v>
      </c>
      <c r="M928">
        <v>154.80000000000001</v>
      </c>
      <c r="N928">
        <v>131</v>
      </c>
      <c r="O928">
        <v>6.97</v>
      </c>
      <c r="P928">
        <v>12.9</v>
      </c>
      <c r="Q928">
        <v>4</v>
      </c>
      <c r="R928">
        <v>3.48</v>
      </c>
      <c r="S928">
        <v>2</v>
      </c>
      <c r="T928" t="s">
        <v>23</v>
      </c>
    </row>
    <row r="929" spans="1:20">
      <c r="A929" t="s">
        <v>58</v>
      </c>
      <c r="B929">
        <v>86</v>
      </c>
      <c r="C929" t="s">
        <v>28</v>
      </c>
      <c r="D929" t="s">
        <v>22</v>
      </c>
      <c r="E929" t="s">
        <v>22</v>
      </c>
      <c r="F929">
        <v>0</v>
      </c>
      <c r="G929">
        <v>190.5</v>
      </c>
      <c r="H929">
        <v>115</v>
      </c>
      <c r="I929">
        <v>32.39</v>
      </c>
      <c r="J929">
        <v>179.6</v>
      </c>
      <c r="K929">
        <v>130</v>
      </c>
      <c r="L929">
        <v>15.27</v>
      </c>
      <c r="M929">
        <v>258.5</v>
      </c>
      <c r="N929">
        <v>89</v>
      </c>
      <c r="O929">
        <v>11.63</v>
      </c>
      <c r="P929">
        <v>10.1</v>
      </c>
      <c r="Q929">
        <v>5</v>
      </c>
      <c r="R929">
        <v>2.73</v>
      </c>
      <c r="S929">
        <v>3</v>
      </c>
      <c r="T929" t="s">
        <v>22</v>
      </c>
    </row>
    <row r="930" spans="1:20">
      <c r="A930" t="s">
        <v>54</v>
      </c>
      <c r="B930">
        <v>98</v>
      </c>
      <c r="C930" t="s">
        <v>21</v>
      </c>
      <c r="D930" t="s">
        <v>22</v>
      </c>
      <c r="E930" t="s">
        <v>23</v>
      </c>
      <c r="F930">
        <v>29</v>
      </c>
      <c r="G930">
        <v>179.9</v>
      </c>
      <c r="H930">
        <v>97</v>
      </c>
      <c r="I930">
        <v>30.58</v>
      </c>
      <c r="J930">
        <v>189.2</v>
      </c>
      <c r="K930">
        <v>89</v>
      </c>
      <c r="L930">
        <v>16.079999999999998</v>
      </c>
      <c r="M930">
        <v>164.3</v>
      </c>
      <c r="N930">
        <v>76</v>
      </c>
      <c r="O930">
        <v>7.39</v>
      </c>
      <c r="P930">
        <v>12.8</v>
      </c>
      <c r="Q930">
        <v>7</v>
      </c>
      <c r="R930">
        <v>3.46</v>
      </c>
      <c r="S930">
        <v>3</v>
      </c>
      <c r="T930" t="s">
        <v>22</v>
      </c>
    </row>
    <row r="931" spans="1:20">
      <c r="A931" t="s">
        <v>44</v>
      </c>
      <c r="B931">
        <v>151</v>
      </c>
      <c r="C931" t="s">
        <v>28</v>
      </c>
      <c r="D931" t="s">
        <v>22</v>
      </c>
      <c r="E931" t="s">
        <v>22</v>
      </c>
      <c r="F931">
        <v>0</v>
      </c>
      <c r="G931">
        <v>235.9</v>
      </c>
      <c r="H931">
        <v>104</v>
      </c>
      <c r="I931">
        <v>40.1</v>
      </c>
      <c r="J931">
        <v>80.599999999999994</v>
      </c>
      <c r="K931">
        <v>91</v>
      </c>
      <c r="L931">
        <v>6.85</v>
      </c>
      <c r="M931">
        <v>212.8</v>
      </c>
      <c r="N931">
        <v>116</v>
      </c>
      <c r="O931">
        <v>9.58</v>
      </c>
      <c r="P931">
        <v>5.8</v>
      </c>
      <c r="Q931">
        <v>2</v>
      </c>
      <c r="R931">
        <v>1.57</v>
      </c>
      <c r="S931">
        <v>3</v>
      </c>
      <c r="T931" t="s">
        <v>22</v>
      </c>
    </row>
    <row r="932" spans="1:20">
      <c r="A932" t="s">
        <v>37</v>
      </c>
      <c r="B932">
        <v>118</v>
      </c>
      <c r="C932" t="s">
        <v>21</v>
      </c>
      <c r="D932" t="s">
        <v>22</v>
      </c>
      <c r="E932" t="s">
        <v>22</v>
      </c>
      <c r="F932">
        <v>0</v>
      </c>
      <c r="G932">
        <v>140.4</v>
      </c>
      <c r="H932">
        <v>112</v>
      </c>
      <c r="I932">
        <v>23.87</v>
      </c>
      <c r="J932">
        <v>187.1</v>
      </c>
      <c r="K932">
        <v>60</v>
      </c>
      <c r="L932">
        <v>15.9</v>
      </c>
      <c r="M932">
        <v>207.9</v>
      </c>
      <c r="N932">
        <v>155</v>
      </c>
      <c r="O932">
        <v>9.36</v>
      </c>
      <c r="P932">
        <v>7.9</v>
      </c>
      <c r="Q932">
        <v>1</v>
      </c>
      <c r="R932">
        <v>2.13</v>
      </c>
      <c r="S932">
        <v>0</v>
      </c>
      <c r="T932" t="s">
        <v>22</v>
      </c>
    </row>
    <row r="933" spans="1:20">
      <c r="A933" t="s">
        <v>36</v>
      </c>
      <c r="B933">
        <v>117</v>
      </c>
      <c r="C933" t="s">
        <v>21</v>
      </c>
      <c r="D933" t="s">
        <v>22</v>
      </c>
      <c r="E933" t="s">
        <v>22</v>
      </c>
      <c r="F933">
        <v>0</v>
      </c>
      <c r="G933">
        <v>144.6</v>
      </c>
      <c r="H933">
        <v>115</v>
      </c>
      <c r="I933">
        <v>24.58</v>
      </c>
      <c r="J933">
        <v>258.8</v>
      </c>
      <c r="K933">
        <v>66</v>
      </c>
      <c r="L933">
        <v>22</v>
      </c>
      <c r="M933">
        <v>253.2</v>
      </c>
      <c r="N933">
        <v>113</v>
      </c>
      <c r="O933">
        <v>11.39</v>
      </c>
      <c r="P933">
        <v>7.4</v>
      </c>
      <c r="Q933">
        <v>9</v>
      </c>
      <c r="R933">
        <v>2</v>
      </c>
      <c r="S933">
        <v>2</v>
      </c>
      <c r="T933" t="s">
        <v>22</v>
      </c>
    </row>
    <row r="934" spans="1:20">
      <c r="A934" t="s">
        <v>29</v>
      </c>
      <c r="B934">
        <v>55</v>
      </c>
      <c r="C934" t="s">
        <v>28</v>
      </c>
      <c r="D934" t="s">
        <v>22</v>
      </c>
      <c r="E934" t="s">
        <v>22</v>
      </c>
      <c r="F934">
        <v>0</v>
      </c>
      <c r="G934">
        <v>189</v>
      </c>
      <c r="H934">
        <v>100</v>
      </c>
      <c r="I934">
        <v>32.130000000000003</v>
      </c>
      <c r="J934">
        <v>118.5</v>
      </c>
      <c r="K934">
        <v>99</v>
      </c>
      <c r="L934">
        <v>10.07</v>
      </c>
      <c r="M934">
        <v>248.1</v>
      </c>
      <c r="N934">
        <v>87</v>
      </c>
      <c r="O934">
        <v>11.16</v>
      </c>
      <c r="P934">
        <v>17.100000000000001</v>
      </c>
      <c r="Q934">
        <v>6</v>
      </c>
      <c r="R934">
        <v>4.62</v>
      </c>
      <c r="S934">
        <v>0</v>
      </c>
      <c r="T934" t="s">
        <v>22</v>
      </c>
    </row>
    <row r="935" spans="1:20">
      <c r="A935" t="s">
        <v>37</v>
      </c>
      <c r="B935">
        <v>82</v>
      </c>
      <c r="C935" t="s">
        <v>25</v>
      </c>
      <c r="D935" t="s">
        <v>22</v>
      </c>
      <c r="E935" t="s">
        <v>22</v>
      </c>
      <c r="F935">
        <v>0</v>
      </c>
      <c r="G935">
        <v>101</v>
      </c>
      <c r="H935">
        <v>93</v>
      </c>
      <c r="I935">
        <v>17.170000000000002</v>
      </c>
      <c r="J935">
        <v>155.6</v>
      </c>
      <c r="K935">
        <v>104</v>
      </c>
      <c r="L935">
        <v>13.23</v>
      </c>
      <c r="M935">
        <v>304.39999999999998</v>
      </c>
      <c r="N935">
        <v>93</v>
      </c>
      <c r="O935">
        <v>13.7</v>
      </c>
      <c r="P935">
        <v>13.3</v>
      </c>
      <c r="Q935">
        <v>2</v>
      </c>
      <c r="R935">
        <v>3.59</v>
      </c>
      <c r="S935">
        <v>0</v>
      </c>
      <c r="T935" t="s">
        <v>22</v>
      </c>
    </row>
    <row r="936" spans="1:20">
      <c r="A936" t="s">
        <v>34</v>
      </c>
      <c r="B936">
        <v>152</v>
      </c>
      <c r="C936" t="s">
        <v>21</v>
      </c>
      <c r="D936" t="s">
        <v>22</v>
      </c>
      <c r="E936" t="s">
        <v>22</v>
      </c>
      <c r="F936">
        <v>0</v>
      </c>
      <c r="G936">
        <v>206.3</v>
      </c>
      <c r="H936">
        <v>98</v>
      </c>
      <c r="I936">
        <v>35.07</v>
      </c>
      <c r="J936">
        <v>292.8</v>
      </c>
      <c r="K936">
        <v>82</v>
      </c>
      <c r="L936">
        <v>24.89</v>
      </c>
      <c r="M936">
        <v>43.7</v>
      </c>
      <c r="N936">
        <v>121</v>
      </c>
      <c r="O936">
        <v>1.97</v>
      </c>
      <c r="P936">
        <v>10.6</v>
      </c>
      <c r="Q936">
        <v>4</v>
      </c>
      <c r="R936">
        <v>2.86</v>
      </c>
      <c r="S936">
        <v>1</v>
      </c>
      <c r="T936" t="s">
        <v>22</v>
      </c>
    </row>
    <row r="937" spans="1:20">
      <c r="A937" t="s">
        <v>71</v>
      </c>
      <c r="B937">
        <v>108</v>
      </c>
      <c r="C937" t="s">
        <v>25</v>
      </c>
      <c r="D937" t="s">
        <v>22</v>
      </c>
      <c r="E937" t="s">
        <v>23</v>
      </c>
      <c r="F937">
        <v>15</v>
      </c>
      <c r="G937">
        <v>165.1</v>
      </c>
      <c r="H937">
        <v>85</v>
      </c>
      <c r="I937">
        <v>28.07</v>
      </c>
      <c r="J937">
        <v>267</v>
      </c>
      <c r="K937">
        <v>93</v>
      </c>
      <c r="L937">
        <v>22.7</v>
      </c>
      <c r="M937">
        <v>250.7</v>
      </c>
      <c r="N937">
        <v>114</v>
      </c>
      <c r="O937">
        <v>11.28</v>
      </c>
      <c r="P937">
        <v>10.9</v>
      </c>
      <c r="Q937">
        <v>4</v>
      </c>
      <c r="R937">
        <v>2.94</v>
      </c>
      <c r="S937">
        <v>1</v>
      </c>
      <c r="T937" t="s">
        <v>22</v>
      </c>
    </row>
    <row r="938" spans="1:20">
      <c r="A938" t="s">
        <v>20</v>
      </c>
      <c r="B938">
        <v>98</v>
      </c>
      <c r="C938" t="s">
        <v>25</v>
      </c>
      <c r="D938" t="s">
        <v>22</v>
      </c>
      <c r="E938" t="s">
        <v>22</v>
      </c>
      <c r="F938">
        <v>0</v>
      </c>
      <c r="G938">
        <v>165</v>
      </c>
      <c r="H938">
        <v>129</v>
      </c>
      <c r="I938">
        <v>28.05</v>
      </c>
      <c r="J938">
        <v>202.6</v>
      </c>
      <c r="K938">
        <v>113</v>
      </c>
      <c r="L938">
        <v>17.22</v>
      </c>
      <c r="M938">
        <v>172.3</v>
      </c>
      <c r="N938">
        <v>94</v>
      </c>
      <c r="O938">
        <v>7.75</v>
      </c>
      <c r="P938">
        <v>12.5</v>
      </c>
      <c r="Q938">
        <v>7</v>
      </c>
      <c r="R938">
        <v>3.38</v>
      </c>
      <c r="S938">
        <v>1</v>
      </c>
      <c r="T938" t="s">
        <v>23</v>
      </c>
    </row>
    <row r="939" spans="1:20">
      <c r="A939" t="s">
        <v>72</v>
      </c>
      <c r="B939">
        <v>130</v>
      </c>
      <c r="C939" t="s">
        <v>21</v>
      </c>
      <c r="D939" t="s">
        <v>22</v>
      </c>
      <c r="E939" t="s">
        <v>22</v>
      </c>
      <c r="F939">
        <v>0</v>
      </c>
      <c r="G939">
        <v>155.9</v>
      </c>
      <c r="H939">
        <v>95</v>
      </c>
      <c r="I939">
        <v>26.5</v>
      </c>
      <c r="J939">
        <v>256.10000000000002</v>
      </c>
      <c r="K939">
        <v>97</v>
      </c>
      <c r="L939">
        <v>21.77</v>
      </c>
      <c r="M939">
        <v>262.89999999999998</v>
      </c>
      <c r="N939">
        <v>103</v>
      </c>
      <c r="O939">
        <v>11.83</v>
      </c>
      <c r="P939">
        <v>11.7</v>
      </c>
      <c r="Q939">
        <v>3</v>
      </c>
      <c r="R939">
        <v>3.16</v>
      </c>
      <c r="S939">
        <v>3</v>
      </c>
      <c r="T939" t="s">
        <v>22</v>
      </c>
    </row>
    <row r="940" spans="1:20">
      <c r="A940" t="s">
        <v>40</v>
      </c>
      <c r="B940">
        <v>136</v>
      </c>
      <c r="C940" t="s">
        <v>25</v>
      </c>
      <c r="D940" t="s">
        <v>23</v>
      </c>
      <c r="E940" t="s">
        <v>22</v>
      </c>
      <c r="F940">
        <v>0</v>
      </c>
      <c r="G940">
        <v>199.2</v>
      </c>
      <c r="H940">
        <v>122</v>
      </c>
      <c r="I940">
        <v>33.86</v>
      </c>
      <c r="J940">
        <v>214.7</v>
      </c>
      <c r="K940">
        <v>114</v>
      </c>
      <c r="L940">
        <v>18.25</v>
      </c>
      <c r="M940">
        <v>150.9</v>
      </c>
      <c r="N940">
        <v>105</v>
      </c>
      <c r="O940">
        <v>6.79</v>
      </c>
      <c r="P940">
        <v>11.8</v>
      </c>
      <c r="Q940">
        <v>7</v>
      </c>
      <c r="R940">
        <v>3.19</v>
      </c>
      <c r="S940">
        <v>1</v>
      </c>
      <c r="T940" t="s">
        <v>22</v>
      </c>
    </row>
    <row r="941" spans="1:20">
      <c r="A941" t="s">
        <v>27</v>
      </c>
      <c r="B941">
        <v>47</v>
      </c>
      <c r="C941" t="s">
        <v>21</v>
      </c>
      <c r="D941" t="s">
        <v>22</v>
      </c>
      <c r="E941" t="s">
        <v>22</v>
      </c>
      <c r="F941">
        <v>0</v>
      </c>
      <c r="G941">
        <v>155.30000000000001</v>
      </c>
      <c r="H941">
        <v>116</v>
      </c>
      <c r="I941">
        <v>26.4</v>
      </c>
      <c r="J941">
        <v>188.2</v>
      </c>
      <c r="K941">
        <v>85</v>
      </c>
      <c r="L941">
        <v>16</v>
      </c>
      <c r="M941">
        <v>247</v>
      </c>
      <c r="N941">
        <v>73</v>
      </c>
      <c r="O941">
        <v>11.12</v>
      </c>
      <c r="P941">
        <v>12.3</v>
      </c>
      <c r="Q941">
        <v>4</v>
      </c>
      <c r="R941">
        <v>3.32</v>
      </c>
      <c r="S941">
        <v>3</v>
      </c>
      <c r="T941" t="s">
        <v>22</v>
      </c>
    </row>
    <row r="942" spans="1:20">
      <c r="A942" t="s">
        <v>26</v>
      </c>
      <c r="B942">
        <v>189</v>
      </c>
      <c r="C942" t="s">
        <v>21</v>
      </c>
      <c r="D942" t="s">
        <v>22</v>
      </c>
      <c r="E942" t="s">
        <v>22</v>
      </c>
      <c r="F942">
        <v>0</v>
      </c>
      <c r="G942">
        <v>208.3</v>
      </c>
      <c r="H942">
        <v>106</v>
      </c>
      <c r="I942">
        <v>35.409999999999997</v>
      </c>
      <c r="J942">
        <v>236.7</v>
      </c>
      <c r="K942">
        <v>123</v>
      </c>
      <c r="L942">
        <v>20.12</v>
      </c>
      <c r="M942">
        <v>179.1</v>
      </c>
      <c r="N942">
        <v>120</v>
      </c>
      <c r="O942">
        <v>8.06</v>
      </c>
      <c r="P942">
        <v>11.3</v>
      </c>
      <c r="Q942">
        <v>5</v>
      </c>
      <c r="R942">
        <v>3.05</v>
      </c>
      <c r="S942">
        <v>3</v>
      </c>
      <c r="T942" t="s">
        <v>22</v>
      </c>
    </row>
    <row r="943" spans="1:20">
      <c r="A943" t="s">
        <v>65</v>
      </c>
      <c r="B943">
        <v>107</v>
      </c>
      <c r="C943" t="s">
        <v>21</v>
      </c>
      <c r="D943" t="s">
        <v>22</v>
      </c>
      <c r="E943" t="s">
        <v>22</v>
      </c>
      <c r="F943">
        <v>0</v>
      </c>
      <c r="G943">
        <v>157.1</v>
      </c>
      <c r="H943">
        <v>79</v>
      </c>
      <c r="I943">
        <v>26.71</v>
      </c>
      <c r="J943">
        <v>162.6</v>
      </c>
      <c r="K943">
        <v>124</v>
      </c>
      <c r="L943">
        <v>13.82</v>
      </c>
      <c r="M943">
        <v>150</v>
      </c>
      <c r="N943">
        <v>138</v>
      </c>
      <c r="O943">
        <v>6.75</v>
      </c>
      <c r="P943">
        <v>12.1</v>
      </c>
      <c r="Q943">
        <v>6</v>
      </c>
      <c r="R943">
        <v>3.27</v>
      </c>
      <c r="S943">
        <v>1</v>
      </c>
      <c r="T943" t="s">
        <v>22</v>
      </c>
    </row>
    <row r="944" spans="1:20">
      <c r="A944" t="s">
        <v>53</v>
      </c>
      <c r="B944">
        <v>91</v>
      </c>
      <c r="C944" t="s">
        <v>21</v>
      </c>
      <c r="D944" t="s">
        <v>22</v>
      </c>
      <c r="E944" t="s">
        <v>22</v>
      </c>
      <c r="F944">
        <v>0</v>
      </c>
      <c r="G944">
        <v>154.4</v>
      </c>
      <c r="H944">
        <v>165</v>
      </c>
      <c r="I944">
        <v>26.25</v>
      </c>
      <c r="J944">
        <v>168.3</v>
      </c>
      <c r="K944">
        <v>121</v>
      </c>
      <c r="L944">
        <v>14.31</v>
      </c>
      <c r="M944">
        <v>239.9</v>
      </c>
      <c r="N944">
        <v>81</v>
      </c>
      <c r="O944">
        <v>10.8</v>
      </c>
      <c r="P944">
        <v>11.7</v>
      </c>
      <c r="Q944">
        <v>4</v>
      </c>
      <c r="R944">
        <v>3.16</v>
      </c>
      <c r="S944">
        <v>5</v>
      </c>
      <c r="T944" t="s">
        <v>23</v>
      </c>
    </row>
    <row r="945" spans="1:20">
      <c r="A945" t="s">
        <v>69</v>
      </c>
      <c r="B945">
        <v>159</v>
      </c>
      <c r="C945" t="s">
        <v>21</v>
      </c>
      <c r="D945" t="s">
        <v>22</v>
      </c>
      <c r="E945" t="s">
        <v>22</v>
      </c>
      <c r="F945">
        <v>0</v>
      </c>
      <c r="G945">
        <v>189.1</v>
      </c>
      <c r="H945">
        <v>105</v>
      </c>
      <c r="I945">
        <v>32.15</v>
      </c>
      <c r="J945">
        <v>246.1</v>
      </c>
      <c r="K945">
        <v>147</v>
      </c>
      <c r="L945">
        <v>20.92</v>
      </c>
      <c r="M945">
        <v>242</v>
      </c>
      <c r="N945">
        <v>106</v>
      </c>
      <c r="O945">
        <v>10.89</v>
      </c>
      <c r="P945">
        <v>10.4</v>
      </c>
      <c r="Q945">
        <v>5</v>
      </c>
      <c r="R945">
        <v>2.81</v>
      </c>
      <c r="S945">
        <v>1</v>
      </c>
      <c r="T945" t="s">
        <v>23</v>
      </c>
    </row>
    <row r="946" spans="1:20">
      <c r="A946" t="s">
        <v>38</v>
      </c>
      <c r="B946">
        <v>11</v>
      </c>
      <c r="C946" t="s">
        <v>25</v>
      </c>
      <c r="D946" t="s">
        <v>22</v>
      </c>
      <c r="E946" t="s">
        <v>23</v>
      </c>
      <c r="F946">
        <v>24</v>
      </c>
      <c r="G946">
        <v>131.5</v>
      </c>
      <c r="H946">
        <v>98</v>
      </c>
      <c r="I946">
        <v>22.36</v>
      </c>
      <c r="J946">
        <v>230.2</v>
      </c>
      <c r="K946">
        <v>111</v>
      </c>
      <c r="L946">
        <v>19.57</v>
      </c>
      <c r="M946">
        <v>283.7</v>
      </c>
      <c r="N946">
        <v>87</v>
      </c>
      <c r="O946">
        <v>12.77</v>
      </c>
      <c r="P946">
        <v>10</v>
      </c>
      <c r="Q946">
        <v>3</v>
      </c>
      <c r="R946">
        <v>2.7</v>
      </c>
      <c r="S946">
        <v>2</v>
      </c>
      <c r="T946" t="s">
        <v>22</v>
      </c>
    </row>
    <row r="947" spans="1:20">
      <c r="A947" t="s">
        <v>36</v>
      </c>
      <c r="B947">
        <v>167</v>
      </c>
      <c r="C947" t="s">
        <v>21</v>
      </c>
      <c r="D947" t="s">
        <v>22</v>
      </c>
      <c r="E947" t="s">
        <v>22</v>
      </c>
      <c r="F947">
        <v>0</v>
      </c>
      <c r="G947">
        <v>166.4</v>
      </c>
      <c r="H947">
        <v>85</v>
      </c>
      <c r="I947">
        <v>28.29</v>
      </c>
      <c r="J947">
        <v>243.2</v>
      </c>
      <c r="K947">
        <v>135</v>
      </c>
      <c r="L947">
        <v>20.67</v>
      </c>
      <c r="M947">
        <v>229.2</v>
      </c>
      <c r="N947">
        <v>95</v>
      </c>
      <c r="O947">
        <v>10.31</v>
      </c>
      <c r="P947">
        <v>9.9</v>
      </c>
      <c r="Q947">
        <v>5</v>
      </c>
      <c r="R947">
        <v>2.67</v>
      </c>
      <c r="S947">
        <v>1</v>
      </c>
      <c r="T947" t="s">
        <v>22</v>
      </c>
    </row>
    <row r="948" spans="1:20">
      <c r="A948" t="s">
        <v>64</v>
      </c>
      <c r="B948">
        <v>99</v>
      </c>
      <c r="C948" t="s">
        <v>25</v>
      </c>
      <c r="D948" t="s">
        <v>22</v>
      </c>
      <c r="E948" t="s">
        <v>23</v>
      </c>
      <c r="F948">
        <v>19</v>
      </c>
      <c r="G948">
        <v>87.7</v>
      </c>
      <c r="H948">
        <v>103</v>
      </c>
      <c r="I948">
        <v>14.91</v>
      </c>
      <c r="J948">
        <v>223</v>
      </c>
      <c r="K948">
        <v>86</v>
      </c>
      <c r="L948">
        <v>18.96</v>
      </c>
      <c r="M948">
        <v>182.3</v>
      </c>
      <c r="N948">
        <v>112</v>
      </c>
      <c r="O948">
        <v>8.1999999999999993</v>
      </c>
      <c r="P948">
        <v>7.3</v>
      </c>
      <c r="Q948">
        <v>4</v>
      </c>
      <c r="R948">
        <v>1.97</v>
      </c>
      <c r="S948">
        <v>2</v>
      </c>
      <c r="T948" t="s">
        <v>22</v>
      </c>
    </row>
    <row r="949" spans="1:20">
      <c r="A949" t="s">
        <v>70</v>
      </c>
      <c r="B949">
        <v>159</v>
      </c>
      <c r="C949" t="s">
        <v>21</v>
      </c>
      <c r="D949" t="s">
        <v>22</v>
      </c>
      <c r="E949" t="s">
        <v>23</v>
      </c>
      <c r="F949">
        <v>19</v>
      </c>
      <c r="G949">
        <v>184.1</v>
      </c>
      <c r="H949">
        <v>78</v>
      </c>
      <c r="I949">
        <v>31.3</v>
      </c>
      <c r="J949">
        <v>194.5</v>
      </c>
      <c r="K949">
        <v>71</v>
      </c>
      <c r="L949">
        <v>16.53</v>
      </c>
      <c r="M949">
        <v>225.6</v>
      </c>
      <c r="N949">
        <v>101</v>
      </c>
      <c r="O949">
        <v>10.15</v>
      </c>
      <c r="P949">
        <v>16.899999999999999</v>
      </c>
      <c r="Q949">
        <v>3</v>
      </c>
      <c r="R949">
        <v>4.5599999999999996</v>
      </c>
      <c r="S949">
        <v>0</v>
      </c>
      <c r="T949" t="s">
        <v>22</v>
      </c>
    </row>
    <row r="950" spans="1:20">
      <c r="A950" t="s">
        <v>68</v>
      </c>
      <c r="B950">
        <v>71</v>
      </c>
      <c r="C950" t="s">
        <v>21</v>
      </c>
      <c r="D950" t="s">
        <v>22</v>
      </c>
      <c r="E950" t="s">
        <v>22</v>
      </c>
      <c r="F950">
        <v>0</v>
      </c>
      <c r="G950">
        <v>103.3</v>
      </c>
      <c r="H950">
        <v>103</v>
      </c>
      <c r="I950">
        <v>17.559999999999999</v>
      </c>
      <c r="J950">
        <v>138.5</v>
      </c>
      <c r="K950">
        <v>79</v>
      </c>
      <c r="L950">
        <v>11.77</v>
      </c>
      <c r="M950">
        <v>164.8</v>
      </c>
      <c r="N950">
        <v>98</v>
      </c>
      <c r="O950">
        <v>7.42</v>
      </c>
      <c r="P950">
        <v>9</v>
      </c>
      <c r="Q950">
        <v>2</v>
      </c>
      <c r="R950">
        <v>2.4300000000000002</v>
      </c>
      <c r="S950">
        <v>2</v>
      </c>
      <c r="T950" t="s">
        <v>22</v>
      </c>
    </row>
    <row r="951" spans="1:20">
      <c r="A951" t="s">
        <v>73</v>
      </c>
      <c r="B951">
        <v>122</v>
      </c>
      <c r="C951" t="s">
        <v>21</v>
      </c>
      <c r="D951" t="s">
        <v>22</v>
      </c>
      <c r="E951" t="s">
        <v>22</v>
      </c>
      <c r="F951">
        <v>0</v>
      </c>
      <c r="G951">
        <v>35.1</v>
      </c>
      <c r="H951">
        <v>62</v>
      </c>
      <c r="I951">
        <v>5.97</v>
      </c>
      <c r="J951">
        <v>180.8</v>
      </c>
      <c r="K951">
        <v>89</v>
      </c>
      <c r="L951">
        <v>15.37</v>
      </c>
      <c r="M951">
        <v>251.6</v>
      </c>
      <c r="N951">
        <v>58</v>
      </c>
      <c r="O951">
        <v>11.32</v>
      </c>
      <c r="P951">
        <v>12.7</v>
      </c>
      <c r="Q951">
        <v>2</v>
      </c>
      <c r="R951">
        <v>3.43</v>
      </c>
      <c r="S951">
        <v>1</v>
      </c>
      <c r="T951" t="s">
        <v>22</v>
      </c>
    </row>
    <row r="952" spans="1:20">
      <c r="A952" t="s">
        <v>31</v>
      </c>
      <c r="B952">
        <v>83</v>
      </c>
      <c r="C952" t="s">
        <v>21</v>
      </c>
      <c r="D952" t="s">
        <v>22</v>
      </c>
      <c r="E952" t="s">
        <v>23</v>
      </c>
      <c r="F952">
        <v>37</v>
      </c>
      <c r="G952">
        <v>78.5</v>
      </c>
      <c r="H952">
        <v>109</v>
      </c>
      <c r="I952">
        <v>13.35</v>
      </c>
      <c r="J952">
        <v>210.5</v>
      </c>
      <c r="K952">
        <v>101</v>
      </c>
      <c r="L952">
        <v>17.89</v>
      </c>
      <c r="M952">
        <v>179.7</v>
      </c>
      <c r="N952">
        <v>102</v>
      </c>
      <c r="O952">
        <v>8.09</v>
      </c>
      <c r="P952">
        <v>11.8</v>
      </c>
      <c r="Q952">
        <v>4</v>
      </c>
      <c r="R952">
        <v>3.19</v>
      </c>
      <c r="S952">
        <v>1</v>
      </c>
      <c r="T952" t="s">
        <v>22</v>
      </c>
    </row>
    <row r="953" spans="1:20">
      <c r="A953" t="s">
        <v>62</v>
      </c>
      <c r="B953">
        <v>64</v>
      </c>
      <c r="C953" t="s">
        <v>25</v>
      </c>
      <c r="D953" t="s">
        <v>22</v>
      </c>
      <c r="E953" t="s">
        <v>22</v>
      </c>
      <c r="F953">
        <v>0</v>
      </c>
      <c r="G953">
        <v>148.1</v>
      </c>
      <c r="H953">
        <v>73</v>
      </c>
      <c r="I953">
        <v>25.18</v>
      </c>
      <c r="J953">
        <v>164.9</v>
      </c>
      <c r="K953">
        <v>101</v>
      </c>
      <c r="L953">
        <v>14.02</v>
      </c>
      <c r="M953">
        <v>216</v>
      </c>
      <c r="N953">
        <v>125</v>
      </c>
      <c r="O953">
        <v>9.7200000000000006</v>
      </c>
      <c r="P953">
        <v>12.3</v>
      </c>
      <c r="Q953">
        <v>2</v>
      </c>
      <c r="R953">
        <v>3.32</v>
      </c>
      <c r="S953">
        <v>5</v>
      </c>
      <c r="T953" t="s">
        <v>23</v>
      </c>
    </row>
    <row r="954" spans="1:20">
      <c r="A954" t="s">
        <v>37</v>
      </c>
      <c r="B954">
        <v>144</v>
      </c>
      <c r="C954" t="s">
        <v>21</v>
      </c>
      <c r="D954" t="s">
        <v>22</v>
      </c>
      <c r="E954" t="s">
        <v>23</v>
      </c>
      <c r="F954">
        <v>33</v>
      </c>
      <c r="G954">
        <v>251.6</v>
      </c>
      <c r="H954">
        <v>87</v>
      </c>
      <c r="I954">
        <v>42.77</v>
      </c>
      <c r="J954">
        <v>197.6</v>
      </c>
      <c r="K954">
        <v>118</v>
      </c>
      <c r="L954">
        <v>16.8</v>
      </c>
      <c r="M954">
        <v>209.2</v>
      </c>
      <c r="N954">
        <v>97</v>
      </c>
      <c r="O954">
        <v>9.41</v>
      </c>
      <c r="P954">
        <v>12.2</v>
      </c>
      <c r="Q954">
        <v>3</v>
      </c>
      <c r="R954">
        <v>3.29</v>
      </c>
      <c r="S954">
        <v>2</v>
      </c>
      <c r="T954" t="s">
        <v>22</v>
      </c>
    </row>
    <row r="955" spans="1:20">
      <c r="A955" t="s">
        <v>44</v>
      </c>
      <c r="B955">
        <v>106</v>
      </c>
      <c r="C955" t="s">
        <v>21</v>
      </c>
      <c r="D955" t="s">
        <v>23</v>
      </c>
      <c r="E955" t="s">
        <v>23</v>
      </c>
      <c r="F955">
        <v>26</v>
      </c>
      <c r="G955">
        <v>270.3</v>
      </c>
      <c r="H955">
        <v>111</v>
      </c>
      <c r="I955">
        <v>45.95</v>
      </c>
      <c r="J955">
        <v>215.2</v>
      </c>
      <c r="K955">
        <v>90</v>
      </c>
      <c r="L955">
        <v>18.29</v>
      </c>
      <c r="M955">
        <v>254</v>
      </c>
      <c r="N955">
        <v>133</v>
      </c>
      <c r="O955">
        <v>11.43</v>
      </c>
      <c r="P955">
        <v>14.4</v>
      </c>
      <c r="Q955">
        <v>7</v>
      </c>
      <c r="R955">
        <v>3.89</v>
      </c>
      <c r="S955">
        <v>1</v>
      </c>
      <c r="T955" t="s">
        <v>23</v>
      </c>
    </row>
    <row r="956" spans="1:20">
      <c r="A956" t="s">
        <v>39</v>
      </c>
      <c r="B956">
        <v>19</v>
      </c>
      <c r="C956" t="s">
        <v>28</v>
      </c>
      <c r="D956" t="s">
        <v>22</v>
      </c>
      <c r="E956" t="s">
        <v>23</v>
      </c>
      <c r="F956">
        <v>34</v>
      </c>
      <c r="G956">
        <v>156.6</v>
      </c>
      <c r="H956">
        <v>97</v>
      </c>
      <c r="I956">
        <v>26.62</v>
      </c>
      <c r="J956">
        <v>224.2</v>
      </c>
      <c r="K956">
        <v>97</v>
      </c>
      <c r="L956">
        <v>19.059999999999999</v>
      </c>
      <c r="M956">
        <v>260.89999999999998</v>
      </c>
      <c r="N956">
        <v>135</v>
      </c>
      <c r="O956">
        <v>11.74</v>
      </c>
      <c r="P956">
        <v>11.3</v>
      </c>
      <c r="Q956">
        <v>1</v>
      </c>
      <c r="R956">
        <v>3.05</v>
      </c>
      <c r="S956">
        <v>1</v>
      </c>
      <c r="T956" t="s">
        <v>22</v>
      </c>
    </row>
    <row r="957" spans="1:20">
      <c r="A957" t="s">
        <v>27</v>
      </c>
      <c r="B957">
        <v>46</v>
      </c>
      <c r="C957" t="s">
        <v>25</v>
      </c>
      <c r="D957" t="s">
        <v>22</v>
      </c>
      <c r="E957" t="s">
        <v>22</v>
      </c>
      <c r="F957">
        <v>0</v>
      </c>
      <c r="G957">
        <v>139.4</v>
      </c>
      <c r="H957">
        <v>81</v>
      </c>
      <c r="I957">
        <v>23.7</v>
      </c>
      <c r="J957">
        <v>223.7</v>
      </c>
      <c r="K957">
        <v>113</v>
      </c>
      <c r="L957">
        <v>19.010000000000002</v>
      </c>
      <c r="M957">
        <v>173.1</v>
      </c>
      <c r="N957">
        <v>77</v>
      </c>
      <c r="O957">
        <v>7.79</v>
      </c>
      <c r="P957">
        <v>13.6</v>
      </c>
      <c r="Q957">
        <v>6</v>
      </c>
      <c r="R957">
        <v>3.67</v>
      </c>
      <c r="S957">
        <v>1</v>
      </c>
      <c r="T957" t="s">
        <v>22</v>
      </c>
    </row>
    <row r="958" spans="1:20">
      <c r="A958" t="s">
        <v>72</v>
      </c>
      <c r="B958">
        <v>127</v>
      </c>
      <c r="C958" t="s">
        <v>28</v>
      </c>
      <c r="D958" t="s">
        <v>22</v>
      </c>
      <c r="E958" t="s">
        <v>22</v>
      </c>
      <c r="F958">
        <v>0</v>
      </c>
      <c r="G958">
        <v>220.2</v>
      </c>
      <c r="H958">
        <v>108</v>
      </c>
      <c r="I958">
        <v>37.43</v>
      </c>
      <c r="J958">
        <v>188.4</v>
      </c>
      <c r="K958">
        <v>124</v>
      </c>
      <c r="L958">
        <v>16.010000000000002</v>
      </c>
      <c r="M958">
        <v>172.7</v>
      </c>
      <c r="N958">
        <v>113</v>
      </c>
      <c r="O958">
        <v>7.77</v>
      </c>
      <c r="P958">
        <v>11.7</v>
      </c>
      <c r="Q958">
        <v>3</v>
      </c>
      <c r="R958">
        <v>3.16</v>
      </c>
      <c r="S958">
        <v>2</v>
      </c>
      <c r="T958" t="s">
        <v>22</v>
      </c>
    </row>
    <row r="959" spans="1:20">
      <c r="A959" t="s">
        <v>30</v>
      </c>
      <c r="B959">
        <v>9</v>
      </c>
      <c r="C959" t="s">
        <v>21</v>
      </c>
      <c r="D959" t="s">
        <v>22</v>
      </c>
      <c r="E959" t="s">
        <v>23</v>
      </c>
      <c r="F959">
        <v>39</v>
      </c>
      <c r="G959">
        <v>214.1</v>
      </c>
      <c r="H959">
        <v>108</v>
      </c>
      <c r="I959">
        <v>36.4</v>
      </c>
      <c r="J959">
        <v>169.2</v>
      </c>
      <c r="K959">
        <v>115</v>
      </c>
      <c r="L959">
        <v>14.38</v>
      </c>
      <c r="M959">
        <v>189.7</v>
      </c>
      <c r="N959">
        <v>117</v>
      </c>
      <c r="O959">
        <v>8.5399999999999991</v>
      </c>
      <c r="P959">
        <v>10.1</v>
      </c>
      <c r="Q959">
        <v>3</v>
      </c>
      <c r="R959">
        <v>2.73</v>
      </c>
      <c r="S959">
        <v>1</v>
      </c>
      <c r="T959" t="s">
        <v>22</v>
      </c>
    </row>
    <row r="960" spans="1:20">
      <c r="A960" t="s">
        <v>41</v>
      </c>
      <c r="B960">
        <v>157</v>
      </c>
      <c r="C960" t="s">
        <v>21</v>
      </c>
      <c r="D960" t="s">
        <v>22</v>
      </c>
      <c r="E960" t="s">
        <v>22</v>
      </c>
      <c r="F960">
        <v>0</v>
      </c>
      <c r="G960">
        <v>196</v>
      </c>
      <c r="H960">
        <v>74</v>
      </c>
      <c r="I960">
        <v>33.32</v>
      </c>
      <c r="J960">
        <v>213.4</v>
      </c>
      <c r="K960">
        <v>96</v>
      </c>
      <c r="L960">
        <v>18.14</v>
      </c>
      <c r="M960">
        <v>196.8</v>
      </c>
      <c r="N960">
        <v>81</v>
      </c>
      <c r="O960">
        <v>8.86</v>
      </c>
      <c r="P960">
        <v>7.9</v>
      </c>
      <c r="Q960">
        <v>6</v>
      </c>
      <c r="R960">
        <v>2.13</v>
      </c>
      <c r="S960">
        <v>1</v>
      </c>
      <c r="T960" t="s">
        <v>22</v>
      </c>
    </row>
    <row r="961" spans="1:20">
      <c r="A961" t="s">
        <v>53</v>
      </c>
      <c r="B961">
        <v>105</v>
      </c>
      <c r="C961" t="s">
        <v>21</v>
      </c>
      <c r="D961" t="s">
        <v>22</v>
      </c>
      <c r="E961" t="s">
        <v>23</v>
      </c>
      <c r="F961">
        <v>29</v>
      </c>
      <c r="G961">
        <v>179.4</v>
      </c>
      <c r="H961">
        <v>113</v>
      </c>
      <c r="I961">
        <v>30.5</v>
      </c>
      <c r="J961">
        <v>275.39999999999998</v>
      </c>
      <c r="K961">
        <v>100</v>
      </c>
      <c r="L961">
        <v>23.41</v>
      </c>
      <c r="M961">
        <v>246.1</v>
      </c>
      <c r="N961">
        <v>105</v>
      </c>
      <c r="O961">
        <v>11.07</v>
      </c>
      <c r="P961">
        <v>10</v>
      </c>
      <c r="Q961">
        <v>5</v>
      </c>
      <c r="R961">
        <v>2.7</v>
      </c>
      <c r="S961">
        <v>0</v>
      </c>
      <c r="T961" t="s">
        <v>22</v>
      </c>
    </row>
    <row r="962" spans="1:20">
      <c r="A962" t="s">
        <v>46</v>
      </c>
      <c r="B962">
        <v>155</v>
      </c>
      <c r="C962" t="s">
        <v>25</v>
      </c>
      <c r="D962" t="s">
        <v>22</v>
      </c>
      <c r="E962" t="s">
        <v>22</v>
      </c>
      <c r="F962">
        <v>0</v>
      </c>
      <c r="G962">
        <v>216.7</v>
      </c>
      <c r="H962">
        <v>30</v>
      </c>
      <c r="I962">
        <v>36.840000000000003</v>
      </c>
      <c r="J962">
        <v>144.30000000000001</v>
      </c>
      <c r="K962">
        <v>125</v>
      </c>
      <c r="L962">
        <v>12.27</v>
      </c>
      <c r="M962">
        <v>135.30000000000001</v>
      </c>
      <c r="N962">
        <v>106</v>
      </c>
      <c r="O962">
        <v>6.09</v>
      </c>
      <c r="P962">
        <v>10.8</v>
      </c>
      <c r="Q962">
        <v>1</v>
      </c>
      <c r="R962">
        <v>2.92</v>
      </c>
      <c r="S962">
        <v>2</v>
      </c>
      <c r="T962" t="s">
        <v>22</v>
      </c>
    </row>
    <row r="963" spans="1:20">
      <c r="A963" t="s">
        <v>59</v>
      </c>
      <c r="B963">
        <v>161</v>
      </c>
      <c r="C963" t="s">
        <v>21</v>
      </c>
      <c r="D963" t="s">
        <v>22</v>
      </c>
      <c r="E963" t="s">
        <v>22</v>
      </c>
      <c r="F963">
        <v>0</v>
      </c>
      <c r="G963">
        <v>151.6</v>
      </c>
      <c r="H963">
        <v>117</v>
      </c>
      <c r="I963">
        <v>25.77</v>
      </c>
      <c r="J963">
        <v>219.4</v>
      </c>
      <c r="K963">
        <v>87</v>
      </c>
      <c r="L963">
        <v>18.649999999999999</v>
      </c>
      <c r="M963">
        <v>224.7</v>
      </c>
      <c r="N963">
        <v>68</v>
      </c>
      <c r="O963">
        <v>10.11</v>
      </c>
      <c r="P963">
        <v>4</v>
      </c>
      <c r="Q963">
        <v>5</v>
      </c>
      <c r="R963">
        <v>1.08</v>
      </c>
      <c r="S963">
        <v>1</v>
      </c>
      <c r="T963" t="s">
        <v>22</v>
      </c>
    </row>
    <row r="964" spans="1:20">
      <c r="A964" t="s">
        <v>60</v>
      </c>
      <c r="B964">
        <v>95</v>
      </c>
      <c r="C964" t="s">
        <v>25</v>
      </c>
      <c r="D964" t="s">
        <v>22</v>
      </c>
      <c r="E964" t="s">
        <v>23</v>
      </c>
      <c r="F964">
        <v>32</v>
      </c>
      <c r="G964">
        <v>262.2</v>
      </c>
      <c r="H964">
        <v>123</v>
      </c>
      <c r="I964">
        <v>44.57</v>
      </c>
      <c r="J964">
        <v>165.2</v>
      </c>
      <c r="K964">
        <v>82</v>
      </c>
      <c r="L964">
        <v>14.04</v>
      </c>
      <c r="M964">
        <v>194.3</v>
      </c>
      <c r="N964">
        <v>57</v>
      </c>
      <c r="O964">
        <v>8.74</v>
      </c>
      <c r="P964">
        <v>10.6</v>
      </c>
      <c r="Q964">
        <v>5</v>
      </c>
      <c r="R964">
        <v>2.86</v>
      </c>
      <c r="S964">
        <v>0</v>
      </c>
      <c r="T964" t="s">
        <v>22</v>
      </c>
    </row>
    <row r="965" spans="1:20">
      <c r="A965" t="s">
        <v>36</v>
      </c>
      <c r="B965">
        <v>122</v>
      </c>
      <c r="C965" t="s">
        <v>21</v>
      </c>
      <c r="D965" t="s">
        <v>22</v>
      </c>
      <c r="E965" t="s">
        <v>22</v>
      </c>
      <c r="F965">
        <v>0</v>
      </c>
      <c r="G965">
        <v>173.6</v>
      </c>
      <c r="H965">
        <v>110</v>
      </c>
      <c r="I965">
        <v>29.51</v>
      </c>
      <c r="J965">
        <v>91.7</v>
      </c>
      <c r="K965">
        <v>84</v>
      </c>
      <c r="L965">
        <v>7.79</v>
      </c>
      <c r="M965">
        <v>211.7</v>
      </c>
      <c r="N965">
        <v>103</v>
      </c>
      <c r="O965">
        <v>9.5299999999999994</v>
      </c>
      <c r="P965">
        <v>9.6999999999999993</v>
      </c>
      <c r="Q965">
        <v>7</v>
      </c>
      <c r="R965">
        <v>2.62</v>
      </c>
      <c r="S965">
        <v>3</v>
      </c>
      <c r="T965" t="s">
        <v>22</v>
      </c>
    </row>
    <row r="966" spans="1:20">
      <c r="A966" t="s">
        <v>45</v>
      </c>
      <c r="B966">
        <v>119</v>
      </c>
      <c r="C966" t="s">
        <v>25</v>
      </c>
      <c r="D966" t="s">
        <v>22</v>
      </c>
      <c r="E966" t="s">
        <v>23</v>
      </c>
      <c r="F966">
        <v>24</v>
      </c>
      <c r="G966">
        <v>217.2</v>
      </c>
      <c r="H966">
        <v>94</v>
      </c>
      <c r="I966">
        <v>36.92</v>
      </c>
      <c r="J966">
        <v>138.69999999999999</v>
      </c>
      <c r="K966">
        <v>52</v>
      </c>
      <c r="L966">
        <v>11.79</v>
      </c>
      <c r="M966">
        <v>139.30000000000001</v>
      </c>
      <c r="N966">
        <v>85</v>
      </c>
      <c r="O966">
        <v>6.27</v>
      </c>
      <c r="P966">
        <v>11.3</v>
      </c>
      <c r="Q966">
        <v>4</v>
      </c>
      <c r="R966">
        <v>3.05</v>
      </c>
      <c r="S966">
        <v>0</v>
      </c>
      <c r="T966" t="s">
        <v>22</v>
      </c>
    </row>
    <row r="967" spans="1:20">
      <c r="A967" t="s">
        <v>74</v>
      </c>
      <c r="B967">
        <v>99</v>
      </c>
      <c r="C967" t="s">
        <v>25</v>
      </c>
      <c r="D967" t="s">
        <v>22</v>
      </c>
      <c r="E967" t="s">
        <v>22</v>
      </c>
      <c r="F967">
        <v>0</v>
      </c>
      <c r="G967">
        <v>95.4</v>
      </c>
      <c r="H967">
        <v>105</v>
      </c>
      <c r="I967">
        <v>16.22</v>
      </c>
      <c r="J967">
        <v>207.2</v>
      </c>
      <c r="K967">
        <v>101</v>
      </c>
      <c r="L967">
        <v>17.61</v>
      </c>
      <c r="M967">
        <v>136</v>
      </c>
      <c r="N967">
        <v>117</v>
      </c>
      <c r="O967">
        <v>6.12</v>
      </c>
      <c r="P967">
        <v>5.6</v>
      </c>
      <c r="Q967">
        <v>5</v>
      </c>
      <c r="R967">
        <v>1.51</v>
      </c>
      <c r="S967">
        <v>1</v>
      </c>
      <c r="T967" t="s">
        <v>22</v>
      </c>
    </row>
    <row r="968" spans="1:20">
      <c r="A968" t="s">
        <v>41</v>
      </c>
      <c r="B968">
        <v>76</v>
      </c>
      <c r="C968" t="s">
        <v>25</v>
      </c>
      <c r="D968" t="s">
        <v>22</v>
      </c>
      <c r="E968" t="s">
        <v>23</v>
      </c>
      <c r="F968">
        <v>26</v>
      </c>
      <c r="G968">
        <v>214.6</v>
      </c>
      <c r="H968">
        <v>110</v>
      </c>
      <c r="I968">
        <v>36.479999999999997</v>
      </c>
      <c r="J968">
        <v>205.2</v>
      </c>
      <c r="K968">
        <v>87</v>
      </c>
      <c r="L968">
        <v>17.440000000000001</v>
      </c>
      <c r="M968">
        <v>134.6</v>
      </c>
      <c r="N968">
        <v>140</v>
      </c>
      <c r="O968">
        <v>6.06</v>
      </c>
      <c r="P968">
        <v>8.1</v>
      </c>
      <c r="Q968">
        <v>2</v>
      </c>
      <c r="R968">
        <v>2.19</v>
      </c>
      <c r="S968">
        <v>1</v>
      </c>
      <c r="T968" t="s">
        <v>22</v>
      </c>
    </row>
    <row r="969" spans="1:20">
      <c r="A969" t="s">
        <v>70</v>
      </c>
      <c r="B969">
        <v>167</v>
      </c>
      <c r="C969" t="s">
        <v>21</v>
      </c>
      <c r="D969" t="s">
        <v>22</v>
      </c>
      <c r="E969" t="s">
        <v>22</v>
      </c>
      <c r="F969">
        <v>0</v>
      </c>
      <c r="G969">
        <v>131.6</v>
      </c>
      <c r="H969">
        <v>120</v>
      </c>
      <c r="I969">
        <v>22.37</v>
      </c>
      <c r="J969">
        <v>211.3</v>
      </c>
      <c r="K969">
        <v>96</v>
      </c>
      <c r="L969">
        <v>17.96</v>
      </c>
      <c r="M969">
        <v>168.3</v>
      </c>
      <c r="N969">
        <v>97</v>
      </c>
      <c r="O969">
        <v>7.57</v>
      </c>
      <c r="P969">
        <v>11.1</v>
      </c>
      <c r="Q969">
        <v>4</v>
      </c>
      <c r="R969">
        <v>3</v>
      </c>
      <c r="S969">
        <v>4</v>
      </c>
      <c r="T969" t="s">
        <v>23</v>
      </c>
    </row>
    <row r="970" spans="1:20">
      <c r="A970" t="s">
        <v>24</v>
      </c>
      <c r="B970">
        <v>129</v>
      </c>
      <c r="C970" t="s">
        <v>21</v>
      </c>
      <c r="D970" t="s">
        <v>22</v>
      </c>
      <c r="E970" t="s">
        <v>22</v>
      </c>
      <c r="F970">
        <v>0</v>
      </c>
      <c r="G970">
        <v>168.4</v>
      </c>
      <c r="H970">
        <v>117</v>
      </c>
      <c r="I970">
        <v>28.63</v>
      </c>
      <c r="J970">
        <v>217.1</v>
      </c>
      <c r="K970">
        <v>129</v>
      </c>
      <c r="L970">
        <v>18.45</v>
      </c>
      <c r="M970">
        <v>81.599999999999994</v>
      </c>
      <c r="N970">
        <v>100</v>
      </c>
      <c r="O970">
        <v>3.67</v>
      </c>
      <c r="P970">
        <v>11.8</v>
      </c>
      <c r="Q970">
        <v>7</v>
      </c>
      <c r="R970">
        <v>3.19</v>
      </c>
      <c r="S970">
        <v>1</v>
      </c>
      <c r="T970" t="s">
        <v>22</v>
      </c>
    </row>
    <row r="971" spans="1:20">
      <c r="A971" t="s">
        <v>40</v>
      </c>
      <c r="B971">
        <v>116</v>
      </c>
      <c r="C971" t="s">
        <v>25</v>
      </c>
      <c r="D971" t="s">
        <v>22</v>
      </c>
      <c r="E971" t="s">
        <v>22</v>
      </c>
      <c r="F971">
        <v>0</v>
      </c>
      <c r="G971">
        <v>146.4</v>
      </c>
      <c r="H971">
        <v>123</v>
      </c>
      <c r="I971">
        <v>24.89</v>
      </c>
      <c r="J971">
        <v>176.6</v>
      </c>
      <c r="K971">
        <v>113</v>
      </c>
      <c r="L971">
        <v>15.01</v>
      </c>
      <c r="M971">
        <v>212.6</v>
      </c>
      <c r="N971">
        <v>102</v>
      </c>
      <c r="O971">
        <v>9.57</v>
      </c>
      <c r="P971">
        <v>7.8</v>
      </c>
      <c r="Q971">
        <v>5</v>
      </c>
      <c r="R971">
        <v>2.11</v>
      </c>
      <c r="S971">
        <v>1</v>
      </c>
      <c r="T971" t="s">
        <v>22</v>
      </c>
    </row>
    <row r="972" spans="1:20">
      <c r="A972" t="s">
        <v>56</v>
      </c>
      <c r="B972">
        <v>60</v>
      </c>
      <c r="C972" t="s">
        <v>21</v>
      </c>
      <c r="D972" t="s">
        <v>23</v>
      </c>
      <c r="E972" t="s">
        <v>22</v>
      </c>
      <c r="F972">
        <v>0</v>
      </c>
      <c r="G972">
        <v>183</v>
      </c>
      <c r="H972">
        <v>110</v>
      </c>
      <c r="I972">
        <v>31.11</v>
      </c>
      <c r="J972">
        <v>206.7</v>
      </c>
      <c r="K972">
        <v>93</v>
      </c>
      <c r="L972">
        <v>17.57</v>
      </c>
      <c r="M972">
        <v>203.8</v>
      </c>
      <c r="N972">
        <v>119</v>
      </c>
      <c r="O972">
        <v>9.17</v>
      </c>
      <c r="P972">
        <v>11.1</v>
      </c>
      <c r="Q972">
        <v>6</v>
      </c>
      <c r="R972">
        <v>3</v>
      </c>
      <c r="S972">
        <v>1</v>
      </c>
      <c r="T972" t="s">
        <v>22</v>
      </c>
    </row>
    <row r="973" spans="1:20">
      <c r="A973" t="s">
        <v>70</v>
      </c>
      <c r="B973">
        <v>128</v>
      </c>
      <c r="C973" t="s">
        <v>21</v>
      </c>
      <c r="D973" t="s">
        <v>22</v>
      </c>
      <c r="E973" t="s">
        <v>22</v>
      </c>
      <c r="F973">
        <v>0</v>
      </c>
      <c r="G973">
        <v>103.3</v>
      </c>
      <c r="H973">
        <v>122</v>
      </c>
      <c r="I973">
        <v>17.559999999999999</v>
      </c>
      <c r="J973">
        <v>245.9</v>
      </c>
      <c r="K973">
        <v>123</v>
      </c>
      <c r="L973">
        <v>20.9</v>
      </c>
      <c r="M973">
        <v>161.1</v>
      </c>
      <c r="N973">
        <v>95</v>
      </c>
      <c r="O973">
        <v>7.25</v>
      </c>
      <c r="P973">
        <v>6.4</v>
      </c>
      <c r="Q973">
        <v>7</v>
      </c>
      <c r="R973">
        <v>1.73</v>
      </c>
      <c r="S973">
        <v>0</v>
      </c>
      <c r="T973" t="s">
        <v>22</v>
      </c>
    </row>
    <row r="974" spans="1:20">
      <c r="A974" t="s">
        <v>39</v>
      </c>
      <c r="B974">
        <v>47</v>
      </c>
      <c r="C974" t="s">
        <v>25</v>
      </c>
      <c r="D974" t="s">
        <v>22</v>
      </c>
      <c r="E974" t="s">
        <v>23</v>
      </c>
      <c r="F974">
        <v>28</v>
      </c>
      <c r="G974">
        <v>112.2</v>
      </c>
      <c r="H974">
        <v>70</v>
      </c>
      <c r="I974">
        <v>19.07</v>
      </c>
      <c r="J974">
        <v>154.80000000000001</v>
      </c>
      <c r="K974">
        <v>106</v>
      </c>
      <c r="L974">
        <v>13.16</v>
      </c>
      <c r="M974">
        <v>166.7</v>
      </c>
      <c r="N974">
        <v>105</v>
      </c>
      <c r="O974">
        <v>7.5</v>
      </c>
      <c r="P974">
        <v>10.6</v>
      </c>
      <c r="Q974">
        <v>2</v>
      </c>
      <c r="R974">
        <v>2.86</v>
      </c>
      <c r="S974">
        <v>0</v>
      </c>
      <c r="T974" t="s">
        <v>22</v>
      </c>
    </row>
    <row r="975" spans="1:20">
      <c r="A975" t="s">
        <v>60</v>
      </c>
      <c r="B975">
        <v>40</v>
      </c>
      <c r="C975" t="s">
        <v>28</v>
      </c>
      <c r="D975" t="s">
        <v>23</v>
      </c>
      <c r="E975" t="s">
        <v>22</v>
      </c>
      <c r="F975">
        <v>0</v>
      </c>
      <c r="G975">
        <v>170.7</v>
      </c>
      <c r="H975">
        <v>55</v>
      </c>
      <c r="I975">
        <v>29.02</v>
      </c>
      <c r="J975">
        <v>179.1</v>
      </c>
      <c r="K975">
        <v>108</v>
      </c>
      <c r="L975">
        <v>15.22</v>
      </c>
      <c r="M975">
        <v>281.89999999999998</v>
      </c>
      <c r="N975">
        <v>89</v>
      </c>
      <c r="O975">
        <v>12.69</v>
      </c>
      <c r="P975">
        <v>8.1999999999999993</v>
      </c>
      <c r="Q975">
        <v>9</v>
      </c>
      <c r="R975">
        <v>2.21</v>
      </c>
      <c r="S975">
        <v>3</v>
      </c>
      <c r="T975" t="s">
        <v>22</v>
      </c>
    </row>
    <row r="976" spans="1:20">
      <c r="A976" t="s">
        <v>47</v>
      </c>
      <c r="B976">
        <v>173</v>
      </c>
      <c r="C976" t="s">
        <v>28</v>
      </c>
      <c r="D976" t="s">
        <v>22</v>
      </c>
      <c r="E976" t="s">
        <v>22</v>
      </c>
      <c r="F976">
        <v>0</v>
      </c>
      <c r="G976">
        <v>172.5</v>
      </c>
      <c r="H976">
        <v>78</v>
      </c>
      <c r="I976">
        <v>29.33</v>
      </c>
      <c r="J976">
        <v>142.6</v>
      </c>
      <c r="K976">
        <v>91</v>
      </c>
      <c r="L976">
        <v>12.12</v>
      </c>
      <c r="M976">
        <v>102</v>
      </c>
      <c r="N976">
        <v>63</v>
      </c>
      <c r="O976">
        <v>4.59</v>
      </c>
      <c r="P976">
        <v>10.9</v>
      </c>
      <c r="Q976">
        <v>2</v>
      </c>
      <c r="R976">
        <v>2.94</v>
      </c>
      <c r="S976">
        <v>0</v>
      </c>
      <c r="T976" t="s">
        <v>22</v>
      </c>
    </row>
    <row r="977" spans="1:20">
      <c r="A977" t="s">
        <v>67</v>
      </c>
      <c r="B977">
        <v>66</v>
      </c>
      <c r="C977" t="s">
        <v>25</v>
      </c>
      <c r="D977" t="s">
        <v>22</v>
      </c>
      <c r="E977" t="s">
        <v>23</v>
      </c>
      <c r="F977">
        <v>32</v>
      </c>
      <c r="G977">
        <v>187.8</v>
      </c>
      <c r="H977">
        <v>117</v>
      </c>
      <c r="I977">
        <v>31.93</v>
      </c>
      <c r="J977">
        <v>129.80000000000001</v>
      </c>
      <c r="K977">
        <v>90</v>
      </c>
      <c r="L977">
        <v>11.03</v>
      </c>
      <c r="M977">
        <v>132.30000000000001</v>
      </c>
      <c r="N977">
        <v>113</v>
      </c>
      <c r="O977">
        <v>5.95</v>
      </c>
      <c r="P977">
        <v>12</v>
      </c>
      <c r="Q977">
        <v>3</v>
      </c>
      <c r="R977">
        <v>3.24</v>
      </c>
      <c r="S977">
        <v>2</v>
      </c>
      <c r="T977" t="s">
        <v>22</v>
      </c>
    </row>
    <row r="978" spans="1:20">
      <c r="A978" t="s">
        <v>64</v>
      </c>
      <c r="B978">
        <v>50</v>
      </c>
      <c r="C978" t="s">
        <v>21</v>
      </c>
      <c r="D978" t="s">
        <v>23</v>
      </c>
      <c r="E978" t="s">
        <v>23</v>
      </c>
      <c r="F978">
        <v>26</v>
      </c>
      <c r="G978">
        <v>307.10000000000002</v>
      </c>
      <c r="H978">
        <v>94</v>
      </c>
      <c r="I978">
        <v>52.21</v>
      </c>
      <c r="J978">
        <v>289.39999999999998</v>
      </c>
      <c r="K978">
        <v>78</v>
      </c>
      <c r="L978">
        <v>24.6</v>
      </c>
      <c r="M978">
        <v>174.9</v>
      </c>
      <c r="N978">
        <v>109</v>
      </c>
      <c r="O978">
        <v>7.87</v>
      </c>
      <c r="P978">
        <v>8</v>
      </c>
      <c r="Q978">
        <v>3</v>
      </c>
      <c r="R978">
        <v>2.16</v>
      </c>
      <c r="S978">
        <v>0</v>
      </c>
      <c r="T978" t="s">
        <v>22</v>
      </c>
    </row>
    <row r="979" spans="1:20">
      <c r="A979" t="s">
        <v>70</v>
      </c>
      <c r="B979">
        <v>130</v>
      </c>
      <c r="C979" t="s">
        <v>28</v>
      </c>
      <c r="D979" t="s">
        <v>22</v>
      </c>
      <c r="E979" t="s">
        <v>22</v>
      </c>
      <c r="F979">
        <v>0</v>
      </c>
      <c r="G979">
        <v>154</v>
      </c>
      <c r="H979">
        <v>95</v>
      </c>
      <c r="I979">
        <v>26.18</v>
      </c>
      <c r="J979">
        <v>205.9</v>
      </c>
      <c r="K979">
        <v>106</v>
      </c>
      <c r="L979">
        <v>17.5</v>
      </c>
      <c r="M979">
        <v>233.7</v>
      </c>
      <c r="N979">
        <v>75</v>
      </c>
      <c r="O979">
        <v>10.52</v>
      </c>
      <c r="P979">
        <v>12.9</v>
      </c>
      <c r="Q979">
        <v>1</v>
      </c>
      <c r="R979">
        <v>3.48</v>
      </c>
      <c r="S979">
        <v>1</v>
      </c>
      <c r="T979" t="s">
        <v>22</v>
      </c>
    </row>
    <row r="980" spans="1:20">
      <c r="A980" t="s">
        <v>54</v>
      </c>
      <c r="B980">
        <v>89</v>
      </c>
      <c r="C980" t="s">
        <v>28</v>
      </c>
      <c r="D980" t="s">
        <v>23</v>
      </c>
      <c r="E980" t="s">
        <v>22</v>
      </c>
      <c r="F980">
        <v>0</v>
      </c>
      <c r="G980">
        <v>125.6</v>
      </c>
      <c r="H980">
        <v>108</v>
      </c>
      <c r="I980">
        <v>21.35</v>
      </c>
      <c r="J980">
        <v>213</v>
      </c>
      <c r="K980">
        <v>90</v>
      </c>
      <c r="L980">
        <v>18.11</v>
      </c>
      <c r="M980">
        <v>181.7</v>
      </c>
      <c r="N980">
        <v>108</v>
      </c>
      <c r="O980">
        <v>8.18</v>
      </c>
      <c r="P980">
        <v>5.4</v>
      </c>
      <c r="Q980">
        <v>5</v>
      </c>
      <c r="R980">
        <v>1.46</v>
      </c>
      <c r="S980">
        <v>1</v>
      </c>
      <c r="T980" t="s">
        <v>22</v>
      </c>
    </row>
    <row r="981" spans="1:20">
      <c r="A981" t="s">
        <v>32</v>
      </c>
      <c r="B981">
        <v>108</v>
      </c>
      <c r="C981" t="s">
        <v>21</v>
      </c>
      <c r="D981" t="s">
        <v>22</v>
      </c>
      <c r="E981" t="s">
        <v>22</v>
      </c>
      <c r="F981">
        <v>0</v>
      </c>
      <c r="G981">
        <v>199.3</v>
      </c>
      <c r="H981">
        <v>104</v>
      </c>
      <c r="I981">
        <v>33.880000000000003</v>
      </c>
      <c r="J981">
        <v>224.2</v>
      </c>
      <c r="K981">
        <v>92</v>
      </c>
      <c r="L981">
        <v>19.059999999999999</v>
      </c>
      <c r="M981">
        <v>140.1</v>
      </c>
      <c r="N981">
        <v>57</v>
      </c>
      <c r="O981">
        <v>6.3</v>
      </c>
      <c r="P981">
        <v>15.2</v>
      </c>
      <c r="Q981">
        <v>2</v>
      </c>
      <c r="R981">
        <v>4.0999999999999996</v>
      </c>
      <c r="S981">
        <v>0</v>
      </c>
      <c r="T981" t="s">
        <v>22</v>
      </c>
    </row>
    <row r="982" spans="1:20">
      <c r="A982" t="s">
        <v>39</v>
      </c>
      <c r="B982">
        <v>32</v>
      </c>
      <c r="C982" t="s">
        <v>25</v>
      </c>
      <c r="D982" t="s">
        <v>22</v>
      </c>
      <c r="E982" t="s">
        <v>22</v>
      </c>
      <c r="F982">
        <v>0</v>
      </c>
      <c r="G982">
        <v>157.9</v>
      </c>
      <c r="H982">
        <v>88</v>
      </c>
      <c r="I982">
        <v>26.84</v>
      </c>
      <c r="J982">
        <v>180.8</v>
      </c>
      <c r="K982">
        <v>132</v>
      </c>
      <c r="L982">
        <v>15.37</v>
      </c>
      <c r="M982">
        <v>132.5</v>
      </c>
      <c r="N982">
        <v>102</v>
      </c>
      <c r="O982">
        <v>5.96</v>
      </c>
      <c r="P982">
        <v>12.8</v>
      </c>
      <c r="Q982">
        <v>3</v>
      </c>
      <c r="R982">
        <v>3.46</v>
      </c>
      <c r="S982">
        <v>1</v>
      </c>
      <c r="T982" t="s">
        <v>22</v>
      </c>
    </row>
    <row r="983" spans="1:20">
      <c r="A983" t="s">
        <v>27</v>
      </c>
      <c r="B983">
        <v>166</v>
      </c>
      <c r="C983" t="s">
        <v>21</v>
      </c>
      <c r="D983" t="s">
        <v>22</v>
      </c>
      <c r="E983" t="s">
        <v>22</v>
      </c>
      <c r="F983">
        <v>0</v>
      </c>
      <c r="G983">
        <v>203.4</v>
      </c>
      <c r="H983">
        <v>81</v>
      </c>
      <c r="I983">
        <v>34.58</v>
      </c>
      <c r="J983">
        <v>167.7</v>
      </c>
      <c r="K983">
        <v>110</v>
      </c>
      <c r="L983">
        <v>14.25</v>
      </c>
      <c r="M983">
        <v>132</v>
      </c>
      <c r="N983">
        <v>124</v>
      </c>
      <c r="O983">
        <v>5.94</v>
      </c>
      <c r="P983">
        <v>9.1999999999999993</v>
      </c>
      <c r="Q983">
        <v>5</v>
      </c>
      <c r="R983">
        <v>2.48</v>
      </c>
      <c r="S983">
        <v>2</v>
      </c>
      <c r="T983" t="s">
        <v>22</v>
      </c>
    </row>
    <row r="984" spans="1:20">
      <c r="A984" t="s">
        <v>56</v>
      </c>
      <c r="B984">
        <v>72</v>
      </c>
      <c r="C984" t="s">
        <v>25</v>
      </c>
      <c r="D984" t="s">
        <v>22</v>
      </c>
      <c r="E984" t="s">
        <v>23</v>
      </c>
      <c r="F984">
        <v>39</v>
      </c>
      <c r="G984">
        <v>92.8</v>
      </c>
      <c r="H984">
        <v>98</v>
      </c>
      <c r="I984">
        <v>15.78</v>
      </c>
      <c r="J984">
        <v>271.2</v>
      </c>
      <c r="K984">
        <v>115</v>
      </c>
      <c r="L984">
        <v>23.05</v>
      </c>
      <c r="M984">
        <v>167.1</v>
      </c>
      <c r="N984">
        <v>83</v>
      </c>
      <c r="O984">
        <v>7.52</v>
      </c>
      <c r="P984">
        <v>5.8</v>
      </c>
      <c r="Q984">
        <v>7</v>
      </c>
      <c r="R984">
        <v>1.57</v>
      </c>
      <c r="S984">
        <v>1</v>
      </c>
      <c r="T984" t="s">
        <v>22</v>
      </c>
    </row>
    <row r="985" spans="1:20">
      <c r="A985" t="s">
        <v>34</v>
      </c>
      <c r="B985">
        <v>134</v>
      </c>
      <c r="C985" t="s">
        <v>21</v>
      </c>
      <c r="D985" t="s">
        <v>22</v>
      </c>
      <c r="E985" t="s">
        <v>23</v>
      </c>
      <c r="F985">
        <v>32</v>
      </c>
      <c r="G985">
        <v>216.8</v>
      </c>
      <c r="H985">
        <v>78</v>
      </c>
      <c r="I985">
        <v>36.86</v>
      </c>
      <c r="J985">
        <v>102.2</v>
      </c>
      <c r="K985">
        <v>111</v>
      </c>
      <c r="L985">
        <v>8.69</v>
      </c>
      <c r="M985">
        <v>174</v>
      </c>
      <c r="N985">
        <v>83</v>
      </c>
      <c r="O985">
        <v>7.83</v>
      </c>
      <c r="P985">
        <v>8.6</v>
      </c>
      <c r="Q985">
        <v>2</v>
      </c>
      <c r="R985">
        <v>2.3199999999999998</v>
      </c>
      <c r="S985">
        <v>0</v>
      </c>
      <c r="T985" t="s">
        <v>22</v>
      </c>
    </row>
    <row r="986" spans="1:20">
      <c r="A986" t="s">
        <v>46</v>
      </c>
      <c r="B986">
        <v>13</v>
      </c>
      <c r="C986" t="s">
        <v>21</v>
      </c>
      <c r="D986" t="s">
        <v>22</v>
      </c>
      <c r="E986" t="s">
        <v>22</v>
      </c>
      <c r="F986">
        <v>0</v>
      </c>
      <c r="G986">
        <v>193.2</v>
      </c>
      <c r="H986">
        <v>89</v>
      </c>
      <c r="I986">
        <v>32.840000000000003</v>
      </c>
      <c r="J986">
        <v>194.4</v>
      </c>
      <c r="K986">
        <v>90</v>
      </c>
      <c r="L986">
        <v>16.52</v>
      </c>
      <c r="M986">
        <v>186.5</v>
      </c>
      <c r="N986">
        <v>104</v>
      </c>
      <c r="O986">
        <v>8.39</v>
      </c>
      <c r="P986">
        <v>9.6999999999999993</v>
      </c>
      <c r="Q986">
        <v>2</v>
      </c>
      <c r="R986">
        <v>2.62</v>
      </c>
      <c r="S986">
        <v>4</v>
      </c>
      <c r="T986" t="s">
        <v>22</v>
      </c>
    </row>
    <row r="987" spans="1:20">
      <c r="A987" t="s">
        <v>48</v>
      </c>
      <c r="B987">
        <v>90</v>
      </c>
      <c r="C987" t="s">
        <v>21</v>
      </c>
      <c r="D987" t="s">
        <v>22</v>
      </c>
      <c r="E987" t="s">
        <v>22</v>
      </c>
      <c r="F987">
        <v>0</v>
      </c>
      <c r="G987">
        <v>113.2</v>
      </c>
      <c r="H987">
        <v>108</v>
      </c>
      <c r="I987">
        <v>19.239999999999998</v>
      </c>
      <c r="J987">
        <v>189.3</v>
      </c>
      <c r="K987">
        <v>63</v>
      </c>
      <c r="L987">
        <v>16.09</v>
      </c>
      <c r="M987">
        <v>271.8</v>
      </c>
      <c r="N987">
        <v>124</v>
      </c>
      <c r="O987">
        <v>12.23</v>
      </c>
      <c r="P987">
        <v>14.1</v>
      </c>
      <c r="Q987">
        <v>4</v>
      </c>
      <c r="R987">
        <v>3.81</v>
      </c>
      <c r="S987">
        <v>3</v>
      </c>
      <c r="T987" t="s">
        <v>22</v>
      </c>
    </row>
    <row r="988" spans="1:20">
      <c r="A988" t="s">
        <v>51</v>
      </c>
      <c r="B988">
        <v>111</v>
      </c>
      <c r="C988" t="s">
        <v>21</v>
      </c>
      <c r="D988" t="s">
        <v>22</v>
      </c>
      <c r="E988" t="s">
        <v>23</v>
      </c>
      <c r="F988">
        <v>36</v>
      </c>
      <c r="G988">
        <v>166.2</v>
      </c>
      <c r="H988">
        <v>54</v>
      </c>
      <c r="I988">
        <v>28.25</v>
      </c>
      <c r="J988">
        <v>238.8</v>
      </c>
      <c r="K988">
        <v>109</v>
      </c>
      <c r="L988">
        <v>20.3</v>
      </c>
      <c r="M988">
        <v>108.8</v>
      </c>
      <c r="N988">
        <v>92</v>
      </c>
      <c r="O988">
        <v>4.9000000000000004</v>
      </c>
      <c r="P988">
        <v>11.2</v>
      </c>
      <c r="Q988">
        <v>2</v>
      </c>
      <c r="R988">
        <v>3.02</v>
      </c>
      <c r="S988">
        <v>3</v>
      </c>
      <c r="T988" t="s">
        <v>22</v>
      </c>
    </row>
    <row r="989" spans="1:20">
      <c r="A989" t="s">
        <v>43</v>
      </c>
      <c r="B989">
        <v>72</v>
      </c>
      <c r="C989" t="s">
        <v>21</v>
      </c>
      <c r="D989" t="s">
        <v>22</v>
      </c>
      <c r="E989" t="s">
        <v>22</v>
      </c>
      <c r="F989">
        <v>0</v>
      </c>
      <c r="G989">
        <v>207.8</v>
      </c>
      <c r="H989">
        <v>92</v>
      </c>
      <c r="I989">
        <v>35.33</v>
      </c>
      <c r="J989">
        <v>195.7</v>
      </c>
      <c r="K989">
        <v>110</v>
      </c>
      <c r="L989">
        <v>16.63</v>
      </c>
      <c r="M989">
        <v>184.8</v>
      </c>
      <c r="N989">
        <v>124</v>
      </c>
      <c r="O989">
        <v>8.32</v>
      </c>
      <c r="P989">
        <v>13.1</v>
      </c>
      <c r="Q989">
        <v>4</v>
      </c>
      <c r="R989">
        <v>3.54</v>
      </c>
      <c r="S989">
        <v>0</v>
      </c>
      <c r="T989" t="s">
        <v>22</v>
      </c>
    </row>
    <row r="990" spans="1:20">
      <c r="A990" t="s">
        <v>53</v>
      </c>
      <c r="B990">
        <v>67</v>
      </c>
      <c r="C990" t="s">
        <v>28</v>
      </c>
      <c r="D990" t="s">
        <v>22</v>
      </c>
      <c r="E990" t="s">
        <v>23</v>
      </c>
      <c r="F990">
        <v>35</v>
      </c>
      <c r="G990">
        <v>245.4</v>
      </c>
      <c r="H990">
        <v>89</v>
      </c>
      <c r="I990">
        <v>41.72</v>
      </c>
      <c r="J990">
        <v>148.19999999999999</v>
      </c>
      <c r="K990">
        <v>102</v>
      </c>
      <c r="L990">
        <v>12.6</v>
      </c>
      <c r="M990">
        <v>274</v>
      </c>
      <c r="N990">
        <v>136</v>
      </c>
      <c r="O990">
        <v>12.33</v>
      </c>
      <c r="P990">
        <v>7.5</v>
      </c>
      <c r="Q990">
        <v>6</v>
      </c>
      <c r="R990">
        <v>2.0299999999999998</v>
      </c>
      <c r="S990">
        <v>1</v>
      </c>
      <c r="T990" t="s">
        <v>22</v>
      </c>
    </row>
    <row r="991" spans="1:20">
      <c r="A991" t="s">
        <v>49</v>
      </c>
      <c r="B991">
        <v>172</v>
      </c>
      <c r="C991" t="s">
        <v>25</v>
      </c>
      <c r="D991" t="s">
        <v>22</v>
      </c>
      <c r="E991" t="s">
        <v>22</v>
      </c>
      <c r="F991">
        <v>0</v>
      </c>
      <c r="G991">
        <v>287.10000000000002</v>
      </c>
      <c r="H991">
        <v>108</v>
      </c>
      <c r="I991">
        <v>48.81</v>
      </c>
      <c r="J991">
        <v>178.4</v>
      </c>
      <c r="K991">
        <v>125</v>
      </c>
      <c r="L991">
        <v>15.16</v>
      </c>
      <c r="M991">
        <v>153.19999999999999</v>
      </c>
      <c r="N991">
        <v>98</v>
      </c>
      <c r="O991">
        <v>6.89</v>
      </c>
      <c r="P991">
        <v>14.4</v>
      </c>
      <c r="Q991">
        <v>2</v>
      </c>
      <c r="R991">
        <v>3.89</v>
      </c>
      <c r="S991">
        <v>3</v>
      </c>
      <c r="T991" t="s">
        <v>23</v>
      </c>
    </row>
    <row r="992" spans="1:20">
      <c r="A992" t="s">
        <v>32</v>
      </c>
      <c r="B992">
        <v>154</v>
      </c>
      <c r="C992" t="s">
        <v>28</v>
      </c>
      <c r="D992" t="s">
        <v>22</v>
      </c>
      <c r="E992" t="s">
        <v>23</v>
      </c>
      <c r="F992">
        <v>32</v>
      </c>
      <c r="G992">
        <v>192.3</v>
      </c>
      <c r="H992">
        <v>82</v>
      </c>
      <c r="I992">
        <v>32.69</v>
      </c>
      <c r="J992">
        <v>165.3</v>
      </c>
      <c r="K992">
        <v>134</v>
      </c>
      <c r="L992">
        <v>14.05</v>
      </c>
      <c r="M992">
        <v>205</v>
      </c>
      <c r="N992">
        <v>74</v>
      </c>
      <c r="O992">
        <v>9.23</v>
      </c>
      <c r="P992">
        <v>9</v>
      </c>
      <c r="Q992">
        <v>1</v>
      </c>
      <c r="R992">
        <v>2.4300000000000002</v>
      </c>
      <c r="S992">
        <v>2</v>
      </c>
      <c r="T992" t="s">
        <v>22</v>
      </c>
    </row>
    <row r="993" spans="1:20">
      <c r="A993" t="s">
        <v>66</v>
      </c>
      <c r="B993">
        <v>69</v>
      </c>
      <c r="C993" t="s">
        <v>28</v>
      </c>
      <c r="D993" t="s">
        <v>22</v>
      </c>
      <c r="E993" t="s">
        <v>22</v>
      </c>
      <c r="F993">
        <v>0</v>
      </c>
      <c r="G993">
        <v>194.2</v>
      </c>
      <c r="H993">
        <v>122</v>
      </c>
      <c r="I993">
        <v>33.01</v>
      </c>
      <c r="J993">
        <v>242.1</v>
      </c>
      <c r="K993">
        <v>81</v>
      </c>
      <c r="L993">
        <v>20.58</v>
      </c>
      <c r="M993">
        <v>215.8</v>
      </c>
      <c r="N993">
        <v>80</v>
      </c>
      <c r="O993">
        <v>9.7100000000000009</v>
      </c>
      <c r="P993">
        <v>9.6999999999999993</v>
      </c>
      <c r="Q993">
        <v>3</v>
      </c>
      <c r="R993">
        <v>2.62</v>
      </c>
      <c r="S993">
        <v>2</v>
      </c>
      <c r="T993" t="s">
        <v>22</v>
      </c>
    </row>
    <row r="994" spans="1:20">
      <c r="A994" t="s">
        <v>63</v>
      </c>
      <c r="B994">
        <v>123</v>
      </c>
      <c r="C994" t="s">
        <v>21</v>
      </c>
      <c r="D994" t="s">
        <v>22</v>
      </c>
      <c r="E994" t="s">
        <v>22</v>
      </c>
      <c r="F994">
        <v>0</v>
      </c>
      <c r="G994">
        <v>211</v>
      </c>
      <c r="H994">
        <v>92</v>
      </c>
      <c r="I994">
        <v>35.869999999999997</v>
      </c>
      <c r="J994">
        <v>217</v>
      </c>
      <c r="K994">
        <v>102</v>
      </c>
      <c r="L994">
        <v>18.45</v>
      </c>
      <c r="M994">
        <v>214.8</v>
      </c>
      <c r="N994">
        <v>104</v>
      </c>
      <c r="O994">
        <v>9.67</v>
      </c>
      <c r="P994">
        <v>9.8000000000000007</v>
      </c>
      <c r="Q994">
        <v>7</v>
      </c>
      <c r="R994">
        <v>2.65</v>
      </c>
      <c r="S994">
        <v>3</v>
      </c>
      <c r="T994" t="s">
        <v>22</v>
      </c>
    </row>
    <row r="995" spans="1:20">
      <c r="A995" t="s">
        <v>71</v>
      </c>
      <c r="B995">
        <v>130</v>
      </c>
      <c r="C995" t="s">
        <v>21</v>
      </c>
      <c r="D995" t="s">
        <v>22</v>
      </c>
      <c r="E995" t="s">
        <v>23</v>
      </c>
      <c r="F995">
        <v>12</v>
      </c>
      <c r="G995">
        <v>141.9</v>
      </c>
      <c r="H995">
        <v>92</v>
      </c>
      <c r="I995">
        <v>24.12</v>
      </c>
      <c r="J995">
        <v>228.9</v>
      </c>
      <c r="K995">
        <v>102</v>
      </c>
      <c r="L995">
        <v>19.46</v>
      </c>
      <c r="M995">
        <v>195.1</v>
      </c>
      <c r="N995">
        <v>101</v>
      </c>
      <c r="O995">
        <v>8.7799999999999994</v>
      </c>
      <c r="P995">
        <v>8.6999999999999993</v>
      </c>
      <c r="Q995">
        <v>5</v>
      </c>
      <c r="R995">
        <v>2.35</v>
      </c>
      <c r="S995">
        <v>0</v>
      </c>
      <c r="T995" t="s">
        <v>22</v>
      </c>
    </row>
    <row r="996" spans="1:20">
      <c r="A996" t="s">
        <v>40</v>
      </c>
      <c r="B996">
        <v>142</v>
      </c>
      <c r="C996" t="s">
        <v>21</v>
      </c>
      <c r="D996" t="s">
        <v>22</v>
      </c>
      <c r="E996" t="s">
        <v>23</v>
      </c>
      <c r="F996">
        <v>26</v>
      </c>
      <c r="G996">
        <v>220.5</v>
      </c>
      <c r="H996">
        <v>94</v>
      </c>
      <c r="I996">
        <v>37.49</v>
      </c>
      <c r="J996">
        <v>239.5</v>
      </c>
      <c r="K996">
        <v>126</v>
      </c>
      <c r="L996">
        <v>20.36</v>
      </c>
      <c r="M996">
        <v>254.3</v>
      </c>
      <c r="N996">
        <v>109</v>
      </c>
      <c r="O996">
        <v>11.44</v>
      </c>
      <c r="P996">
        <v>5.9</v>
      </c>
      <c r="Q996">
        <v>9</v>
      </c>
      <c r="R996">
        <v>1.59</v>
      </c>
      <c r="S996">
        <v>2</v>
      </c>
      <c r="T996" t="s">
        <v>22</v>
      </c>
    </row>
    <row r="997" spans="1:20">
      <c r="A997" t="s">
        <v>59</v>
      </c>
      <c r="B997">
        <v>29</v>
      </c>
      <c r="C997" t="s">
        <v>21</v>
      </c>
      <c r="D997" t="s">
        <v>22</v>
      </c>
      <c r="E997" t="s">
        <v>22</v>
      </c>
      <c r="F997">
        <v>0</v>
      </c>
      <c r="G997">
        <v>157.4</v>
      </c>
      <c r="H997">
        <v>122</v>
      </c>
      <c r="I997">
        <v>26.76</v>
      </c>
      <c r="J997">
        <v>145</v>
      </c>
      <c r="K997">
        <v>75</v>
      </c>
      <c r="L997">
        <v>12.33</v>
      </c>
      <c r="M997">
        <v>281.8</v>
      </c>
      <c r="N997">
        <v>92</v>
      </c>
      <c r="O997">
        <v>12.68</v>
      </c>
      <c r="P997">
        <v>9.3000000000000007</v>
      </c>
      <c r="Q997">
        <v>2</v>
      </c>
      <c r="R997">
        <v>2.5099999999999998</v>
      </c>
      <c r="S997">
        <v>1</v>
      </c>
      <c r="T997" t="s">
        <v>22</v>
      </c>
    </row>
    <row r="998" spans="1:20">
      <c r="A998" t="s">
        <v>45</v>
      </c>
      <c r="B998">
        <v>87</v>
      </c>
      <c r="C998" t="s">
        <v>25</v>
      </c>
      <c r="D998" t="s">
        <v>22</v>
      </c>
      <c r="E998" t="s">
        <v>23</v>
      </c>
      <c r="F998">
        <v>28</v>
      </c>
      <c r="G998">
        <v>143.5</v>
      </c>
      <c r="H998">
        <v>106</v>
      </c>
      <c r="I998">
        <v>24.4</v>
      </c>
      <c r="J998">
        <v>223.5</v>
      </c>
      <c r="K998">
        <v>147</v>
      </c>
      <c r="L998">
        <v>19</v>
      </c>
      <c r="M998">
        <v>175.4</v>
      </c>
      <c r="N998">
        <v>69</v>
      </c>
      <c r="O998">
        <v>7.89</v>
      </c>
      <c r="P998">
        <v>11.2</v>
      </c>
      <c r="Q998">
        <v>5</v>
      </c>
      <c r="R998">
        <v>3.02</v>
      </c>
      <c r="S998">
        <v>0</v>
      </c>
      <c r="T998" t="s">
        <v>22</v>
      </c>
    </row>
    <row r="999" spans="1:20">
      <c r="A999" t="s">
        <v>69</v>
      </c>
      <c r="B999">
        <v>149</v>
      </c>
      <c r="C999" t="s">
        <v>21</v>
      </c>
      <c r="D999" t="s">
        <v>22</v>
      </c>
      <c r="E999" t="s">
        <v>22</v>
      </c>
      <c r="F999">
        <v>0</v>
      </c>
      <c r="G999">
        <v>156</v>
      </c>
      <c r="H999">
        <v>56</v>
      </c>
      <c r="I999">
        <v>26.52</v>
      </c>
      <c r="J999">
        <v>56</v>
      </c>
      <c r="K999">
        <v>116</v>
      </c>
      <c r="L999">
        <v>4.76</v>
      </c>
      <c r="M999">
        <v>163.30000000000001</v>
      </c>
      <c r="N999">
        <v>104</v>
      </c>
      <c r="O999">
        <v>7.35</v>
      </c>
      <c r="P999">
        <v>8.9</v>
      </c>
      <c r="Q999">
        <v>8</v>
      </c>
      <c r="R999">
        <v>2.4</v>
      </c>
      <c r="S999">
        <v>0</v>
      </c>
      <c r="T999" t="s">
        <v>22</v>
      </c>
    </row>
    <row r="1000" spans="1:20">
      <c r="A1000" t="s">
        <v>71</v>
      </c>
      <c r="B1000">
        <v>146</v>
      </c>
      <c r="C1000" t="s">
        <v>25</v>
      </c>
      <c r="D1000" t="s">
        <v>23</v>
      </c>
      <c r="E1000" t="s">
        <v>22</v>
      </c>
      <c r="F1000">
        <v>0</v>
      </c>
      <c r="G1000">
        <v>160.1</v>
      </c>
      <c r="H1000">
        <v>63</v>
      </c>
      <c r="I1000">
        <v>27.22</v>
      </c>
      <c r="J1000">
        <v>208.4</v>
      </c>
      <c r="K1000">
        <v>112</v>
      </c>
      <c r="L1000">
        <v>17.71</v>
      </c>
      <c r="M1000">
        <v>177.6</v>
      </c>
      <c r="N1000">
        <v>98</v>
      </c>
      <c r="O1000">
        <v>7.99</v>
      </c>
      <c r="P1000">
        <v>9.1999999999999993</v>
      </c>
      <c r="Q1000">
        <v>3</v>
      </c>
      <c r="R1000">
        <v>2.48</v>
      </c>
      <c r="S1000">
        <v>2</v>
      </c>
      <c r="T1000" t="s">
        <v>22</v>
      </c>
    </row>
    <row r="1001" spans="1:20">
      <c r="A1001" t="s">
        <v>49</v>
      </c>
      <c r="B1001">
        <v>88</v>
      </c>
      <c r="C1001" t="s">
        <v>21</v>
      </c>
      <c r="D1001" t="s">
        <v>23</v>
      </c>
      <c r="E1001" t="s">
        <v>22</v>
      </c>
      <c r="F1001">
        <v>0</v>
      </c>
      <c r="G1001">
        <v>235.1</v>
      </c>
      <c r="H1001">
        <v>98</v>
      </c>
      <c r="I1001">
        <v>39.97</v>
      </c>
      <c r="J1001">
        <v>251.8</v>
      </c>
      <c r="K1001">
        <v>79</v>
      </c>
      <c r="L1001">
        <v>21.4</v>
      </c>
      <c r="M1001">
        <v>285.89999999999998</v>
      </c>
      <c r="N1001">
        <v>76</v>
      </c>
      <c r="O1001">
        <v>12.87</v>
      </c>
      <c r="P1001">
        <v>7.2</v>
      </c>
      <c r="Q1001">
        <v>2</v>
      </c>
      <c r="R1001">
        <v>1.94</v>
      </c>
      <c r="S1001">
        <v>4</v>
      </c>
      <c r="T1001" t="s">
        <v>23</v>
      </c>
    </row>
    <row r="1002" spans="1:20">
      <c r="A1002" t="s">
        <v>61</v>
      </c>
      <c r="B1002">
        <v>119</v>
      </c>
      <c r="C1002" t="s">
        <v>21</v>
      </c>
      <c r="D1002" t="s">
        <v>23</v>
      </c>
      <c r="E1002" t="s">
        <v>23</v>
      </c>
      <c r="F1002">
        <v>15</v>
      </c>
      <c r="G1002">
        <v>160</v>
      </c>
      <c r="H1002">
        <v>95</v>
      </c>
      <c r="I1002">
        <v>27.2</v>
      </c>
      <c r="J1002">
        <v>209.5</v>
      </c>
      <c r="K1002">
        <v>110</v>
      </c>
      <c r="L1002">
        <v>17.809999999999999</v>
      </c>
      <c r="M1002">
        <v>82.3</v>
      </c>
      <c r="N1002">
        <v>107</v>
      </c>
      <c r="O1002">
        <v>3.7</v>
      </c>
      <c r="P1002">
        <v>8.6999999999999993</v>
      </c>
      <c r="Q1002">
        <v>5</v>
      </c>
      <c r="R1002">
        <v>2.35</v>
      </c>
      <c r="S1002">
        <v>5</v>
      </c>
      <c r="T1002" t="s">
        <v>23</v>
      </c>
    </row>
    <row r="1003" spans="1:20">
      <c r="A1003" t="s">
        <v>52</v>
      </c>
      <c r="B1003">
        <v>135</v>
      </c>
      <c r="C1003" t="s">
        <v>21</v>
      </c>
      <c r="D1003" t="s">
        <v>22</v>
      </c>
      <c r="E1003" t="s">
        <v>22</v>
      </c>
      <c r="F1003">
        <v>0</v>
      </c>
      <c r="G1003">
        <v>194.8</v>
      </c>
      <c r="H1003">
        <v>97</v>
      </c>
      <c r="I1003">
        <v>33.119999999999997</v>
      </c>
      <c r="J1003">
        <v>235.3</v>
      </c>
      <c r="K1003">
        <v>118</v>
      </c>
      <c r="L1003">
        <v>20</v>
      </c>
      <c r="M1003">
        <v>174.4</v>
      </c>
      <c r="N1003">
        <v>126</v>
      </c>
      <c r="O1003">
        <v>7.85</v>
      </c>
      <c r="P1003">
        <v>11</v>
      </c>
      <c r="Q1003">
        <v>3</v>
      </c>
      <c r="R1003">
        <v>2.97</v>
      </c>
      <c r="S1003">
        <v>1</v>
      </c>
      <c r="T1003" t="s">
        <v>22</v>
      </c>
    </row>
    <row r="1004" spans="1:20">
      <c r="A1004" t="s">
        <v>32</v>
      </c>
      <c r="B1004">
        <v>100</v>
      </c>
      <c r="C1004" t="s">
        <v>28</v>
      </c>
      <c r="D1004" t="s">
        <v>22</v>
      </c>
      <c r="E1004" t="s">
        <v>22</v>
      </c>
      <c r="F1004">
        <v>0</v>
      </c>
      <c r="G1004">
        <v>247.8</v>
      </c>
      <c r="H1004">
        <v>117</v>
      </c>
      <c r="I1004">
        <v>42.13</v>
      </c>
      <c r="J1004">
        <v>130</v>
      </c>
      <c r="K1004">
        <v>95</v>
      </c>
      <c r="L1004">
        <v>11.05</v>
      </c>
      <c r="M1004">
        <v>134.30000000000001</v>
      </c>
      <c r="N1004">
        <v>125</v>
      </c>
      <c r="O1004">
        <v>6.04</v>
      </c>
      <c r="P1004">
        <v>6.9</v>
      </c>
      <c r="Q1004">
        <v>2</v>
      </c>
      <c r="R1004">
        <v>1.86</v>
      </c>
      <c r="S1004">
        <v>1</v>
      </c>
      <c r="T1004" t="s">
        <v>22</v>
      </c>
    </row>
    <row r="1005" spans="1:20">
      <c r="A1005" t="s">
        <v>29</v>
      </c>
      <c r="B1005">
        <v>98</v>
      </c>
      <c r="C1005" t="s">
        <v>21</v>
      </c>
      <c r="D1005" t="s">
        <v>22</v>
      </c>
      <c r="E1005" t="s">
        <v>22</v>
      </c>
      <c r="F1005">
        <v>0</v>
      </c>
      <c r="G1005">
        <v>221.2</v>
      </c>
      <c r="H1005">
        <v>80</v>
      </c>
      <c r="I1005">
        <v>37.6</v>
      </c>
      <c r="J1005">
        <v>213.6</v>
      </c>
      <c r="K1005">
        <v>104</v>
      </c>
      <c r="L1005">
        <v>18.16</v>
      </c>
      <c r="M1005">
        <v>291.8</v>
      </c>
      <c r="N1005">
        <v>89</v>
      </c>
      <c r="O1005">
        <v>13.13</v>
      </c>
      <c r="P1005">
        <v>11.9</v>
      </c>
      <c r="Q1005">
        <v>3</v>
      </c>
      <c r="R1005">
        <v>3.21</v>
      </c>
      <c r="S1005">
        <v>4</v>
      </c>
      <c r="T1005" t="s">
        <v>22</v>
      </c>
    </row>
    <row r="1006" spans="1:20">
      <c r="A1006" t="s">
        <v>63</v>
      </c>
      <c r="B1006">
        <v>180</v>
      </c>
      <c r="C1006" t="s">
        <v>21</v>
      </c>
      <c r="D1006" t="s">
        <v>22</v>
      </c>
      <c r="E1006" t="s">
        <v>23</v>
      </c>
      <c r="F1006">
        <v>33</v>
      </c>
      <c r="G1006">
        <v>231.8</v>
      </c>
      <c r="H1006">
        <v>78</v>
      </c>
      <c r="I1006">
        <v>39.409999999999997</v>
      </c>
      <c r="J1006">
        <v>232.9</v>
      </c>
      <c r="K1006">
        <v>79</v>
      </c>
      <c r="L1006">
        <v>19.8</v>
      </c>
      <c r="M1006">
        <v>206.9</v>
      </c>
      <c r="N1006">
        <v>121</v>
      </c>
      <c r="O1006">
        <v>9.31</v>
      </c>
      <c r="P1006">
        <v>7.6</v>
      </c>
      <c r="Q1006">
        <v>4</v>
      </c>
      <c r="R1006">
        <v>2.0499999999999998</v>
      </c>
      <c r="S1006">
        <v>1</v>
      </c>
      <c r="T1006" t="s">
        <v>22</v>
      </c>
    </row>
    <row r="1007" spans="1:20">
      <c r="A1007" t="s">
        <v>64</v>
      </c>
      <c r="B1007">
        <v>100</v>
      </c>
      <c r="C1007" t="s">
        <v>21</v>
      </c>
      <c r="D1007" t="s">
        <v>22</v>
      </c>
      <c r="E1007" t="s">
        <v>23</v>
      </c>
      <c r="F1007">
        <v>25</v>
      </c>
      <c r="G1007">
        <v>215.9</v>
      </c>
      <c r="H1007">
        <v>90</v>
      </c>
      <c r="I1007">
        <v>36.700000000000003</v>
      </c>
      <c r="J1007">
        <v>257.89999999999998</v>
      </c>
      <c r="K1007">
        <v>92</v>
      </c>
      <c r="L1007">
        <v>21.92</v>
      </c>
      <c r="M1007">
        <v>180.2</v>
      </c>
      <c r="N1007">
        <v>157</v>
      </c>
      <c r="O1007">
        <v>8.11</v>
      </c>
      <c r="P1007">
        <v>11.6</v>
      </c>
      <c r="Q1007">
        <v>4</v>
      </c>
      <c r="R1007">
        <v>3.13</v>
      </c>
      <c r="S1007">
        <v>1</v>
      </c>
      <c r="T1007" t="s">
        <v>22</v>
      </c>
    </row>
    <row r="1008" spans="1:20">
      <c r="A1008" t="s">
        <v>20</v>
      </c>
      <c r="B1008">
        <v>119</v>
      </c>
      <c r="C1008" t="s">
        <v>21</v>
      </c>
      <c r="D1008" t="s">
        <v>22</v>
      </c>
      <c r="E1008" t="s">
        <v>23</v>
      </c>
      <c r="F1008">
        <v>35</v>
      </c>
      <c r="G1008">
        <v>217.1</v>
      </c>
      <c r="H1008">
        <v>92</v>
      </c>
      <c r="I1008">
        <v>36.909999999999997</v>
      </c>
      <c r="J1008">
        <v>220.8</v>
      </c>
      <c r="K1008">
        <v>134</v>
      </c>
      <c r="L1008">
        <v>18.77</v>
      </c>
      <c r="M1008">
        <v>249.5</v>
      </c>
      <c r="N1008">
        <v>93</v>
      </c>
      <c r="O1008">
        <v>11.23</v>
      </c>
      <c r="P1008">
        <v>8</v>
      </c>
      <c r="Q1008">
        <v>5</v>
      </c>
      <c r="R1008">
        <v>2.16</v>
      </c>
      <c r="S1008">
        <v>2</v>
      </c>
      <c r="T1008" t="s">
        <v>22</v>
      </c>
    </row>
    <row r="1009" spans="1:20">
      <c r="A1009" t="s">
        <v>29</v>
      </c>
      <c r="B1009">
        <v>86</v>
      </c>
      <c r="C1009" t="s">
        <v>21</v>
      </c>
      <c r="D1009" t="s">
        <v>22</v>
      </c>
      <c r="E1009" t="s">
        <v>22</v>
      </c>
      <c r="F1009">
        <v>0</v>
      </c>
      <c r="G1009">
        <v>83.5</v>
      </c>
      <c r="H1009">
        <v>96</v>
      </c>
      <c r="I1009">
        <v>14.2</v>
      </c>
      <c r="J1009">
        <v>221.1</v>
      </c>
      <c r="K1009">
        <v>63</v>
      </c>
      <c r="L1009">
        <v>18.79</v>
      </c>
      <c r="M1009">
        <v>349.7</v>
      </c>
      <c r="N1009">
        <v>75</v>
      </c>
      <c r="O1009">
        <v>15.74</v>
      </c>
      <c r="P1009">
        <v>12.6</v>
      </c>
      <c r="Q1009">
        <v>3</v>
      </c>
      <c r="R1009">
        <v>3.4</v>
      </c>
      <c r="S1009">
        <v>0</v>
      </c>
      <c r="T1009" t="s">
        <v>22</v>
      </c>
    </row>
    <row r="1010" spans="1:20">
      <c r="A1010" t="s">
        <v>30</v>
      </c>
      <c r="B1010">
        <v>155</v>
      </c>
      <c r="C1010" t="s">
        <v>25</v>
      </c>
      <c r="D1010" t="s">
        <v>22</v>
      </c>
      <c r="E1010" t="s">
        <v>23</v>
      </c>
      <c r="F1010">
        <v>39</v>
      </c>
      <c r="G1010">
        <v>183.3</v>
      </c>
      <c r="H1010">
        <v>106</v>
      </c>
      <c r="I1010">
        <v>31.16</v>
      </c>
      <c r="J1010">
        <v>205.1</v>
      </c>
      <c r="K1010">
        <v>101</v>
      </c>
      <c r="L1010">
        <v>17.43</v>
      </c>
      <c r="M1010">
        <v>263.7</v>
      </c>
      <c r="N1010">
        <v>90</v>
      </c>
      <c r="O1010">
        <v>11.87</v>
      </c>
      <c r="P1010">
        <v>5.0999999999999996</v>
      </c>
      <c r="Q1010">
        <v>7</v>
      </c>
      <c r="R1010">
        <v>1.38</v>
      </c>
      <c r="S1010">
        <v>1</v>
      </c>
      <c r="T1010" t="s">
        <v>22</v>
      </c>
    </row>
    <row r="1011" spans="1:20">
      <c r="A1011" t="s">
        <v>72</v>
      </c>
      <c r="B1011">
        <v>78</v>
      </c>
      <c r="C1011" t="s">
        <v>21</v>
      </c>
      <c r="D1011" t="s">
        <v>23</v>
      </c>
      <c r="E1011" t="s">
        <v>22</v>
      </c>
      <c r="F1011">
        <v>0</v>
      </c>
      <c r="G1011">
        <v>236.8</v>
      </c>
      <c r="H1011">
        <v>141</v>
      </c>
      <c r="I1011">
        <v>40.26</v>
      </c>
      <c r="J1011">
        <v>265.3</v>
      </c>
      <c r="K1011">
        <v>101</v>
      </c>
      <c r="L1011">
        <v>22.55</v>
      </c>
      <c r="M1011">
        <v>152.4</v>
      </c>
      <c r="N1011">
        <v>77</v>
      </c>
      <c r="O1011">
        <v>6.86</v>
      </c>
      <c r="P1011">
        <v>9.5</v>
      </c>
      <c r="Q1011">
        <v>2</v>
      </c>
      <c r="R1011">
        <v>2.57</v>
      </c>
      <c r="S1011">
        <v>1</v>
      </c>
      <c r="T1011" t="s">
        <v>23</v>
      </c>
    </row>
    <row r="1012" spans="1:20">
      <c r="A1012" t="s">
        <v>24</v>
      </c>
      <c r="B1012">
        <v>153</v>
      </c>
      <c r="C1012" t="s">
        <v>21</v>
      </c>
      <c r="D1012" t="s">
        <v>22</v>
      </c>
      <c r="E1012" t="s">
        <v>22</v>
      </c>
      <c r="F1012">
        <v>0</v>
      </c>
      <c r="G1012">
        <v>193.8</v>
      </c>
      <c r="H1012">
        <v>90</v>
      </c>
      <c r="I1012">
        <v>32.950000000000003</v>
      </c>
      <c r="J1012">
        <v>195.3</v>
      </c>
      <c r="K1012">
        <v>121</v>
      </c>
      <c r="L1012">
        <v>16.600000000000001</v>
      </c>
      <c r="M1012">
        <v>182.7</v>
      </c>
      <c r="N1012">
        <v>108</v>
      </c>
      <c r="O1012">
        <v>8.2200000000000006</v>
      </c>
      <c r="P1012">
        <v>8.5</v>
      </c>
      <c r="Q1012">
        <v>3</v>
      </c>
      <c r="R1012">
        <v>2.2999999999999998</v>
      </c>
      <c r="S1012">
        <v>1</v>
      </c>
      <c r="T1012" t="s">
        <v>22</v>
      </c>
    </row>
    <row r="1013" spans="1:20">
      <c r="A1013" t="s">
        <v>34</v>
      </c>
      <c r="B1013">
        <v>92</v>
      </c>
      <c r="C1013" t="s">
        <v>28</v>
      </c>
      <c r="D1013" t="s">
        <v>22</v>
      </c>
      <c r="E1013" t="s">
        <v>23</v>
      </c>
      <c r="F1013">
        <v>25</v>
      </c>
      <c r="G1013">
        <v>134</v>
      </c>
      <c r="H1013">
        <v>112</v>
      </c>
      <c r="I1013">
        <v>22.78</v>
      </c>
      <c r="J1013">
        <v>206</v>
      </c>
      <c r="K1013">
        <v>111</v>
      </c>
      <c r="L1013">
        <v>17.510000000000002</v>
      </c>
      <c r="M1013">
        <v>180.6</v>
      </c>
      <c r="N1013">
        <v>118</v>
      </c>
      <c r="O1013">
        <v>8.1300000000000008</v>
      </c>
      <c r="P1013">
        <v>9.6999999999999993</v>
      </c>
      <c r="Q1013">
        <v>4</v>
      </c>
      <c r="R1013">
        <v>2.62</v>
      </c>
      <c r="S1013">
        <v>0</v>
      </c>
      <c r="T1013" t="s">
        <v>22</v>
      </c>
    </row>
    <row r="1014" spans="1:20">
      <c r="A1014" t="s">
        <v>59</v>
      </c>
      <c r="B1014">
        <v>13</v>
      </c>
      <c r="C1014" t="s">
        <v>28</v>
      </c>
      <c r="D1014" t="s">
        <v>22</v>
      </c>
      <c r="E1014" t="s">
        <v>23</v>
      </c>
      <c r="F1014">
        <v>25</v>
      </c>
      <c r="G1014">
        <v>176.6</v>
      </c>
      <c r="H1014">
        <v>65</v>
      </c>
      <c r="I1014">
        <v>30.02</v>
      </c>
      <c r="J1014">
        <v>172.7</v>
      </c>
      <c r="K1014">
        <v>96</v>
      </c>
      <c r="L1014">
        <v>14.68</v>
      </c>
      <c r="M1014">
        <v>104.5</v>
      </c>
      <c r="N1014">
        <v>128</v>
      </c>
      <c r="O1014">
        <v>4.7</v>
      </c>
      <c r="P1014">
        <v>11.3</v>
      </c>
      <c r="Q1014">
        <v>5</v>
      </c>
      <c r="R1014">
        <v>3.05</v>
      </c>
      <c r="S1014">
        <v>2</v>
      </c>
      <c r="T1014" t="s">
        <v>22</v>
      </c>
    </row>
    <row r="1015" spans="1:20">
      <c r="A1015" t="s">
        <v>69</v>
      </c>
      <c r="B1015">
        <v>154</v>
      </c>
      <c r="C1015" t="s">
        <v>21</v>
      </c>
      <c r="D1015" t="s">
        <v>22</v>
      </c>
      <c r="E1015" t="s">
        <v>22</v>
      </c>
      <c r="F1015">
        <v>0</v>
      </c>
      <c r="G1015">
        <v>191.4</v>
      </c>
      <c r="H1015">
        <v>93</v>
      </c>
      <c r="I1015">
        <v>32.54</v>
      </c>
      <c r="J1015">
        <v>205.4</v>
      </c>
      <c r="K1015">
        <v>119</v>
      </c>
      <c r="L1015">
        <v>17.46</v>
      </c>
      <c r="M1015">
        <v>205.7</v>
      </c>
      <c r="N1015">
        <v>121</v>
      </c>
      <c r="O1015">
        <v>9.26</v>
      </c>
      <c r="P1015">
        <v>10.199999999999999</v>
      </c>
      <c r="Q1015">
        <v>3</v>
      </c>
      <c r="R1015">
        <v>2.75</v>
      </c>
      <c r="S1015">
        <v>3</v>
      </c>
      <c r="T1015" t="s">
        <v>22</v>
      </c>
    </row>
    <row r="1016" spans="1:20">
      <c r="A1016" t="s">
        <v>74</v>
      </c>
      <c r="B1016">
        <v>144</v>
      </c>
      <c r="C1016" t="s">
        <v>28</v>
      </c>
      <c r="D1016" t="s">
        <v>23</v>
      </c>
      <c r="E1016" t="s">
        <v>23</v>
      </c>
      <c r="F1016">
        <v>35</v>
      </c>
      <c r="G1016">
        <v>174.8</v>
      </c>
      <c r="H1016">
        <v>127</v>
      </c>
      <c r="I1016">
        <v>29.72</v>
      </c>
      <c r="J1016">
        <v>219.6</v>
      </c>
      <c r="K1016">
        <v>93</v>
      </c>
      <c r="L1016">
        <v>18.670000000000002</v>
      </c>
      <c r="M1016">
        <v>255.8</v>
      </c>
      <c r="N1016">
        <v>90</v>
      </c>
      <c r="O1016">
        <v>11.51</v>
      </c>
      <c r="P1016">
        <v>12.8</v>
      </c>
      <c r="Q1016">
        <v>3</v>
      </c>
      <c r="R1016">
        <v>3.46</v>
      </c>
      <c r="S1016">
        <v>0</v>
      </c>
      <c r="T1016" t="s">
        <v>22</v>
      </c>
    </row>
    <row r="1017" spans="1:20">
      <c r="A1017" t="s">
        <v>31</v>
      </c>
      <c r="B1017">
        <v>48</v>
      </c>
      <c r="C1017" t="s">
        <v>25</v>
      </c>
      <c r="D1017" t="s">
        <v>22</v>
      </c>
      <c r="E1017" t="s">
        <v>22</v>
      </c>
      <c r="F1017">
        <v>0</v>
      </c>
      <c r="G1017">
        <v>275.2</v>
      </c>
      <c r="H1017">
        <v>67</v>
      </c>
      <c r="I1017">
        <v>46.78</v>
      </c>
      <c r="J1017">
        <v>180.2</v>
      </c>
      <c r="K1017">
        <v>108</v>
      </c>
      <c r="L1017">
        <v>15.32</v>
      </c>
      <c r="M1017">
        <v>159</v>
      </c>
      <c r="N1017">
        <v>110</v>
      </c>
      <c r="O1017">
        <v>7.15</v>
      </c>
      <c r="P1017">
        <v>7.9</v>
      </c>
      <c r="Q1017">
        <v>2</v>
      </c>
      <c r="R1017">
        <v>2.13</v>
      </c>
      <c r="S1017">
        <v>1</v>
      </c>
      <c r="T1017" t="s">
        <v>22</v>
      </c>
    </row>
    <row r="1018" spans="1:20">
      <c r="A1018" t="s">
        <v>75</v>
      </c>
      <c r="B1018">
        <v>94</v>
      </c>
      <c r="C1018" t="s">
        <v>25</v>
      </c>
      <c r="D1018" t="s">
        <v>22</v>
      </c>
      <c r="E1018" t="s">
        <v>22</v>
      </c>
      <c r="F1018">
        <v>0</v>
      </c>
      <c r="G1018">
        <v>174</v>
      </c>
      <c r="H1018">
        <v>85</v>
      </c>
      <c r="I1018">
        <v>29.58</v>
      </c>
      <c r="J1018">
        <v>241.1</v>
      </c>
      <c r="K1018">
        <v>114</v>
      </c>
      <c r="L1018">
        <v>20.49</v>
      </c>
      <c r="M1018">
        <v>207.8</v>
      </c>
      <c r="N1018">
        <v>94</v>
      </c>
      <c r="O1018">
        <v>9.35</v>
      </c>
      <c r="P1018">
        <v>7.9</v>
      </c>
      <c r="Q1018">
        <v>1</v>
      </c>
      <c r="R1018">
        <v>2.13</v>
      </c>
      <c r="S1018">
        <v>1</v>
      </c>
      <c r="T1018" t="s">
        <v>22</v>
      </c>
    </row>
    <row r="1019" spans="1:20">
      <c r="A1019" t="s">
        <v>55</v>
      </c>
      <c r="B1019">
        <v>139</v>
      </c>
      <c r="C1019" t="s">
        <v>21</v>
      </c>
      <c r="D1019" t="s">
        <v>22</v>
      </c>
      <c r="E1019" t="s">
        <v>22</v>
      </c>
      <c r="F1019">
        <v>0</v>
      </c>
      <c r="G1019">
        <v>165</v>
      </c>
      <c r="H1019">
        <v>132</v>
      </c>
      <c r="I1019">
        <v>28.05</v>
      </c>
      <c r="J1019">
        <v>249.7</v>
      </c>
      <c r="K1019">
        <v>86</v>
      </c>
      <c r="L1019">
        <v>21.22</v>
      </c>
      <c r="M1019">
        <v>170.3</v>
      </c>
      <c r="N1019">
        <v>128</v>
      </c>
      <c r="O1019">
        <v>7.66</v>
      </c>
      <c r="P1019">
        <v>12.6</v>
      </c>
      <c r="Q1019">
        <v>8</v>
      </c>
      <c r="R1019">
        <v>3.4</v>
      </c>
      <c r="S1019">
        <v>1</v>
      </c>
      <c r="T1019" t="s">
        <v>22</v>
      </c>
    </row>
    <row r="1020" spans="1:20">
      <c r="A1020" t="s">
        <v>67</v>
      </c>
      <c r="B1020">
        <v>126</v>
      </c>
      <c r="C1020" t="s">
        <v>21</v>
      </c>
      <c r="D1020" t="s">
        <v>22</v>
      </c>
      <c r="E1020" t="s">
        <v>22</v>
      </c>
      <c r="F1020">
        <v>0</v>
      </c>
      <c r="G1020">
        <v>228.7</v>
      </c>
      <c r="H1020">
        <v>102</v>
      </c>
      <c r="I1020">
        <v>38.880000000000003</v>
      </c>
      <c r="J1020">
        <v>168.7</v>
      </c>
      <c r="K1020">
        <v>99</v>
      </c>
      <c r="L1020">
        <v>14.34</v>
      </c>
      <c r="M1020">
        <v>223.5</v>
      </c>
      <c r="N1020">
        <v>100</v>
      </c>
      <c r="O1020">
        <v>10.06</v>
      </c>
      <c r="P1020">
        <v>11.8</v>
      </c>
      <c r="Q1020">
        <v>4</v>
      </c>
      <c r="R1020">
        <v>3.19</v>
      </c>
      <c r="S1020">
        <v>1</v>
      </c>
      <c r="T1020" t="s">
        <v>22</v>
      </c>
    </row>
    <row r="1021" spans="1:20">
      <c r="A1021" t="s">
        <v>60</v>
      </c>
      <c r="B1021">
        <v>122</v>
      </c>
      <c r="C1021" t="s">
        <v>21</v>
      </c>
      <c r="D1021" t="s">
        <v>22</v>
      </c>
      <c r="E1021" t="s">
        <v>22</v>
      </c>
      <c r="F1021">
        <v>0</v>
      </c>
      <c r="G1021">
        <v>107.9</v>
      </c>
      <c r="H1021">
        <v>88</v>
      </c>
      <c r="I1021">
        <v>18.34</v>
      </c>
      <c r="J1021">
        <v>235.8</v>
      </c>
      <c r="K1021">
        <v>109</v>
      </c>
      <c r="L1021">
        <v>20.04</v>
      </c>
      <c r="M1021">
        <v>228.6</v>
      </c>
      <c r="N1021">
        <v>119</v>
      </c>
      <c r="O1021">
        <v>10.29</v>
      </c>
      <c r="P1021">
        <v>9.5</v>
      </c>
      <c r="Q1021">
        <v>3</v>
      </c>
      <c r="R1021">
        <v>2.57</v>
      </c>
      <c r="S1021">
        <v>2</v>
      </c>
      <c r="T1021" t="s">
        <v>22</v>
      </c>
    </row>
    <row r="1022" spans="1:20">
      <c r="A1022" t="s">
        <v>46</v>
      </c>
      <c r="B1022">
        <v>139</v>
      </c>
      <c r="C1022" t="s">
        <v>28</v>
      </c>
      <c r="D1022" t="s">
        <v>22</v>
      </c>
      <c r="E1022" t="s">
        <v>22</v>
      </c>
      <c r="F1022">
        <v>0</v>
      </c>
      <c r="G1022">
        <v>221.3</v>
      </c>
      <c r="H1022">
        <v>140</v>
      </c>
      <c r="I1022">
        <v>37.619999999999997</v>
      </c>
      <c r="J1022">
        <v>157.80000000000001</v>
      </c>
      <c r="K1022">
        <v>89</v>
      </c>
      <c r="L1022">
        <v>13.41</v>
      </c>
      <c r="M1022">
        <v>192.5</v>
      </c>
      <c r="N1022">
        <v>89</v>
      </c>
      <c r="O1022">
        <v>8.66</v>
      </c>
      <c r="P1022">
        <v>11.3</v>
      </c>
      <c r="Q1022">
        <v>6</v>
      </c>
      <c r="R1022">
        <v>3.05</v>
      </c>
      <c r="S1022">
        <v>1</v>
      </c>
      <c r="T1022" t="s">
        <v>22</v>
      </c>
    </row>
    <row r="1023" spans="1:20">
      <c r="A1023" t="s">
        <v>30</v>
      </c>
      <c r="B1023">
        <v>95</v>
      </c>
      <c r="C1023" t="s">
        <v>21</v>
      </c>
      <c r="D1023" t="s">
        <v>22</v>
      </c>
      <c r="E1023" t="s">
        <v>22</v>
      </c>
      <c r="F1023">
        <v>0</v>
      </c>
      <c r="G1023">
        <v>141.1</v>
      </c>
      <c r="H1023">
        <v>84</v>
      </c>
      <c r="I1023">
        <v>23.99</v>
      </c>
      <c r="J1023">
        <v>211.4</v>
      </c>
      <c r="K1023">
        <v>108</v>
      </c>
      <c r="L1023">
        <v>17.97</v>
      </c>
      <c r="M1023">
        <v>103.7</v>
      </c>
      <c r="N1023">
        <v>127</v>
      </c>
      <c r="O1023">
        <v>4.67</v>
      </c>
      <c r="P1023">
        <v>5.9</v>
      </c>
      <c r="Q1023">
        <v>6</v>
      </c>
      <c r="R1023">
        <v>1.59</v>
      </c>
      <c r="S1023">
        <v>3</v>
      </c>
      <c r="T1023" t="s">
        <v>22</v>
      </c>
    </row>
    <row r="1024" spans="1:20">
      <c r="A1024" t="s">
        <v>66</v>
      </c>
      <c r="B1024">
        <v>80</v>
      </c>
      <c r="C1024" t="s">
        <v>25</v>
      </c>
      <c r="D1024" t="s">
        <v>22</v>
      </c>
      <c r="E1024" t="s">
        <v>23</v>
      </c>
      <c r="F1024">
        <v>31</v>
      </c>
      <c r="G1024">
        <v>166.4</v>
      </c>
      <c r="H1024">
        <v>92</v>
      </c>
      <c r="I1024">
        <v>28.29</v>
      </c>
      <c r="J1024">
        <v>238.3</v>
      </c>
      <c r="K1024">
        <v>74</v>
      </c>
      <c r="L1024">
        <v>20.260000000000002</v>
      </c>
      <c r="M1024">
        <v>150.69999999999999</v>
      </c>
      <c r="N1024">
        <v>84</v>
      </c>
      <c r="O1024">
        <v>6.78</v>
      </c>
      <c r="P1024">
        <v>10.7</v>
      </c>
      <c r="Q1024">
        <v>4</v>
      </c>
      <c r="R1024">
        <v>2.89</v>
      </c>
      <c r="S1024">
        <v>4</v>
      </c>
      <c r="T1024" t="s">
        <v>22</v>
      </c>
    </row>
    <row r="1025" spans="1:20">
      <c r="A1025" t="s">
        <v>70</v>
      </c>
      <c r="B1025">
        <v>131</v>
      </c>
      <c r="C1025" t="s">
        <v>21</v>
      </c>
      <c r="D1025" t="s">
        <v>22</v>
      </c>
      <c r="E1025" t="s">
        <v>23</v>
      </c>
      <c r="F1025">
        <v>28</v>
      </c>
      <c r="G1025">
        <v>249.6</v>
      </c>
      <c r="H1025">
        <v>87</v>
      </c>
      <c r="I1025">
        <v>42.43</v>
      </c>
      <c r="J1025">
        <v>227.2</v>
      </c>
      <c r="K1025">
        <v>138</v>
      </c>
      <c r="L1025">
        <v>19.309999999999999</v>
      </c>
      <c r="M1025">
        <v>239.9</v>
      </c>
      <c r="N1025">
        <v>92</v>
      </c>
      <c r="O1025">
        <v>10.8</v>
      </c>
      <c r="P1025">
        <v>7.6</v>
      </c>
      <c r="Q1025">
        <v>3</v>
      </c>
      <c r="R1025">
        <v>2.0499999999999998</v>
      </c>
      <c r="S1025">
        <v>3</v>
      </c>
      <c r="T1025" t="s">
        <v>22</v>
      </c>
    </row>
    <row r="1026" spans="1:20">
      <c r="A1026" t="s">
        <v>70</v>
      </c>
      <c r="B1026">
        <v>36</v>
      </c>
      <c r="C1026" t="s">
        <v>28</v>
      </c>
      <c r="D1026" t="s">
        <v>22</v>
      </c>
      <c r="E1026" t="s">
        <v>22</v>
      </c>
      <c r="F1026">
        <v>0</v>
      </c>
      <c r="G1026">
        <v>178.6</v>
      </c>
      <c r="H1026">
        <v>83</v>
      </c>
      <c r="I1026">
        <v>30.36</v>
      </c>
      <c r="J1026">
        <v>213.1</v>
      </c>
      <c r="K1026">
        <v>103</v>
      </c>
      <c r="L1026">
        <v>18.11</v>
      </c>
      <c r="M1026">
        <v>198</v>
      </c>
      <c r="N1026">
        <v>119</v>
      </c>
      <c r="O1026">
        <v>8.91</v>
      </c>
      <c r="P1026">
        <v>10.9</v>
      </c>
      <c r="Q1026">
        <v>5</v>
      </c>
      <c r="R1026">
        <v>2.94</v>
      </c>
      <c r="S1026">
        <v>1</v>
      </c>
      <c r="T1026" t="s">
        <v>22</v>
      </c>
    </row>
    <row r="1027" spans="1:20">
      <c r="A1027" t="s">
        <v>62</v>
      </c>
      <c r="B1027">
        <v>180</v>
      </c>
      <c r="C1027" t="s">
        <v>28</v>
      </c>
      <c r="D1027" t="s">
        <v>22</v>
      </c>
      <c r="E1027" t="s">
        <v>22</v>
      </c>
      <c r="F1027">
        <v>0</v>
      </c>
      <c r="G1027">
        <v>139</v>
      </c>
      <c r="H1027">
        <v>96</v>
      </c>
      <c r="I1027">
        <v>23.63</v>
      </c>
      <c r="J1027">
        <v>224.9</v>
      </c>
      <c r="K1027">
        <v>64</v>
      </c>
      <c r="L1027">
        <v>19.12</v>
      </c>
      <c r="M1027">
        <v>170.8</v>
      </c>
      <c r="N1027">
        <v>118</v>
      </c>
      <c r="O1027">
        <v>7.69</v>
      </c>
      <c r="P1027">
        <v>15.7</v>
      </c>
      <c r="Q1027">
        <v>5</v>
      </c>
      <c r="R1027">
        <v>4.24</v>
      </c>
      <c r="S1027">
        <v>2</v>
      </c>
      <c r="T1027" t="s">
        <v>22</v>
      </c>
    </row>
    <row r="1028" spans="1:20">
      <c r="A1028" t="s">
        <v>35</v>
      </c>
      <c r="B1028">
        <v>25</v>
      </c>
      <c r="C1028" t="s">
        <v>21</v>
      </c>
      <c r="D1028" t="s">
        <v>22</v>
      </c>
      <c r="E1028" t="s">
        <v>22</v>
      </c>
      <c r="F1028">
        <v>0</v>
      </c>
      <c r="G1028">
        <v>134.30000000000001</v>
      </c>
      <c r="H1028">
        <v>98</v>
      </c>
      <c r="I1028">
        <v>22.83</v>
      </c>
      <c r="J1028">
        <v>202.3</v>
      </c>
      <c r="K1028">
        <v>109</v>
      </c>
      <c r="L1028">
        <v>17.2</v>
      </c>
      <c r="M1028">
        <v>195.9</v>
      </c>
      <c r="N1028">
        <v>100</v>
      </c>
      <c r="O1028">
        <v>8.82</v>
      </c>
      <c r="P1028">
        <v>12.6</v>
      </c>
      <c r="Q1028">
        <v>5</v>
      </c>
      <c r="R1028">
        <v>3.4</v>
      </c>
      <c r="S1028">
        <v>2</v>
      </c>
      <c r="T1028" t="s">
        <v>22</v>
      </c>
    </row>
    <row r="1029" spans="1:20">
      <c r="A1029" t="s">
        <v>35</v>
      </c>
      <c r="B1029">
        <v>113</v>
      </c>
      <c r="C1029" t="s">
        <v>21</v>
      </c>
      <c r="D1029" t="s">
        <v>22</v>
      </c>
      <c r="E1029" t="s">
        <v>22</v>
      </c>
      <c r="F1029">
        <v>0</v>
      </c>
      <c r="G1029">
        <v>215.9</v>
      </c>
      <c r="H1029">
        <v>93</v>
      </c>
      <c r="I1029">
        <v>36.700000000000003</v>
      </c>
      <c r="J1029">
        <v>240.1</v>
      </c>
      <c r="K1029">
        <v>85</v>
      </c>
      <c r="L1029">
        <v>20.41</v>
      </c>
      <c r="M1029">
        <v>156.69999999999999</v>
      </c>
      <c r="N1029">
        <v>123</v>
      </c>
      <c r="O1029">
        <v>7.05</v>
      </c>
      <c r="P1029">
        <v>4.9000000000000004</v>
      </c>
      <c r="Q1029">
        <v>5</v>
      </c>
      <c r="R1029">
        <v>1.32</v>
      </c>
      <c r="S1029">
        <v>3</v>
      </c>
      <c r="T1029" t="s">
        <v>22</v>
      </c>
    </row>
    <row r="1030" spans="1:20">
      <c r="A1030" t="s">
        <v>47</v>
      </c>
      <c r="B1030">
        <v>120</v>
      </c>
      <c r="C1030" t="s">
        <v>21</v>
      </c>
      <c r="D1030" t="s">
        <v>22</v>
      </c>
      <c r="E1030" t="s">
        <v>22</v>
      </c>
      <c r="F1030">
        <v>0</v>
      </c>
      <c r="G1030">
        <v>178.4</v>
      </c>
      <c r="H1030">
        <v>97</v>
      </c>
      <c r="I1030">
        <v>30.33</v>
      </c>
      <c r="J1030">
        <v>168.3</v>
      </c>
      <c r="K1030">
        <v>113</v>
      </c>
      <c r="L1030">
        <v>14.31</v>
      </c>
      <c r="M1030">
        <v>120.5</v>
      </c>
      <c r="N1030">
        <v>93</v>
      </c>
      <c r="O1030">
        <v>5.42</v>
      </c>
      <c r="P1030">
        <v>9.3000000000000007</v>
      </c>
      <c r="Q1030">
        <v>9</v>
      </c>
      <c r="R1030">
        <v>2.5099999999999998</v>
      </c>
      <c r="S1030">
        <v>1</v>
      </c>
      <c r="T1030" t="s">
        <v>22</v>
      </c>
    </row>
    <row r="1031" spans="1:20">
      <c r="A1031" t="s">
        <v>55</v>
      </c>
      <c r="B1031">
        <v>74</v>
      </c>
      <c r="C1031" t="s">
        <v>21</v>
      </c>
      <c r="D1031" t="s">
        <v>22</v>
      </c>
      <c r="E1031" t="s">
        <v>22</v>
      </c>
      <c r="F1031">
        <v>0</v>
      </c>
      <c r="G1031">
        <v>106.4</v>
      </c>
      <c r="H1031">
        <v>84</v>
      </c>
      <c r="I1031">
        <v>18.09</v>
      </c>
      <c r="J1031">
        <v>140.19999999999999</v>
      </c>
      <c r="K1031">
        <v>104</v>
      </c>
      <c r="L1031">
        <v>11.92</v>
      </c>
      <c r="M1031">
        <v>90.9</v>
      </c>
      <c r="N1031">
        <v>81</v>
      </c>
      <c r="O1031">
        <v>4.09</v>
      </c>
      <c r="P1031">
        <v>11.4</v>
      </c>
      <c r="Q1031">
        <v>3</v>
      </c>
      <c r="R1031">
        <v>3.08</v>
      </c>
      <c r="S1031">
        <v>1</v>
      </c>
      <c r="T1031" t="s">
        <v>22</v>
      </c>
    </row>
    <row r="1032" spans="1:20">
      <c r="A1032" t="s">
        <v>50</v>
      </c>
      <c r="B1032">
        <v>109</v>
      </c>
      <c r="C1032" t="s">
        <v>28</v>
      </c>
      <c r="D1032" t="s">
        <v>22</v>
      </c>
      <c r="E1032" t="s">
        <v>22</v>
      </c>
      <c r="F1032">
        <v>0</v>
      </c>
      <c r="G1032">
        <v>170.7</v>
      </c>
      <c r="H1032">
        <v>101</v>
      </c>
      <c r="I1032">
        <v>29.02</v>
      </c>
      <c r="J1032">
        <v>240.2</v>
      </c>
      <c r="K1032">
        <v>82</v>
      </c>
      <c r="L1032">
        <v>20.420000000000002</v>
      </c>
      <c r="M1032">
        <v>119</v>
      </c>
      <c r="N1032">
        <v>112</v>
      </c>
      <c r="O1032">
        <v>5.36</v>
      </c>
      <c r="P1032">
        <v>11.4</v>
      </c>
      <c r="Q1032">
        <v>4</v>
      </c>
      <c r="R1032">
        <v>3.08</v>
      </c>
      <c r="S1032">
        <v>2</v>
      </c>
      <c r="T1032" t="s">
        <v>22</v>
      </c>
    </row>
    <row r="1033" spans="1:20">
      <c r="A1033" t="s">
        <v>30</v>
      </c>
      <c r="B1033">
        <v>162</v>
      </c>
      <c r="C1033" t="s">
        <v>28</v>
      </c>
      <c r="D1033" t="s">
        <v>22</v>
      </c>
      <c r="E1033" t="s">
        <v>23</v>
      </c>
      <c r="F1033">
        <v>33</v>
      </c>
      <c r="G1033">
        <v>184.5</v>
      </c>
      <c r="H1033">
        <v>139</v>
      </c>
      <c r="I1033">
        <v>31.37</v>
      </c>
      <c r="J1033">
        <v>183.2</v>
      </c>
      <c r="K1033">
        <v>78</v>
      </c>
      <c r="L1033">
        <v>15.57</v>
      </c>
      <c r="M1033">
        <v>127.4</v>
      </c>
      <c r="N1033">
        <v>106</v>
      </c>
      <c r="O1033">
        <v>5.73</v>
      </c>
      <c r="P1033">
        <v>12.3</v>
      </c>
      <c r="Q1033">
        <v>6</v>
      </c>
      <c r="R1033">
        <v>3.32</v>
      </c>
      <c r="S1033">
        <v>0</v>
      </c>
      <c r="T1033" t="s">
        <v>22</v>
      </c>
    </row>
    <row r="1034" spans="1:20">
      <c r="A1034" t="s">
        <v>70</v>
      </c>
      <c r="B1034">
        <v>124</v>
      </c>
      <c r="C1034" t="s">
        <v>28</v>
      </c>
      <c r="D1034" t="s">
        <v>22</v>
      </c>
      <c r="E1034" t="s">
        <v>23</v>
      </c>
      <c r="F1034">
        <v>37</v>
      </c>
      <c r="G1034">
        <v>161.19999999999999</v>
      </c>
      <c r="H1034">
        <v>109</v>
      </c>
      <c r="I1034">
        <v>27.4</v>
      </c>
      <c r="J1034">
        <v>204.2</v>
      </c>
      <c r="K1034">
        <v>79</v>
      </c>
      <c r="L1034">
        <v>17.36</v>
      </c>
      <c r="M1034">
        <v>231.5</v>
      </c>
      <c r="N1034">
        <v>87</v>
      </c>
      <c r="O1034">
        <v>10.42</v>
      </c>
      <c r="P1034">
        <v>8.9</v>
      </c>
      <c r="Q1034">
        <v>4</v>
      </c>
      <c r="R1034">
        <v>2.4</v>
      </c>
      <c r="S1034">
        <v>1</v>
      </c>
      <c r="T1034" t="s">
        <v>22</v>
      </c>
    </row>
    <row r="1035" spans="1:20">
      <c r="A1035" t="s">
        <v>52</v>
      </c>
      <c r="B1035">
        <v>177</v>
      </c>
      <c r="C1035" t="s">
        <v>25</v>
      </c>
      <c r="D1035" t="s">
        <v>22</v>
      </c>
      <c r="E1035" t="s">
        <v>22</v>
      </c>
      <c r="F1035">
        <v>0</v>
      </c>
      <c r="G1035">
        <v>84.9</v>
      </c>
      <c r="H1035">
        <v>77</v>
      </c>
      <c r="I1035">
        <v>14.43</v>
      </c>
      <c r="J1035">
        <v>257.5</v>
      </c>
      <c r="K1035">
        <v>109</v>
      </c>
      <c r="L1035">
        <v>21.89</v>
      </c>
      <c r="M1035">
        <v>210.5</v>
      </c>
      <c r="N1035">
        <v>66</v>
      </c>
      <c r="O1035">
        <v>9.4700000000000006</v>
      </c>
      <c r="P1035">
        <v>7.5</v>
      </c>
      <c r="Q1035">
        <v>5</v>
      </c>
      <c r="R1035">
        <v>2.0299999999999998</v>
      </c>
      <c r="S1035">
        <v>2</v>
      </c>
      <c r="T1035" t="s">
        <v>22</v>
      </c>
    </row>
    <row r="1036" spans="1:20">
      <c r="A1036" t="s">
        <v>51</v>
      </c>
      <c r="B1036">
        <v>91</v>
      </c>
      <c r="C1036" t="s">
        <v>28</v>
      </c>
      <c r="D1036" t="s">
        <v>22</v>
      </c>
      <c r="E1036" t="s">
        <v>22</v>
      </c>
      <c r="F1036">
        <v>0</v>
      </c>
      <c r="G1036">
        <v>217.9</v>
      </c>
      <c r="H1036">
        <v>71</v>
      </c>
      <c r="I1036">
        <v>37.04</v>
      </c>
      <c r="J1036">
        <v>230.1</v>
      </c>
      <c r="K1036">
        <v>116</v>
      </c>
      <c r="L1036">
        <v>19.559999999999999</v>
      </c>
      <c r="M1036">
        <v>232.1</v>
      </c>
      <c r="N1036">
        <v>110</v>
      </c>
      <c r="O1036">
        <v>10.44</v>
      </c>
      <c r="P1036">
        <v>10.6</v>
      </c>
      <c r="Q1036">
        <v>2</v>
      </c>
      <c r="R1036">
        <v>2.86</v>
      </c>
      <c r="S1036">
        <v>1</v>
      </c>
      <c r="T1036" t="s">
        <v>22</v>
      </c>
    </row>
    <row r="1037" spans="1:20">
      <c r="A1037" t="s">
        <v>70</v>
      </c>
      <c r="B1037">
        <v>24</v>
      </c>
      <c r="C1037" t="s">
        <v>28</v>
      </c>
      <c r="D1037" t="s">
        <v>22</v>
      </c>
      <c r="E1037" t="s">
        <v>22</v>
      </c>
      <c r="F1037">
        <v>0</v>
      </c>
      <c r="G1037">
        <v>243</v>
      </c>
      <c r="H1037">
        <v>91</v>
      </c>
      <c r="I1037">
        <v>41.31</v>
      </c>
      <c r="J1037">
        <v>183.9</v>
      </c>
      <c r="K1037">
        <v>77</v>
      </c>
      <c r="L1037">
        <v>15.63</v>
      </c>
      <c r="M1037">
        <v>184.3</v>
      </c>
      <c r="N1037">
        <v>109</v>
      </c>
      <c r="O1037">
        <v>8.2899999999999991</v>
      </c>
      <c r="P1037">
        <v>15.3</v>
      </c>
      <c r="Q1037">
        <v>6</v>
      </c>
      <c r="R1037">
        <v>4.13</v>
      </c>
      <c r="S1037">
        <v>0</v>
      </c>
      <c r="T1037" t="s">
        <v>23</v>
      </c>
    </row>
    <row r="1038" spans="1:20">
      <c r="A1038" t="s">
        <v>72</v>
      </c>
      <c r="B1038">
        <v>48</v>
      </c>
      <c r="C1038" t="s">
        <v>28</v>
      </c>
      <c r="D1038" t="s">
        <v>22</v>
      </c>
      <c r="E1038" t="s">
        <v>22</v>
      </c>
      <c r="F1038">
        <v>0</v>
      </c>
      <c r="G1038">
        <v>128.19999999999999</v>
      </c>
      <c r="H1038">
        <v>71</v>
      </c>
      <c r="I1038">
        <v>21.79</v>
      </c>
      <c r="J1038">
        <v>48.1</v>
      </c>
      <c r="K1038">
        <v>78</v>
      </c>
      <c r="L1038">
        <v>4.09</v>
      </c>
      <c r="M1038">
        <v>116.3</v>
      </c>
      <c r="N1038">
        <v>80</v>
      </c>
      <c r="O1038">
        <v>5.23</v>
      </c>
      <c r="P1038">
        <v>8.9</v>
      </c>
      <c r="Q1038">
        <v>3</v>
      </c>
      <c r="R1038">
        <v>2.4</v>
      </c>
      <c r="S1038">
        <v>0</v>
      </c>
      <c r="T1038" t="s">
        <v>22</v>
      </c>
    </row>
    <row r="1039" spans="1:20">
      <c r="A1039" t="s">
        <v>34</v>
      </c>
      <c r="B1039">
        <v>86</v>
      </c>
      <c r="C1039" t="s">
        <v>25</v>
      </c>
      <c r="D1039" t="s">
        <v>22</v>
      </c>
      <c r="E1039" t="s">
        <v>22</v>
      </c>
      <c r="F1039">
        <v>0</v>
      </c>
      <c r="G1039">
        <v>126.3</v>
      </c>
      <c r="H1039">
        <v>115</v>
      </c>
      <c r="I1039">
        <v>21.47</v>
      </c>
      <c r="J1039">
        <v>168.8</v>
      </c>
      <c r="K1039">
        <v>112</v>
      </c>
      <c r="L1039">
        <v>14.35</v>
      </c>
      <c r="M1039">
        <v>154.6</v>
      </c>
      <c r="N1039">
        <v>95</v>
      </c>
      <c r="O1039">
        <v>6.96</v>
      </c>
      <c r="P1039">
        <v>9.8000000000000007</v>
      </c>
      <c r="Q1039">
        <v>7</v>
      </c>
      <c r="R1039">
        <v>2.65</v>
      </c>
      <c r="S1039">
        <v>2</v>
      </c>
      <c r="T1039" t="s">
        <v>22</v>
      </c>
    </row>
    <row r="1040" spans="1:20">
      <c r="A1040" t="s">
        <v>42</v>
      </c>
      <c r="B1040">
        <v>163</v>
      </c>
      <c r="C1040" t="s">
        <v>28</v>
      </c>
      <c r="D1040" t="s">
        <v>22</v>
      </c>
      <c r="E1040" t="s">
        <v>22</v>
      </c>
      <c r="F1040">
        <v>0</v>
      </c>
      <c r="G1040">
        <v>178.7</v>
      </c>
      <c r="H1040">
        <v>56</v>
      </c>
      <c r="I1040">
        <v>30.38</v>
      </c>
      <c r="J1040">
        <v>215.7</v>
      </c>
      <c r="K1040">
        <v>79</v>
      </c>
      <c r="L1040">
        <v>18.329999999999998</v>
      </c>
      <c r="M1040">
        <v>152.69999999999999</v>
      </c>
      <c r="N1040">
        <v>84</v>
      </c>
      <c r="O1040">
        <v>6.87</v>
      </c>
      <c r="P1040">
        <v>10.6</v>
      </c>
      <c r="Q1040">
        <v>2</v>
      </c>
      <c r="R1040">
        <v>2.86</v>
      </c>
      <c r="S1040">
        <v>4</v>
      </c>
      <c r="T1040" t="s">
        <v>22</v>
      </c>
    </row>
    <row r="1041" spans="1:20">
      <c r="A1041" t="s">
        <v>69</v>
      </c>
      <c r="B1041">
        <v>91</v>
      </c>
      <c r="C1041" t="s">
        <v>28</v>
      </c>
      <c r="D1041" t="s">
        <v>22</v>
      </c>
      <c r="E1041" t="s">
        <v>22</v>
      </c>
      <c r="F1041">
        <v>0</v>
      </c>
      <c r="G1041">
        <v>159</v>
      </c>
      <c r="H1041">
        <v>109</v>
      </c>
      <c r="I1041">
        <v>27.03</v>
      </c>
      <c r="J1041">
        <v>255.1</v>
      </c>
      <c r="K1041">
        <v>142</v>
      </c>
      <c r="L1041">
        <v>21.68</v>
      </c>
      <c r="M1041">
        <v>82.4</v>
      </c>
      <c r="N1041">
        <v>73</v>
      </c>
      <c r="O1041">
        <v>3.71</v>
      </c>
      <c r="P1041">
        <v>10.1</v>
      </c>
      <c r="Q1041">
        <v>4</v>
      </c>
      <c r="R1041">
        <v>2.73</v>
      </c>
      <c r="S1041">
        <v>0</v>
      </c>
      <c r="T1041" t="s">
        <v>22</v>
      </c>
    </row>
    <row r="1042" spans="1:20">
      <c r="A1042" t="s">
        <v>37</v>
      </c>
      <c r="B1042">
        <v>56</v>
      </c>
      <c r="C1042" t="s">
        <v>28</v>
      </c>
      <c r="D1042" t="s">
        <v>22</v>
      </c>
      <c r="E1042" t="s">
        <v>22</v>
      </c>
      <c r="F1042">
        <v>0</v>
      </c>
      <c r="G1042">
        <v>150.9</v>
      </c>
      <c r="H1042">
        <v>79</v>
      </c>
      <c r="I1042">
        <v>25.65</v>
      </c>
      <c r="J1042">
        <v>161.80000000000001</v>
      </c>
      <c r="K1042">
        <v>87</v>
      </c>
      <c r="L1042">
        <v>13.75</v>
      </c>
      <c r="M1042">
        <v>167.7</v>
      </c>
      <c r="N1042">
        <v>115</v>
      </c>
      <c r="O1042">
        <v>7.55</v>
      </c>
      <c r="P1042">
        <v>11.7</v>
      </c>
      <c r="Q1042">
        <v>5</v>
      </c>
      <c r="R1042">
        <v>3.16</v>
      </c>
      <c r="S1042">
        <v>3</v>
      </c>
      <c r="T1042" t="s">
        <v>22</v>
      </c>
    </row>
    <row r="1043" spans="1:20">
      <c r="A1043" t="s">
        <v>20</v>
      </c>
      <c r="B1043">
        <v>147</v>
      </c>
      <c r="C1043" t="s">
        <v>21</v>
      </c>
      <c r="D1043" t="s">
        <v>23</v>
      </c>
      <c r="E1043" t="s">
        <v>23</v>
      </c>
      <c r="F1043">
        <v>24</v>
      </c>
      <c r="G1043">
        <v>219.9</v>
      </c>
      <c r="H1043">
        <v>118</v>
      </c>
      <c r="I1043">
        <v>37.380000000000003</v>
      </c>
      <c r="J1043">
        <v>208.5</v>
      </c>
      <c r="K1043">
        <v>116</v>
      </c>
      <c r="L1043">
        <v>17.72</v>
      </c>
      <c r="M1043">
        <v>352.5</v>
      </c>
      <c r="N1043">
        <v>111</v>
      </c>
      <c r="O1043">
        <v>15.86</v>
      </c>
      <c r="P1043">
        <v>8.1</v>
      </c>
      <c r="Q1043">
        <v>4</v>
      </c>
      <c r="R1043">
        <v>2.19</v>
      </c>
      <c r="S1043">
        <v>3</v>
      </c>
      <c r="T1043" t="s">
        <v>22</v>
      </c>
    </row>
    <row r="1044" spans="1:20">
      <c r="A1044" t="s">
        <v>39</v>
      </c>
      <c r="B1044">
        <v>64</v>
      </c>
      <c r="C1044" t="s">
        <v>21</v>
      </c>
      <c r="D1044" t="s">
        <v>22</v>
      </c>
      <c r="E1044" t="s">
        <v>22</v>
      </c>
      <c r="F1044">
        <v>0</v>
      </c>
      <c r="G1044">
        <v>168</v>
      </c>
      <c r="H1044">
        <v>116</v>
      </c>
      <c r="I1044">
        <v>28.56</v>
      </c>
      <c r="J1044">
        <v>192.4</v>
      </c>
      <c r="K1044">
        <v>94</v>
      </c>
      <c r="L1044">
        <v>16.350000000000001</v>
      </c>
      <c r="M1044">
        <v>166.5</v>
      </c>
      <c r="N1044">
        <v>98</v>
      </c>
      <c r="O1044">
        <v>7.49</v>
      </c>
      <c r="P1044">
        <v>10.1</v>
      </c>
      <c r="Q1044">
        <v>3</v>
      </c>
      <c r="R1044">
        <v>2.73</v>
      </c>
      <c r="S1044">
        <v>2</v>
      </c>
      <c r="T1044" t="s">
        <v>22</v>
      </c>
    </row>
    <row r="1045" spans="1:20">
      <c r="A1045" t="s">
        <v>71</v>
      </c>
      <c r="B1045">
        <v>108</v>
      </c>
      <c r="C1045" t="s">
        <v>28</v>
      </c>
      <c r="D1045" t="s">
        <v>22</v>
      </c>
      <c r="E1045" t="s">
        <v>23</v>
      </c>
      <c r="F1045">
        <v>34</v>
      </c>
      <c r="G1045">
        <v>162.1</v>
      </c>
      <c r="H1045">
        <v>83</v>
      </c>
      <c r="I1045">
        <v>27.56</v>
      </c>
      <c r="J1045">
        <v>171.8</v>
      </c>
      <c r="K1045">
        <v>117</v>
      </c>
      <c r="L1045">
        <v>14.6</v>
      </c>
      <c r="M1045">
        <v>259.8</v>
      </c>
      <c r="N1045">
        <v>76</v>
      </c>
      <c r="O1045">
        <v>11.69</v>
      </c>
      <c r="P1045">
        <v>9.6</v>
      </c>
      <c r="Q1045">
        <v>3</v>
      </c>
      <c r="R1045">
        <v>2.59</v>
      </c>
      <c r="S1045">
        <v>4</v>
      </c>
      <c r="T1045" t="s">
        <v>23</v>
      </c>
    </row>
    <row r="1046" spans="1:20">
      <c r="A1046" t="s">
        <v>26</v>
      </c>
      <c r="B1046">
        <v>159</v>
      </c>
      <c r="C1046" t="s">
        <v>28</v>
      </c>
      <c r="D1046" t="s">
        <v>22</v>
      </c>
      <c r="E1046" t="s">
        <v>22</v>
      </c>
      <c r="F1046">
        <v>0</v>
      </c>
      <c r="G1046">
        <v>198.8</v>
      </c>
      <c r="H1046">
        <v>107</v>
      </c>
      <c r="I1046">
        <v>33.799999999999997</v>
      </c>
      <c r="J1046">
        <v>195.5</v>
      </c>
      <c r="K1046">
        <v>91</v>
      </c>
      <c r="L1046">
        <v>16.62</v>
      </c>
      <c r="M1046">
        <v>213.3</v>
      </c>
      <c r="N1046">
        <v>120</v>
      </c>
      <c r="O1046">
        <v>9.6</v>
      </c>
      <c r="P1046">
        <v>16.5</v>
      </c>
      <c r="Q1046">
        <v>7</v>
      </c>
      <c r="R1046">
        <v>4.46</v>
      </c>
      <c r="S1046">
        <v>5</v>
      </c>
      <c r="T1046" t="s">
        <v>22</v>
      </c>
    </row>
    <row r="1047" spans="1:20">
      <c r="A1047" t="s">
        <v>75</v>
      </c>
      <c r="B1047">
        <v>136</v>
      </c>
      <c r="C1047" t="s">
        <v>28</v>
      </c>
      <c r="D1047" t="s">
        <v>23</v>
      </c>
      <c r="E1047" t="s">
        <v>22</v>
      </c>
      <c r="F1047">
        <v>0</v>
      </c>
      <c r="G1047">
        <v>256.8</v>
      </c>
      <c r="H1047">
        <v>90</v>
      </c>
      <c r="I1047">
        <v>43.66</v>
      </c>
      <c r="J1047">
        <v>230.1</v>
      </c>
      <c r="K1047">
        <v>104</v>
      </c>
      <c r="L1047">
        <v>19.559999999999999</v>
      </c>
      <c r="M1047">
        <v>143.6</v>
      </c>
      <c r="N1047">
        <v>82</v>
      </c>
      <c r="O1047">
        <v>6.46</v>
      </c>
      <c r="P1047">
        <v>9.1</v>
      </c>
      <c r="Q1047">
        <v>10</v>
      </c>
      <c r="R1047">
        <v>2.46</v>
      </c>
      <c r="S1047">
        <v>3</v>
      </c>
      <c r="T1047" t="s">
        <v>22</v>
      </c>
    </row>
    <row r="1048" spans="1:20">
      <c r="A1048" t="s">
        <v>58</v>
      </c>
      <c r="B1048">
        <v>45</v>
      </c>
      <c r="C1048" t="s">
        <v>25</v>
      </c>
      <c r="D1048" t="s">
        <v>22</v>
      </c>
      <c r="E1048" t="s">
        <v>23</v>
      </c>
      <c r="F1048">
        <v>38</v>
      </c>
      <c r="G1048">
        <v>196.8</v>
      </c>
      <c r="H1048">
        <v>92</v>
      </c>
      <c r="I1048">
        <v>33.46</v>
      </c>
      <c r="J1048">
        <v>254.2</v>
      </c>
      <c r="K1048">
        <v>108</v>
      </c>
      <c r="L1048">
        <v>21.61</v>
      </c>
      <c r="M1048">
        <v>261.8</v>
      </c>
      <c r="N1048">
        <v>85</v>
      </c>
      <c r="O1048">
        <v>11.78</v>
      </c>
      <c r="P1048">
        <v>7.7</v>
      </c>
      <c r="Q1048">
        <v>2</v>
      </c>
      <c r="R1048">
        <v>2.08</v>
      </c>
      <c r="S1048">
        <v>1</v>
      </c>
      <c r="T1048" t="s">
        <v>22</v>
      </c>
    </row>
    <row r="1049" spans="1:20">
      <c r="A1049" t="s">
        <v>60</v>
      </c>
      <c r="B1049">
        <v>122</v>
      </c>
      <c r="C1049" t="s">
        <v>21</v>
      </c>
      <c r="D1049" t="s">
        <v>22</v>
      </c>
      <c r="E1049" t="s">
        <v>22</v>
      </c>
      <c r="F1049">
        <v>0</v>
      </c>
      <c r="G1049">
        <v>140.1</v>
      </c>
      <c r="H1049">
        <v>120</v>
      </c>
      <c r="I1049">
        <v>23.82</v>
      </c>
      <c r="J1049">
        <v>231.4</v>
      </c>
      <c r="K1049">
        <v>128</v>
      </c>
      <c r="L1049">
        <v>19.670000000000002</v>
      </c>
      <c r="M1049">
        <v>188.1</v>
      </c>
      <c r="N1049">
        <v>127</v>
      </c>
      <c r="O1049">
        <v>8.4600000000000009</v>
      </c>
      <c r="P1049">
        <v>11.2</v>
      </c>
      <c r="Q1049">
        <v>5</v>
      </c>
      <c r="R1049">
        <v>3.02</v>
      </c>
      <c r="S1049">
        <v>2</v>
      </c>
      <c r="T1049" t="s">
        <v>22</v>
      </c>
    </row>
    <row r="1050" spans="1:20">
      <c r="A1050" t="s">
        <v>60</v>
      </c>
      <c r="B1050">
        <v>138</v>
      </c>
      <c r="C1050" t="s">
        <v>21</v>
      </c>
      <c r="D1050" t="s">
        <v>22</v>
      </c>
      <c r="E1050" t="s">
        <v>22</v>
      </c>
      <c r="F1050">
        <v>0</v>
      </c>
      <c r="G1050">
        <v>194.3</v>
      </c>
      <c r="H1050">
        <v>83</v>
      </c>
      <c r="I1050">
        <v>33.03</v>
      </c>
      <c r="J1050">
        <v>189.9</v>
      </c>
      <c r="K1050">
        <v>97</v>
      </c>
      <c r="L1050">
        <v>16.14</v>
      </c>
      <c r="M1050">
        <v>232.2</v>
      </c>
      <c r="N1050">
        <v>102</v>
      </c>
      <c r="O1050">
        <v>10.45</v>
      </c>
      <c r="P1050">
        <v>9</v>
      </c>
      <c r="Q1050">
        <v>3</v>
      </c>
      <c r="R1050">
        <v>2.4300000000000002</v>
      </c>
      <c r="S1050">
        <v>5</v>
      </c>
      <c r="T1050" t="s">
        <v>22</v>
      </c>
    </row>
    <row r="1051" spans="1:20">
      <c r="A1051" t="s">
        <v>27</v>
      </c>
      <c r="B1051">
        <v>132</v>
      </c>
      <c r="C1051" t="s">
        <v>21</v>
      </c>
      <c r="D1051" t="s">
        <v>22</v>
      </c>
      <c r="E1051" t="s">
        <v>22</v>
      </c>
      <c r="F1051">
        <v>0</v>
      </c>
      <c r="G1051">
        <v>117.6</v>
      </c>
      <c r="H1051">
        <v>66</v>
      </c>
      <c r="I1051">
        <v>19.989999999999998</v>
      </c>
      <c r="J1051">
        <v>214</v>
      </c>
      <c r="K1051">
        <v>108</v>
      </c>
      <c r="L1051">
        <v>18.190000000000001</v>
      </c>
      <c r="M1051">
        <v>239.5</v>
      </c>
      <c r="N1051">
        <v>94</v>
      </c>
      <c r="O1051">
        <v>10.78</v>
      </c>
      <c r="P1051">
        <v>8.8000000000000007</v>
      </c>
      <c r="Q1051">
        <v>5</v>
      </c>
      <c r="R1051">
        <v>2.38</v>
      </c>
      <c r="S1051">
        <v>1</v>
      </c>
      <c r="T1051" t="s">
        <v>22</v>
      </c>
    </row>
    <row r="1052" spans="1:20">
      <c r="A1052" t="s">
        <v>73</v>
      </c>
      <c r="B1052">
        <v>101</v>
      </c>
      <c r="C1052" t="s">
        <v>21</v>
      </c>
      <c r="D1052" t="s">
        <v>23</v>
      </c>
      <c r="E1052" t="s">
        <v>22</v>
      </c>
      <c r="F1052">
        <v>0</v>
      </c>
      <c r="G1052">
        <v>193.7</v>
      </c>
      <c r="H1052">
        <v>108</v>
      </c>
      <c r="I1052">
        <v>32.93</v>
      </c>
      <c r="J1052">
        <v>186.6</v>
      </c>
      <c r="K1052">
        <v>98</v>
      </c>
      <c r="L1052">
        <v>15.86</v>
      </c>
      <c r="M1052">
        <v>223</v>
      </c>
      <c r="N1052">
        <v>100</v>
      </c>
      <c r="O1052">
        <v>10.039999999999999</v>
      </c>
      <c r="P1052">
        <v>11.6</v>
      </c>
      <c r="Q1052">
        <v>8</v>
      </c>
      <c r="R1052">
        <v>3.13</v>
      </c>
      <c r="S1052">
        <v>0</v>
      </c>
      <c r="T1052" t="s">
        <v>22</v>
      </c>
    </row>
    <row r="1053" spans="1:20">
      <c r="A1053" t="s">
        <v>48</v>
      </c>
      <c r="B1053">
        <v>58</v>
      </c>
      <c r="C1053" t="s">
        <v>28</v>
      </c>
      <c r="D1053" t="s">
        <v>22</v>
      </c>
      <c r="E1053" t="s">
        <v>22</v>
      </c>
      <c r="F1053">
        <v>0</v>
      </c>
      <c r="G1053">
        <v>243.1</v>
      </c>
      <c r="H1053">
        <v>105</v>
      </c>
      <c r="I1053">
        <v>41.33</v>
      </c>
      <c r="J1053">
        <v>231.4</v>
      </c>
      <c r="K1053">
        <v>108</v>
      </c>
      <c r="L1053">
        <v>19.670000000000002</v>
      </c>
      <c r="M1053">
        <v>180.9</v>
      </c>
      <c r="N1053">
        <v>120</v>
      </c>
      <c r="O1053">
        <v>8.14</v>
      </c>
      <c r="P1053">
        <v>7.8</v>
      </c>
      <c r="Q1053">
        <v>4</v>
      </c>
      <c r="R1053">
        <v>2.11</v>
      </c>
      <c r="S1053">
        <v>2</v>
      </c>
      <c r="T1053" t="s">
        <v>22</v>
      </c>
    </row>
    <row r="1054" spans="1:20">
      <c r="A1054" t="s">
        <v>62</v>
      </c>
      <c r="B1054">
        <v>81</v>
      </c>
      <c r="C1054" t="s">
        <v>21</v>
      </c>
      <c r="D1054" t="s">
        <v>22</v>
      </c>
      <c r="E1054" t="s">
        <v>22</v>
      </c>
      <c r="F1054">
        <v>0</v>
      </c>
      <c r="G1054">
        <v>145.4</v>
      </c>
      <c r="H1054">
        <v>132</v>
      </c>
      <c r="I1054">
        <v>24.72</v>
      </c>
      <c r="J1054">
        <v>129.30000000000001</v>
      </c>
      <c r="K1054">
        <v>91</v>
      </c>
      <c r="L1054">
        <v>10.99</v>
      </c>
      <c r="M1054">
        <v>186.4</v>
      </c>
      <c r="N1054">
        <v>109</v>
      </c>
      <c r="O1054">
        <v>8.39</v>
      </c>
      <c r="P1054">
        <v>5.2</v>
      </c>
      <c r="Q1054">
        <v>4</v>
      </c>
      <c r="R1054">
        <v>1.4</v>
      </c>
      <c r="S1054">
        <v>1</v>
      </c>
      <c r="T1054" t="s">
        <v>22</v>
      </c>
    </row>
    <row r="1055" spans="1:20">
      <c r="A1055" t="s">
        <v>66</v>
      </c>
      <c r="B1055">
        <v>116</v>
      </c>
      <c r="C1055" t="s">
        <v>28</v>
      </c>
      <c r="D1055" t="s">
        <v>22</v>
      </c>
      <c r="E1055" t="s">
        <v>22</v>
      </c>
      <c r="F1055">
        <v>0</v>
      </c>
      <c r="G1055">
        <v>229.3</v>
      </c>
      <c r="H1055">
        <v>93</v>
      </c>
      <c r="I1055">
        <v>38.979999999999997</v>
      </c>
      <c r="J1055">
        <v>184.5</v>
      </c>
      <c r="K1055">
        <v>111</v>
      </c>
      <c r="L1055">
        <v>15.68</v>
      </c>
      <c r="M1055">
        <v>168.2</v>
      </c>
      <c r="N1055">
        <v>91</v>
      </c>
      <c r="O1055">
        <v>7.57</v>
      </c>
      <c r="P1055">
        <v>8.8000000000000007</v>
      </c>
      <c r="Q1055">
        <v>3</v>
      </c>
      <c r="R1055">
        <v>2.38</v>
      </c>
      <c r="S1055">
        <v>2</v>
      </c>
      <c r="T1055" t="s">
        <v>22</v>
      </c>
    </row>
    <row r="1056" spans="1:20">
      <c r="A1056" t="s">
        <v>60</v>
      </c>
      <c r="B1056">
        <v>62</v>
      </c>
      <c r="C1056" t="s">
        <v>28</v>
      </c>
      <c r="D1056" t="s">
        <v>22</v>
      </c>
      <c r="E1056" t="s">
        <v>23</v>
      </c>
      <c r="F1056">
        <v>33</v>
      </c>
      <c r="G1056">
        <v>186.4</v>
      </c>
      <c r="H1056">
        <v>84</v>
      </c>
      <c r="I1056">
        <v>31.69</v>
      </c>
      <c r="J1056">
        <v>201</v>
      </c>
      <c r="K1056">
        <v>136</v>
      </c>
      <c r="L1056">
        <v>17.09</v>
      </c>
      <c r="M1056">
        <v>286.7</v>
      </c>
      <c r="N1056">
        <v>103</v>
      </c>
      <c r="O1056">
        <v>12.9</v>
      </c>
      <c r="P1056">
        <v>11.1</v>
      </c>
      <c r="Q1056">
        <v>3</v>
      </c>
      <c r="R1056">
        <v>3</v>
      </c>
      <c r="S1056">
        <v>2</v>
      </c>
      <c r="T1056" t="s">
        <v>23</v>
      </c>
    </row>
    <row r="1057" spans="1:20">
      <c r="A1057" t="s">
        <v>46</v>
      </c>
      <c r="B1057">
        <v>90</v>
      </c>
      <c r="C1057" t="s">
        <v>21</v>
      </c>
      <c r="D1057" t="s">
        <v>22</v>
      </c>
      <c r="E1057" t="s">
        <v>22</v>
      </c>
      <c r="F1057">
        <v>0</v>
      </c>
      <c r="G1057">
        <v>76.099999999999994</v>
      </c>
      <c r="H1057">
        <v>121</v>
      </c>
      <c r="I1057">
        <v>12.94</v>
      </c>
      <c r="J1057">
        <v>290.3</v>
      </c>
      <c r="K1057">
        <v>73</v>
      </c>
      <c r="L1057">
        <v>24.68</v>
      </c>
      <c r="M1057">
        <v>236.9</v>
      </c>
      <c r="N1057">
        <v>89</v>
      </c>
      <c r="O1057">
        <v>10.66</v>
      </c>
      <c r="P1057">
        <v>10.8</v>
      </c>
      <c r="Q1057">
        <v>3</v>
      </c>
      <c r="R1057">
        <v>2.92</v>
      </c>
      <c r="S1057">
        <v>0</v>
      </c>
      <c r="T1057" t="s">
        <v>22</v>
      </c>
    </row>
    <row r="1058" spans="1:20">
      <c r="A1058" t="s">
        <v>71</v>
      </c>
      <c r="B1058">
        <v>98</v>
      </c>
      <c r="C1058" t="s">
        <v>21</v>
      </c>
      <c r="D1058" t="s">
        <v>22</v>
      </c>
      <c r="E1058" t="s">
        <v>22</v>
      </c>
      <c r="F1058">
        <v>0</v>
      </c>
      <c r="G1058">
        <v>162.80000000000001</v>
      </c>
      <c r="H1058">
        <v>65</v>
      </c>
      <c r="I1058">
        <v>27.68</v>
      </c>
      <c r="J1058">
        <v>185</v>
      </c>
      <c r="K1058">
        <v>109</v>
      </c>
      <c r="L1058">
        <v>15.73</v>
      </c>
      <c r="M1058">
        <v>219.5</v>
      </c>
      <c r="N1058">
        <v>104</v>
      </c>
      <c r="O1058">
        <v>9.8800000000000008</v>
      </c>
      <c r="P1058">
        <v>6</v>
      </c>
      <c r="Q1058">
        <v>3</v>
      </c>
      <c r="R1058">
        <v>1.62</v>
      </c>
      <c r="S1058">
        <v>2</v>
      </c>
      <c r="T1058" t="s">
        <v>22</v>
      </c>
    </row>
    <row r="1059" spans="1:20">
      <c r="A1059" t="s">
        <v>55</v>
      </c>
      <c r="B1059">
        <v>73</v>
      </c>
      <c r="C1059" t="s">
        <v>21</v>
      </c>
      <c r="D1059" t="s">
        <v>22</v>
      </c>
      <c r="E1059" t="s">
        <v>22</v>
      </c>
      <c r="F1059">
        <v>0</v>
      </c>
      <c r="G1059">
        <v>182.3</v>
      </c>
      <c r="H1059">
        <v>115</v>
      </c>
      <c r="I1059">
        <v>30.99</v>
      </c>
      <c r="J1059">
        <v>199.2</v>
      </c>
      <c r="K1059">
        <v>97</v>
      </c>
      <c r="L1059">
        <v>16.93</v>
      </c>
      <c r="M1059">
        <v>120.2</v>
      </c>
      <c r="N1059">
        <v>113</v>
      </c>
      <c r="O1059">
        <v>5.41</v>
      </c>
      <c r="P1059">
        <v>18</v>
      </c>
      <c r="Q1059">
        <v>5</v>
      </c>
      <c r="R1059">
        <v>4.8600000000000003</v>
      </c>
      <c r="S1059">
        <v>1</v>
      </c>
      <c r="T1059" t="s">
        <v>22</v>
      </c>
    </row>
    <row r="1060" spans="1:20">
      <c r="A1060" t="s">
        <v>33</v>
      </c>
      <c r="B1060">
        <v>107</v>
      </c>
      <c r="C1060" t="s">
        <v>28</v>
      </c>
      <c r="D1060" t="s">
        <v>23</v>
      </c>
      <c r="E1060" t="s">
        <v>22</v>
      </c>
      <c r="F1060">
        <v>0</v>
      </c>
      <c r="G1060">
        <v>194.4</v>
      </c>
      <c r="H1060">
        <v>83</v>
      </c>
      <c r="I1060">
        <v>33.049999999999997</v>
      </c>
      <c r="J1060">
        <v>247.8</v>
      </c>
      <c r="K1060">
        <v>84</v>
      </c>
      <c r="L1060">
        <v>21.06</v>
      </c>
      <c r="M1060">
        <v>245.4</v>
      </c>
      <c r="N1060">
        <v>93</v>
      </c>
      <c r="O1060">
        <v>11.04</v>
      </c>
      <c r="P1060">
        <v>11.2</v>
      </c>
      <c r="Q1060">
        <v>7</v>
      </c>
      <c r="R1060">
        <v>3.02</v>
      </c>
      <c r="S1060">
        <v>2</v>
      </c>
      <c r="T1060" t="s">
        <v>22</v>
      </c>
    </row>
    <row r="1061" spans="1:20">
      <c r="A1061" t="s">
        <v>46</v>
      </c>
      <c r="B1061">
        <v>55</v>
      </c>
      <c r="C1061" t="s">
        <v>25</v>
      </c>
      <c r="D1061" t="s">
        <v>22</v>
      </c>
      <c r="E1061" t="s">
        <v>23</v>
      </c>
      <c r="F1061">
        <v>20</v>
      </c>
      <c r="G1061">
        <v>189.3</v>
      </c>
      <c r="H1061">
        <v>95</v>
      </c>
      <c r="I1061">
        <v>32.18</v>
      </c>
      <c r="J1061">
        <v>118.6</v>
      </c>
      <c r="K1061">
        <v>113</v>
      </c>
      <c r="L1061">
        <v>10.08</v>
      </c>
      <c r="M1061">
        <v>250.2</v>
      </c>
      <c r="N1061">
        <v>102</v>
      </c>
      <c r="O1061">
        <v>11.26</v>
      </c>
      <c r="P1061">
        <v>12.5</v>
      </c>
      <c r="Q1061">
        <v>4</v>
      </c>
      <c r="R1061">
        <v>3.38</v>
      </c>
      <c r="S1061">
        <v>2</v>
      </c>
      <c r="T1061" t="s">
        <v>22</v>
      </c>
    </row>
    <row r="1062" spans="1:20">
      <c r="A1062" t="s">
        <v>47</v>
      </c>
      <c r="B1062">
        <v>76</v>
      </c>
      <c r="C1062" t="s">
        <v>21</v>
      </c>
      <c r="D1062" t="s">
        <v>22</v>
      </c>
      <c r="E1062" t="s">
        <v>23</v>
      </c>
      <c r="F1062">
        <v>22</v>
      </c>
      <c r="G1062">
        <v>160.1</v>
      </c>
      <c r="H1062">
        <v>107</v>
      </c>
      <c r="I1062">
        <v>27.22</v>
      </c>
      <c r="J1062">
        <v>168.7</v>
      </c>
      <c r="K1062">
        <v>136</v>
      </c>
      <c r="L1062">
        <v>14.34</v>
      </c>
      <c r="M1062">
        <v>23.2</v>
      </c>
      <c r="N1062">
        <v>102</v>
      </c>
      <c r="O1062">
        <v>1.04</v>
      </c>
      <c r="P1062">
        <v>9.5</v>
      </c>
      <c r="Q1062">
        <v>4</v>
      </c>
      <c r="R1062">
        <v>2.57</v>
      </c>
      <c r="S1062">
        <v>3</v>
      </c>
      <c r="T1062" t="s">
        <v>22</v>
      </c>
    </row>
    <row r="1063" spans="1:20">
      <c r="A1063" t="s">
        <v>58</v>
      </c>
      <c r="B1063">
        <v>30</v>
      </c>
      <c r="C1063" t="s">
        <v>28</v>
      </c>
      <c r="D1063" t="s">
        <v>22</v>
      </c>
      <c r="E1063" t="s">
        <v>22</v>
      </c>
      <c r="F1063">
        <v>0</v>
      </c>
      <c r="G1063">
        <v>145</v>
      </c>
      <c r="H1063">
        <v>76</v>
      </c>
      <c r="I1063">
        <v>24.65</v>
      </c>
      <c r="J1063">
        <v>240.7</v>
      </c>
      <c r="K1063">
        <v>112</v>
      </c>
      <c r="L1063">
        <v>20.46</v>
      </c>
      <c r="M1063">
        <v>197.1</v>
      </c>
      <c r="N1063">
        <v>134</v>
      </c>
      <c r="O1063">
        <v>8.8699999999999992</v>
      </c>
      <c r="P1063">
        <v>7.1</v>
      </c>
      <c r="Q1063">
        <v>4</v>
      </c>
      <c r="R1063">
        <v>1.92</v>
      </c>
      <c r="S1063">
        <v>3</v>
      </c>
      <c r="T1063" t="s">
        <v>22</v>
      </c>
    </row>
    <row r="1064" spans="1:20">
      <c r="A1064" t="s">
        <v>42</v>
      </c>
      <c r="B1064">
        <v>157</v>
      </c>
      <c r="C1064" t="s">
        <v>21</v>
      </c>
      <c r="D1064" t="s">
        <v>22</v>
      </c>
      <c r="E1064" t="s">
        <v>22</v>
      </c>
      <c r="F1064">
        <v>0</v>
      </c>
      <c r="G1064">
        <v>220.7</v>
      </c>
      <c r="H1064">
        <v>105</v>
      </c>
      <c r="I1064">
        <v>37.520000000000003</v>
      </c>
      <c r="J1064">
        <v>119.3</v>
      </c>
      <c r="K1064">
        <v>127</v>
      </c>
      <c r="L1064">
        <v>10.14</v>
      </c>
      <c r="M1064">
        <v>165.1</v>
      </c>
      <c r="N1064">
        <v>113</v>
      </c>
      <c r="O1064">
        <v>7.43</v>
      </c>
      <c r="P1064">
        <v>11.5</v>
      </c>
      <c r="Q1064">
        <v>7</v>
      </c>
      <c r="R1064">
        <v>3.11</v>
      </c>
      <c r="S1064">
        <v>4</v>
      </c>
      <c r="T1064" t="s">
        <v>22</v>
      </c>
    </row>
    <row r="1065" spans="1:20">
      <c r="A1065" t="s">
        <v>27</v>
      </c>
      <c r="B1065">
        <v>40</v>
      </c>
      <c r="C1065" t="s">
        <v>25</v>
      </c>
      <c r="D1065" t="s">
        <v>22</v>
      </c>
      <c r="E1065" t="s">
        <v>23</v>
      </c>
      <c r="F1065">
        <v>31</v>
      </c>
      <c r="G1065">
        <v>224.7</v>
      </c>
      <c r="H1065">
        <v>69</v>
      </c>
      <c r="I1065">
        <v>38.200000000000003</v>
      </c>
      <c r="J1065">
        <v>134.5</v>
      </c>
      <c r="K1065">
        <v>81</v>
      </c>
      <c r="L1065">
        <v>11.43</v>
      </c>
      <c r="M1065">
        <v>120.3</v>
      </c>
      <c r="N1065">
        <v>104</v>
      </c>
      <c r="O1065">
        <v>5.41</v>
      </c>
      <c r="P1065">
        <v>7.5</v>
      </c>
      <c r="Q1065">
        <v>5</v>
      </c>
      <c r="R1065">
        <v>2.0299999999999998</v>
      </c>
      <c r="S1065">
        <v>1</v>
      </c>
      <c r="T1065" t="s">
        <v>23</v>
      </c>
    </row>
    <row r="1066" spans="1:20">
      <c r="A1066" t="s">
        <v>71</v>
      </c>
      <c r="B1066">
        <v>72</v>
      </c>
      <c r="C1066" t="s">
        <v>25</v>
      </c>
      <c r="D1066" t="s">
        <v>22</v>
      </c>
      <c r="E1066" t="s">
        <v>22</v>
      </c>
      <c r="F1066">
        <v>0</v>
      </c>
      <c r="G1066">
        <v>147</v>
      </c>
      <c r="H1066">
        <v>79</v>
      </c>
      <c r="I1066">
        <v>24.99</v>
      </c>
      <c r="J1066">
        <v>162.30000000000001</v>
      </c>
      <c r="K1066">
        <v>103</v>
      </c>
      <c r="L1066">
        <v>13.8</v>
      </c>
      <c r="M1066">
        <v>162.9</v>
      </c>
      <c r="N1066">
        <v>80</v>
      </c>
      <c r="O1066">
        <v>7.33</v>
      </c>
      <c r="P1066">
        <v>10.5</v>
      </c>
      <c r="Q1066">
        <v>4</v>
      </c>
      <c r="R1066">
        <v>2.84</v>
      </c>
      <c r="S1066">
        <v>1</v>
      </c>
      <c r="T1066" t="s">
        <v>22</v>
      </c>
    </row>
    <row r="1067" spans="1:20">
      <c r="A1067" t="s">
        <v>44</v>
      </c>
      <c r="B1067">
        <v>95</v>
      </c>
      <c r="C1067" t="s">
        <v>21</v>
      </c>
      <c r="D1067" t="s">
        <v>22</v>
      </c>
      <c r="E1067" t="s">
        <v>23</v>
      </c>
      <c r="F1067">
        <v>39</v>
      </c>
      <c r="G1067">
        <v>260.8</v>
      </c>
      <c r="H1067">
        <v>130</v>
      </c>
      <c r="I1067">
        <v>44.34</v>
      </c>
      <c r="J1067">
        <v>213.4</v>
      </c>
      <c r="K1067">
        <v>111</v>
      </c>
      <c r="L1067">
        <v>18.14</v>
      </c>
      <c r="M1067">
        <v>195.6</v>
      </c>
      <c r="N1067">
        <v>97</v>
      </c>
      <c r="O1067">
        <v>8.8000000000000007</v>
      </c>
      <c r="P1067">
        <v>10.1</v>
      </c>
      <c r="Q1067">
        <v>5</v>
      </c>
      <c r="R1067">
        <v>2.73</v>
      </c>
      <c r="S1067">
        <v>1</v>
      </c>
      <c r="T1067" t="s">
        <v>22</v>
      </c>
    </row>
    <row r="1068" spans="1:20">
      <c r="A1068" t="s">
        <v>34</v>
      </c>
      <c r="B1068">
        <v>42</v>
      </c>
      <c r="C1068" t="s">
        <v>21</v>
      </c>
      <c r="D1068" t="s">
        <v>22</v>
      </c>
      <c r="E1068" t="s">
        <v>22</v>
      </c>
      <c r="F1068">
        <v>0</v>
      </c>
      <c r="G1068">
        <v>155.4</v>
      </c>
      <c r="H1068">
        <v>127</v>
      </c>
      <c r="I1068">
        <v>26.42</v>
      </c>
      <c r="J1068">
        <v>164.1</v>
      </c>
      <c r="K1068">
        <v>45</v>
      </c>
      <c r="L1068">
        <v>13.95</v>
      </c>
      <c r="M1068">
        <v>157.69999999999999</v>
      </c>
      <c r="N1068">
        <v>128</v>
      </c>
      <c r="O1068">
        <v>7.1</v>
      </c>
      <c r="P1068">
        <v>9</v>
      </c>
      <c r="Q1068">
        <v>3</v>
      </c>
      <c r="R1068">
        <v>2.4300000000000002</v>
      </c>
      <c r="S1068">
        <v>0</v>
      </c>
      <c r="T1068" t="s">
        <v>22</v>
      </c>
    </row>
    <row r="1069" spans="1:20">
      <c r="A1069" t="s">
        <v>32</v>
      </c>
      <c r="B1069">
        <v>86</v>
      </c>
      <c r="C1069" t="s">
        <v>21</v>
      </c>
      <c r="D1069" t="s">
        <v>22</v>
      </c>
      <c r="E1069" t="s">
        <v>22</v>
      </c>
      <c r="F1069">
        <v>0</v>
      </c>
      <c r="G1069">
        <v>166.2</v>
      </c>
      <c r="H1069">
        <v>112</v>
      </c>
      <c r="I1069">
        <v>28.25</v>
      </c>
      <c r="J1069">
        <v>255.3</v>
      </c>
      <c r="K1069">
        <v>81</v>
      </c>
      <c r="L1069">
        <v>21.7</v>
      </c>
      <c r="M1069">
        <v>228.1</v>
      </c>
      <c r="N1069">
        <v>97</v>
      </c>
      <c r="O1069">
        <v>10.26</v>
      </c>
      <c r="P1069">
        <v>5.4</v>
      </c>
      <c r="Q1069">
        <v>7</v>
      </c>
      <c r="R1069">
        <v>1.46</v>
      </c>
      <c r="S1069">
        <v>1</v>
      </c>
      <c r="T1069" t="s">
        <v>22</v>
      </c>
    </row>
    <row r="1070" spans="1:20">
      <c r="A1070" t="s">
        <v>24</v>
      </c>
      <c r="B1070">
        <v>131</v>
      </c>
      <c r="C1070" t="s">
        <v>21</v>
      </c>
      <c r="D1070" t="s">
        <v>22</v>
      </c>
      <c r="E1070" t="s">
        <v>22</v>
      </c>
      <c r="F1070">
        <v>0</v>
      </c>
      <c r="G1070">
        <v>211.8</v>
      </c>
      <c r="H1070">
        <v>115</v>
      </c>
      <c r="I1070">
        <v>36.01</v>
      </c>
      <c r="J1070">
        <v>260.5</v>
      </c>
      <c r="K1070">
        <v>102</v>
      </c>
      <c r="L1070">
        <v>22.14</v>
      </c>
      <c r="M1070">
        <v>144.19999999999999</v>
      </c>
      <c r="N1070">
        <v>96</v>
      </c>
      <c r="O1070">
        <v>6.49</v>
      </c>
      <c r="P1070">
        <v>10.8</v>
      </c>
      <c r="Q1070">
        <v>7</v>
      </c>
      <c r="R1070">
        <v>2.92</v>
      </c>
      <c r="S1070">
        <v>0</v>
      </c>
      <c r="T1070" t="s">
        <v>22</v>
      </c>
    </row>
    <row r="1071" spans="1:20">
      <c r="A1071" t="s">
        <v>35</v>
      </c>
      <c r="B1071">
        <v>74</v>
      </c>
      <c r="C1071" t="s">
        <v>21</v>
      </c>
      <c r="D1071" t="s">
        <v>22</v>
      </c>
      <c r="E1071" t="s">
        <v>22</v>
      </c>
      <c r="F1071">
        <v>0</v>
      </c>
      <c r="G1071">
        <v>162.69999999999999</v>
      </c>
      <c r="H1071">
        <v>102</v>
      </c>
      <c r="I1071">
        <v>27.66</v>
      </c>
      <c r="J1071">
        <v>292</v>
      </c>
      <c r="K1071">
        <v>105</v>
      </c>
      <c r="L1071">
        <v>24.82</v>
      </c>
      <c r="M1071">
        <v>183.3</v>
      </c>
      <c r="N1071">
        <v>80</v>
      </c>
      <c r="O1071">
        <v>8.25</v>
      </c>
      <c r="P1071">
        <v>8.6999999999999993</v>
      </c>
      <c r="Q1071">
        <v>6</v>
      </c>
      <c r="R1071">
        <v>2.35</v>
      </c>
      <c r="S1071">
        <v>0</v>
      </c>
      <c r="T1071" t="s">
        <v>22</v>
      </c>
    </row>
    <row r="1072" spans="1:20">
      <c r="A1072" t="s">
        <v>75</v>
      </c>
      <c r="B1072">
        <v>81</v>
      </c>
      <c r="C1072" t="s">
        <v>25</v>
      </c>
      <c r="D1072" t="s">
        <v>23</v>
      </c>
      <c r="E1072" t="s">
        <v>23</v>
      </c>
      <c r="F1072">
        <v>37</v>
      </c>
      <c r="G1072">
        <v>237.1</v>
      </c>
      <c r="H1072">
        <v>76</v>
      </c>
      <c r="I1072">
        <v>40.31</v>
      </c>
      <c r="J1072">
        <v>264.2</v>
      </c>
      <c r="K1072">
        <v>125</v>
      </c>
      <c r="L1072">
        <v>22.46</v>
      </c>
      <c r="M1072">
        <v>271.3</v>
      </c>
      <c r="N1072">
        <v>120</v>
      </c>
      <c r="O1072">
        <v>12.21</v>
      </c>
      <c r="P1072">
        <v>7.9</v>
      </c>
      <c r="Q1072">
        <v>3</v>
      </c>
      <c r="R1072">
        <v>2.13</v>
      </c>
      <c r="S1072">
        <v>1</v>
      </c>
      <c r="T1072" t="s">
        <v>22</v>
      </c>
    </row>
    <row r="1073" spans="1:20">
      <c r="A1073" t="s">
        <v>53</v>
      </c>
      <c r="B1073">
        <v>81</v>
      </c>
      <c r="C1073" t="s">
        <v>25</v>
      </c>
      <c r="D1073" t="s">
        <v>22</v>
      </c>
      <c r="E1073" t="s">
        <v>22</v>
      </c>
      <c r="F1073">
        <v>0</v>
      </c>
      <c r="G1073">
        <v>166.2</v>
      </c>
      <c r="H1073">
        <v>102</v>
      </c>
      <c r="I1073">
        <v>28.25</v>
      </c>
      <c r="J1073">
        <v>217.6</v>
      </c>
      <c r="K1073">
        <v>112</v>
      </c>
      <c r="L1073">
        <v>18.5</v>
      </c>
      <c r="M1073">
        <v>220.2</v>
      </c>
      <c r="N1073">
        <v>68</v>
      </c>
      <c r="O1073">
        <v>9.91</v>
      </c>
      <c r="P1073">
        <v>13.2</v>
      </c>
      <c r="Q1073">
        <v>2</v>
      </c>
      <c r="R1073">
        <v>3.56</v>
      </c>
      <c r="S1073">
        <v>4</v>
      </c>
      <c r="T1073" t="s">
        <v>22</v>
      </c>
    </row>
    <row r="1074" spans="1:20">
      <c r="A1074" t="s">
        <v>35</v>
      </c>
      <c r="B1074">
        <v>28</v>
      </c>
      <c r="C1074" t="s">
        <v>21</v>
      </c>
      <c r="D1074" t="s">
        <v>22</v>
      </c>
      <c r="E1074" t="s">
        <v>22</v>
      </c>
      <c r="F1074">
        <v>0</v>
      </c>
      <c r="G1074">
        <v>121.7</v>
      </c>
      <c r="H1074">
        <v>48</v>
      </c>
      <c r="I1074">
        <v>20.69</v>
      </c>
      <c r="J1074">
        <v>125.8</v>
      </c>
      <c r="K1074">
        <v>112</v>
      </c>
      <c r="L1074">
        <v>10.69</v>
      </c>
      <c r="M1074">
        <v>261.60000000000002</v>
      </c>
      <c r="N1074">
        <v>122</v>
      </c>
      <c r="O1074">
        <v>11.77</v>
      </c>
      <c r="P1074">
        <v>8.3000000000000007</v>
      </c>
      <c r="Q1074">
        <v>2</v>
      </c>
      <c r="R1074">
        <v>2.2400000000000002</v>
      </c>
      <c r="S1074">
        <v>6</v>
      </c>
      <c r="T1074" t="s">
        <v>23</v>
      </c>
    </row>
    <row r="1075" spans="1:20">
      <c r="A1075" t="s">
        <v>68</v>
      </c>
      <c r="B1075">
        <v>111</v>
      </c>
      <c r="C1075" t="s">
        <v>28</v>
      </c>
      <c r="D1075" t="s">
        <v>22</v>
      </c>
      <c r="E1075" t="s">
        <v>22</v>
      </c>
      <c r="F1075">
        <v>0</v>
      </c>
      <c r="G1075">
        <v>176.4</v>
      </c>
      <c r="H1075">
        <v>62</v>
      </c>
      <c r="I1075">
        <v>29.99</v>
      </c>
      <c r="J1075">
        <v>201</v>
      </c>
      <c r="K1075">
        <v>124</v>
      </c>
      <c r="L1075">
        <v>17.09</v>
      </c>
      <c r="M1075">
        <v>150.4</v>
      </c>
      <c r="N1075">
        <v>138</v>
      </c>
      <c r="O1075">
        <v>6.77</v>
      </c>
      <c r="P1075">
        <v>11.2</v>
      </c>
      <c r="Q1075">
        <v>2</v>
      </c>
      <c r="R1075">
        <v>3.02</v>
      </c>
      <c r="S1075">
        <v>0</v>
      </c>
      <c r="T1075" t="s">
        <v>22</v>
      </c>
    </row>
    <row r="1076" spans="1:20">
      <c r="A1076" t="s">
        <v>62</v>
      </c>
      <c r="B1076">
        <v>3</v>
      </c>
      <c r="C1076" t="s">
        <v>28</v>
      </c>
      <c r="D1076" t="s">
        <v>22</v>
      </c>
      <c r="E1076" t="s">
        <v>23</v>
      </c>
      <c r="F1076">
        <v>27</v>
      </c>
      <c r="G1076">
        <v>67.400000000000006</v>
      </c>
      <c r="H1076">
        <v>116</v>
      </c>
      <c r="I1076">
        <v>11.46</v>
      </c>
      <c r="J1076">
        <v>244</v>
      </c>
      <c r="K1076">
        <v>78</v>
      </c>
      <c r="L1076">
        <v>20.74</v>
      </c>
      <c r="M1076">
        <v>281.10000000000002</v>
      </c>
      <c r="N1076">
        <v>93</v>
      </c>
      <c r="O1076">
        <v>12.65</v>
      </c>
      <c r="P1076">
        <v>11.4</v>
      </c>
      <c r="Q1076">
        <v>2</v>
      </c>
      <c r="R1076">
        <v>3.08</v>
      </c>
      <c r="S1076">
        <v>2</v>
      </c>
      <c r="T1076" t="s">
        <v>22</v>
      </c>
    </row>
    <row r="1077" spans="1:20">
      <c r="A1077" t="s">
        <v>53</v>
      </c>
      <c r="B1077">
        <v>51</v>
      </c>
      <c r="C1077" t="s">
        <v>21</v>
      </c>
      <c r="D1077" t="s">
        <v>22</v>
      </c>
      <c r="E1077" t="s">
        <v>22</v>
      </c>
      <c r="F1077">
        <v>0</v>
      </c>
      <c r="G1077">
        <v>229.7</v>
      </c>
      <c r="H1077">
        <v>129</v>
      </c>
      <c r="I1077">
        <v>39.049999999999997</v>
      </c>
      <c r="J1077">
        <v>336</v>
      </c>
      <c r="K1077">
        <v>104</v>
      </c>
      <c r="L1077">
        <v>28.56</v>
      </c>
      <c r="M1077">
        <v>192.8</v>
      </c>
      <c r="N1077">
        <v>128</v>
      </c>
      <c r="O1077">
        <v>8.68</v>
      </c>
      <c r="P1077">
        <v>9.6</v>
      </c>
      <c r="Q1077">
        <v>1</v>
      </c>
      <c r="R1077">
        <v>2.59</v>
      </c>
      <c r="S1077">
        <v>1</v>
      </c>
      <c r="T1077" t="s">
        <v>23</v>
      </c>
    </row>
    <row r="1078" spans="1:20">
      <c r="A1078" t="s">
        <v>40</v>
      </c>
      <c r="B1078">
        <v>68</v>
      </c>
      <c r="C1078" t="s">
        <v>21</v>
      </c>
      <c r="D1078" t="s">
        <v>22</v>
      </c>
      <c r="E1078" t="s">
        <v>23</v>
      </c>
      <c r="F1078">
        <v>24</v>
      </c>
      <c r="G1078">
        <v>176</v>
      </c>
      <c r="H1078">
        <v>118</v>
      </c>
      <c r="I1078">
        <v>29.92</v>
      </c>
      <c r="J1078">
        <v>277.89999999999998</v>
      </c>
      <c r="K1078">
        <v>116</v>
      </c>
      <c r="L1078">
        <v>23.62</v>
      </c>
      <c r="M1078">
        <v>174.7</v>
      </c>
      <c r="N1078">
        <v>71</v>
      </c>
      <c r="O1078">
        <v>7.86</v>
      </c>
      <c r="P1078">
        <v>14.7</v>
      </c>
      <c r="Q1078">
        <v>7</v>
      </c>
      <c r="R1078">
        <v>3.97</v>
      </c>
      <c r="S1078">
        <v>1</v>
      </c>
      <c r="T1078" t="s">
        <v>22</v>
      </c>
    </row>
    <row r="1079" spans="1:20">
      <c r="A1079" t="s">
        <v>36</v>
      </c>
      <c r="B1079">
        <v>163</v>
      </c>
      <c r="C1079" t="s">
        <v>25</v>
      </c>
      <c r="D1079" t="s">
        <v>22</v>
      </c>
      <c r="E1079" t="s">
        <v>22</v>
      </c>
      <c r="F1079">
        <v>0</v>
      </c>
      <c r="G1079">
        <v>247.7</v>
      </c>
      <c r="H1079">
        <v>77</v>
      </c>
      <c r="I1079">
        <v>42.11</v>
      </c>
      <c r="J1079">
        <v>269.5</v>
      </c>
      <c r="K1079">
        <v>108</v>
      </c>
      <c r="L1079">
        <v>22.91</v>
      </c>
      <c r="M1079">
        <v>167.3</v>
      </c>
      <c r="N1079">
        <v>82</v>
      </c>
      <c r="O1079">
        <v>7.53</v>
      </c>
      <c r="P1079">
        <v>9.6</v>
      </c>
      <c r="Q1079">
        <v>7</v>
      </c>
      <c r="R1079">
        <v>2.59</v>
      </c>
      <c r="S1079">
        <v>0</v>
      </c>
      <c r="T1079" t="s">
        <v>23</v>
      </c>
    </row>
    <row r="1080" spans="1:20">
      <c r="A1080" t="s">
        <v>70</v>
      </c>
      <c r="B1080">
        <v>87</v>
      </c>
      <c r="C1080" t="s">
        <v>28</v>
      </c>
      <c r="D1080" t="s">
        <v>22</v>
      </c>
      <c r="E1080" t="s">
        <v>22</v>
      </c>
      <c r="F1080">
        <v>0</v>
      </c>
      <c r="G1080">
        <v>115.4</v>
      </c>
      <c r="H1080">
        <v>90</v>
      </c>
      <c r="I1080">
        <v>19.62</v>
      </c>
      <c r="J1080">
        <v>262.60000000000002</v>
      </c>
      <c r="K1080">
        <v>68</v>
      </c>
      <c r="L1080">
        <v>22.32</v>
      </c>
      <c r="M1080">
        <v>245.7</v>
      </c>
      <c r="N1080">
        <v>69</v>
      </c>
      <c r="O1080">
        <v>11.06</v>
      </c>
      <c r="P1080">
        <v>13.1</v>
      </c>
      <c r="Q1080">
        <v>5</v>
      </c>
      <c r="R1080">
        <v>3.54</v>
      </c>
      <c r="S1080">
        <v>2</v>
      </c>
      <c r="T1080" t="s">
        <v>22</v>
      </c>
    </row>
    <row r="1081" spans="1:20">
      <c r="A1081" t="s">
        <v>58</v>
      </c>
      <c r="B1081">
        <v>58</v>
      </c>
      <c r="C1081" t="s">
        <v>28</v>
      </c>
      <c r="D1081" t="s">
        <v>22</v>
      </c>
      <c r="E1081" t="s">
        <v>22</v>
      </c>
      <c r="F1081">
        <v>0</v>
      </c>
      <c r="G1081">
        <v>112.2</v>
      </c>
      <c r="H1081">
        <v>95</v>
      </c>
      <c r="I1081">
        <v>19.07</v>
      </c>
      <c r="J1081">
        <v>209.6</v>
      </c>
      <c r="K1081">
        <v>108</v>
      </c>
      <c r="L1081">
        <v>17.82</v>
      </c>
      <c r="M1081">
        <v>260.89999999999998</v>
      </c>
      <c r="N1081">
        <v>78</v>
      </c>
      <c r="O1081">
        <v>11.74</v>
      </c>
      <c r="P1081">
        <v>13.9</v>
      </c>
      <c r="Q1081">
        <v>1</v>
      </c>
      <c r="R1081">
        <v>3.75</v>
      </c>
      <c r="S1081">
        <v>0</v>
      </c>
      <c r="T1081" t="s">
        <v>23</v>
      </c>
    </row>
    <row r="1082" spans="1:20">
      <c r="A1082" t="s">
        <v>60</v>
      </c>
      <c r="B1082">
        <v>109</v>
      </c>
      <c r="C1082" t="s">
        <v>25</v>
      </c>
      <c r="D1082" t="s">
        <v>22</v>
      </c>
      <c r="E1082" t="s">
        <v>22</v>
      </c>
      <c r="F1082">
        <v>0</v>
      </c>
      <c r="G1082">
        <v>162.6</v>
      </c>
      <c r="H1082">
        <v>138</v>
      </c>
      <c r="I1082">
        <v>27.64</v>
      </c>
      <c r="J1082">
        <v>154</v>
      </c>
      <c r="K1082">
        <v>109</v>
      </c>
      <c r="L1082">
        <v>13.09</v>
      </c>
      <c r="M1082">
        <v>209.7</v>
      </c>
      <c r="N1082">
        <v>118</v>
      </c>
      <c r="O1082">
        <v>9.44</v>
      </c>
      <c r="P1082">
        <v>11.5</v>
      </c>
      <c r="Q1082">
        <v>4</v>
      </c>
      <c r="R1082">
        <v>3.11</v>
      </c>
      <c r="S1082">
        <v>0</v>
      </c>
      <c r="T1082" t="s">
        <v>22</v>
      </c>
    </row>
    <row r="1083" spans="1:20">
      <c r="A1083" t="s">
        <v>33</v>
      </c>
      <c r="B1083">
        <v>111</v>
      </c>
      <c r="C1083" t="s">
        <v>21</v>
      </c>
      <c r="D1083" t="s">
        <v>22</v>
      </c>
      <c r="E1083" t="s">
        <v>22</v>
      </c>
      <c r="F1083">
        <v>0</v>
      </c>
      <c r="G1083">
        <v>229.4</v>
      </c>
      <c r="H1083">
        <v>107</v>
      </c>
      <c r="I1083">
        <v>39</v>
      </c>
      <c r="J1083">
        <v>214.1</v>
      </c>
      <c r="K1083">
        <v>99</v>
      </c>
      <c r="L1083">
        <v>18.2</v>
      </c>
      <c r="M1083">
        <v>289.60000000000002</v>
      </c>
      <c r="N1083">
        <v>95</v>
      </c>
      <c r="O1083">
        <v>13.03</v>
      </c>
      <c r="P1083">
        <v>10.4</v>
      </c>
      <c r="Q1083">
        <v>6</v>
      </c>
      <c r="R1083">
        <v>2.81</v>
      </c>
      <c r="S1083">
        <v>4</v>
      </c>
      <c r="T1083" t="s">
        <v>22</v>
      </c>
    </row>
    <row r="1084" spans="1:20">
      <c r="A1084" t="s">
        <v>55</v>
      </c>
      <c r="B1084">
        <v>144</v>
      </c>
      <c r="C1084" t="s">
        <v>21</v>
      </c>
      <c r="D1084" t="s">
        <v>22</v>
      </c>
      <c r="E1084" t="s">
        <v>22</v>
      </c>
      <c r="F1084">
        <v>0</v>
      </c>
      <c r="G1084">
        <v>139.6</v>
      </c>
      <c r="H1084">
        <v>96</v>
      </c>
      <c r="I1084">
        <v>23.73</v>
      </c>
      <c r="J1084">
        <v>124.2</v>
      </c>
      <c r="K1084">
        <v>93</v>
      </c>
      <c r="L1084">
        <v>10.56</v>
      </c>
      <c r="M1084">
        <v>95.6</v>
      </c>
      <c r="N1084">
        <v>75</v>
      </c>
      <c r="O1084">
        <v>4.3</v>
      </c>
      <c r="P1084">
        <v>15</v>
      </c>
      <c r="Q1084">
        <v>4</v>
      </c>
      <c r="R1084">
        <v>4.05</v>
      </c>
      <c r="S1084">
        <v>2</v>
      </c>
      <c r="T1084" t="s">
        <v>22</v>
      </c>
    </row>
    <row r="1085" spans="1:20">
      <c r="A1085" t="s">
        <v>52</v>
      </c>
      <c r="B1085">
        <v>135</v>
      </c>
      <c r="C1085" t="s">
        <v>21</v>
      </c>
      <c r="D1085" t="s">
        <v>22</v>
      </c>
      <c r="E1085" t="s">
        <v>22</v>
      </c>
      <c r="F1085">
        <v>0</v>
      </c>
      <c r="G1085">
        <v>263.8</v>
      </c>
      <c r="H1085">
        <v>66</v>
      </c>
      <c r="I1085">
        <v>44.85</v>
      </c>
      <c r="J1085">
        <v>251.3</v>
      </c>
      <c r="K1085">
        <v>116</v>
      </c>
      <c r="L1085">
        <v>21.36</v>
      </c>
      <c r="M1085">
        <v>200.1</v>
      </c>
      <c r="N1085">
        <v>112</v>
      </c>
      <c r="O1085">
        <v>9</v>
      </c>
      <c r="P1085">
        <v>8.4</v>
      </c>
      <c r="Q1085">
        <v>2</v>
      </c>
      <c r="R1085">
        <v>2.27</v>
      </c>
      <c r="S1085">
        <v>5</v>
      </c>
      <c r="T1085" t="s">
        <v>23</v>
      </c>
    </row>
    <row r="1086" spans="1:20">
      <c r="A1086" t="s">
        <v>72</v>
      </c>
      <c r="B1086">
        <v>107</v>
      </c>
      <c r="C1086" t="s">
        <v>21</v>
      </c>
      <c r="D1086" t="s">
        <v>22</v>
      </c>
      <c r="E1086" t="s">
        <v>23</v>
      </c>
      <c r="F1086">
        <v>14</v>
      </c>
      <c r="G1086">
        <v>114.3</v>
      </c>
      <c r="H1086">
        <v>132</v>
      </c>
      <c r="I1086">
        <v>19.43</v>
      </c>
      <c r="J1086">
        <v>199.8</v>
      </c>
      <c r="K1086">
        <v>91</v>
      </c>
      <c r="L1086">
        <v>16.98</v>
      </c>
      <c r="M1086">
        <v>194.7</v>
      </c>
      <c r="N1086">
        <v>74</v>
      </c>
      <c r="O1086">
        <v>8.76</v>
      </c>
      <c r="P1086">
        <v>7.5</v>
      </c>
      <c r="Q1086">
        <v>8</v>
      </c>
      <c r="R1086">
        <v>2.0299999999999998</v>
      </c>
      <c r="S1086">
        <v>1</v>
      </c>
      <c r="T1086" t="s">
        <v>22</v>
      </c>
    </row>
    <row r="1087" spans="1:20">
      <c r="A1087" t="s">
        <v>20</v>
      </c>
      <c r="B1087">
        <v>149</v>
      </c>
      <c r="C1087" t="s">
        <v>25</v>
      </c>
      <c r="D1087" t="s">
        <v>22</v>
      </c>
      <c r="E1087" t="s">
        <v>22</v>
      </c>
      <c r="F1087">
        <v>0</v>
      </c>
      <c r="G1087">
        <v>196.3</v>
      </c>
      <c r="H1087">
        <v>108</v>
      </c>
      <c r="I1087">
        <v>33.369999999999997</v>
      </c>
      <c r="J1087">
        <v>136.80000000000001</v>
      </c>
      <c r="K1087">
        <v>96</v>
      </c>
      <c r="L1087">
        <v>11.63</v>
      </c>
      <c r="M1087">
        <v>154.69999999999999</v>
      </c>
      <c r="N1087">
        <v>87</v>
      </c>
      <c r="O1087">
        <v>6.96</v>
      </c>
      <c r="P1087">
        <v>7.7</v>
      </c>
      <c r="Q1087">
        <v>3</v>
      </c>
      <c r="R1087">
        <v>2.08</v>
      </c>
      <c r="S1087">
        <v>2</v>
      </c>
      <c r="T1087" t="s">
        <v>22</v>
      </c>
    </row>
    <row r="1088" spans="1:20">
      <c r="A1088" t="s">
        <v>27</v>
      </c>
      <c r="B1088">
        <v>56</v>
      </c>
      <c r="C1088" t="s">
        <v>28</v>
      </c>
      <c r="D1088" t="s">
        <v>22</v>
      </c>
      <c r="E1088" t="s">
        <v>22</v>
      </c>
      <c r="F1088">
        <v>0</v>
      </c>
      <c r="G1088">
        <v>253.2</v>
      </c>
      <c r="H1088">
        <v>95</v>
      </c>
      <c r="I1088">
        <v>43.04</v>
      </c>
      <c r="J1088">
        <v>188</v>
      </c>
      <c r="K1088">
        <v>116</v>
      </c>
      <c r="L1088">
        <v>15.98</v>
      </c>
      <c r="M1088">
        <v>142</v>
      </c>
      <c r="N1088">
        <v>133</v>
      </c>
      <c r="O1088">
        <v>6.39</v>
      </c>
      <c r="P1088">
        <v>4.4000000000000004</v>
      </c>
      <c r="Q1088">
        <v>4</v>
      </c>
      <c r="R1088">
        <v>1.19</v>
      </c>
      <c r="S1088">
        <v>1</v>
      </c>
      <c r="T1088" t="s">
        <v>22</v>
      </c>
    </row>
    <row r="1089" spans="1:20">
      <c r="A1089" t="s">
        <v>52</v>
      </c>
      <c r="B1089">
        <v>129</v>
      </c>
      <c r="C1089" t="s">
        <v>25</v>
      </c>
      <c r="D1089" t="s">
        <v>22</v>
      </c>
      <c r="E1089" t="s">
        <v>22</v>
      </c>
      <c r="F1089">
        <v>0</v>
      </c>
      <c r="G1089">
        <v>98</v>
      </c>
      <c r="H1089">
        <v>99</v>
      </c>
      <c r="I1089">
        <v>16.66</v>
      </c>
      <c r="J1089">
        <v>240.7</v>
      </c>
      <c r="K1089">
        <v>62</v>
      </c>
      <c r="L1089">
        <v>20.46</v>
      </c>
      <c r="M1089">
        <v>254.8</v>
      </c>
      <c r="N1089">
        <v>123</v>
      </c>
      <c r="O1089">
        <v>11.47</v>
      </c>
      <c r="P1089">
        <v>10.5</v>
      </c>
      <c r="Q1089">
        <v>4</v>
      </c>
      <c r="R1089">
        <v>2.84</v>
      </c>
      <c r="S1089">
        <v>0</v>
      </c>
      <c r="T1089" t="s">
        <v>22</v>
      </c>
    </row>
    <row r="1090" spans="1:20">
      <c r="A1090" t="s">
        <v>56</v>
      </c>
      <c r="B1090">
        <v>92</v>
      </c>
      <c r="C1090" t="s">
        <v>25</v>
      </c>
      <c r="D1090" t="s">
        <v>22</v>
      </c>
      <c r="E1090" t="s">
        <v>22</v>
      </c>
      <c r="F1090">
        <v>0</v>
      </c>
      <c r="G1090">
        <v>249.4</v>
      </c>
      <c r="H1090">
        <v>118</v>
      </c>
      <c r="I1090">
        <v>42.4</v>
      </c>
      <c r="J1090">
        <v>211.5</v>
      </c>
      <c r="K1090">
        <v>95</v>
      </c>
      <c r="L1090">
        <v>17.98</v>
      </c>
      <c r="M1090">
        <v>169</v>
      </c>
      <c r="N1090">
        <v>116</v>
      </c>
      <c r="O1090">
        <v>7.61</v>
      </c>
      <c r="P1090">
        <v>9.1</v>
      </c>
      <c r="Q1090">
        <v>3</v>
      </c>
      <c r="R1090">
        <v>2.46</v>
      </c>
      <c r="S1090">
        <v>0</v>
      </c>
      <c r="T1090" t="s">
        <v>22</v>
      </c>
    </row>
    <row r="1091" spans="1:20">
      <c r="A1091" t="s">
        <v>31</v>
      </c>
      <c r="B1091">
        <v>67</v>
      </c>
      <c r="C1091" t="s">
        <v>21</v>
      </c>
      <c r="D1091" t="s">
        <v>22</v>
      </c>
      <c r="E1091" t="s">
        <v>23</v>
      </c>
      <c r="F1091">
        <v>30</v>
      </c>
      <c r="G1091">
        <v>129.6</v>
      </c>
      <c r="H1091">
        <v>107</v>
      </c>
      <c r="I1091">
        <v>22.03</v>
      </c>
      <c r="J1091">
        <v>233</v>
      </c>
      <c r="K1091">
        <v>104</v>
      </c>
      <c r="L1091">
        <v>19.809999999999999</v>
      </c>
      <c r="M1091">
        <v>297</v>
      </c>
      <c r="N1091">
        <v>93</v>
      </c>
      <c r="O1091">
        <v>13.37</v>
      </c>
      <c r="P1091">
        <v>14.5</v>
      </c>
      <c r="Q1091">
        <v>5</v>
      </c>
      <c r="R1091">
        <v>3.92</v>
      </c>
      <c r="S1091">
        <v>1</v>
      </c>
      <c r="T1091" t="s">
        <v>22</v>
      </c>
    </row>
    <row r="1092" spans="1:20">
      <c r="A1092" t="s">
        <v>64</v>
      </c>
      <c r="B1092">
        <v>120</v>
      </c>
      <c r="C1092" t="s">
        <v>21</v>
      </c>
      <c r="D1092" t="s">
        <v>22</v>
      </c>
      <c r="E1092" t="s">
        <v>22</v>
      </c>
      <c r="F1092">
        <v>0</v>
      </c>
      <c r="G1092">
        <v>221.3</v>
      </c>
      <c r="H1092">
        <v>106</v>
      </c>
      <c r="I1092">
        <v>37.619999999999997</v>
      </c>
      <c r="J1092">
        <v>267.60000000000002</v>
      </c>
      <c r="K1092">
        <v>98</v>
      </c>
      <c r="L1092">
        <v>22.75</v>
      </c>
      <c r="M1092">
        <v>111.5</v>
      </c>
      <c r="N1092">
        <v>80</v>
      </c>
      <c r="O1092">
        <v>5.0199999999999996</v>
      </c>
      <c r="P1092">
        <v>9.3000000000000007</v>
      </c>
      <c r="Q1092">
        <v>7</v>
      </c>
      <c r="R1092">
        <v>2.5099999999999998</v>
      </c>
      <c r="S1092">
        <v>0</v>
      </c>
      <c r="T1092" t="s">
        <v>22</v>
      </c>
    </row>
    <row r="1093" spans="1:20">
      <c r="A1093" t="s">
        <v>37</v>
      </c>
      <c r="B1093">
        <v>166</v>
      </c>
      <c r="C1093" t="s">
        <v>21</v>
      </c>
      <c r="D1093" t="s">
        <v>22</v>
      </c>
      <c r="E1093" t="s">
        <v>22</v>
      </c>
      <c r="F1093">
        <v>0</v>
      </c>
      <c r="G1093">
        <v>220.7</v>
      </c>
      <c r="H1093">
        <v>106</v>
      </c>
      <c r="I1093">
        <v>37.520000000000003</v>
      </c>
      <c r="J1093">
        <v>177.8</v>
      </c>
      <c r="K1093">
        <v>118</v>
      </c>
      <c r="L1093">
        <v>15.11</v>
      </c>
      <c r="M1093">
        <v>206.1</v>
      </c>
      <c r="N1093">
        <v>102</v>
      </c>
      <c r="O1093">
        <v>9.27</v>
      </c>
      <c r="P1093">
        <v>12.4</v>
      </c>
      <c r="Q1093">
        <v>9</v>
      </c>
      <c r="R1093">
        <v>3.35</v>
      </c>
      <c r="S1093">
        <v>1</v>
      </c>
      <c r="T1093" t="s">
        <v>22</v>
      </c>
    </row>
    <row r="1094" spans="1:20">
      <c r="A1094" t="s">
        <v>52</v>
      </c>
      <c r="B1094">
        <v>66</v>
      </c>
      <c r="C1094" t="s">
        <v>25</v>
      </c>
      <c r="D1094" t="s">
        <v>22</v>
      </c>
      <c r="E1094" t="s">
        <v>22</v>
      </c>
      <c r="F1094">
        <v>0</v>
      </c>
      <c r="G1094">
        <v>87.6</v>
      </c>
      <c r="H1094">
        <v>76</v>
      </c>
      <c r="I1094">
        <v>14.89</v>
      </c>
      <c r="J1094">
        <v>262</v>
      </c>
      <c r="K1094">
        <v>111</v>
      </c>
      <c r="L1094">
        <v>22.27</v>
      </c>
      <c r="M1094">
        <v>184.6</v>
      </c>
      <c r="N1094">
        <v>125</v>
      </c>
      <c r="O1094">
        <v>8.31</v>
      </c>
      <c r="P1094">
        <v>9.1999999999999993</v>
      </c>
      <c r="Q1094">
        <v>5</v>
      </c>
      <c r="R1094">
        <v>2.48</v>
      </c>
      <c r="S1094">
        <v>1</v>
      </c>
      <c r="T1094" t="s">
        <v>22</v>
      </c>
    </row>
    <row r="1095" spans="1:20">
      <c r="A1095" t="s">
        <v>48</v>
      </c>
      <c r="B1095">
        <v>76</v>
      </c>
      <c r="C1095" t="s">
        <v>25</v>
      </c>
      <c r="D1095" t="s">
        <v>22</v>
      </c>
      <c r="E1095" t="s">
        <v>22</v>
      </c>
      <c r="F1095">
        <v>0</v>
      </c>
      <c r="G1095">
        <v>203.6</v>
      </c>
      <c r="H1095">
        <v>61</v>
      </c>
      <c r="I1095">
        <v>34.61</v>
      </c>
      <c r="J1095">
        <v>161.69999999999999</v>
      </c>
      <c r="K1095">
        <v>127</v>
      </c>
      <c r="L1095">
        <v>13.74</v>
      </c>
      <c r="M1095">
        <v>175.9</v>
      </c>
      <c r="N1095">
        <v>97</v>
      </c>
      <c r="O1095">
        <v>7.92</v>
      </c>
      <c r="P1095">
        <v>8.4</v>
      </c>
      <c r="Q1095">
        <v>3</v>
      </c>
      <c r="R1095">
        <v>2.27</v>
      </c>
      <c r="S1095">
        <v>0</v>
      </c>
      <c r="T1095" t="s">
        <v>22</v>
      </c>
    </row>
    <row r="1096" spans="1:20">
      <c r="A1096" t="s">
        <v>66</v>
      </c>
      <c r="B1096">
        <v>79</v>
      </c>
      <c r="C1096" t="s">
        <v>21</v>
      </c>
      <c r="D1096" t="s">
        <v>22</v>
      </c>
      <c r="E1096" t="s">
        <v>22</v>
      </c>
      <c r="F1096">
        <v>0</v>
      </c>
      <c r="G1096">
        <v>213.6</v>
      </c>
      <c r="H1096">
        <v>110</v>
      </c>
      <c r="I1096">
        <v>36.31</v>
      </c>
      <c r="J1096">
        <v>234.9</v>
      </c>
      <c r="K1096">
        <v>121</v>
      </c>
      <c r="L1096">
        <v>19.97</v>
      </c>
      <c r="M1096">
        <v>229.6</v>
      </c>
      <c r="N1096">
        <v>157</v>
      </c>
      <c r="O1096">
        <v>10.33</v>
      </c>
      <c r="P1096">
        <v>8.8000000000000007</v>
      </c>
      <c r="Q1096">
        <v>3</v>
      </c>
      <c r="R1096">
        <v>2.38</v>
      </c>
      <c r="S1096">
        <v>2</v>
      </c>
      <c r="T1096" t="s">
        <v>22</v>
      </c>
    </row>
    <row r="1097" spans="1:20">
      <c r="A1097" t="s">
        <v>45</v>
      </c>
      <c r="B1097">
        <v>98</v>
      </c>
      <c r="C1097" t="s">
        <v>21</v>
      </c>
      <c r="D1097" t="s">
        <v>22</v>
      </c>
      <c r="E1097" t="s">
        <v>23</v>
      </c>
      <c r="F1097">
        <v>31</v>
      </c>
      <c r="G1097">
        <v>181.6</v>
      </c>
      <c r="H1097">
        <v>112</v>
      </c>
      <c r="I1097">
        <v>30.87</v>
      </c>
      <c r="J1097">
        <v>220.7</v>
      </c>
      <c r="K1097">
        <v>100</v>
      </c>
      <c r="L1097">
        <v>18.760000000000002</v>
      </c>
      <c r="M1097">
        <v>236.3</v>
      </c>
      <c r="N1097">
        <v>121</v>
      </c>
      <c r="O1097">
        <v>10.63</v>
      </c>
      <c r="P1097">
        <v>12.9</v>
      </c>
      <c r="Q1097">
        <v>4</v>
      </c>
      <c r="R1097">
        <v>3.48</v>
      </c>
      <c r="S1097">
        <v>2</v>
      </c>
      <c r="T1097" t="s">
        <v>22</v>
      </c>
    </row>
    <row r="1098" spans="1:20">
      <c r="A1098" t="s">
        <v>42</v>
      </c>
      <c r="B1098">
        <v>141</v>
      </c>
      <c r="C1098" t="s">
        <v>28</v>
      </c>
      <c r="D1098" t="s">
        <v>22</v>
      </c>
      <c r="E1098" t="s">
        <v>23</v>
      </c>
      <c r="F1098">
        <v>22</v>
      </c>
      <c r="G1098">
        <v>215.4</v>
      </c>
      <c r="H1098">
        <v>123</v>
      </c>
      <c r="I1098">
        <v>36.619999999999997</v>
      </c>
      <c r="J1098">
        <v>328.7</v>
      </c>
      <c r="K1098">
        <v>98</v>
      </c>
      <c r="L1098">
        <v>27.94</v>
      </c>
      <c r="M1098">
        <v>160.5</v>
      </c>
      <c r="N1098">
        <v>89</v>
      </c>
      <c r="O1098">
        <v>7.22</v>
      </c>
      <c r="P1098">
        <v>7.8</v>
      </c>
      <c r="Q1098">
        <v>6</v>
      </c>
      <c r="R1098">
        <v>2.11</v>
      </c>
      <c r="S1098">
        <v>1</v>
      </c>
      <c r="T1098" t="s">
        <v>22</v>
      </c>
    </row>
    <row r="1099" spans="1:20">
      <c r="A1099" t="s">
        <v>34</v>
      </c>
      <c r="B1099">
        <v>46</v>
      </c>
      <c r="C1099" t="s">
        <v>28</v>
      </c>
      <c r="D1099" t="s">
        <v>22</v>
      </c>
      <c r="E1099" t="s">
        <v>22</v>
      </c>
      <c r="F1099">
        <v>0</v>
      </c>
      <c r="G1099">
        <v>199.2</v>
      </c>
      <c r="H1099">
        <v>111</v>
      </c>
      <c r="I1099">
        <v>33.86</v>
      </c>
      <c r="J1099">
        <v>175.1</v>
      </c>
      <c r="K1099">
        <v>83</v>
      </c>
      <c r="L1099">
        <v>14.88</v>
      </c>
      <c r="M1099">
        <v>210.6</v>
      </c>
      <c r="N1099">
        <v>84</v>
      </c>
      <c r="O1099">
        <v>9.48</v>
      </c>
      <c r="P1099">
        <v>10.199999999999999</v>
      </c>
      <c r="Q1099">
        <v>2</v>
      </c>
      <c r="R1099">
        <v>2.75</v>
      </c>
      <c r="S1099">
        <v>3</v>
      </c>
      <c r="T1099" t="s">
        <v>22</v>
      </c>
    </row>
    <row r="1100" spans="1:20">
      <c r="A1100" t="s">
        <v>74</v>
      </c>
      <c r="B1100">
        <v>137</v>
      </c>
      <c r="C1100" t="s">
        <v>21</v>
      </c>
      <c r="D1100" t="s">
        <v>22</v>
      </c>
      <c r="E1100" t="s">
        <v>22</v>
      </c>
      <c r="F1100">
        <v>0</v>
      </c>
      <c r="G1100">
        <v>115</v>
      </c>
      <c r="H1100">
        <v>130</v>
      </c>
      <c r="I1100">
        <v>19.55</v>
      </c>
      <c r="J1100">
        <v>137.80000000000001</v>
      </c>
      <c r="K1100">
        <v>83</v>
      </c>
      <c r="L1100">
        <v>11.71</v>
      </c>
      <c r="M1100">
        <v>224</v>
      </c>
      <c r="N1100">
        <v>61</v>
      </c>
      <c r="O1100">
        <v>10.08</v>
      </c>
      <c r="P1100">
        <v>7.3</v>
      </c>
      <c r="Q1100">
        <v>4</v>
      </c>
      <c r="R1100">
        <v>1.97</v>
      </c>
      <c r="S1100">
        <v>3</v>
      </c>
      <c r="T1100" t="s">
        <v>22</v>
      </c>
    </row>
    <row r="1101" spans="1:20">
      <c r="A1101" t="s">
        <v>59</v>
      </c>
      <c r="B1101">
        <v>171</v>
      </c>
      <c r="C1101" t="s">
        <v>25</v>
      </c>
      <c r="D1101" t="s">
        <v>22</v>
      </c>
      <c r="E1101" t="s">
        <v>22</v>
      </c>
      <c r="F1101">
        <v>0</v>
      </c>
      <c r="G1101">
        <v>270.5</v>
      </c>
      <c r="H1101">
        <v>69</v>
      </c>
      <c r="I1101">
        <v>45.99</v>
      </c>
      <c r="J1101">
        <v>230</v>
      </c>
      <c r="K1101">
        <v>112</v>
      </c>
      <c r="L1101">
        <v>19.55</v>
      </c>
      <c r="M1101">
        <v>136</v>
      </c>
      <c r="N1101">
        <v>111</v>
      </c>
      <c r="O1101">
        <v>6.12</v>
      </c>
      <c r="P1101">
        <v>9.6</v>
      </c>
      <c r="Q1101">
        <v>5</v>
      </c>
      <c r="R1101">
        <v>2.59</v>
      </c>
      <c r="S1101">
        <v>1</v>
      </c>
      <c r="T1101" t="s">
        <v>23</v>
      </c>
    </row>
    <row r="1102" spans="1:20">
      <c r="A1102" t="s">
        <v>38</v>
      </c>
      <c r="B1102">
        <v>10</v>
      </c>
      <c r="C1102" t="s">
        <v>21</v>
      </c>
      <c r="D1102" t="s">
        <v>22</v>
      </c>
      <c r="E1102" t="s">
        <v>22</v>
      </c>
      <c r="F1102">
        <v>0</v>
      </c>
      <c r="G1102">
        <v>222.2</v>
      </c>
      <c r="H1102">
        <v>127</v>
      </c>
      <c r="I1102">
        <v>37.770000000000003</v>
      </c>
      <c r="J1102">
        <v>153.1</v>
      </c>
      <c r="K1102">
        <v>125</v>
      </c>
      <c r="L1102">
        <v>13.01</v>
      </c>
      <c r="M1102">
        <v>227.4</v>
      </c>
      <c r="N1102">
        <v>80</v>
      </c>
      <c r="O1102">
        <v>10.23</v>
      </c>
      <c r="P1102">
        <v>12.9</v>
      </c>
      <c r="Q1102">
        <v>4</v>
      </c>
      <c r="R1102">
        <v>3.48</v>
      </c>
      <c r="S1102">
        <v>1</v>
      </c>
      <c r="T1102" t="s">
        <v>22</v>
      </c>
    </row>
    <row r="1103" spans="1:20">
      <c r="A1103" t="s">
        <v>41</v>
      </c>
      <c r="B1103">
        <v>88</v>
      </c>
      <c r="C1103" t="s">
        <v>28</v>
      </c>
      <c r="D1103" t="s">
        <v>22</v>
      </c>
      <c r="E1103" t="s">
        <v>22</v>
      </c>
      <c r="F1103">
        <v>0</v>
      </c>
      <c r="G1103">
        <v>61.9</v>
      </c>
      <c r="H1103">
        <v>78</v>
      </c>
      <c r="I1103">
        <v>10.52</v>
      </c>
      <c r="J1103">
        <v>262.60000000000002</v>
      </c>
      <c r="K1103">
        <v>114</v>
      </c>
      <c r="L1103">
        <v>22.32</v>
      </c>
      <c r="M1103">
        <v>212.5</v>
      </c>
      <c r="N1103">
        <v>110</v>
      </c>
      <c r="O1103">
        <v>9.56</v>
      </c>
      <c r="P1103">
        <v>8.8000000000000007</v>
      </c>
      <c r="Q1103">
        <v>2</v>
      </c>
      <c r="R1103">
        <v>2.38</v>
      </c>
      <c r="S1103">
        <v>3</v>
      </c>
      <c r="T1103" t="s">
        <v>22</v>
      </c>
    </row>
    <row r="1104" spans="1:20">
      <c r="A1104" t="s">
        <v>30</v>
      </c>
      <c r="B1104">
        <v>89</v>
      </c>
      <c r="C1104" t="s">
        <v>21</v>
      </c>
      <c r="D1104" t="s">
        <v>22</v>
      </c>
      <c r="E1104" t="s">
        <v>22</v>
      </c>
      <c r="F1104">
        <v>0</v>
      </c>
      <c r="G1104">
        <v>141.1</v>
      </c>
      <c r="H1104">
        <v>92</v>
      </c>
      <c r="I1104">
        <v>23.99</v>
      </c>
      <c r="J1104">
        <v>249.1</v>
      </c>
      <c r="K1104">
        <v>126</v>
      </c>
      <c r="L1104">
        <v>21.17</v>
      </c>
      <c r="M1104">
        <v>136</v>
      </c>
      <c r="N1104">
        <v>73</v>
      </c>
      <c r="O1104">
        <v>6.12</v>
      </c>
      <c r="P1104">
        <v>10.8</v>
      </c>
      <c r="Q1104">
        <v>2</v>
      </c>
      <c r="R1104">
        <v>2.92</v>
      </c>
      <c r="S1104">
        <v>2</v>
      </c>
      <c r="T1104" t="s">
        <v>22</v>
      </c>
    </row>
    <row r="1105" spans="1:20">
      <c r="A1105" t="s">
        <v>39</v>
      </c>
      <c r="B1105">
        <v>82</v>
      </c>
      <c r="C1105" t="s">
        <v>21</v>
      </c>
      <c r="D1105" t="s">
        <v>22</v>
      </c>
      <c r="E1105" t="s">
        <v>22</v>
      </c>
      <c r="F1105">
        <v>0</v>
      </c>
      <c r="G1105">
        <v>189.2</v>
      </c>
      <c r="H1105">
        <v>81</v>
      </c>
      <c r="I1105">
        <v>32.159999999999997</v>
      </c>
      <c r="J1105">
        <v>184.4</v>
      </c>
      <c r="K1105">
        <v>117</v>
      </c>
      <c r="L1105">
        <v>15.67</v>
      </c>
      <c r="M1105">
        <v>255.8</v>
      </c>
      <c r="N1105">
        <v>83</v>
      </c>
      <c r="O1105">
        <v>11.51</v>
      </c>
      <c r="P1105">
        <v>10.6</v>
      </c>
      <c r="Q1105">
        <v>5</v>
      </c>
      <c r="R1105">
        <v>2.86</v>
      </c>
      <c r="S1105">
        <v>3</v>
      </c>
      <c r="T1105" t="s">
        <v>23</v>
      </c>
    </row>
    <row r="1106" spans="1:20">
      <c r="A1106" t="s">
        <v>57</v>
      </c>
      <c r="B1106">
        <v>139</v>
      </c>
      <c r="C1106" t="s">
        <v>28</v>
      </c>
      <c r="D1106" t="s">
        <v>22</v>
      </c>
      <c r="E1106" t="s">
        <v>22</v>
      </c>
      <c r="F1106">
        <v>0</v>
      </c>
      <c r="G1106">
        <v>196</v>
      </c>
      <c r="H1106">
        <v>135</v>
      </c>
      <c r="I1106">
        <v>33.32</v>
      </c>
      <c r="J1106">
        <v>186</v>
      </c>
      <c r="K1106">
        <v>146</v>
      </c>
      <c r="L1106">
        <v>15.81</v>
      </c>
      <c r="M1106">
        <v>153</v>
      </c>
      <c r="N1106">
        <v>92</v>
      </c>
      <c r="O1106">
        <v>6.89</v>
      </c>
      <c r="P1106">
        <v>9.8000000000000007</v>
      </c>
      <c r="Q1106">
        <v>1</v>
      </c>
      <c r="R1106">
        <v>2.65</v>
      </c>
      <c r="S1106">
        <v>3</v>
      </c>
      <c r="T1106" t="s">
        <v>22</v>
      </c>
    </row>
    <row r="1107" spans="1:20">
      <c r="A1107" t="s">
        <v>38</v>
      </c>
      <c r="B1107">
        <v>87</v>
      </c>
      <c r="C1107" t="s">
        <v>21</v>
      </c>
      <c r="D1107" t="s">
        <v>22</v>
      </c>
      <c r="E1107" t="s">
        <v>22</v>
      </c>
      <c r="F1107">
        <v>0</v>
      </c>
      <c r="G1107">
        <v>171.6</v>
      </c>
      <c r="H1107">
        <v>119</v>
      </c>
      <c r="I1107">
        <v>29.17</v>
      </c>
      <c r="J1107">
        <v>205</v>
      </c>
      <c r="K1107">
        <v>107</v>
      </c>
      <c r="L1107">
        <v>17.43</v>
      </c>
      <c r="M1107">
        <v>170.6</v>
      </c>
      <c r="N1107">
        <v>114</v>
      </c>
      <c r="O1107">
        <v>7.68</v>
      </c>
      <c r="P1107">
        <v>13.8</v>
      </c>
      <c r="Q1107">
        <v>4</v>
      </c>
      <c r="R1107">
        <v>3.73</v>
      </c>
      <c r="S1107">
        <v>0</v>
      </c>
      <c r="T1107" t="s">
        <v>22</v>
      </c>
    </row>
    <row r="1108" spans="1:20">
      <c r="A1108" t="s">
        <v>36</v>
      </c>
      <c r="B1108">
        <v>137</v>
      </c>
      <c r="C1108" t="s">
        <v>21</v>
      </c>
      <c r="D1108" t="s">
        <v>23</v>
      </c>
      <c r="E1108" t="s">
        <v>22</v>
      </c>
      <c r="F1108">
        <v>0</v>
      </c>
      <c r="G1108">
        <v>174</v>
      </c>
      <c r="H1108">
        <v>123</v>
      </c>
      <c r="I1108">
        <v>29.58</v>
      </c>
      <c r="J1108">
        <v>161.30000000000001</v>
      </c>
      <c r="K1108">
        <v>115</v>
      </c>
      <c r="L1108">
        <v>13.71</v>
      </c>
      <c r="M1108">
        <v>260.7</v>
      </c>
      <c r="N1108">
        <v>98</v>
      </c>
      <c r="O1108">
        <v>11.73</v>
      </c>
      <c r="P1108">
        <v>11.4</v>
      </c>
      <c r="Q1108">
        <v>3</v>
      </c>
      <c r="R1108">
        <v>3.08</v>
      </c>
      <c r="S1108">
        <v>2</v>
      </c>
      <c r="T1108" t="s">
        <v>22</v>
      </c>
    </row>
    <row r="1109" spans="1:20">
      <c r="A1109" t="s">
        <v>59</v>
      </c>
      <c r="B1109">
        <v>45</v>
      </c>
      <c r="C1109" t="s">
        <v>28</v>
      </c>
      <c r="D1109" t="s">
        <v>22</v>
      </c>
      <c r="E1109" t="s">
        <v>22</v>
      </c>
      <c r="F1109">
        <v>0</v>
      </c>
      <c r="G1109">
        <v>78.599999999999994</v>
      </c>
      <c r="H1109">
        <v>106</v>
      </c>
      <c r="I1109">
        <v>13.36</v>
      </c>
      <c r="J1109">
        <v>187.3</v>
      </c>
      <c r="K1109">
        <v>110</v>
      </c>
      <c r="L1109">
        <v>15.92</v>
      </c>
      <c r="M1109">
        <v>184.2</v>
      </c>
      <c r="N1109">
        <v>111</v>
      </c>
      <c r="O1109">
        <v>8.2899999999999991</v>
      </c>
      <c r="P1109">
        <v>7.4</v>
      </c>
      <c r="Q1109">
        <v>5</v>
      </c>
      <c r="R1109">
        <v>2</v>
      </c>
      <c r="S1109">
        <v>1</v>
      </c>
      <c r="T1109" t="s">
        <v>23</v>
      </c>
    </row>
    <row r="1110" spans="1:20">
      <c r="A1110" t="s">
        <v>51</v>
      </c>
      <c r="B1110">
        <v>90</v>
      </c>
      <c r="C1110" t="s">
        <v>21</v>
      </c>
      <c r="D1110" t="s">
        <v>22</v>
      </c>
      <c r="E1110" t="s">
        <v>22</v>
      </c>
      <c r="F1110">
        <v>0</v>
      </c>
      <c r="G1110">
        <v>200.9</v>
      </c>
      <c r="H1110">
        <v>92</v>
      </c>
      <c r="I1110">
        <v>34.15</v>
      </c>
      <c r="J1110">
        <v>164.3</v>
      </c>
      <c r="K1110">
        <v>91</v>
      </c>
      <c r="L1110">
        <v>13.97</v>
      </c>
      <c r="M1110">
        <v>249</v>
      </c>
      <c r="N1110">
        <v>98</v>
      </c>
      <c r="O1110">
        <v>11.21</v>
      </c>
      <c r="P1110">
        <v>8.9</v>
      </c>
      <c r="Q1110">
        <v>7</v>
      </c>
      <c r="R1110">
        <v>2.4</v>
      </c>
      <c r="S1110">
        <v>1</v>
      </c>
      <c r="T1110" t="s">
        <v>22</v>
      </c>
    </row>
    <row r="1111" spans="1:20">
      <c r="A1111" t="s">
        <v>71</v>
      </c>
      <c r="B1111">
        <v>103</v>
      </c>
      <c r="C1111" t="s">
        <v>21</v>
      </c>
      <c r="D1111" t="s">
        <v>22</v>
      </c>
      <c r="E1111" t="s">
        <v>22</v>
      </c>
      <c r="F1111">
        <v>0</v>
      </c>
      <c r="G1111">
        <v>141.30000000000001</v>
      </c>
      <c r="H1111">
        <v>123</v>
      </c>
      <c r="I1111">
        <v>24.02</v>
      </c>
      <c r="J1111">
        <v>253.6</v>
      </c>
      <c r="K1111">
        <v>87</v>
      </c>
      <c r="L1111">
        <v>21.56</v>
      </c>
      <c r="M1111">
        <v>215.8</v>
      </c>
      <c r="N1111">
        <v>96</v>
      </c>
      <c r="O1111">
        <v>9.7100000000000009</v>
      </c>
      <c r="P1111">
        <v>6.4</v>
      </c>
      <c r="Q1111">
        <v>2</v>
      </c>
      <c r="R1111">
        <v>1.73</v>
      </c>
      <c r="S1111">
        <v>1</v>
      </c>
      <c r="T1111" t="s">
        <v>22</v>
      </c>
    </row>
    <row r="1112" spans="1:20">
      <c r="A1112" t="s">
        <v>74</v>
      </c>
      <c r="B1112">
        <v>100</v>
      </c>
      <c r="C1112" t="s">
        <v>21</v>
      </c>
      <c r="D1112" t="s">
        <v>22</v>
      </c>
      <c r="E1112" t="s">
        <v>22</v>
      </c>
      <c r="F1112">
        <v>0</v>
      </c>
      <c r="G1112">
        <v>235.8</v>
      </c>
      <c r="H1112">
        <v>130</v>
      </c>
      <c r="I1112">
        <v>40.090000000000003</v>
      </c>
      <c r="J1112">
        <v>176</v>
      </c>
      <c r="K1112">
        <v>69</v>
      </c>
      <c r="L1112">
        <v>14.96</v>
      </c>
      <c r="M1112">
        <v>63.6</v>
      </c>
      <c r="N1112">
        <v>122</v>
      </c>
      <c r="O1112">
        <v>2.86</v>
      </c>
      <c r="P1112">
        <v>7.3</v>
      </c>
      <c r="Q1112">
        <v>1</v>
      </c>
      <c r="R1112">
        <v>1.97</v>
      </c>
      <c r="S1112">
        <v>2</v>
      </c>
      <c r="T1112" t="s">
        <v>22</v>
      </c>
    </row>
    <row r="1113" spans="1:20">
      <c r="A1113" t="s">
        <v>59</v>
      </c>
      <c r="B1113">
        <v>110</v>
      </c>
      <c r="C1113" t="s">
        <v>28</v>
      </c>
      <c r="D1113" t="s">
        <v>22</v>
      </c>
      <c r="E1113" t="s">
        <v>22</v>
      </c>
      <c r="F1113">
        <v>0</v>
      </c>
      <c r="G1113">
        <v>185.1</v>
      </c>
      <c r="H1113">
        <v>100</v>
      </c>
      <c r="I1113">
        <v>31.47</v>
      </c>
      <c r="J1113">
        <v>165.1</v>
      </c>
      <c r="K1113">
        <v>88</v>
      </c>
      <c r="L1113">
        <v>14.03</v>
      </c>
      <c r="M1113">
        <v>111.6</v>
      </c>
      <c r="N1113">
        <v>104</v>
      </c>
      <c r="O1113">
        <v>5.0199999999999996</v>
      </c>
      <c r="P1113">
        <v>6.3</v>
      </c>
      <c r="Q1113">
        <v>4</v>
      </c>
      <c r="R1113">
        <v>1.7</v>
      </c>
      <c r="S1113">
        <v>3</v>
      </c>
      <c r="T1113" t="s">
        <v>22</v>
      </c>
    </row>
    <row r="1114" spans="1:20">
      <c r="A1114" t="s">
        <v>46</v>
      </c>
      <c r="B1114">
        <v>124</v>
      </c>
      <c r="C1114" t="s">
        <v>21</v>
      </c>
      <c r="D1114" t="s">
        <v>22</v>
      </c>
      <c r="E1114" t="s">
        <v>22</v>
      </c>
      <c r="F1114">
        <v>0</v>
      </c>
      <c r="G1114">
        <v>254.3</v>
      </c>
      <c r="H1114">
        <v>113</v>
      </c>
      <c r="I1114">
        <v>43.23</v>
      </c>
      <c r="J1114">
        <v>78.900000000000006</v>
      </c>
      <c r="K1114">
        <v>104</v>
      </c>
      <c r="L1114">
        <v>6.71</v>
      </c>
      <c r="M1114">
        <v>153.19999999999999</v>
      </c>
      <c r="N1114">
        <v>69</v>
      </c>
      <c r="O1114">
        <v>6.89</v>
      </c>
      <c r="P1114">
        <v>11.8</v>
      </c>
      <c r="Q1114">
        <v>2</v>
      </c>
      <c r="R1114">
        <v>3.19</v>
      </c>
      <c r="S1114">
        <v>2</v>
      </c>
      <c r="T1114" t="s">
        <v>22</v>
      </c>
    </row>
    <row r="1115" spans="1:20">
      <c r="A1115" t="s">
        <v>35</v>
      </c>
      <c r="B1115">
        <v>10</v>
      </c>
      <c r="C1115" t="s">
        <v>28</v>
      </c>
      <c r="D1115" t="s">
        <v>22</v>
      </c>
      <c r="E1115" t="s">
        <v>22</v>
      </c>
      <c r="F1115">
        <v>0</v>
      </c>
      <c r="G1115">
        <v>183</v>
      </c>
      <c r="H1115">
        <v>103</v>
      </c>
      <c r="I1115">
        <v>31.11</v>
      </c>
      <c r="J1115">
        <v>214.8</v>
      </c>
      <c r="K1115">
        <v>77</v>
      </c>
      <c r="L1115">
        <v>18.260000000000002</v>
      </c>
      <c r="M1115">
        <v>206.4</v>
      </c>
      <c r="N1115">
        <v>73</v>
      </c>
      <c r="O1115">
        <v>9.2899999999999991</v>
      </c>
      <c r="P1115">
        <v>8.6999999999999993</v>
      </c>
      <c r="Q1115">
        <v>6</v>
      </c>
      <c r="R1115">
        <v>2.35</v>
      </c>
      <c r="S1115">
        <v>2</v>
      </c>
      <c r="T1115" t="s">
        <v>22</v>
      </c>
    </row>
    <row r="1116" spans="1:20">
      <c r="A1116" t="s">
        <v>69</v>
      </c>
      <c r="B1116">
        <v>89</v>
      </c>
      <c r="C1116" t="s">
        <v>21</v>
      </c>
      <c r="D1116" t="s">
        <v>22</v>
      </c>
      <c r="E1116" t="s">
        <v>23</v>
      </c>
      <c r="F1116">
        <v>29</v>
      </c>
      <c r="G1116">
        <v>163.5</v>
      </c>
      <c r="H1116">
        <v>80</v>
      </c>
      <c r="I1116">
        <v>27.8</v>
      </c>
      <c r="J1116">
        <v>274.8</v>
      </c>
      <c r="K1116">
        <v>136</v>
      </c>
      <c r="L1116">
        <v>23.36</v>
      </c>
      <c r="M1116">
        <v>381.9</v>
      </c>
      <c r="N1116">
        <v>147</v>
      </c>
      <c r="O1116">
        <v>17.190000000000001</v>
      </c>
      <c r="P1116">
        <v>7.5</v>
      </c>
      <c r="Q1116">
        <v>5</v>
      </c>
      <c r="R1116">
        <v>2.0299999999999998</v>
      </c>
      <c r="S1116">
        <v>2</v>
      </c>
      <c r="T1116" t="s">
        <v>22</v>
      </c>
    </row>
    <row r="1117" spans="1:20">
      <c r="A1117" t="s">
        <v>59</v>
      </c>
      <c r="B1117">
        <v>121</v>
      </c>
      <c r="C1117" t="s">
        <v>25</v>
      </c>
      <c r="D1117" t="s">
        <v>22</v>
      </c>
      <c r="E1117" t="s">
        <v>22</v>
      </c>
      <c r="F1117">
        <v>0</v>
      </c>
      <c r="G1117">
        <v>207.9</v>
      </c>
      <c r="H1117">
        <v>98</v>
      </c>
      <c r="I1117">
        <v>35.340000000000003</v>
      </c>
      <c r="J1117">
        <v>210.5</v>
      </c>
      <c r="K1117">
        <v>96</v>
      </c>
      <c r="L1117">
        <v>17.89</v>
      </c>
      <c r="M1117">
        <v>109.6</v>
      </c>
      <c r="N1117">
        <v>114</v>
      </c>
      <c r="O1117">
        <v>4.93</v>
      </c>
      <c r="P1117">
        <v>7.7</v>
      </c>
      <c r="Q1117">
        <v>2</v>
      </c>
      <c r="R1117">
        <v>2.08</v>
      </c>
      <c r="S1117">
        <v>2</v>
      </c>
      <c r="T1117" t="s">
        <v>22</v>
      </c>
    </row>
    <row r="1118" spans="1:20">
      <c r="A1118" t="s">
        <v>51</v>
      </c>
      <c r="B1118">
        <v>101</v>
      </c>
      <c r="C1118" t="s">
        <v>21</v>
      </c>
      <c r="D1118" t="s">
        <v>22</v>
      </c>
      <c r="E1118" t="s">
        <v>22</v>
      </c>
      <c r="F1118">
        <v>0</v>
      </c>
      <c r="G1118">
        <v>248.6</v>
      </c>
      <c r="H1118">
        <v>102</v>
      </c>
      <c r="I1118">
        <v>42.26</v>
      </c>
      <c r="J1118">
        <v>174.9</v>
      </c>
      <c r="K1118">
        <v>93</v>
      </c>
      <c r="L1118">
        <v>14.87</v>
      </c>
      <c r="M1118">
        <v>207.2</v>
      </c>
      <c r="N1118">
        <v>86</v>
      </c>
      <c r="O1118">
        <v>9.32</v>
      </c>
      <c r="P1118">
        <v>6.1</v>
      </c>
      <c r="Q1118">
        <v>3</v>
      </c>
      <c r="R1118">
        <v>1.65</v>
      </c>
      <c r="S1118">
        <v>3</v>
      </c>
      <c r="T1118" t="s">
        <v>22</v>
      </c>
    </row>
    <row r="1119" spans="1:20">
      <c r="A1119" t="s">
        <v>50</v>
      </c>
      <c r="B1119">
        <v>103</v>
      </c>
      <c r="C1119" t="s">
        <v>21</v>
      </c>
      <c r="D1119" t="s">
        <v>22</v>
      </c>
      <c r="E1119" t="s">
        <v>23</v>
      </c>
      <c r="F1119">
        <v>31</v>
      </c>
      <c r="G1119">
        <v>185.4</v>
      </c>
      <c r="H1119">
        <v>105</v>
      </c>
      <c r="I1119">
        <v>31.52</v>
      </c>
      <c r="J1119">
        <v>197.6</v>
      </c>
      <c r="K1119">
        <v>126</v>
      </c>
      <c r="L1119">
        <v>16.8</v>
      </c>
      <c r="M1119">
        <v>147.1</v>
      </c>
      <c r="N1119">
        <v>110</v>
      </c>
      <c r="O1119">
        <v>6.62</v>
      </c>
      <c r="P1119">
        <v>14.5</v>
      </c>
      <c r="Q1119">
        <v>4</v>
      </c>
      <c r="R1119">
        <v>3.92</v>
      </c>
      <c r="S1119">
        <v>2</v>
      </c>
      <c r="T1119" t="s">
        <v>22</v>
      </c>
    </row>
    <row r="1120" spans="1:20">
      <c r="A1120" t="s">
        <v>51</v>
      </c>
      <c r="B1120">
        <v>51</v>
      </c>
      <c r="C1120" t="s">
        <v>25</v>
      </c>
      <c r="D1120" t="s">
        <v>22</v>
      </c>
      <c r="E1120" t="s">
        <v>22</v>
      </c>
      <c r="F1120">
        <v>0</v>
      </c>
      <c r="G1120">
        <v>197.8</v>
      </c>
      <c r="H1120">
        <v>60</v>
      </c>
      <c r="I1120">
        <v>33.630000000000003</v>
      </c>
      <c r="J1120">
        <v>221</v>
      </c>
      <c r="K1120">
        <v>64</v>
      </c>
      <c r="L1120">
        <v>18.79</v>
      </c>
      <c r="M1120">
        <v>168.6</v>
      </c>
      <c r="N1120">
        <v>134</v>
      </c>
      <c r="O1120">
        <v>7.59</v>
      </c>
      <c r="P1120">
        <v>8.9</v>
      </c>
      <c r="Q1120">
        <v>5</v>
      </c>
      <c r="R1120">
        <v>2.4</v>
      </c>
      <c r="S1120">
        <v>1</v>
      </c>
      <c r="T1120" t="s">
        <v>22</v>
      </c>
    </row>
    <row r="1121" spans="1:20">
      <c r="A1121" t="s">
        <v>54</v>
      </c>
      <c r="B1121">
        <v>2</v>
      </c>
      <c r="C1121" t="s">
        <v>21</v>
      </c>
      <c r="D1121" t="s">
        <v>23</v>
      </c>
      <c r="E1121" t="s">
        <v>22</v>
      </c>
      <c r="F1121">
        <v>0</v>
      </c>
      <c r="G1121">
        <v>132.1</v>
      </c>
      <c r="H1121">
        <v>42</v>
      </c>
      <c r="I1121">
        <v>22.46</v>
      </c>
      <c r="J1121">
        <v>138.9</v>
      </c>
      <c r="K1121">
        <v>88</v>
      </c>
      <c r="L1121">
        <v>11.81</v>
      </c>
      <c r="M1121">
        <v>192.6</v>
      </c>
      <c r="N1121">
        <v>119</v>
      </c>
      <c r="O1121">
        <v>8.67</v>
      </c>
      <c r="P1121">
        <v>9.1</v>
      </c>
      <c r="Q1121">
        <v>1</v>
      </c>
      <c r="R1121">
        <v>2.46</v>
      </c>
      <c r="S1121">
        <v>2</v>
      </c>
      <c r="T1121" t="s">
        <v>23</v>
      </c>
    </row>
    <row r="1122" spans="1:20">
      <c r="A1122" t="s">
        <v>46</v>
      </c>
      <c r="B1122">
        <v>111</v>
      </c>
      <c r="C1122" t="s">
        <v>28</v>
      </c>
      <c r="D1122" t="s">
        <v>22</v>
      </c>
      <c r="E1122" t="s">
        <v>22</v>
      </c>
      <c r="F1122">
        <v>0</v>
      </c>
      <c r="G1122">
        <v>197.1</v>
      </c>
      <c r="H1122">
        <v>117</v>
      </c>
      <c r="I1122">
        <v>33.51</v>
      </c>
      <c r="J1122">
        <v>227.8</v>
      </c>
      <c r="K1122">
        <v>128</v>
      </c>
      <c r="L1122">
        <v>19.36</v>
      </c>
      <c r="M1122">
        <v>214</v>
      </c>
      <c r="N1122">
        <v>101</v>
      </c>
      <c r="O1122">
        <v>9.6300000000000008</v>
      </c>
      <c r="P1122">
        <v>9.3000000000000007</v>
      </c>
      <c r="Q1122">
        <v>11</v>
      </c>
      <c r="R1122">
        <v>2.5099999999999998</v>
      </c>
      <c r="S1122">
        <v>0</v>
      </c>
      <c r="T1122" t="s">
        <v>22</v>
      </c>
    </row>
    <row r="1123" spans="1:20">
      <c r="A1123" t="s">
        <v>38</v>
      </c>
      <c r="B1123">
        <v>118</v>
      </c>
      <c r="C1123" t="s">
        <v>21</v>
      </c>
      <c r="D1123" t="s">
        <v>22</v>
      </c>
      <c r="E1123" t="s">
        <v>22</v>
      </c>
      <c r="F1123">
        <v>0</v>
      </c>
      <c r="G1123">
        <v>154.6</v>
      </c>
      <c r="H1123">
        <v>112</v>
      </c>
      <c r="I1123">
        <v>26.28</v>
      </c>
      <c r="J1123">
        <v>184.2</v>
      </c>
      <c r="K1123">
        <v>105</v>
      </c>
      <c r="L1123">
        <v>15.66</v>
      </c>
      <c r="M1123">
        <v>217.4</v>
      </c>
      <c r="N1123">
        <v>102</v>
      </c>
      <c r="O1123">
        <v>9.7799999999999994</v>
      </c>
      <c r="P1123">
        <v>12.6</v>
      </c>
      <c r="Q1123">
        <v>5</v>
      </c>
      <c r="R1123">
        <v>3.4</v>
      </c>
      <c r="S1123">
        <v>2</v>
      </c>
      <c r="T1123" t="s">
        <v>22</v>
      </c>
    </row>
    <row r="1124" spans="1:20">
      <c r="A1124" t="s">
        <v>37</v>
      </c>
      <c r="B1124">
        <v>193</v>
      </c>
      <c r="C1124" t="s">
        <v>21</v>
      </c>
      <c r="D1124" t="s">
        <v>22</v>
      </c>
      <c r="E1124" t="s">
        <v>22</v>
      </c>
      <c r="F1124">
        <v>0</v>
      </c>
      <c r="G1124">
        <v>96.8</v>
      </c>
      <c r="H1124">
        <v>92</v>
      </c>
      <c r="I1124">
        <v>16.46</v>
      </c>
      <c r="J1124">
        <v>142.6</v>
      </c>
      <c r="K1124">
        <v>103</v>
      </c>
      <c r="L1124">
        <v>12.12</v>
      </c>
      <c r="M1124">
        <v>210.1</v>
      </c>
      <c r="N1124">
        <v>115</v>
      </c>
      <c r="O1124">
        <v>9.4499999999999993</v>
      </c>
      <c r="P1124">
        <v>10.9</v>
      </c>
      <c r="Q1124">
        <v>5</v>
      </c>
      <c r="R1124">
        <v>2.94</v>
      </c>
      <c r="S1124">
        <v>2</v>
      </c>
      <c r="T1124" t="s">
        <v>23</v>
      </c>
    </row>
    <row r="1125" spans="1:20">
      <c r="A1125" t="s">
        <v>71</v>
      </c>
      <c r="B1125">
        <v>114</v>
      </c>
      <c r="C1125" t="s">
        <v>28</v>
      </c>
      <c r="D1125" t="s">
        <v>22</v>
      </c>
      <c r="E1125" t="s">
        <v>22</v>
      </c>
      <c r="F1125">
        <v>0</v>
      </c>
      <c r="G1125">
        <v>172</v>
      </c>
      <c r="H1125">
        <v>145</v>
      </c>
      <c r="I1125">
        <v>29.24</v>
      </c>
      <c r="J1125">
        <v>276.39999999999998</v>
      </c>
      <c r="K1125">
        <v>101</v>
      </c>
      <c r="L1125">
        <v>23.49</v>
      </c>
      <c r="M1125">
        <v>193.7</v>
      </c>
      <c r="N1125">
        <v>100</v>
      </c>
      <c r="O1125">
        <v>8.7200000000000006</v>
      </c>
      <c r="P1125">
        <v>10.1</v>
      </c>
      <c r="Q1125">
        <v>9</v>
      </c>
      <c r="R1125">
        <v>2.73</v>
      </c>
      <c r="S1125">
        <v>1</v>
      </c>
      <c r="T1125" t="s">
        <v>22</v>
      </c>
    </row>
    <row r="1126" spans="1:20">
      <c r="A1126" t="s">
        <v>35</v>
      </c>
      <c r="B1126">
        <v>185</v>
      </c>
      <c r="C1126" t="s">
        <v>25</v>
      </c>
      <c r="D1126" t="s">
        <v>22</v>
      </c>
      <c r="E1126" t="s">
        <v>23</v>
      </c>
      <c r="F1126">
        <v>29</v>
      </c>
      <c r="G1126">
        <v>151.1</v>
      </c>
      <c r="H1126">
        <v>121</v>
      </c>
      <c r="I1126">
        <v>25.69</v>
      </c>
      <c r="J1126">
        <v>244.7</v>
      </c>
      <c r="K1126">
        <v>88</v>
      </c>
      <c r="L1126">
        <v>20.8</v>
      </c>
      <c r="M1126">
        <v>154.4</v>
      </c>
      <c r="N1126">
        <v>91</v>
      </c>
      <c r="O1126">
        <v>6.95</v>
      </c>
      <c r="P1126">
        <v>13.8</v>
      </c>
      <c r="Q1126">
        <v>2</v>
      </c>
      <c r="R1126">
        <v>3.73</v>
      </c>
      <c r="S1126">
        <v>2</v>
      </c>
      <c r="T1126" t="s">
        <v>22</v>
      </c>
    </row>
    <row r="1127" spans="1:20">
      <c r="A1127" t="s">
        <v>26</v>
      </c>
      <c r="B1127">
        <v>101</v>
      </c>
      <c r="C1127" t="s">
        <v>25</v>
      </c>
      <c r="D1127" t="s">
        <v>22</v>
      </c>
      <c r="E1127" t="s">
        <v>22</v>
      </c>
      <c r="F1127">
        <v>0</v>
      </c>
      <c r="G1127">
        <v>209.6</v>
      </c>
      <c r="H1127">
        <v>107</v>
      </c>
      <c r="I1127">
        <v>35.630000000000003</v>
      </c>
      <c r="J1127">
        <v>228.8</v>
      </c>
      <c r="K1127">
        <v>96</v>
      </c>
      <c r="L1127">
        <v>19.45</v>
      </c>
      <c r="M1127">
        <v>172.4</v>
      </c>
      <c r="N1127">
        <v>85</v>
      </c>
      <c r="O1127">
        <v>7.76</v>
      </c>
      <c r="P1127">
        <v>7.6</v>
      </c>
      <c r="Q1127">
        <v>2</v>
      </c>
      <c r="R1127">
        <v>2.0499999999999998</v>
      </c>
      <c r="S1127">
        <v>3</v>
      </c>
      <c r="T1127" t="s">
        <v>22</v>
      </c>
    </row>
    <row r="1128" spans="1:20">
      <c r="A1128" t="s">
        <v>37</v>
      </c>
      <c r="B1128">
        <v>95</v>
      </c>
      <c r="C1128" t="s">
        <v>21</v>
      </c>
      <c r="D1128" t="s">
        <v>22</v>
      </c>
      <c r="E1128" t="s">
        <v>23</v>
      </c>
      <c r="F1128">
        <v>32</v>
      </c>
      <c r="G1128">
        <v>247</v>
      </c>
      <c r="H1128">
        <v>109</v>
      </c>
      <c r="I1128">
        <v>41.99</v>
      </c>
      <c r="J1128">
        <v>125.6</v>
      </c>
      <c r="K1128">
        <v>91</v>
      </c>
      <c r="L1128">
        <v>10.68</v>
      </c>
      <c r="M1128">
        <v>226.5</v>
      </c>
      <c r="N1128">
        <v>90</v>
      </c>
      <c r="O1128">
        <v>10.19</v>
      </c>
      <c r="P1128">
        <v>10.5</v>
      </c>
      <c r="Q1128">
        <v>4</v>
      </c>
      <c r="R1128">
        <v>2.84</v>
      </c>
      <c r="S1128">
        <v>3</v>
      </c>
      <c r="T1128" t="s">
        <v>22</v>
      </c>
    </row>
    <row r="1129" spans="1:20">
      <c r="A1129" t="s">
        <v>62</v>
      </c>
      <c r="B1129">
        <v>7</v>
      </c>
      <c r="C1129" t="s">
        <v>25</v>
      </c>
      <c r="D1129" t="s">
        <v>22</v>
      </c>
      <c r="E1129" t="s">
        <v>23</v>
      </c>
      <c r="F1129">
        <v>30</v>
      </c>
      <c r="G1129">
        <v>221.4</v>
      </c>
      <c r="H1129">
        <v>114</v>
      </c>
      <c r="I1129">
        <v>37.64</v>
      </c>
      <c r="J1129">
        <v>165.8</v>
      </c>
      <c r="K1129">
        <v>116</v>
      </c>
      <c r="L1129">
        <v>14.09</v>
      </c>
      <c r="M1129">
        <v>247</v>
      </c>
      <c r="N1129">
        <v>105</v>
      </c>
      <c r="O1129">
        <v>11.12</v>
      </c>
      <c r="P1129">
        <v>10.8</v>
      </c>
      <c r="Q1129">
        <v>12</v>
      </c>
      <c r="R1129">
        <v>2.92</v>
      </c>
      <c r="S1129">
        <v>1</v>
      </c>
      <c r="T1129" t="s">
        <v>22</v>
      </c>
    </row>
    <row r="1130" spans="1:20">
      <c r="A1130" t="s">
        <v>70</v>
      </c>
      <c r="B1130">
        <v>126</v>
      </c>
      <c r="C1130" t="s">
        <v>25</v>
      </c>
      <c r="D1130" t="s">
        <v>22</v>
      </c>
      <c r="E1130" t="s">
        <v>22</v>
      </c>
      <c r="F1130">
        <v>0</v>
      </c>
      <c r="G1130">
        <v>321.3</v>
      </c>
      <c r="H1130">
        <v>99</v>
      </c>
      <c r="I1130">
        <v>54.62</v>
      </c>
      <c r="J1130">
        <v>167.9</v>
      </c>
      <c r="K1130">
        <v>93</v>
      </c>
      <c r="L1130">
        <v>14.27</v>
      </c>
      <c r="M1130">
        <v>193.6</v>
      </c>
      <c r="N1130">
        <v>106</v>
      </c>
      <c r="O1130">
        <v>8.7100000000000009</v>
      </c>
      <c r="P1130">
        <v>8</v>
      </c>
      <c r="Q1130">
        <v>4</v>
      </c>
      <c r="R1130">
        <v>2.16</v>
      </c>
      <c r="S1130">
        <v>1</v>
      </c>
      <c r="T1130" t="s">
        <v>23</v>
      </c>
    </row>
    <row r="1131" spans="1:20">
      <c r="A1131" t="s">
        <v>44</v>
      </c>
      <c r="B1131">
        <v>71</v>
      </c>
      <c r="C1131" t="s">
        <v>21</v>
      </c>
      <c r="D1131" t="s">
        <v>22</v>
      </c>
      <c r="E1131" t="s">
        <v>22</v>
      </c>
      <c r="F1131">
        <v>0</v>
      </c>
      <c r="G1131">
        <v>243.7</v>
      </c>
      <c r="H1131">
        <v>124</v>
      </c>
      <c r="I1131">
        <v>41.43</v>
      </c>
      <c r="J1131">
        <v>60</v>
      </c>
      <c r="K1131">
        <v>90</v>
      </c>
      <c r="L1131">
        <v>5.0999999999999996</v>
      </c>
      <c r="M1131">
        <v>189</v>
      </c>
      <c r="N1131">
        <v>129</v>
      </c>
      <c r="O1131">
        <v>8.5</v>
      </c>
      <c r="P1131">
        <v>11.3</v>
      </c>
      <c r="Q1131">
        <v>2</v>
      </c>
      <c r="R1131">
        <v>3.05</v>
      </c>
      <c r="S1131">
        <v>0</v>
      </c>
      <c r="T1131" t="s">
        <v>22</v>
      </c>
    </row>
    <row r="1132" spans="1:20">
      <c r="A1132" t="s">
        <v>67</v>
      </c>
      <c r="B1132">
        <v>124</v>
      </c>
      <c r="C1132" t="s">
        <v>21</v>
      </c>
      <c r="D1132" t="s">
        <v>22</v>
      </c>
      <c r="E1132" t="s">
        <v>22</v>
      </c>
      <c r="F1132">
        <v>0</v>
      </c>
      <c r="G1132">
        <v>251.5</v>
      </c>
      <c r="H1132">
        <v>85</v>
      </c>
      <c r="I1132">
        <v>42.76</v>
      </c>
      <c r="J1132">
        <v>214.2</v>
      </c>
      <c r="K1132">
        <v>98</v>
      </c>
      <c r="L1132">
        <v>18.21</v>
      </c>
      <c r="M1132">
        <v>186.1</v>
      </c>
      <c r="N1132">
        <v>71</v>
      </c>
      <c r="O1132">
        <v>8.3699999999999992</v>
      </c>
      <c r="P1132">
        <v>11.1</v>
      </c>
      <c r="Q1132">
        <v>6</v>
      </c>
      <c r="R1132">
        <v>3</v>
      </c>
      <c r="S1132">
        <v>3</v>
      </c>
      <c r="T1132" t="s">
        <v>22</v>
      </c>
    </row>
    <row r="1133" spans="1:20">
      <c r="A1133" t="s">
        <v>44</v>
      </c>
      <c r="B1133">
        <v>97</v>
      </c>
      <c r="C1133" t="s">
        <v>28</v>
      </c>
      <c r="D1133" t="s">
        <v>23</v>
      </c>
      <c r="E1133" t="s">
        <v>22</v>
      </c>
      <c r="F1133">
        <v>0</v>
      </c>
      <c r="G1133">
        <v>236.9</v>
      </c>
      <c r="H1133">
        <v>107</v>
      </c>
      <c r="I1133">
        <v>40.270000000000003</v>
      </c>
      <c r="J1133">
        <v>157.6</v>
      </c>
      <c r="K1133">
        <v>105</v>
      </c>
      <c r="L1133">
        <v>13.4</v>
      </c>
      <c r="M1133">
        <v>241</v>
      </c>
      <c r="N1133">
        <v>120</v>
      </c>
      <c r="O1133">
        <v>10.85</v>
      </c>
      <c r="P1133">
        <v>7.3</v>
      </c>
      <c r="Q1133">
        <v>2</v>
      </c>
      <c r="R1133">
        <v>1.97</v>
      </c>
      <c r="S1133">
        <v>0</v>
      </c>
      <c r="T1133" t="s">
        <v>23</v>
      </c>
    </row>
    <row r="1134" spans="1:20">
      <c r="A1134" t="s">
        <v>39</v>
      </c>
      <c r="B1134">
        <v>28</v>
      </c>
      <c r="C1134" t="s">
        <v>21</v>
      </c>
      <c r="D1134" t="s">
        <v>22</v>
      </c>
      <c r="E1134" t="s">
        <v>22</v>
      </c>
      <c r="F1134">
        <v>0</v>
      </c>
      <c r="G1134">
        <v>159.69999999999999</v>
      </c>
      <c r="H1134">
        <v>79</v>
      </c>
      <c r="I1134">
        <v>27.15</v>
      </c>
      <c r="J1134">
        <v>216.7</v>
      </c>
      <c r="K1134">
        <v>131</v>
      </c>
      <c r="L1134">
        <v>18.420000000000002</v>
      </c>
      <c r="M1134">
        <v>206.7</v>
      </c>
      <c r="N1134">
        <v>116</v>
      </c>
      <c r="O1134">
        <v>9.3000000000000007</v>
      </c>
      <c r="P1134">
        <v>9.3000000000000007</v>
      </c>
      <c r="Q1134">
        <v>3</v>
      </c>
      <c r="R1134">
        <v>2.5099999999999998</v>
      </c>
      <c r="S1134">
        <v>2</v>
      </c>
      <c r="T1134" t="s">
        <v>22</v>
      </c>
    </row>
    <row r="1135" spans="1:20">
      <c r="A1135" t="s">
        <v>59</v>
      </c>
      <c r="B1135">
        <v>90</v>
      </c>
      <c r="C1135" t="s">
        <v>21</v>
      </c>
      <c r="D1135" t="s">
        <v>23</v>
      </c>
      <c r="E1135" t="s">
        <v>22</v>
      </c>
      <c r="F1135">
        <v>0</v>
      </c>
      <c r="G1135">
        <v>148.19999999999999</v>
      </c>
      <c r="H1135">
        <v>96</v>
      </c>
      <c r="I1135">
        <v>25.19</v>
      </c>
      <c r="J1135">
        <v>220.4</v>
      </c>
      <c r="K1135">
        <v>111</v>
      </c>
      <c r="L1135">
        <v>18.73</v>
      </c>
      <c r="M1135">
        <v>134.19999999999999</v>
      </c>
      <c r="N1135">
        <v>97</v>
      </c>
      <c r="O1135">
        <v>6.04</v>
      </c>
      <c r="P1135">
        <v>9.1999999999999993</v>
      </c>
      <c r="Q1135">
        <v>1</v>
      </c>
      <c r="R1135">
        <v>2.48</v>
      </c>
      <c r="S1135">
        <v>4</v>
      </c>
      <c r="T1135" t="s">
        <v>23</v>
      </c>
    </row>
    <row r="1136" spans="1:20">
      <c r="A1136" t="s">
        <v>45</v>
      </c>
      <c r="B1136">
        <v>190</v>
      </c>
      <c r="C1136" t="s">
        <v>25</v>
      </c>
      <c r="D1136" t="s">
        <v>22</v>
      </c>
      <c r="E1136" t="s">
        <v>22</v>
      </c>
      <c r="F1136">
        <v>0</v>
      </c>
      <c r="G1136">
        <v>150.9</v>
      </c>
      <c r="H1136">
        <v>86</v>
      </c>
      <c r="I1136">
        <v>25.65</v>
      </c>
      <c r="J1136">
        <v>268.60000000000002</v>
      </c>
      <c r="K1136">
        <v>129</v>
      </c>
      <c r="L1136">
        <v>22.83</v>
      </c>
      <c r="M1136">
        <v>179.9</v>
      </c>
      <c r="N1136">
        <v>73</v>
      </c>
      <c r="O1136">
        <v>8.1</v>
      </c>
      <c r="P1136">
        <v>14.7</v>
      </c>
      <c r="Q1136">
        <v>1</v>
      </c>
      <c r="R1136">
        <v>3.97</v>
      </c>
      <c r="S1136">
        <v>1</v>
      </c>
      <c r="T1136" t="s">
        <v>22</v>
      </c>
    </row>
    <row r="1137" spans="1:20">
      <c r="A1137" t="s">
        <v>72</v>
      </c>
      <c r="B1137">
        <v>31</v>
      </c>
      <c r="C1137" t="s">
        <v>21</v>
      </c>
      <c r="D1137" t="s">
        <v>22</v>
      </c>
      <c r="E1137" t="s">
        <v>23</v>
      </c>
      <c r="F1137">
        <v>28</v>
      </c>
      <c r="G1137">
        <v>210.5</v>
      </c>
      <c r="H1137">
        <v>101</v>
      </c>
      <c r="I1137">
        <v>35.79</v>
      </c>
      <c r="J1137">
        <v>250.5</v>
      </c>
      <c r="K1137">
        <v>86</v>
      </c>
      <c r="L1137">
        <v>21.29</v>
      </c>
      <c r="M1137">
        <v>241.6</v>
      </c>
      <c r="N1137">
        <v>125</v>
      </c>
      <c r="O1137">
        <v>10.87</v>
      </c>
      <c r="P1137">
        <v>11.5</v>
      </c>
      <c r="Q1137">
        <v>2</v>
      </c>
      <c r="R1137">
        <v>3.11</v>
      </c>
      <c r="S1137">
        <v>1</v>
      </c>
      <c r="T1137" t="s">
        <v>22</v>
      </c>
    </row>
    <row r="1138" spans="1:20">
      <c r="A1138" t="s">
        <v>49</v>
      </c>
      <c r="B1138">
        <v>73</v>
      </c>
      <c r="C1138" t="s">
        <v>28</v>
      </c>
      <c r="D1138" t="s">
        <v>22</v>
      </c>
      <c r="E1138" t="s">
        <v>22</v>
      </c>
      <c r="F1138">
        <v>0</v>
      </c>
      <c r="G1138">
        <v>254.7</v>
      </c>
      <c r="H1138">
        <v>80</v>
      </c>
      <c r="I1138">
        <v>43.3</v>
      </c>
      <c r="J1138">
        <v>90.2</v>
      </c>
      <c r="K1138">
        <v>79</v>
      </c>
      <c r="L1138">
        <v>7.67</v>
      </c>
      <c r="M1138">
        <v>153.4</v>
      </c>
      <c r="N1138">
        <v>60</v>
      </c>
      <c r="O1138">
        <v>6.9</v>
      </c>
      <c r="P1138">
        <v>10.6</v>
      </c>
      <c r="Q1138">
        <v>8</v>
      </c>
      <c r="R1138">
        <v>2.86</v>
      </c>
      <c r="S1138">
        <v>0</v>
      </c>
      <c r="T1138" t="s">
        <v>22</v>
      </c>
    </row>
    <row r="1139" spans="1:20">
      <c r="A1139" t="s">
        <v>27</v>
      </c>
      <c r="B1139">
        <v>111</v>
      </c>
      <c r="C1139" t="s">
        <v>21</v>
      </c>
      <c r="D1139" t="s">
        <v>22</v>
      </c>
      <c r="E1139" t="s">
        <v>22</v>
      </c>
      <c r="F1139">
        <v>0</v>
      </c>
      <c r="G1139">
        <v>284.39999999999998</v>
      </c>
      <c r="H1139">
        <v>89</v>
      </c>
      <c r="I1139">
        <v>48.35</v>
      </c>
      <c r="J1139">
        <v>157</v>
      </c>
      <c r="K1139">
        <v>113</v>
      </c>
      <c r="L1139">
        <v>13.35</v>
      </c>
      <c r="M1139">
        <v>242.8</v>
      </c>
      <c r="N1139">
        <v>91</v>
      </c>
      <c r="O1139">
        <v>10.93</v>
      </c>
      <c r="P1139">
        <v>8.4</v>
      </c>
      <c r="Q1139">
        <v>8</v>
      </c>
      <c r="R1139">
        <v>2.27</v>
      </c>
      <c r="S1139">
        <v>0</v>
      </c>
      <c r="T1139" t="s">
        <v>23</v>
      </c>
    </row>
    <row r="1140" spans="1:20">
      <c r="A1140" t="s">
        <v>57</v>
      </c>
      <c r="B1140">
        <v>98</v>
      </c>
      <c r="C1140" t="s">
        <v>21</v>
      </c>
      <c r="D1140" t="s">
        <v>22</v>
      </c>
      <c r="E1140" t="s">
        <v>22</v>
      </c>
      <c r="F1140">
        <v>0</v>
      </c>
      <c r="G1140">
        <v>0</v>
      </c>
      <c r="H1140">
        <v>0</v>
      </c>
      <c r="I1140">
        <v>0</v>
      </c>
      <c r="J1140">
        <v>159.6</v>
      </c>
      <c r="K1140">
        <v>130</v>
      </c>
      <c r="L1140">
        <v>13.57</v>
      </c>
      <c r="M1140">
        <v>167.1</v>
      </c>
      <c r="N1140">
        <v>88</v>
      </c>
      <c r="O1140">
        <v>7.52</v>
      </c>
      <c r="P1140">
        <v>6.8</v>
      </c>
      <c r="Q1140">
        <v>1</v>
      </c>
      <c r="R1140">
        <v>1.84</v>
      </c>
      <c r="S1140">
        <v>4</v>
      </c>
      <c r="T1140" t="s">
        <v>23</v>
      </c>
    </row>
    <row r="1141" spans="1:20">
      <c r="A1141" t="s">
        <v>73</v>
      </c>
      <c r="B1141">
        <v>106</v>
      </c>
      <c r="C1141" t="s">
        <v>25</v>
      </c>
      <c r="D1141" t="s">
        <v>23</v>
      </c>
      <c r="E1141" t="s">
        <v>22</v>
      </c>
      <c r="F1141">
        <v>0</v>
      </c>
      <c r="G1141">
        <v>133.69999999999999</v>
      </c>
      <c r="H1141">
        <v>45</v>
      </c>
      <c r="I1141">
        <v>22.73</v>
      </c>
      <c r="J1141">
        <v>187.8</v>
      </c>
      <c r="K1141">
        <v>107</v>
      </c>
      <c r="L1141">
        <v>15.96</v>
      </c>
      <c r="M1141">
        <v>181.9</v>
      </c>
      <c r="N1141">
        <v>89</v>
      </c>
      <c r="O1141">
        <v>8.19</v>
      </c>
      <c r="P1141">
        <v>10.7</v>
      </c>
      <c r="Q1141">
        <v>2</v>
      </c>
      <c r="R1141">
        <v>2.89</v>
      </c>
      <c r="S1141">
        <v>1</v>
      </c>
      <c r="T1141" t="s">
        <v>23</v>
      </c>
    </row>
    <row r="1142" spans="1:20">
      <c r="A1142" t="s">
        <v>58</v>
      </c>
      <c r="B1142">
        <v>111</v>
      </c>
      <c r="C1142" t="s">
        <v>25</v>
      </c>
      <c r="D1142" t="s">
        <v>22</v>
      </c>
      <c r="E1142" t="s">
        <v>22</v>
      </c>
      <c r="F1142">
        <v>0</v>
      </c>
      <c r="G1142">
        <v>224.9</v>
      </c>
      <c r="H1142">
        <v>117</v>
      </c>
      <c r="I1142">
        <v>38.229999999999997</v>
      </c>
      <c r="J1142">
        <v>191.9</v>
      </c>
      <c r="K1142">
        <v>127</v>
      </c>
      <c r="L1142">
        <v>16.309999999999999</v>
      </c>
      <c r="M1142">
        <v>229.9</v>
      </c>
      <c r="N1142">
        <v>97</v>
      </c>
      <c r="O1142">
        <v>10.35</v>
      </c>
      <c r="P1142">
        <v>10.3</v>
      </c>
      <c r="Q1142">
        <v>3</v>
      </c>
      <c r="R1142">
        <v>2.78</v>
      </c>
      <c r="S1142">
        <v>0</v>
      </c>
      <c r="T1142" t="s">
        <v>22</v>
      </c>
    </row>
    <row r="1143" spans="1:20">
      <c r="A1143" t="s">
        <v>64</v>
      </c>
      <c r="B1143">
        <v>59</v>
      </c>
      <c r="C1143" t="s">
        <v>25</v>
      </c>
      <c r="D1143" t="s">
        <v>22</v>
      </c>
      <c r="E1143" t="s">
        <v>22</v>
      </c>
      <c r="F1143">
        <v>0</v>
      </c>
      <c r="G1143">
        <v>151.80000000000001</v>
      </c>
      <c r="H1143">
        <v>98</v>
      </c>
      <c r="I1143">
        <v>25.81</v>
      </c>
      <c r="J1143">
        <v>209.9</v>
      </c>
      <c r="K1143">
        <v>92</v>
      </c>
      <c r="L1143">
        <v>17.84</v>
      </c>
      <c r="M1143">
        <v>266.89999999999998</v>
      </c>
      <c r="N1143">
        <v>86</v>
      </c>
      <c r="O1143">
        <v>12.01</v>
      </c>
      <c r="P1143">
        <v>11.9</v>
      </c>
      <c r="Q1143">
        <v>5</v>
      </c>
      <c r="R1143">
        <v>3.21</v>
      </c>
      <c r="S1143">
        <v>1</v>
      </c>
      <c r="T1143" t="s">
        <v>22</v>
      </c>
    </row>
    <row r="1144" spans="1:20">
      <c r="A1144" t="s">
        <v>65</v>
      </c>
      <c r="B1144">
        <v>71</v>
      </c>
      <c r="C1144" t="s">
        <v>28</v>
      </c>
      <c r="D1144" t="s">
        <v>22</v>
      </c>
      <c r="E1144" t="s">
        <v>23</v>
      </c>
      <c r="F1144">
        <v>22</v>
      </c>
      <c r="G1144">
        <v>141.4</v>
      </c>
      <c r="H1144">
        <v>107</v>
      </c>
      <c r="I1144">
        <v>24.04</v>
      </c>
      <c r="J1144">
        <v>163</v>
      </c>
      <c r="K1144">
        <v>105</v>
      </c>
      <c r="L1144">
        <v>13.86</v>
      </c>
      <c r="M1144">
        <v>220</v>
      </c>
      <c r="N1144">
        <v>99</v>
      </c>
      <c r="O1144">
        <v>9.9</v>
      </c>
      <c r="P1144">
        <v>5.6</v>
      </c>
      <c r="Q1144">
        <v>3</v>
      </c>
      <c r="R1144">
        <v>1.51</v>
      </c>
      <c r="S1144">
        <v>2</v>
      </c>
      <c r="T1144" t="s">
        <v>22</v>
      </c>
    </row>
    <row r="1145" spans="1:20">
      <c r="A1145" t="s">
        <v>59</v>
      </c>
      <c r="B1145">
        <v>55</v>
      </c>
      <c r="C1145" t="s">
        <v>25</v>
      </c>
      <c r="D1145" t="s">
        <v>22</v>
      </c>
      <c r="E1145" t="s">
        <v>22</v>
      </c>
      <c r="F1145">
        <v>0</v>
      </c>
      <c r="G1145">
        <v>285.7</v>
      </c>
      <c r="H1145">
        <v>124</v>
      </c>
      <c r="I1145">
        <v>48.57</v>
      </c>
      <c r="J1145">
        <v>230.9</v>
      </c>
      <c r="K1145">
        <v>106</v>
      </c>
      <c r="L1145">
        <v>19.63</v>
      </c>
      <c r="M1145">
        <v>230.7</v>
      </c>
      <c r="N1145">
        <v>140</v>
      </c>
      <c r="O1145">
        <v>10.38</v>
      </c>
      <c r="P1145">
        <v>14.8</v>
      </c>
      <c r="Q1145">
        <v>7</v>
      </c>
      <c r="R1145">
        <v>4</v>
      </c>
      <c r="S1145">
        <v>0</v>
      </c>
      <c r="T1145" t="s">
        <v>23</v>
      </c>
    </row>
    <row r="1146" spans="1:20">
      <c r="A1146" t="s">
        <v>30</v>
      </c>
      <c r="B1146">
        <v>13</v>
      </c>
      <c r="C1146" t="s">
        <v>21</v>
      </c>
      <c r="D1146" t="s">
        <v>22</v>
      </c>
      <c r="E1146" t="s">
        <v>22</v>
      </c>
      <c r="F1146">
        <v>0</v>
      </c>
      <c r="G1146">
        <v>58.4</v>
      </c>
      <c r="H1146">
        <v>121</v>
      </c>
      <c r="I1146">
        <v>9.93</v>
      </c>
      <c r="J1146">
        <v>262.2</v>
      </c>
      <c r="K1146">
        <v>64</v>
      </c>
      <c r="L1146">
        <v>22.29</v>
      </c>
      <c r="M1146">
        <v>159</v>
      </c>
      <c r="N1146">
        <v>115</v>
      </c>
      <c r="O1146">
        <v>7.15</v>
      </c>
      <c r="P1146">
        <v>11.9</v>
      </c>
      <c r="Q1146">
        <v>5</v>
      </c>
      <c r="R1146">
        <v>3.21</v>
      </c>
      <c r="S1146">
        <v>1</v>
      </c>
      <c r="T1146" t="s">
        <v>22</v>
      </c>
    </row>
    <row r="1147" spans="1:20">
      <c r="A1147" t="s">
        <v>59</v>
      </c>
      <c r="B1147">
        <v>136</v>
      </c>
      <c r="C1147" t="s">
        <v>21</v>
      </c>
      <c r="D1147" t="s">
        <v>22</v>
      </c>
      <c r="E1147" t="s">
        <v>23</v>
      </c>
      <c r="F1147">
        <v>16</v>
      </c>
      <c r="G1147">
        <v>90.4</v>
      </c>
      <c r="H1147">
        <v>105</v>
      </c>
      <c r="I1147">
        <v>15.37</v>
      </c>
      <c r="J1147">
        <v>201.3</v>
      </c>
      <c r="K1147">
        <v>109</v>
      </c>
      <c r="L1147">
        <v>17.11</v>
      </c>
      <c r="M1147">
        <v>227.1</v>
      </c>
      <c r="N1147">
        <v>115</v>
      </c>
      <c r="O1147">
        <v>10.220000000000001</v>
      </c>
      <c r="P1147">
        <v>13.1</v>
      </c>
      <c r="Q1147">
        <v>4</v>
      </c>
      <c r="R1147">
        <v>3.54</v>
      </c>
      <c r="S1147">
        <v>0</v>
      </c>
      <c r="T1147" t="s">
        <v>22</v>
      </c>
    </row>
    <row r="1148" spans="1:20">
      <c r="A1148" t="s">
        <v>66</v>
      </c>
      <c r="B1148">
        <v>123</v>
      </c>
      <c r="C1148" t="s">
        <v>25</v>
      </c>
      <c r="D1148" t="s">
        <v>22</v>
      </c>
      <c r="E1148" t="s">
        <v>22</v>
      </c>
      <c r="F1148">
        <v>0</v>
      </c>
      <c r="G1148">
        <v>114.4</v>
      </c>
      <c r="H1148">
        <v>91</v>
      </c>
      <c r="I1148">
        <v>19.45</v>
      </c>
      <c r="J1148">
        <v>216.6</v>
      </c>
      <c r="K1148">
        <v>123</v>
      </c>
      <c r="L1148">
        <v>18.41</v>
      </c>
      <c r="M1148">
        <v>250.6</v>
      </c>
      <c r="N1148">
        <v>102</v>
      </c>
      <c r="O1148">
        <v>11.28</v>
      </c>
      <c r="P1148">
        <v>11</v>
      </c>
      <c r="Q1148">
        <v>3</v>
      </c>
      <c r="R1148">
        <v>2.97</v>
      </c>
      <c r="S1148">
        <v>0</v>
      </c>
      <c r="T1148" t="s">
        <v>22</v>
      </c>
    </row>
    <row r="1149" spans="1:20">
      <c r="A1149" t="s">
        <v>51</v>
      </c>
      <c r="B1149">
        <v>105</v>
      </c>
      <c r="C1149" t="s">
        <v>25</v>
      </c>
      <c r="D1149" t="s">
        <v>22</v>
      </c>
      <c r="E1149" t="s">
        <v>22</v>
      </c>
      <c r="F1149">
        <v>0</v>
      </c>
      <c r="G1149">
        <v>147.69999999999999</v>
      </c>
      <c r="H1149">
        <v>103</v>
      </c>
      <c r="I1149">
        <v>25.11</v>
      </c>
      <c r="J1149">
        <v>222.7</v>
      </c>
      <c r="K1149">
        <v>78</v>
      </c>
      <c r="L1149">
        <v>18.93</v>
      </c>
      <c r="M1149">
        <v>163.5</v>
      </c>
      <c r="N1149">
        <v>102</v>
      </c>
      <c r="O1149">
        <v>7.36</v>
      </c>
      <c r="P1149">
        <v>12.8</v>
      </c>
      <c r="Q1149">
        <v>3</v>
      </c>
      <c r="R1149">
        <v>3.46</v>
      </c>
      <c r="S1149">
        <v>2</v>
      </c>
      <c r="T1149" t="s">
        <v>22</v>
      </c>
    </row>
    <row r="1150" spans="1:20">
      <c r="A1150" t="s">
        <v>39</v>
      </c>
      <c r="B1150">
        <v>50</v>
      </c>
      <c r="C1150" t="s">
        <v>25</v>
      </c>
      <c r="D1150" t="s">
        <v>22</v>
      </c>
      <c r="E1150" t="s">
        <v>23</v>
      </c>
      <c r="F1150">
        <v>31</v>
      </c>
      <c r="G1150">
        <v>302.7</v>
      </c>
      <c r="H1150">
        <v>93</v>
      </c>
      <c r="I1150">
        <v>51.46</v>
      </c>
      <c r="J1150">
        <v>240.5</v>
      </c>
      <c r="K1150">
        <v>119</v>
      </c>
      <c r="L1150">
        <v>20.440000000000001</v>
      </c>
      <c r="M1150">
        <v>193.9</v>
      </c>
      <c r="N1150">
        <v>103</v>
      </c>
      <c r="O1150">
        <v>8.73</v>
      </c>
      <c r="P1150">
        <v>13.6</v>
      </c>
      <c r="Q1150">
        <v>14</v>
      </c>
      <c r="R1150">
        <v>3.67</v>
      </c>
      <c r="S1150">
        <v>3</v>
      </c>
      <c r="T1150" t="s">
        <v>22</v>
      </c>
    </row>
    <row r="1151" spans="1:20">
      <c r="A1151" t="s">
        <v>42</v>
      </c>
      <c r="B1151">
        <v>97</v>
      </c>
      <c r="C1151" t="s">
        <v>25</v>
      </c>
      <c r="D1151" t="s">
        <v>22</v>
      </c>
      <c r="E1151" t="s">
        <v>22</v>
      </c>
      <c r="F1151">
        <v>0</v>
      </c>
      <c r="G1151">
        <v>169.7</v>
      </c>
      <c r="H1151">
        <v>84</v>
      </c>
      <c r="I1151">
        <v>28.85</v>
      </c>
      <c r="J1151">
        <v>165.9</v>
      </c>
      <c r="K1151">
        <v>86</v>
      </c>
      <c r="L1151">
        <v>14.1</v>
      </c>
      <c r="M1151">
        <v>191.9</v>
      </c>
      <c r="N1151">
        <v>83</v>
      </c>
      <c r="O1151">
        <v>8.64</v>
      </c>
      <c r="P1151">
        <v>12.8</v>
      </c>
      <c r="Q1151">
        <v>6</v>
      </c>
      <c r="R1151">
        <v>3.46</v>
      </c>
      <c r="S1151">
        <v>3</v>
      </c>
      <c r="T1151" t="s">
        <v>22</v>
      </c>
    </row>
    <row r="1152" spans="1:20">
      <c r="A1152" t="s">
        <v>75</v>
      </c>
      <c r="B1152">
        <v>51</v>
      </c>
      <c r="C1152" t="s">
        <v>28</v>
      </c>
      <c r="D1152" t="s">
        <v>22</v>
      </c>
      <c r="E1152" t="s">
        <v>22</v>
      </c>
      <c r="F1152">
        <v>0</v>
      </c>
      <c r="G1152">
        <v>227.2</v>
      </c>
      <c r="H1152">
        <v>89</v>
      </c>
      <c r="I1152">
        <v>38.619999999999997</v>
      </c>
      <c r="J1152">
        <v>194.4</v>
      </c>
      <c r="K1152">
        <v>106</v>
      </c>
      <c r="L1152">
        <v>16.52</v>
      </c>
      <c r="M1152">
        <v>243.4</v>
      </c>
      <c r="N1152">
        <v>126</v>
      </c>
      <c r="O1152">
        <v>10.95</v>
      </c>
      <c r="P1152">
        <v>14.9</v>
      </c>
      <c r="Q1152">
        <v>2</v>
      </c>
      <c r="R1152">
        <v>4.0199999999999996</v>
      </c>
      <c r="S1152">
        <v>0</v>
      </c>
      <c r="T1152" t="s">
        <v>22</v>
      </c>
    </row>
    <row r="1153" spans="1:20">
      <c r="A1153" t="s">
        <v>64</v>
      </c>
      <c r="B1153">
        <v>73</v>
      </c>
      <c r="C1153" t="s">
        <v>21</v>
      </c>
      <c r="D1153" t="s">
        <v>22</v>
      </c>
      <c r="E1153" t="s">
        <v>22</v>
      </c>
      <c r="F1153">
        <v>0</v>
      </c>
      <c r="G1153">
        <v>217.8</v>
      </c>
      <c r="H1153">
        <v>91</v>
      </c>
      <c r="I1153">
        <v>37.03</v>
      </c>
      <c r="J1153">
        <v>220.6</v>
      </c>
      <c r="K1153">
        <v>97</v>
      </c>
      <c r="L1153">
        <v>18.75</v>
      </c>
      <c r="M1153">
        <v>277.3</v>
      </c>
      <c r="N1153">
        <v>89</v>
      </c>
      <c r="O1153">
        <v>12.48</v>
      </c>
      <c r="P1153">
        <v>10.3</v>
      </c>
      <c r="Q1153">
        <v>6</v>
      </c>
      <c r="R1153">
        <v>2.78</v>
      </c>
      <c r="S1153">
        <v>1</v>
      </c>
      <c r="T1153" t="s">
        <v>23</v>
      </c>
    </row>
    <row r="1154" spans="1:20">
      <c r="A1154" t="s">
        <v>45</v>
      </c>
      <c r="B1154">
        <v>35</v>
      </c>
      <c r="C1154" t="s">
        <v>21</v>
      </c>
      <c r="D1154" t="s">
        <v>22</v>
      </c>
      <c r="E1154" t="s">
        <v>22</v>
      </c>
      <c r="F1154">
        <v>0</v>
      </c>
      <c r="G1154">
        <v>124.2</v>
      </c>
      <c r="H1154">
        <v>102</v>
      </c>
      <c r="I1154">
        <v>21.11</v>
      </c>
      <c r="J1154">
        <v>123.9</v>
      </c>
      <c r="K1154">
        <v>115</v>
      </c>
      <c r="L1154">
        <v>10.53</v>
      </c>
      <c r="M1154">
        <v>135.69999999999999</v>
      </c>
      <c r="N1154">
        <v>100</v>
      </c>
      <c r="O1154">
        <v>6.11</v>
      </c>
      <c r="P1154">
        <v>13.1</v>
      </c>
      <c r="Q1154">
        <v>8</v>
      </c>
      <c r="R1154">
        <v>3.54</v>
      </c>
      <c r="S1154">
        <v>2</v>
      </c>
      <c r="T1154" t="s">
        <v>22</v>
      </c>
    </row>
    <row r="1155" spans="1:20">
      <c r="A1155" t="s">
        <v>44</v>
      </c>
      <c r="B1155">
        <v>64</v>
      </c>
      <c r="C1155" t="s">
        <v>21</v>
      </c>
      <c r="D1155" t="s">
        <v>22</v>
      </c>
      <c r="E1155" t="s">
        <v>22</v>
      </c>
      <c r="F1155">
        <v>0</v>
      </c>
      <c r="G1155">
        <v>206.2</v>
      </c>
      <c r="H1155">
        <v>76</v>
      </c>
      <c r="I1155">
        <v>35.049999999999997</v>
      </c>
      <c r="J1155">
        <v>232.4</v>
      </c>
      <c r="K1155">
        <v>76</v>
      </c>
      <c r="L1155">
        <v>19.75</v>
      </c>
      <c r="M1155">
        <v>251.6</v>
      </c>
      <c r="N1155">
        <v>96</v>
      </c>
      <c r="O1155">
        <v>11.32</v>
      </c>
      <c r="P1155">
        <v>13.6</v>
      </c>
      <c r="Q1155">
        <v>2</v>
      </c>
      <c r="R1155">
        <v>3.67</v>
      </c>
      <c r="S1155">
        <v>1</v>
      </c>
      <c r="T1155" t="s">
        <v>22</v>
      </c>
    </row>
    <row r="1156" spans="1:20">
      <c r="A1156" t="s">
        <v>31</v>
      </c>
      <c r="B1156">
        <v>63</v>
      </c>
      <c r="C1156" t="s">
        <v>28</v>
      </c>
      <c r="D1156" t="s">
        <v>22</v>
      </c>
      <c r="E1156" t="s">
        <v>22</v>
      </c>
      <c r="F1156">
        <v>0</v>
      </c>
      <c r="G1156">
        <v>132.9</v>
      </c>
      <c r="H1156">
        <v>122</v>
      </c>
      <c r="I1156">
        <v>22.59</v>
      </c>
      <c r="J1156">
        <v>67</v>
      </c>
      <c r="K1156">
        <v>62</v>
      </c>
      <c r="L1156">
        <v>5.7</v>
      </c>
      <c r="M1156">
        <v>160.4</v>
      </c>
      <c r="N1156">
        <v>121</v>
      </c>
      <c r="O1156">
        <v>7.22</v>
      </c>
      <c r="P1156">
        <v>9.9</v>
      </c>
      <c r="Q1156">
        <v>2</v>
      </c>
      <c r="R1156">
        <v>2.67</v>
      </c>
      <c r="S1156">
        <v>3</v>
      </c>
      <c r="T1156" t="s">
        <v>22</v>
      </c>
    </row>
    <row r="1157" spans="1:20">
      <c r="A1157" t="s">
        <v>26</v>
      </c>
      <c r="B1157">
        <v>117</v>
      </c>
      <c r="C1157" t="s">
        <v>21</v>
      </c>
      <c r="D1157" t="s">
        <v>22</v>
      </c>
      <c r="E1157" t="s">
        <v>23</v>
      </c>
      <c r="F1157">
        <v>31</v>
      </c>
      <c r="G1157">
        <v>104.9</v>
      </c>
      <c r="H1157">
        <v>115</v>
      </c>
      <c r="I1157">
        <v>17.829999999999998</v>
      </c>
      <c r="J1157">
        <v>237.6</v>
      </c>
      <c r="K1157">
        <v>125</v>
      </c>
      <c r="L1157">
        <v>20.2</v>
      </c>
      <c r="M1157">
        <v>263.39999999999998</v>
      </c>
      <c r="N1157">
        <v>104</v>
      </c>
      <c r="O1157">
        <v>11.85</v>
      </c>
      <c r="P1157">
        <v>7.7</v>
      </c>
      <c r="Q1157">
        <v>6</v>
      </c>
      <c r="R1157">
        <v>2.08</v>
      </c>
      <c r="S1157">
        <v>3</v>
      </c>
      <c r="T1157" t="s">
        <v>22</v>
      </c>
    </row>
    <row r="1158" spans="1:20">
      <c r="A1158" t="s">
        <v>74</v>
      </c>
      <c r="B1158">
        <v>115</v>
      </c>
      <c r="C1158" t="s">
        <v>21</v>
      </c>
      <c r="D1158" t="s">
        <v>22</v>
      </c>
      <c r="E1158" t="s">
        <v>22</v>
      </c>
      <c r="F1158">
        <v>0</v>
      </c>
      <c r="G1158">
        <v>245</v>
      </c>
      <c r="H1158">
        <v>97</v>
      </c>
      <c r="I1158">
        <v>41.65</v>
      </c>
      <c r="J1158">
        <v>250.7</v>
      </c>
      <c r="K1158">
        <v>75</v>
      </c>
      <c r="L1158">
        <v>21.31</v>
      </c>
      <c r="M1158">
        <v>270.2</v>
      </c>
      <c r="N1158">
        <v>124</v>
      </c>
      <c r="O1158">
        <v>12.16</v>
      </c>
      <c r="P1158">
        <v>13.7</v>
      </c>
      <c r="Q1158">
        <v>8</v>
      </c>
      <c r="R1158">
        <v>3.7</v>
      </c>
      <c r="S1158">
        <v>1</v>
      </c>
      <c r="T1158" t="s">
        <v>23</v>
      </c>
    </row>
    <row r="1159" spans="1:20">
      <c r="A1159" t="s">
        <v>55</v>
      </c>
      <c r="B1159">
        <v>162</v>
      </c>
      <c r="C1159" t="s">
        <v>25</v>
      </c>
      <c r="D1159" t="s">
        <v>22</v>
      </c>
      <c r="E1159" t="s">
        <v>22</v>
      </c>
      <c r="F1159">
        <v>0</v>
      </c>
      <c r="G1159">
        <v>184.5</v>
      </c>
      <c r="H1159">
        <v>118</v>
      </c>
      <c r="I1159">
        <v>31.37</v>
      </c>
      <c r="J1159">
        <v>224</v>
      </c>
      <c r="K1159">
        <v>95</v>
      </c>
      <c r="L1159">
        <v>19.04</v>
      </c>
      <c r="M1159">
        <v>180.5</v>
      </c>
      <c r="N1159">
        <v>82</v>
      </c>
      <c r="O1159">
        <v>8.1199999999999992</v>
      </c>
      <c r="P1159">
        <v>11.6</v>
      </c>
      <c r="Q1159">
        <v>3</v>
      </c>
      <c r="R1159">
        <v>3.13</v>
      </c>
      <c r="S1159">
        <v>1</v>
      </c>
      <c r="T1159" t="s">
        <v>22</v>
      </c>
    </row>
    <row r="1160" spans="1:20">
      <c r="A1160" t="s">
        <v>36</v>
      </c>
      <c r="B1160">
        <v>89</v>
      </c>
      <c r="C1160" t="s">
        <v>21</v>
      </c>
      <c r="D1160" t="s">
        <v>22</v>
      </c>
      <c r="E1160" t="s">
        <v>22</v>
      </c>
      <c r="F1160">
        <v>0</v>
      </c>
      <c r="G1160">
        <v>89.5</v>
      </c>
      <c r="H1160">
        <v>66</v>
      </c>
      <c r="I1160">
        <v>15.22</v>
      </c>
      <c r="J1160">
        <v>179.3</v>
      </c>
      <c r="K1160">
        <v>104</v>
      </c>
      <c r="L1160">
        <v>15.24</v>
      </c>
      <c r="M1160">
        <v>225.1</v>
      </c>
      <c r="N1160">
        <v>116</v>
      </c>
      <c r="O1160">
        <v>10.130000000000001</v>
      </c>
      <c r="P1160">
        <v>12.3</v>
      </c>
      <c r="Q1160">
        <v>1</v>
      </c>
      <c r="R1160">
        <v>3.32</v>
      </c>
      <c r="S1160">
        <v>3</v>
      </c>
      <c r="T1160" t="s">
        <v>22</v>
      </c>
    </row>
    <row r="1161" spans="1:20">
      <c r="A1161" t="s">
        <v>38</v>
      </c>
      <c r="B1161">
        <v>94</v>
      </c>
      <c r="C1161" t="s">
        <v>21</v>
      </c>
      <c r="D1161" t="s">
        <v>23</v>
      </c>
      <c r="E1161" t="s">
        <v>22</v>
      </c>
      <c r="F1161">
        <v>0</v>
      </c>
      <c r="G1161">
        <v>235.6</v>
      </c>
      <c r="H1161">
        <v>131</v>
      </c>
      <c r="I1161">
        <v>40.049999999999997</v>
      </c>
      <c r="J1161">
        <v>194.8</v>
      </c>
      <c r="K1161">
        <v>107</v>
      </c>
      <c r="L1161">
        <v>16.559999999999999</v>
      </c>
      <c r="M1161">
        <v>170.6</v>
      </c>
      <c r="N1161">
        <v>93</v>
      </c>
      <c r="O1161">
        <v>7.68</v>
      </c>
      <c r="P1161">
        <v>8.6</v>
      </c>
      <c r="Q1161">
        <v>4</v>
      </c>
      <c r="R1161">
        <v>2.3199999999999998</v>
      </c>
      <c r="S1161">
        <v>1</v>
      </c>
      <c r="T1161" t="s">
        <v>22</v>
      </c>
    </row>
    <row r="1162" spans="1:20">
      <c r="A1162" t="s">
        <v>64</v>
      </c>
      <c r="B1162">
        <v>129</v>
      </c>
      <c r="C1162" t="s">
        <v>25</v>
      </c>
      <c r="D1162" t="s">
        <v>22</v>
      </c>
      <c r="E1162" t="s">
        <v>22</v>
      </c>
      <c r="F1162">
        <v>0</v>
      </c>
      <c r="G1162">
        <v>186</v>
      </c>
      <c r="H1162">
        <v>127</v>
      </c>
      <c r="I1162">
        <v>31.62</v>
      </c>
      <c r="J1162">
        <v>262.3</v>
      </c>
      <c r="K1162">
        <v>96</v>
      </c>
      <c r="L1162">
        <v>22.3</v>
      </c>
      <c r="M1162">
        <v>98.9</v>
      </c>
      <c r="N1162">
        <v>63</v>
      </c>
      <c r="O1162">
        <v>4.45</v>
      </c>
      <c r="P1162">
        <v>11.5</v>
      </c>
      <c r="Q1162">
        <v>6</v>
      </c>
      <c r="R1162">
        <v>3.11</v>
      </c>
      <c r="S1162">
        <v>4</v>
      </c>
      <c r="T1162" t="s">
        <v>22</v>
      </c>
    </row>
    <row r="1163" spans="1:20">
      <c r="A1163" t="s">
        <v>57</v>
      </c>
      <c r="B1163">
        <v>86</v>
      </c>
      <c r="C1163" t="s">
        <v>21</v>
      </c>
      <c r="D1163" t="s">
        <v>22</v>
      </c>
      <c r="E1163" t="s">
        <v>22</v>
      </c>
      <c r="F1163">
        <v>0</v>
      </c>
      <c r="G1163">
        <v>223.9</v>
      </c>
      <c r="H1163">
        <v>75</v>
      </c>
      <c r="I1163">
        <v>38.06</v>
      </c>
      <c r="J1163">
        <v>155.69999999999999</v>
      </c>
      <c r="K1163">
        <v>109</v>
      </c>
      <c r="L1163">
        <v>13.23</v>
      </c>
      <c r="M1163">
        <v>150.19999999999999</v>
      </c>
      <c r="N1163">
        <v>143</v>
      </c>
      <c r="O1163">
        <v>6.76</v>
      </c>
      <c r="P1163">
        <v>7.3</v>
      </c>
      <c r="Q1163">
        <v>9</v>
      </c>
      <c r="R1163">
        <v>1.97</v>
      </c>
      <c r="S1163">
        <v>1</v>
      </c>
      <c r="T1163" t="s">
        <v>22</v>
      </c>
    </row>
    <row r="1164" spans="1:20">
      <c r="A1164" t="s">
        <v>73</v>
      </c>
      <c r="B1164">
        <v>96</v>
      </c>
      <c r="C1164" t="s">
        <v>28</v>
      </c>
      <c r="D1164" t="s">
        <v>22</v>
      </c>
      <c r="E1164" t="s">
        <v>22</v>
      </c>
      <c r="F1164">
        <v>0</v>
      </c>
      <c r="G1164">
        <v>179.5</v>
      </c>
      <c r="H1164">
        <v>125</v>
      </c>
      <c r="I1164">
        <v>30.52</v>
      </c>
      <c r="J1164">
        <v>162.30000000000001</v>
      </c>
      <c r="K1164">
        <v>139</v>
      </c>
      <c r="L1164">
        <v>13.8</v>
      </c>
      <c r="M1164">
        <v>264.5</v>
      </c>
      <c r="N1164">
        <v>133</v>
      </c>
      <c r="O1164">
        <v>11.9</v>
      </c>
      <c r="P1164">
        <v>6.6</v>
      </c>
      <c r="Q1164">
        <v>2</v>
      </c>
      <c r="R1164">
        <v>1.78</v>
      </c>
      <c r="S1164">
        <v>1</v>
      </c>
      <c r="T1164" t="s">
        <v>22</v>
      </c>
    </row>
    <row r="1165" spans="1:20">
      <c r="A1165" t="s">
        <v>75</v>
      </c>
      <c r="B1165">
        <v>190</v>
      </c>
      <c r="C1165" t="s">
        <v>21</v>
      </c>
      <c r="D1165" t="s">
        <v>22</v>
      </c>
      <c r="E1165" t="s">
        <v>22</v>
      </c>
      <c r="F1165">
        <v>0</v>
      </c>
      <c r="G1165">
        <v>169.4</v>
      </c>
      <c r="H1165">
        <v>102</v>
      </c>
      <c r="I1165">
        <v>28.8</v>
      </c>
      <c r="J1165">
        <v>253.5</v>
      </c>
      <c r="K1165">
        <v>113</v>
      </c>
      <c r="L1165">
        <v>21.55</v>
      </c>
      <c r="M1165">
        <v>197.1</v>
      </c>
      <c r="N1165">
        <v>93</v>
      </c>
      <c r="O1165">
        <v>8.8699999999999992</v>
      </c>
      <c r="P1165">
        <v>8.9</v>
      </c>
      <c r="Q1165">
        <v>5</v>
      </c>
      <c r="R1165">
        <v>2.4</v>
      </c>
      <c r="S1165">
        <v>1</v>
      </c>
      <c r="T1165" t="s">
        <v>22</v>
      </c>
    </row>
    <row r="1166" spans="1:20">
      <c r="A1166" t="s">
        <v>74</v>
      </c>
      <c r="B1166">
        <v>80</v>
      </c>
      <c r="C1166" t="s">
        <v>25</v>
      </c>
      <c r="D1166" t="s">
        <v>22</v>
      </c>
      <c r="E1166" t="s">
        <v>22</v>
      </c>
      <c r="F1166">
        <v>0</v>
      </c>
      <c r="G1166">
        <v>118.1</v>
      </c>
      <c r="H1166">
        <v>90</v>
      </c>
      <c r="I1166">
        <v>20.079999999999998</v>
      </c>
      <c r="J1166">
        <v>144.30000000000001</v>
      </c>
      <c r="K1166">
        <v>77</v>
      </c>
      <c r="L1166">
        <v>12.27</v>
      </c>
      <c r="M1166">
        <v>225.1</v>
      </c>
      <c r="N1166">
        <v>86</v>
      </c>
      <c r="O1166">
        <v>10.130000000000001</v>
      </c>
      <c r="P1166">
        <v>8.1999999999999993</v>
      </c>
      <c r="Q1166">
        <v>6</v>
      </c>
      <c r="R1166">
        <v>2.21</v>
      </c>
      <c r="S1166">
        <v>1</v>
      </c>
      <c r="T1166" t="s">
        <v>22</v>
      </c>
    </row>
    <row r="1167" spans="1:20">
      <c r="A1167" t="s">
        <v>43</v>
      </c>
      <c r="B1167">
        <v>108</v>
      </c>
      <c r="C1167" t="s">
        <v>21</v>
      </c>
      <c r="D1167" t="s">
        <v>22</v>
      </c>
      <c r="E1167" t="s">
        <v>22</v>
      </c>
      <c r="F1167">
        <v>0</v>
      </c>
      <c r="G1167">
        <v>112</v>
      </c>
      <c r="H1167">
        <v>105</v>
      </c>
      <c r="I1167">
        <v>19.04</v>
      </c>
      <c r="J1167">
        <v>193.7</v>
      </c>
      <c r="K1167">
        <v>110</v>
      </c>
      <c r="L1167">
        <v>16.46</v>
      </c>
      <c r="M1167">
        <v>208.9</v>
      </c>
      <c r="N1167">
        <v>93</v>
      </c>
      <c r="O1167">
        <v>9.4</v>
      </c>
      <c r="P1167">
        <v>4.0999999999999996</v>
      </c>
      <c r="Q1167">
        <v>4</v>
      </c>
      <c r="R1167">
        <v>1.1100000000000001</v>
      </c>
      <c r="S1167">
        <v>4</v>
      </c>
      <c r="T1167" t="s">
        <v>23</v>
      </c>
    </row>
    <row r="1168" spans="1:20">
      <c r="A1168" t="s">
        <v>53</v>
      </c>
      <c r="B1168">
        <v>97</v>
      </c>
      <c r="C1168" t="s">
        <v>25</v>
      </c>
      <c r="D1168" t="s">
        <v>22</v>
      </c>
      <c r="E1168" t="s">
        <v>23</v>
      </c>
      <c r="F1168">
        <v>32</v>
      </c>
      <c r="G1168">
        <v>168.4</v>
      </c>
      <c r="H1168">
        <v>129</v>
      </c>
      <c r="I1168">
        <v>28.63</v>
      </c>
      <c r="J1168">
        <v>225.9</v>
      </c>
      <c r="K1168">
        <v>97</v>
      </c>
      <c r="L1168">
        <v>19.2</v>
      </c>
      <c r="M1168">
        <v>191.8</v>
      </c>
      <c r="N1168">
        <v>95</v>
      </c>
      <c r="O1168">
        <v>8.6300000000000008</v>
      </c>
      <c r="P1168">
        <v>8.5</v>
      </c>
      <c r="Q1168">
        <v>7</v>
      </c>
      <c r="R1168">
        <v>2.2999999999999998</v>
      </c>
      <c r="S1168">
        <v>0</v>
      </c>
      <c r="T1168" t="s">
        <v>22</v>
      </c>
    </row>
    <row r="1169" spans="1:20">
      <c r="A1169" t="s">
        <v>64</v>
      </c>
      <c r="B1169">
        <v>84</v>
      </c>
      <c r="C1169" t="s">
        <v>21</v>
      </c>
      <c r="D1169" t="s">
        <v>22</v>
      </c>
      <c r="E1169" t="s">
        <v>23</v>
      </c>
      <c r="F1169">
        <v>42</v>
      </c>
      <c r="G1169">
        <v>214.3</v>
      </c>
      <c r="H1169">
        <v>112</v>
      </c>
      <c r="I1169">
        <v>36.43</v>
      </c>
      <c r="J1169">
        <v>188.2</v>
      </c>
      <c r="K1169">
        <v>107</v>
      </c>
      <c r="L1169">
        <v>16</v>
      </c>
      <c r="M1169">
        <v>333.5</v>
      </c>
      <c r="N1169">
        <v>117</v>
      </c>
      <c r="O1169">
        <v>15.01</v>
      </c>
      <c r="P1169">
        <v>11.3</v>
      </c>
      <c r="Q1169">
        <v>10</v>
      </c>
      <c r="R1169">
        <v>3.05</v>
      </c>
      <c r="S1169">
        <v>0</v>
      </c>
      <c r="T1169" t="s">
        <v>22</v>
      </c>
    </row>
    <row r="1170" spans="1:20">
      <c r="A1170" t="s">
        <v>20</v>
      </c>
      <c r="B1170">
        <v>65</v>
      </c>
      <c r="C1170" t="s">
        <v>21</v>
      </c>
      <c r="D1170" t="s">
        <v>22</v>
      </c>
      <c r="E1170" t="s">
        <v>22</v>
      </c>
      <c r="F1170">
        <v>0</v>
      </c>
      <c r="G1170">
        <v>245.7</v>
      </c>
      <c r="H1170">
        <v>139</v>
      </c>
      <c r="I1170">
        <v>41.77</v>
      </c>
      <c r="J1170">
        <v>241.9</v>
      </c>
      <c r="K1170">
        <v>113</v>
      </c>
      <c r="L1170">
        <v>20.56</v>
      </c>
      <c r="M1170">
        <v>285.3</v>
      </c>
      <c r="N1170">
        <v>117</v>
      </c>
      <c r="O1170">
        <v>12.84</v>
      </c>
      <c r="P1170">
        <v>4.2</v>
      </c>
      <c r="Q1170">
        <v>5</v>
      </c>
      <c r="R1170">
        <v>1.1299999999999999</v>
      </c>
      <c r="S1170">
        <v>4</v>
      </c>
      <c r="T1170" t="s">
        <v>23</v>
      </c>
    </row>
    <row r="1171" spans="1:20">
      <c r="A1171" t="s">
        <v>72</v>
      </c>
      <c r="B1171">
        <v>58</v>
      </c>
      <c r="C1171" t="s">
        <v>21</v>
      </c>
      <c r="D1171" t="s">
        <v>23</v>
      </c>
      <c r="E1171" t="s">
        <v>23</v>
      </c>
      <c r="F1171">
        <v>43</v>
      </c>
      <c r="G1171">
        <v>142.80000000000001</v>
      </c>
      <c r="H1171">
        <v>96</v>
      </c>
      <c r="I1171">
        <v>24.28</v>
      </c>
      <c r="J1171">
        <v>272.3</v>
      </c>
      <c r="K1171">
        <v>100</v>
      </c>
      <c r="L1171">
        <v>23.15</v>
      </c>
      <c r="M1171">
        <v>193.4</v>
      </c>
      <c r="N1171">
        <v>105</v>
      </c>
      <c r="O1171">
        <v>8.6999999999999993</v>
      </c>
      <c r="P1171">
        <v>8.9</v>
      </c>
      <c r="Q1171">
        <v>4</v>
      </c>
      <c r="R1171">
        <v>2.4</v>
      </c>
      <c r="S1171">
        <v>1</v>
      </c>
      <c r="T1171" t="s">
        <v>22</v>
      </c>
    </row>
    <row r="1172" spans="1:20">
      <c r="A1172" t="s">
        <v>29</v>
      </c>
      <c r="B1172">
        <v>36</v>
      </c>
      <c r="C1172" t="s">
        <v>21</v>
      </c>
      <c r="D1172" t="s">
        <v>22</v>
      </c>
      <c r="E1172" t="s">
        <v>22</v>
      </c>
      <c r="F1172">
        <v>0</v>
      </c>
      <c r="G1172">
        <v>202.4</v>
      </c>
      <c r="H1172">
        <v>115</v>
      </c>
      <c r="I1172">
        <v>34.409999999999997</v>
      </c>
      <c r="J1172">
        <v>230.7</v>
      </c>
      <c r="K1172">
        <v>115</v>
      </c>
      <c r="L1172">
        <v>19.61</v>
      </c>
      <c r="M1172">
        <v>202</v>
      </c>
      <c r="N1172">
        <v>127</v>
      </c>
      <c r="O1172">
        <v>9.09</v>
      </c>
      <c r="P1172">
        <v>10.199999999999999</v>
      </c>
      <c r="Q1172">
        <v>2</v>
      </c>
      <c r="R1172">
        <v>2.75</v>
      </c>
      <c r="S1172">
        <v>3</v>
      </c>
      <c r="T1172" t="s">
        <v>22</v>
      </c>
    </row>
    <row r="1173" spans="1:20">
      <c r="A1173" t="s">
        <v>51</v>
      </c>
      <c r="B1173">
        <v>54</v>
      </c>
      <c r="C1173" t="s">
        <v>21</v>
      </c>
      <c r="D1173" t="s">
        <v>22</v>
      </c>
      <c r="E1173" t="s">
        <v>22</v>
      </c>
      <c r="F1173">
        <v>0</v>
      </c>
      <c r="G1173">
        <v>116.8</v>
      </c>
      <c r="H1173">
        <v>119</v>
      </c>
      <c r="I1173">
        <v>19.86</v>
      </c>
      <c r="J1173">
        <v>123.1</v>
      </c>
      <c r="K1173">
        <v>123</v>
      </c>
      <c r="L1173">
        <v>10.46</v>
      </c>
      <c r="M1173">
        <v>217.5</v>
      </c>
      <c r="N1173">
        <v>101</v>
      </c>
      <c r="O1173">
        <v>9.7899999999999991</v>
      </c>
      <c r="P1173">
        <v>12</v>
      </c>
      <c r="Q1173">
        <v>2</v>
      </c>
      <c r="R1173">
        <v>3.24</v>
      </c>
      <c r="S1173">
        <v>1</v>
      </c>
      <c r="T1173" t="s">
        <v>22</v>
      </c>
    </row>
    <row r="1174" spans="1:20">
      <c r="A1174" t="s">
        <v>24</v>
      </c>
      <c r="B1174">
        <v>45</v>
      </c>
      <c r="C1174" t="s">
        <v>28</v>
      </c>
      <c r="D1174" t="s">
        <v>22</v>
      </c>
      <c r="E1174" t="s">
        <v>22</v>
      </c>
      <c r="F1174">
        <v>0</v>
      </c>
      <c r="G1174">
        <v>155.69999999999999</v>
      </c>
      <c r="H1174">
        <v>110</v>
      </c>
      <c r="I1174">
        <v>26.47</v>
      </c>
      <c r="J1174">
        <v>260.3</v>
      </c>
      <c r="K1174">
        <v>103</v>
      </c>
      <c r="L1174">
        <v>22.13</v>
      </c>
      <c r="M1174">
        <v>192.2</v>
      </c>
      <c r="N1174">
        <v>98</v>
      </c>
      <c r="O1174">
        <v>8.65</v>
      </c>
      <c r="P1174">
        <v>11</v>
      </c>
      <c r="Q1174">
        <v>1</v>
      </c>
      <c r="R1174">
        <v>2.97</v>
      </c>
      <c r="S1174">
        <v>1</v>
      </c>
      <c r="T1174" t="s">
        <v>22</v>
      </c>
    </row>
    <row r="1175" spans="1:20">
      <c r="A1175" t="s">
        <v>64</v>
      </c>
      <c r="B1175">
        <v>72</v>
      </c>
      <c r="C1175" t="s">
        <v>21</v>
      </c>
      <c r="D1175" t="s">
        <v>22</v>
      </c>
      <c r="E1175" t="s">
        <v>23</v>
      </c>
      <c r="F1175">
        <v>21</v>
      </c>
      <c r="G1175">
        <v>138.1</v>
      </c>
      <c r="H1175">
        <v>113</v>
      </c>
      <c r="I1175">
        <v>23.48</v>
      </c>
      <c r="J1175">
        <v>260.10000000000002</v>
      </c>
      <c r="K1175">
        <v>83</v>
      </c>
      <c r="L1175">
        <v>22.11</v>
      </c>
      <c r="M1175">
        <v>135.4</v>
      </c>
      <c r="N1175">
        <v>118</v>
      </c>
      <c r="O1175">
        <v>6.09</v>
      </c>
      <c r="P1175">
        <v>8.1999999999999993</v>
      </c>
      <c r="Q1175">
        <v>2</v>
      </c>
      <c r="R1175">
        <v>2.21</v>
      </c>
      <c r="S1175">
        <v>2</v>
      </c>
      <c r="T1175" t="s">
        <v>22</v>
      </c>
    </row>
    <row r="1176" spans="1:20">
      <c r="A1176" t="s">
        <v>74</v>
      </c>
      <c r="B1176">
        <v>141</v>
      </c>
      <c r="C1176" t="s">
        <v>25</v>
      </c>
      <c r="D1176" t="s">
        <v>22</v>
      </c>
      <c r="E1176" t="s">
        <v>22</v>
      </c>
      <c r="F1176">
        <v>0</v>
      </c>
      <c r="G1176">
        <v>51.9</v>
      </c>
      <c r="H1176">
        <v>108</v>
      </c>
      <c r="I1176">
        <v>8.82</v>
      </c>
      <c r="J1176">
        <v>162</v>
      </c>
      <c r="K1176">
        <v>83</v>
      </c>
      <c r="L1176">
        <v>13.77</v>
      </c>
      <c r="M1176">
        <v>223.5</v>
      </c>
      <c r="N1176">
        <v>115</v>
      </c>
      <c r="O1176">
        <v>10.06</v>
      </c>
      <c r="P1176">
        <v>10.1</v>
      </c>
      <c r="Q1176">
        <v>3</v>
      </c>
      <c r="R1176">
        <v>2.73</v>
      </c>
      <c r="S1176">
        <v>3</v>
      </c>
      <c r="T1176" t="s">
        <v>22</v>
      </c>
    </row>
    <row r="1177" spans="1:20">
      <c r="A1177" t="s">
        <v>57</v>
      </c>
      <c r="B1177">
        <v>20</v>
      </c>
      <c r="C1177" t="s">
        <v>21</v>
      </c>
      <c r="D1177" t="s">
        <v>22</v>
      </c>
      <c r="E1177" t="s">
        <v>23</v>
      </c>
      <c r="F1177">
        <v>35</v>
      </c>
      <c r="G1177">
        <v>171.5</v>
      </c>
      <c r="H1177">
        <v>98</v>
      </c>
      <c r="I1177">
        <v>29.16</v>
      </c>
      <c r="J1177">
        <v>153.1</v>
      </c>
      <c r="K1177">
        <v>127</v>
      </c>
      <c r="L1177">
        <v>13.01</v>
      </c>
      <c r="M1177">
        <v>165.6</v>
      </c>
      <c r="N1177">
        <v>125</v>
      </c>
      <c r="O1177">
        <v>7.45</v>
      </c>
      <c r="P1177">
        <v>7.1</v>
      </c>
      <c r="Q1177">
        <v>3</v>
      </c>
      <c r="R1177">
        <v>1.92</v>
      </c>
      <c r="S1177">
        <v>0</v>
      </c>
      <c r="T1177" t="s">
        <v>22</v>
      </c>
    </row>
    <row r="1178" spans="1:20">
      <c r="A1178" t="s">
        <v>20</v>
      </c>
      <c r="B1178">
        <v>94</v>
      </c>
      <c r="C1178" t="s">
        <v>28</v>
      </c>
      <c r="D1178" t="s">
        <v>22</v>
      </c>
      <c r="E1178" t="s">
        <v>22</v>
      </c>
      <c r="F1178">
        <v>0</v>
      </c>
      <c r="G1178">
        <v>194.1</v>
      </c>
      <c r="H1178">
        <v>62</v>
      </c>
      <c r="I1178">
        <v>33</v>
      </c>
      <c r="J1178">
        <v>227.2</v>
      </c>
      <c r="K1178">
        <v>54</v>
      </c>
      <c r="L1178">
        <v>19.309999999999999</v>
      </c>
      <c r="M1178">
        <v>190.4</v>
      </c>
      <c r="N1178">
        <v>115</v>
      </c>
      <c r="O1178">
        <v>8.57</v>
      </c>
      <c r="P1178">
        <v>15.3</v>
      </c>
      <c r="Q1178">
        <v>4</v>
      </c>
      <c r="R1178">
        <v>4.13</v>
      </c>
      <c r="S1178">
        <v>1</v>
      </c>
      <c r="T1178" t="s">
        <v>22</v>
      </c>
    </row>
    <row r="1179" spans="1:20">
      <c r="A1179" t="s">
        <v>36</v>
      </c>
      <c r="B1179">
        <v>40</v>
      </c>
      <c r="C1179" t="s">
        <v>28</v>
      </c>
      <c r="D1179" t="s">
        <v>22</v>
      </c>
      <c r="E1179" t="s">
        <v>22</v>
      </c>
      <c r="F1179">
        <v>0</v>
      </c>
      <c r="G1179">
        <v>115.7</v>
      </c>
      <c r="H1179">
        <v>105</v>
      </c>
      <c r="I1179">
        <v>19.670000000000002</v>
      </c>
      <c r="J1179">
        <v>127.8</v>
      </c>
      <c r="K1179">
        <v>113</v>
      </c>
      <c r="L1179">
        <v>10.86</v>
      </c>
      <c r="M1179">
        <v>107.5</v>
      </c>
      <c r="N1179">
        <v>91</v>
      </c>
      <c r="O1179">
        <v>4.84</v>
      </c>
      <c r="P1179">
        <v>9.3000000000000007</v>
      </c>
      <c r="Q1179">
        <v>6</v>
      </c>
      <c r="R1179">
        <v>2.5099999999999998</v>
      </c>
      <c r="S1179">
        <v>1</v>
      </c>
      <c r="T1179" t="s">
        <v>22</v>
      </c>
    </row>
    <row r="1180" spans="1:20">
      <c r="A1180" t="s">
        <v>26</v>
      </c>
      <c r="B1180">
        <v>101</v>
      </c>
      <c r="C1180" t="s">
        <v>21</v>
      </c>
      <c r="D1180" t="s">
        <v>22</v>
      </c>
      <c r="E1180" t="s">
        <v>22</v>
      </c>
      <c r="F1180">
        <v>0</v>
      </c>
      <c r="G1180">
        <v>269.7</v>
      </c>
      <c r="H1180">
        <v>85</v>
      </c>
      <c r="I1180">
        <v>45.85</v>
      </c>
      <c r="J1180">
        <v>207.6</v>
      </c>
      <c r="K1180">
        <v>86</v>
      </c>
      <c r="L1180">
        <v>17.649999999999999</v>
      </c>
      <c r="M1180">
        <v>214.2</v>
      </c>
      <c r="N1180">
        <v>107</v>
      </c>
      <c r="O1180">
        <v>9.64</v>
      </c>
      <c r="P1180">
        <v>4.5</v>
      </c>
      <c r="Q1180">
        <v>15</v>
      </c>
      <c r="R1180">
        <v>1.22</v>
      </c>
      <c r="S1180">
        <v>3</v>
      </c>
      <c r="T1180" t="s">
        <v>23</v>
      </c>
    </row>
    <row r="1181" spans="1:20">
      <c r="A1181" t="s">
        <v>58</v>
      </c>
      <c r="B1181">
        <v>170</v>
      </c>
      <c r="C1181" t="s">
        <v>21</v>
      </c>
      <c r="D1181" t="s">
        <v>22</v>
      </c>
      <c r="E1181" t="s">
        <v>22</v>
      </c>
      <c r="F1181">
        <v>0</v>
      </c>
      <c r="G1181">
        <v>246.4</v>
      </c>
      <c r="H1181">
        <v>107</v>
      </c>
      <c r="I1181">
        <v>41.89</v>
      </c>
      <c r="J1181">
        <v>228.1</v>
      </c>
      <c r="K1181">
        <v>124</v>
      </c>
      <c r="L1181">
        <v>19.39</v>
      </c>
      <c r="M1181">
        <v>166.4</v>
      </c>
      <c r="N1181">
        <v>95</v>
      </c>
      <c r="O1181">
        <v>7.49</v>
      </c>
      <c r="P1181">
        <v>9.1</v>
      </c>
      <c r="Q1181">
        <v>8</v>
      </c>
      <c r="R1181">
        <v>2.46</v>
      </c>
      <c r="S1181">
        <v>0</v>
      </c>
      <c r="T1181" t="s">
        <v>22</v>
      </c>
    </row>
    <row r="1182" spans="1:20">
      <c r="A1182" t="s">
        <v>45</v>
      </c>
      <c r="B1182">
        <v>105</v>
      </c>
      <c r="C1182" t="s">
        <v>28</v>
      </c>
      <c r="D1182" t="s">
        <v>22</v>
      </c>
      <c r="E1182" t="s">
        <v>22</v>
      </c>
      <c r="F1182">
        <v>0</v>
      </c>
      <c r="G1182">
        <v>227.4</v>
      </c>
      <c r="H1182">
        <v>121</v>
      </c>
      <c r="I1182">
        <v>38.659999999999997</v>
      </c>
      <c r="J1182">
        <v>268.5</v>
      </c>
      <c r="K1182">
        <v>89</v>
      </c>
      <c r="L1182">
        <v>22.82</v>
      </c>
      <c r="M1182">
        <v>143.30000000000001</v>
      </c>
      <c r="N1182">
        <v>82</v>
      </c>
      <c r="O1182">
        <v>6.45</v>
      </c>
      <c r="P1182">
        <v>13</v>
      </c>
      <c r="Q1182">
        <v>4</v>
      </c>
      <c r="R1182">
        <v>3.51</v>
      </c>
      <c r="S1182">
        <v>1</v>
      </c>
      <c r="T1182" t="s">
        <v>22</v>
      </c>
    </row>
    <row r="1183" spans="1:20">
      <c r="A1183" t="s">
        <v>55</v>
      </c>
      <c r="B1183">
        <v>103</v>
      </c>
      <c r="C1183" t="s">
        <v>21</v>
      </c>
      <c r="D1183" t="s">
        <v>22</v>
      </c>
      <c r="E1183" t="s">
        <v>22</v>
      </c>
      <c r="F1183">
        <v>0</v>
      </c>
      <c r="G1183">
        <v>189.8</v>
      </c>
      <c r="H1183">
        <v>110</v>
      </c>
      <c r="I1183">
        <v>32.270000000000003</v>
      </c>
      <c r="J1183">
        <v>115.5</v>
      </c>
      <c r="K1183">
        <v>83</v>
      </c>
      <c r="L1183">
        <v>9.82</v>
      </c>
      <c r="M1183">
        <v>191.3</v>
      </c>
      <c r="N1183">
        <v>103</v>
      </c>
      <c r="O1183">
        <v>8.61</v>
      </c>
      <c r="P1183">
        <v>12.2</v>
      </c>
      <c r="Q1183">
        <v>4</v>
      </c>
      <c r="R1183">
        <v>3.29</v>
      </c>
      <c r="S1183">
        <v>0</v>
      </c>
      <c r="T1183" t="s">
        <v>22</v>
      </c>
    </row>
    <row r="1184" spans="1:20">
      <c r="A1184" t="s">
        <v>49</v>
      </c>
      <c r="B1184">
        <v>140</v>
      </c>
      <c r="C1184" t="s">
        <v>21</v>
      </c>
      <c r="D1184" t="s">
        <v>23</v>
      </c>
      <c r="E1184" t="s">
        <v>23</v>
      </c>
      <c r="F1184">
        <v>27</v>
      </c>
      <c r="G1184">
        <v>188.9</v>
      </c>
      <c r="H1184">
        <v>124</v>
      </c>
      <c r="I1184">
        <v>32.11</v>
      </c>
      <c r="J1184">
        <v>160.9</v>
      </c>
      <c r="K1184">
        <v>102</v>
      </c>
      <c r="L1184">
        <v>13.68</v>
      </c>
      <c r="M1184">
        <v>197.7</v>
      </c>
      <c r="N1184">
        <v>100</v>
      </c>
      <c r="O1184">
        <v>8.9</v>
      </c>
      <c r="P1184">
        <v>11.5</v>
      </c>
      <c r="Q1184">
        <v>5</v>
      </c>
      <c r="R1184">
        <v>3.11</v>
      </c>
      <c r="S1184">
        <v>4</v>
      </c>
      <c r="T1184" t="s">
        <v>22</v>
      </c>
    </row>
    <row r="1185" spans="1:20">
      <c r="A1185" t="s">
        <v>64</v>
      </c>
      <c r="B1185">
        <v>101</v>
      </c>
      <c r="C1185" t="s">
        <v>28</v>
      </c>
      <c r="D1185" t="s">
        <v>22</v>
      </c>
      <c r="E1185" t="s">
        <v>22</v>
      </c>
      <c r="F1185">
        <v>0</v>
      </c>
      <c r="G1185">
        <v>0</v>
      </c>
      <c r="H1185">
        <v>0</v>
      </c>
      <c r="I1185">
        <v>0</v>
      </c>
      <c r="J1185">
        <v>192.1</v>
      </c>
      <c r="K1185">
        <v>119</v>
      </c>
      <c r="L1185">
        <v>16.329999999999998</v>
      </c>
      <c r="M1185">
        <v>168.8</v>
      </c>
      <c r="N1185">
        <v>95</v>
      </c>
      <c r="O1185">
        <v>7.6</v>
      </c>
      <c r="P1185">
        <v>7.2</v>
      </c>
      <c r="Q1185">
        <v>4</v>
      </c>
      <c r="R1185">
        <v>1.94</v>
      </c>
      <c r="S1185">
        <v>1</v>
      </c>
      <c r="T1185" t="s">
        <v>22</v>
      </c>
    </row>
    <row r="1186" spans="1:20">
      <c r="A1186" t="s">
        <v>39</v>
      </c>
      <c r="B1186">
        <v>98</v>
      </c>
      <c r="C1186" t="s">
        <v>25</v>
      </c>
      <c r="D1186" t="s">
        <v>22</v>
      </c>
      <c r="E1186" t="s">
        <v>23</v>
      </c>
      <c r="F1186">
        <v>19</v>
      </c>
      <c r="G1186">
        <v>110.5</v>
      </c>
      <c r="H1186">
        <v>87</v>
      </c>
      <c r="I1186">
        <v>18.79</v>
      </c>
      <c r="J1186">
        <v>227.8</v>
      </c>
      <c r="K1186">
        <v>97</v>
      </c>
      <c r="L1186">
        <v>19.36</v>
      </c>
      <c r="M1186">
        <v>243.6</v>
      </c>
      <c r="N1186">
        <v>84</v>
      </c>
      <c r="O1186">
        <v>10.96</v>
      </c>
      <c r="P1186">
        <v>11</v>
      </c>
      <c r="Q1186">
        <v>4</v>
      </c>
      <c r="R1186">
        <v>2.97</v>
      </c>
      <c r="S1186">
        <v>1</v>
      </c>
      <c r="T1186" t="s">
        <v>22</v>
      </c>
    </row>
    <row r="1187" spans="1:20">
      <c r="A1187" t="s">
        <v>42</v>
      </c>
      <c r="B1187">
        <v>104</v>
      </c>
      <c r="C1187" t="s">
        <v>25</v>
      </c>
      <c r="D1187" t="s">
        <v>22</v>
      </c>
      <c r="E1187" t="s">
        <v>22</v>
      </c>
      <c r="F1187">
        <v>0</v>
      </c>
      <c r="G1187">
        <v>167.6</v>
      </c>
      <c r="H1187">
        <v>116</v>
      </c>
      <c r="I1187">
        <v>28.49</v>
      </c>
      <c r="J1187">
        <v>219.2</v>
      </c>
      <c r="K1187">
        <v>112</v>
      </c>
      <c r="L1187">
        <v>18.63</v>
      </c>
      <c r="M1187">
        <v>215.9</v>
      </c>
      <c r="N1187">
        <v>94</v>
      </c>
      <c r="O1187">
        <v>9.7200000000000006</v>
      </c>
      <c r="P1187">
        <v>11.7</v>
      </c>
      <c r="Q1187">
        <v>2</v>
      </c>
      <c r="R1187">
        <v>3.16</v>
      </c>
      <c r="S1187">
        <v>4</v>
      </c>
      <c r="T1187" t="s">
        <v>22</v>
      </c>
    </row>
    <row r="1188" spans="1:20">
      <c r="A1188" t="s">
        <v>38</v>
      </c>
      <c r="B1188">
        <v>115</v>
      </c>
      <c r="C1188" t="s">
        <v>21</v>
      </c>
      <c r="D1188" t="s">
        <v>22</v>
      </c>
      <c r="E1188" t="s">
        <v>22</v>
      </c>
      <c r="F1188">
        <v>0</v>
      </c>
      <c r="G1188">
        <v>132</v>
      </c>
      <c r="H1188">
        <v>90</v>
      </c>
      <c r="I1188">
        <v>22.44</v>
      </c>
      <c r="J1188">
        <v>197.5</v>
      </c>
      <c r="K1188">
        <v>75</v>
      </c>
      <c r="L1188">
        <v>16.79</v>
      </c>
      <c r="M1188">
        <v>175.8</v>
      </c>
      <c r="N1188">
        <v>114</v>
      </c>
      <c r="O1188">
        <v>7.91</v>
      </c>
      <c r="P1188">
        <v>0</v>
      </c>
      <c r="Q1188">
        <v>0</v>
      </c>
      <c r="R1188">
        <v>0</v>
      </c>
      <c r="S1188">
        <v>3</v>
      </c>
      <c r="T1188" t="s">
        <v>22</v>
      </c>
    </row>
    <row r="1189" spans="1:20">
      <c r="A1189" t="s">
        <v>69</v>
      </c>
      <c r="B1189">
        <v>70</v>
      </c>
      <c r="C1189" t="s">
        <v>21</v>
      </c>
      <c r="D1189" t="s">
        <v>22</v>
      </c>
      <c r="E1189" t="s">
        <v>22</v>
      </c>
      <c r="F1189">
        <v>0</v>
      </c>
      <c r="G1189">
        <v>213.4</v>
      </c>
      <c r="H1189">
        <v>86</v>
      </c>
      <c r="I1189">
        <v>36.28</v>
      </c>
      <c r="J1189">
        <v>204.7</v>
      </c>
      <c r="K1189">
        <v>77</v>
      </c>
      <c r="L1189">
        <v>17.399999999999999</v>
      </c>
      <c r="M1189">
        <v>256.60000000000002</v>
      </c>
      <c r="N1189">
        <v>101</v>
      </c>
      <c r="O1189">
        <v>11.55</v>
      </c>
      <c r="P1189">
        <v>5.7</v>
      </c>
      <c r="Q1189">
        <v>4</v>
      </c>
      <c r="R1189">
        <v>1.54</v>
      </c>
      <c r="S1189">
        <v>1</v>
      </c>
      <c r="T1189" t="s">
        <v>22</v>
      </c>
    </row>
    <row r="1190" spans="1:20">
      <c r="A1190" t="s">
        <v>65</v>
      </c>
      <c r="B1190">
        <v>126</v>
      </c>
      <c r="C1190" t="s">
        <v>28</v>
      </c>
      <c r="D1190" t="s">
        <v>22</v>
      </c>
      <c r="E1190" t="s">
        <v>22</v>
      </c>
      <c r="F1190">
        <v>0</v>
      </c>
      <c r="G1190">
        <v>175.4</v>
      </c>
      <c r="H1190">
        <v>120</v>
      </c>
      <c r="I1190">
        <v>29.82</v>
      </c>
      <c r="J1190">
        <v>98.3</v>
      </c>
      <c r="K1190">
        <v>71</v>
      </c>
      <c r="L1190">
        <v>8.36</v>
      </c>
      <c r="M1190">
        <v>201.9</v>
      </c>
      <c r="N1190">
        <v>93</v>
      </c>
      <c r="O1190">
        <v>9.09</v>
      </c>
      <c r="P1190">
        <v>10.6</v>
      </c>
      <c r="Q1190">
        <v>1</v>
      </c>
      <c r="R1190">
        <v>2.86</v>
      </c>
      <c r="S1190">
        <v>0</v>
      </c>
      <c r="T1190" t="s">
        <v>22</v>
      </c>
    </row>
    <row r="1191" spans="1:20">
      <c r="A1191" t="s">
        <v>62</v>
      </c>
      <c r="B1191">
        <v>87</v>
      </c>
      <c r="C1191" t="s">
        <v>28</v>
      </c>
      <c r="D1191" t="s">
        <v>22</v>
      </c>
      <c r="E1191" t="s">
        <v>23</v>
      </c>
      <c r="F1191">
        <v>39</v>
      </c>
      <c r="G1191">
        <v>82.6</v>
      </c>
      <c r="H1191">
        <v>113</v>
      </c>
      <c r="I1191">
        <v>14.04</v>
      </c>
      <c r="J1191">
        <v>224.4</v>
      </c>
      <c r="K1191">
        <v>63</v>
      </c>
      <c r="L1191">
        <v>19.07</v>
      </c>
      <c r="M1191">
        <v>163.6</v>
      </c>
      <c r="N1191">
        <v>88</v>
      </c>
      <c r="O1191">
        <v>7.36</v>
      </c>
      <c r="P1191">
        <v>9.5</v>
      </c>
      <c r="Q1191">
        <v>1</v>
      </c>
      <c r="R1191">
        <v>2.57</v>
      </c>
      <c r="S1191">
        <v>3</v>
      </c>
      <c r="T1191" t="s">
        <v>22</v>
      </c>
    </row>
    <row r="1192" spans="1:20">
      <c r="A1192" t="s">
        <v>35</v>
      </c>
      <c r="B1192">
        <v>125</v>
      </c>
      <c r="C1192" t="s">
        <v>28</v>
      </c>
      <c r="D1192" t="s">
        <v>22</v>
      </c>
      <c r="E1192" t="s">
        <v>22</v>
      </c>
      <c r="F1192">
        <v>0</v>
      </c>
      <c r="G1192">
        <v>143.19999999999999</v>
      </c>
      <c r="H1192">
        <v>80</v>
      </c>
      <c r="I1192">
        <v>24.34</v>
      </c>
      <c r="J1192">
        <v>88.1</v>
      </c>
      <c r="K1192">
        <v>94</v>
      </c>
      <c r="L1192">
        <v>7.49</v>
      </c>
      <c r="M1192">
        <v>233.2</v>
      </c>
      <c r="N1192">
        <v>135</v>
      </c>
      <c r="O1192">
        <v>10.49</v>
      </c>
      <c r="P1192">
        <v>8.8000000000000007</v>
      </c>
      <c r="Q1192">
        <v>7</v>
      </c>
      <c r="R1192">
        <v>2.38</v>
      </c>
      <c r="S1192">
        <v>4</v>
      </c>
      <c r="T1192" t="s">
        <v>23</v>
      </c>
    </row>
    <row r="1193" spans="1:20">
      <c r="A1193" t="s">
        <v>29</v>
      </c>
      <c r="B1193">
        <v>86</v>
      </c>
      <c r="C1193" t="s">
        <v>21</v>
      </c>
      <c r="D1193" t="s">
        <v>22</v>
      </c>
      <c r="E1193" t="s">
        <v>22</v>
      </c>
      <c r="F1193">
        <v>0</v>
      </c>
      <c r="G1193">
        <v>125.5</v>
      </c>
      <c r="H1193">
        <v>139</v>
      </c>
      <c r="I1193">
        <v>21.34</v>
      </c>
      <c r="J1193">
        <v>269.8</v>
      </c>
      <c r="K1193">
        <v>93</v>
      </c>
      <c r="L1193">
        <v>22.93</v>
      </c>
      <c r="M1193">
        <v>235.8</v>
      </c>
      <c r="N1193">
        <v>110</v>
      </c>
      <c r="O1193">
        <v>10.61</v>
      </c>
      <c r="P1193">
        <v>8.9</v>
      </c>
      <c r="Q1193">
        <v>8</v>
      </c>
      <c r="R1193">
        <v>2.4</v>
      </c>
      <c r="S1193">
        <v>1</v>
      </c>
      <c r="T1193" t="s">
        <v>22</v>
      </c>
    </row>
    <row r="1194" spans="1:20">
      <c r="A1194" t="s">
        <v>67</v>
      </c>
      <c r="B1194">
        <v>73</v>
      </c>
      <c r="C1194" t="s">
        <v>21</v>
      </c>
      <c r="D1194" t="s">
        <v>22</v>
      </c>
      <c r="E1194" t="s">
        <v>23</v>
      </c>
      <c r="F1194">
        <v>31</v>
      </c>
      <c r="G1194">
        <v>82.3</v>
      </c>
      <c r="H1194">
        <v>105</v>
      </c>
      <c r="I1194">
        <v>13.99</v>
      </c>
      <c r="J1194">
        <v>256.10000000000002</v>
      </c>
      <c r="K1194">
        <v>91</v>
      </c>
      <c r="L1194">
        <v>21.77</v>
      </c>
      <c r="M1194">
        <v>229.6</v>
      </c>
      <c r="N1194">
        <v>98</v>
      </c>
      <c r="O1194">
        <v>10.33</v>
      </c>
      <c r="P1194">
        <v>11.8</v>
      </c>
      <c r="Q1194">
        <v>2</v>
      </c>
      <c r="R1194">
        <v>3.19</v>
      </c>
      <c r="S1194">
        <v>6</v>
      </c>
      <c r="T1194" t="s">
        <v>23</v>
      </c>
    </row>
    <row r="1195" spans="1:20">
      <c r="A1195" t="s">
        <v>61</v>
      </c>
      <c r="B1195">
        <v>232</v>
      </c>
      <c r="C1195" t="s">
        <v>25</v>
      </c>
      <c r="D1195" t="s">
        <v>22</v>
      </c>
      <c r="E1195" t="s">
        <v>22</v>
      </c>
      <c r="F1195">
        <v>0</v>
      </c>
      <c r="G1195">
        <v>165.6</v>
      </c>
      <c r="H1195">
        <v>104</v>
      </c>
      <c r="I1195">
        <v>28.15</v>
      </c>
      <c r="J1195">
        <v>195.9</v>
      </c>
      <c r="K1195">
        <v>115</v>
      </c>
      <c r="L1195">
        <v>16.649999999999999</v>
      </c>
      <c r="M1195">
        <v>118.3</v>
      </c>
      <c r="N1195">
        <v>77</v>
      </c>
      <c r="O1195">
        <v>5.32</v>
      </c>
      <c r="P1195">
        <v>11.8</v>
      </c>
      <c r="Q1195">
        <v>3</v>
      </c>
      <c r="R1195">
        <v>3.19</v>
      </c>
      <c r="S1195">
        <v>1</v>
      </c>
      <c r="T1195" t="s">
        <v>22</v>
      </c>
    </row>
    <row r="1196" spans="1:20">
      <c r="A1196" t="s">
        <v>46</v>
      </c>
      <c r="B1196">
        <v>133</v>
      </c>
      <c r="C1196" t="s">
        <v>25</v>
      </c>
      <c r="D1196" t="s">
        <v>22</v>
      </c>
      <c r="E1196" t="s">
        <v>22</v>
      </c>
      <c r="F1196">
        <v>0</v>
      </c>
      <c r="G1196">
        <v>162.1</v>
      </c>
      <c r="H1196">
        <v>91</v>
      </c>
      <c r="I1196">
        <v>27.56</v>
      </c>
      <c r="J1196">
        <v>212.1</v>
      </c>
      <c r="K1196">
        <v>94</v>
      </c>
      <c r="L1196">
        <v>18.03</v>
      </c>
      <c r="M1196">
        <v>260.39999999999998</v>
      </c>
      <c r="N1196">
        <v>78</v>
      </c>
      <c r="O1196">
        <v>11.72</v>
      </c>
      <c r="P1196">
        <v>12.2</v>
      </c>
      <c r="Q1196">
        <v>5</v>
      </c>
      <c r="R1196">
        <v>3.29</v>
      </c>
      <c r="S1196">
        <v>1</v>
      </c>
      <c r="T1196" t="s">
        <v>22</v>
      </c>
    </row>
    <row r="1197" spans="1:20">
      <c r="A1197" t="s">
        <v>58</v>
      </c>
      <c r="B1197">
        <v>103</v>
      </c>
      <c r="C1197" t="s">
        <v>28</v>
      </c>
      <c r="D1197" t="s">
        <v>22</v>
      </c>
      <c r="E1197" t="s">
        <v>22</v>
      </c>
      <c r="F1197">
        <v>0</v>
      </c>
      <c r="G1197">
        <v>166.6</v>
      </c>
      <c r="H1197">
        <v>84</v>
      </c>
      <c r="I1197">
        <v>28.32</v>
      </c>
      <c r="J1197">
        <v>192.4</v>
      </c>
      <c r="K1197">
        <v>91</v>
      </c>
      <c r="L1197">
        <v>16.350000000000001</v>
      </c>
      <c r="M1197">
        <v>167.9</v>
      </c>
      <c r="N1197">
        <v>115</v>
      </c>
      <c r="O1197">
        <v>7.56</v>
      </c>
      <c r="P1197">
        <v>7.7</v>
      </c>
      <c r="Q1197">
        <v>6</v>
      </c>
      <c r="R1197">
        <v>2.08</v>
      </c>
      <c r="S1197">
        <v>1</v>
      </c>
      <c r="T1197" t="s">
        <v>22</v>
      </c>
    </row>
    <row r="1198" spans="1:20">
      <c r="A1198" t="s">
        <v>35</v>
      </c>
      <c r="B1198">
        <v>131</v>
      </c>
      <c r="C1198" t="s">
        <v>21</v>
      </c>
      <c r="D1198" t="s">
        <v>22</v>
      </c>
      <c r="E1198" t="s">
        <v>23</v>
      </c>
      <c r="F1198">
        <v>24</v>
      </c>
      <c r="G1198">
        <v>135.9</v>
      </c>
      <c r="H1198">
        <v>60</v>
      </c>
      <c r="I1198">
        <v>23.1</v>
      </c>
      <c r="J1198">
        <v>233.2</v>
      </c>
      <c r="K1198">
        <v>78</v>
      </c>
      <c r="L1198">
        <v>19.82</v>
      </c>
      <c r="M1198">
        <v>210.6</v>
      </c>
      <c r="N1198">
        <v>121</v>
      </c>
      <c r="O1198">
        <v>9.48</v>
      </c>
      <c r="P1198">
        <v>9.4</v>
      </c>
      <c r="Q1198">
        <v>4</v>
      </c>
      <c r="R1198">
        <v>2.54</v>
      </c>
      <c r="S1198">
        <v>1</v>
      </c>
      <c r="T1198" t="s">
        <v>22</v>
      </c>
    </row>
    <row r="1199" spans="1:20">
      <c r="A1199" t="s">
        <v>57</v>
      </c>
      <c r="B1199">
        <v>95</v>
      </c>
      <c r="C1199" t="s">
        <v>25</v>
      </c>
      <c r="D1199" t="s">
        <v>22</v>
      </c>
      <c r="E1199" t="s">
        <v>23</v>
      </c>
      <c r="F1199">
        <v>20</v>
      </c>
      <c r="G1199">
        <v>165.7</v>
      </c>
      <c r="H1199">
        <v>78</v>
      </c>
      <c r="I1199">
        <v>28.17</v>
      </c>
      <c r="J1199">
        <v>215.6</v>
      </c>
      <c r="K1199">
        <v>94</v>
      </c>
      <c r="L1199">
        <v>18.329999999999998</v>
      </c>
      <c r="M1199">
        <v>243.3</v>
      </c>
      <c r="N1199">
        <v>91</v>
      </c>
      <c r="O1199">
        <v>10.95</v>
      </c>
      <c r="P1199">
        <v>9.8000000000000007</v>
      </c>
      <c r="Q1199">
        <v>6</v>
      </c>
      <c r="R1199">
        <v>2.65</v>
      </c>
      <c r="S1199">
        <v>0</v>
      </c>
      <c r="T1199" t="s">
        <v>22</v>
      </c>
    </row>
    <row r="1200" spans="1:20">
      <c r="A1200" t="s">
        <v>38</v>
      </c>
      <c r="B1200">
        <v>182</v>
      </c>
      <c r="C1200" t="s">
        <v>21</v>
      </c>
      <c r="D1200" t="s">
        <v>22</v>
      </c>
      <c r="E1200" t="s">
        <v>22</v>
      </c>
      <c r="F1200">
        <v>0</v>
      </c>
      <c r="G1200">
        <v>176.1</v>
      </c>
      <c r="H1200">
        <v>90</v>
      </c>
      <c r="I1200">
        <v>29.94</v>
      </c>
      <c r="J1200">
        <v>174.9</v>
      </c>
      <c r="K1200">
        <v>106</v>
      </c>
      <c r="L1200">
        <v>14.87</v>
      </c>
      <c r="M1200">
        <v>234.7</v>
      </c>
      <c r="N1200">
        <v>134</v>
      </c>
      <c r="O1200">
        <v>10.56</v>
      </c>
      <c r="P1200">
        <v>9.6999999999999993</v>
      </c>
      <c r="Q1200">
        <v>4</v>
      </c>
      <c r="R1200">
        <v>2.62</v>
      </c>
      <c r="S1200">
        <v>1</v>
      </c>
      <c r="T1200" t="s">
        <v>22</v>
      </c>
    </row>
    <row r="1201" spans="1:20">
      <c r="A1201" t="s">
        <v>30</v>
      </c>
      <c r="B1201">
        <v>99</v>
      </c>
      <c r="C1201" t="s">
        <v>28</v>
      </c>
      <c r="D1201" t="s">
        <v>22</v>
      </c>
      <c r="E1201" t="s">
        <v>22</v>
      </c>
      <c r="F1201">
        <v>0</v>
      </c>
      <c r="G1201">
        <v>142.30000000000001</v>
      </c>
      <c r="H1201">
        <v>89</v>
      </c>
      <c r="I1201">
        <v>24.19</v>
      </c>
      <c r="J1201">
        <v>204.5</v>
      </c>
      <c r="K1201">
        <v>95</v>
      </c>
      <c r="L1201">
        <v>17.38</v>
      </c>
      <c r="M1201">
        <v>203.1</v>
      </c>
      <c r="N1201">
        <v>114</v>
      </c>
      <c r="O1201">
        <v>9.14</v>
      </c>
      <c r="P1201">
        <v>9.1</v>
      </c>
      <c r="Q1201">
        <v>1</v>
      </c>
      <c r="R1201">
        <v>2.46</v>
      </c>
      <c r="S1201">
        <v>0</v>
      </c>
      <c r="T1201" t="s">
        <v>22</v>
      </c>
    </row>
    <row r="1202" spans="1:20">
      <c r="A1202" t="s">
        <v>47</v>
      </c>
      <c r="B1202">
        <v>141</v>
      </c>
      <c r="C1202" t="s">
        <v>25</v>
      </c>
      <c r="D1202" t="s">
        <v>22</v>
      </c>
      <c r="E1202" t="s">
        <v>22</v>
      </c>
      <c r="F1202">
        <v>0</v>
      </c>
      <c r="G1202">
        <v>83.2</v>
      </c>
      <c r="H1202">
        <v>74</v>
      </c>
      <c r="I1202">
        <v>14.14</v>
      </c>
      <c r="J1202">
        <v>190.6</v>
      </c>
      <c r="K1202">
        <v>104</v>
      </c>
      <c r="L1202">
        <v>16.2</v>
      </c>
      <c r="M1202">
        <v>150.5</v>
      </c>
      <c r="N1202">
        <v>79</v>
      </c>
      <c r="O1202">
        <v>6.77</v>
      </c>
      <c r="P1202">
        <v>10.7</v>
      </c>
      <c r="Q1202">
        <v>7</v>
      </c>
      <c r="R1202">
        <v>2.89</v>
      </c>
      <c r="S1202">
        <v>1</v>
      </c>
      <c r="T1202" t="s">
        <v>22</v>
      </c>
    </row>
    <row r="1203" spans="1:20">
      <c r="A1203" t="s">
        <v>20</v>
      </c>
      <c r="B1203">
        <v>29</v>
      </c>
      <c r="C1203" t="s">
        <v>21</v>
      </c>
      <c r="D1203" t="s">
        <v>23</v>
      </c>
      <c r="E1203" t="s">
        <v>23</v>
      </c>
      <c r="F1203">
        <v>37</v>
      </c>
      <c r="G1203">
        <v>235</v>
      </c>
      <c r="H1203">
        <v>101</v>
      </c>
      <c r="I1203">
        <v>39.950000000000003</v>
      </c>
      <c r="J1203">
        <v>183.3</v>
      </c>
      <c r="K1203">
        <v>79</v>
      </c>
      <c r="L1203">
        <v>15.58</v>
      </c>
      <c r="M1203">
        <v>139.80000000000001</v>
      </c>
      <c r="N1203">
        <v>106</v>
      </c>
      <c r="O1203">
        <v>6.29</v>
      </c>
      <c r="P1203">
        <v>5.7</v>
      </c>
      <c r="Q1203">
        <v>7</v>
      </c>
      <c r="R1203">
        <v>1.54</v>
      </c>
      <c r="S1203">
        <v>2</v>
      </c>
      <c r="T1203" t="s">
        <v>22</v>
      </c>
    </row>
    <row r="1204" spans="1:20">
      <c r="A1204" t="s">
        <v>61</v>
      </c>
      <c r="B1204">
        <v>65</v>
      </c>
      <c r="C1204" t="s">
        <v>21</v>
      </c>
      <c r="D1204" t="s">
        <v>22</v>
      </c>
      <c r="E1204" t="s">
        <v>22</v>
      </c>
      <c r="F1204">
        <v>0</v>
      </c>
      <c r="G1204">
        <v>105.7</v>
      </c>
      <c r="H1204">
        <v>95</v>
      </c>
      <c r="I1204">
        <v>17.97</v>
      </c>
      <c r="J1204">
        <v>141.80000000000001</v>
      </c>
      <c r="K1204">
        <v>100</v>
      </c>
      <c r="L1204">
        <v>12.05</v>
      </c>
      <c r="M1204">
        <v>180.5</v>
      </c>
      <c r="N1204">
        <v>105</v>
      </c>
      <c r="O1204">
        <v>8.1199999999999992</v>
      </c>
      <c r="P1204">
        <v>6.6</v>
      </c>
      <c r="Q1204">
        <v>12</v>
      </c>
      <c r="R1204">
        <v>1.78</v>
      </c>
      <c r="S1204">
        <v>2</v>
      </c>
      <c r="T1204" t="s">
        <v>22</v>
      </c>
    </row>
    <row r="1205" spans="1:20">
      <c r="A1205" t="s">
        <v>53</v>
      </c>
      <c r="B1205">
        <v>81</v>
      </c>
      <c r="C1205" t="s">
        <v>21</v>
      </c>
      <c r="D1205" t="s">
        <v>23</v>
      </c>
      <c r="E1205" t="s">
        <v>22</v>
      </c>
      <c r="F1205">
        <v>0</v>
      </c>
      <c r="G1205">
        <v>149.4</v>
      </c>
      <c r="H1205">
        <v>68</v>
      </c>
      <c r="I1205">
        <v>25.4</v>
      </c>
      <c r="J1205">
        <v>171.9</v>
      </c>
      <c r="K1205">
        <v>98</v>
      </c>
      <c r="L1205">
        <v>14.61</v>
      </c>
      <c r="M1205">
        <v>214.5</v>
      </c>
      <c r="N1205">
        <v>97</v>
      </c>
      <c r="O1205">
        <v>9.65</v>
      </c>
      <c r="P1205">
        <v>17.899999999999999</v>
      </c>
      <c r="Q1205">
        <v>3</v>
      </c>
      <c r="R1205">
        <v>4.83</v>
      </c>
      <c r="S1205">
        <v>3</v>
      </c>
      <c r="T1205" t="s">
        <v>23</v>
      </c>
    </row>
    <row r="1206" spans="1:20">
      <c r="A1206" t="s">
        <v>60</v>
      </c>
      <c r="B1206">
        <v>37</v>
      </c>
      <c r="C1206" t="s">
        <v>21</v>
      </c>
      <c r="D1206" t="s">
        <v>22</v>
      </c>
      <c r="E1206" t="s">
        <v>23</v>
      </c>
      <c r="F1206">
        <v>20</v>
      </c>
      <c r="G1206">
        <v>264.7</v>
      </c>
      <c r="H1206">
        <v>81</v>
      </c>
      <c r="I1206">
        <v>45</v>
      </c>
      <c r="J1206">
        <v>216.5</v>
      </c>
      <c r="K1206">
        <v>110</v>
      </c>
      <c r="L1206">
        <v>18.399999999999999</v>
      </c>
      <c r="M1206">
        <v>210.7</v>
      </c>
      <c r="N1206">
        <v>102</v>
      </c>
      <c r="O1206">
        <v>9.48</v>
      </c>
      <c r="P1206">
        <v>10.4</v>
      </c>
      <c r="Q1206">
        <v>7</v>
      </c>
      <c r="R1206">
        <v>2.81</v>
      </c>
      <c r="S1206">
        <v>0</v>
      </c>
      <c r="T1206" t="s">
        <v>22</v>
      </c>
    </row>
    <row r="1207" spans="1:20">
      <c r="A1207" t="s">
        <v>44</v>
      </c>
      <c r="B1207">
        <v>107</v>
      </c>
      <c r="C1207" t="s">
        <v>28</v>
      </c>
      <c r="D1207" t="s">
        <v>22</v>
      </c>
      <c r="E1207" t="s">
        <v>23</v>
      </c>
      <c r="F1207">
        <v>31</v>
      </c>
      <c r="G1207">
        <v>160.30000000000001</v>
      </c>
      <c r="H1207">
        <v>45</v>
      </c>
      <c r="I1207">
        <v>27.25</v>
      </c>
      <c r="J1207">
        <v>221.5</v>
      </c>
      <c r="K1207">
        <v>70</v>
      </c>
      <c r="L1207">
        <v>18.829999999999998</v>
      </c>
      <c r="M1207">
        <v>261.60000000000002</v>
      </c>
      <c r="N1207">
        <v>109</v>
      </c>
      <c r="O1207">
        <v>11.77</v>
      </c>
      <c r="P1207">
        <v>5.6</v>
      </c>
      <c r="Q1207">
        <v>1</v>
      </c>
      <c r="R1207">
        <v>1.51</v>
      </c>
      <c r="S1207">
        <v>1</v>
      </c>
      <c r="T1207" t="s">
        <v>22</v>
      </c>
    </row>
    <row r="1208" spans="1:20">
      <c r="A1208" t="s">
        <v>44</v>
      </c>
      <c r="B1208">
        <v>127</v>
      </c>
      <c r="C1208" t="s">
        <v>21</v>
      </c>
      <c r="D1208" t="s">
        <v>23</v>
      </c>
      <c r="E1208" t="s">
        <v>23</v>
      </c>
      <c r="F1208">
        <v>28</v>
      </c>
      <c r="G1208">
        <v>95.9</v>
      </c>
      <c r="H1208">
        <v>117</v>
      </c>
      <c r="I1208">
        <v>16.3</v>
      </c>
      <c r="J1208">
        <v>159.5</v>
      </c>
      <c r="K1208">
        <v>131</v>
      </c>
      <c r="L1208">
        <v>13.56</v>
      </c>
      <c r="M1208">
        <v>152.80000000000001</v>
      </c>
      <c r="N1208">
        <v>132</v>
      </c>
      <c r="O1208">
        <v>6.88</v>
      </c>
      <c r="P1208">
        <v>10.4</v>
      </c>
      <c r="Q1208">
        <v>3</v>
      </c>
      <c r="R1208">
        <v>2.81</v>
      </c>
      <c r="S1208">
        <v>1</v>
      </c>
      <c r="T1208" t="s">
        <v>22</v>
      </c>
    </row>
    <row r="1209" spans="1:20">
      <c r="A1209" t="s">
        <v>59</v>
      </c>
      <c r="B1209">
        <v>78</v>
      </c>
      <c r="C1209" t="s">
        <v>25</v>
      </c>
      <c r="D1209" t="s">
        <v>22</v>
      </c>
      <c r="E1209" t="s">
        <v>22</v>
      </c>
      <c r="F1209">
        <v>0</v>
      </c>
      <c r="G1209">
        <v>140.69999999999999</v>
      </c>
      <c r="H1209">
        <v>77</v>
      </c>
      <c r="I1209">
        <v>23.92</v>
      </c>
      <c r="J1209">
        <v>195.2</v>
      </c>
      <c r="K1209">
        <v>114</v>
      </c>
      <c r="L1209">
        <v>16.59</v>
      </c>
      <c r="M1209">
        <v>252.9</v>
      </c>
      <c r="N1209">
        <v>107</v>
      </c>
      <c r="O1209">
        <v>11.38</v>
      </c>
      <c r="P1209">
        <v>11.7</v>
      </c>
      <c r="Q1209">
        <v>5</v>
      </c>
      <c r="R1209">
        <v>3.16</v>
      </c>
      <c r="S1209">
        <v>0</v>
      </c>
      <c r="T1209" t="s">
        <v>22</v>
      </c>
    </row>
    <row r="1210" spans="1:20">
      <c r="A1210" t="s">
        <v>61</v>
      </c>
      <c r="B1210">
        <v>55</v>
      </c>
      <c r="C1210" t="s">
        <v>28</v>
      </c>
      <c r="D1210" t="s">
        <v>22</v>
      </c>
      <c r="E1210" t="s">
        <v>22</v>
      </c>
      <c r="F1210">
        <v>0</v>
      </c>
      <c r="G1210">
        <v>119.7</v>
      </c>
      <c r="H1210">
        <v>148</v>
      </c>
      <c r="I1210">
        <v>20.350000000000001</v>
      </c>
      <c r="J1210">
        <v>231.8</v>
      </c>
      <c r="K1210">
        <v>96</v>
      </c>
      <c r="L1210">
        <v>19.7</v>
      </c>
      <c r="M1210">
        <v>222.3</v>
      </c>
      <c r="N1210">
        <v>113</v>
      </c>
      <c r="O1210">
        <v>10</v>
      </c>
      <c r="P1210">
        <v>4.5999999999999996</v>
      </c>
      <c r="Q1210">
        <v>2</v>
      </c>
      <c r="R1210">
        <v>1.24</v>
      </c>
      <c r="S1210">
        <v>2</v>
      </c>
      <c r="T1210" t="s">
        <v>22</v>
      </c>
    </row>
    <row r="1211" spans="1:20">
      <c r="A1211" t="s">
        <v>38</v>
      </c>
      <c r="B1211">
        <v>86</v>
      </c>
      <c r="C1211" t="s">
        <v>21</v>
      </c>
      <c r="D1211" t="s">
        <v>22</v>
      </c>
      <c r="E1211" t="s">
        <v>23</v>
      </c>
      <c r="F1211">
        <v>30</v>
      </c>
      <c r="G1211">
        <v>99.9</v>
      </c>
      <c r="H1211">
        <v>84</v>
      </c>
      <c r="I1211">
        <v>16.98</v>
      </c>
      <c r="J1211">
        <v>263.5</v>
      </c>
      <c r="K1211">
        <v>125</v>
      </c>
      <c r="L1211">
        <v>22.4</v>
      </c>
      <c r="M1211">
        <v>254.7</v>
      </c>
      <c r="N1211">
        <v>90</v>
      </c>
      <c r="O1211">
        <v>11.46</v>
      </c>
      <c r="P1211">
        <v>9.8000000000000007</v>
      </c>
      <c r="Q1211">
        <v>7</v>
      </c>
      <c r="R1211">
        <v>2.65</v>
      </c>
      <c r="S1211">
        <v>2</v>
      </c>
      <c r="T1211" t="s">
        <v>22</v>
      </c>
    </row>
    <row r="1212" spans="1:20">
      <c r="A1212" t="s">
        <v>33</v>
      </c>
      <c r="B1212">
        <v>176</v>
      </c>
      <c r="C1212" t="s">
        <v>21</v>
      </c>
      <c r="D1212" t="s">
        <v>22</v>
      </c>
      <c r="E1212" t="s">
        <v>22</v>
      </c>
      <c r="F1212">
        <v>0</v>
      </c>
      <c r="G1212">
        <v>250.9</v>
      </c>
      <c r="H1212">
        <v>108</v>
      </c>
      <c r="I1212">
        <v>42.65</v>
      </c>
      <c r="J1212">
        <v>171.4</v>
      </c>
      <c r="K1212">
        <v>100</v>
      </c>
      <c r="L1212">
        <v>14.57</v>
      </c>
      <c r="M1212">
        <v>148.6</v>
      </c>
      <c r="N1212">
        <v>85</v>
      </c>
      <c r="O1212">
        <v>6.69</v>
      </c>
      <c r="P1212">
        <v>9.6</v>
      </c>
      <c r="Q1212">
        <v>6</v>
      </c>
      <c r="R1212">
        <v>2.59</v>
      </c>
      <c r="S1212">
        <v>2</v>
      </c>
      <c r="T1212" t="s">
        <v>22</v>
      </c>
    </row>
    <row r="1213" spans="1:20">
      <c r="A1213" t="s">
        <v>68</v>
      </c>
      <c r="B1213">
        <v>96</v>
      </c>
      <c r="C1213" t="s">
        <v>21</v>
      </c>
      <c r="D1213" t="s">
        <v>23</v>
      </c>
      <c r="E1213" t="s">
        <v>22</v>
      </c>
      <c r="F1213">
        <v>0</v>
      </c>
      <c r="G1213">
        <v>200.6</v>
      </c>
      <c r="H1213">
        <v>117</v>
      </c>
      <c r="I1213">
        <v>34.1</v>
      </c>
      <c r="J1213">
        <v>289.5</v>
      </c>
      <c r="K1213">
        <v>120</v>
      </c>
      <c r="L1213">
        <v>24.61</v>
      </c>
      <c r="M1213">
        <v>98.3</v>
      </c>
      <c r="N1213">
        <v>95</v>
      </c>
      <c r="O1213">
        <v>4.42</v>
      </c>
      <c r="P1213">
        <v>11.2</v>
      </c>
      <c r="Q1213">
        <v>5</v>
      </c>
      <c r="R1213">
        <v>3.02</v>
      </c>
      <c r="S1213">
        <v>2</v>
      </c>
      <c r="T1213" t="s">
        <v>22</v>
      </c>
    </row>
    <row r="1214" spans="1:20">
      <c r="A1214" t="s">
        <v>31</v>
      </c>
      <c r="B1214">
        <v>11</v>
      </c>
      <c r="C1214" t="s">
        <v>28</v>
      </c>
      <c r="D1214" t="s">
        <v>22</v>
      </c>
      <c r="E1214" t="s">
        <v>23</v>
      </c>
      <c r="F1214">
        <v>38</v>
      </c>
      <c r="G1214">
        <v>209.8</v>
      </c>
      <c r="H1214">
        <v>130</v>
      </c>
      <c r="I1214">
        <v>35.67</v>
      </c>
      <c r="J1214">
        <v>196.6</v>
      </c>
      <c r="K1214">
        <v>84</v>
      </c>
      <c r="L1214">
        <v>16.71</v>
      </c>
      <c r="M1214">
        <v>233</v>
      </c>
      <c r="N1214">
        <v>79</v>
      </c>
      <c r="O1214">
        <v>10.49</v>
      </c>
      <c r="P1214">
        <v>7</v>
      </c>
      <c r="Q1214">
        <v>7</v>
      </c>
      <c r="R1214">
        <v>1.89</v>
      </c>
      <c r="S1214">
        <v>1</v>
      </c>
      <c r="T1214" t="s">
        <v>22</v>
      </c>
    </row>
    <row r="1215" spans="1:20">
      <c r="A1215" t="s">
        <v>31</v>
      </c>
      <c r="B1215">
        <v>48</v>
      </c>
      <c r="C1215" t="s">
        <v>21</v>
      </c>
      <c r="D1215" t="s">
        <v>22</v>
      </c>
      <c r="E1215" t="s">
        <v>23</v>
      </c>
      <c r="F1215">
        <v>34</v>
      </c>
      <c r="G1215">
        <v>198</v>
      </c>
      <c r="H1215">
        <v>70</v>
      </c>
      <c r="I1215">
        <v>33.659999999999997</v>
      </c>
      <c r="J1215">
        <v>273.7</v>
      </c>
      <c r="K1215">
        <v>121</v>
      </c>
      <c r="L1215">
        <v>23.26</v>
      </c>
      <c r="M1215">
        <v>217.9</v>
      </c>
      <c r="N1215">
        <v>71</v>
      </c>
      <c r="O1215">
        <v>9.81</v>
      </c>
      <c r="P1215">
        <v>7.6</v>
      </c>
      <c r="Q1215">
        <v>4</v>
      </c>
      <c r="R1215">
        <v>2.0499999999999998</v>
      </c>
      <c r="S1215">
        <v>1</v>
      </c>
      <c r="T1215" t="s">
        <v>22</v>
      </c>
    </row>
    <row r="1216" spans="1:20">
      <c r="A1216" t="s">
        <v>24</v>
      </c>
      <c r="B1216">
        <v>127</v>
      </c>
      <c r="C1216" t="s">
        <v>28</v>
      </c>
      <c r="D1216" t="s">
        <v>22</v>
      </c>
      <c r="E1216" t="s">
        <v>22</v>
      </c>
      <c r="F1216">
        <v>0</v>
      </c>
      <c r="G1216">
        <v>239.8</v>
      </c>
      <c r="H1216">
        <v>107</v>
      </c>
      <c r="I1216">
        <v>40.770000000000003</v>
      </c>
      <c r="J1216">
        <v>128.9</v>
      </c>
      <c r="K1216">
        <v>121</v>
      </c>
      <c r="L1216">
        <v>10.96</v>
      </c>
      <c r="M1216">
        <v>249.9</v>
      </c>
      <c r="N1216">
        <v>110</v>
      </c>
      <c r="O1216">
        <v>11.25</v>
      </c>
      <c r="P1216">
        <v>11.3</v>
      </c>
      <c r="Q1216">
        <v>5</v>
      </c>
      <c r="R1216">
        <v>3.05</v>
      </c>
      <c r="S1216">
        <v>1</v>
      </c>
      <c r="T1216" t="s">
        <v>22</v>
      </c>
    </row>
    <row r="1217" spans="1:20">
      <c r="A1217" t="s">
        <v>53</v>
      </c>
      <c r="B1217">
        <v>79</v>
      </c>
      <c r="C1217" t="s">
        <v>28</v>
      </c>
      <c r="D1217" t="s">
        <v>22</v>
      </c>
      <c r="E1217" t="s">
        <v>22</v>
      </c>
      <c r="F1217">
        <v>0</v>
      </c>
      <c r="G1217">
        <v>220.9</v>
      </c>
      <c r="H1217">
        <v>107</v>
      </c>
      <c r="I1217">
        <v>37.549999999999997</v>
      </c>
      <c r="J1217">
        <v>192.2</v>
      </c>
      <c r="K1217">
        <v>97</v>
      </c>
      <c r="L1217">
        <v>16.34</v>
      </c>
      <c r="M1217">
        <v>161</v>
      </c>
      <c r="N1217">
        <v>74</v>
      </c>
      <c r="O1217">
        <v>7.25</v>
      </c>
      <c r="P1217">
        <v>12.2</v>
      </c>
      <c r="Q1217">
        <v>2</v>
      </c>
      <c r="R1217">
        <v>3.29</v>
      </c>
      <c r="S1217">
        <v>1</v>
      </c>
      <c r="T1217" t="s">
        <v>22</v>
      </c>
    </row>
    <row r="1218" spans="1:20">
      <c r="A1218" t="s">
        <v>53</v>
      </c>
      <c r="B1218">
        <v>83</v>
      </c>
      <c r="C1218" t="s">
        <v>28</v>
      </c>
      <c r="D1218" t="s">
        <v>22</v>
      </c>
      <c r="E1218" t="s">
        <v>23</v>
      </c>
      <c r="F1218">
        <v>26</v>
      </c>
      <c r="G1218">
        <v>226.4</v>
      </c>
      <c r="H1218">
        <v>117</v>
      </c>
      <c r="I1218">
        <v>38.49</v>
      </c>
      <c r="J1218">
        <v>234.7</v>
      </c>
      <c r="K1218">
        <v>97</v>
      </c>
      <c r="L1218">
        <v>19.95</v>
      </c>
      <c r="M1218">
        <v>133.6</v>
      </c>
      <c r="N1218">
        <v>82</v>
      </c>
      <c r="O1218">
        <v>6.01</v>
      </c>
      <c r="P1218">
        <v>10.8</v>
      </c>
      <c r="Q1218">
        <v>7</v>
      </c>
      <c r="R1218">
        <v>2.92</v>
      </c>
      <c r="S1218">
        <v>1</v>
      </c>
      <c r="T1218" t="s">
        <v>22</v>
      </c>
    </row>
    <row r="1219" spans="1:20">
      <c r="A1219" t="s">
        <v>75</v>
      </c>
      <c r="B1219">
        <v>60</v>
      </c>
      <c r="C1219" t="s">
        <v>28</v>
      </c>
      <c r="D1219" t="s">
        <v>22</v>
      </c>
      <c r="E1219" t="s">
        <v>22</v>
      </c>
      <c r="F1219">
        <v>0</v>
      </c>
      <c r="G1219">
        <v>203.2</v>
      </c>
      <c r="H1219">
        <v>99</v>
      </c>
      <c r="I1219">
        <v>34.54</v>
      </c>
      <c r="J1219">
        <v>235.8</v>
      </c>
      <c r="K1219">
        <v>131</v>
      </c>
      <c r="L1219">
        <v>20.04</v>
      </c>
      <c r="M1219">
        <v>224.9</v>
      </c>
      <c r="N1219">
        <v>112</v>
      </c>
      <c r="O1219">
        <v>10.119999999999999</v>
      </c>
      <c r="P1219">
        <v>15.1</v>
      </c>
      <c r="Q1219">
        <v>6</v>
      </c>
      <c r="R1219">
        <v>4.08</v>
      </c>
      <c r="S1219">
        <v>2</v>
      </c>
      <c r="T1219" t="s">
        <v>22</v>
      </c>
    </row>
    <row r="1220" spans="1:20">
      <c r="A1220" t="s">
        <v>64</v>
      </c>
      <c r="B1220">
        <v>122</v>
      </c>
      <c r="C1220" t="s">
        <v>21</v>
      </c>
      <c r="D1220" t="s">
        <v>22</v>
      </c>
      <c r="E1220" t="s">
        <v>22</v>
      </c>
      <c r="F1220">
        <v>0</v>
      </c>
      <c r="G1220">
        <v>136.69999999999999</v>
      </c>
      <c r="H1220">
        <v>115</v>
      </c>
      <c r="I1220">
        <v>23.24</v>
      </c>
      <c r="J1220">
        <v>243.1</v>
      </c>
      <c r="K1220">
        <v>137</v>
      </c>
      <c r="L1220">
        <v>20.66</v>
      </c>
      <c r="M1220">
        <v>188.9</v>
      </c>
      <c r="N1220">
        <v>110</v>
      </c>
      <c r="O1220">
        <v>8.5</v>
      </c>
      <c r="P1220">
        <v>8.6</v>
      </c>
      <c r="Q1220">
        <v>4</v>
      </c>
      <c r="R1220">
        <v>2.3199999999999998</v>
      </c>
      <c r="S1220">
        <v>0</v>
      </c>
      <c r="T1220" t="s">
        <v>22</v>
      </c>
    </row>
    <row r="1221" spans="1:20">
      <c r="A1221" t="s">
        <v>59</v>
      </c>
      <c r="B1221">
        <v>136</v>
      </c>
      <c r="C1221" t="s">
        <v>25</v>
      </c>
      <c r="D1221" t="s">
        <v>22</v>
      </c>
      <c r="E1221" t="s">
        <v>22</v>
      </c>
      <c r="F1221">
        <v>0</v>
      </c>
      <c r="G1221">
        <v>152.6</v>
      </c>
      <c r="H1221">
        <v>97</v>
      </c>
      <c r="I1221">
        <v>25.94</v>
      </c>
      <c r="J1221">
        <v>208.9</v>
      </c>
      <c r="K1221">
        <v>85</v>
      </c>
      <c r="L1221">
        <v>17.760000000000002</v>
      </c>
      <c r="M1221">
        <v>119.1</v>
      </c>
      <c r="N1221">
        <v>99</v>
      </c>
      <c r="O1221">
        <v>5.36</v>
      </c>
      <c r="P1221">
        <v>5</v>
      </c>
      <c r="Q1221">
        <v>10</v>
      </c>
      <c r="R1221">
        <v>1.35</v>
      </c>
      <c r="S1221">
        <v>1</v>
      </c>
      <c r="T1221" t="s">
        <v>22</v>
      </c>
    </row>
    <row r="1222" spans="1:20">
      <c r="A1222" t="s">
        <v>58</v>
      </c>
      <c r="B1222">
        <v>172</v>
      </c>
      <c r="C1222" t="s">
        <v>25</v>
      </c>
      <c r="D1222" t="s">
        <v>22</v>
      </c>
      <c r="E1222" t="s">
        <v>23</v>
      </c>
      <c r="F1222">
        <v>47</v>
      </c>
      <c r="G1222">
        <v>274.89999999999998</v>
      </c>
      <c r="H1222">
        <v>102</v>
      </c>
      <c r="I1222">
        <v>46.73</v>
      </c>
      <c r="J1222">
        <v>186.6</v>
      </c>
      <c r="K1222">
        <v>118</v>
      </c>
      <c r="L1222">
        <v>15.86</v>
      </c>
      <c r="M1222">
        <v>245</v>
      </c>
      <c r="N1222">
        <v>123</v>
      </c>
      <c r="O1222">
        <v>11.03</v>
      </c>
      <c r="P1222">
        <v>8.8000000000000007</v>
      </c>
      <c r="Q1222">
        <v>2</v>
      </c>
      <c r="R1222">
        <v>2.38</v>
      </c>
      <c r="S1222">
        <v>1</v>
      </c>
      <c r="T1222" t="s">
        <v>22</v>
      </c>
    </row>
    <row r="1223" spans="1:20">
      <c r="A1223" t="s">
        <v>31</v>
      </c>
      <c r="B1223">
        <v>79</v>
      </c>
      <c r="C1223" t="s">
        <v>21</v>
      </c>
      <c r="D1223" t="s">
        <v>22</v>
      </c>
      <c r="E1223" t="s">
        <v>22</v>
      </c>
      <c r="F1223">
        <v>0</v>
      </c>
      <c r="G1223">
        <v>222.3</v>
      </c>
      <c r="H1223">
        <v>99</v>
      </c>
      <c r="I1223">
        <v>37.79</v>
      </c>
      <c r="J1223">
        <v>146.19999999999999</v>
      </c>
      <c r="K1223">
        <v>82</v>
      </c>
      <c r="L1223">
        <v>12.43</v>
      </c>
      <c r="M1223">
        <v>275.60000000000002</v>
      </c>
      <c r="N1223">
        <v>82</v>
      </c>
      <c r="O1223">
        <v>12.4</v>
      </c>
      <c r="P1223">
        <v>8.9</v>
      </c>
      <c r="Q1223">
        <v>4</v>
      </c>
      <c r="R1223">
        <v>2.4</v>
      </c>
      <c r="S1223">
        <v>3</v>
      </c>
      <c r="T1223" t="s">
        <v>22</v>
      </c>
    </row>
    <row r="1224" spans="1:20">
      <c r="A1224" t="s">
        <v>37</v>
      </c>
      <c r="B1224">
        <v>55</v>
      </c>
      <c r="C1224" t="s">
        <v>28</v>
      </c>
      <c r="D1224" t="s">
        <v>22</v>
      </c>
      <c r="E1224" t="s">
        <v>23</v>
      </c>
      <c r="F1224">
        <v>8</v>
      </c>
      <c r="G1224">
        <v>222.5</v>
      </c>
      <c r="H1224">
        <v>104</v>
      </c>
      <c r="I1224">
        <v>37.83</v>
      </c>
      <c r="J1224">
        <v>171.5</v>
      </c>
      <c r="K1224">
        <v>94</v>
      </c>
      <c r="L1224">
        <v>14.58</v>
      </c>
      <c r="M1224">
        <v>377.5</v>
      </c>
      <c r="N1224">
        <v>114</v>
      </c>
      <c r="O1224">
        <v>16.989999999999998</v>
      </c>
      <c r="P1224">
        <v>9.6999999999999993</v>
      </c>
      <c r="Q1224">
        <v>2</v>
      </c>
      <c r="R1224">
        <v>2.62</v>
      </c>
      <c r="S1224">
        <v>1</v>
      </c>
      <c r="T1224" t="s">
        <v>22</v>
      </c>
    </row>
    <row r="1225" spans="1:20">
      <c r="A1225" t="s">
        <v>30</v>
      </c>
      <c r="B1225">
        <v>111</v>
      </c>
      <c r="C1225" t="s">
        <v>21</v>
      </c>
      <c r="D1225" t="s">
        <v>22</v>
      </c>
      <c r="E1225" t="s">
        <v>23</v>
      </c>
      <c r="F1225">
        <v>28</v>
      </c>
      <c r="G1225">
        <v>128.80000000000001</v>
      </c>
      <c r="H1225">
        <v>104</v>
      </c>
      <c r="I1225">
        <v>21.9</v>
      </c>
      <c r="J1225">
        <v>157.30000000000001</v>
      </c>
      <c r="K1225">
        <v>52</v>
      </c>
      <c r="L1225">
        <v>13.37</v>
      </c>
      <c r="M1225">
        <v>147.4</v>
      </c>
      <c r="N1225">
        <v>76</v>
      </c>
      <c r="O1225">
        <v>6.63</v>
      </c>
      <c r="P1225">
        <v>10.3</v>
      </c>
      <c r="Q1225">
        <v>2</v>
      </c>
      <c r="R1225">
        <v>2.78</v>
      </c>
      <c r="S1225">
        <v>2</v>
      </c>
      <c r="T1225" t="s">
        <v>22</v>
      </c>
    </row>
    <row r="1226" spans="1:20">
      <c r="A1226" t="s">
        <v>48</v>
      </c>
      <c r="B1226">
        <v>160</v>
      </c>
      <c r="C1226" t="s">
        <v>21</v>
      </c>
      <c r="D1226" t="s">
        <v>22</v>
      </c>
      <c r="E1226" t="s">
        <v>22</v>
      </c>
      <c r="F1226">
        <v>0</v>
      </c>
      <c r="G1226">
        <v>174.3</v>
      </c>
      <c r="H1226">
        <v>105</v>
      </c>
      <c r="I1226">
        <v>29.63</v>
      </c>
      <c r="J1226">
        <v>171.3</v>
      </c>
      <c r="K1226">
        <v>107</v>
      </c>
      <c r="L1226">
        <v>14.56</v>
      </c>
      <c r="M1226">
        <v>220.8</v>
      </c>
      <c r="N1226">
        <v>131</v>
      </c>
      <c r="O1226">
        <v>9.94</v>
      </c>
      <c r="P1226">
        <v>8.3000000000000007</v>
      </c>
      <c r="Q1226">
        <v>2</v>
      </c>
      <c r="R1226">
        <v>2.2400000000000002</v>
      </c>
      <c r="S1226">
        <v>0</v>
      </c>
      <c r="T1226" t="s">
        <v>22</v>
      </c>
    </row>
    <row r="1227" spans="1:20">
      <c r="A1227" t="s">
        <v>40</v>
      </c>
      <c r="B1227">
        <v>110</v>
      </c>
      <c r="C1227" t="s">
        <v>21</v>
      </c>
      <c r="D1227" t="s">
        <v>22</v>
      </c>
      <c r="E1227" t="s">
        <v>22</v>
      </c>
      <c r="F1227">
        <v>0</v>
      </c>
      <c r="G1227">
        <v>242.5</v>
      </c>
      <c r="H1227">
        <v>110</v>
      </c>
      <c r="I1227">
        <v>41.23</v>
      </c>
      <c r="J1227">
        <v>162.30000000000001</v>
      </c>
      <c r="K1227">
        <v>140</v>
      </c>
      <c r="L1227">
        <v>13.8</v>
      </c>
      <c r="M1227">
        <v>184.1</v>
      </c>
      <c r="N1227">
        <v>86</v>
      </c>
      <c r="O1227">
        <v>8.2799999999999994</v>
      </c>
      <c r="P1227">
        <v>7.8</v>
      </c>
      <c r="Q1227">
        <v>3</v>
      </c>
      <c r="R1227">
        <v>2.11</v>
      </c>
      <c r="S1227">
        <v>4</v>
      </c>
      <c r="T1227" t="s">
        <v>22</v>
      </c>
    </row>
    <row r="1228" spans="1:20">
      <c r="A1228" t="s">
        <v>41</v>
      </c>
      <c r="B1228">
        <v>192</v>
      </c>
      <c r="C1228" t="s">
        <v>21</v>
      </c>
      <c r="D1228" t="s">
        <v>22</v>
      </c>
      <c r="E1228" t="s">
        <v>22</v>
      </c>
      <c r="F1228">
        <v>0</v>
      </c>
      <c r="G1228">
        <v>221.6</v>
      </c>
      <c r="H1228">
        <v>101</v>
      </c>
      <c r="I1228">
        <v>37.67</v>
      </c>
      <c r="J1228">
        <v>285.2</v>
      </c>
      <c r="K1228">
        <v>50</v>
      </c>
      <c r="L1228">
        <v>24.24</v>
      </c>
      <c r="M1228">
        <v>167.4</v>
      </c>
      <c r="N1228">
        <v>83</v>
      </c>
      <c r="O1228">
        <v>7.53</v>
      </c>
      <c r="P1228">
        <v>12.7</v>
      </c>
      <c r="Q1228">
        <v>6</v>
      </c>
      <c r="R1228">
        <v>3.43</v>
      </c>
      <c r="S1228">
        <v>4</v>
      </c>
      <c r="T1228" t="s">
        <v>22</v>
      </c>
    </row>
    <row r="1229" spans="1:20">
      <c r="A1229" t="s">
        <v>62</v>
      </c>
      <c r="B1229">
        <v>93</v>
      </c>
      <c r="C1229" t="s">
        <v>25</v>
      </c>
      <c r="D1229" t="s">
        <v>22</v>
      </c>
      <c r="E1229" t="s">
        <v>22</v>
      </c>
      <c r="F1229">
        <v>0</v>
      </c>
      <c r="G1229">
        <v>114.3</v>
      </c>
      <c r="H1229">
        <v>100</v>
      </c>
      <c r="I1229">
        <v>19.43</v>
      </c>
      <c r="J1229">
        <v>221.1</v>
      </c>
      <c r="K1229">
        <v>103</v>
      </c>
      <c r="L1229">
        <v>18.79</v>
      </c>
      <c r="M1229">
        <v>126.3</v>
      </c>
      <c r="N1229">
        <v>88</v>
      </c>
      <c r="O1229">
        <v>5.68</v>
      </c>
      <c r="P1229">
        <v>10.9</v>
      </c>
      <c r="Q1229">
        <v>9</v>
      </c>
      <c r="R1229">
        <v>2.94</v>
      </c>
      <c r="S1229">
        <v>0</v>
      </c>
      <c r="T1229" t="s">
        <v>22</v>
      </c>
    </row>
    <row r="1230" spans="1:20">
      <c r="A1230" t="s">
        <v>38</v>
      </c>
      <c r="B1230">
        <v>77</v>
      </c>
      <c r="C1230" t="s">
        <v>28</v>
      </c>
      <c r="D1230" t="s">
        <v>22</v>
      </c>
      <c r="E1230" t="s">
        <v>22</v>
      </c>
      <c r="F1230">
        <v>0</v>
      </c>
      <c r="G1230">
        <v>144.9</v>
      </c>
      <c r="H1230">
        <v>136</v>
      </c>
      <c r="I1230">
        <v>24.63</v>
      </c>
      <c r="J1230">
        <v>151.30000000000001</v>
      </c>
      <c r="K1230">
        <v>115</v>
      </c>
      <c r="L1230">
        <v>12.86</v>
      </c>
      <c r="M1230">
        <v>252.4</v>
      </c>
      <c r="N1230">
        <v>73</v>
      </c>
      <c r="O1230">
        <v>11.36</v>
      </c>
      <c r="P1230">
        <v>12.3</v>
      </c>
      <c r="Q1230">
        <v>3</v>
      </c>
      <c r="R1230">
        <v>3.32</v>
      </c>
      <c r="S1230">
        <v>2</v>
      </c>
      <c r="T1230" t="s">
        <v>22</v>
      </c>
    </row>
    <row r="1231" spans="1:20">
      <c r="A1231" t="s">
        <v>55</v>
      </c>
      <c r="B1231">
        <v>105</v>
      </c>
      <c r="C1231" t="s">
        <v>21</v>
      </c>
      <c r="D1231" t="s">
        <v>22</v>
      </c>
      <c r="E1231" t="s">
        <v>23</v>
      </c>
      <c r="F1231">
        <v>40</v>
      </c>
      <c r="G1231">
        <v>236.5</v>
      </c>
      <c r="H1231">
        <v>111</v>
      </c>
      <c r="I1231">
        <v>40.21</v>
      </c>
      <c r="J1231">
        <v>117</v>
      </c>
      <c r="K1231">
        <v>110</v>
      </c>
      <c r="L1231">
        <v>9.9499999999999993</v>
      </c>
      <c r="M1231">
        <v>221.1</v>
      </c>
      <c r="N1231">
        <v>115</v>
      </c>
      <c r="O1231">
        <v>9.9499999999999993</v>
      </c>
      <c r="P1231">
        <v>8.1</v>
      </c>
      <c r="Q1231">
        <v>3</v>
      </c>
      <c r="R1231">
        <v>2.19</v>
      </c>
      <c r="S1231">
        <v>2</v>
      </c>
      <c r="T1231" t="s">
        <v>22</v>
      </c>
    </row>
    <row r="1232" spans="1:20">
      <c r="A1232" t="s">
        <v>55</v>
      </c>
      <c r="B1232">
        <v>133</v>
      </c>
      <c r="C1232" t="s">
        <v>25</v>
      </c>
      <c r="D1232" t="s">
        <v>22</v>
      </c>
      <c r="E1232" t="s">
        <v>23</v>
      </c>
      <c r="F1232">
        <v>44</v>
      </c>
      <c r="G1232">
        <v>174</v>
      </c>
      <c r="H1232">
        <v>80</v>
      </c>
      <c r="I1232">
        <v>29.58</v>
      </c>
      <c r="J1232">
        <v>209.4</v>
      </c>
      <c r="K1232">
        <v>113</v>
      </c>
      <c r="L1232">
        <v>17.8</v>
      </c>
      <c r="M1232">
        <v>224.1</v>
      </c>
      <c r="N1232">
        <v>87</v>
      </c>
      <c r="O1232">
        <v>10.08</v>
      </c>
      <c r="P1232">
        <v>14.1</v>
      </c>
      <c r="Q1232">
        <v>7</v>
      </c>
      <c r="R1232">
        <v>3.81</v>
      </c>
      <c r="S1232">
        <v>2</v>
      </c>
      <c r="T1232" t="s">
        <v>23</v>
      </c>
    </row>
    <row r="1233" spans="1:20">
      <c r="A1233" t="s">
        <v>29</v>
      </c>
      <c r="B1233">
        <v>131</v>
      </c>
      <c r="C1233" t="s">
        <v>25</v>
      </c>
      <c r="D1233" t="s">
        <v>22</v>
      </c>
      <c r="E1233" t="s">
        <v>22</v>
      </c>
      <c r="F1233">
        <v>0</v>
      </c>
      <c r="G1233">
        <v>109.5</v>
      </c>
      <c r="H1233">
        <v>95</v>
      </c>
      <c r="I1233">
        <v>18.62</v>
      </c>
      <c r="J1233">
        <v>332.1</v>
      </c>
      <c r="K1233">
        <v>48</v>
      </c>
      <c r="L1233">
        <v>28.23</v>
      </c>
      <c r="M1233">
        <v>258.60000000000002</v>
      </c>
      <c r="N1233">
        <v>108</v>
      </c>
      <c r="O1233">
        <v>11.64</v>
      </c>
      <c r="P1233">
        <v>6.6</v>
      </c>
      <c r="Q1233">
        <v>7</v>
      </c>
      <c r="R1233">
        <v>1.78</v>
      </c>
      <c r="S1233">
        <v>1</v>
      </c>
      <c r="T1233" t="s">
        <v>22</v>
      </c>
    </row>
    <row r="1234" spans="1:20">
      <c r="A1234" t="s">
        <v>45</v>
      </c>
      <c r="B1234">
        <v>118</v>
      </c>
      <c r="C1234" t="s">
        <v>21</v>
      </c>
      <c r="D1234" t="s">
        <v>22</v>
      </c>
      <c r="E1234" t="s">
        <v>22</v>
      </c>
      <c r="F1234">
        <v>0</v>
      </c>
      <c r="G1234">
        <v>133.4</v>
      </c>
      <c r="H1234">
        <v>113</v>
      </c>
      <c r="I1234">
        <v>22.68</v>
      </c>
      <c r="J1234">
        <v>121</v>
      </c>
      <c r="K1234">
        <v>92</v>
      </c>
      <c r="L1234">
        <v>10.29</v>
      </c>
      <c r="M1234">
        <v>254.7</v>
      </c>
      <c r="N1234">
        <v>129</v>
      </c>
      <c r="O1234">
        <v>11.46</v>
      </c>
      <c r="P1234">
        <v>5.9</v>
      </c>
      <c r="Q1234">
        <v>4</v>
      </c>
      <c r="R1234">
        <v>1.59</v>
      </c>
      <c r="S1234">
        <v>1</v>
      </c>
      <c r="T1234" t="s">
        <v>22</v>
      </c>
    </row>
    <row r="1235" spans="1:20">
      <c r="A1235" t="s">
        <v>49</v>
      </c>
      <c r="B1235">
        <v>125</v>
      </c>
      <c r="C1235" t="s">
        <v>25</v>
      </c>
      <c r="D1235" t="s">
        <v>22</v>
      </c>
      <c r="E1235" t="s">
        <v>22</v>
      </c>
      <c r="F1235">
        <v>0</v>
      </c>
      <c r="G1235">
        <v>137.1</v>
      </c>
      <c r="H1235">
        <v>94</v>
      </c>
      <c r="I1235">
        <v>23.31</v>
      </c>
      <c r="J1235">
        <v>209.8</v>
      </c>
      <c r="K1235">
        <v>83</v>
      </c>
      <c r="L1235">
        <v>17.829999999999998</v>
      </c>
      <c r="M1235">
        <v>238.4</v>
      </c>
      <c r="N1235">
        <v>114</v>
      </c>
      <c r="O1235">
        <v>10.73</v>
      </c>
      <c r="P1235">
        <v>8.6</v>
      </c>
      <c r="Q1235">
        <v>4</v>
      </c>
      <c r="R1235">
        <v>2.3199999999999998</v>
      </c>
      <c r="S1235">
        <v>1</v>
      </c>
      <c r="T1235" t="s">
        <v>22</v>
      </c>
    </row>
    <row r="1236" spans="1:20">
      <c r="A1236" t="s">
        <v>38</v>
      </c>
      <c r="B1236">
        <v>95</v>
      </c>
      <c r="C1236" t="s">
        <v>21</v>
      </c>
      <c r="D1236" t="s">
        <v>22</v>
      </c>
      <c r="E1236" t="s">
        <v>22</v>
      </c>
      <c r="F1236">
        <v>0</v>
      </c>
      <c r="G1236">
        <v>197</v>
      </c>
      <c r="H1236">
        <v>88</v>
      </c>
      <c r="I1236">
        <v>33.49</v>
      </c>
      <c r="J1236">
        <v>190.4</v>
      </c>
      <c r="K1236">
        <v>68</v>
      </c>
      <c r="L1236">
        <v>16.18</v>
      </c>
      <c r="M1236">
        <v>211.9</v>
      </c>
      <c r="N1236">
        <v>104</v>
      </c>
      <c r="O1236">
        <v>9.5399999999999991</v>
      </c>
      <c r="P1236">
        <v>16.100000000000001</v>
      </c>
      <c r="Q1236">
        <v>8</v>
      </c>
      <c r="R1236">
        <v>4.3499999999999996</v>
      </c>
      <c r="S1236">
        <v>0</v>
      </c>
      <c r="T1236" t="s">
        <v>22</v>
      </c>
    </row>
    <row r="1237" spans="1:20">
      <c r="A1237" t="s">
        <v>35</v>
      </c>
      <c r="B1237">
        <v>80</v>
      </c>
      <c r="C1237" t="s">
        <v>21</v>
      </c>
      <c r="D1237" t="s">
        <v>22</v>
      </c>
      <c r="E1237" t="s">
        <v>22</v>
      </c>
      <c r="F1237">
        <v>0</v>
      </c>
      <c r="G1237">
        <v>198.1</v>
      </c>
      <c r="H1237">
        <v>160</v>
      </c>
      <c r="I1237">
        <v>33.68</v>
      </c>
      <c r="J1237">
        <v>156.69999999999999</v>
      </c>
      <c r="K1237">
        <v>87</v>
      </c>
      <c r="L1237">
        <v>13.32</v>
      </c>
      <c r="M1237">
        <v>182.1</v>
      </c>
      <c r="N1237">
        <v>76</v>
      </c>
      <c r="O1237">
        <v>8.19</v>
      </c>
      <c r="P1237">
        <v>9.3000000000000007</v>
      </c>
      <c r="Q1237">
        <v>3</v>
      </c>
      <c r="R1237">
        <v>2.5099999999999998</v>
      </c>
      <c r="S1237">
        <v>3</v>
      </c>
      <c r="T1237" t="s">
        <v>22</v>
      </c>
    </row>
    <row r="1238" spans="1:20">
      <c r="A1238" t="s">
        <v>43</v>
      </c>
      <c r="B1238">
        <v>145</v>
      </c>
      <c r="C1238" t="s">
        <v>25</v>
      </c>
      <c r="D1238" t="s">
        <v>22</v>
      </c>
      <c r="E1238" t="s">
        <v>22</v>
      </c>
      <c r="F1238">
        <v>0</v>
      </c>
      <c r="G1238">
        <v>39.5</v>
      </c>
      <c r="H1238">
        <v>78</v>
      </c>
      <c r="I1238">
        <v>6.72</v>
      </c>
      <c r="J1238">
        <v>264.3</v>
      </c>
      <c r="K1238">
        <v>106</v>
      </c>
      <c r="L1238">
        <v>22.47</v>
      </c>
      <c r="M1238">
        <v>185.8</v>
      </c>
      <c r="N1238">
        <v>90</v>
      </c>
      <c r="O1238">
        <v>8.36</v>
      </c>
      <c r="P1238">
        <v>10</v>
      </c>
      <c r="Q1238">
        <v>6</v>
      </c>
      <c r="R1238">
        <v>2.7</v>
      </c>
      <c r="S1238">
        <v>0</v>
      </c>
      <c r="T1238" t="s">
        <v>22</v>
      </c>
    </row>
    <row r="1239" spans="1:20">
      <c r="A1239" t="s">
        <v>41</v>
      </c>
      <c r="B1239">
        <v>37</v>
      </c>
      <c r="C1239" t="s">
        <v>25</v>
      </c>
      <c r="D1239" t="s">
        <v>22</v>
      </c>
      <c r="E1239" t="s">
        <v>22</v>
      </c>
      <c r="F1239">
        <v>0</v>
      </c>
      <c r="G1239">
        <v>199.5</v>
      </c>
      <c r="H1239">
        <v>107</v>
      </c>
      <c r="I1239">
        <v>33.92</v>
      </c>
      <c r="J1239">
        <v>207.5</v>
      </c>
      <c r="K1239">
        <v>110</v>
      </c>
      <c r="L1239">
        <v>17.64</v>
      </c>
      <c r="M1239">
        <v>83.9</v>
      </c>
      <c r="N1239">
        <v>123</v>
      </c>
      <c r="O1239">
        <v>3.78</v>
      </c>
      <c r="P1239">
        <v>8.1</v>
      </c>
      <c r="Q1239">
        <v>4</v>
      </c>
      <c r="R1239">
        <v>2.19</v>
      </c>
      <c r="S1239">
        <v>2</v>
      </c>
      <c r="T1239" t="s">
        <v>22</v>
      </c>
    </row>
    <row r="1240" spans="1:20">
      <c r="A1240" t="s">
        <v>37</v>
      </c>
      <c r="B1240">
        <v>87</v>
      </c>
      <c r="C1240" t="s">
        <v>21</v>
      </c>
      <c r="D1240" t="s">
        <v>22</v>
      </c>
      <c r="E1240" t="s">
        <v>22</v>
      </c>
      <c r="F1240">
        <v>0</v>
      </c>
      <c r="G1240">
        <v>156.80000000000001</v>
      </c>
      <c r="H1240">
        <v>93</v>
      </c>
      <c r="I1240">
        <v>26.66</v>
      </c>
      <c r="J1240">
        <v>215.8</v>
      </c>
      <c r="K1240">
        <v>68</v>
      </c>
      <c r="L1240">
        <v>18.34</v>
      </c>
      <c r="M1240">
        <v>223.3</v>
      </c>
      <c r="N1240">
        <v>77</v>
      </c>
      <c r="O1240">
        <v>10.050000000000001</v>
      </c>
      <c r="P1240">
        <v>7.6</v>
      </c>
      <c r="Q1240">
        <v>6</v>
      </c>
      <c r="R1240">
        <v>2.0499999999999998</v>
      </c>
      <c r="S1240">
        <v>1</v>
      </c>
      <c r="T1240" t="s">
        <v>22</v>
      </c>
    </row>
    <row r="1241" spans="1:20">
      <c r="A1241" t="s">
        <v>55</v>
      </c>
      <c r="B1241">
        <v>195</v>
      </c>
      <c r="C1241" t="s">
        <v>21</v>
      </c>
      <c r="D1241" t="s">
        <v>22</v>
      </c>
      <c r="E1241" t="s">
        <v>22</v>
      </c>
      <c r="F1241">
        <v>0</v>
      </c>
      <c r="G1241">
        <v>63.2</v>
      </c>
      <c r="H1241">
        <v>108</v>
      </c>
      <c r="I1241">
        <v>10.74</v>
      </c>
      <c r="J1241">
        <v>220.2</v>
      </c>
      <c r="K1241">
        <v>88</v>
      </c>
      <c r="L1241">
        <v>18.72</v>
      </c>
      <c r="M1241">
        <v>184</v>
      </c>
      <c r="N1241">
        <v>99</v>
      </c>
      <c r="O1241">
        <v>8.2799999999999994</v>
      </c>
      <c r="P1241">
        <v>5.0999999999999996</v>
      </c>
      <c r="Q1241">
        <v>3</v>
      </c>
      <c r="R1241">
        <v>1.38</v>
      </c>
      <c r="S1241">
        <v>0</v>
      </c>
      <c r="T1241" t="s">
        <v>22</v>
      </c>
    </row>
    <row r="1242" spans="1:20">
      <c r="A1242" t="s">
        <v>33</v>
      </c>
      <c r="B1242">
        <v>123</v>
      </c>
      <c r="C1242" t="s">
        <v>21</v>
      </c>
      <c r="D1242" t="s">
        <v>22</v>
      </c>
      <c r="E1242" t="s">
        <v>23</v>
      </c>
      <c r="F1242">
        <v>27</v>
      </c>
      <c r="G1242">
        <v>218.7</v>
      </c>
      <c r="H1242">
        <v>79</v>
      </c>
      <c r="I1242">
        <v>37.18</v>
      </c>
      <c r="J1242">
        <v>163.4</v>
      </c>
      <c r="K1242">
        <v>78</v>
      </c>
      <c r="L1242">
        <v>13.89</v>
      </c>
      <c r="M1242">
        <v>173.8</v>
      </c>
      <c r="N1242">
        <v>116</v>
      </c>
      <c r="O1242">
        <v>7.82</v>
      </c>
      <c r="P1242">
        <v>15</v>
      </c>
      <c r="Q1242">
        <v>1</v>
      </c>
      <c r="R1242">
        <v>4.05</v>
      </c>
      <c r="S1242">
        <v>0</v>
      </c>
      <c r="T1242" t="s">
        <v>22</v>
      </c>
    </row>
    <row r="1243" spans="1:20">
      <c r="A1243" t="s">
        <v>40</v>
      </c>
      <c r="B1243">
        <v>41</v>
      </c>
      <c r="C1243" t="s">
        <v>21</v>
      </c>
      <c r="D1243" t="s">
        <v>22</v>
      </c>
      <c r="E1243" t="s">
        <v>23</v>
      </c>
      <c r="F1243">
        <v>41</v>
      </c>
      <c r="G1243">
        <v>207.3</v>
      </c>
      <c r="H1243">
        <v>95</v>
      </c>
      <c r="I1243">
        <v>35.24</v>
      </c>
      <c r="J1243">
        <v>137.30000000000001</v>
      </c>
      <c r="K1243">
        <v>120</v>
      </c>
      <c r="L1243">
        <v>11.67</v>
      </c>
      <c r="M1243">
        <v>115.7</v>
      </c>
      <c r="N1243">
        <v>74</v>
      </c>
      <c r="O1243">
        <v>5.21</v>
      </c>
      <c r="P1243">
        <v>5.9</v>
      </c>
      <c r="Q1243">
        <v>3</v>
      </c>
      <c r="R1243">
        <v>1.59</v>
      </c>
      <c r="S1243">
        <v>1</v>
      </c>
      <c r="T1243" t="s">
        <v>22</v>
      </c>
    </row>
    <row r="1244" spans="1:20">
      <c r="A1244" t="s">
        <v>49</v>
      </c>
      <c r="B1244">
        <v>76</v>
      </c>
      <c r="C1244" t="s">
        <v>21</v>
      </c>
      <c r="D1244" t="s">
        <v>23</v>
      </c>
      <c r="E1244" t="s">
        <v>22</v>
      </c>
      <c r="F1244">
        <v>0</v>
      </c>
      <c r="G1244">
        <v>273.3</v>
      </c>
      <c r="H1244">
        <v>66</v>
      </c>
      <c r="I1244">
        <v>46.46</v>
      </c>
      <c r="J1244">
        <v>263.60000000000002</v>
      </c>
      <c r="K1244">
        <v>121</v>
      </c>
      <c r="L1244">
        <v>22.41</v>
      </c>
      <c r="M1244">
        <v>165.2</v>
      </c>
      <c r="N1244">
        <v>84</v>
      </c>
      <c r="O1244">
        <v>7.43</v>
      </c>
      <c r="P1244">
        <v>12</v>
      </c>
      <c r="Q1244">
        <v>7</v>
      </c>
      <c r="R1244">
        <v>3.24</v>
      </c>
      <c r="S1244">
        <v>1</v>
      </c>
      <c r="T1244" t="s">
        <v>23</v>
      </c>
    </row>
    <row r="1245" spans="1:20">
      <c r="A1245" t="s">
        <v>72</v>
      </c>
      <c r="B1245">
        <v>86</v>
      </c>
      <c r="C1245" t="s">
        <v>21</v>
      </c>
      <c r="D1245" t="s">
        <v>23</v>
      </c>
      <c r="E1245" t="s">
        <v>22</v>
      </c>
      <c r="F1245">
        <v>0</v>
      </c>
      <c r="G1245">
        <v>266.10000000000002</v>
      </c>
      <c r="H1245">
        <v>120</v>
      </c>
      <c r="I1245">
        <v>45.24</v>
      </c>
      <c r="J1245">
        <v>182</v>
      </c>
      <c r="K1245">
        <v>92</v>
      </c>
      <c r="L1245">
        <v>15.47</v>
      </c>
      <c r="M1245">
        <v>206.5</v>
      </c>
      <c r="N1245">
        <v>103</v>
      </c>
      <c r="O1245">
        <v>9.2899999999999991</v>
      </c>
      <c r="P1245">
        <v>10.3</v>
      </c>
      <c r="Q1245">
        <v>4</v>
      </c>
      <c r="R1245">
        <v>2.78</v>
      </c>
      <c r="S1245">
        <v>1</v>
      </c>
      <c r="T1245" t="s">
        <v>22</v>
      </c>
    </row>
    <row r="1246" spans="1:20">
      <c r="A1246" t="s">
        <v>73</v>
      </c>
      <c r="B1246">
        <v>140</v>
      </c>
      <c r="C1246" t="s">
        <v>25</v>
      </c>
      <c r="D1246" t="s">
        <v>22</v>
      </c>
      <c r="E1246" t="s">
        <v>22</v>
      </c>
      <c r="F1246">
        <v>0</v>
      </c>
      <c r="G1246">
        <v>112.8</v>
      </c>
      <c r="H1246">
        <v>89</v>
      </c>
      <c r="I1246">
        <v>19.18</v>
      </c>
      <c r="J1246">
        <v>156.69999999999999</v>
      </c>
      <c r="K1246">
        <v>65</v>
      </c>
      <c r="L1246">
        <v>13.32</v>
      </c>
      <c r="M1246">
        <v>249.6</v>
      </c>
      <c r="N1246">
        <v>85</v>
      </c>
      <c r="O1246">
        <v>11.23</v>
      </c>
      <c r="P1246">
        <v>16.3</v>
      </c>
      <c r="Q1246">
        <v>6</v>
      </c>
      <c r="R1246">
        <v>4.4000000000000004</v>
      </c>
      <c r="S1246">
        <v>0</v>
      </c>
      <c r="T1246" t="s">
        <v>22</v>
      </c>
    </row>
    <row r="1247" spans="1:20">
      <c r="A1247" t="s">
        <v>42</v>
      </c>
      <c r="B1247">
        <v>70</v>
      </c>
      <c r="C1247" t="s">
        <v>21</v>
      </c>
      <c r="D1247" t="s">
        <v>22</v>
      </c>
      <c r="E1247" t="s">
        <v>22</v>
      </c>
      <c r="F1247">
        <v>0</v>
      </c>
      <c r="G1247">
        <v>104.7</v>
      </c>
      <c r="H1247">
        <v>112</v>
      </c>
      <c r="I1247">
        <v>17.8</v>
      </c>
      <c r="J1247">
        <v>82.2</v>
      </c>
      <c r="K1247">
        <v>104</v>
      </c>
      <c r="L1247">
        <v>6.99</v>
      </c>
      <c r="M1247">
        <v>169.4</v>
      </c>
      <c r="N1247">
        <v>110</v>
      </c>
      <c r="O1247">
        <v>7.62</v>
      </c>
      <c r="P1247">
        <v>15.8</v>
      </c>
      <c r="Q1247">
        <v>7</v>
      </c>
      <c r="R1247">
        <v>4.2699999999999996</v>
      </c>
      <c r="S1247">
        <v>3</v>
      </c>
      <c r="T1247" t="s">
        <v>22</v>
      </c>
    </row>
    <row r="1248" spans="1:20">
      <c r="A1248" t="s">
        <v>46</v>
      </c>
      <c r="B1248">
        <v>121</v>
      </c>
      <c r="C1248" t="s">
        <v>28</v>
      </c>
      <c r="D1248" t="s">
        <v>22</v>
      </c>
      <c r="E1248" t="s">
        <v>23</v>
      </c>
      <c r="F1248">
        <v>35</v>
      </c>
      <c r="G1248">
        <v>193.8</v>
      </c>
      <c r="H1248">
        <v>62</v>
      </c>
      <c r="I1248">
        <v>32.950000000000003</v>
      </c>
      <c r="J1248">
        <v>197.6</v>
      </c>
      <c r="K1248">
        <v>97</v>
      </c>
      <c r="L1248">
        <v>16.8</v>
      </c>
      <c r="M1248">
        <v>218.8</v>
      </c>
      <c r="N1248">
        <v>95</v>
      </c>
      <c r="O1248">
        <v>9.85</v>
      </c>
      <c r="P1248">
        <v>5.9</v>
      </c>
      <c r="Q1248">
        <v>4</v>
      </c>
      <c r="R1248">
        <v>1.59</v>
      </c>
      <c r="S1248">
        <v>0</v>
      </c>
      <c r="T1248" t="s">
        <v>22</v>
      </c>
    </row>
    <row r="1249" spans="1:20">
      <c r="A1249" t="s">
        <v>33</v>
      </c>
      <c r="B1249">
        <v>112</v>
      </c>
      <c r="C1249" t="s">
        <v>21</v>
      </c>
      <c r="D1249" t="s">
        <v>22</v>
      </c>
      <c r="E1249" t="s">
        <v>22</v>
      </c>
      <c r="F1249">
        <v>0</v>
      </c>
      <c r="G1249">
        <v>168.6</v>
      </c>
      <c r="H1249">
        <v>102</v>
      </c>
      <c r="I1249">
        <v>28.66</v>
      </c>
      <c r="J1249">
        <v>298</v>
      </c>
      <c r="K1249">
        <v>117</v>
      </c>
      <c r="L1249">
        <v>25.33</v>
      </c>
      <c r="M1249">
        <v>194.7</v>
      </c>
      <c r="N1249">
        <v>110</v>
      </c>
      <c r="O1249">
        <v>8.76</v>
      </c>
      <c r="P1249">
        <v>9.8000000000000007</v>
      </c>
      <c r="Q1249">
        <v>5</v>
      </c>
      <c r="R1249">
        <v>2.65</v>
      </c>
      <c r="S1249">
        <v>1</v>
      </c>
      <c r="T1249" t="s">
        <v>22</v>
      </c>
    </row>
    <row r="1250" spans="1:20">
      <c r="A1250" t="s">
        <v>45</v>
      </c>
      <c r="B1250">
        <v>118</v>
      </c>
      <c r="C1250" t="s">
        <v>21</v>
      </c>
      <c r="D1250" t="s">
        <v>22</v>
      </c>
      <c r="E1250" t="s">
        <v>22</v>
      </c>
      <c r="F1250">
        <v>0</v>
      </c>
      <c r="G1250">
        <v>253.2</v>
      </c>
      <c r="H1250">
        <v>122</v>
      </c>
      <c r="I1250">
        <v>43.04</v>
      </c>
      <c r="J1250">
        <v>201</v>
      </c>
      <c r="K1250">
        <v>78</v>
      </c>
      <c r="L1250">
        <v>17.09</v>
      </c>
      <c r="M1250">
        <v>195.3</v>
      </c>
      <c r="N1250">
        <v>108</v>
      </c>
      <c r="O1250">
        <v>8.7899999999999991</v>
      </c>
      <c r="P1250">
        <v>9.6999999999999993</v>
      </c>
      <c r="Q1250">
        <v>7</v>
      </c>
      <c r="R1250">
        <v>2.62</v>
      </c>
      <c r="S1250">
        <v>2</v>
      </c>
      <c r="T1250" t="s">
        <v>22</v>
      </c>
    </row>
    <row r="1251" spans="1:20">
      <c r="A1251" t="s">
        <v>24</v>
      </c>
      <c r="B1251">
        <v>66</v>
      </c>
      <c r="C1251" t="s">
        <v>21</v>
      </c>
      <c r="D1251" t="s">
        <v>22</v>
      </c>
      <c r="E1251" t="s">
        <v>23</v>
      </c>
      <c r="F1251">
        <v>16</v>
      </c>
      <c r="G1251">
        <v>174.7</v>
      </c>
      <c r="H1251">
        <v>92</v>
      </c>
      <c r="I1251">
        <v>29.7</v>
      </c>
      <c r="J1251">
        <v>232.1</v>
      </c>
      <c r="K1251">
        <v>105</v>
      </c>
      <c r="L1251">
        <v>19.73</v>
      </c>
      <c r="M1251">
        <v>305.39999999999998</v>
      </c>
      <c r="N1251">
        <v>98</v>
      </c>
      <c r="O1251">
        <v>13.74</v>
      </c>
      <c r="P1251">
        <v>8.9</v>
      </c>
      <c r="Q1251">
        <v>2</v>
      </c>
      <c r="R1251">
        <v>2.4</v>
      </c>
      <c r="S1251">
        <v>1</v>
      </c>
      <c r="T1251" t="s">
        <v>22</v>
      </c>
    </row>
    <row r="1252" spans="1:20">
      <c r="A1252" t="s">
        <v>49</v>
      </c>
      <c r="B1252">
        <v>129</v>
      </c>
      <c r="C1252" t="s">
        <v>21</v>
      </c>
      <c r="D1252" t="s">
        <v>22</v>
      </c>
      <c r="E1252" t="s">
        <v>23</v>
      </c>
      <c r="F1252">
        <v>34</v>
      </c>
      <c r="G1252">
        <v>204.5</v>
      </c>
      <c r="H1252">
        <v>79</v>
      </c>
      <c r="I1252">
        <v>34.770000000000003</v>
      </c>
      <c r="J1252">
        <v>132.80000000000001</v>
      </c>
      <c r="K1252">
        <v>113</v>
      </c>
      <c r="L1252">
        <v>11.29</v>
      </c>
      <c r="M1252">
        <v>190.1</v>
      </c>
      <c r="N1252">
        <v>117</v>
      </c>
      <c r="O1252">
        <v>8.5500000000000007</v>
      </c>
      <c r="P1252">
        <v>14.8</v>
      </c>
      <c r="Q1252">
        <v>9</v>
      </c>
      <c r="R1252">
        <v>4</v>
      </c>
      <c r="S1252">
        <v>2</v>
      </c>
      <c r="T1252" t="s">
        <v>22</v>
      </c>
    </row>
    <row r="1253" spans="1:20">
      <c r="A1253" t="s">
        <v>52</v>
      </c>
      <c r="B1253">
        <v>6</v>
      </c>
      <c r="C1253" t="s">
        <v>25</v>
      </c>
      <c r="D1253" t="s">
        <v>22</v>
      </c>
      <c r="E1253" t="s">
        <v>22</v>
      </c>
      <c r="F1253">
        <v>0</v>
      </c>
      <c r="G1253">
        <v>226.5</v>
      </c>
      <c r="H1253">
        <v>93</v>
      </c>
      <c r="I1253">
        <v>38.51</v>
      </c>
      <c r="J1253">
        <v>152.1</v>
      </c>
      <c r="K1253">
        <v>122</v>
      </c>
      <c r="L1253">
        <v>12.93</v>
      </c>
      <c r="M1253">
        <v>164.4</v>
      </c>
      <c r="N1253">
        <v>98</v>
      </c>
      <c r="O1253">
        <v>7.4</v>
      </c>
      <c r="P1253">
        <v>9.4</v>
      </c>
      <c r="Q1253">
        <v>4</v>
      </c>
      <c r="R1253">
        <v>2.54</v>
      </c>
      <c r="S1253">
        <v>3</v>
      </c>
      <c r="T1253" t="s">
        <v>22</v>
      </c>
    </row>
    <row r="1254" spans="1:20">
      <c r="A1254" t="s">
        <v>62</v>
      </c>
      <c r="B1254">
        <v>107</v>
      </c>
      <c r="C1254" t="s">
        <v>28</v>
      </c>
      <c r="D1254" t="s">
        <v>23</v>
      </c>
      <c r="E1254" t="s">
        <v>22</v>
      </c>
      <c r="F1254">
        <v>0</v>
      </c>
      <c r="G1254">
        <v>234.1</v>
      </c>
      <c r="H1254">
        <v>91</v>
      </c>
      <c r="I1254">
        <v>39.799999999999997</v>
      </c>
      <c r="J1254">
        <v>163.1</v>
      </c>
      <c r="K1254">
        <v>105</v>
      </c>
      <c r="L1254">
        <v>13.86</v>
      </c>
      <c r="M1254">
        <v>282.5</v>
      </c>
      <c r="N1254">
        <v>100</v>
      </c>
      <c r="O1254">
        <v>12.71</v>
      </c>
      <c r="P1254">
        <v>10</v>
      </c>
      <c r="Q1254">
        <v>3</v>
      </c>
      <c r="R1254">
        <v>2.7</v>
      </c>
      <c r="S1254">
        <v>1</v>
      </c>
      <c r="T1254" t="s">
        <v>22</v>
      </c>
    </row>
    <row r="1255" spans="1:20">
      <c r="A1255" t="s">
        <v>50</v>
      </c>
      <c r="B1255">
        <v>107</v>
      </c>
      <c r="C1255" t="s">
        <v>21</v>
      </c>
      <c r="D1255" t="s">
        <v>23</v>
      </c>
      <c r="E1255" t="s">
        <v>22</v>
      </c>
      <c r="F1255">
        <v>0</v>
      </c>
      <c r="G1255">
        <v>133.30000000000001</v>
      </c>
      <c r="H1255">
        <v>106</v>
      </c>
      <c r="I1255">
        <v>22.66</v>
      </c>
      <c r="J1255">
        <v>182.9</v>
      </c>
      <c r="K1255">
        <v>89</v>
      </c>
      <c r="L1255">
        <v>15.55</v>
      </c>
      <c r="M1255">
        <v>241.1</v>
      </c>
      <c r="N1255">
        <v>123</v>
      </c>
      <c r="O1255">
        <v>10.85</v>
      </c>
      <c r="P1255">
        <v>12.9</v>
      </c>
      <c r="Q1255">
        <v>2</v>
      </c>
      <c r="R1255">
        <v>3.48</v>
      </c>
      <c r="S1255">
        <v>3</v>
      </c>
      <c r="T1255" t="s">
        <v>23</v>
      </c>
    </row>
    <row r="1256" spans="1:20">
      <c r="A1256" t="s">
        <v>35</v>
      </c>
      <c r="B1256">
        <v>138</v>
      </c>
      <c r="C1256" t="s">
        <v>21</v>
      </c>
      <c r="D1256" t="s">
        <v>22</v>
      </c>
      <c r="E1256" t="s">
        <v>22</v>
      </c>
      <c r="F1256">
        <v>0</v>
      </c>
      <c r="G1256">
        <v>133.9</v>
      </c>
      <c r="H1256">
        <v>87</v>
      </c>
      <c r="I1256">
        <v>22.76</v>
      </c>
      <c r="J1256">
        <v>166.4</v>
      </c>
      <c r="K1256">
        <v>110</v>
      </c>
      <c r="L1256">
        <v>14.14</v>
      </c>
      <c r="M1256">
        <v>193.5</v>
      </c>
      <c r="N1256">
        <v>139</v>
      </c>
      <c r="O1256">
        <v>8.7100000000000009</v>
      </c>
      <c r="P1256">
        <v>15.4</v>
      </c>
      <c r="Q1256">
        <v>3</v>
      </c>
      <c r="R1256">
        <v>4.16</v>
      </c>
      <c r="S1256">
        <v>1</v>
      </c>
      <c r="T1256" t="s">
        <v>22</v>
      </c>
    </row>
    <row r="1257" spans="1:20">
      <c r="A1257" t="s">
        <v>74</v>
      </c>
      <c r="B1257">
        <v>103</v>
      </c>
      <c r="C1257" t="s">
        <v>28</v>
      </c>
      <c r="D1257" t="s">
        <v>22</v>
      </c>
      <c r="E1257" t="s">
        <v>22</v>
      </c>
      <c r="F1257">
        <v>0</v>
      </c>
      <c r="G1257">
        <v>160.19999999999999</v>
      </c>
      <c r="H1257">
        <v>104</v>
      </c>
      <c r="I1257">
        <v>27.23</v>
      </c>
      <c r="J1257">
        <v>138.9</v>
      </c>
      <c r="K1257">
        <v>70</v>
      </c>
      <c r="L1257">
        <v>11.81</v>
      </c>
      <c r="M1257">
        <v>312.5</v>
      </c>
      <c r="N1257">
        <v>97</v>
      </c>
      <c r="O1257">
        <v>14.06</v>
      </c>
      <c r="P1257">
        <v>9.6999999999999993</v>
      </c>
      <c r="Q1257">
        <v>2</v>
      </c>
      <c r="R1257">
        <v>2.62</v>
      </c>
      <c r="S1257">
        <v>0</v>
      </c>
      <c r="T1257" t="s">
        <v>22</v>
      </c>
    </row>
    <row r="1258" spans="1:20">
      <c r="A1258" t="s">
        <v>55</v>
      </c>
      <c r="B1258">
        <v>116</v>
      </c>
      <c r="C1258" t="s">
        <v>21</v>
      </c>
      <c r="D1258" t="s">
        <v>22</v>
      </c>
      <c r="E1258" t="s">
        <v>23</v>
      </c>
      <c r="F1258">
        <v>44</v>
      </c>
      <c r="G1258">
        <v>230.6</v>
      </c>
      <c r="H1258">
        <v>94</v>
      </c>
      <c r="I1258">
        <v>39.200000000000003</v>
      </c>
      <c r="J1258">
        <v>224.1</v>
      </c>
      <c r="K1258">
        <v>103</v>
      </c>
      <c r="L1258">
        <v>19.05</v>
      </c>
      <c r="M1258">
        <v>244</v>
      </c>
      <c r="N1258">
        <v>76</v>
      </c>
      <c r="O1258">
        <v>10.98</v>
      </c>
      <c r="P1258">
        <v>11.1</v>
      </c>
      <c r="Q1258">
        <v>2</v>
      </c>
      <c r="R1258">
        <v>3</v>
      </c>
      <c r="S1258">
        <v>0</v>
      </c>
      <c r="T1258" t="s">
        <v>22</v>
      </c>
    </row>
    <row r="1259" spans="1:20">
      <c r="A1259" t="s">
        <v>62</v>
      </c>
      <c r="B1259">
        <v>161</v>
      </c>
      <c r="C1259" t="s">
        <v>21</v>
      </c>
      <c r="D1259" t="s">
        <v>22</v>
      </c>
      <c r="E1259" t="s">
        <v>22</v>
      </c>
      <c r="F1259">
        <v>0</v>
      </c>
      <c r="G1259">
        <v>72.8</v>
      </c>
      <c r="H1259">
        <v>120</v>
      </c>
      <c r="I1259">
        <v>12.38</v>
      </c>
      <c r="J1259">
        <v>267.10000000000002</v>
      </c>
      <c r="K1259">
        <v>120</v>
      </c>
      <c r="L1259">
        <v>22.7</v>
      </c>
      <c r="M1259">
        <v>222.5</v>
      </c>
      <c r="N1259">
        <v>91</v>
      </c>
      <c r="O1259">
        <v>10.01</v>
      </c>
      <c r="P1259">
        <v>11.8</v>
      </c>
      <c r="Q1259">
        <v>2</v>
      </c>
      <c r="R1259">
        <v>3.19</v>
      </c>
      <c r="S1259">
        <v>2</v>
      </c>
      <c r="T1259" t="s">
        <v>22</v>
      </c>
    </row>
    <row r="1260" spans="1:20">
      <c r="A1260" t="s">
        <v>71</v>
      </c>
      <c r="B1260">
        <v>1</v>
      </c>
      <c r="C1260" t="s">
        <v>21</v>
      </c>
      <c r="D1260" t="s">
        <v>22</v>
      </c>
      <c r="E1260" t="s">
        <v>22</v>
      </c>
      <c r="F1260">
        <v>0</v>
      </c>
      <c r="G1260">
        <v>196.1</v>
      </c>
      <c r="H1260">
        <v>107</v>
      </c>
      <c r="I1260">
        <v>33.340000000000003</v>
      </c>
      <c r="J1260">
        <v>296.5</v>
      </c>
      <c r="K1260">
        <v>82</v>
      </c>
      <c r="L1260">
        <v>25.2</v>
      </c>
      <c r="M1260">
        <v>211.5</v>
      </c>
      <c r="N1260">
        <v>91</v>
      </c>
      <c r="O1260">
        <v>9.52</v>
      </c>
      <c r="P1260">
        <v>7</v>
      </c>
      <c r="Q1260">
        <v>2</v>
      </c>
      <c r="R1260">
        <v>1.89</v>
      </c>
      <c r="S1260">
        <v>1</v>
      </c>
      <c r="T1260" t="s">
        <v>22</v>
      </c>
    </row>
    <row r="1261" spans="1:20">
      <c r="A1261" t="s">
        <v>54</v>
      </c>
      <c r="B1261">
        <v>89</v>
      </c>
      <c r="C1261" t="s">
        <v>25</v>
      </c>
      <c r="D1261" t="s">
        <v>22</v>
      </c>
      <c r="E1261" t="s">
        <v>22</v>
      </c>
      <c r="F1261">
        <v>0</v>
      </c>
      <c r="G1261">
        <v>197.1</v>
      </c>
      <c r="H1261">
        <v>110</v>
      </c>
      <c r="I1261">
        <v>33.51</v>
      </c>
      <c r="J1261">
        <v>165.9</v>
      </c>
      <c r="K1261">
        <v>115</v>
      </c>
      <c r="L1261">
        <v>14.1</v>
      </c>
      <c r="M1261">
        <v>227.3</v>
      </c>
      <c r="N1261">
        <v>106</v>
      </c>
      <c r="O1261">
        <v>10.23</v>
      </c>
      <c r="P1261">
        <v>12.8</v>
      </c>
      <c r="Q1261">
        <v>3</v>
      </c>
      <c r="R1261">
        <v>3.46</v>
      </c>
      <c r="S1261">
        <v>1</v>
      </c>
      <c r="T1261" t="s">
        <v>22</v>
      </c>
    </row>
    <row r="1262" spans="1:20">
      <c r="A1262" t="s">
        <v>36</v>
      </c>
      <c r="B1262">
        <v>64</v>
      </c>
      <c r="C1262" t="s">
        <v>25</v>
      </c>
      <c r="D1262" t="s">
        <v>22</v>
      </c>
      <c r="E1262" t="s">
        <v>22</v>
      </c>
      <c r="F1262">
        <v>0</v>
      </c>
      <c r="G1262">
        <v>219.6</v>
      </c>
      <c r="H1262">
        <v>126</v>
      </c>
      <c r="I1262">
        <v>37.33</v>
      </c>
      <c r="J1262">
        <v>303.3</v>
      </c>
      <c r="K1262">
        <v>100</v>
      </c>
      <c r="L1262">
        <v>25.78</v>
      </c>
      <c r="M1262">
        <v>154.5</v>
      </c>
      <c r="N1262">
        <v>65</v>
      </c>
      <c r="O1262">
        <v>6.95</v>
      </c>
      <c r="P1262">
        <v>9.6999999999999993</v>
      </c>
      <c r="Q1262">
        <v>5</v>
      </c>
      <c r="R1262">
        <v>2.62</v>
      </c>
      <c r="S1262">
        <v>1</v>
      </c>
      <c r="T1262" t="s">
        <v>22</v>
      </c>
    </row>
    <row r="1263" spans="1:20">
      <c r="A1263" t="s">
        <v>34</v>
      </c>
      <c r="B1263">
        <v>129</v>
      </c>
      <c r="C1263" t="s">
        <v>21</v>
      </c>
      <c r="D1263" t="s">
        <v>22</v>
      </c>
      <c r="E1263" t="s">
        <v>22</v>
      </c>
      <c r="F1263">
        <v>0</v>
      </c>
      <c r="G1263">
        <v>216</v>
      </c>
      <c r="H1263">
        <v>85</v>
      </c>
      <c r="I1263">
        <v>36.72</v>
      </c>
      <c r="J1263">
        <v>186.9</v>
      </c>
      <c r="K1263">
        <v>114</v>
      </c>
      <c r="L1263">
        <v>15.89</v>
      </c>
      <c r="M1263">
        <v>210.7</v>
      </c>
      <c r="N1263">
        <v>109</v>
      </c>
      <c r="O1263">
        <v>9.48</v>
      </c>
      <c r="P1263">
        <v>4.9000000000000004</v>
      </c>
      <c r="Q1263">
        <v>10</v>
      </c>
      <c r="R1263">
        <v>1.32</v>
      </c>
      <c r="S1263">
        <v>2</v>
      </c>
      <c r="T1263" t="s">
        <v>22</v>
      </c>
    </row>
    <row r="1264" spans="1:20">
      <c r="A1264" t="s">
        <v>64</v>
      </c>
      <c r="B1264">
        <v>128</v>
      </c>
      <c r="C1264" t="s">
        <v>28</v>
      </c>
      <c r="D1264" t="s">
        <v>22</v>
      </c>
      <c r="E1264" t="s">
        <v>23</v>
      </c>
      <c r="F1264">
        <v>32</v>
      </c>
      <c r="G1264">
        <v>222.9</v>
      </c>
      <c r="H1264">
        <v>136</v>
      </c>
      <c r="I1264">
        <v>37.89</v>
      </c>
      <c r="J1264">
        <v>262</v>
      </c>
      <c r="K1264">
        <v>80</v>
      </c>
      <c r="L1264">
        <v>22.27</v>
      </c>
      <c r="M1264">
        <v>191.4</v>
      </c>
      <c r="N1264">
        <v>101</v>
      </c>
      <c r="O1264">
        <v>8.61</v>
      </c>
      <c r="P1264">
        <v>10.8</v>
      </c>
      <c r="Q1264">
        <v>4</v>
      </c>
      <c r="R1264">
        <v>2.92</v>
      </c>
      <c r="S1264">
        <v>0</v>
      </c>
      <c r="T1264" t="s">
        <v>22</v>
      </c>
    </row>
    <row r="1265" spans="1:20">
      <c r="A1265" t="s">
        <v>30</v>
      </c>
      <c r="B1265">
        <v>81</v>
      </c>
      <c r="C1265" t="s">
        <v>21</v>
      </c>
      <c r="D1265" t="s">
        <v>22</v>
      </c>
      <c r="E1265" t="s">
        <v>23</v>
      </c>
      <c r="F1265">
        <v>36</v>
      </c>
      <c r="G1265">
        <v>115.9</v>
      </c>
      <c r="H1265">
        <v>120</v>
      </c>
      <c r="I1265">
        <v>19.7</v>
      </c>
      <c r="J1265">
        <v>236.6</v>
      </c>
      <c r="K1265">
        <v>95</v>
      </c>
      <c r="L1265">
        <v>20.11</v>
      </c>
      <c r="M1265">
        <v>255</v>
      </c>
      <c r="N1265">
        <v>90</v>
      </c>
      <c r="O1265">
        <v>11.48</v>
      </c>
      <c r="P1265">
        <v>11.7</v>
      </c>
      <c r="Q1265">
        <v>6</v>
      </c>
      <c r="R1265">
        <v>3.16</v>
      </c>
      <c r="S1265">
        <v>3</v>
      </c>
      <c r="T1265" t="s">
        <v>22</v>
      </c>
    </row>
    <row r="1266" spans="1:20">
      <c r="A1266" t="s">
        <v>35</v>
      </c>
      <c r="B1266">
        <v>114</v>
      </c>
      <c r="C1266" t="s">
        <v>28</v>
      </c>
      <c r="D1266" t="s">
        <v>22</v>
      </c>
      <c r="E1266" t="s">
        <v>22</v>
      </c>
      <c r="F1266">
        <v>0</v>
      </c>
      <c r="G1266">
        <v>189.8</v>
      </c>
      <c r="H1266">
        <v>101</v>
      </c>
      <c r="I1266">
        <v>32.270000000000003</v>
      </c>
      <c r="J1266">
        <v>147.69999999999999</v>
      </c>
      <c r="K1266">
        <v>80</v>
      </c>
      <c r="L1266">
        <v>12.55</v>
      </c>
      <c r="M1266">
        <v>172.7</v>
      </c>
      <c r="N1266">
        <v>121</v>
      </c>
      <c r="O1266">
        <v>7.77</v>
      </c>
      <c r="P1266">
        <v>10.6</v>
      </c>
      <c r="Q1266">
        <v>5</v>
      </c>
      <c r="R1266">
        <v>2.86</v>
      </c>
      <c r="S1266">
        <v>1</v>
      </c>
      <c r="T1266" t="s">
        <v>22</v>
      </c>
    </row>
    <row r="1267" spans="1:20">
      <c r="A1267" t="s">
        <v>31</v>
      </c>
      <c r="B1267">
        <v>86</v>
      </c>
      <c r="C1267" t="s">
        <v>21</v>
      </c>
      <c r="D1267" t="s">
        <v>22</v>
      </c>
      <c r="E1267" t="s">
        <v>22</v>
      </c>
      <c r="F1267">
        <v>0</v>
      </c>
      <c r="G1267">
        <v>136.4</v>
      </c>
      <c r="H1267">
        <v>104</v>
      </c>
      <c r="I1267">
        <v>23.19</v>
      </c>
      <c r="J1267">
        <v>202.5</v>
      </c>
      <c r="K1267">
        <v>110</v>
      </c>
      <c r="L1267">
        <v>17.21</v>
      </c>
      <c r="M1267">
        <v>230.7</v>
      </c>
      <c r="N1267">
        <v>86</v>
      </c>
      <c r="O1267">
        <v>10.38</v>
      </c>
      <c r="P1267">
        <v>11.5</v>
      </c>
      <c r="Q1267">
        <v>1</v>
      </c>
      <c r="R1267">
        <v>3.11</v>
      </c>
      <c r="S1267">
        <v>3</v>
      </c>
      <c r="T1267" t="s">
        <v>22</v>
      </c>
    </row>
    <row r="1268" spans="1:20">
      <c r="A1268" t="s">
        <v>37</v>
      </c>
      <c r="B1268">
        <v>96</v>
      </c>
      <c r="C1268" t="s">
        <v>25</v>
      </c>
      <c r="D1268" t="s">
        <v>22</v>
      </c>
      <c r="E1268" t="s">
        <v>22</v>
      </c>
      <c r="F1268">
        <v>0</v>
      </c>
      <c r="G1268">
        <v>170.5</v>
      </c>
      <c r="H1268">
        <v>86</v>
      </c>
      <c r="I1268">
        <v>28.99</v>
      </c>
      <c r="J1268">
        <v>277.5</v>
      </c>
      <c r="K1268">
        <v>88</v>
      </c>
      <c r="L1268">
        <v>23.59</v>
      </c>
      <c r="M1268">
        <v>162.5</v>
      </c>
      <c r="N1268">
        <v>117</v>
      </c>
      <c r="O1268">
        <v>7.31</v>
      </c>
      <c r="P1268">
        <v>12.2</v>
      </c>
      <c r="Q1268">
        <v>6</v>
      </c>
      <c r="R1268">
        <v>3.29</v>
      </c>
      <c r="S1268">
        <v>1</v>
      </c>
      <c r="T1268" t="s">
        <v>22</v>
      </c>
    </row>
    <row r="1269" spans="1:20">
      <c r="A1269" t="s">
        <v>42</v>
      </c>
      <c r="B1269">
        <v>72</v>
      </c>
      <c r="C1269" t="s">
        <v>28</v>
      </c>
      <c r="D1269" t="s">
        <v>22</v>
      </c>
      <c r="E1269" t="s">
        <v>22</v>
      </c>
      <c r="F1269">
        <v>0</v>
      </c>
      <c r="G1269">
        <v>272.39999999999998</v>
      </c>
      <c r="H1269">
        <v>88</v>
      </c>
      <c r="I1269">
        <v>46.31</v>
      </c>
      <c r="J1269">
        <v>107.9</v>
      </c>
      <c r="K1269">
        <v>125</v>
      </c>
      <c r="L1269">
        <v>9.17</v>
      </c>
      <c r="M1269">
        <v>185.5</v>
      </c>
      <c r="N1269">
        <v>81</v>
      </c>
      <c r="O1269">
        <v>8.35</v>
      </c>
      <c r="P1269">
        <v>12.7</v>
      </c>
      <c r="Q1269">
        <v>2</v>
      </c>
      <c r="R1269">
        <v>3.43</v>
      </c>
      <c r="S1269">
        <v>0</v>
      </c>
      <c r="T1269" t="s">
        <v>22</v>
      </c>
    </row>
    <row r="1270" spans="1:20">
      <c r="A1270" t="s">
        <v>43</v>
      </c>
      <c r="B1270">
        <v>64</v>
      </c>
      <c r="C1270" t="s">
        <v>28</v>
      </c>
      <c r="D1270" t="s">
        <v>22</v>
      </c>
      <c r="E1270" t="s">
        <v>23</v>
      </c>
      <c r="F1270">
        <v>40</v>
      </c>
      <c r="G1270">
        <v>210</v>
      </c>
      <c r="H1270">
        <v>116</v>
      </c>
      <c r="I1270">
        <v>35.700000000000003</v>
      </c>
      <c r="J1270">
        <v>232.7</v>
      </c>
      <c r="K1270">
        <v>89</v>
      </c>
      <c r="L1270">
        <v>19.78</v>
      </c>
      <c r="M1270">
        <v>168.8</v>
      </c>
      <c r="N1270">
        <v>94</v>
      </c>
      <c r="O1270">
        <v>7.6</v>
      </c>
      <c r="P1270">
        <v>5.9</v>
      </c>
      <c r="Q1270">
        <v>4</v>
      </c>
      <c r="R1270">
        <v>1.59</v>
      </c>
      <c r="S1270">
        <v>8</v>
      </c>
      <c r="T1270" t="s">
        <v>22</v>
      </c>
    </row>
    <row r="1271" spans="1:20">
      <c r="A1271" t="s">
        <v>20</v>
      </c>
      <c r="B1271">
        <v>65</v>
      </c>
      <c r="C1271" t="s">
        <v>28</v>
      </c>
      <c r="D1271" t="s">
        <v>22</v>
      </c>
      <c r="E1271" t="s">
        <v>22</v>
      </c>
      <c r="F1271">
        <v>0</v>
      </c>
      <c r="G1271">
        <v>153.9</v>
      </c>
      <c r="H1271">
        <v>117</v>
      </c>
      <c r="I1271">
        <v>26.16</v>
      </c>
      <c r="J1271">
        <v>220.1</v>
      </c>
      <c r="K1271">
        <v>122</v>
      </c>
      <c r="L1271">
        <v>18.71</v>
      </c>
      <c r="M1271">
        <v>280.5</v>
      </c>
      <c r="N1271">
        <v>147</v>
      </c>
      <c r="O1271">
        <v>12.62</v>
      </c>
      <c r="P1271">
        <v>8.5</v>
      </c>
      <c r="Q1271">
        <v>3</v>
      </c>
      <c r="R1271">
        <v>2.2999999999999998</v>
      </c>
      <c r="S1271">
        <v>2</v>
      </c>
      <c r="T1271" t="s">
        <v>22</v>
      </c>
    </row>
    <row r="1272" spans="1:20">
      <c r="A1272" t="s">
        <v>49</v>
      </c>
      <c r="B1272">
        <v>136</v>
      </c>
      <c r="C1272" t="s">
        <v>21</v>
      </c>
      <c r="D1272" t="s">
        <v>22</v>
      </c>
      <c r="E1272" t="s">
        <v>22</v>
      </c>
      <c r="F1272">
        <v>0</v>
      </c>
      <c r="G1272">
        <v>252.4</v>
      </c>
      <c r="H1272">
        <v>74</v>
      </c>
      <c r="I1272">
        <v>42.91</v>
      </c>
      <c r="J1272">
        <v>167.9</v>
      </c>
      <c r="K1272">
        <v>81</v>
      </c>
      <c r="L1272">
        <v>14.27</v>
      </c>
      <c r="M1272">
        <v>248.3</v>
      </c>
      <c r="N1272">
        <v>110</v>
      </c>
      <c r="O1272">
        <v>11.17</v>
      </c>
      <c r="P1272">
        <v>10.7</v>
      </c>
      <c r="Q1272">
        <v>3</v>
      </c>
      <c r="R1272">
        <v>2.89</v>
      </c>
      <c r="S1272">
        <v>2</v>
      </c>
      <c r="T1272" t="s">
        <v>22</v>
      </c>
    </row>
    <row r="1273" spans="1:20">
      <c r="A1273" t="s">
        <v>60</v>
      </c>
      <c r="B1273">
        <v>116</v>
      </c>
      <c r="C1273" t="s">
        <v>25</v>
      </c>
      <c r="D1273" t="s">
        <v>22</v>
      </c>
      <c r="E1273" t="s">
        <v>22</v>
      </c>
      <c r="F1273">
        <v>0</v>
      </c>
      <c r="G1273">
        <v>197.9</v>
      </c>
      <c r="H1273">
        <v>84</v>
      </c>
      <c r="I1273">
        <v>33.64</v>
      </c>
      <c r="J1273">
        <v>168.1</v>
      </c>
      <c r="K1273">
        <v>113</v>
      </c>
      <c r="L1273">
        <v>14.29</v>
      </c>
      <c r="M1273">
        <v>239.8</v>
      </c>
      <c r="N1273">
        <v>145</v>
      </c>
      <c r="O1273">
        <v>10.79</v>
      </c>
      <c r="P1273">
        <v>12</v>
      </c>
      <c r="Q1273">
        <v>6</v>
      </c>
      <c r="R1273">
        <v>3.24</v>
      </c>
      <c r="S1273">
        <v>1</v>
      </c>
      <c r="T1273" t="s">
        <v>22</v>
      </c>
    </row>
    <row r="1274" spans="1:20">
      <c r="A1274" t="s">
        <v>69</v>
      </c>
      <c r="B1274">
        <v>93</v>
      </c>
      <c r="C1274" t="s">
        <v>25</v>
      </c>
      <c r="D1274" t="s">
        <v>22</v>
      </c>
      <c r="E1274" t="s">
        <v>22</v>
      </c>
      <c r="F1274">
        <v>0</v>
      </c>
      <c r="G1274">
        <v>152.4</v>
      </c>
      <c r="H1274">
        <v>74</v>
      </c>
      <c r="I1274">
        <v>25.91</v>
      </c>
      <c r="J1274">
        <v>274.60000000000002</v>
      </c>
      <c r="K1274">
        <v>88</v>
      </c>
      <c r="L1274">
        <v>23.34</v>
      </c>
      <c r="M1274">
        <v>252.2</v>
      </c>
      <c r="N1274">
        <v>120</v>
      </c>
      <c r="O1274">
        <v>11.35</v>
      </c>
      <c r="P1274">
        <v>6.6</v>
      </c>
      <c r="Q1274">
        <v>5</v>
      </c>
      <c r="R1274">
        <v>1.78</v>
      </c>
      <c r="S1274">
        <v>3</v>
      </c>
      <c r="T1274" t="s">
        <v>22</v>
      </c>
    </row>
    <row r="1275" spans="1:20">
      <c r="A1275" t="s">
        <v>60</v>
      </c>
      <c r="B1275">
        <v>142</v>
      </c>
      <c r="C1275" t="s">
        <v>28</v>
      </c>
      <c r="D1275" t="s">
        <v>22</v>
      </c>
      <c r="E1275" t="s">
        <v>23</v>
      </c>
      <c r="F1275">
        <v>40</v>
      </c>
      <c r="G1275">
        <v>237.4</v>
      </c>
      <c r="H1275">
        <v>105</v>
      </c>
      <c r="I1275">
        <v>40.36</v>
      </c>
      <c r="J1275">
        <v>175.9</v>
      </c>
      <c r="K1275">
        <v>93</v>
      </c>
      <c r="L1275">
        <v>14.95</v>
      </c>
      <c r="M1275">
        <v>210.3</v>
      </c>
      <c r="N1275">
        <v>110</v>
      </c>
      <c r="O1275">
        <v>9.4600000000000009</v>
      </c>
      <c r="P1275">
        <v>9.1999999999999993</v>
      </c>
      <c r="Q1275">
        <v>3</v>
      </c>
      <c r="R1275">
        <v>2.48</v>
      </c>
      <c r="S1275">
        <v>3</v>
      </c>
      <c r="T1275" t="s">
        <v>22</v>
      </c>
    </row>
    <row r="1276" spans="1:20">
      <c r="A1276" t="s">
        <v>36</v>
      </c>
      <c r="B1276">
        <v>92</v>
      </c>
      <c r="C1276" t="s">
        <v>25</v>
      </c>
      <c r="D1276" t="s">
        <v>22</v>
      </c>
      <c r="E1276" t="s">
        <v>22</v>
      </c>
      <c r="F1276">
        <v>0</v>
      </c>
      <c r="G1276">
        <v>265.60000000000002</v>
      </c>
      <c r="H1276">
        <v>82</v>
      </c>
      <c r="I1276">
        <v>45.15</v>
      </c>
      <c r="J1276">
        <v>180.7</v>
      </c>
      <c r="K1276">
        <v>75</v>
      </c>
      <c r="L1276">
        <v>15.36</v>
      </c>
      <c r="M1276">
        <v>211.1</v>
      </c>
      <c r="N1276">
        <v>113</v>
      </c>
      <c r="O1276">
        <v>9.5</v>
      </c>
      <c r="P1276">
        <v>8.6</v>
      </c>
      <c r="Q1276">
        <v>2</v>
      </c>
      <c r="R1276">
        <v>2.3199999999999998</v>
      </c>
      <c r="S1276">
        <v>1</v>
      </c>
      <c r="T1276" t="s">
        <v>22</v>
      </c>
    </row>
    <row r="1277" spans="1:20">
      <c r="A1277" t="s">
        <v>45</v>
      </c>
      <c r="B1277">
        <v>70</v>
      </c>
      <c r="C1277" t="s">
        <v>21</v>
      </c>
      <c r="D1277" t="s">
        <v>22</v>
      </c>
      <c r="E1277" t="s">
        <v>22</v>
      </c>
      <c r="F1277">
        <v>0</v>
      </c>
      <c r="G1277">
        <v>197.3</v>
      </c>
      <c r="H1277">
        <v>91</v>
      </c>
      <c r="I1277">
        <v>33.54</v>
      </c>
      <c r="J1277">
        <v>305.8</v>
      </c>
      <c r="K1277">
        <v>81</v>
      </c>
      <c r="L1277">
        <v>25.99</v>
      </c>
      <c r="M1277">
        <v>171</v>
      </c>
      <c r="N1277">
        <v>105</v>
      </c>
      <c r="O1277">
        <v>7.69</v>
      </c>
      <c r="P1277">
        <v>6.7</v>
      </c>
      <c r="Q1277">
        <v>6</v>
      </c>
      <c r="R1277">
        <v>1.81</v>
      </c>
      <c r="S1277">
        <v>1</v>
      </c>
      <c r="T1277" t="s">
        <v>22</v>
      </c>
    </row>
    <row r="1278" spans="1:20">
      <c r="A1278" t="s">
        <v>29</v>
      </c>
      <c r="B1278">
        <v>22</v>
      </c>
      <c r="C1278" t="s">
        <v>25</v>
      </c>
      <c r="D1278" t="s">
        <v>22</v>
      </c>
      <c r="E1278" t="s">
        <v>23</v>
      </c>
      <c r="F1278">
        <v>14</v>
      </c>
      <c r="G1278">
        <v>199.1</v>
      </c>
      <c r="H1278">
        <v>100</v>
      </c>
      <c r="I1278">
        <v>33.85</v>
      </c>
      <c r="J1278">
        <v>221.8</v>
      </c>
      <c r="K1278">
        <v>103</v>
      </c>
      <c r="L1278">
        <v>18.850000000000001</v>
      </c>
      <c r="M1278">
        <v>65.7</v>
      </c>
      <c r="N1278">
        <v>91</v>
      </c>
      <c r="O1278">
        <v>2.96</v>
      </c>
      <c r="P1278">
        <v>4.2</v>
      </c>
      <c r="Q1278">
        <v>1</v>
      </c>
      <c r="R1278">
        <v>1.1299999999999999</v>
      </c>
      <c r="S1278">
        <v>1</v>
      </c>
      <c r="T1278" t="s">
        <v>22</v>
      </c>
    </row>
    <row r="1279" spans="1:20">
      <c r="A1279" t="s">
        <v>62</v>
      </c>
      <c r="B1279">
        <v>37</v>
      </c>
      <c r="C1279" t="s">
        <v>21</v>
      </c>
      <c r="D1279" t="s">
        <v>22</v>
      </c>
      <c r="E1279" t="s">
        <v>22</v>
      </c>
      <c r="F1279">
        <v>0</v>
      </c>
      <c r="G1279">
        <v>233.7</v>
      </c>
      <c r="H1279">
        <v>114</v>
      </c>
      <c r="I1279">
        <v>39.729999999999997</v>
      </c>
      <c r="J1279">
        <v>207.9</v>
      </c>
      <c r="K1279">
        <v>109</v>
      </c>
      <c r="L1279">
        <v>17.670000000000002</v>
      </c>
      <c r="M1279">
        <v>212.7</v>
      </c>
      <c r="N1279">
        <v>101</v>
      </c>
      <c r="O1279">
        <v>9.57</v>
      </c>
      <c r="P1279">
        <v>12</v>
      </c>
      <c r="Q1279">
        <v>2</v>
      </c>
      <c r="R1279">
        <v>3.24</v>
      </c>
      <c r="S1279">
        <v>2</v>
      </c>
      <c r="T1279" t="s">
        <v>22</v>
      </c>
    </row>
    <row r="1280" spans="1:20">
      <c r="A1280" t="s">
        <v>27</v>
      </c>
      <c r="B1280">
        <v>51</v>
      </c>
      <c r="C1280" t="s">
        <v>21</v>
      </c>
      <c r="D1280" t="s">
        <v>22</v>
      </c>
      <c r="E1280" t="s">
        <v>22</v>
      </c>
      <c r="F1280">
        <v>0</v>
      </c>
      <c r="G1280">
        <v>183.1</v>
      </c>
      <c r="H1280">
        <v>99</v>
      </c>
      <c r="I1280">
        <v>31.13</v>
      </c>
      <c r="J1280">
        <v>160.1</v>
      </c>
      <c r="K1280">
        <v>107</v>
      </c>
      <c r="L1280">
        <v>13.61</v>
      </c>
      <c r="M1280">
        <v>311.8</v>
      </c>
      <c r="N1280">
        <v>121</v>
      </c>
      <c r="O1280">
        <v>14.03</v>
      </c>
      <c r="P1280">
        <v>7</v>
      </c>
      <c r="Q1280">
        <v>3</v>
      </c>
      <c r="R1280">
        <v>1.89</v>
      </c>
      <c r="S1280">
        <v>1</v>
      </c>
      <c r="T1280" t="s">
        <v>22</v>
      </c>
    </row>
    <row r="1281" spans="1:20">
      <c r="A1281" t="s">
        <v>40</v>
      </c>
      <c r="B1281">
        <v>130</v>
      </c>
      <c r="C1281" t="s">
        <v>21</v>
      </c>
      <c r="D1281" t="s">
        <v>22</v>
      </c>
      <c r="E1281" t="s">
        <v>22</v>
      </c>
      <c r="F1281">
        <v>0</v>
      </c>
      <c r="G1281">
        <v>207.1</v>
      </c>
      <c r="H1281">
        <v>70</v>
      </c>
      <c r="I1281">
        <v>35.21</v>
      </c>
      <c r="J1281">
        <v>200.1</v>
      </c>
      <c r="K1281">
        <v>115</v>
      </c>
      <c r="L1281">
        <v>17.010000000000002</v>
      </c>
      <c r="M1281">
        <v>194.2</v>
      </c>
      <c r="N1281">
        <v>100</v>
      </c>
      <c r="O1281">
        <v>8.74</v>
      </c>
      <c r="P1281">
        <v>12.4</v>
      </c>
      <c r="Q1281">
        <v>2</v>
      </c>
      <c r="R1281">
        <v>3.35</v>
      </c>
      <c r="S1281">
        <v>1</v>
      </c>
      <c r="T1281" t="s">
        <v>22</v>
      </c>
    </row>
    <row r="1282" spans="1:20">
      <c r="A1282" t="s">
        <v>59</v>
      </c>
      <c r="B1282">
        <v>104</v>
      </c>
      <c r="C1282" t="s">
        <v>21</v>
      </c>
      <c r="D1282" t="s">
        <v>22</v>
      </c>
      <c r="E1282" t="s">
        <v>22</v>
      </c>
      <c r="F1282">
        <v>0</v>
      </c>
      <c r="G1282">
        <v>139.69999999999999</v>
      </c>
      <c r="H1282">
        <v>78</v>
      </c>
      <c r="I1282">
        <v>23.75</v>
      </c>
      <c r="J1282">
        <v>202.6</v>
      </c>
      <c r="K1282">
        <v>119</v>
      </c>
      <c r="L1282">
        <v>17.22</v>
      </c>
      <c r="M1282">
        <v>203.6</v>
      </c>
      <c r="N1282">
        <v>102</v>
      </c>
      <c r="O1282">
        <v>9.16</v>
      </c>
      <c r="P1282">
        <v>11.3</v>
      </c>
      <c r="Q1282">
        <v>5</v>
      </c>
      <c r="R1282">
        <v>3.05</v>
      </c>
      <c r="S1282">
        <v>2</v>
      </c>
      <c r="T1282" t="s">
        <v>22</v>
      </c>
    </row>
    <row r="1283" spans="1:20">
      <c r="A1283" t="s">
        <v>74</v>
      </c>
      <c r="B1283">
        <v>134</v>
      </c>
      <c r="C1283" t="s">
        <v>25</v>
      </c>
      <c r="D1283" t="s">
        <v>22</v>
      </c>
      <c r="E1283" t="s">
        <v>22</v>
      </c>
      <c r="F1283">
        <v>0</v>
      </c>
      <c r="G1283">
        <v>177.2</v>
      </c>
      <c r="H1283">
        <v>91</v>
      </c>
      <c r="I1283">
        <v>30.12</v>
      </c>
      <c r="J1283">
        <v>228.7</v>
      </c>
      <c r="K1283">
        <v>105</v>
      </c>
      <c r="L1283">
        <v>19.440000000000001</v>
      </c>
      <c r="M1283">
        <v>194.3</v>
      </c>
      <c r="N1283">
        <v>113</v>
      </c>
      <c r="O1283">
        <v>8.74</v>
      </c>
      <c r="P1283">
        <v>8.9</v>
      </c>
      <c r="Q1283">
        <v>3</v>
      </c>
      <c r="R1283">
        <v>2.4</v>
      </c>
      <c r="S1283">
        <v>2</v>
      </c>
      <c r="T1283" t="s">
        <v>22</v>
      </c>
    </row>
    <row r="1284" spans="1:20">
      <c r="A1284" t="s">
        <v>65</v>
      </c>
      <c r="B1284">
        <v>108</v>
      </c>
      <c r="C1284" t="s">
        <v>21</v>
      </c>
      <c r="D1284" t="s">
        <v>22</v>
      </c>
      <c r="E1284" t="s">
        <v>23</v>
      </c>
      <c r="F1284">
        <v>35</v>
      </c>
      <c r="G1284">
        <v>169.8</v>
      </c>
      <c r="H1284">
        <v>136</v>
      </c>
      <c r="I1284">
        <v>28.87</v>
      </c>
      <c r="J1284">
        <v>173.7</v>
      </c>
      <c r="K1284">
        <v>101</v>
      </c>
      <c r="L1284">
        <v>14.76</v>
      </c>
      <c r="M1284">
        <v>214.6</v>
      </c>
      <c r="N1284">
        <v>105</v>
      </c>
      <c r="O1284">
        <v>9.66</v>
      </c>
      <c r="P1284">
        <v>9.5</v>
      </c>
      <c r="Q1284">
        <v>7</v>
      </c>
      <c r="R1284">
        <v>2.57</v>
      </c>
      <c r="S1284">
        <v>2</v>
      </c>
      <c r="T1284" t="s">
        <v>22</v>
      </c>
    </row>
    <row r="1285" spans="1:20">
      <c r="A1285" t="s">
        <v>61</v>
      </c>
      <c r="B1285">
        <v>103</v>
      </c>
      <c r="C1285" t="s">
        <v>21</v>
      </c>
      <c r="D1285" t="s">
        <v>22</v>
      </c>
      <c r="E1285" t="s">
        <v>22</v>
      </c>
      <c r="F1285">
        <v>0</v>
      </c>
      <c r="G1285">
        <v>173.5</v>
      </c>
      <c r="H1285">
        <v>83</v>
      </c>
      <c r="I1285">
        <v>29.5</v>
      </c>
      <c r="J1285">
        <v>244.3</v>
      </c>
      <c r="K1285">
        <v>65</v>
      </c>
      <c r="L1285">
        <v>20.77</v>
      </c>
      <c r="M1285">
        <v>221.6</v>
      </c>
      <c r="N1285">
        <v>66</v>
      </c>
      <c r="O1285">
        <v>9.9700000000000006</v>
      </c>
      <c r="P1285">
        <v>9.6999999999999993</v>
      </c>
      <c r="Q1285">
        <v>2</v>
      </c>
      <c r="R1285">
        <v>2.62</v>
      </c>
      <c r="S1285">
        <v>3</v>
      </c>
      <c r="T1285" t="s">
        <v>22</v>
      </c>
    </row>
    <row r="1286" spans="1:20">
      <c r="A1286" t="s">
        <v>75</v>
      </c>
      <c r="B1286">
        <v>62</v>
      </c>
      <c r="C1286" t="s">
        <v>28</v>
      </c>
      <c r="D1286" t="s">
        <v>22</v>
      </c>
      <c r="E1286" t="s">
        <v>22</v>
      </c>
      <c r="F1286">
        <v>0</v>
      </c>
      <c r="G1286">
        <v>159.9</v>
      </c>
      <c r="H1286">
        <v>100</v>
      </c>
      <c r="I1286">
        <v>27.18</v>
      </c>
      <c r="J1286">
        <v>172.2</v>
      </c>
      <c r="K1286">
        <v>99</v>
      </c>
      <c r="L1286">
        <v>14.64</v>
      </c>
      <c r="M1286">
        <v>263.2</v>
      </c>
      <c r="N1286">
        <v>109</v>
      </c>
      <c r="O1286">
        <v>11.84</v>
      </c>
      <c r="P1286">
        <v>5.6</v>
      </c>
      <c r="Q1286">
        <v>4</v>
      </c>
      <c r="R1286">
        <v>1.51</v>
      </c>
      <c r="S1286">
        <v>1</v>
      </c>
      <c r="T1286" t="s">
        <v>22</v>
      </c>
    </row>
    <row r="1287" spans="1:20">
      <c r="A1287" t="s">
        <v>62</v>
      </c>
      <c r="B1287">
        <v>162</v>
      </c>
      <c r="C1287" t="s">
        <v>21</v>
      </c>
      <c r="D1287" t="s">
        <v>22</v>
      </c>
      <c r="E1287" t="s">
        <v>22</v>
      </c>
      <c r="F1287">
        <v>0</v>
      </c>
      <c r="G1287">
        <v>115.1</v>
      </c>
      <c r="H1287">
        <v>89</v>
      </c>
      <c r="I1287">
        <v>19.57</v>
      </c>
      <c r="J1287">
        <v>196.8</v>
      </c>
      <c r="K1287">
        <v>111</v>
      </c>
      <c r="L1287">
        <v>16.73</v>
      </c>
      <c r="M1287">
        <v>212.4</v>
      </c>
      <c r="N1287">
        <v>98</v>
      </c>
      <c r="O1287">
        <v>9.56</v>
      </c>
      <c r="P1287">
        <v>11.4</v>
      </c>
      <c r="Q1287">
        <v>3</v>
      </c>
      <c r="R1287">
        <v>3.08</v>
      </c>
      <c r="S1287">
        <v>2</v>
      </c>
      <c r="T1287" t="s">
        <v>22</v>
      </c>
    </row>
    <row r="1288" spans="1:20">
      <c r="A1288" t="s">
        <v>37</v>
      </c>
      <c r="B1288">
        <v>42</v>
      </c>
      <c r="C1288" t="s">
        <v>21</v>
      </c>
      <c r="D1288" t="s">
        <v>22</v>
      </c>
      <c r="E1288" t="s">
        <v>22</v>
      </c>
      <c r="F1288">
        <v>0</v>
      </c>
      <c r="G1288">
        <v>92.2</v>
      </c>
      <c r="H1288">
        <v>108</v>
      </c>
      <c r="I1288">
        <v>15.67</v>
      </c>
      <c r="J1288">
        <v>211.2</v>
      </c>
      <c r="K1288">
        <v>120</v>
      </c>
      <c r="L1288">
        <v>17.95</v>
      </c>
      <c r="M1288">
        <v>129.1</v>
      </c>
      <c r="N1288">
        <v>73</v>
      </c>
      <c r="O1288">
        <v>5.81</v>
      </c>
      <c r="P1288">
        <v>13.1</v>
      </c>
      <c r="Q1288">
        <v>6</v>
      </c>
      <c r="R1288">
        <v>3.54</v>
      </c>
      <c r="S1288">
        <v>1</v>
      </c>
      <c r="T1288" t="s">
        <v>22</v>
      </c>
    </row>
    <row r="1289" spans="1:20">
      <c r="A1289" t="s">
        <v>34</v>
      </c>
      <c r="B1289">
        <v>36</v>
      </c>
      <c r="C1289" t="s">
        <v>28</v>
      </c>
      <c r="D1289" t="s">
        <v>22</v>
      </c>
      <c r="E1289" t="s">
        <v>22</v>
      </c>
      <c r="F1289">
        <v>0</v>
      </c>
      <c r="G1289">
        <v>117.1</v>
      </c>
      <c r="H1289">
        <v>94</v>
      </c>
      <c r="I1289">
        <v>19.91</v>
      </c>
      <c r="J1289">
        <v>235.4</v>
      </c>
      <c r="K1289">
        <v>117</v>
      </c>
      <c r="L1289">
        <v>20.010000000000002</v>
      </c>
      <c r="M1289">
        <v>221.3</v>
      </c>
      <c r="N1289">
        <v>108</v>
      </c>
      <c r="O1289">
        <v>9.9600000000000009</v>
      </c>
      <c r="P1289">
        <v>9</v>
      </c>
      <c r="Q1289">
        <v>2</v>
      </c>
      <c r="R1289">
        <v>2.4300000000000002</v>
      </c>
      <c r="S1289">
        <v>0</v>
      </c>
      <c r="T1289" t="s">
        <v>22</v>
      </c>
    </row>
    <row r="1290" spans="1:20">
      <c r="A1290" t="s">
        <v>20</v>
      </c>
      <c r="B1290">
        <v>143</v>
      </c>
      <c r="C1290" t="s">
        <v>21</v>
      </c>
      <c r="D1290" t="s">
        <v>22</v>
      </c>
      <c r="E1290" t="s">
        <v>22</v>
      </c>
      <c r="F1290">
        <v>0</v>
      </c>
      <c r="G1290">
        <v>223.3</v>
      </c>
      <c r="H1290">
        <v>99</v>
      </c>
      <c r="I1290">
        <v>37.96</v>
      </c>
      <c r="J1290">
        <v>167.1</v>
      </c>
      <c r="K1290">
        <v>128</v>
      </c>
      <c r="L1290">
        <v>14.2</v>
      </c>
      <c r="M1290">
        <v>203</v>
      </c>
      <c r="N1290">
        <v>84</v>
      </c>
      <c r="O1290">
        <v>9.14</v>
      </c>
      <c r="P1290">
        <v>4.5</v>
      </c>
      <c r="Q1290">
        <v>4</v>
      </c>
      <c r="R1290">
        <v>1.22</v>
      </c>
      <c r="S1290">
        <v>0</v>
      </c>
      <c r="T1290" t="s">
        <v>23</v>
      </c>
    </row>
    <row r="1291" spans="1:20">
      <c r="A1291" t="s">
        <v>24</v>
      </c>
      <c r="B1291">
        <v>197</v>
      </c>
      <c r="C1291" t="s">
        <v>28</v>
      </c>
      <c r="D1291" t="s">
        <v>22</v>
      </c>
      <c r="E1291" t="s">
        <v>22</v>
      </c>
      <c r="F1291">
        <v>0</v>
      </c>
      <c r="G1291">
        <v>154.80000000000001</v>
      </c>
      <c r="H1291">
        <v>111</v>
      </c>
      <c r="I1291">
        <v>26.32</v>
      </c>
      <c r="J1291">
        <v>171.5</v>
      </c>
      <c r="K1291">
        <v>102</v>
      </c>
      <c r="L1291">
        <v>14.58</v>
      </c>
      <c r="M1291">
        <v>227.3</v>
      </c>
      <c r="N1291">
        <v>86</v>
      </c>
      <c r="O1291">
        <v>10.23</v>
      </c>
      <c r="P1291">
        <v>10.6</v>
      </c>
      <c r="Q1291">
        <v>2</v>
      </c>
      <c r="R1291">
        <v>2.86</v>
      </c>
      <c r="S1291">
        <v>3</v>
      </c>
      <c r="T1291" t="s">
        <v>22</v>
      </c>
    </row>
    <row r="1292" spans="1:20">
      <c r="A1292" t="s">
        <v>34</v>
      </c>
      <c r="B1292">
        <v>81</v>
      </c>
      <c r="C1292" t="s">
        <v>28</v>
      </c>
      <c r="D1292" t="s">
        <v>22</v>
      </c>
      <c r="E1292" t="s">
        <v>22</v>
      </c>
      <c r="F1292">
        <v>0</v>
      </c>
      <c r="G1292">
        <v>261.39999999999998</v>
      </c>
      <c r="H1292">
        <v>141</v>
      </c>
      <c r="I1292">
        <v>44.44</v>
      </c>
      <c r="J1292">
        <v>215.7</v>
      </c>
      <c r="K1292">
        <v>102</v>
      </c>
      <c r="L1292">
        <v>18.329999999999998</v>
      </c>
      <c r="M1292">
        <v>271.8</v>
      </c>
      <c r="N1292">
        <v>96</v>
      </c>
      <c r="O1292">
        <v>12.23</v>
      </c>
      <c r="P1292">
        <v>8</v>
      </c>
      <c r="Q1292">
        <v>6</v>
      </c>
      <c r="R1292">
        <v>2.16</v>
      </c>
      <c r="S1292">
        <v>1</v>
      </c>
      <c r="T1292" t="s">
        <v>23</v>
      </c>
    </row>
    <row r="1293" spans="1:20">
      <c r="A1293" t="s">
        <v>54</v>
      </c>
      <c r="B1293">
        <v>138</v>
      </c>
      <c r="C1293" t="s">
        <v>28</v>
      </c>
      <c r="D1293" t="s">
        <v>23</v>
      </c>
      <c r="E1293" t="s">
        <v>22</v>
      </c>
      <c r="F1293">
        <v>0</v>
      </c>
      <c r="G1293">
        <v>46.5</v>
      </c>
      <c r="H1293">
        <v>104</v>
      </c>
      <c r="I1293">
        <v>7.91</v>
      </c>
      <c r="J1293">
        <v>186</v>
      </c>
      <c r="K1293">
        <v>114</v>
      </c>
      <c r="L1293">
        <v>15.81</v>
      </c>
      <c r="M1293">
        <v>167.5</v>
      </c>
      <c r="N1293">
        <v>95</v>
      </c>
      <c r="O1293">
        <v>7.54</v>
      </c>
      <c r="P1293">
        <v>9.6</v>
      </c>
      <c r="Q1293">
        <v>4</v>
      </c>
      <c r="R1293">
        <v>2.59</v>
      </c>
      <c r="S1293">
        <v>4</v>
      </c>
      <c r="T1293" t="s">
        <v>23</v>
      </c>
    </row>
    <row r="1294" spans="1:20">
      <c r="A1294" t="s">
        <v>56</v>
      </c>
      <c r="B1294">
        <v>103</v>
      </c>
      <c r="C1294" t="s">
        <v>21</v>
      </c>
      <c r="D1294" t="s">
        <v>22</v>
      </c>
      <c r="E1294" t="s">
        <v>23</v>
      </c>
      <c r="F1294">
        <v>18</v>
      </c>
      <c r="G1294">
        <v>149.9</v>
      </c>
      <c r="H1294">
        <v>84</v>
      </c>
      <c r="I1294">
        <v>25.48</v>
      </c>
      <c r="J1294">
        <v>170.9</v>
      </c>
      <c r="K1294">
        <v>84</v>
      </c>
      <c r="L1294">
        <v>14.53</v>
      </c>
      <c r="M1294">
        <v>171.5</v>
      </c>
      <c r="N1294">
        <v>112</v>
      </c>
      <c r="O1294">
        <v>7.72</v>
      </c>
      <c r="P1294">
        <v>11.5</v>
      </c>
      <c r="Q1294">
        <v>7</v>
      </c>
      <c r="R1294">
        <v>3.11</v>
      </c>
      <c r="S1294">
        <v>0</v>
      </c>
      <c r="T1294" t="s">
        <v>23</v>
      </c>
    </row>
    <row r="1295" spans="1:20">
      <c r="A1295" t="s">
        <v>44</v>
      </c>
      <c r="B1295">
        <v>127</v>
      </c>
      <c r="C1295" t="s">
        <v>28</v>
      </c>
      <c r="D1295" t="s">
        <v>23</v>
      </c>
      <c r="E1295" t="s">
        <v>22</v>
      </c>
      <c r="F1295">
        <v>0</v>
      </c>
      <c r="G1295">
        <v>242.2</v>
      </c>
      <c r="H1295">
        <v>102</v>
      </c>
      <c r="I1295">
        <v>41.17</v>
      </c>
      <c r="J1295">
        <v>226.1</v>
      </c>
      <c r="K1295">
        <v>80</v>
      </c>
      <c r="L1295">
        <v>19.22</v>
      </c>
      <c r="M1295">
        <v>252</v>
      </c>
      <c r="N1295">
        <v>96</v>
      </c>
      <c r="O1295">
        <v>11.34</v>
      </c>
      <c r="P1295">
        <v>13.9</v>
      </c>
      <c r="Q1295">
        <v>5</v>
      </c>
      <c r="R1295">
        <v>3.75</v>
      </c>
      <c r="S1295">
        <v>2</v>
      </c>
      <c r="T1295" t="s">
        <v>23</v>
      </c>
    </row>
    <row r="1296" spans="1:20">
      <c r="A1296" t="s">
        <v>66</v>
      </c>
      <c r="B1296">
        <v>99</v>
      </c>
      <c r="C1296" t="s">
        <v>21</v>
      </c>
      <c r="D1296" t="s">
        <v>22</v>
      </c>
      <c r="E1296" t="s">
        <v>22</v>
      </c>
      <c r="F1296">
        <v>0</v>
      </c>
      <c r="G1296">
        <v>222.4</v>
      </c>
      <c r="H1296">
        <v>102</v>
      </c>
      <c r="I1296">
        <v>37.81</v>
      </c>
      <c r="J1296">
        <v>185.8</v>
      </c>
      <c r="K1296">
        <v>89</v>
      </c>
      <c r="L1296">
        <v>15.79</v>
      </c>
      <c r="M1296">
        <v>237.7</v>
      </c>
      <c r="N1296">
        <v>81</v>
      </c>
      <c r="O1296">
        <v>10.7</v>
      </c>
      <c r="P1296">
        <v>12</v>
      </c>
      <c r="Q1296">
        <v>8</v>
      </c>
      <c r="R1296">
        <v>3.24</v>
      </c>
      <c r="S1296">
        <v>2</v>
      </c>
      <c r="T1296" t="s">
        <v>22</v>
      </c>
    </row>
    <row r="1297" spans="1:20">
      <c r="A1297" t="s">
        <v>50</v>
      </c>
      <c r="B1297">
        <v>95</v>
      </c>
      <c r="C1297" t="s">
        <v>21</v>
      </c>
      <c r="D1297" t="s">
        <v>22</v>
      </c>
      <c r="E1297" t="s">
        <v>22</v>
      </c>
      <c r="F1297">
        <v>0</v>
      </c>
      <c r="G1297">
        <v>69.400000000000006</v>
      </c>
      <c r="H1297">
        <v>79</v>
      </c>
      <c r="I1297">
        <v>11.8</v>
      </c>
      <c r="J1297">
        <v>190.8</v>
      </c>
      <c r="K1297">
        <v>109</v>
      </c>
      <c r="L1297">
        <v>16.22</v>
      </c>
      <c r="M1297">
        <v>219.9</v>
      </c>
      <c r="N1297">
        <v>102</v>
      </c>
      <c r="O1297">
        <v>9.9</v>
      </c>
      <c r="P1297">
        <v>8.9</v>
      </c>
      <c r="Q1297">
        <v>5</v>
      </c>
      <c r="R1297">
        <v>2.4</v>
      </c>
      <c r="S1297">
        <v>0</v>
      </c>
      <c r="T1297" t="s">
        <v>22</v>
      </c>
    </row>
    <row r="1298" spans="1:20">
      <c r="A1298" t="s">
        <v>31</v>
      </c>
      <c r="B1298">
        <v>113</v>
      </c>
      <c r="C1298" t="s">
        <v>21</v>
      </c>
      <c r="D1298" t="s">
        <v>22</v>
      </c>
      <c r="E1298" t="s">
        <v>22</v>
      </c>
      <c r="F1298">
        <v>0</v>
      </c>
      <c r="G1298">
        <v>61.2</v>
      </c>
      <c r="H1298">
        <v>111</v>
      </c>
      <c r="I1298">
        <v>10.4</v>
      </c>
      <c r="J1298">
        <v>92.3</v>
      </c>
      <c r="K1298">
        <v>88</v>
      </c>
      <c r="L1298">
        <v>7.85</v>
      </c>
      <c r="M1298">
        <v>197.4</v>
      </c>
      <c r="N1298">
        <v>114</v>
      </c>
      <c r="O1298">
        <v>8.8800000000000008</v>
      </c>
      <c r="P1298">
        <v>13.7</v>
      </c>
      <c r="Q1298">
        <v>3</v>
      </c>
      <c r="R1298">
        <v>3.7</v>
      </c>
      <c r="S1298">
        <v>5</v>
      </c>
      <c r="T1298" t="s">
        <v>23</v>
      </c>
    </row>
    <row r="1299" spans="1:20">
      <c r="A1299" t="s">
        <v>73</v>
      </c>
      <c r="B1299">
        <v>128</v>
      </c>
      <c r="C1299" t="s">
        <v>25</v>
      </c>
      <c r="D1299" t="s">
        <v>23</v>
      </c>
      <c r="E1299" t="s">
        <v>22</v>
      </c>
      <c r="F1299">
        <v>0</v>
      </c>
      <c r="G1299">
        <v>245.2</v>
      </c>
      <c r="H1299">
        <v>112</v>
      </c>
      <c r="I1299">
        <v>41.68</v>
      </c>
      <c r="J1299">
        <v>101.5</v>
      </c>
      <c r="K1299">
        <v>101</v>
      </c>
      <c r="L1299">
        <v>8.6300000000000008</v>
      </c>
      <c r="M1299">
        <v>152.30000000000001</v>
      </c>
      <c r="N1299">
        <v>116</v>
      </c>
      <c r="O1299">
        <v>6.85</v>
      </c>
      <c r="P1299">
        <v>10.7</v>
      </c>
      <c r="Q1299">
        <v>5</v>
      </c>
      <c r="R1299">
        <v>2.89</v>
      </c>
      <c r="S1299">
        <v>0</v>
      </c>
      <c r="T1299" t="s">
        <v>22</v>
      </c>
    </row>
    <row r="1300" spans="1:20">
      <c r="A1300" t="s">
        <v>63</v>
      </c>
      <c r="B1300">
        <v>81</v>
      </c>
      <c r="C1300" t="s">
        <v>28</v>
      </c>
      <c r="D1300" t="s">
        <v>23</v>
      </c>
      <c r="E1300" t="s">
        <v>22</v>
      </c>
      <c r="F1300">
        <v>0</v>
      </c>
      <c r="G1300">
        <v>227.4</v>
      </c>
      <c r="H1300">
        <v>105</v>
      </c>
      <c r="I1300">
        <v>38.659999999999997</v>
      </c>
      <c r="J1300">
        <v>211.5</v>
      </c>
      <c r="K1300">
        <v>120</v>
      </c>
      <c r="L1300">
        <v>17.98</v>
      </c>
      <c r="M1300">
        <v>258.2</v>
      </c>
      <c r="N1300">
        <v>113</v>
      </c>
      <c r="O1300">
        <v>11.62</v>
      </c>
      <c r="P1300">
        <v>11.9</v>
      </c>
      <c r="Q1300">
        <v>3</v>
      </c>
      <c r="R1300">
        <v>3.21</v>
      </c>
      <c r="S1300">
        <v>0</v>
      </c>
      <c r="T1300" t="s">
        <v>22</v>
      </c>
    </row>
    <row r="1301" spans="1:20">
      <c r="A1301" t="s">
        <v>50</v>
      </c>
      <c r="B1301">
        <v>57</v>
      </c>
      <c r="C1301" t="s">
        <v>28</v>
      </c>
      <c r="D1301" t="s">
        <v>22</v>
      </c>
      <c r="E1301" t="s">
        <v>22</v>
      </c>
      <c r="F1301">
        <v>0</v>
      </c>
      <c r="G1301">
        <v>192.8</v>
      </c>
      <c r="H1301">
        <v>68</v>
      </c>
      <c r="I1301">
        <v>32.78</v>
      </c>
      <c r="J1301">
        <v>158</v>
      </c>
      <c r="K1301">
        <v>86</v>
      </c>
      <c r="L1301">
        <v>13.43</v>
      </c>
      <c r="M1301">
        <v>235.5</v>
      </c>
      <c r="N1301">
        <v>105</v>
      </c>
      <c r="O1301">
        <v>10.6</v>
      </c>
      <c r="P1301">
        <v>12.7</v>
      </c>
      <c r="Q1301">
        <v>6</v>
      </c>
      <c r="R1301">
        <v>3.43</v>
      </c>
      <c r="S1301">
        <v>1</v>
      </c>
      <c r="T1301" t="s">
        <v>22</v>
      </c>
    </row>
    <row r="1302" spans="1:20">
      <c r="A1302" t="s">
        <v>67</v>
      </c>
      <c r="B1302">
        <v>140</v>
      </c>
      <c r="C1302" t="s">
        <v>25</v>
      </c>
      <c r="D1302" t="s">
        <v>22</v>
      </c>
      <c r="E1302" t="s">
        <v>22</v>
      </c>
      <c r="F1302">
        <v>0</v>
      </c>
      <c r="G1302">
        <v>162.6</v>
      </c>
      <c r="H1302">
        <v>98</v>
      </c>
      <c r="I1302">
        <v>27.64</v>
      </c>
      <c r="J1302">
        <v>206.2</v>
      </c>
      <c r="K1302">
        <v>109</v>
      </c>
      <c r="L1302">
        <v>17.53</v>
      </c>
      <c r="M1302">
        <v>141.6</v>
      </c>
      <c r="N1302">
        <v>66</v>
      </c>
      <c r="O1302">
        <v>6.37</v>
      </c>
      <c r="P1302">
        <v>8.1999999999999993</v>
      </c>
      <c r="Q1302">
        <v>2</v>
      </c>
      <c r="R1302">
        <v>2.21</v>
      </c>
      <c r="S1302">
        <v>1</v>
      </c>
      <c r="T1302" t="s">
        <v>22</v>
      </c>
    </row>
    <row r="1303" spans="1:20">
      <c r="A1303" t="s">
        <v>49</v>
      </c>
      <c r="B1303">
        <v>102</v>
      </c>
      <c r="C1303" t="s">
        <v>21</v>
      </c>
      <c r="D1303" t="s">
        <v>22</v>
      </c>
      <c r="E1303" t="s">
        <v>22</v>
      </c>
      <c r="F1303">
        <v>0</v>
      </c>
      <c r="G1303">
        <v>271.10000000000002</v>
      </c>
      <c r="H1303">
        <v>80</v>
      </c>
      <c r="I1303">
        <v>46.09</v>
      </c>
      <c r="J1303">
        <v>172</v>
      </c>
      <c r="K1303">
        <v>133</v>
      </c>
      <c r="L1303">
        <v>14.62</v>
      </c>
      <c r="M1303">
        <v>169.2</v>
      </c>
      <c r="N1303">
        <v>105</v>
      </c>
      <c r="O1303">
        <v>7.61</v>
      </c>
      <c r="P1303">
        <v>10.3</v>
      </c>
      <c r="Q1303">
        <v>5</v>
      </c>
      <c r="R1303">
        <v>2.78</v>
      </c>
      <c r="S1303">
        <v>1</v>
      </c>
      <c r="T1303" t="s">
        <v>22</v>
      </c>
    </row>
    <row r="1304" spans="1:20">
      <c r="A1304" t="s">
        <v>74</v>
      </c>
      <c r="B1304">
        <v>107</v>
      </c>
      <c r="C1304" t="s">
        <v>25</v>
      </c>
      <c r="D1304" t="s">
        <v>22</v>
      </c>
      <c r="E1304" t="s">
        <v>22</v>
      </c>
      <c r="F1304">
        <v>0</v>
      </c>
      <c r="G1304">
        <v>103.4</v>
      </c>
      <c r="H1304">
        <v>94</v>
      </c>
      <c r="I1304">
        <v>17.579999999999998</v>
      </c>
      <c r="J1304">
        <v>189.3</v>
      </c>
      <c r="K1304">
        <v>125</v>
      </c>
      <c r="L1304">
        <v>16.09</v>
      </c>
      <c r="M1304">
        <v>227.2</v>
      </c>
      <c r="N1304">
        <v>125</v>
      </c>
      <c r="O1304">
        <v>10.220000000000001</v>
      </c>
      <c r="P1304">
        <v>14.4</v>
      </c>
      <c r="Q1304">
        <v>3</v>
      </c>
      <c r="R1304">
        <v>3.89</v>
      </c>
      <c r="S1304">
        <v>1</v>
      </c>
      <c r="T1304" t="s">
        <v>22</v>
      </c>
    </row>
    <row r="1305" spans="1:20">
      <c r="A1305" t="s">
        <v>43</v>
      </c>
      <c r="B1305">
        <v>106</v>
      </c>
      <c r="C1305" t="s">
        <v>25</v>
      </c>
      <c r="D1305" t="s">
        <v>22</v>
      </c>
      <c r="E1305" t="s">
        <v>22</v>
      </c>
      <c r="F1305">
        <v>0</v>
      </c>
      <c r="G1305">
        <v>52.2</v>
      </c>
      <c r="H1305">
        <v>106</v>
      </c>
      <c r="I1305">
        <v>8.8699999999999992</v>
      </c>
      <c r="J1305">
        <v>220.1</v>
      </c>
      <c r="K1305">
        <v>113</v>
      </c>
      <c r="L1305">
        <v>18.71</v>
      </c>
      <c r="M1305">
        <v>112.3</v>
      </c>
      <c r="N1305">
        <v>95</v>
      </c>
      <c r="O1305">
        <v>5.05</v>
      </c>
      <c r="P1305">
        <v>11.4</v>
      </c>
      <c r="Q1305">
        <v>2</v>
      </c>
      <c r="R1305">
        <v>3.08</v>
      </c>
      <c r="S1305">
        <v>2</v>
      </c>
      <c r="T1305" t="s">
        <v>22</v>
      </c>
    </row>
    <row r="1306" spans="1:20">
      <c r="A1306" t="s">
        <v>53</v>
      </c>
      <c r="B1306">
        <v>225</v>
      </c>
      <c r="C1306" t="s">
        <v>21</v>
      </c>
      <c r="D1306" t="s">
        <v>22</v>
      </c>
      <c r="E1306" t="s">
        <v>22</v>
      </c>
      <c r="F1306">
        <v>0</v>
      </c>
      <c r="G1306">
        <v>165.4</v>
      </c>
      <c r="H1306">
        <v>106</v>
      </c>
      <c r="I1306">
        <v>28.12</v>
      </c>
      <c r="J1306">
        <v>273.7</v>
      </c>
      <c r="K1306">
        <v>109</v>
      </c>
      <c r="L1306">
        <v>23.26</v>
      </c>
      <c r="M1306">
        <v>210</v>
      </c>
      <c r="N1306">
        <v>93</v>
      </c>
      <c r="O1306">
        <v>9.4499999999999993</v>
      </c>
      <c r="P1306">
        <v>8.6999999999999993</v>
      </c>
      <c r="Q1306">
        <v>3</v>
      </c>
      <c r="R1306">
        <v>2.35</v>
      </c>
      <c r="S1306">
        <v>0</v>
      </c>
      <c r="T1306" t="s">
        <v>23</v>
      </c>
    </row>
    <row r="1307" spans="1:20">
      <c r="A1307" t="s">
        <v>57</v>
      </c>
      <c r="B1307">
        <v>75</v>
      </c>
      <c r="C1307" t="s">
        <v>25</v>
      </c>
      <c r="D1307" t="s">
        <v>22</v>
      </c>
      <c r="E1307" t="s">
        <v>22</v>
      </c>
      <c r="F1307">
        <v>0</v>
      </c>
      <c r="G1307">
        <v>147.5</v>
      </c>
      <c r="H1307">
        <v>110</v>
      </c>
      <c r="I1307">
        <v>25.08</v>
      </c>
      <c r="J1307">
        <v>191.7</v>
      </c>
      <c r="K1307">
        <v>97</v>
      </c>
      <c r="L1307">
        <v>16.29</v>
      </c>
      <c r="M1307">
        <v>135</v>
      </c>
      <c r="N1307">
        <v>68</v>
      </c>
      <c r="O1307">
        <v>6.08</v>
      </c>
      <c r="P1307">
        <v>16.399999999999999</v>
      </c>
      <c r="Q1307">
        <v>3</v>
      </c>
      <c r="R1307">
        <v>4.43</v>
      </c>
      <c r="S1307">
        <v>2</v>
      </c>
      <c r="T1307" t="s">
        <v>22</v>
      </c>
    </row>
    <row r="1308" spans="1:20">
      <c r="A1308" t="s">
        <v>41</v>
      </c>
      <c r="B1308">
        <v>86</v>
      </c>
      <c r="C1308" t="s">
        <v>21</v>
      </c>
      <c r="D1308" t="s">
        <v>22</v>
      </c>
      <c r="E1308" t="s">
        <v>22</v>
      </c>
      <c r="F1308">
        <v>0</v>
      </c>
      <c r="G1308">
        <v>217.8</v>
      </c>
      <c r="H1308">
        <v>93</v>
      </c>
      <c r="I1308">
        <v>37.03</v>
      </c>
      <c r="J1308">
        <v>214.7</v>
      </c>
      <c r="K1308">
        <v>95</v>
      </c>
      <c r="L1308">
        <v>18.25</v>
      </c>
      <c r="M1308">
        <v>228.7</v>
      </c>
      <c r="N1308">
        <v>70</v>
      </c>
      <c r="O1308">
        <v>10.29</v>
      </c>
      <c r="P1308">
        <v>11.3</v>
      </c>
      <c r="Q1308">
        <v>7</v>
      </c>
      <c r="R1308">
        <v>3.05</v>
      </c>
      <c r="S1308">
        <v>0</v>
      </c>
      <c r="T1308" t="s">
        <v>22</v>
      </c>
    </row>
    <row r="1309" spans="1:20">
      <c r="A1309" t="s">
        <v>37</v>
      </c>
      <c r="B1309">
        <v>169</v>
      </c>
      <c r="C1309" t="s">
        <v>21</v>
      </c>
      <c r="D1309" t="s">
        <v>22</v>
      </c>
      <c r="E1309" t="s">
        <v>22</v>
      </c>
      <c r="F1309">
        <v>0</v>
      </c>
      <c r="G1309">
        <v>235.7</v>
      </c>
      <c r="H1309">
        <v>79</v>
      </c>
      <c r="I1309">
        <v>40.07</v>
      </c>
      <c r="J1309">
        <v>136.9</v>
      </c>
      <c r="K1309">
        <v>85</v>
      </c>
      <c r="L1309">
        <v>11.64</v>
      </c>
      <c r="M1309">
        <v>220.9</v>
      </c>
      <c r="N1309">
        <v>97</v>
      </c>
      <c r="O1309">
        <v>9.94</v>
      </c>
      <c r="P1309">
        <v>13.3</v>
      </c>
      <c r="Q1309">
        <v>10</v>
      </c>
      <c r="R1309">
        <v>3.59</v>
      </c>
      <c r="S1309">
        <v>1</v>
      </c>
      <c r="T1309" t="s">
        <v>22</v>
      </c>
    </row>
    <row r="1310" spans="1:20">
      <c r="A1310" t="s">
        <v>42</v>
      </c>
      <c r="B1310">
        <v>122</v>
      </c>
      <c r="C1310" t="s">
        <v>28</v>
      </c>
      <c r="D1310" t="s">
        <v>22</v>
      </c>
      <c r="E1310" t="s">
        <v>23</v>
      </c>
      <c r="F1310">
        <v>22</v>
      </c>
      <c r="G1310">
        <v>204.5</v>
      </c>
      <c r="H1310">
        <v>92</v>
      </c>
      <c r="I1310">
        <v>34.770000000000003</v>
      </c>
      <c r="J1310">
        <v>139.6</v>
      </c>
      <c r="K1310">
        <v>121</v>
      </c>
      <c r="L1310">
        <v>11.87</v>
      </c>
      <c r="M1310">
        <v>205</v>
      </c>
      <c r="N1310">
        <v>103</v>
      </c>
      <c r="O1310">
        <v>9.23</v>
      </c>
      <c r="P1310">
        <v>8.6</v>
      </c>
      <c r="Q1310">
        <v>5</v>
      </c>
      <c r="R1310">
        <v>2.3199999999999998</v>
      </c>
      <c r="S1310">
        <v>2</v>
      </c>
      <c r="T1310" t="s">
        <v>22</v>
      </c>
    </row>
    <row r="1311" spans="1:20">
      <c r="A1311" t="s">
        <v>40</v>
      </c>
      <c r="B1311">
        <v>106</v>
      </c>
      <c r="C1311" t="s">
        <v>25</v>
      </c>
      <c r="D1311" t="s">
        <v>22</v>
      </c>
      <c r="E1311" t="s">
        <v>22</v>
      </c>
      <c r="F1311">
        <v>0</v>
      </c>
      <c r="G1311">
        <v>178.4</v>
      </c>
      <c r="H1311">
        <v>143</v>
      </c>
      <c r="I1311">
        <v>30.33</v>
      </c>
      <c r="J1311">
        <v>247</v>
      </c>
      <c r="K1311">
        <v>123</v>
      </c>
      <c r="L1311">
        <v>21</v>
      </c>
      <c r="M1311">
        <v>259.89999999999998</v>
      </c>
      <c r="N1311">
        <v>105</v>
      </c>
      <c r="O1311">
        <v>11.7</v>
      </c>
      <c r="P1311">
        <v>9.6</v>
      </c>
      <c r="Q1311">
        <v>2</v>
      </c>
      <c r="R1311">
        <v>2.59</v>
      </c>
      <c r="S1311">
        <v>0</v>
      </c>
      <c r="T1311" t="s">
        <v>22</v>
      </c>
    </row>
    <row r="1312" spans="1:20">
      <c r="A1312" t="s">
        <v>60</v>
      </c>
      <c r="B1312">
        <v>52</v>
      </c>
      <c r="C1312" t="s">
        <v>21</v>
      </c>
      <c r="D1312" t="s">
        <v>22</v>
      </c>
      <c r="E1312" t="s">
        <v>23</v>
      </c>
      <c r="F1312">
        <v>32</v>
      </c>
      <c r="G1312">
        <v>130.1</v>
      </c>
      <c r="H1312">
        <v>68</v>
      </c>
      <c r="I1312">
        <v>22.12</v>
      </c>
      <c r="J1312">
        <v>247.2</v>
      </c>
      <c r="K1312">
        <v>77</v>
      </c>
      <c r="L1312">
        <v>21.01</v>
      </c>
      <c r="M1312">
        <v>289.39999999999998</v>
      </c>
      <c r="N1312">
        <v>87</v>
      </c>
      <c r="O1312">
        <v>13.02</v>
      </c>
      <c r="P1312">
        <v>13.5</v>
      </c>
      <c r="Q1312">
        <v>5</v>
      </c>
      <c r="R1312">
        <v>3.65</v>
      </c>
      <c r="S1312">
        <v>2</v>
      </c>
      <c r="T1312" t="s">
        <v>22</v>
      </c>
    </row>
    <row r="1313" spans="1:20">
      <c r="A1313" t="s">
        <v>54</v>
      </c>
      <c r="B1313">
        <v>79</v>
      </c>
      <c r="C1313" t="s">
        <v>21</v>
      </c>
      <c r="D1313" t="s">
        <v>22</v>
      </c>
      <c r="E1313" t="s">
        <v>23</v>
      </c>
      <c r="F1313">
        <v>34</v>
      </c>
      <c r="G1313">
        <v>103.7</v>
      </c>
      <c r="H1313">
        <v>100</v>
      </c>
      <c r="I1313">
        <v>17.63</v>
      </c>
      <c r="J1313">
        <v>236.3</v>
      </c>
      <c r="K1313">
        <v>78</v>
      </c>
      <c r="L1313">
        <v>20.09</v>
      </c>
      <c r="M1313">
        <v>256.60000000000002</v>
      </c>
      <c r="N1313">
        <v>102</v>
      </c>
      <c r="O1313">
        <v>11.55</v>
      </c>
      <c r="P1313">
        <v>14.8</v>
      </c>
      <c r="Q1313">
        <v>4</v>
      </c>
      <c r="R1313">
        <v>4</v>
      </c>
      <c r="S1313">
        <v>2</v>
      </c>
      <c r="T1313" t="s">
        <v>22</v>
      </c>
    </row>
    <row r="1314" spans="1:20">
      <c r="A1314" t="s">
        <v>53</v>
      </c>
      <c r="B1314">
        <v>135</v>
      </c>
      <c r="C1314" t="s">
        <v>21</v>
      </c>
      <c r="D1314" t="s">
        <v>22</v>
      </c>
      <c r="E1314" t="s">
        <v>22</v>
      </c>
      <c r="F1314">
        <v>0</v>
      </c>
      <c r="G1314">
        <v>239.9</v>
      </c>
      <c r="H1314">
        <v>91</v>
      </c>
      <c r="I1314">
        <v>40.78</v>
      </c>
      <c r="J1314">
        <v>177.1</v>
      </c>
      <c r="K1314">
        <v>104</v>
      </c>
      <c r="L1314">
        <v>15.05</v>
      </c>
      <c r="M1314">
        <v>217.2</v>
      </c>
      <c r="N1314">
        <v>118</v>
      </c>
      <c r="O1314">
        <v>9.77</v>
      </c>
      <c r="P1314">
        <v>5.9</v>
      </c>
      <c r="Q1314">
        <v>3</v>
      </c>
      <c r="R1314">
        <v>1.59</v>
      </c>
      <c r="S1314">
        <v>2</v>
      </c>
      <c r="T1314" t="s">
        <v>22</v>
      </c>
    </row>
    <row r="1315" spans="1:20">
      <c r="A1315" t="s">
        <v>67</v>
      </c>
      <c r="B1315">
        <v>70</v>
      </c>
      <c r="C1315" t="s">
        <v>25</v>
      </c>
      <c r="D1315" t="s">
        <v>22</v>
      </c>
      <c r="E1315" t="s">
        <v>22</v>
      </c>
      <c r="F1315">
        <v>0</v>
      </c>
      <c r="G1315">
        <v>148.4</v>
      </c>
      <c r="H1315">
        <v>110</v>
      </c>
      <c r="I1315">
        <v>25.23</v>
      </c>
      <c r="J1315">
        <v>267.10000000000002</v>
      </c>
      <c r="K1315">
        <v>90</v>
      </c>
      <c r="L1315">
        <v>22.7</v>
      </c>
      <c r="M1315">
        <v>151.5</v>
      </c>
      <c r="N1315">
        <v>101</v>
      </c>
      <c r="O1315">
        <v>6.82</v>
      </c>
      <c r="P1315">
        <v>8.9</v>
      </c>
      <c r="Q1315">
        <v>4</v>
      </c>
      <c r="R1315">
        <v>2.4</v>
      </c>
      <c r="S1315">
        <v>0</v>
      </c>
      <c r="T1315" t="s">
        <v>22</v>
      </c>
    </row>
    <row r="1316" spans="1:20">
      <c r="A1316" t="s">
        <v>27</v>
      </c>
      <c r="B1316">
        <v>80</v>
      </c>
      <c r="C1316" t="s">
        <v>25</v>
      </c>
      <c r="D1316" t="s">
        <v>22</v>
      </c>
      <c r="E1316" t="s">
        <v>22</v>
      </c>
      <c r="F1316">
        <v>0</v>
      </c>
      <c r="G1316">
        <v>148.6</v>
      </c>
      <c r="H1316">
        <v>106</v>
      </c>
      <c r="I1316">
        <v>25.26</v>
      </c>
      <c r="J1316">
        <v>210.8</v>
      </c>
      <c r="K1316">
        <v>65</v>
      </c>
      <c r="L1316">
        <v>17.920000000000002</v>
      </c>
      <c r="M1316">
        <v>203.7</v>
      </c>
      <c r="N1316">
        <v>86</v>
      </c>
      <c r="O1316">
        <v>9.17</v>
      </c>
      <c r="P1316">
        <v>10</v>
      </c>
      <c r="Q1316">
        <v>2</v>
      </c>
      <c r="R1316">
        <v>2.7</v>
      </c>
      <c r="S1316">
        <v>2</v>
      </c>
      <c r="T1316" t="s">
        <v>22</v>
      </c>
    </row>
    <row r="1317" spans="1:20">
      <c r="A1317" t="s">
        <v>56</v>
      </c>
      <c r="B1317">
        <v>37</v>
      </c>
      <c r="C1317" t="s">
        <v>21</v>
      </c>
      <c r="D1317" t="s">
        <v>22</v>
      </c>
      <c r="E1317" t="s">
        <v>22</v>
      </c>
      <c r="F1317">
        <v>0</v>
      </c>
      <c r="G1317">
        <v>191.1</v>
      </c>
      <c r="H1317">
        <v>69</v>
      </c>
      <c r="I1317">
        <v>32.49</v>
      </c>
      <c r="J1317">
        <v>129.19999999999999</v>
      </c>
      <c r="K1317">
        <v>113</v>
      </c>
      <c r="L1317">
        <v>10.98</v>
      </c>
      <c r="M1317">
        <v>207.5</v>
      </c>
      <c r="N1317">
        <v>117</v>
      </c>
      <c r="O1317">
        <v>9.34</v>
      </c>
      <c r="P1317">
        <v>12.9</v>
      </c>
      <c r="Q1317">
        <v>1</v>
      </c>
      <c r="R1317">
        <v>3.48</v>
      </c>
      <c r="S1317">
        <v>0</v>
      </c>
      <c r="T1317" t="s">
        <v>22</v>
      </c>
    </row>
    <row r="1318" spans="1:20">
      <c r="A1318" t="s">
        <v>60</v>
      </c>
      <c r="B1318">
        <v>161</v>
      </c>
      <c r="C1318" t="s">
        <v>21</v>
      </c>
      <c r="D1318" t="s">
        <v>22</v>
      </c>
      <c r="E1318" t="s">
        <v>23</v>
      </c>
      <c r="F1318">
        <v>39</v>
      </c>
      <c r="G1318">
        <v>218.5</v>
      </c>
      <c r="H1318">
        <v>76</v>
      </c>
      <c r="I1318">
        <v>37.15</v>
      </c>
      <c r="J1318">
        <v>112.7</v>
      </c>
      <c r="K1318">
        <v>94</v>
      </c>
      <c r="L1318">
        <v>9.58</v>
      </c>
      <c r="M1318">
        <v>205.1</v>
      </c>
      <c r="N1318">
        <v>121</v>
      </c>
      <c r="O1318">
        <v>9.23</v>
      </c>
      <c r="P1318">
        <v>7.3</v>
      </c>
      <c r="Q1318">
        <v>4</v>
      </c>
      <c r="R1318">
        <v>1.97</v>
      </c>
      <c r="S1318">
        <v>1</v>
      </c>
      <c r="T1318" t="s">
        <v>22</v>
      </c>
    </row>
    <row r="1319" spans="1:20">
      <c r="A1319" t="s">
        <v>64</v>
      </c>
      <c r="B1319">
        <v>137</v>
      </c>
      <c r="C1319" t="s">
        <v>28</v>
      </c>
      <c r="D1319" t="s">
        <v>22</v>
      </c>
      <c r="E1319" t="s">
        <v>22</v>
      </c>
      <c r="F1319">
        <v>0</v>
      </c>
      <c r="G1319">
        <v>97.5</v>
      </c>
      <c r="H1319">
        <v>95</v>
      </c>
      <c r="I1319">
        <v>16.579999999999998</v>
      </c>
      <c r="J1319">
        <v>195.8</v>
      </c>
      <c r="K1319">
        <v>82</v>
      </c>
      <c r="L1319">
        <v>16.64</v>
      </c>
      <c r="M1319">
        <v>288.8</v>
      </c>
      <c r="N1319">
        <v>78</v>
      </c>
      <c r="O1319">
        <v>13</v>
      </c>
      <c r="P1319">
        <v>0</v>
      </c>
      <c r="Q1319">
        <v>0</v>
      </c>
      <c r="R1319">
        <v>0</v>
      </c>
      <c r="S1319">
        <v>1</v>
      </c>
      <c r="T1319" t="s">
        <v>22</v>
      </c>
    </row>
    <row r="1320" spans="1:20">
      <c r="A1320" t="s">
        <v>74</v>
      </c>
      <c r="B1320">
        <v>123</v>
      </c>
      <c r="C1320" t="s">
        <v>21</v>
      </c>
      <c r="D1320" t="s">
        <v>22</v>
      </c>
      <c r="E1320" t="s">
        <v>22</v>
      </c>
      <c r="F1320">
        <v>0</v>
      </c>
      <c r="G1320">
        <v>128.69999999999999</v>
      </c>
      <c r="H1320">
        <v>126</v>
      </c>
      <c r="I1320">
        <v>21.88</v>
      </c>
      <c r="J1320">
        <v>117.6</v>
      </c>
      <c r="K1320">
        <v>94</v>
      </c>
      <c r="L1320">
        <v>10</v>
      </c>
      <c r="M1320">
        <v>198.4</v>
      </c>
      <c r="N1320">
        <v>132</v>
      </c>
      <c r="O1320">
        <v>8.93</v>
      </c>
      <c r="P1320">
        <v>10.8</v>
      </c>
      <c r="Q1320">
        <v>5</v>
      </c>
      <c r="R1320">
        <v>2.92</v>
      </c>
      <c r="S1320">
        <v>0</v>
      </c>
      <c r="T1320" t="s">
        <v>22</v>
      </c>
    </row>
    <row r="1321" spans="1:20">
      <c r="A1321" t="s">
        <v>31</v>
      </c>
      <c r="B1321">
        <v>80</v>
      </c>
      <c r="C1321" t="s">
        <v>21</v>
      </c>
      <c r="D1321" t="s">
        <v>22</v>
      </c>
      <c r="E1321" t="s">
        <v>23</v>
      </c>
      <c r="F1321">
        <v>38</v>
      </c>
      <c r="G1321">
        <v>236.6</v>
      </c>
      <c r="H1321">
        <v>69</v>
      </c>
      <c r="I1321">
        <v>40.22</v>
      </c>
      <c r="J1321">
        <v>197.5</v>
      </c>
      <c r="K1321">
        <v>68</v>
      </c>
      <c r="L1321">
        <v>16.79</v>
      </c>
      <c r="M1321">
        <v>209.5</v>
      </c>
      <c r="N1321">
        <v>102</v>
      </c>
      <c r="O1321">
        <v>9.43</v>
      </c>
      <c r="P1321">
        <v>9.5</v>
      </c>
      <c r="Q1321">
        <v>10</v>
      </c>
      <c r="R1321">
        <v>2.57</v>
      </c>
      <c r="S1321">
        <v>2</v>
      </c>
      <c r="T1321" t="s">
        <v>22</v>
      </c>
    </row>
    <row r="1322" spans="1:20">
      <c r="A1322" t="s">
        <v>31</v>
      </c>
      <c r="B1322">
        <v>94</v>
      </c>
      <c r="C1322" t="s">
        <v>21</v>
      </c>
      <c r="D1322" t="s">
        <v>22</v>
      </c>
      <c r="E1322" t="s">
        <v>22</v>
      </c>
      <c r="F1322">
        <v>0</v>
      </c>
      <c r="G1322">
        <v>85.9</v>
      </c>
      <c r="H1322">
        <v>113</v>
      </c>
      <c r="I1322">
        <v>14.6</v>
      </c>
      <c r="J1322">
        <v>226.7</v>
      </c>
      <c r="K1322">
        <v>91</v>
      </c>
      <c r="L1322">
        <v>19.27</v>
      </c>
      <c r="M1322">
        <v>279.60000000000002</v>
      </c>
      <c r="N1322">
        <v>110</v>
      </c>
      <c r="O1322">
        <v>12.58</v>
      </c>
      <c r="P1322">
        <v>15.6</v>
      </c>
      <c r="Q1322">
        <v>16</v>
      </c>
      <c r="R1322">
        <v>4.21</v>
      </c>
      <c r="S1322">
        <v>0</v>
      </c>
      <c r="T1322" t="s">
        <v>22</v>
      </c>
    </row>
    <row r="1323" spans="1:20">
      <c r="A1323" t="s">
        <v>69</v>
      </c>
      <c r="B1323">
        <v>105</v>
      </c>
      <c r="C1323" t="s">
        <v>21</v>
      </c>
      <c r="D1323" t="s">
        <v>22</v>
      </c>
      <c r="E1323" t="s">
        <v>23</v>
      </c>
      <c r="F1323">
        <v>27</v>
      </c>
      <c r="G1323">
        <v>141.19999999999999</v>
      </c>
      <c r="H1323">
        <v>96</v>
      </c>
      <c r="I1323">
        <v>24</v>
      </c>
      <c r="J1323">
        <v>167.7</v>
      </c>
      <c r="K1323">
        <v>94</v>
      </c>
      <c r="L1323">
        <v>14.25</v>
      </c>
      <c r="M1323">
        <v>274.39999999999998</v>
      </c>
      <c r="N1323">
        <v>101</v>
      </c>
      <c r="O1323">
        <v>12.35</v>
      </c>
      <c r="P1323">
        <v>11.4</v>
      </c>
      <c r="Q1323">
        <v>2</v>
      </c>
      <c r="R1323">
        <v>3.08</v>
      </c>
      <c r="S1323">
        <v>1</v>
      </c>
      <c r="T1323" t="s">
        <v>22</v>
      </c>
    </row>
    <row r="1324" spans="1:20">
      <c r="A1324" t="s">
        <v>58</v>
      </c>
      <c r="B1324">
        <v>73</v>
      </c>
      <c r="C1324" t="s">
        <v>21</v>
      </c>
      <c r="D1324" t="s">
        <v>22</v>
      </c>
      <c r="E1324" t="s">
        <v>23</v>
      </c>
      <c r="F1324">
        <v>31</v>
      </c>
      <c r="G1324">
        <v>194.4</v>
      </c>
      <c r="H1324">
        <v>104</v>
      </c>
      <c r="I1324">
        <v>33.049999999999997</v>
      </c>
      <c r="J1324">
        <v>176</v>
      </c>
      <c r="K1324">
        <v>84</v>
      </c>
      <c r="L1324">
        <v>14.96</v>
      </c>
      <c r="M1324">
        <v>230.1</v>
      </c>
      <c r="N1324">
        <v>110</v>
      </c>
      <c r="O1324">
        <v>10.35</v>
      </c>
      <c r="P1324">
        <v>11.5</v>
      </c>
      <c r="Q1324">
        <v>3</v>
      </c>
      <c r="R1324">
        <v>3.11</v>
      </c>
      <c r="S1324">
        <v>0</v>
      </c>
      <c r="T1324" t="s">
        <v>22</v>
      </c>
    </row>
    <row r="1325" spans="1:20">
      <c r="A1325" t="s">
        <v>69</v>
      </c>
      <c r="B1325">
        <v>112</v>
      </c>
      <c r="C1325" t="s">
        <v>21</v>
      </c>
      <c r="D1325" t="s">
        <v>22</v>
      </c>
      <c r="E1325" t="s">
        <v>22</v>
      </c>
      <c r="F1325">
        <v>0</v>
      </c>
      <c r="G1325">
        <v>167.6</v>
      </c>
      <c r="H1325">
        <v>100</v>
      </c>
      <c r="I1325">
        <v>28.49</v>
      </c>
      <c r="J1325">
        <v>154.5</v>
      </c>
      <c r="K1325">
        <v>90</v>
      </c>
      <c r="L1325">
        <v>13.13</v>
      </c>
      <c r="M1325">
        <v>281.39999999999998</v>
      </c>
      <c r="N1325">
        <v>107</v>
      </c>
      <c r="O1325">
        <v>12.66</v>
      </c>
      <c r="P1325">
        <v>17.3</v>
      </c>
      <c r="Q1325">
        <v>3</v>
      </c>
      <c r="R1325">
        <v>4.67</v>
      </c>
      <c r="S1325">
        <v>2</v>
      </c>
      <c r="T1325" t="s">
        <v>22</v>
      </c>
    </row>
    <row r="1326" spans="1:20">
      <c r="A1326" t="s">
        <v>72</v>
      </c>
      <c r="B1326">
        <v>179</v>
      </c>
      <c r="C1326" t="s">
        <v>25</v>
      </c>
      <c r="D1326" t="s">
        <v>22</v>
      </c>
      <c r="E1326" t="s">
        <v>22</v>
      </c>
      <c r="F1326">
        <v>0</v>
      </c>
      <c r="G1326">
        <v>234.5</v>
      </c>
      <c r="H1326">
        <v>134</v>
      </c>
      <c r="I1326">
        <v>39.869999999999997</v>
      </c>
      <c r="J1326">
        <v>164.2</v>
      </c>
      <c r="K1326">
        <v>94</v>
      </c>
      <c r="L1326">
        <v>13.96</v>
      </c>
      <c r="M1326">
        <v>191.4</v>
      </c>
      <c r="N1326">
        <v>72</v>
      </c>
      <c r="O1326">
        <v>8.61</v>
      </c>
      <c r="P1326">
        <v>6.1</v>
      </c>
      <c r="Q1326">
        <v>4</v>
      </c>
      <c r="R1326">
        <v>1.65</v>
      </c>
      <c r="S1326">
        <v>1</v>
      </c>
      <c r="T1326" t="s">
        <v>22</v>
      </c>
    </row>
    <row r="1327" spans="1:20">
      <c r="A1327" t="s">
        <v>27</v>
      </c>
      <c r="B1327">
        <v>57</v>
      </c>
      <c r="C1327" t="s">
        <v>28</v>
      </c>
      <c r="D1327" t="s">
        <v>22</v>
      </c>
      <c r="E1327" t="s">
        <v>22</v>
      </c>
      <c r="F1327">
        <v>0</v>
      </c>
      <c r="G1327">
        <v>154.19999999999999</v>
      </c>
      <c r="H1327">
        <v>78</v>
      </c>
      <c r="I1327">
        <v>26.21</v>
      </c>
      <c r="J1327">
        <v>196.7</v>
      </c>
      <c r="K1327">
        <v>85</v>
      </c>
      <c r="L1327">
        <v>16.72</v>
      </c>
      <c r="M1327">
        <v>253.5</v>
      </c>
      <c r="N1327">
        <v>97</v>
      </c>
      <c r="O1327">
        <v>11.41</v>
      </c>
      <c r="P1327">
        <v>10.1</v>
      </c>
      <c r="Q1327">
        <v>9</v>
      </c>
      <c r="R1327">
        <v>2.73</v>
      </c>
      <c r="S1327">
        <v>1</v>
      </c>
      <c r="T1327" t="s">
        <v>22</v>
      </c>
    </row>
    <row r="1328" spans="1:20">
      <c r="A1328" t="s">
        <v>42</v>
      </c>
      <c r="B1328">
        <v>127</v>
      </c>
      <c r="C1328" t="s">
        <v>21</v>
      </c>
      <c r="D1328" t="s">
        <v>22</v>
      </c>
      <c r="E1328" t="s">
        <v>23</v>
      </c>
      <c r="F1328">
        <v>14</v>
      </c>
      <c r="G1328">
        <v>143.19999999999999</v>
      </c>
      <c r="H1328">
        <v>99</v>
      </c>
      <c r="I1328">
        <v>24.34</v>
      </c>
      <c r="J1328">
        <v>169.9</v>
      </c>
      <c r="K1328">
        <v>91</v>
      </c>
      <c r="L1328">
        <v>14.44</v>
      </c>
      <c r="M1328">
        <v>221.6</v>
      </c>
      <c r="N1328">
        <v>77</v>
      </c>
      <c r="O1328">
        <v>9.9700000000000006</v>
      </c>
      <c r="P1328">
        <v>11.6</v>
      </c>
      <c r="Q1328">
        <v>1</v>
      </c>
      <c r="R1328">
        <v>3.13</v>
      </c>
      <c r="S1328">
        <v>1</v>
      </c>
      <c r="T1328" t="s">
        <v>22</v>
      </c>
    </row>
    <row r="1329" spans="1:20">
      <c r="A1329" t="s">
        <v>57</v>
      </c>
      <c r="B1329">
        <v>122</v>
      </c>
      <c r="C1329" t="s">
        <v>21</v>
      </c>
      <c r="D1329" t="s">
        <v>23</v>
      </c>
      <c r="E1329" t="s">
        <v>23</v>
      </c>
      <c r="F1329">
        <v>40</v>
      </c>
      <c r="G1329">
        <v>216.4</v>
      </c>
      <c r="H1329">
        <v>80</v>
      </c>
      <c r="I1329">
        <v>36.79</v>
      </c>
      <c r="J1329">
        <v>249.7</v>
      </c>
      <c r="K1329">
        <v>90</v>
      </c>
      <c r="L1329">
        <v>21.22</v>
      </c>
      <c r="M1329">
        <v>185.9</v>
      </c>
      <c r="N1329">
        <v>99</v>
      </c>
      <c r="O1329">
        <v>8.3699999999999992</v>
      </c>
      <c r="P1329">
        <v>12.7</v>
      </c>
      <c r="Q1329">
        <v>4</v>
      </c>
      <c r="R1329">
        <v>3.43</v>
      </c>
      <c r="S1329">
        <v>1</v>
      </c>
      <c r="T1329" t="s">
        <v>22</v>
      </c>
    </row>
    <row r="1330" spans="1:20">
      <c r="A1330" t="s">
        <v>35</v>
      </c>
      <c r="B1330">
        <v>33</v>
      </c>
      <c r="C1330" t="s">
        <v>28</v>
      </c>
      <c r="D1330" t="s">
        <v>22</v>
      </c>
      <c r="E1330" t="s">
        <v>23</v>
      </c>
      <c r="F1330">
        <v>35</v>
      </c>
      <c r="G1330">
        <v>161.9</v>
      </c>
      <c r="H1330">
        <v>85</v>
      </c>
      <c r="I1330">
        <v>27.52</v>
      </c>
      <c r="J1330">
        <v>151.19999999999999</v>
      </c>
      <c r="K1330">
        <v>82</v>
      </c>
      <c r="L1330">
        <v>12.85</v>
      </c>
      <c r="M1330">
        <v>191</v>
      </c>
      <c r="N1330">
        <v>131</v>
      </c>
      <c r="O1330">
        <v>8.59</v>
      </c>
      <c r="P1330">
        <v>8.5</v>
      </c>
      <c r="Q1330">
        <v>2</v>
      </c>
      <c r="R1330">
        <v>2.2999999999999998</v>
      </c>
      <c r="S1330">
        <v>1</v>
      </c>
      <c r="T1330" t="s">
        <v>22</v>
      </c>
    </row>
    <row r="1331" spans="1:20">
      <c r="A1331" t="s">
        <v>64</v>
      </c>
      <c r="B1331">
        <v>94</v>
      </c>
      <c r="C1331" t="s">
        <v>25</v>
      </c>
      <c r="D1331" t="s">
        <v>22</v>
      </c>
      <c r="E1331" t="s">
        <v>22</v>
      </c>
      <c r="F1331">
        <v>0</v>
      </c>
      <c r="G1331">
        <v>118.7</v>
      </c>
      <c r="H1331">
        <v>90</v>
      </c>
      <c r="I1331">
        <v>20.18</v>
      </c>
      <c r="J1331">
        <v>205.1</v>
      </c>
      <c r="K1331">
        <v>57</v>
      </c>
      <c r="L1331">
        <v>17.43</v>
      </c>
      <c r="M1331">
        <v>172.2</v>
      </c>
      <c r="N1331">
        <v>100</v>
      </c>
      <c r="O1331">
        <v>7.75</v>
      </c>
      <c r="P1331">
        <v>10.4</v>
      </c>
      <c r="Q1331">
        <v>6</v>
      </c>
      <c r="R1331">
        <v>2.81</v>
      </c>
      <c r="S1331">
        <v>3</v>
      </c>
      <c r="T1331" t="s">
        <v>22</v>
      </c>
    </row>
    <row r="1332" spans="1:20">
      <c r="A1332" t="s">
        <v>55</v>
      </c>
      <c r="B1332">
        <v>100</v>
      </c>
      <c r="C1332" t="s">
        <v>25</v>
      </c>
      <c r="D1332" t="s">
        <v>22</v>
      </c>
      <c r="E1332" t="s">
        <v>22</v>
      </c>
      <c r="F1332">
        <v>0</v>
      </c>
      <c r="G1332">
        <v>179.1</v>
      </c>
      <c r="H1332">
        <v>123</v>
      </c>
      <c r="I1332">
        <v>30.45</v>
      </c>
      <c r="J1332">
        <v>196.6</v>
      </c>
      <c r="K1332">
        <v>132</v>
      </c>
      <c r="L1332">
        <v>16.71</v>
      </c>
      <c r="M1332">
        <v>186.7</v>
      </c>
      <c r="N1332">
        <v>116</v>
      </c>
      <c r="O1332">
        <v>8.4</v>
      </c>
      <c r="P1332">
        <v>10.199999999999999</v>
      </c>
      <c r="Q1332">
        <v>10</v>
      </c>
      <c r="R1332">
        <v>2.75</v>
      </c>
      <c r="S1332">
        <v>1</v>
      </c>
      <c r="T1332" t="s">
        <v>22</v>
      </c>
    </row>
    <row r="1333" spans="1:20">
      <c r="A1333" t="s">
        <v>45</v>
      </c>
      <c r="B1333">
        <v>106</v>
      </c>
      <c r="C1333" t="s">
        <v>21</v>
      </c>
      <c r="D1333" t="s">
        <v>22</v>
      </c>
      <c r="E1333" t="s">
        <v>22</v>
      </c>
      <c r="F1333">
        <v>0</v>
      </c>
      <c r="G1333">
        <v>147.9</v>
      </c>
      <c r="H1333">
        <v>97</v>
      </c>
      <c r="I1333">
        <v>25.14</v>
      </c>
      <c r="J1333">
        <v>209.3</v>
      </c>
      <c r="K1333">
        <v>99</v>
      </c>
      <c r="L1333">
        <v>17.79</v>
      </c>
      <c r="M1333">
        <v>162.1</v>
      </c>
      <c r="N1333">
        <v>80</v>
      </c>
      <c r="O1333">
        <v>7.29</v>
      </c>
      <c r="P1333">
        <v>8.8000000000000007</v>
      </c>
      <c r="Q1333">
        <v>5</v>
      </c>
      <c r="R1333">
        <v>2.38</v>
      </c>
      <c r="S1333">
        <v>2</v>
      </c>
      <c r="T1333" t="s">
        <v>22</v>
      </c>
    </row>
    <row r="1334" spans="1:20">
      <c r="A1334" t="s">
        <v>63</v>
      </c>
      <c r="B1334">
        <v>148</v>
      </c>
      <c r="C1334" t="s">
        <v>21</v>
      </c>
      <c r="D1334" t="s">
        <v>22</v>
      </c>
      <c r="E1334" t="s">
        <v>23</v>
      </c>
      <c r="F1334">
        <v>38</v>
      </c>
      <c r="G1334">
        <v>209.2</v>
      </c>
      <c r="H1334">
        <v>110</v>
      </c>
      <c r="I1334">
        <v>35.56</v>
      </c>
      <c r="J1334">
        <v>116.6</v>
      </c>
      <c r="K1334">
        <v>73</v>
      </c>
      <c r="L1334">
        <v>9.91</v>
      </c>
      <c r="M1334">
        <v>109.6</v>
      </c>
      <c r="N1334">
        <v>105</v>
      </c>
      <c r="O1334">
        <v>4.93</v>
      </c>
      <c r="P1334">
        <v>16.5</v>
      </c>
      <c r="Q1334">
        <v>4</v>
      </c>
      <c r="R1334">
        <v>4.46</v>
      </c>
      <c r="S1334">
        <v>2</v>
      </c>
      <c r="T1334" t="s">
        <v>22</v>
      </c>
    </row>
    <row r="1335" spans="1:20">
      <c r="A1335" t="s">
        <v>51</v>
      </c>
      <c r="B1335">
        <v>120</v>
      </c>
      <c r="C1335" t="s">
        <v>21</v>
      </c>
      <c r="D1335" t="s">
        <v>22</v>
      </c>
      <c r="E1335" t="s">
        <v>23</v>
      </c>
      <c r="F1335">
        <v>29</v>
      </c>
      <c r="G1335">
        <v>244.3</v>
      </c>
      <c r="H1335">
        <v>140</v>
      </c>
      <c r="I1335">
        <v>41.53</v>
      </c>
      <c r="J1335">
        <v>322.3</v>
      </c>
      <c r="K1335">
        <v>89</v>
      </c>
      <c r="L1335">
        <v>27.4</v>
      </c>
      <c r="M1335">
        <v>166.8</v>
      </c>
      <c r="N1335">
        <v>83</v>
      </c>
      <c r="O1335">
        <v>7.51</v>
      </c>
      <c r="P1335">
        <v>10.6</v>
      </c>
      <c r="Q1335">
        <v>6</v>
      </c>
      <c r="R1335">
        <v>2.86</v>
      </c>
      <c r="S1335">
        <v>0</v>
      </c>
      <c r="T1335" t="s">
        <v>22</v>
      </c>
    </row>
    <row r="1336" spans="1:20">
      <c r="A1336" t="s">
        <v>55</v>
      </c>
      <c r="B1336">
        <v>91</v>
      </c>
      <c r="C1336" t="s">
        <v>21</v>
      </c>
      <c r="D1336" t="s">
        <v>22</v>
      </c>
      <c r="E1336" t="s">
        <v>23</v>
      </c>
      <c r="F1336">
        <v>34</v>
      </c>
      <c r="G1336">
        <v>175.3</v>
      </c>
      <c r="H1336">
        <v>96</v>
      </c>
      <c r="I1336">
        <v>29.8</v>
      </c>
      <c r="J1336">
        <v>262.3</v>
      </c>
      <c r="K1336">
        <v>122</v>
      </c>
      <c r="L1336">
        <v>22.3</v>
      </c>
      <c r="M1336">
        <v>143.9</v>
      </c>
      <c r="N1336">
        <v>76</v>
      </c>
      <c r="O1336">
        <v>6.48</v>
      </c>
      <c r="P1336">
        <v>5.6</v>
      </c>
      <c r="Q1336">
        <v>11</v>
      </c>
      <c r="R1336">
        <v>1.51</v>
      </c>
      <c r="S1336">
        <v>1</v>
      </c>
      <c r="T1336" t="s">
        <v>22</v>
      </c>
    </row>
    <row r="1337" spans="1:20">
      <c r="A1337" t="s">
        <v>59</v>
      </c>
      <c r="B1337">
        <v>86</v>
      </c>
      <c r="C1337" t="s">
        <v>28</v>
      </c>
      <c r="D1337" t="s">
        <v>22</v>
      </c>
      <c r="E1337" t="s">
        <v>22</v>
      </c>
      <c r="F1337">
        <v>0</v>
      </c>
      <c r="G1337">
        <v>150.5</v>
      </c>
      <c r="H1337">
        <v>92</v>
      </c>
      <c r="I1337">
        <v>25.59</v>
      </c>
      <c r="J1337">
        <v>120.3</v>
      </c>
      <c r="K1337">
        <v>95</v>
      </c>
      <c r="L1337">
        <v>10.23</v>
      </c>
      <c r="M1337">
        <v>271.2</v>
      </c>
      <c r="N1337">
        <v>96</v>
      </c>
      <c r="O1337">
        <v>12.2</v>
      </c>
      <c r="P1337">
        <v>9</v>
      </c>
      <c r="Q1337">
        <v>2</v>
      </c>
      <c r="R1337">
        <v>2.4300000000000002</v>
      </c>
      <c r="S1337">
        <v>1</v>
      </c>
      <c r="T1337" t="s">
        <v>22</v>
      </c>
    </row>
    <row r="1338" spans="1:20">
      <c r="A1338" t="s">
        <v>35</v>
      </c>
      <c r="B1338">
        <v>94</v>
      </c>
      <c r="C1338" t="s">
        <v>28</v>
      </c>
      <c r="D1338" t="s">
        <v>22</v>
      </c>
      <c r="E1338" t="s">
        <v>22</v>
      </c>
      <c r="F1338">
        <v>0</v>
      </c>
      <c r="G1338">
        <v>163.5</v>
      </c>
      <c r="H1338">
        <v>136</v>
      </c>
      <c r="I1338">
        <v>27.8</v>
      </c>
      <c r="J1338">
        <v>143.69999999999999</v>
      </c>
      <c r="K1338">
        <v>111</v>
      </c>
      <c r="L1338">
        <v>12.21</v>
      </c>
      <c r="M1338">
        <v>253.4</v>
      </c>
      <c r="N1338">
        <v>82</v>
      </c>
      <c r="O1338">
        <v>11.4</v>
      </c>
      <c r="P1338">
        <v>12.6</v>
      </c>
      <c r="Q1338">
        <v>5</v>
      </c>
      <c r="R1338">
        <v>3.4</v>
      </c>
      <c r="S1338">
        <v>1</v>
      </c>
      <c r="T1338" t="s">
        <v>22</v>
      </c>
    </row>
    <row r="1339" spans="1:20">
      <c r="A1339" t="s">
        <v>24</v>
      </c>
      <c r="B1339">
        <v>85</v>
      </c>
      <c r="C1339" t="s">
        <v>21</v>
      </c>
      <c r="D1339" t="s">
        <v>22</v>
      </c>
      <c r="E1339" t="s">
        <v>22</v>
      </c>
      <c r="F1339">
        <v>0</v>
      </c>
      <c r="G1339">
        <v>236.9</v>
      </c>
      <c r="H1339">
        <v>93</v>
      </c>
      <c r="I1339">
        <v>40.270000000000003</v>
      </c>
      <c r="J1339">
        <v>197.7</v>
      </c>
      <c r="K1339">
        <v>113</v>
      </c>
      <c r="L1339">
        <v>16.8</v>
      </c>
      <c r="M1339">
        <v>309.10000000000002</v>
      </c>
      <c r="N1339">
        <v>78</v>
      </c>
      <c r="O1339">
        <v>13.91</v>
      </c>
      <c r="P1339">
        <v>11.4</v>
      </c>
      <c r="Q1339">
        <v>7</v>
      </c>
      <c r="R1339">
        <v>3.08</v>
      </c>
      <c r="S1339">
        <v>2</v>
      </c>
      <c r="T1339" t="s">
        <v>23</v>
      </c>
    </row>
    <row r="1340" spans="1:20">
      <c r="A1340" t="s">
        <v>74</v>
      </c>
      <c r="B1340">
        <v>89</v>
      </c>
      <c r="C1340" t="s">
        <v>21</v>
      </c>
      <c r="D1340" t="s">
        <v>22</v>
      </c>
      <c r="E1340" t="s">
        <v>22</v>
      </c>
      <c r="F1340">
        <v>0</v>
      </c>
      <c r="G1340">
        <v>82.3</v>
      </c>
      <c r="H1340">
        <v>77</v>
      </c>
      <c r="I1340">
        <v>13.99</v>
      </c>
      <c r="J1340">
        <v>167.2</v>
      </c>
      <c r="K1340">
        <v>80</v>
      </c>
      <c r="L1340">
        <v>14.21</v>
      </c>
      <c r="M1340">
        <v>194.7</v>
      </c>
      <c r="N1340">
        <v>70</v>
      </c>
      <c r="O1340">
        <v>8.76</v>
      </c>
      <c r="P1340">
        <v>7.2</v>
      </c>
      <c r="Q1340">
        <v>4</v>
      </c>
      <c r="R1340">
        <v>1.94</v>
      </c>
      <c r="S1340">
        <v>1</v>
      </c>
      <c r="T1340" t="s">
        <v>22</v>
      </c>
    </row>
    <row r="1341" spans="1:20">
      <c r="A1341" t="s">
        <v>38</v>
      </c>
      <c r="B1341">
        <v>128</v>
      </c>
      <c r="C1341" t="s">
        <v>21</v>
      </c>
      <c r="D1341" t="s">
        <v>22</v>
      </c>
      <c r="E1341" t="s">
        <v>22</v>
      </c>
      <c r="F1341">
        <v>0</v>
      </c>
      <c r="G1341">
        <v>216</v>
      </c>
      <c r="H1341">
        <v>111</v>
      </c>
      <c r="I1341">
        <v>36.72</v>
      </c>
      <c r="J1341">
        <v>153.69999999999999</v>
      </c>
      <c r="K1341">
        <v>115</v>
      </c>
      <c r="L1341">
        <v>13.06</v>
      </c>
      <c r="M1341">
        <v>227</v>
      </c>
      <c r="N1341">
        <v>74</v>
      </c>
      <c r="O1341">
        <v>10.220000000000001</v>
      </c>
      <c r="P1341">
        <v>12.7</v>
      </c>
      <c r="Q1341">
        <v>4</v>
      </c>
      <c r="R1341">
        <v>3.43</v>
      </c>
      <c r="S1341">
        <v>1</v>
      </c>
      <c r="T1341" t="s">
        <v>22</v>
      </c>
    </row>
    <row r="1342" spans="1:20">
      <c r="A1342" t="s">
        <v>58</v>
      </c>
      <c r="B1342">
        <v>115</v>
      </c>
      <c r="C1342" t="s">
        <v>21</v>
      </c>
      <c r="D1342" t="s">
        <v>23</v>
      </c>
      <c r="E1342" t="s">
        <v>22</v>
      </c>
      <c r="F1342">
        <v>0</v>
      </c>
      <c r="G1342">
        <v>180</v>
      </c>
      <c r="H1342">
        <v>119</v>
      </c>
      <c r="I1342">
        <v>30.6</v>
      </c>
      <c r="J1342">
        <v>198.8</v>
      </c>
      <c r="K1342">
        <v>126</v>
      </c>
      <c r="L1342">
        <v>16.899999999999999</v>
      </c>
      <c r="M1342">
        <v>217.1</v>
      </c>
      <c r="N1342">
        <v>70</v>
      </c>
      <c r="O1342">
        <v>9.77</v>
      </c>
      <c r="P1342">
        <v>12.4</v>
      </c>
      <c r="Q1342">
        <v>3</v>
      </c>
      <c r="R1342">
        <v>3.35</v>
      </c>
      <c r="S1342">
        <v>1</v>
      </c>
      <c r="T1342" t="s">
        <v>22</v>
      </c>
    </row>
    <row r="1343" spans="1:20">
      <c r="A1343" t="s">
        <v>47</v>
      </c>
      <c r="B1343">
        <v>76</v>
      </c>
      <c r="C1343" t="s">
        <v>21</v>
      </c>
      <c r="D1343" t="s">
        <v>22</v>
      </c>
      <c r="E1343" t="s">
        <v>22</v>
      </c>
      <c r="F1343">
        <v>0</v>
      </c>
      <c r="G1343">
        <v>143.69999999999999</v>
      </c>
      <c r="H1343">
        <v>55</v>
      </c>
      <c r="I1343">
        <v>24.43</v>
      </c>
      <c r="J1343">
        <v>173.1</v>
      </c>
      <c r="K1343">
        <v>108</v>
      </c>
      <c r="L1343">
        <v>14.71</v>
      </c>
      <c r="M1343">
        <v>239.1</v>
      </c>
      <c r="N1343">
        <v>95</v>
      </c>
      <c r="O1343">
        <v>10.76</v>
      </c>
      <c r="P1343">
        <v>5.8</v>
      </c>
      <c r="Q1343">
        <v>6</v>
      </c>
      <c r="R1343">
        <v>1.57</v>
      </c>
      <c r="S1343">
        <v>1</v>
      </c>
      <c r="T1343" t="s">
        <v>22</v>
      </c>
    </row>
    <row r="1344" spans="1:20">
      <c r="A1344" t="s">
        <v>72</v>
      </c>
      <c r="B1344">
        <v>90</v>
      </c>
      <c r="C1344" t="s">
        <v>21</v>
      </c>
      <c r="D1344" t="s">
        <v>22</v>
      </c>
      <c r="E1344" t="s">
        <v>23</v>
      </c>
      <c r="F1344">
        <v>29</v>
      </c>
      <c r="G1344">
        <v>185.6</v>
      </c>
      <c r="H1344">
        <v>106</v>
      </c>
      <c r="I1344">
        <v>31.55</v>
      </c>
      <c r="J1344">
        <v>219.7</v>
      </c>
      <c r="K1344">
        <v>113</v>
      </c>
      <c r="L1344">
        <v>18.670000000000002</v>
      </c>
      <c r="M1344">
        <v>152.1</v>
      </c>
      <c r="N1344">
        <v>120</v>
      </c>
      <c r="O1344">
        <v>6.84</v>
      </c>
      <c r="P1344">
        <v>11.1</v>
      </c>
      <c r="Q1344">
        <v>5</v>
      </c>
      <c r="R1344">
        <v>3</v>
      </c>
      <c r="S1344">
        <v>2</v>
      </c>
      <c r="T1344" t="s">
        <v>22</v>
      </c>
    </row>
    <row r="1345" spans="1:20">
      <c r="A1345" t="s">
        <v>74</v>
      </c>
      <c r="B1345">
        <v>30</v>
      </c>
      <c r="C1345" t="s">
        <v>25</v>
      </c>
      <c r="D1345" t="s">
        <v>22</v>
      </c>
      <c r="E1345" t="s">
        <v>22</v>
      </c>
      <c r="F1345">
        <v>0</v>
      </c>
      <c r="G1345">
        <v>137.6</v>
      </c>
      <c r="H1345">
        <v>108</v>
      </c>
      <c r="I1345">
        <v>23.39</v>
      </c>
      <c r="J1345">
        <v>162</v>
      </c>
      <c r="K1345">
        <v>80</v>
      </c>
      <c r="L1345">
        <v>13.77</v>
      </c>
      <c r="M1345">
        <v>187.7</v>
      </c>
      <c r="N1345">
        <v>126</v>
      </c>
      <c r="O1345">
        <v>8.4499999999999993</v>
      </c>
      <c r="P1345">
        <v>5.8</v>
      </c>
      <c r="Q1345">
        <v>10</v>
      </c>
      <c r="R1345">
        <v>1.57</v>
      </c>
      <c r="S1345">
        <v>3</v>
      </c>
      <c r="T1345" t="s">
        <v>22</v>
      </c>
    </row>
    <row r="1346" spans="1:20">
      <c r="A1346" t="s">
        <v>70</v>
      </c>
      <c r="B1346">
        <v>105</v>
      </c>
      <c r="C1346" t="s">
        <v>21</v>
      </c>
      <c r="D1346" t="s">
        <v>23</v>
      </c>
      <c r="E1346" t="s">
        <v>22</v>
      </c>
      <c r="F1346">
        <v>0</v>
      </c>
      <c r="G1346">
        <v>273.89999999999998</v>
      </c>
      <c r="H1346">
        <v>119</v>
      </c>
      <c r="I1346">
        <v>46.56</v>
      </c>
      <c r="J1346">
        <v>278.60000000000002</v>
      </c>
      <c r="K1346">
        <v>103</v>
      </c>
      <c r="L1346">
        <v>23.68</v>
      </c>
      <c r="M1346">
        <v>255.3</v>
      </c>
      <c r="N1346">
        <v>90</v>
      </c>
      <c r="O1346">
        <v>11.49</v>
      </c>
      <c r="P1346">
        <v>10.9</v>
      </c>
      <c r="Q1346">
        <v>7</v>
      </c>
      <c r="R1346">
        <v>2.94</v>
      </c>
      <c r="S1346">
        <v>1</v>
      </c>
      <c r="T1346" t="s">
        <v>23</v>
      </c>
    </row>
    <row r="1347" spans="1:20">
      <c r="A1347" t="s">
        <v>27</v>
      </c>
      <c r="B1347">
        <v>102</v>
      </c>
      <c r="C1347" t="s">
        <v>21</v>
      </c>
      <c r="D1347" t="s">
        <v>22</v>
      </c>
      <c r="E1347" t="s">
        <v>23</v>
      </c>
      <c r="F1347">
        <v>31</v>
      </c>
      <c r="G1347">
        <v>125.3</v>
      </c>
      <c r="H1347">
        <v>92</v>
      </c>
      <c r="I1347">
        <v>21.3</v>
      </c>
      <c r="J1347">
        <v>141.19999999999999</v>
      </c>
      <c r="K1347">
        <v>108</v>
      </c>
      <c r="L1347">
        <v>12</v>
      </c>
      <c r="M1347">
        <v>168.2</v>
      </c>
      <c r="N1347">
        <v>68</v>
      </c>
      <c r="O1347">
        <v>7.57</v>
      </c>
      <c r="P1347">
        <v>6.3</v>
      </c>
      <c r="Q1347">
        <v>2</v>
      </c>
      <c r="R1347">
        <v>1.7</v>
      </c>
      <c r="S1347">
        <v>3</v>
      </c>
      <c r="T1347" t="s">
        <v>22</v>
      </c>
    </row>
    <row r="1348" spans="1:20">
      <c r="A1348" t="s">
        <v>50</v>
      </c>
      <c r="B1348">
        <v>63</v>
      </c>
      <c r="C1348" t="s">
        <v>28</v>
      </c>
      <c r="D1348" t="s">
        <v>22</v>
      </c>
      <c r="E1348" t="s">
        <v>23</v>
      </c>
      <c r="F1348">
        <v>49</v>
      </c>
      <c r="G1348">
        <v>214.9</v>
      </c>
      <c r="H1348">
        <v>86</v>
      </c>
      <c r="I1348">
        <v>36.53</v>
      </c>
      <c r="J1348">
        <v>198.2</v>
      </c>
      <c r="K1348">
        <v>89</v>
      </c>
      <c r="L1348">
        <v>16.850000000000001</v>
      </c>
      <c r="M1348">
        <v>170.8</v>
      </c>
      <c r="N1348">
        <v>139</v>
      </c>
      <c r="O1348">
        <v>7.69</v>
      </c>
      <c r="P1348">
        <v>8.1999999999999993</v>
      </c>
      <c r="Q1348">
        <v>5</v>
      </c>
      <c r="R1348">
        <v>2.21</v>
      </c>
      <c r="S1348">
        <v>0</v>
      </c>
      <c r="T1348" t="s">
        <v>22</v>
      </c>
    </row>
    <row r="1349" spans="1:20">
      <c r="A1349" t="s">
        <v>67</v>
      </c>
      <c r="B1349">
        <v>155</v>
      </c>
      <c r="C1349" t="s">
        <v>25</v>
      </c>
      <c r="D1349" t="s">
        <v>22</v>
      </c>
      <c r="E1349" t="s">
        <v>22</v>
      </c>
      <c r="F1349">
        <v>0</v>
      </c>
      <c r="G1349">
        <v>163</v>
      </c>
      <c r="H1349">
        <v>93</v>
      </c>
      <c r="I1349">
        <v>27.71</v>
      </c>
      <c r="J1349">
        <v>203.9</v>
      </c>
      <c r="K1349">
        <v>102</v>
      </c>
      <c r="L1349">
        <v>17.329999999999998</v>
      </c>
      <c r="M1349">
        <v>159</v>
      </c>
      <c r="N1349">
        <v>109</v>
      </c>
      <c r="O1349">
        <v>7.15</v>
      </c>
      <c r="P1349">
        <v>15.1</v>
      </c>
      <c r="Q1349">
        <v>4</v>
      </c>
      <c r="R1349">
        <v>4.08</v>
      </c>
      <c r="S1349">
        <v>2</v>
      </c>
      <c r="T1349" t="s">
        <v>22</v>
      </c>
    </row>
    <row r="1350" spans="1:20">
      <c r="A1350" t="s">
        <v>75</v>
      </c>
      <c r="B1350">
        <v>82</v>
      </c>
      <c r="C1350" t="s">
        <v>21</v>
      </c>
      <c r="D1350" t="s">
        <v>22</v>
      </c>
      <c r="E1350" t="s">
        <v>23</v>
      </c>
      <c r="F1350">
        <v>29</v>
      </c>
      <c r="G1350">
        <v>163.80000000000001</v>
      </c>
      <c r="H1350">
        <v>77</v>
      </c>
      <c r="I1350">
        <v>27.85</v>
      </c>
      <c r="J1350">
        <v>134.9</v>
      </c>
      <c r="K1350">
        <v>112</v>
      </c>
      <c r="L1350">
        <v>11.47</v>
      </c>
      <c r="M1350">
        <v>79.3</v>
      </c>
      <c r="N1350">
        <v>95</v>
      </c>
      <c r="O1350">
        <v>3.57</v>
      </c>
      <c r="P1350">
        <v>8.8000000000000007</v>
      </c>
      <c r="Q1350">
        <v>2</v>
      </c>
      <c r="R1350">
        <v>2.38</v>
      </c>
      <c r="S1350">
        <v>2</v>
      </c>
      <c r="T1350" t="s">
        <v>22</v>
      </c>
    </row>
    <row r="1351" spans="1:20">
      <c r="A1351" t="s">
        <v>32</v>
      </c>
      <c r="B1351">
        <v>87</v>
      </c>
      <c r="C1351" t="s">
        <v>28</v>
      </c>
      <c r="D1351" t="s">
        <v>22</v>
      </c>
      <c r="E1351" t="s">
        <v>22</v>
      </c>
      <c r="F1351">
        <v>0</v>
      </c>
      <c r="G1351">
        <v>189.5</v>
      </c>
      <c r="H1351">
        <v>113</v>
      </c>
      <c r="I1351">
        <v>32.22</v>
      </c>
      <c r="J1351">
        <v>204.9</v>
      </c>
      <c r="K1351">
        <v>100</v>
      </c>
      <c r="L1351">
        <v>17.420000000000002</v>
      </c>
      <c r="M1351">
        <v>221.7</v>
      </c>
      <c r="N1351">
        <v>93</v>
      </c>
      <c r="O1351">
        <v>9.98</v>
      </c>
      <c r="P1351">
        <v>13.4</v>
      </c>
      <c r="Q1351">
        <v>3</v>
      </c>
      <c r="R1351">
        <v>3.62</v>
      </c>
      <c r="S1351">
        <v>1</v>
      </c>
      <c r="T1351" t="s">
        <v>22</v>
      </c>
    </row>
    <row r="1352" spans="1:20">
      <c r="A1352" t="s">
        <v>53</v>
      </c>
      <c r="B1352">
        <v>115</v>
      </c>
      <c r="C1352" t="s">
        <v>21</v>
      </c>
      <c r="D1352" t="s">
        <v>22</v>
      </c>
      <c r="E1352" t="s">
        <v>23</v>
      </c>
      <c r="F1352">
        <v>26</v>
      </c>
      <c r="G1352">
        <v>155.19999999999999</v>
      </c>
      <c r="H1352">
        <v>110</v>
      </c>
      <c r="I1352">
        <v>26.38</v>
      </c>
      <c r="J1352">
        <v>230.9</v>
      </c>
      <c r="K1352">
        <v>133</v>
      </c>
      <c r="L1352">
        <v>19.63</v>
      </c>
      <c r="M1352">
        <v>261.60000000000002</v>
      </c>
      <c r="N1352">
        <v>100</v>
      </c>
      <c r="O1352">
        <v>11.77</v>
      </c>
      <c r="P1352">
        <v>4.5</v>
      </c>
      <c r="Q1352">
        <v>4</v>
      </c>
      <c r="R1352">
        <v>1.22</v>
      </c>
      <c r="S1352">
        <v>0</v>
      </c>
      <c r="T1352" t="s">
        <v>22</v>
      </c>
    </row>
    <row r="1353" spans="1:20">
      <c r="A1353" t="s">
        <v>64</v>
      </c>
      <c r="B1353">
        <v>121</v>
      </c>
      <c r="C1353" t="s">
        <v>21</v>
      </c>
      <c r="D1353" t="s">
        <v>23</v>
      </c>
      <c r="E1353" t="s">
        <v>23</v>
      </c>
      <c r="F1353">
        <v>44</v>
      </c>
      <c r="G1353">
        <v>254.1</v>
      </c>
      <c r="H1353">
        <v>127</v>
      </c>
      <c r="I1353">
        <v>43.2</v>
      </c>
      <c r="J1353">
        <v>180.2</v>
      </c>
      <c r="K1353">
        <v>108</v>
      </c>
      <c r="L1353">
        <v>15.32</v>
      </c>
      <c r="M1353">
        <v>196.2</v>
      </c>
      <c r="N1353">
        <v>129</v>
      </c>
      <c r="O1353">
        <v>8.83</v>
      </c>
      <c r="P1353">
        <v>8.6999999999999993</v>
      </c>
      <c r="Q1353">
        <v>4</v>
      </c>
      <c r="R1353">
        <v>2.35</v>
      </c>
      <c r="S1353">
        <v>3</v>
      </c>
      <c r="T1353" t="s">
        <v>22</v>
      </c>
    </row>
    <row r="1354" spans="1:20">
      <c r="A1354" t="s">
        <v>31</v>
      </c>
      <c r="B1354">
        <v>54</v>
      </c>
      <c r="C1354" t="s">
        <v>28</v>
      </c>
      <c r="D1354" t="s">
        <v>22</v>
      </c>
      <c r="E1354" t="s">
        <v>23</v>
      </c>
      <c r="F1354">
        <v>33</v>
      </c>
      <c r="G1354">
        <v>112</v>
      </c>
      <c r="H1354">
        <v>90</v>
      </c>
      <c r="I1354">
        <v>19.04</v>
      </c>
      <c r="J1354">
        <v>208</v>
      </c>
      <c r="K1354">
        <v>112</v>
      </c>
      <c r="L1354">
        <v>17.68</v>
      </c>
      <c r="M1354">
        <v>150.30000000000001</v>
      </c>
      <c r="N1354">
        <v>83</v>
      </c>
      <c r="O1354">
        <v>6.76</v>
      </c>
      <c r="P1354">
        <v>11.3</v>
      </c>
      <c r="Q1354">
        <v>4</v>
      </c>
      <c r="R1354">
        <v>3.05</v>
      </c>
      <c r="S1354">
        <v>2</v>
      </c>
      <c r="T1354" t="s">
        <v>22</v>
      </c>
    </row>
    <row r="1355" spans="1:20">
      <c r="A1355" t="s">
        <v>66</v>
      </c>
      <c r="B1355">
        <v>105</v>
      </c>
      <c r="C1355" t="s">
        <v>25</v>
      </c>
      <c r="D1355" t="s">
        <v>22</v>
      </c>
      <c r="E1355" t="s">
        <v>22</v>
      </c>
      <c r="F1355">
        <v>0</v>
      </c>
      <c r="G1355">
        <v>115.5</v>
      </c>
      <c r="H1355">
        <v>73</v>
      </c>
      <c r="I1355">
        <v>19.64</v>
      </c>
      <c r="J1355">
        <v>267.3</v>
      </c>
      <c r="K1355">
        <v>83</v>
      </c>
      <c r="L1355">
        <v>22.72</v>
      </c>
      <c r="M1355">
        <v>114.2</v>
      </c>
      <c r="N1355">
        <v>90</v>
      </c>
      <c r="O1355">
        <v>5.14</v>
      </c>
      <c r="P1355">
        <v>13.3</v>
      </c>
      <c r="Q1355">
        <v>5</v>
      </c>
      <c r="R1355">
        <v>3.59</v>
      </c>
      <c r="S1355">
        <v>3</v>
      </c>
      <c r="T1355" t="s">
        <v>22</v>
      </c>
    </row>
    <row r="1356" spans="1:20">
      <c r="A1356" t="s">
        <v>34</v>
      </c>
      <c r="B1356">
        <v>73</v>
      </c>
      <c r="C1356" t="s">
        <v>21</v>
      </c>
      <c r="D1356" t="s">
        <v>22</v>
      </c>
      <c r="E1356" t="s">
        <v>22</v>
      </c>
      <c r="F1356">
        <v>0</v>
      </c>
      <c r="G1356">
        <v>137.1</v>
      </c>
      <c r="H1356">
        <v>102</v>
      </c>
      <c r="I1356">
        <v>23.31</v>
      </c>
      <c r="J1356">
        <v>210.8</v>
      </c>
      <c r="K1356">
        <v>114</v>
      </c>
      <c r="L1356">
        <v>17.920000000000002</v>
      </c>
      <c r="M1356">
        <v>191.4</v>
      </c>
      <c r="N1356">
        <v>120</v>
      </c>
      <c r="O1356">
        <v>8.61</v>
      </c>
      <c r="P1356">
        <v>11.1</v>
      </c>
      <c r="Q1356">
        <v>4</v>
      </c>
      <c r="R1356">
        <v>3</v>
      </c>
      <c r="S1356">
        <v>1</v>
      </c>
      <c r="T1356" t="s">
        <v>22</v>
      </c>
    </row>
    <row r="1357" spans="1:20">
      <c r="A1357" t="s">
        <v>74</v>
      </c>
      <c r="B1357">
        <v>95</v>
      </c>
      <c r="C1357" t="s">
        <v>21</v>
      </c>
      <c r="D1357" t="s">
        <v>22</v>
      </c>
      <c r="E1357" t="s">
        <v>22</v>
      </c>
      <c r="F1357">
        <v>0</v>
      </c>
      <c r="G1357">
        <v>198.4</v>
      </c>
      <c r="H1357">
        <v>113</v>
      </c>
      <c r="I1357">
        <v>33.729999999999997</v>
      </c>
      <c r="J1357">
        <v>235.9</v>
      </c>
      <c r="K1357">
        <v>144</v>
      </c>
      <c r="L1357">
        <v>20.05</v>
      </c>
      <c r="M1357">
        <v>325.60000000000002</v>
      </c>
      <c r="N1357">
        <v>99</v>
      </c>
      <c r="O1357">
        <v>14.65</v>
      </c>
      <c r="P1357">
        <v>10.1</v>
      </c>
      <c r="Q1357">
        <v>3</v>
      </c>
      <c r="R1357">
        <v>2.73</v>
      </c>
      <c r="S1357">
        <v>0</v>
      </c>
      <c r="T1357" t="s">
        <v>22</v>
      </c>
    </row>
    <row r="1358" spans="1:20">
      <c r="A1358" t="s">
        <v>61</v>
      </c>
      <c r="B1358">
        <v>21</v>
      </c>
      <c r="C1358" t="s">
        <v>21</v>
      </c>
      <c r="D1358" t="s">
        <v>22</v>
      </c>
      <c r="E1358" t="s">
        <v>23</v>
      </c>
      <c r="F1358">
        <v>19</v>
      </c>
      <c r="G1358">
        <v>132.69999999999999</v>
      </c>
      <c r="H1358">
        <v>94</v>
      </c>
      <c r="I1358">
        <v>22.56</v>
      </c>
      <c r="J1358">
        <v>204.6</v>
      </c>
      <c r="K1358">
        <v>101</v>
      </c>
      <c r="L1358">
        <v>17.39</v>
      </c>
      <c r="M1358">
        <v>154.69999999999999</v>
      </c>
      <c r="N1358">
        <v>78</v>
      </c>
      <c r="O1358">
        <v>6.96</v>
      </c>
      <c r="P1358">
        <v>12.9</v>
      </c>
      <c r="Q1358">
        <v>7</v>
      </c>
      <c r="R1358">
        <v>3.48</v>
      </c>
      <c r="S1358">
        <v>3</v>
      </c>
      <c r="T1358" t="s">
        <v>22</v>
      </c>
    </row>
    <row r="1359" spans="1:20">
      <c r="A1359" t="s">
        <v>52</v>
      </c>
      <c r="B1359">
        <v>163</v>
      </c>
      <c r="C1359" t="s">
        <v>25</v>
      </c>
      <c r="D1359" t="s">
        <v>22</v>
      </c>
      <c r="E1359" t="s">
        <v>23</v>
      </c>
      <c r="F1359">
        <v>25</v>
      </c>
      <c r="G1359">
        <v>219.6</v>
      </c>
      <c r="H1359">
        <v>99</v>
      </c>
      <c r="I1359">
        <v>37.33</v>
      </c>
      <c r="J1359">
        <v>210.4</v>
      </c>
      <c r="K1359">
        <v>99</v>
      </c>
      <c r="L1359">
        <v>17.88</v>
      </c>
      <c r="M1359">
        <v>242.7</v>
      </c>
      <c r="N1359">
        <v>88</v>
      </c>
      <c r="O1359">
        <v>10.92</v>
      </c>
      <c r="P1359">
        <v>13.8</v>
      </c>
      <c r="Q1359">
        <v>8</v>
      </c>
      <c r="R1359">
        <v>3.73</v>
      </c>
      <c r="S1359">
        <v>2</v>
      </c>
      <c r="T1359" t="s">
        <v>22</v>
      </c>
    </row>
    <row r="1360" spans="1:20">
      <c r="A1360" t="s">
        <v>64</v>
      </c>
      <c r="B1360">
        <v>57</v>
      </c>
      <c r="C1360" t="s">
        <v>21</v>
      </c>
      <c r="D1360" t="s">
        <v>22</v>
      </c>
      <c r="E1360" t="s">
        <v>22</v>
      </c>
      <c r="F1360">
        <v>0</v>
      </c>
      <c r="G1360">
        <v>169.6</v>
      </c>
      <c r="H1360">
        <v>96</v>
      </c>
      <c r="I1360">
        <v>28.83</v>
      </c>
      <c r="J1360">
        <v>234.7</v>
      </c>
      <c r="K1360">
        <v>112</v>
      </c>
      <c r="L1360">
        <v>19.95</v>
      </c>
      <c r="M1360">
        <v>285.39999999999998</v>
      </c>
      <c r="N1360">
        <v>83</v>
      </c>
      <c r="O1360">
        <v>12.84</v>
      </c>
      <c r="P1360">
        <v>11.2</v>
      </c>
      <c r="Q1360">
        <v>4</v>
      </c>
      <c r="R1360">
        <v>3.02</v>
      </c>
      <c r="S1360">
        <v>0</v>
      </c>
      <c r="T1360" t="s">
        <v>22</v>
      </c>
    </row>
    <row r="1361" spans="1:20">
      <c r="A1361" t="s">
        <v>33</v>
      </c>
      <c r="B1361">
        <v>104</v>
      </c>
      <c r="C1361" t="s">
        <v>25</v>
      </c>
      <c r="D1361" t="s">
        <v>23</v>
      </c>
      <c r="E1361" t="s">
        <v>22</v>
      </c>
      <c r="F1361">
        <v>0</v>
      </c>
      <c r="G1361">
        <v>160.4</v>
      </c>
      <c r="H1361">
        <v>73</v>
      </c>
      <c r="I1361">
        <v>27.27</v>
      </c>
      <c r="J1361">
        <v>293.89999999999998</v>
      </c>
      <c r="K1361">
        <v>103</v>
      </c>
      <c r="L1361">
        <v>24.98</v>
      </c>
      <c r="M1361">
        <v>306.60000000000002</v>
      </c>
      <c r="N1361">
        <v>90</v>
      </c>
      <c r="O1361">
        <v>13.8</v>
      </c>
      <c r="P1361">
        <v>12.6</v>
      </c>
      <c r="Q1361">
        <v>5</v>
      </c>
      <c r="R1361">
        <v>3.4</v>
      </c>
      <c r="S1361">
        <v>4</v>
      </c>
      <c r="T1361" t="s">
        <v>22</v>
      </c>
    </row>
    <row r="1362" spans="1:20">
      <c r="A1362" t="s">
        <v>68</v>
      </c>
      <c r="B1362">
        <v>95</v>
      </c>
      <c r="C1362" t="s">
        <v>21</v>
      </c>
      <c r="D1362" t="s">
        <v>22</v>
      </c>
      <c r="E1362" t="s">
        <v>22</v>
      </c>
      <c r="F1362">
        <v>0</v>
      </c>
      <c r="G1362">
        <v>194.6</v>
      </c>
      <c r="H1362">
        <v>114</v>
      </c>
      <c r="I1362">
        <v>33.08</v>
      </c>
      <c r="J1362">
        <v>232.8</v>
      </c>
      <c r="K1362">
        <v>106</v>
      </c>
      <c r="L1362">
        <v>19.79</v>
      </c>
      <c r="M1362">
        <v>173.4</v>
      </c>
      <c r="N1362">
        <v>92</v>
      </c>
      <c r="O1362">
        <v>7.8</v>
      </c>
      <c r="P1362">
        <v>3.8</v>
      </c>
      <c r="Q1362">
        <v>2</v>
      </c>
      <c r="R1362">
        <v>1.03</v>
      </c>
      <c r="S1362">
        <v>3</v>
      </c>
      <c r="T1362" t="s">
        <v>22</v>
      </c>
    </row>
    <row r="1363" spans="1:20">
      <c r="A1363" t="s">
        <v>74</v>
      </c>
      <c r="B1363">
        <v>74</v>
      </c>
      <c r="C1363" t="s">
        <v>25</v>
      </c>
      <c r="D1363" t="s">
        <v>22</v>
      </c>
      <c r="E1363" t="s">
        <v>22</v>
      </c>
      <c r="F1363">
        <v>0</v>
      </c>
      <c r="G1363">
        <v>157.1</v>
      </c>
      <c r="H1363">
        <v>95</v>
      </c>
      <c r="I1363">
        <v>26.71</v>
      </c>
      <c r="J1363">
        <v>213.1</v>
      </c>
      <c r="K1363">
        <v>36</v>
      </c>
      <c r="L1363">
        <v>18.11</v>
      </c>
      <c r="M1363">
        <v>280.39999999999998</v>
      </c>
      <c r="N1363">
        <v>77</v>
      </c>
      <c r="O1363">
        <v>12.62</v>
      </c>
      <c r="P1363">
        <v>7.6</v>
      </c>
      <c r="Q1363">
        <v>3</v>
      </c>
      <c r="R1363">
        <v>2.0499999999999998</v>
      </c>
      <c r="S1363">
        <v>2</v>
      </c>
      <c r="T1363" t="s">
        <v>22</v>
      </c>
    </row>
    <row r="1364" spans="1:20">
      <c r="A1364" t="s">
        <v>71</v>
      </c>
      <c r="B1364">
        <v>67</v>
      </c>
      <c r="C1364" t="s">
        <v>21</v>
      </c>
      <c r="D1364" t="s">
        <v>22</v>
      </c>
      <c r="E1364" t="s">
        <v>22</v>
      </c>
      <c r="F1364">
        <v>0</v>
      </c>
      <c r="G1364">
        <v>179.8</v>
      </c>
      <c r="H1364">
        <v>125</v>
      </c>
      <c r="I1364">
        <v>30.57</v>
      </c>
      <c r="J1364">
        <v>173.2</v>
      </c>
      <c r="K1364">
        <v>86</v>
      </c>
      <c r="L1364">
        <v>14.72</v>
      </c>
      <c r="M1364">
        <v>272.8</v>
      </c>
      <c r="N1364">
        <v>97</v>
      </c>
      <c r="O1364">
        <v>12.28</v>
      </c>
      <c r="P1364">
        <v>10.9</v>
      </c>
      <c r="Q1364">
        <v>4</v>
      </c>
      <c r="R1364">
        <v>2.94</v>
      </c>
      <c r="S1364">
        <v>0</v>
      </c>
      <c r="T1364" t="s">
        <v>22</v>
      </c>
    </row>
    <row r="1365" spans="1:20">
      <c r="A1365" t="s">
        <v>37</v>
      </c>
      <c r="B1365">
        <v>104</v>
      </c>
      <c r="C1365" t="s">
        <v>21</v>
      </c>
      <c r="D1365" t="s">
        <v>23</v>
      </c>
      <c r="E1365" t="s">
        <v>22</v>
      </c>
      <c r="F1365">
        <v>0</v>
      </c>
      <c r="G1365">
        <v>148.19999999999999</v>
      </c>
      <c r="H1365">
        <v>108</v>
      </c>
      <c r="I1365">
        <v>25.19</v>
      </c>
      <c r="J1365">
        <v>161.80000000000001</v>
      </c>
      <c r="K1365">
        <v>113</v>
      </c>
      <c r="L1365">
        <v>13.75</v>
      </c>
      <c r="M1365">
        <v>259.3</v>
      </c>
      <c r="N1365">
        <v>103</v>
      </c>
      <c r="O1365">
        <v>11.67</v>
      </c>
      <c r="P1365">
        <v>11</v>
      </c>
      <c r="Q1365">
        <v>4</v>
      </c>
      <c r="R1365">
        <v>2.97</v>
      </c>
      <c r="S1365">
        <v>0</v>
      </c>
      <c r="T1365" t="s">
        <v>22</v>
      </c>
    </row>
    <row r="1366" spans="1:20">
      <c r="A1366" t="s">
        <v>39</v>
      </c>
      <c r="B1366">
        <v>71</v>
      </c>
      <c r="C1366" t="s">
        <v>21</v>
      </c>
      <c r="D1366" t="s">
        <v>22</v>
      </c>
      <c r="E1366" t="s">
        <v>23</v>
      </c>
      <c r="F1366">
        <v>39</v>
      </c>
      <c r="G1366">
        <v>183.2</v>
      </c>
      <c r="H1366">
        <v>103</v>
      </c>
      <c r="I1366">
        <v>31.14</v>
      </c>
      <c r="J1366">
        <v>209.4</v>
      </c>
      <c r="K1366">
        <v>111</v>
      </c>
      <c r="L1366">
        <v>17.8</v>
      </c>
      <c r="M1366">
        <v>172.4</v>
      </c>
      <c r="N1366">
        <v>109</v>
      </c>
      <c r="O1366">
        <v>7.76</v>
      </c>
      <c r="P1366">
        <v>11.9</v>
      </c>
      <c r="Q1366">
        <v>6</v>
      </c>
      <c r="R1366">
        <v>3.21</v>
      </c>
      <c r="S1366">
        <v>1</v>
      </c>
      <c r="T1366" t="s">
        <v>22</v>
      </c>
    </row>
    <row r="1367" spans="1:20">
      <c r="A1367" t="s">
        <v>46</v>
      </c>
      <c r="B1367">
        <v>149</v>
      </c>
      <c r="C1367" t="s">
        <v>21</v>
      </c>
      <c r="D1367" t="s">
        <v>22</v>
      </c>
      <c r="E1367" t="s">
        <v>22</v>
      </c>
      <c r="F1367">
        <v>0</v>
      </c>
      <c r="G1367">
        <v>119.2</v>
      </c>
      <c r="H1367">
        <v>88</v>
      </c>
      <c r="I1367">
        <v>20.260000000000002</v>
      </c>
      <c r="J1367">
        <v>168.3</v>
      </c>
      <c r="K1367">
        <v>110</v>
      </c>
      <c r="L1367">
        <v>14.31</v>
      </c>
      <c r="M1367">
        <v>204.7</v>
      </c>
      <c r="N1367">
        <v>119</v>
      </c>
      <c r="O1367">
        <v>9.2100000000000009</v>
      </c>
      <c r="P1367">
        <v>12.2</v>
      </c>
      <c r="Q1367">
        <v>6</v>
      </c>
      <c r="R1367">
        <v>3.29</v>
      </c>
      <c r="S1367">
        <v>4</v>
      </c>
      <c r="T1367" t="s">
        <v>23</v>
      </c>
    </row>
    <row r="1368" spans="1:20">
      <c r="A1368" t="s">
        <v>75</v>
      </c>
      <c r="B1368">
        <v>154</v>
      </c>
      <c r="C1368" t="s">
        <v>25</v>
      </c>
      <c r="D1368" t="s">
        <v>22</v>
      </c>
      <c r="E1368" t="s">
        <v>23</v>
      </c>
      <c r="F1368">
        <v>35</v>
      </c>
      <c r="G1368">
        <v>224</v>
      </c>
      <c r="H1368">
        <v>102</v>
      </c>
      <c r="I1368">
        <v>38.08</v>
      </c>
      <c r="J1368">
        <v>192</v>
      </c>
      <c r="K1368">
        <v>99</v>
      </c>
      <c r="L1368">
        <v>16.32</v>
      </c>
      <c r="M1368">
        <v>163.1</v>
      </c>
      <c r="N1368">
        <v>100</v>
      </c>
      <c r="O1368">
        <v>7.34</v>
      </c>
      <c r="P1368">
        <v>9.6</v>
      </c>
      <c r="Q1368">
        <v>2</v>
      </c>
      <c r="R1368">
        <v>2.59</v>
      </c>
      <c r="S1368">
        <v>0</v>
      </c>
      <c r="T1368" t="s">
        <v>22</v>
      </c>
    </row>
    <row r="1369" spans="1:20">
      <c r="A1369" t="s">
        <v>70</v>
      </c>
      <c r="B1369">
        <v>117</v>
      </c>
      <c r="C1369" t="s">
        <v>21</v>
      </c>
      <c r="D1369" t="s">
        <v>22</v>
      </c>
      <c r="E1369" t="s">
        <v>22</v>
      </c>
      <c r="F1369">
        <v>0</v>
      </c>
      <c r="G1369">
        <v>184.8</v>
      </c>
      <c r="H1369">
        <v>83</v>
      </c>
      <c r="I1369">
        <v>31.42</v>
      </c>
      <c r="J1369">
        <v>248.6</v>
      </c>
      <c r="K1369">
        <v>101</v>
      </c>
      <c r="L1369">
        <v>21.13</v>
      </c>
      <c r="M1369">
        <v>133.1</v>
      </c>
      <c r="N1369">
        <v>113</v>
      </c>
      <c r="O1369">
        <v>5.99</v>
      </c>
      <c r="P1369">
        <v>9.6</v>
      </c>
      <c r="Q1369">
        <v>8</v>
      </c>
      <c r="R1369">
        <v>2.59</v>
      </c>
      <c r="S1369">
        <v>1</v>
      </c>
      <c r="T1369" t="s">
        <v>22</v>
      </c>
    </row>
    <row r="1370" spans="1:20">
      <c r="A1370" t="s">
        <v>66</v>
      </c>
      <c r="B1370">
        <v>130</v>
      </c>
      <c r="C1370" t="s">
        <v>25</v>
      </c>
      <c r="D1370" t="s">
        <v>22</v>
      </c>
      <c r="E1370" t="s">
        <v>22</v>
      </c>
      <c r="F1370">
        <v>0</v>
      </c>
      <c r="G1370">
        <v>176.3</v>
      </c>
      <c r="H1370">
        <v>140</v>
      </c>
      <c r="I1370">
        <v>29.97</v>
      </c>
      <c r="J1370">
        <v>201</v>
      </c>
      <c r="K1370">
        <v>104</v>
      </c>
      <c r="L1370">
        <v>17.09</v>
      </c>
      <c r="M1370">
        <v>161.9</v>
      </c>
      <c r="N1370">
        <v>123</v>
      </c>
      <c r="O1370">
        <v>7.29</v>
      </c>
      <c r="P1370">
        <v>11.3</v>
      </c>
      <c r="Q1370">
        <v>5</v>
      </c>
      <c r="R1370">
        <v>3.05</v>
      </c>
      <c r="S1370">
        <v>1</v>
      </c>
      <c r="T1370" t="s">
        <v>22</v>
      </c>
    </row>
    <row r="1371" spans="1:20">
      <c r="A1371" t="s">
        <v>33</v>
      </c>
      <c r="B1371">
        <v>73</v>
      </c>
      <c r="C1371" t="s">
        <v>21</v>
      </c>
      <c r="D1371" t="s">
        <v>22</v>
      </c>
      <c r="E1371" t="s">
        <v>22</v>
      </c>
      <c r="F1371">
        <v>0</v>
      </c>
      <c r="G1371">
        <v>241.7</v>
      </c>
      <c r="H1371">
        <v>115</v>
      </c>
      <c r="I1371">
        <v>41.09</v>
      </c>
      <c r="J1371">
        <v>168.5</v>
      </c>
      <c r="K1371">
        <v>133</v>
      </c>
      <c r="L1371">
        <v>14.32</v>
      </c>
      <c r="M1371">
        <v>169.8</v>
      </c>
      <c r="N1371">
        <v>122</v>
      </c>
      <c r="O1371">
        <v>7.64</v>
      </c>
      <c r="P1371">
        <v>11.1</v>
      </c>
      <c r="Q1371">
        <v>2</v>
      </c>
      <c r="R1371">
        <v>3</v>
      </c>
      <c r="S1371">
        <v>2</v>
      </c>
      <c r="T1371" t="s">
        <v>22</v>
      </c>
    </row>
    <row r="1372" spans="1:20">
      <c r="A1372" t="s">
        <v>51</v>
      </c>
      <c r="B1372">
        <v>100</v>
      </c>
      <c r="C1372" t="s">
        <v>28</v>
      </c>
      <c r="D1372" t="s">
        <v>22</v>
      </c>
      <c r="E1372" t="s">
        <v>23</v>
      </c>
      <c r="F1372">
        <v>38</v>
      </c>
      <c r="G1372">
        <v>224.7</v>
      </c>
      <c r="H1372">
        <v>121</v>
      </c>
      <c r="I1372">
        <v>38.200000000000003</v>
      </c>
      <c r="J1372">
        <v>294</v>
      </c>
      <c r="K1372">
        <v>131</v>
      </c>
      <c r="L1372">
        <v>24.99</v>
      </c>
      <c r="M1372">
        <v>290</v>
      </c>
      <c r="N1372">
        <v>61</v>
      </c>
      <c r="O1372">
        <v>13.05</v>
      </c>
      <c r="P1372">
        <v>9.8000000000000007</v>
      </c>
      <c r="Q1372">
        <v>6</v>
      </c>
      <c r="R1372">
        <v>2.65</v>
      </c>
      <c r="S1372">
        <v>0</v>
      </c>
      <c r="T1372" t="s">
        <v>22</v>
      </c>
    </row>
    <row r="1373" spans="1:20">
      <c r="A1373" t="s">
        <v>58</v>
      </c>
      <c r="B1373">
        <v>149</v>
      </c>
      <c r="C1373" t="s">
        <v>28</v>
      </c>
      <c r="D1373" t="s">
        <v>22</v>
      </c>
      <c r="E1373" t="s">
        <v>22</v>
      </c>
      <c r="F1373">
        <v>0</v>
      </c>
      <c r="G1373">
        <v>207.3</v>
      </c>
      <c r="H1373">
        <v>115</v>
      </c>
      <c r="I1373">
        <v>35.24</v>
      </c>
      <c r="J1373">
        <v>198.4</v>
      </c>
      <c r="K1373">
        <v>82</v>
      </c>
      <c r="L1373">
        <v>16.86</v>
      </c>
      <c r="M1373">
        <v>114.1</v>
      </c>
      <c r="N1373">
        <v>83</v>
      </c>
      <c r="O1373">
        <v>5.13</v>
      </c>
      <c r="P1373">
        <v>8.6</v>
      </c>
      <c r="Q1373">
        <v>4</v>
      </c>
      <c r="R1373">
        <v>2.3199999999999998</v>
      </c>
      <c r="S1373">
        <v>1</v>
      </c>
      <c r="T1373" t="s">
        <v>22</v>
      </c>
    </row>
    <row r="1374" spans="1:20">
      <c r="A1374" t="s">
        <v>20</v>
      </c>
      <c r="B1374">
        <v>29</v>
      </c>
      <c r="C1374" t="s">
        <v>25</v>
      </c>
      <c r="D1374" t="s">
        <v>22</v>
      </c>
      <c r="E1374" t="s">
        <v>22</v>
      </c>
      <c r="F1374">
        <v>0</v>
      </c>
      <c r="G1374">
        <v>196.8</v>
      </c>
      <c r="H1374">
        <v>81</v>
      </c>
      <c r="I1374">
        <v>33.46</v>
      </c>
      <c r="J1374">
        <v>168</v>
      </c>
      <c r="K1374">
        <v>110</v>
      </c>
      <c r="L1374">
        <v>14.28</v>
      </c>
      <c r="M1374">
        <v>132.6</v>
      </c>
      <c r="N1374">
        <v>98</v>
      </c>
      <c r="O1374">
        <v>5.97</v>
      </c>
      <c r="P1374">
        <v>12.7</v>
      </c>
      <c r="Q1374">
        <v>7</v>
      </c>
      <c r="R1374">
        <v>3.43</v>
      </c>
      <c r="S1374">
        <v>2</v>
      </c>
      <c r="T1374" t="s">
        <v>22</v>
      </c>
    </row>
    <row r="1375" spans="1:20">
      <c r="A1375" t="s">
        <v>44</v>
      </c>
      <c r="B1375">
        <v>131</v>
      </c>
      <c r="C1375" t="s">
        <v>28</v>
      </c>
      <c r="D1375" t="s">
        <v>22</v>
      </c>
      <c r="E1375" t="s">
        <v>22</v>
      </c>
      <c r="F1375">
        <v>0</v>
      </c>
      <c r="G1375">
        <v>110.9</v>
      </c>
      <c r="H1375">
        <v>74</v>
      </c>
      <c r="I1375">
        <v>18.850000000000001</v>
      </c>
      <c r="J1375">
        <v>115.6</v>
      </c>
      <c r="K1375">
        <v>90</v>
      </c>
      <c r="L1375">
        <v>9.83</v>
      </c>
      <c r="M1375">
        <v>190.5</v>
      </c>
      <c r="N1375">
        <v>114</v>
      </c>
      <c r="O1375">
        <v>8.57</v>
      </c>
      <c r="P1375">
        <v>15.8</v>
      </c>
      <c r="Q1375">
        <v>9</v>
      </c>
      <c r="R1375">
        <v>4.2699999999999996</v>
      </c>
      <c r="S1375">
        <v>1</v>
      </c>
      <c r="T1375" t="s">
        <v>22</v>
      </c>
    </row>
    <row r="1376" spans="1:20">
      <c r="A1376" t="s">
        <v>24</v>
      </c>
      <c r="B1376">
        <v>153</v>
      </c>
      <c r="C1376" t="s">
        <v>28</v>
      </c>
      <c r="D1376" t="s">
        <v>22</v>
      </c>
      <c r="E1376" t="s">
        <v>22</v>
      </c>
      <c r="F1376">
        <v>0</v>
      </c>
      <c r="G1376">
        <v>122.5</v>
      </c>
      <c r="H1376">
        <v>145</v>
      </c>
      <c r="I1376">
        <v>20.83</v>
      </c>
      <c r="J1376">
        <v>273.3</v>
      </c>
      <c r="K1376">
        <v>103</v>
      </c>
      <c r="L1376">
        <v>23.23</v>
      </c>
      <c r="M1376">
        <v>197.8</v>
      </c>
      <c r="N1376">
        <v>71</v>
      </c>
      <c r="O1376">
        <v>8.9</v>
      </c>
      <c r="P1376">
        <v>8</v>
      </c>
      <c r="Q1376">
        <v>3</v>
      </c>
      <c r="R1376">
        <v>2.16</v>
      </c>
      <c r="S1376">
        <v>2</v>
      </c>
      <c r="T1376" t="s">
        <v>22</v>
      </c>
    </row>
    <row r="1377" spans="1:20">
      <c r="A1377" t="s">
        <v>51</v>
      </c>
      <c r="B1377">
        <v>133</v>
      </c>
      <c r="C1377" t="s">
        <v>28</v>
      </c>
      <c r="D1377" t="s">
        <v>22</v>
      </c>
      <c r="E1377" t="s">
        <v>22</v>
      </c>
      <c r="F1377">
        <v>0</v>
      </c>
      <c r="G1377">
        <v>187</v>
      </c>
      <c r="H1377">
        <v>65</v>
      </c>
      <c r="I1377">
        <v>31.79</v>
      </c>
      <c r="J1377">
        <v>141.4</v>
      </c>
      <c r="K1377">
        <v>128</v>
      </c>
      <c r="L1377">
        <v>12.02</v>
      </c>
      <c r="M1377">
        <v>238.2</v>
      </c>
      <c r="N1377">
        <v>108</v>
      </c>
      <c r="O1377">
        <v>10.72</v>
      </c>
      <c r="P1377">
        <v>10</v>
      </c>
      <c r="Q1377">
        <v>8</v>
      </c>
      <c r="R1377">
        <v>2.7</v>
      </c>
      <c r="S1377">
        <v>2</v>
      </c>
      <c r="T1377" t="s">
        <v>22</v>
      </c>
    </row>
    <row r="1378" spans="1:20">
      <c r="A1378" t="s">
        <v>65</v>
      </c>
      <c r="B1378">
        <v>112</v>
      </c>
      <c r="C1378" t="s">
        <v>21</v>
      </c>
      <c r="D1378" t="s">
        <v>22</v>
      </c>
      <c r="E1378" t="s">
        <v>22</v>
      </c>
      <c r="F1378">
        <v>0</v>
      </c>
      <c r="G1378">
        <v>170.5</v>
      </c>
      <c r="H1378">
        <v>113</v>
      </c>
      <c r="I1378">
        <v>28.99</v>
      </c>
      <c r="J1378">
        <v>193.2</v>
      </c>
      <c r="K1378">
        <v>129</v>
      </c>
      <c r="L1378">
        <v>16.420000000000002</v>
      </c>
      <c r="M1378">
        <v>188</v>
      </c>
      <c r="N1378">
        <v>91</v>
      </c>
      <c r="O1378">
        <v>8.4600000000000009</v>
      </c>
      <c r="P1378">
        <v>11.2</v>
      </c>
      <c r="Q1378">
        <v>6</v>
      </c>
      <c r="R1378">
        <v>3.02</v>
      </c>
      <c r="S1378">
        <v>0</v>
      </c>
      <c r="T1378" t="s">
        <v>22</v>
      </c>
    </row>
    <row r="1379" spans="1:20">
      <c r="A1379" t="s">
        <v>36</v>
      </c>
      <c r="B1379">
        <v>87</v>
      </c>
      <c r="C1379" t="s">
        <v>21</v>
      </c>
      <c r="D1379" t="s">
        <v>22</v>
      </c>
      <c r="E1379" t="s">
        <v>22</v>
      </c>
      <c r="F1379">
        <v>0</v>
      </c>
      <c r="G1379">
        <v>204.8</v>
      </c>
      <c r="H1379">
        <v>101</v>
      </c>
      <c r="I1379">
        <v>34.82</v>
      </c>
      <c r="J1379">
        <v>161</v>
      </c>
      <c r="K1379">
        <v>80</v>
      </c>
      <c r="L1379">
        <v>13.69</v>
      </c>
      <c r="M1379">
        <v>285.7</v>
      </c>
      <c r="N1379">
        <v>89</v>
      </c>
      <c r="O1379">
        <v>12.86</v>
      </c>
      <c r="P1379">
        <v>9.5</v>
      </c>
      <c r="Q1379">
        <v>3</v>
      </c>
      <c r="R1379">
        <v>2.57</v>
      </c>
      <c r="S1379">
        <v>0</v>
      </c>
      <c r="T1379" t="s">
        <v>22</v>
      </c>
    </row>
    <row r="1380" spans="1:20">
      <c r="A1380" t="s">
        <v>42</v>
      </c>
      <c r="B1380">
        <v>66</v>
      </c>
      <c r="C1380" t="s">
        <v>28</v>
      </c>
      <c r="D1380" t="s">
        <v>22</v>
      </c>
      <c r="E1380" t="s">
        <v>22</v>
      </c>
      <c r="F1380">
        <v>0</v>
      </c>
      <c r="G1380">
        <v>154</v>
      </c>
      <c r="H1380">
        <v>133</v>
      </c>
      <c r="I1380">
        <v>26.18</v>
      </c>
      <c r="J1380">
        <v>198.9</v>
      </c>
      <c r="K1380">
        <v>121</v>
      </c>
      <c r="L1380">
        <v>16.91</v>
      </c>
      <c r="M1380">
        <v>151.9</v>
      </c>
      <c r="N1380">
        <v>100</v>
      </c>
      <c r="O1380">
        <v>6.84</v>
      </c>
      <c r="P1380">
        <v>9.5</v>
      </c>
      <c r="Q1380">
        <v>3</v>
      </c>
      <c r="R1380">
        <v>2.57</v>
      </c>
      <c r="S1380">
        <v>4</v>
      </c>
      <c r="T1380" t="s">
        <v>23</v>
      </c>
    </row>
    <row r="1381" spans="1:20">
      <c r="A1381" t="s">
        <v>41</v>
      </c>
      <c r="B1381">
        <v>74</v>
      </c>
      <c r="C1381" t="s">
        <v>21</v>
      </c>
      <c r="D1381" t="s">
        <v>22</v>
      </c>
      <c r="E1381" t="s">
        <v>22</v>
      </c>
      <c r="F1381">
        <v>0</v>
      </c>
      <c r="G1381">
        <v>225.2</v>
      </c>
      <c r="H1381">
        <v>93</v>
      </c>
      <c r="I1381">
        <v>38.28</v>
      </c>
      <c r="J1381">
        <v>215.1</v>
      </c>
      <c r="K1381">
        <v>120</v>
      </c>
      <c r="L1381">
        <v>18.28</v>
      </c>
      <c r="M1381">
        <v>241.8</v>
      </c>
      <c r="N1381">
        <v>95</v>
      </c>
      <c r="O1381">
        <v>10.88</v>
      </c>
      <c r="P1381">
        <v>9.1</v>
      </c>
      <c r="Q1381">
        <v>2</v>
      </c>
      <c r="R1381">
        <v>2.46</v>
      </c>
      <c r="S1381">
        <v>2</v>
      </c>
      <c r="T1381" t="s">
        <v>22</v>
      </c>
    </row>
    <row r="1382" spans="1:20">
      <c r="A1382" t="s">
        <v>49</v>
      </c>
      <c r="B1382">
        <v>116</v>
      </c>
      <c r="C1382" t="s">
        <v>25</v>
      </c>
      <c r="D1382" t="s">
        <v>22</v>
      </c>
      <c r="E1382" t="s">
        <v>22</v>
      </c>
      <c r="F1382">
        <v>0</v>
      </c>
      <c r="G1382">
        <v>159.4</v>
      </c>
      <c r="H1382">
        <v>79</v>
      </c>
      <c r="I1382">
        <v>27.1</v>
      </c>
      <c r="J1382">
        <v>179.5</v>
      </c>
      <c r="K1382">
        <v>88</v>
      </c>
      <c r="L1382">
        <v>15.26</v>
      </c>
      <c r="M1382">
        <v>167.8</v>
      </c>
      <c r="N1382">
        <v>71</v>
      </c>
      <c r="O1382">
        <v>7.55</v>
      </c>
      <c r="P1382">
        <v>9.6999999999999993</v>
      </c>
      <c r="Q1382">
        <v>2</v>
      </c>
      <c r="R1382">
        <v>2.62</v>
      </c>
      <c r="S1382">
        <v>6</v>
      </c>
      <c r="T1382" t="s">
        <v>23</v>
      </c>
    </row>
    <row r="1383" spans="1:20">
      <c r="A1383" t="s">
        <v>50</v>
      </c>
      <c r="B1383">
        <v>68</v>
      </c>
      <c r="C1383" t="s">
        <v>28</v>
      </c>
      <c r="D1383" t="s">
        <v>22</v>
      </c>
      <c r="E1383" t="s">
        <v>22</v>
      </c>
      <c r="F1383">
        <v>0</v>
      </c>
      <c r="G1383">
        <v>172.7</v>
      </c>
      <c r="H1383">
        <v>95</v>
      </c>
      <c r="I1383">
        <v>29.36</v>
      </c>
      <c r="J1383">
        <v>139.1</v>
      </c>
      <c r="K1383">
        <v>90</v>
      </c>
      <c r="L1383">
        <v>11.82</v>
      </c>
      <c r="M1383">
        <v>174.3</v>
      </c>
      <c r="N1383">
        <v>99</v>
      </c>
      <c r="O1383">
        <v>7.84</v>
      </c>
      <c r="P1383">
        <v>11.7</v>
      </c>
      <c r="Q1383">
        <v>1</v>
      </c>
      <c r="R1383">
        <v>3.16</v>
      </c>
      <c r="S1383">
        <v>2</v>
      </c>
      <c r="T1383" t="s">
        <v>22</v>
      </c>
    </row>
    <row r="1384" spans="1:20">
      <c r="A1384" t="s">
        <v>71</v>
      </c>
      <c r="B1384">
        <v>68</v>
      </c>
      <c r="C1384" t="s">
        <v>21</v>
      </c>
      <c r="D1384" t="s">
        <v>22</v>
      </c>
      <c r="E1384" t="s">
        <v>22</v>
      </c>
      <c r="F1384">
        <v>0</v>
      </c>
      <c r="G1384">
        <v>222.8</v>
      </c>
      <c r="H1384">
        <v>99</v>
      </c>
      <c r="I1384">
        <v>37.880000000000003</v>
      </c>
      <c r="J1384">
        <v>175.8</v>
      </c>
      <c r="K1384">
        <v>85</v>
      </c>
      <c r="L1384">
        <v>14.94</v>
      </c>
      <c r="M1384">
        <v>202</v>
      </c>
      <c r="N1384">
        <v>111</v>
      </c>
      <c r="O1384">
        <v>9.09</v>
      </c>
      <c r="P1384">
        <v>11</v>
      </c>
      <c r="Q1384">
        <v>3</v>
      </c>
      <c r="R1384">
        <v>2.97</v>
      </c>
      <c r="S1384">
        <v>3</v>
      </c>
      <c r="T1384" t="s">
        <v>22</v>
      </c>
    </row>
    <row r="1385" spans="1:20">
      <c r="A1385" t="s">
        <v>54</v>
      </c>
      <c r="B1385">
        <v>54</v>
      </c>
      <c r="C1385" t="s">
        <v>21</v>
      </c>
      <c r="D1385" t="s">
        <v>23</v>
      </c>
      <c r="E1385" t="s">
        <v>22</v>
      </c>
      <c r="F1385">
        <v>0</v>
      </c>
      <c r="G1385">
        <v>214.1</v>
      </c>
      <c r="H1385">
        <v>77</v>
      </c>
      <c r="I1385">
        <v>36.4</v>
      </c>
      <c r="J1385">
        <v>240.5</v>
      </c>
      <c r="K1385">
        <v>94</v>
      </c>
      <c r="L1385">
        <v>20.440000000000001</v>
      </c>
      <c r="M1385">
        <v>188.9</v>
      </c>
      <c r="N1385">
        <v>75</v>
      </c>
      <c r="O1385">
        <v>8.5</v>
      </c>
      <c r="P1385">
        <v>10.1</v>
      </c>
      <c r="Q1385">
        <v>3</v>
      </c>
      <c r="R1385">
        <v>2.73</v>
      </c>
      <c r="S1385">
        <v>1</v>
      </c>
      <c r="T1385" t="s">
        <v>22</v>
      </c>
    </row>
    <row r="1386" spans="1:20">
      <c r="A1386" t="s">
        <v>51</v>
      </c>
      <c r="B1386">
        <v>107</v>
      </c>
      <c r="C1386" t="s">
        <v>25</v>
      </c>
      <c r="D1386" t="s">
        <v>22</v>
      </c>
      <c r="E1386" t="s">
        <v>22</v>
      </c>
      <c r="F1386">
        <v>0</v>
      </c>
      <c r="G1386">
        <v>134</v>
      </c>
      <c r="H1386">
        <v>104</v>
      </c>
      <c r="I1386">
        <v>22.78</v>
      </c>
      <c r="J1386">
        <v>174.5</v>
      </c>
      <c r="K1386">
        <v>94</v>
      </c>
      <c r="L1386">
        <v>14.83</v>
      </c>
      <c r="M1386">
        <v>311.10000000000002</v>
      </c>
      <c r="N1386">
        <v>79</v>
      </c>
      <c r="O1386">
        <v>14</v>
      </c>
      <c r="P1386">
        <v>7.3</v>
      </c>
      <c r="Q1386">
        <v>3</v>
      </c>
      <c r="R1386">
        <v>1.97</v>
      </c>
      <c r="S1386">
        <v>3</v>
      </c>
      <c r="T1386" t="s">
        <v>22</v>
      </c>
    </row>
    <row r="1387" spans="1:20">
      <c r="A1387" t="s">
        <v>31</v>
      </c>
      <c r="B1387">
        <v>124</v>
      </c>
      <c r="C1387" t="s">
        <v>28</v>
      </c>
      <c r="D1387" t="s">
        <v>22</v>
      </c>
      <c r="E1387" t="s">
        <v>22</v>
      </c>
      <c r="F1387">
        <v>0</v>
      </c>
      <c r="G1387">
        <v>184.8</v>
      </c>
      <c r="H1387">
        <v>74</v>
      </c>
      <c r="I1387">
        <v>31.42</v>
      </c>
      <c r="J1387">
        <v>175.1</v>
      </c>
      <c r="K1387">
        <v>84</v>
      </c>
      <c r="L1387">
        <v>14.88</v>
      </c>
      <c r="M1387">
        <v>158.19999999999999</v>
      </c>
      <c r="N1387">
        <v>95</v>
      </c>
      <c r="O1387">
        <v>7.12</v>
      </c>
      <c r="P1387">
        <v>10.5</v>
      </c>
      <c r="Q1387">
        <v>6</v>
      </c>
      <c r="R1387">
        <v>2.84</v>
      </c>
      <c r="S1387">
        <v>1</v>
      </c>
      <c r="T1387" t="s">
        <v>22</v>
      </c>
    </row>
    <row r="1388" spans="1:20">
      <c r="A1388" t="s">
        <v>74</v>
      </c>
      <c r="B1388">
        <v>95</v>
      </c>
      <c r="C1388" t="s">
        <v>21</v>
      </c>
      <c r="D1388" t="s">
        <v>22</v>
      </c>
      <c r="E1388" t="s">
        <v>23</v>
      </c>
      <c r="F1388">
        <v>36</v>
      </c>
      <c r="G1388">
        <v>283.10000000000002</v>
      </c>
      <c r="H1388">
        <v>112</v>
      </c>
      <c r="I1388">
        <v>48.13</v>
      </c>
      <c r="J1388">
        <v>286.2</v>
      </c>
      <c r="K1388">
        <v>86</v>
      </c>
      <c r="L1388">
        <v>24.33</v>
      </c>
      <c r="M1388">
        <v>261.7</v>
      </c>
      <c r="N1388">
        <v>129</v>
      </c>
      <c r="O1388">
        <v>11.78</v>
      </c>
      <c r="P1388">
        <v>11.3</v>
      </c>
      <c r="Q1388">
        <v>3</v>
      </c>
      <c r="R1388">
        <v>3.05</v>
      </c>
      <c r="S1388">
        <v>3</v>
      </c>
      <c r="T1388" t="s">
        <v>22</v>
      </c>
    </row>
    <row r="1389" spans="1:20">
      <c r="A1389" t="s">
        <v>60</v>
      </c>
      <c r="B1389">
        <v>173</v>
      </c>
      <c r="C1389" t="s">
        <v>28</v>
      </c>
      <c r="D1389" t="s">
        <v>22</v>
      </c>
      <c r="E1389" t="s">
        <v>22</v>
      </c>
      <c r="F1389">
        <v>0</v>
      </c>
      <c r="G1389">
        <v>291.8</v>
      </c>
      <c r="H1389">
        <v>143</v>
      </c>
      <c r="I1389">
        <v>49.61</v>
      </c>
      <c r="J1389">
        <v>214.3</v>
      </c>
      <c r="K1389">
        <v>134</v>
      </c>
      <c r="L1389">
        <v>18.22</v>
      </c>
      <c r="M1389">
        <v>151.19999999999999</v>
      </c>
      <c r="N1389">
        <v>119</v>
      </c>
      <c r="O1389">
        <v>6.8</v>
      </c>
      <c r="P1389">
        <v>9.9</v>
      </c>
      <c r="Q1389">
        <v>2</v>
      </c>
      <c r="R1389">
        <v>2.67</v>
      </c>
      <c r="S1389">
        <v>0</v>
      </c>
      <c r="T1389" t="s">
        <v>23</v>
      </c>
    </row>
    <row r="1390" spans="1:20">
      <c r="A1390" t="s">
        <v>29</v>
      </c>
      <c r="B1390">
        <v>110</v>
      </c>
      <c r="C1390" t="s">
        <v>25</v>
      </c>
      <c r="D1390" t="s">
        <v>22</v>
      </c>
      <c r="E1390" t="s">
        <v>22</v>
      </c>
      <c r="F1390">
        <v>0</v>
      </c>
      <c r="G1390">
        <v>222.7</v>
      </c>
      <c r="H1390">
        <v>94</v>
      </c>
      <c r="I1390">
        <v>37.86</v>
      </c>
      <c r="J1390">
        <v>105.8</v>
      </c>
      <c r="K1390">
        <v>98</v>
      </c>
      <c r="L1390">
        <v>8.99</v>
      </c>
      <c r="M1390">
        <v>214.8</v>
      </c>
      <c r="N1390">
        <v>78</v>
      </c>
      <c r="O1390">
        <v>9.67</v>
      </c>
      <c r="P1390">
        <v>13.5</v>
      </c>
      <c r="Q1390">
        <v>4</v>
      </c>
      <c r="R1390">
        <v>3.65</v>
      </c>
      <c r="S1390">
        <v>1</v>
      </c>
      <c r="T1390" t="s">
        <v>22</v>
      </c>
    </row>
    <row r="1391" spans="1:20">
      <c r="A1391" t="s">
        <v>38</v>
      </c>
      <c r="B1391">
        <v>102</v>
      </c>
      <c r="C1391" t="s">
        <v>28</v>
      </c>
      <c r="D1391" t="s">
        <v>22</v>
      </c>
      <c r="E1391" t="s">
        <v>22</v>
      </c>
      <c r="F1391">
        <v>0</v>
      </c>
      <c r="G1391">
        <v>174.5</v>
      </c>
      <c r="H1391">
        <v>79</v>
      </c>
      <c r="I1391">
        <v>29.67</v>
      </c>
      <c r="J1391">
        <v>236.8</v>
      </c>
      <c r="K1391">
        <v>136</v>
      </c>
      <c r="L1391">
        <v>20.13</v>
      </c>
      <c r="M1391">
        <v>270.39999999999998</v>
      </c>
      <c r="N1391">
        <v>110</v>
      </c>
      <c r="O1391">
        <v>12.17</v>
      </c>
      <c r="P1391">
        <v>8.5</v>
      </c>
      <c r="Q1391">
        <v>5</v>
      </c>
      <c r="R1391">
        <v>2.2999999999999998</v>
      </c>
      <c r="S1391">
        <v>0</v>
      </c>
      <c r="T1391" t="s">
        <v>22</v>
      </c>
    </row>
    <row r="1392" spans="1:20">
      <c r="A1392" t="s">
        <v>46</v>
      </c>
      <c r="B1392">
        <v>130</v>
      </c>
      <c r="C1392" t="s">
        <v>25</v>
      </c>
      <c r="D1392" t="s">
        <v>22</v>
      </c>
      <c r="E1392" t="s">
        <v>22</v>
      </c>
      <c r="F1392">
        <v>0</v>
      </c>
      <c r="G1392">
        <v>68.400000000000006</v>
      </c>
      <c r="H1392">
        <v>86</v>
      </c>
      <c r="I1392">
        <v>11.63</v>
      </c>
      <c r="J1392">
        <v>193.3</v>
      </c>
      <c r="K1392">
        <v>110</v>
      </c>
      <c r="L1392">
        <v>16.43</v>
      </c>
      <c r="M1392">
        <v>171.5</v>
      </c>
      <c r="N1392">
        <v>139</v>
      </c>
      <c r="O1392">
        <v>7.72</v>
      </c>
      <c r="P1392">
        <v>10.4</v>
      </c>
      <c r="Q1392">
        <v>4</v>
      </c>
      <c r="R1392">
        <v>2.81</v>
      </c>
      <c r="S1392">
        <v>0</v>
      </c>
      <c r="T1392" t="s">
        <v>22</v>
      </c>
    </row>
    <row r="1393" spans="1:20">
      <c r="A1393" t="s">
        <v>26</v>
      </c>
      <c r="B1393">
        <v>91</v>
      </c>
      <c r="C1393" t="s">
        <v>25</v>
      </c>
      <c r="D1393" t="s">
        <v>22</v>
      </c>
      <c r="E1393" t="s">
        <v>23</v>
      </c>
      <c r="F1393">
        <v>31</v>
      </c>
      <c r="G1393">
        <v>273</v>
      </c>
      <c r="H1393">
        <v>78</v>
      </c>
      <c r="I1393">
        <v>46.41</v>
      </c>
      <c r="J1393">
        <v>215.5</v>
      </c>
      <c r="K1393">
        <v>98</v>
      </c>
      <c r="L1393">
        <v>18.32</v>
      </c>
      <c r="M1393">
        <v>104.7</v>
      </c>
      <c r="N1393">
        <v>114</v>
      </c>
      <c r="O1393">
        <v>4.71</v>
      </c>
      <c r="P1393">
        <v>9.6</v>
      </c>
      <c r="Q1393">
        <v>2</v>
      </c>
      <c r="R1393">
        <v>2.59</v>
      </c>
      <c r="S1393">
        <v>1</v>
      </c>
      <c r="T1393" t="s">
        <v>22</v>
      </c>
    </row>
    <row r="1394" spans="1:20">
      <c r="A1394" t="s">
        <v>74</v>
      </c>
      <c r="B1394">
        <v>64</v>
      </c>
      <c r="C1394" t="s">
        <v>21</v>
      </c>
      <c r="D1394" t="s">
        <v>23</v>
      </c>
      <c r="E1394" t="s">
        <v>22</v>
      </c>
      <c r="F1394">
        <v>0</v>
      </c>
      <c r="G1394">
        <v>225.3</v>
      </c>
      <c r="H1394">
        <v>134</v>
      </c>
      <c r="I1394">
        <v>38.299999999999997</v>
      </c>
      <c r="J1394">
        <v>108.2</v>
      </c>
      <c r="K1394">
        <v>87</v>
      </c>
      <c r="L1394">
        <v>9.1999999999999993</v>
      </c>
      <c r="M1394">
        <v>139.6</v>
      </c>
      <c r="N1394">
        <v>132</v>
      </c>
      <c r="O1394">
        <v>6.28</v>
      </c>
      <c r="P1394">
        <v>17.3</v>
      </c>
      <c r="Q1394">
        <v>9</v>
      </c>
      <c r="R1394">
        <v>4.67</v>
      </c>
      <c r="S1394">
        <v>1</v>
      </c>
      <c r="T1394" t="s">
        <v>23</v>
      </c>
    </row>
    <row r="1395" spans="1:20">
      <c r="A1395" t="s">
        <v>71</v>
      </c>
      <c r="B1395">
        <v>176</v>
      </c>
      <c r="C1395" t="s">
        <v>21</v>
      </c>
      <c r="D1395" t="s">
        <v>22</v>
      </c>
      <c r="E1395" t="s">
        <v>23</v>
      </c>
      <c r="F1395">
        <v>23</v>
      </c>
      <c r="G1395">
        <v>283.2</v>
      </c>
      <c r="H1395">
        <v>130</v>
      </c>
      <c r="I1395">
        <v>48.14</v>
      </c>
      <c r="J1395">
        <v>162.6</v>
      </c>
      <c r="K1395">
        <v>74</v>
      </c>
      <c r="L1395">
        <v>13.82</v>
      </c>
      <c r="M1395">
        <v>177.7</v>
      </c>
      <c r="N1395">
        <v>104</v>
      </c>
      <c r="O1395">
        <v>8</v>
      </c>
      <c r="P1395">
        <v>7.2</v>
      </c>
      <c r="Q1395">
        <v>6</v>
      </c>
      <c r="R1395">
        <v>1.94</v>
      </c>
      <c r="S1395">
        <v>1</v>
      </c>
      <c r="T1395" t="s">
        <v>22</v>
      </c>
    </row>
    <row r="1396" spans="1:20">
      <c r="A1396" t="s">
        <v>49</v>
      </c>
      <c r="B1396">
        <v>93</v>
      </c>
      <c r="C1396" t="s">
        <v>28</v>
      </c>
      <c r="D1396" t="s">
        <v>23</v>
      </c>
      <c r="E1396" t="s">
        <v>22</v>
      </c>
      <c r="F1396">
        <v>0</v>
      </c>
      <c r="G1396">
        <v>131.4</v>
      </c>
      <c r="H1396">
        <v>78</v>
      </c>
      <c r="I1396">
        <v>22.34</v>
      </c>
      <c r="J1396">
        <v>219.7</v>
      </c>
      <c r="K1396">
        <v>106</v>
      </c>
      <c r="L1396">
        <v>18.670000000000002</v>
      </c>
      <c r="M1396">
        <v>155.69999999999999</v>
      </c>
      <c r="N1396">
        <v>103</v>
      </c>
      <c r="O1396">
        <v>7.01</v>
      </c>
      <c r="P1396">
        <v>11.1</v>
      </c>
      <c r="Q1396">
        <v>2</v>
      </c>
      <c r="R1396">
        <v>3</v>
      </c>
      <c r="S1396">
        <v>1</v>
      </c>
      <c r="T1396" t="s">
        <v>23</v>
      </c>
    </row>
    <row r="1397" spans="1:20">
      <c r="A1397" t="s">
        <v>51</v>
      </c>
      <c r="B1397">
        <v>84</v>
      </c>
      <c r="C1397" t="s">
        <v>28</v>
      </c>
      <c r="D1397" t="s">
        <v>22</v>
      </c>
      <c r="E1397" t="s">
        <v>23</v>
      </c>
      <c r="F1397">
        <v>12</v>
      </c>
      <c r="G1397">
        <v>89.7</v>
      </c>
      <c r="H1397">
        <v>87</v>
      </c>
      <c r="I1397">
        <v>15.25</v>
      </c>
      <c r="J1397">
        <v>138.6</v>
      </c>
      <c r="K1397">
        <v>73</v>
      </c>
      <c r="L1397">
        <v>11.78</v>
      </c>
      <c r="M1397">
        <v>165.8</v>
      </c>
      <c r="N1397">
        <v>114</v>
      </c>
      <c r="O1397">
        <v>7.46</v>
      </c>
      <c r="P1397">
        <v>10.7</v>
      </c>
      <c r="Q1397">
        <v>2</v>
      </c>
      <c r="R1397">
        <v>2.89</v>
      </c>
      <c r="S1397">
        <v>1</v>
      </c>
      <c r="T1397" t="s">
        <v>22</v>
      </c>
    </row>
    <row r="1398" spans="1:20">
      <c r="A1398" t="s">
        <v>57</v>
      </c>
      <c r="B1398">
        <v>138</v>
      </c>
      <c r="C1398" t="s">
        <v>28</v>
      </c>
      <c r="D1398" t="s">
        <v>22</v>
      </c>
      <c r="E1398" t="s">
        <v>22</v>
      </c>
      <c r="F1398">
        <v>0</v>
      </c>
      <c r="G1398">
        <v>127.1</v>
      </c>
      <c r="H1398">
        <v>102</v>
      </c>
      <c r="I1398">
        <v>21.61</v>
      </c>
      <c r="J1398">
        <v>247.7</v>
      </c>
      <c r="K1398">
        <v>106</v>
      </c>
      <c r="L1398">
        <v>21.05</v>
      </c>
      <c r="M1398">
        <v>207.7</v>
      </c>
      <c r="N1398">
        <v>75</v>
      </c>
      <c r="O1398">
        <v>9.35</v>
      </c>
      <c r="P1398">
        <v>5</v>
      </c>
      <c r="Q1398">
        <v>3</v>
      </c>
      <c r="R1398">
        <v>1.35</v>
      </c>
      <c r="S1398">
        <v>3</v>
      </c>
      <c r="T1398" t="s">
        <v>22</v>
      </c>
    </row>
    <row r="1399" spans="1:20">
      <c r="A1399" t="s">
        <v>75</v>
      </c>
      <c r="B1399">
        <v>101</v>
      </c>
      <c r="C1399" t="s">
        <v>21</v>
      </c>
      <c r="D1399" t="s">
        <v>22</v>
      </c>
      <c r="E1399" t="s">
        <v>23</v>
      </c>
      <c r="F1399">
        <v>28</v>
      </c>
      <c r="G1399">
        <v>105.9</v>
      </c>
      <c r="H1399">
        <v>132</v>
      </c>
      <c r="I1399">
        <v>18</v>
      </c>
      <c r="J1399">
        <v>231.7</v>
      </c>
      <c r="K1399">
        <v>107</v>
      </c>
      <c r="L1399">
        <v>19.690000000000001</v>
      </c>
      <c r="M1399">
        <v>281.3</v>
      </c>
      <c r="N1399">
        <v>120</v>
      </c>
      <c r="O1399">
        <v>12.66</v>
      </c>
      <c r="P1399">
        <v>10.7</v>
      </c>
      <c r="Q1399">
        <v>5</v>
      </c>
      <c r="R1399">
        <v>2.89</v>
      </c>
      <c r="S1399">
        <v>1</v>
      </c>
      <c r="T1399" t="s">
        <v>22</v>
      </c>
    </row>
    <row r="1400" spans="1:20">
      <c r="A1400" t="s">
        <v>38</v>
      </c>
      <c r="B1400">
        <v>136</v>
      </c>
      <c r="C1400" t="s">
        <v>25</v>
      </c>
      <c r="D1400" t="s">
        <v>22</v>
      </c>
      <c r="E1400" t="s">
        <v>22</v>
      </c>
      <c r="F1400">
        <v>0</v>
      </c>
      <c r="G1400">
        <v>142.30000000000001</v>
      </c>
      <c r="H1400">
        <v>79</v>
      </c>
      <c r="I1400">
        <v>24.19</v>
      </c>
      <c r="J1400">
        <v>158</v>
      </c>
      <c r="K1400">
        <v>113</v>
      </c>
      <c r="L1400">
        <v>13.43</v>
      </c>
      <c r="M1400">
        <v>177.5</v>
      </c>
      <c r="N1400">
        <v>75</v>
      </c>
      <c r="O1400">
        <v>7.99</v>
      </c>
      <c r="P1400">
        <v>6</v>
      </c>
      <c r="Q1400">
        <v>11</v>
      </c>
      <c r="R1400">
        <v>1.62</v>
      </c>
      <c r="S1400">
        <v>2</v>
      </c>
      <c r="T1400" t="s">
        <v>22</v>
      </c>
    </row>
    <row r="1401" spans="1:20">
      <c r="A1401" t="s">
        <v>27</v>
      </c>
      <c r="B1401">
        <v>132</v>
      </c>
      <c r="C1401" t="s">
        <v>25</v>
      </c>
      <c r="D1401" t="s">
        <v>22</v>
      </c>
      <c r="E1401" t="s">
        <v>23</v>
      </c>
      <c r="F1401">
        <v>36</v>
      </c>
      <c r="G1401">
        <v>201.9</v>
      </c>
      <c r="H1401">
        <v>93</v>
      </c>
      <c r="I1401">
        <v>34.32</v>
      </c>
      <c r="J1401">
        <v>156.30000000000001</v>
      </c>
      <c r="K1401">
        <v>75</v>
      </c>
      <c r="L1401">
        <v>13.29</v>
      </c>
      <c r="M1401">
        <v>131.30000000000001</v>
      </c>
      <c r="N1401">
        <v>92</v>
      </c>
      <c r="O1401">
        <v>5.91</v>
      </c>
      <c r="P1401">
        <v>13.7</v>
      </c>
      <c r="Q1401">
        <v>5</v>
      </c>
      <c r="R1401">
        <v>3.7</v>
      </c>
      <c r="S1401">
        <v>0</v>
      </c>
      <c r="T1401" t="s">
        <v>22</v>
      </c>
    </row>
    <row r="1402" spans="1:20">
      <c r="A1402" t="s">
        <v>57</v>
      </c>
      <c r="B1402">
        <v>128</v>
      </c>
      <c r="C1402" t="s">
        <v>21</v>
      </c>
      <c r="D1402" t="s">
        <v>22</v>
      </c>
      <c r="E1402" t="s">
        <v>22</v>
      </c>
      <c r="F1402">
        <v>0</v>
      </c>
      <c r="G1402">
        <v>247.3</v>
      </c>
      <c r="H1402">
        <v>91</v>
      </c>
      <c r="I1402">
        <v>42.04</v>
      </c>
      <c r="J1402">
        <v>182.7</v>
      </c>
      <c r="K1402">
        <v>60</v>
      </c>
      <c r="L1402">
        <v>15.53</v>
      </c>
      <c r="M1402">
        <v>143.19999999999999</v>
      </c>
      <c r="N1402">
        <v>112</v>
      </c>
      <c r="O1402">
        <v>6.44</v>
      </c>
      <c r="P1402">
        <v>14.7</v>
      </c>
      <c r="Q1402">
        <v>2</v>
      </c>
      <c r="R1402">
        <v>3.97</v>
      </c>
      <c r="S1402">
        <v>3</v>
      </c>
      <c r="T1402" t="s">
        <v>22</v>
      </c>
    </row>
    <row r="1403" spans="1:20">
      <c r="A1403" t="s">
        <v>68</v>
      </c>
      <c r="B1403">
        <v>92</v>
      </c>
      <c r="C1403" t="s">
        <v>25</v>
      </c>
      <c r="D1403" t="s">
        <v>22</v>
      </c>
      <c r="E1403" t="s">
        <v>23</v>
      </c>
      <c r="F1403">
        <v>38</v>
      </c>
      <c r="G1403">
        <v>242.2</v>
      </c>
      <c r="H1403">
        <v>96</v>
      </c>
      <c r="I1403">
        <v>41.17</v>
      </c>
      <c r="J1403">
        <v>159.69999999999999</v>
      </c>
      <c r="K1403">
        <v>144</v>
      </c>
      <c r="L1403">
        <v>13.57</v>
      </c>
      <c r="M1403">
        <v>210</v>
      </c>
      <c r="N1403">
        <v>108</v>
      </c>
      <c r="O1403">
        <v>9.4499999999999993</v>
      </c>
      <c r="P1403">
        <v>8.9</v>
      </c>
      <c r="Q1403">
        <v>1</v>
      </c>
      <c r="R1403">
        <v>2.4</v>
      </c>
      <c r="S1403">
        <v>1</v>
      </c>
      <c r="T1403" t="s">
        <v>22</v>
      </c>
    </row>
    <row r="1404" spans="1:20">
      <c r="A1404" t="s">
        <v>68</v>
      </c>
      <c r="B1404">
        <v>197</v>
      </c>
      <c r="C1404" t="s">
        <v>21</v>
      </c>
      <c r="D1404" t="s">
        <v>23</v>
      </c>
      <c r="E1404" t="s">
        <v>22</v>
      </c>
      <c r="F1404">
        <v>0</v>
      </c>
      <c r="G1404">
        <v>127.3</v>
      </c>
      <c r="H1404">
        <v>80</v>
      </c>
      <c r="I1404">
        <v>21.64</v>
      </c>
      <c r="J1404">
        <v>222.3</v>
      </c>
      <c r="K1404">
        <v>115</v>
      </c>
      <c r="L1404">
        <v>18.899999999999999</v>
      </c>
      <c r="M1404">
        <v>173.9</v>
      </c>
      <c r="N1404">
        <v>95</v>
      </c>
      <c r="O1404">
        <v>7.83</v>
      </c>
      <c r="P1404">
        <v>13.7</v>
      </c>
      <c r="Q1404">
        <v>5</v>
      </c>
      <c r="R1404">
        <v>3.7</v>
      </c>
      <c r="S1404">
        <v>5</v>
      </c>
      <c r="T1404" t="s">
        <v>23</v>
      </c>
    </row>
    <row r="1405" spans="1:20">
      <c r="A1405" t="s">
        <v>31</v>
      </c>
      <c r="B1405">
        <v>191</v>
      </c>
      <c r="C1405" t="s">
        <v>25</v>
      </c>
      <c r="D1405" t="s">
        <v>22</v>
      </c>
      <c r="E1405" t="s">
        <v>22</v>
      </c>
      <c r="F1405">
        <v>0</v>
      </c>
      <c r="G1405">
        <v>162</v>
      </c>
      <c r="H1405">
        <v>104</v>
      </c>
      <c r="I1405">
        <v>27.54</v>
      </c>
      <c r="J1405">
        <v>241.2</v>
      </c>
      <c r="K1405">
        <v>120</v>
      </c>
      <c r="L1405">
        <v>20.5</v>
      </c>
      <c r="M1405">
        <v>210.4</v>
      </c>
      <c r="N1405">
        <v>83</v>
      </c>
      <c r="O1405">
        <v>9.4700000000000006</v>
      </c>
      <c r="P1405">
        <v>10.9</v>
      </c>
      <c r="Q1405">
        <v>7</v>
      </c>
      <c r="R1405">
        <v>2.94</v>
      </c>
      <c r="S1405">
        <v>1</v>
      </c>
      <c r="T1405" t="s">
        <v>22</v>
      </c>
    </row>
    <row r="1406" spans="1:20">
      <c r="A1406" t="s">
        <v>43</v>
      </c>
      <c r="B1406">
        <v>99</v>
      </c>
      <c r="C1406" t="s">
        <v>21</v>
      </c>
      <c r="D1406" t="s">
        <v>22</v>
      </c>
      <c r="E1406" t="s">
        <v>23</v>
      </c>
      <c r="F1406">
        <v>33</v>
      </c>
      <c r="G1406">
        <v>179.1</v>
      </c>
      <c r="H1406">
        <v>93</v>
      </c>
      <c r="I1406">
        <v>30.45</v>
      </c>
      <c r="J1406">
        <v>238.3</v>
      </c>
      <c r="K1406">
        <v>102</v>
      </c>
      <c r="L1406">
        <v>20.260000000000002</v>
      </c>
      <c r="M1406">
        <v>165.7</v>
      </c>
      <c r="N1406">
        <v>96</v>
      </c>
      <c r="O1406">
        <v>7.46</v>
      </c>
      <c r="P1406">
        <v>10.6</v>
      </c>
      <c r="Q1406">
        <v>1</v>
      </c>
      <c r="R1406">
        <v>2.86</v>
      </c>
      <c r="S1406">
        <v>2</v>
      </c>
      <c r="T1406" t="s">
        <v>22</v>
      </c>
    </row>
    <row r="1407" spans="1:20">
      <c r="A1407" t="s">
        <v>55</v>
      </c>
      <c r="B1407">
        <v>78</v>
      </c>
      <c r="C1407" t="s">
        <v>21</v>
      </c>
      <c r="D1407" t="s">
        <v>22</v>
      </c>
      <c r="E1407" t="s">
        <v>22</v>
      </c>
      <c r="F1407">
        <v>0</v>
      </c>
      <c r="G1407">
        <v>193.1</v>
      </c>
      <c r="H1407">
        <v>85</v>
      </c>
      <c r="I1407">
        <v>32.83</v>
      </c>
      <c r="J1407">
        <v>172.1</v>
      </c>
      <c r="K1407">
        <v>105</v>
      </c>
      <c r="L1407">
        <v>14.63</v>
      </c>
      <c r="M1407">
        <v>129.6</v>
      </c>
      <c r="N1407">
        <v>119</v>
      </c>
      <c r="O1407">
        <v>5.83</v>
      </c>
      <c r="P1407">
        <v>10.199999999999999</v>
      </c>
      <c r="Q1407">
        <v>1</v>
      </c>
      <c r="R1407">
        <v>2.75</v>
      </c>
      <c r="S1407">
        <v>0</v>
      </c>
      <c r="T1407" t="s">
        <v>22</v>
      </c>
    </row>
    <row r="1408" spans="1:20">
      <c r="A1408" t="s">
        <v>36</v>
      </c>
      <c r="B1408">
        <v>98</v>
      </c>
      <c r="C1408" t="s">
        <v>25</v>
      </c>
      <c r="D1408" t="s">
        <v>22</v>
      </c>
      <c r="E1408" t="s">
        <v>22</v>
      </c>
      <c r="F1408">
        <v>0</v>
      </c>
      <c r="G1408">
        <v>171.7</v>
      </c>
      <c r="H1408">
        <v>99</v>
      </c>
      <c r="I1408">
        <v>29.19</v>
      </c>
      <c r="J1408">
        <v>174.8</v>
      </c>
      <c r="K1408">
        <v>87</v>
      </c>
      <c r="L1408">
        <v>14.86</v>
      </c>
      <c r="M1408">
        <v>189.6</v>
      </c>
      <c r="N1408">
        <v>130</v>
      </c>
      <c r="O1408">
        <v>8.5299999999999994</v>
      </c>
      <c r="P1408">
        <v>7.8</v>
      </c>
      <c r="Q1408">
        <v>6</v>
      </c>
      <c r="R1408">
        <v>2.11</v>
      </c>
      <c r="S1408">
        <v>1</v>
      </c>
      <c r="T1408" t="s">
        <v>22</v>
      </c>
    </row>
    <row r="1409" spans="1:20">
      <c r="A1409" t="s">
        <v>46</v>
      </c>
      <c r="B1409">
        <v>56</v>
      </c>
      <c r="C1409" t="s">
        <v>21</v>
      </c>
      <c r="D1409" t="s">
        <v>22</v>
      </c>
      <c r="E1409" t="s">
        <v>23</v>
      </c>
      <c r="F1409">
        <v>24</v>
      </c>
      <c r="G1409">
        <v>121.7</v>
      </c>
      <c r="H1409">
        <v>87</v>
      </c>
      <c r="I1409">
        <v>20.69</v>
      </c>
      <c r="J1409">
        <v>184</v>
      </c>
      <c r="K1409">
        <v>76</v>
      </c>
      <c r="L1409">
        <v>15.64</v>
      </c>
      <c r="M1409">
        <v>266.60000000000002</v>
      </c>
      <c r="N1409">
        <v>98</v>
      </c>
      <c r="O1409">
        <v>12</v>
      </c>
      <c r="P1409">
        <v>12.7</v>
      </c>
      <c r="Q1409">
        <v>3</v>
      </c>
      <c r="R1409">
        <v>3.43</v>
      </c>
      <c r="S1409">
        <v>1</v>
      </c>
      <c r="T1409" t="s">
        <v>22</v>
      </c>
    </row>
    <row r="1410" spans="1:20">
      <c r="A1410" t="s">
        <v>38</v>
      </c>
      <c r="B1410">
        <v>84</v>
      </c>
      <c r="C1410" t="s">
        <v>21</v>
      </c>
      <c r="D1410" t="s">
        <v>22</v>
      </c>
      <c r="E1410" t="s">
        <v>22</v>
      </c>
      <c r="F1410">
        <v>0</v>
      </c>
      <c r="G1410">
        <v>130.19999999999999</v>
      </c>
      <c r="H1410">
        <v>105</v>
      </c>
      <c r="I1410">
        <v>22.13</v>
      </c>
      <c r="J1410">
        <v>278</v>
      </c>
      <c r="K1410">
        <v>60</v>
      </c>
      <c r="L1410">
        <v>23.63</v>
      </c>
      <c r="M1410">
        <v>305.39999999999998</v>
      </c>
      <c r="N1410">
        <v>74</v>
      </c>
      <c r="O1410">
        <v>13.74</v>
      </c>
      <c r="P1410">
        <v>14</v>
      </c>
      <c r="Q1410">
        <v>6</v>
      </c>
      <c r="R1410">
        <v>3.78</v>
      </c>
      <c r="S1410">
        <v>2</v>
      </c>
      <c r="T1410" t="s">
        <v>22</v>
      </c>
    </row>
    <row r="1411" spans="1:20">
      <c r="A1411" t="s">
        <v>64</v>
      </c>
      <c r="B1411">
        <v>95</v>
      </c>
      <c r="C1411" t="s">
        <v>28</v>
      </c>
      <c r="D1411" t="s">
        <v>22</v>
      </c>
      <c r="E1411" t="s">
        <v>22</v>
      </c>
      <c r="F1411">
        <v>0</v>
      </c>
      <c r="G1411">
        <v>203.4</v>
      </c>
      <c r="H1411">
        <v>96</v>
      </c>
      <c r="I1411">
        <v>34.58</v>
      </c>
      <c r="J1411">
        <v>168.6</v>
      </c>
      <c r="K1411">
        <v>61</v>
      </c>
      <c r="L1411">
        <v>14.33</v>
      </c>
      <c r="M1411">
        <v>173</v>
      </c>
      <c r="N1411">
        <v>105</v>
      </c>
      <c r="O1411">
        <v>7.79</v>
      </c>
      <c r="P1411">
        <v>13.7</v>
      </c>
      <c r="Q1411">
        <v>3</v>
      </c>
      <c r="R1411">
        <v>3.7</v>
      </c>
      <c r="S1411">
        <v>2</v>
      </c>
      <c r="T1411" t="s">
        <v>22</v>
      </c>
    </row>
    <row r="1412" spans="1:20">
      <c r="A1412" t="s">
        <v>44</v>
      </c>
      <c r="B1412">
        <v>16</v>
      </c>
      <c r="C1412" t="s">
        <v>21</v>
      </c>
      <c r="D1412" t="s">
        <v>22</v>
      </c>
      <c r="E1412" t="s">
        <v>22</v>
      </c>
      <c r="F1412">
        <v>0</v>
      </c>
      <c r="G1412">
        <v>174.7</v>
      </c>
      <c r="H1412">
        <v>83</v>
      </c>
      <c r="I1412">
        <v>29.7</v>
      </c>
      <c r="J1412">
        <v>280.8</v>
      </c>
      <c r="K1412">
        <v>122</v>
      </c>
      <c r="L1412">
        <v>23.87</v>
      </c>
      <c r="M1412">
        <v>171.7</v>
      </c>
      <c r="N1412">
        <v>80</v>
      </c>
      <c r="O1412">
        <v>7.73</v>
      </c>
      <c r="P1412">
        <v>10.5</v>
      </c>
      <c r="Q1412">
        <v>8</v>
      </c>
      <c r="R1412">
        <v>2.84</v>
      </c>
      <c r="S1412">
        <v>5</v>
      </c>
      <c r="T1412" t="s">
        <v>22</v>
      </c>
    </row>
    <row r="1413" spans="1:20">
      <c r="A1413" t="s">
        <v>62</v>
      </c>
      <c r="B1413">
        <v>76</v>
      </c>
      <c r="C1413" t="s">
        <v>28</v>
      </c>
      <c r="D1413" t="s">
        <v>23</v>
      </c>
      <c r="E1413" t="s">
        <v>22</v>
      </c>
      <c r="F1413">
        <v>0</v>
      </c>
      <c r="G1413">
        <v>241</v>
      </c>
      <c r="H1413">
        <v>120</v>
      </c>
      <c r="I1413">
        <v>40.97</v>
      </c>
      <c r="J1413">
        <v>231.8</v>
      </c>
      <c r="K1413">
        <v>96</v>
      </c>
      <c r="L1413">
        <v>19.7</v>
      </c>
      <c r="M1413">
        <v>220.2</v>
      </c>
      <c r="N1413">
        <v>67</v>
      </c>
      <c r="O1413">
        <v>9.91</v>
      </c>
      <c r="P1413">
        <v>9.9</v>
      </c>
      <c r="Q1413">
        <v>1</v>
      </c>
      <c r="R1413">
        <v>2.67</v>
      </c>
      <c r="S1413">
        <v>1</v>
      </c>
      <c r="T1413" t="s">
        <v>23</v>
      </c>
    </row>
    <row r="1414" spans="1:20">
      <c r="A1414" t="s">
        <v>31</v>
      </c>
      <c r="B1414">
        <v>93</v>
      </c>
      <c r="C1414" t="s">
        <v>21</v>
      </c>
      <c r="D1414" t="s">
        <v>22</v>
      </c>
      <c r="E1414" t="s">
        <v>22</v>
      </c>
      <c r="F1414">
        <v>0</v>
      </c>
      <c r="G1414">
        <v>141.69999999999999</v>
      </c>
      <c r="H1414">
        <v>95</v>
      </c>
      <c r="I1414">
        <v>24.09</v>
      </c>
      <c r="J1414">
        <v>221</v>
      </c>
      <c r="K1414">
        <v>100</v>
      </c>
      <c r="L1414">
        <v>18.79</v>
      </c>
      <c r="M1414">
        <v>227.1</v>
      </c>
      <c r="N1414">
        <v>71</v>
      </c>
      <c r="O1414">
        <v>10.220000000000001</v>
      </c>
      <c r="P1414">
        <v>10.199999999999999</v>
      </c>
      <c r="Q1414">
        <v>3</v>
      </c>
      <c r="R1414">
        <v>2.75</v>
      </c>
      <c r="S1414">
        <v>0</v>
      </c>
      <c r="T1414" t="s">
        <v>22</v>
      </c>
    </row>
    <row r="1415" spans="1:20">
      <c r="A1415" t="s">
        <v>59</v>
      </c>
      <c r="B1415">
        <v>83</v>
      </c>
      <c r="C1415" t="s">
        <v>25</v>
      </c>
      <c r="D1415" t="s">
        <v>22</v>
      </c>
      <c r="E1415" t="s">
        <v>22</v>
      </c>
      <c r="F1415">
        <v>0</v>
      </c>
      <c r="G1415">
        <v>134.80000000000001</v>
      </c>
      <c r="H1415">
        <v>96</v>
      </c>
      <c r="I1415">
        <v>22.92</v>
      </c>
      <c r="J1415">
        <v>167.2</v>
      </c>
      <c r="K1415">
        <v>78</v>
      </c>
      <c r="L1415">
        <v>14.21</v>
      </c>
      <c r="M1415">
        <v>161.5</v>
      </c>
      <c r="N1415">
        <v>123</v>
      </c>
      <c r="O1415">
        <v>7.27</v>
      </c>
      <c r="P1415">
        <v>7.7</v>
      </c>
      <c r="Q1415">
        <v>5</v>
      </c>
      <c r="R1415">
        <v>2.08</v>
      </c>
      <c r="S1415">
        <v>2</v>
      </c>
      <c r="T1415" t="s">
        <v>22</v>
      </c>
    </row>
    <row r="1416" spans="1:20">
      <c r="A1416" t="s">
        <v>70</v>
      </c>
      <c r="B1416">
        <v>123</v>
      </c>
      <c r="C1416" t="s">
        <v>21</v>
      </c>
      <c r="D1416" t="s">
        <v>22</v>
      </c>
      <c r="E1416" t="s">
        <v>22</v>
      </c>
      <c r="F1416">
        <v>0</v>
      </c>
      <c r="G1416">
        <v>163.1</v>
      </c>
      <c r="H1416">
        <v>119</v>
      </c>
      <c r="I1416">
        <v>27.73</v>
      </c>
      <c r="J1416">
        <v>249.4</v>
      </c>
      <c r="K1416">
        <v>51</v>
      </c>
      <c r="L1416">
        <v>21.2</v>
      </c>
      <c r="M1416">
        <v>168.2</v>
      </c>
      <c r="N1416">
        <v>77</v>
      </c>
      <c r="O1416">
        <v>7.57</v>
      </c>
      <c r="P1416">
        <v>9</v>
      </c>
      <c r="Q1416">
        <v>10</v>
      </c>
      <c r="R1416">
        <v>2.4300000000000002</v>
      </c>
      <c r="S1416">
        <v>1</v>
      </c>
      <c r="T1416" t="s">
        <v>22</v>
      </c>
    </row>
    <row r="1417" spans="1:20">
      <c r="A1417" t="s">
        <v>26</v>
      </c>
      <c r="B1417">
        <v>82</v>
      </c>
      <c r="C1417" t="s">
        <v>28</v>
      </c>
      <c r="D1417" t="s">
        <v>22</v>
      </c>
      <c r="E1417" t="s">
        <v>22</v>
      </c>
      <c r="F1417">
        <v>0</v>
      </c>
      <c r="G1417">
        <v>329.8</v>
      </c>
      <c r="H1417">
        <v>73</v>
      </c>
      <c r="I1417">
        <v>56.07</v>
      </c>
      <c r="J1417">
        <v>208.3</v>
      </c>
      <c r="K1417">
        <v>120</v>
      </c>
      <c r="L1417">
        <v>17.71</v>
      </c>
      <c r="M1417">
        <v>267.10000000000002</v>
      </c>
      <c r="N1417">
        <v>102</v>
      </c>
      <c r="O1417">
        <v>12.02</v>
      </c>
      <c r="P1417">
        <v>10.6</v>
      </c>
      <c r="Q1417">
        <v>6</v>
      </c>
      <c r="R1417">
        <v>2.86</v>
      </c>
      <c r="S1417">
        <v>0</v>
      </c>
      <c r="T1417" t="s">
        <v>23</v>
      </c>
    </row>
    <row r="1418" spans="1:20">
      <c r="A1418" t="s">
        <v>41</v>
      </c>
      <c r="B1418">
        <v>110</v>
      </c>
      <c r="C1418" t="s">
        <v>28</v>
      </c>
      <c r="D1418" t="s">
        <v>22</v>
      </c>
      <c r="E1418" t="s">
        <v>22</v>
      </c>
      <c r="F1418">
        <v>0</v>
      </c>
      <c r="G1418">
        <v>131.9</v>
      </c>
      <c r="H1418">
        <v>93</v>
      </c>
      <c r="I1418">
        <v>22.42</v>
      </c>
      <c r="J1418">
        <v>272.7</v>
      </c>
      <c r="K1418">
        <v>106</v>
      </c>
      <c r="L1418">
        <v>23.18</v>
      </c>
      <c r="M1418">
        <v>192.8</v>
      </c>
      <c r="N1418">
        <v>105</v>
      </c>
      <c r="O1418">
        <v>8.68</v>
      </c>
      <c r="P1418">
        <v>7.1</v>
      </c>
      <c r="Q1418">
        <v>4</v>
      </c>
      <c r="R1418">
        <v>1.92</v>
      </c>
      <c r="S1418">
        <v>1</v>
      </c>
      <c r="T1418" t="s">
        <v>22</v>
      </c>
    </row>
    <row r="1419" spans="1:20">
      <c r="A1419" t="s">
        <v>47</v>
      </c>
      <c r="B1419">
        <v>96</v>
      </c>
      <c r="C1419" t="s">
        <v>25</v>
      </c>
      <c r="D1419" t="s">
        <v>22</v>
      </c>
      <c r="E1419" t="s">
        <v>23</v>
      </c>
      <c r="F1419">
        <v>29</v>
      </c>
      <c r="G1419">
        <v>150</v>
      </c>
      <c r="H1419">
        <v>91</v>
      </c>
      <c r="I1419">
        <v>25.5</v>
      </c>
      <c r="J1419">
        <v>159.4</v>
      </c>
      <c r="K1419">
        <v>75</v>
      </c>
      <c r="L1419">
        <v>13.55</v>
      </c>
      <c r="M1419">
        <v>228.1</v>
      </c>
      <c r="N1419">
        <v>55</v>
      </c>
      <c r="O1419">
        <v>10.26</v>
      </c>
      <c r="P1419">
        <v>8.5</v>
      </c>
      <c r="Q1419">
        <v>3</v>
      </c>
      <c r="R1419">
        <v>2.2999999999999998</v>
      </c>
      <c r="S1419">
        <v>1</v>
      </c>
      <c r="T1419" t="s">
        <v>22</v>
      </c>
    </row>
    <row r="1420" spans="1:20">
      <c r="A1420" t="s">
        <v>71</v>
      </c>
      <c r="B1420">
        <v>47</v>
      </c>
      <c r="C1420" t="s">
        <v>21</v>
      </c>
      <c r="D1420" t="s">
        <v>22</v>
      </c>
      <c r="E1420" t="s">
        <v>23</v>
      </c>
      <c r="F1420">
        <v>30</v>
      </c>
      <c r="G1420">
        <v>196.6</v>
      </c>
      <c r="H1420">
        <v>93</v>
      </c>
      <c r="I1420">
        <v>33.42</v>
      </c>
      <c r="J1420">
        <v>241.4</v>
      </c>
      <c r="K1420">
        <v>140</v>
      </c>
      <c r="L1420">
        <v>20.52</v>
      </c>
      <c r="M1420">
        <v>226</v>
      </c>
      <c r="N1420">
        <v>118</v>
      </c>
      <c r="O1420">
        <v>10.17</v>
      </c>
      <c r="P1420">
        <v>12.9</v>
      </c>
      <c r="Q1420">
        <v>4</v>
      </c>
      <c r="R1420">
        <v>3.48</v>
      </c>
      <c r="S1420">
        <v>2</v>
      </c>
      <c r="T1420" t="s">
        <v>22</v>
      </c>
    </row>
    <row r="1421" spans="1:20">
      <c r="A1421" t="s">
        <v>65</v>
      </c>
      <c r="B1421">
        <v>115</v>
      </c>
      <c r="C1421" t="s">
        <v>28</v>
      </c>
      <c r="D1421" t="s">
        <v>22</v>
      </c>
      <c r="E1421" t="s">
        <v>22</v>
      </c>
      <c r="F1421">
        <v>0</v>
      </c>
      <c r="G1421">
        <v>99.7</v>
      </c>
      <c r="H1421">
        <v>107</v>
      </c>
      <c r="I1421">
        <v>16.95</v>
      </c>
      <c r="J1421">
        <v>145.1</v>
      </c>
      <c r="K1421">
        <v>96</v>
      </c>
      <c r="L1421">
        <v>12.33</v>
      </c>
      <c r="M1421">
        <v>149.4</v>
      </c>
      <c r="N1421">
        <v>99</v>
      </c>
      <c r="O1421">
        <v>6.72</v>
      </c>
      <c r="P1421">
        <v>14.1</v>
      </c>
      <c r="Q1421">
        <v>4</v>
      </c>
      <c r="R1421">
        <v>3.81</v>
      </c>
      <c r="S1421">
        <v>2</v>
      </c>
      <c r="T1421" t="s">
        <v>22</v>
      </c>
    </row>
    <row r="1422" spans="1:20">
      <c r="A1422" t="s">
        <v>73</v>
      </c>
      <c r="B1422">
        <v>69</v>
      </c>
      <c r="C1422" t="s">
        <v>21</v>
      </c>
      <c r="D1422" t="s">
        <v>22</v>
      </c>
      <c r="E1422" t="s">
        <v>22</v>
      </c>
      <c r="F1422">
        <v>0</v>
      </c>
      <c r="G1422">
        <v>143.6</v>
      </c>
      <c r="H1422">
        <v>88</v>
      </c>
      <c r="I1422">
        <v>24.41</v>
      </c>
      <c r="J1422">
        <v>141.80000000000001</v>
      </c>
      <c r="K1422">
        <v>86</v>
      </c>
      <c r="L1422">
        <v>12.05</v>
      </c>
      <c r="M1422">
        <v>194</v>
      </c>
      <c r="N1422">
        <v>83</v>
      </c>
      <c r="O1422">
        <v>8.73</v>
      </c>
      <c r="P1422">
        <v>10.8</v>
      </c>
      <c r="Q1422">
        <v>5</v>
      </c>
      <c r="R1422">
        <v>2.92</v>
      </c>
      <c r="S1422">
        <v>3</v>
      </c>
      <c r="T1422" t="s">
        <v>22</v>
      </c>
    </row>
    <row r="1423" spans="1:20">
      <c r="A1423" t="s">
        <v>74</v>
      </c>
      <c r="B1423">
        <v>163</v>
      </c>
      <c r="C1423" t="s">
        <v>25</v>
      </c>
      <c r="D1423" t="s">
        <v>22</v>
      </c>
      <c r="E1423" t="s">
        <v>23</v>
      </c>
      <c r="F1423">
        <v>40</v>
      </c>
      <c r="G1423">
        <v>231.9</v>
      </c>
      <c r="H1423">
        <v>56</v>
      </c>
      <c r="I1423">
        <v>39.42</v>
      </c>
      <c r="J1423">
        <v>211.8</v>
      </c>
      <c r="K1423">
        <v>91</v>
      </c>
      <c r="L1423">
        <v>18</v>
      </c>
      <c r="M1423">
        <v>268.5</v>
      </c>
      <c r="N1423">
        <v>74</v>
      </c>
      <c r="O1423">
        <v>12.08</v>
      </c>
      <c r="P1423">
        <v>12.3</v>
      </c>
      <c r="Q1423">
        <v>3</v>
      </c>
      <c r="R1423">
        <v>3.32</v>
      </c>
      <c r="S1423">
        <v>2</v>
      </c>
      <c r="T1423" t="s">
        <v>22</v>
      </c>
    </row>
    <row r="1424" spans="1:20">
      <c r="A1424" t="s">
        <v>60</v>
      </c>
      <c r="B1424">
        <v>98</v>
      </c>
      <c r="C1424" t="s">
        <v>21</v>
      </c>
      <c r="D1424" t="s">
        <v>22</v>
      </c>
      <c r="E1424" t="s">
        <v>22</v>
      </c>
      <c r="F1424">
        <v>0</v>
      </c>
      <c r="G1424">
        <v>72.8</v>
      </c>
      <c r="H1424">
        <v>107</v>
      </c>
      <c r="I1424">
        <v>12.38</v>
      </c>
      <c r="J1424">
        <v>186.4</v>
      </c>
      <c r="K1424">
        <v>103</v>
      </c>
      <c r="L1424">
        <v>15.84</v>
      </c>
      <c r="M1424">
        <v>175.3</v>
      </c>
      <c r="N1424">
        <v>110</v>
      </c>
      <c r="O1424">
        <v>7.89</v>
      </c>
      <c r="P1424">
        <v>10.5</v>
      </c>
      <c r="Q1424">
        <v>4</v>
      </c>
      <c r="R1424">
        <v>2.84</v>
      </c>
      <c r="S1424">
        <v>3</v>
      </c>
      <c r="T1424" t="s">
        <v>22</v>
      </c>
    </row>
    <row r="1425" spans="1:20">
      <c r="A1425" t="s">
        <v>73</v>
      </c>
      <c r="B1425">
        <v>174</v>
      </c>
      <c r="C1425" t="s">
        <v>21</v>
      </c>
      <c r="D1425" t="s">
        <v>22</v>
      </c>
      <c r="E1425" t="s">
        <v>23</v>
      </c>
      <c r="F1425">
        <v>15</v>
      </c>
      <c r="G1425">
        <v>221.8</v>
      </c>
      <c r="H1425">
        <v>143</v>
      </c>
      <c r="I1425">
        <v>37.71</v>
      </c>
      <c r="J1425">
        <v>210.6</v>
      </c>
      <c r="K1425">
        <v>115</v>
      </c>
      <c r="L1425">
        <v>17.899999999999999</v>
      </c>
      <c r="M1425">
        <v>221.8</v>
      </c>
      <c r="N1425">
        <v>109</v>
      </c>
      <c r="O1425">
        <v>9.98</v>
      </c>
      <c r="P1425">
        <v>12.4</v>
      </c>
      <c r="Q1425">
        <v>9</v>
      </c>
      <c r="R1425">
        <v>3.35</v>
      </c>
      <c r="S1425">
        <v>1</v>
      </c>
      <c r="T1425" t="s">
        <v>22</v>
      </c>
    </row>
    <row r="1426" spans="1:20">
      <c r="A1426" t="s">
        <v>52</v>
      </c>
      <c r="B1426">
        <v>95</v>
      </c>
      <c r="C1426" t="s">
        <v>21</v>
      </c>
      <c r="D1426" t="s">
        <v>22</v>
      </c>
      <c r="E1426" t="s">
        <v>22</v>
      </c>
      <c r="F1426">
        <v>0</v>
      </c>
      <c r="G1426">
        <v>269</v>
      </c>
      <c r="H1426">
        <v>120</v>
      </c>
      <c r="I1426">
        <v>45.73</v>
      </c>
      <c r="J1426">
        <v>233.7</v>
      </c>
      <c r="K1426">
        <v>120</v>
      </c>
      <c r="L1426">
        <v>19.86</v>
      </c>
      <c r="M1426">
        <v>179.3</v>
      </c>
      <c r="N1426">
        <v>61</v>
      </c>
      <c r="O1426">
        <v>8.07</v>
      </c>
      <c r="P1426">
        <v>7.3</v>
      </c>
      <c r="Q1426">
        <v>4</v>
      </c>
      <c r="R1426">
        <v>1.97</v>
      </c>
      <c r="S1426">
        <v>2</v>
      </c>
      <c r="T1426" t="s">
        <v>23</v>
      </c>
    </row>
    <row r="1427" spans="1:20">
      <c r="A1427" t="s">
        <v>73</v>
      </c>
      <c r="B1427">
        <v>79</v>
      </c>
      <c r="C1427" t="s">
        <v>21</v>
      </c>
      <c r="D1427" t="s">
        <v>22</v>
      </c>
      <c r="E1427" t="s">
        <v>22</v>
      </c>
      <c r="F1427">
        <v>0</v>
      </c>
      <c r="G1427">
        <v>268.3</v>
      </c>
      <c r="H1427">
        <v>114</v>
      </c>
      <c r="I1427">
        <v>45.61</v>
      </c>
      <c r="J1427">
        <v>185.5</v>
      </c>
      <c r="K1427">
        <v>111</v>
      </c>
      <c r="L1427">
        <v>15.77</v>
      </c>
      <c r="M1427">
        <v>264.60000000000002</v>
      </c>
      <c r="N1427">
        <v>88</v>
      </c>
      <c r="O1427">
        <v>11.91</v>
      </c>
      <c r="P1427">
        <v>6.3</v>
      </c>
      <c r="Q1427">
        <v>7</v>
      </c>
      <c r="R1427">
        <v>1.7</v>
      </c>
      <c r="S1427">
        <v>1</v>
      </c>
      <c r="T1427" t="s">
        <v>23</v>
      </c>
    </row>
    <row r="1428" spans="1:20">
      <c r="A1428" t="s">
        <v>26</v>
      </c>
      <c r="B1428">
        <v>123</v>
      </c>
      <c r="C1428" t="s">
        <v>21</v>
      </c>
      <c r="D1428" t="s">
        <v>22</v>
      </c>
      <c r="E1428" t="s">
        <v>23</v>
      </c>
      <c r="F1428">
        <v>27</v>
      </c>
      <c r="G1428">
        <v>198.7</v>
      </c>
      <c r="H1428">
        <v>127</v>
      </c>
      <c r="I1428">
        <v>33.78</v>
      </c>
      <c r="J1428">
        <v>249</v>
      </c>
      <c r="K1428">
        <v>105</v>
      </c>
      <c r="L1428">
        <v>21.17</v>
      </c>
      <c r="M1428">
        <v>173.2</v>
      </c>
      <c r="N1428">
        <v>124</v>
      </c>
      <c r="O1428">
        <v>7.79</v>
      </c>
      <c r="P1428">
        <v>12.5</v>
      </c>
      <c r="Q1428">
        <v>5</v>
      </c>
      <c r="R1428">
        <v>3.38</v>
      </c>
      <c r="S1428">
        <v>1</v>
      </c>
      <c r="T1428" t="s">
        <v>22</v>
      </c>
    </row>
    <row r="1429" spans="1:20">
      <c r="A1429" t="s">
        <v>64</v>
      </c>
      <c r="B1429">
        <v>99</v>
      </c>
      <c r="C1429" t="s">
        <v>21</v>
      </c>
      <c r="D1429" t="s">
        <v>22</v>
      </c>
      <c r="E1429" t="s">
        <v>22</v>
      </c>
      <c r="F1429">
        <v>0</v>
      </c>
      <c r="G1429">
        <v>115.5</v>
      </c>
      <c r="H1429">
        <v>75</v>
      </c>
      <c r="I1429">
        <v>19.64</v>
      </c>
      <c r="J1429">
        <v>218.1</v>
      </c>
      <c r="K1429">
        <v>111</v>
      </c>
      <c r="L1429">
        <v>18.54</v>
      </c>
      <c r="M1429">
        <v>254.9</v>
      </c>
      <c r="N1429">
        <v>98</v>
      </c>
      <c r="O1429">
        <v>11.47</v>
      </c>
      <c r="P1429">
        <v>11.5</v>
      </c>
      <c r="Q1429">
        <v>7</v>
      </c>
      <c r="R1429">
        <v>3.11</v>
      </c>
      <c r="S1429">
        <v>7</v>
      </c>
      <c r="T1429" t="s">
        <v>23</v>
      </c>
    </row>
    <row r="1430" spans="1:20">
      <c r="A1430" t="s">
        <v>73</v>
      </c>
      <c r="B1430">
        <v>141</v>
      </c>
      <c r="C1430" t="s">
        <v>28</v>
      </c>
      <c r="D1430" t="s">
        <v>22</v>
      </c>
      <c r="E1430" t="s">
        <v>22</v>
      </c>
      <c r="F1430">
        <v>0</v>
      </c>
      <c r="G1430">
        <v>215.6</v>
      </c>
      <c r="H1430">
        <v>113</v>
      </c>
      <c r="I1430">
        <v>36.65</v>
      </c>
      <c r="J1430">
        <v>200.6</v>
      </c>
      <c r="K1430">
        <v>81</v>
      </c>
      <c r="L1430">
        <v>17.05</v>
      </c>
      <c r="M1430">
        <v>153.80000000000001</v>
      </c>
      <c r="N1430">
        <v>107</v>
      </c>
      <c r="O1430">
        <v>6.92</v>
      </c>
      <c r="P1430">
        <v>12.4</v>
      </c>
      <c r="Q1430">
        <v>6</v>
      </c>
      <c r="R1430">
        <v>3.35</v>
      </c>
      <c r="S1430">
        <v>1</v>
      </c>
      <c r="T1430" t="s">
        <v>22</v>
      </c>
    </row>
    <row r="1431" spans="1:20">
      <c r="A1431" t="s">
        <v>61</v>
      </c>
      <c r="B1431">
        <v>132</v>
      </c>
      <c r="C1431" t="s">
        <v>25</v>
      </c>
      <c r="D1431" t="s">
        <v>22</v>
      </c>
      <c r="E1431" t="s">
        <v>22</v>
      </c>
      <c r="F1431">
        <v>0</v>
      </c>
      <c r="G1431">
        <v>169.9</v>
      </c>
      <c r="H1431">
        <v>107</v>
      </c>
      <c r="I1431">
        <v>28.88</v>
      </c>
      <c r="J1431">
        <v>209.4</v>
      </c>
      <c r="K1431">
        <v>121</v>
      </c>
      <c r="L1431">
        <v>17.8</v>
      </c>
      <c r="M1431">
        <v>206.1</v>
      </c>
      <c r="N1431">
        <v>79</v>
      </c>
      <c r="O1431">
        <v>9.27</v>
      </c>
      <c r="P1431">
        <v>11.5</v>
      </c>
      <c r="Q1431">
        <v>2</v>
      </c>
      <c r="R1431">
        <v>3.11</v>
      </c>
      <c r="S1431">
        <v>1</v>
      </c>
      <c r="T1431" t="s">
        <v>22</v>
      </c>
    </row>
    <row r="1432" spans="1:20">
      <c r="A1432" t="s">
        <v>40</v>
      </c>
      <c r="B1432">
        <v>133</v>
      </c>
      <c r="C1432" t="s">
        <v>28</v>
      </c>
      <c r="D1432" t="s">
        <v>22</v>
      </c>
      <c r="E1432" t="s">
        <v>22</v>
      </c>
      <c r="F1432">
        <v>0</v>
      </c>
      <c r="G1432">
        <v>201.7</v>
      </c>
      <c r="H1432">
        <v>85</v>
      </c>
      <c r="I1432">
        <v>34.29</v>
      </c>
      <c r="J1432">
        <v>169.4</v>
      </c>
      <c r="K1432">
        <v>116</v>
      </c>
      <c r="L1432">
        <v>14.4</v>
      </c>
      <c r="M1432">
        <v>286.3</v>
      </c>
      <c r="N1432">
        <v>80</v>
      </c>
      <c r="O1432">
        <v>12.88</v>
      </c>
      <c r="P1432">
        <v>6</v>
      </c>
      <c r="Q1432">
        <v>4</v>
      </c>
      <c r="R1432">
        <v>1.62</v>
      </c>
      <c r="S1432">
        <v>0</v>
      </c>
      <c r="T1432" t="s">
        <v>22</v>
      </c>
    </row>
    <row r="1433" spans="1:20">
      <c r="A1433" t="s">
        <v>39</v>
      </c>
      <c r="B1433">
        <v>133</v>
      </c>
      <c r="C1433" t="s">
        <v>25</v>
      </c>
      <c r="D1433" t="s">
        <v>22</v>
      </c>
      <c r="E1433" t="s">
        <v>22</v>
      </c>
      <c r="F1433">
        <v>0</v>
      </c>
      <c r="G1433">
        <v>221.1</v>
      </c>
      <c r="H1433">
        <v>133</v>
      </c>
      <c r="I1433">
        <v>37.590000000000003</v>
      </c>
      <c r="J1433">
        <v>160.19999999999999</v>
      </c>
      <c r="K1433">
        <v>140</v>
      </c>
      <c r="L1433">
        <v>13.62</v>
      </c>
      <c r="M1433">
        <v>161.80000000000001</v>
      </c>
      <c r="N1433">
        <v>84</v>
      </c>
      <c r="O1433">
        <v>7.28</v>
      </c>
      <c r="P1433">
        <v>8.4</v>
      </c>
      <c r="Q1433">
        <v>3</v>
      </c>
      <c r="R1433">
        <v>2.27</v>
      </c>
      <c r="S1433">
        <v>4</v>
      </c>
      <c r="T1433" t="s">
        <v>22</v>
      </c>
    </row>
    <row r="1434" spans="1:20">
      <c r="A1434" t="s">
        <v>64</v>
      </c>
      <c r="B1434">
        <v>93</v>
      </c>
      <c r="C1434" t="s">
        <v>28</v>
      </c>
      <c r="D1434" t="s">
        <v>22</v>
      </c>
      <c r="E1434" t="s">
        <v>23</v>
      </c>
      <c r="F1434">
        <v>32</v>
      </c>
      <c r="G1434">
        <v>218.7</v>
      </c>
      <c r="H1434">
        <v>117</v>
      </c>
      <c r="I1434">
        <v>37.18</v>
      </c>
      <c r="J1434">
        <v>115</v>
      </c>
      <c r="K1434">
        <v>61</v>
      </c>
      <c r="L1434">
        <v>9.7799999999999994</v>
      </c>
      <c r="M1434">
        <v>192.7</v>
      </c>
      <c r="N1434">
        <v>85</v>
      </c>
      <c r="O1434">
        <v>8.67</v>
      </c>
      <c r="P1434">
        <v>9.4</v>
      </c>
      <c r="Q1434">
        <v>5</v>
      </c>
      <c r="R1434">
        <v>2.54</v>
      </c>
      <c r="S1434">
        <v>2</v>
      </c>
      <c r="T1434" t="s">
        <v>22</v>
      </c>
    </row>
    <row r="1435" spans="1:20">
      <c r="A1435" t="s">
        <v>27</v>
      </c>
      <c r="B1435">
        <v>34</v>
      </c>
      <c r="C1435" t="s">
        <v>21</v>
      </c>
      <c r="D1435" t="s">
        <v>22</v>
      </c>
      <c r="E1435" t="s">
        <v>22</v>
      </c>
      <c r="F1435">
        <v>0</v>
      </c>
      <c r="G1435">
        <v>293.7</v>
      </c>
      <c r="H1435">
        <v>89</v>
      </c>
      <c r="I1435">
        <v>49.93</v>
      </c>
      <c r="J1435">
        <v>272.5</v>
      </c>
      <c r="K1435">
        <v>71</v>
      </c>
      <c r="L1435">
        <v>23.16</v>
      </c>
      <c r="M1435">
        <v>178.2</v>
      </c>
      <c r="N1435">
        <v>76</v>
      </c>
      <c r="O1435">
        <v>8.02</v>
      </c>
      <c r="P1435">
        <v>11</v>
      </c>
      <c r="Q1435">
        <v>10</v>
      </c>
      <c r="R1435">
        <v>2.97</v>
      </c>
      <c r="S1435">
        <v>2</v>
      </c>
      <c r="T1435" t="s">
        <v>23</v>
      </c>
    </row>
    <row r="1436" spans="1:20">
      <c r="A1436" t="s">
        <v>54</v>
      </c>
      <c r="B1436">
        <v>96</v>
      </c>
      <c r="C1436" t="s">
        <v>21</v>
      </c>
      <c r="D1436" t="s">
        <v>22</v>
      </c>
      <c r="E1436" t="s">
        <v>23</v>
      </c>
      <c r="F1436">
        <v>26</v>
      </c>
      <c r="G1436">
        <v>175.8</v>
      </c>
      <c r="H1436">
        <v>96</v>
      </c>
      <c r="I1436">
        <v>29.89</v>
      </c>
      <c r="J1436">
        <v>206.6</v>
      </c>
      <c r="K1436">
        <v>84</v>
      </c>
      <c r="L1436">
        <v>17.559999999999999</v>
      </c>
      <c r="M1436">
        <v>178</v>
      </c>
      <c r="N1436">
        <v>105</v>
      </c>
      <c r="O1436">
        <v>8.01</v>
      </c>
      <c r="P1436">
        <v>11.1</v>
      </c>
      <c r="Q1436">
        <v>2</v>
      </c>
      <c r="R1436">
        <v>3</v>
      </c>
      <c r="S1436">
        <v>2</v>
      </c>
      <c r="T1436" t="s">
        <v>22</v>
      </c>
    </row>
    <row r="1437" spans="1:20">
      <c r="A1437" t="s">
        <v>40</v>
      </c>
      <c r="B1437">
        <v>144</v>
      </c>
      <c r="C1437" t="s">
        <v>28</v>
      </c>
      <c r="D1437" t="s">
        <v>22</v>
      </c>
      <c r="E1437" t="s">
        <v>22</v>
      </c>
      <c r="F1437">
        <v>0</v>
      </c>
      <c r="G1437">
        <v>278.5</v>
      </c>
      <c r="H1437">
        <v>95</v>
      </c>
      <c r="I1437">
        <v>47.35</v>
      </c>
      <c r="J1437">
        <v>240.7</v>
      </c>
      <c r="K1437">
        <v>90</v>
      </c>
      <c r="L1437">
        <v>20.46</v>
      </c>
      <c r="M1437">
        <v>120</v>
      </c>
      <c r="N1437">
        <v>90</v>
      </c>
      <c r="O1437">
        <v>5.4</v>
      </c>
      <c r="P1437">
        <v>11.6</v>
      </c>
      <c r="Q1437">
        <v>5</v>
      </c>
      <c r="R1437">
        <v>3.13</v>
      </c>
      <c r="S1437">
        <v>1</v>
      </c>
      <c r="T1437" t="s">
        <v>23</v>
      </c>
    </row>
    <row r="1438" spans="1:20">
      <c r="A1438" t="s">
        <v>37</v>
      </c>
      <c r="B1438">
        <v>24</v>
      </c>
      <c r="C1438" t="s">
        <v>25</v>
      </c>
      <c r="D1438" t="s">
        <v>22</v>
      </c>
      <c r="E1438" t="s">
        <v>23</v>
      </c>
      <c r="F1438">
        <v>29</v>
      </c>
      <c r="G1438">
        <v>236.3</v>
      </c>
      <c r="H1438">
        <v>105</v>
      </c>
      <c r="I1438">
        <v>40.17</v>
      </c>
      <c r="J1438">
        <v>190.8</v>
      </c>
      <c r="K1438">
        <v>114</v>
      </c>
      <c r="L1438">
        <v>16.22</v>
      </c>
      <c r="M1438">
        <v>129</v>
      </c>
      <c r="N1438">
        <v>105</v>
      </c>
      <c r="O1438">
        <v>5.81</v>
      </c>
      <c r="P1438">
        <v>7.2</v>
      </c>
      <c r="Q1438">
        <v>2</v>
      </c>
      <c r="R1438">
        <v>1.94</v>
      </c>
      <c r="S1438">
        <v>3</v>
      </c>
      <c r="T1438" t="s">
        <v>22</v>
      </c>
    </row>
    <row r="1439" spans="1:20">
      <c r="A1439" t="s">
        <v>49</v>
      </c>
      <c r="B1439">
        <v>54</v>
      </c>
      <c r="C1439" t="s">
        <v>21</v>
      </c>
      <c r="D1439" t="s">
        <v>22</v>
      </c>
      <c r="E1439" t="s">
        <v>22</v>
      </c>
      <c r="F1439">
        <v>0</v>
      </c>
      <c r="G1439">
        <v>273.8</v>
      </c>
      <c r="H1439">
        <v>113</v>
      </c>
      <c r="I1439">
        <v>46.55</v>
      </c>
      <c r="J1439">
        <v>119.6</v>
      </c>
      <c r="K1439">
        <v>156</v>
      </c>
      <c r="L1439">
        <v>10.17</v>
      </c>
      <c r="M1439">
        <v>267.60000000000002</v>
      </c>
      <c r="N1439">
        <v>117</v>
      </c>
      <c r="O1439">
        <v>12.04</v>
      </c>
      <c r="P1439">
        <v>11.7</v>
      </c>
      <c r="Q1439">
        <v>3</v>
      </c>
      <c r="R1439">
        <v>3.16</v>
      </c>
      <c r="S1439">
        <v>1</v>
      </c>
      <c r="T1439" t="s">
        <v>22</v>
      </c>
    </row>
    <row r="1440" spans="1:20">
      <c r="A1440" t="s">
        <v>31</v>
      </c>
      <c r="B1440">
        <v>50</v>
      </c>
      <c r="C1440" t="s">
        <v>25</v>
      </c>
      <c r="D1440" t="s">
        <v>22</v>
      </c>
      <c r="E1440" t="s">
        <v>22</v>
      </c>
      <c r="F1440">
        <v>0</v>
      </c>
      <c r="G1440">
        <v>131.1</v>
      </c>
      <c r="H1440">
        <v>129</v>
      </c>
      <c r="I1440">
        <v>22.29</v>
      </c>
      <c r="J1440">
        <v>160.5</v>
      </c>
      <c r="K1440">
        <v>94</v>
      </c>
      <c r="L1440">
        <v>13.64</v>
      </c>
      <c r="M1440">
        <v>206.9</v>
      </c>
      <c r="N1440">
        <v>88</v>
      </c>
      <c r="O1440">
        <v>9.31</v>
      </c>
      <c r="P1440">
        <v>5.6</v>
      </c>
      <c r="Q1440">
        <v>9</v>
      </c>
      <c r="R1440">
        <v>1.51</v>
      </c>
      <c r="S1440">
        <v>5</v>
      </c>
      <c r="T1440" t="s">
        <v>23</v>
      </c>
    </row>
    <row r="1441" spans="1:20">
      <c r="A1441" t="s">
        <v>37</v>
      </c>
      <c r="B1441">
        <v>92</v>
      </c>
      <c r="C1441" t="s">
        <v>21</v>
      </c>
      <c r="D1441" t="s">
        <v>22</v>
      </c>
      <c r="E1441" t="s">
        <v>23</v>
      </c>
      <c r="F1441">
        <v>23</v>
      </c>
      <c r="G1441">
        <v>167.4</v>
      </c>
      <c r="H1441">
        <v>83</v>
      </c>
      <c r="I1441">
        <v>28.46</v>
      </c>
      <c r="J1441">
        <v>258.60000000000002</v>
      </c>
      <c r="K1441">
        <v>129</v>
      </c>
      <c r="L1441">
        <v>21.98</v>
      </c>
      <c r="M1441">
        <v>116.4</v>
      </c>
      <c r="N1441">
        <v>110</v>
      </c>
      <c r="O1441">
        <v>5.24</v>
      </c>
      <c r="P1441">
        <v>11.2</v>
      </c>
      <c r="Q1441">
        <v>3</v>
      </c>
      <c r="R1441">
        <v>3.02</v>
      </c>
      <c r="S1441">
        <v>4</v>
      </c>
      <c r="T1441" t="s">
        <v>22</v>
      </c>
    </row>
    <row r="1442" spans="1:20">
      <c r="A1442" t="s">
        <v>62</v>
      </c>
      <c r="B1442">
        <v>96</v>
      </c>
      <c r="C1442" t="s">
        <v>25</v>
      </c>
      <c r="D1442" t="s">
        <v>22</v>
      </c>
      <c r="E1442" t="s">
        <v>22</v>
      </c>
      <c r="F1442">
        <v>0</v>
      </c>
      <c r="G1442">
        <v>197.7</v>
      </c>
      <c r="H1442">
        <v>68</v>
      </c>
      <c r="I1442">
        <v>33.61</v>
      </c>
      <c r="J1442">
        <v>250.5</v>
      </c>
      <c r="K1442">
        <v>53</v>
      </c>
      <c r="L1442">
        <v>21.29</v>
      </c>
      <c r="M1442">
        <v>181.2</v>
      </c>
      <c r="N1442">
        <v>67</v>
      </c>
      <c r="O1442">
        <v>8.15</v>
      </c>
      <c r="P1442">
        <v>10.5</v>
      </c>
      <c r="Q1442">
        <v>3</v>
      </c>
      <c r="R1442">
        <v>2.84</v>
      </c>
      <c r="S1442">
        <v>3</v>
      </c>
      <c r="T1442" t="s">
        <v>22</v>
      </c>
    </row>
    <row r="1443" spans="1:20">
      <c r="A1443" t="s">
        <v>20</v>
      </c>
      <c r="B1443">
        <v>146</v>
      </c>
      <c r="C1443" t="s">
        <v>21</v>
      </c>
      <c r="D1443" t="s">
        <v>22</v>
      </c>
      <c r="E1443" t="s">
        <v>22</v>
      </c>
      <c r="F1443">
        <v>0</v>
      </c>
      <c r="G1443">
        <v>169.5</v>
      </c>
      <c r="H1443">
        <v>93</v>
      </c>
      <c r="I1443">
        <v>28.82</v>
      </c>
      <c r="J1443">
        <v>230.9</v>
      </c>
      <c r="K1443">
        <v>71</v>
      </c>
      <c r="L1443">
        <v>19.63</v>
      </c>
      <c r="M1443">
        <v>269.8</v>
      </c>
      <c r="N1443">
        <v>115</v>
      </c>
      <c r="O1443">
        <v>12.14</v>
      </c>
      <c r="P1443">
        <v>9</v>
      </c>
      <c r="Q1443">
        <v>7</v>
      </c>
      <c r="R1443">
        <v>2.4300000000000002</v>
      </c>
      <c r="S1443">
        <v>2</v>
      </c>
      <c r="T1443" t="s">
        <v>22</v>
      </c>
    </row>
    <row r="1444" spans="1:20">
      <c r="A1444" t="s">
        <v>37</v>
      </c>
      <c r="B1444">
        <v>138</v>
      </c>
      <c r="C1444" t="s">
        <v>21</v>
      </c>
      <c r="D1444" t="s">
        <v>23</v>
      </c>
      <c r="E1444" t="s">
        <v>23</v>
      </c>
      <c r="F1444">
        <v>17</v>
      </c>
      <c r="G1444">
        <v>225.2</v>
      </c>
      <c r="H1444">
        <v>116</v>
      </c>
      <c r="I1444">
        <v>38.28</v>
      </c>
      <c r="J1444">
        <v>173.4</v>
      </c>
      <c r="K1444">
        <v>88</v>
      </c>
      <c r="L1444">
        <v>14.74</v>
      </c>
      <c r="M1444">
        <v>145.80000000000001</v>
      </c>
      <c r="N1444">
        <v>99</v>
      </c>
      <c r="O1444">
        <v>6.56</v>
      </c>
      <c r="P1444">
        <v>11.7</v>
      </c>
      <c r="Q1444">
        <v>4</v>
      </c>
      <c r="R1444">
        <v>3.16</v>
      </c>
      <c r="S1444">
        <v>0</v>
      </c>
      <c r="T1444" t="s">
        <v>22</v>
      </c>
    </row>
    <row r="1445" spans="1:20">
      <c r="A1445" t="s">
        <v>29</v>
      </c>
      <c r="B1445">
        <v>76</v>
      </c>
      <c r="C1445" t="s">
        <v>28</v>
      </c>
      <c r="D1445" t="s">
        <v>22</v>
      </c>
      <c r="E1445" t="s">
        <v>22</v>
      </c>
      <c r="F1445">
        <v>0</v>
      </c>
      <c r="G1445">
        <v>129.69999999999999</v>
      </c>
      <c r="H1445">
        <v>84</v>
      </c>
      <c r="I1445">
        <v>22.05</v>
      </c>
      <c r="J1445">
        <v>177.5</v>
      </c>
      <c r="K1445">
        <v>80</v>
      </c>
      <c r="L1445">
        <v>15.09</v>
      </c>
      <c r="M1445">
        <v>228.9</v>
      </c>
      <c r="N1445">
        <v>87</v>
      </c>
      <c r="O1445">
        <v>10.3</v>
      </c>
      <c r="P1445">
        <v>7.5</v>
      </c>
      <c r="Q1445">
        <v>3</v>
      </c>
      <c r="R1445">
        <v>2.0299999999999998</v>
      </c>
      <c r="S1445">
        <v>5</v>
      </c>
      <c r="T1445" t="s">
        <v>23</v>
      </c>
    </row>
    <row r="1446" spans="1:20">
      <c r="A1446" t="s">
        <v>69</v>
      </c>
      <c r="B1446">
        <v>99</v>
      </c>
      <c r="C1446" t="s">
        <v>21</v>
      </c>
      <c r="D1446" t="s">
        <v>22</v>
      </c>
      <c r="E1446" t="s">
        <v>22</v>
      </c>
      <c r="F1446">
        <v>0</v>
      </c>
      <c r="G1446">
        <v>200</v>
      </c>
      <c r="H1446">
        <v>66</v>
      </c>
      <c r="I1446">
        <v>34</v>
      </c>
      <c r="J1446">
        <v>107.9</v>
      </c>
      <c r="K1446">
        <v>104</v>
      </c>
      <c r="L1446">
        <v>9.17</v>
      </c>
      <c r="M1446">
        <v>233.7</v>
      </c>
      <c r="N1446">
        <v>82</v>
      </c>
      <c r="O1446">
        <v>10.52</v>
      </c>
      <c r="P1446">
        <v>11.4</v>
      </c>
      <c r="Q1446">
        <v>2</v>
      </c>
      <c r="R1446">
        <v>3.08</v>
      </c>
      <c r="S1446">
        <v>3</v>
      </c>
      <c r="T1446" t="s">
        <v>22</v>
      </c>
    </row>
    <row r="1447" spans="1:20">
      <c r="A1447" t="s">
        <v>58</v>
      </c>
      <c r="B1447">
        <v>83</v>
      </c>
      <c r="C1447" t="s">
        <v>28</v>
      </c>
      <c r="D1447" t="s">
        <v>22</v>
      </c>
      <c r="E1447" t="s">
        <v>23</v>
      </c>
      <c r="F1447">
        <v>36</v>
      </c>
      <c r="G1447">
        <v>95.9</v>
      </c>
      <c r="H1447">
        <v>87</v>
      </c>
      <c r="I1447">
        <v>16.3</v>
      </c>
      <c r="J1447">
        <v>261.60000000000002</v>
      </c>
      <c r="K1447">
        <v>105</v>
      </c>
      <c r="L1447">
        <v>22.24</v>
      </c>
      <c r="M1447">
        <v>228.6</v>
      </c>
      <c r="N1447">
        <v>109</v>
      </c>
      <c r="O1447">
        <v>10.29</v>
      </c>
      <c r="P1447">
        <v>13.3</v>
      </c>
      <c r="Q1447">
        <v>4</v>
      </c>
      <c r="R1447">
        <v>3.59</v>
      </c>
      <c r="S1447">
        <v>0</v>
      </c>
      <c r="T1447" t="s">
        <v>22</v>
      </c>
    </row>
    <row r="1448" spans="1:20">
      <c r="A1448" t="s">
        <v>66</v>
      </c>
      <c r="B1448">
        <v>36</v>
      </c>
      <c r="C1448" t="s">
        <v>28</v>
      </c>
      <c r="D1448" t="s">
        <v>22</v>
      </c>
      <c r="E1448" t="s">
        <v>23</v>
      </c>
      <c r="F1448">
        <v>25</v>
      </c>
      <c r="G1448">
        <v>152.80000000000001</v>
      </c>
      <c r="H1448">
        <v>110</v>
      </c>
      <c r="I1448">
        <v>25.98</v>
      </c>
      <c r="J1448">
        <v>242.8</v>
      </c>
      <c r="K1448">
        <v>67</v>
      </c>
      <c r="L1448">
        <v>20.64</v>
      </c>
      <c r="M1448">
        <v>147.4</v>
      </c>
      <c r="N1448">
        <v>74</v>
      </c>
      <c r="O1448">
        <v>6.63</v>
      </c>
      <c r="P1448">
        <v>9.1</v>
      </c>
      <c r="Q1448">
        <v>2</v>
      </c>
      <c r="R1448">
        <v>2.46</v>
      </c>
      <c r="S1448">
        <v>1</v>
      </c>
      <c r="T1448" t="s">
        <v>22</v>
      </c>
    </row>
    <row r="1449" spans="1:20">
      <c r="A1449" t="s">
        <v>42</v>
      </c>
      <c r="B1449">
        <v>109</v>
      </c>
      <c r="C1449" t="s">
        <v>21</v>
      </c>
      <c r="D1449" t="s">
        <v>23</v>
      </c>
      <c r="E1449" t="s">
        <v>22</v>
      </c>
      <c r="F1449">
        <v>0</v>
      </c>
      <c r="G1449">
        <v>268.39999999999998</v>
      </c>
      <c r="H1449">
        <v>85</v>
      </c>
      <c r="I1449">
        <v>45.63</v>
      </c>
      <c r="J1449">
        <v>150.6</v>
      </c>
      <c r="K1449">
        <v>131</v>
      </c>
      <c r="L1449">
        <v>12.8</v>
      </c>
      <c r="M1449">
        <v>297.89999999999998</v>
      </c>
      <c r="N1449">
        <v>84</v>
      </c>
      <c r="O1449">
        <v>13.41</v>
      </c>
      <c r="P1449">
        <v>9.6999999999999993</v>
      </c>
      <c r="Q1449">
        <v>8</v>
      </c>
      <c r="R1449">
        <v>2.62</v>
      </c>
      <c r="S1449">
        <v>2</v>
      </c>
      <c r="T1449" t="s">
        <v>23</v>
      </c>
    </row>
    <row r="1450" spans="1:20">
      <c r="A1450" t="s">
        <v>42</v>
      </c>
      <c r="B1450">
        <v>100</v>
      </c>
      <c r="C1450" t="s">
        <v>21</v>
      </c>
      <c r="D1450" t="s">
        <v>22</v>
      </c>
      <c r="E1450" t="s">
        <v>22</v>
      </c>
      <c r="F1450">
        <v>0</v>
      </c>
      <c r="G1450">
        <v>188.5</v>
      </c>
      <c r="H1450">
        <v>152</v>
      </c>
      <c r="I1450">
        <v>32.049999999999997</v>
      </c>
      <c r="J1450">
        <v>148.30000000000001</v>
      </c>
      <c r="K1450">
        <v>115</v>
      </c>
      <c r="L1450">
        <v>12.61</v>
      </c>
      <c r="M1450">
        <v>179.8</v>
      </c>
      <c r="N1450">
        <v>88</v>
      </c>
      <c r="O1450">
        <v>8.09</v>
      </c>
      <c r="P1450">
        <v>15.2</v>
      </c>
      <c r="Q1450">
        <v>5</v>
      </c>
      <c r="R1450">
        <v>4.0999999999999996</v>
      </c>
      <c r="S1450">
        <v>2</v>
      </c>
      <c r="T1450" t="s">
        <v>22</v>
      </c>
    </row>
    <row r="1451" spans="1:20">
      <c r="A1451" t="s">
        <v>45</v>
      </c>
      <c r="B1451">
        <v>104</v>
      </c>
      <c r="C1451" t="s">
        <v>25</v>
      </c>
      <c r="D1451" t="s">
        <v>22</v>
      </c>
      <c r="E1451" t="s">
        <v>22</v>
      </c>
      <c r="F1451">
        <v>0</v>
      </c>
      <c r="G1451">
        <v>170.6</v>
      </c>
      <c r="H1451">
        <v>97</v>
      </c>
      <c r="I1451">
        <v>29</v>
      </c>
      <c r="J1451">
        <v>162.1</v>
      </c>
      <c r="K1451">
        <v>111</v>
      </c>
      <c r="L1451">
        <v>13.78</v>
      </c>
      <c r="M1451">
        <v>210.7</v>
      </c>
      <c r="N1451">
        <v>131</v>
      </c>
      <c r="O1451">
        <v>9.48</v>
      </c>
      <c r="P1451">
        <v>6.1</v>
      </c>
      <c r="Q1451">
        <v>1</v>
      </c>
      <c r="R1451">
        <v>1.65</v>
      </c>
      <c r="S1451">
        <v>1</v>
      </c>
      <c r="T1451" t="s">
        <v>22</v>
      </c>
    </row>
    <row r="1452" spans="1:20">
      <c r="A1452" t="s">
        <v>24</v>
      </c>
      <c r="B1452">
        <v>106</v>
      </c>
      <c r="C1452" t="s">
        <v>21</v>
      </c>
      <c r="D1452" t="s">
        <v>22</v>
      </c>
      <c r="E1452" t="s">
        <v>22</v>
      </c>
      <c r="F1452">
        <v>0</v>
      </c>
      <c r="G1452">
        <v>191.4</v>
      </c>
      <c r="H1452">
        <v>124</v>
      </c>
      <c r="I1452">
        <v>32.54</v>
      </c>
      <c r="J1452">
        <v>200.7</v>
      </c>
      <c r="K1452">
        <v>116</v>
      </c>
      <c r="L1452">
        <v>17.059999999999999</v>
      </c>
      <c r="M1452">
        <v>230.1</v>
      </c>
      <c r="N1452">
        <v>76</v>
      </c>
      <c r="O1452">
        <v>10.35</v>
      </c>
      <c r="P1452">
        <v>8.1999999999999993</v>
      </c>
      <c r="Q1452">
        <v>3</v>
      </c>
      <c r="R1452">
        <v>2.21</v>
      </c>
      <c r="S1452">
        <v>1</v>
      </c>
      <c r="T1452" t="s">
        <v>22</v>
      </c>
    </row>
    <row r="1453" spans="1:20">
      <c r="A1453" t="s">
        <v>43</v>
      </c>
      <c r="B1453">
        <v>100</v>
      </c>
      <c r="C1453" t="s">
        <v>28</v>
      </c>
      <c r="D1453" t="s">
        <v>22</v>
      </c>
      <c r="E1453" t="s">
        <v>22</v>
      </c>
      <c r="F1453">
        <v>0</v>
      </c>
      <c r="G1453">
        <v>115.9</v>
      </c>
      <c r="H1453">
        <v>87</v>
      </c>
      <c r="I1453">
        <v>19.7</v>
      </c>
      <c r="J1453">
        <v>111.3</v>
      </c>
      <c r="K1453">
        <v>56</v>
      </c>
      <c r="L1453">
        <v>9.4600000000000009</v>
      </c>
      <c r="M1453">
        <v>170.2</v>
      </c>
      <c r="N1453">
        <v>77</v>
      </c>
      <c r="O1453">
        <v>7.66</v>
      </c>
      <c r="P1453">
        <v>7.1</v>
      </c>
      <c r="Q1453">
        <v>4</v>
      </c>
      <c r="R1453">
        <v>1.92</v>
      </c>
      <c r="S1453">
        <v>1</v>
      </c>
      <c r="T1453" t="s">
        <v>22</v>
      </c>
    </row>
    <row r="1454" spans="1:20">
      <c r="A1454" t="s">
        <v>60</v>
      </c>
      <c r="B1454">
        <v>99</v>
      </c>
      <c r="C1454" t="s">
        <v>25</v>
      </c>
      <c r="D1454" t="s">
        <v>22</v>
      </c>
      <c r="E1454" t="s">
        <v>22</v>
      </c>
      <c r="F1454">
        <v>0</v>
      </c>
      <c r="G1454">
        <v>128.80000000000001</v>
      </c>
      <c r="H1454">
        <v>86</v>
      </c>
      <c r="I1454">
        <v>21.9</v>
      </c>
      <c r="J1454">
        <v>203.9</v>
      </c>
      <c r="K1454">
        <v>105</v>
      </c>
      <c r="L1454">
        <v>17.329999999999998</v>
      </c>
      <c r="M1454">
        <v>282.60000000000002</v>
      </c>
      <c r="N1454">
        <v>131</v>
      </c>
      <c r="O1454">
        <v>12.72</v>
      </c>
      <c r="P1454">
        <v>14.1</v>
      </c>
      <c r="Q1454">
        <v>4</v>
      </c>
      <c r="R1454">
        <v>3.81</v>
      </c>
      <c r="S1454">
        <v>2</v>
      </c>
      <c r="T1454" t="s">
        <v>22</v>
      </c>
    </row>
    <row r="1455" spans="1:20">
      <c r="A1455" t="s">
        <v>31</v>
      </c>
      <c r="B1455">
        <v>50</v>
      </c>
      <c r="C1455" t="s">
        <v>28</v>
      </c>
      <c r="D1455" t="s">
        <v>22</v>
      </c>
      <c r="E1455" t="s">
        <v>22</v>
      </c>
      <c r="F1455">
        <v>0</v>
      </c>
      <c r="G1455">
        <v>131.69999999999999</v>
      </c>
      <c r="H1455">
        <v>108</v>
      </c>
      <c r="I1455">
        <v>22.39</v>
      </c>
      <c r="J1455">
        <v>216.5</v>
      </c>
      <c r="K1455">
        <v>103</v>
      </c>
      <c r="L1455">
        <v>18.399999999999999</v>
      </c>
      <c r="M1455">
        <v>196.1</v>
      </c>
      <c r="N1455">
        <v>126</v>
      </c>
      <c r="O1455">
        <v>8.82</v>
      </c>
      <c r="P1455">
        <v>11</v>
      </c>
      <c r="Q1455">
        <v>5</v>
      </c>
      <c r="R1455">
        <v>2.97</v>
      </c>
      <c r="S1455">
        <v>1</v>
      </c>
      <c r="T1455" t="s">
        <v>22</v>
      </c>
    </row>
    <row r="1456" spans="1:20">
      <c r="A1456" t="s">
        <v>67</v>
      </c>
      <c r="B1456">
        <v>105</v>
      </c>
      <c r="C1456" t="s">
        <v>21</v>
      </c>
      <c r="D1456" t="s">
        <v>22</v>
      </c>
      <c r="E1456" t="s">
        <v>22</v>
      </c>
      <c r="F1456">
        <v>0</v>
      </c>
      <c r="G1456">
        <v>101.4</v>
      </c>
      <c r="H1456">
        <v>48</v>
      </c>
      <c r="I1456">
        <v>17.239999999999998</v>
      </c>
      <c r="J1456">
        <v>159.1</v>
      </c>
      <c r="K1456">
        <v>119</v>
      </c>
      <c r="L1456">
        <v>13.52</v>
      </c>
      <c r="M1456">
        <v>259.2</v>
      </c>
      <c r="N1456">
        <v>53</v>
      </c>
      <c r="O1456">
        <v>11.66</v>
      </c>
      <c r="P1456">
        <v>12.2</v>
      </c>
      <c r="Q1456">
        <v>2</v>
      </c>
      <c r="R1456">
        <v>3.29</v>
      </c>
      <c r="S1456">
        <v>1</v>
      </c>
      <c r="T1456" t="s">
        <v>22</v>
      </c>
    </row>
    <row r="1457" spans="1:20">
      <c r="A1457" t="s">
        <v>61</v>
      </c>
      <c r="B1457">
        <v>161</v>
      </c>
      <c r="C1457" t="s">
        <v>25</v>
      </c>
      <c r="D1457" t="s">
        <v>22</v>
      </c>
      <c r="E1457" t="s">
        <v>22</v>
      </c>
      <c r="F1457">
        <v>0</v>
      </c>
      <c r="G1457">
        <v>107.5</v>
      </c>
      <c r="H1457">
        <v>121</v>
      </c>
      <c r="I1457">
        <v>18.28</v>
      </c>
      <c r="J1457">
        <v>256.39999999999998</v>
      </c>
      <c r="K1457">
        <v>46</v>
      </c>
      <c r="L1457">
        <v>21.79</v>
      </c>
      <c r="M1457">
        <v>247.2</v>
      </c>
      <c r="N1457">
        <v>131</v>
      </c>
      <c r="O1457">
        <v>11.12</v>
      </c>
      <c r="P1457">
        <v>12.6</v>
      </c>
      <c r="Q1457">
        <v>3</v>
      </c>
      <c r="R1457">
        <v>3.4</v>
      </c>
      <c r="S1457">
        <v>2</v>
      </c>
      <c r="T1457" t="s">
        <v>22</v>
      </c>
    </row>
    <row r="1458" spans="1:20">
      <c r="A1458" t="s">
        <v>45</v>
      </c>
      <c r="B1458">
        <v>97</v>
      </c>
      <c r="C1458" t="s">
        <v>21</v>
      </c>
      <c r="D1458" t="s">
        <v>22</v>
      </c>
      <c r="E1458" t="s">
        <v>23</v>
      </c>
      <c r="F1458">
        <v>43</v>
      </c>
      <c r="G1458">
        <v>121.1</v>
      </c>
      <c r="H1458">
        <v>105</v>
      </c>
      <c r="I1458">
        <v>20.59</v>
      </c>
      <c r="J1458">
        <v>260.2</v>
      </c>
      <c r="K1458">
        <v>115</v>
      </c>
      <c r="L1458">
        <v>22.12</v>
      </c>
      <c r="M1458">
        <v>222.4</v>
      </c>
      <c r="N1458">
        <v>100</v>
      </c>
      <c r="O1458">
        <v>10.01</v>
      </c>
      <c r="P1458">
        <v>8.3000000000000007</v>
      </c>
      <c r="Q1458">
        <v>5</v>
      </c>
      <c r="R1458">
        <v>2.2400000000000002</v>
      </c>
      <c r="S1458">
        <v>3</v>
      </c>
      <c r="T1458" t="s">
        <v>22</v>
      </c>
    </row>
    <row r="1459" spans="1:20">
      <c r="A1459" t="s">
        <v>59</v>
      </c>
      <c r="B1459">
        <v>130</v>
      </c>
      <c r="C1459" t="s">
        <v>28</v>
      </c>
      <c r="D1459" t="s">
        <v>22</v>
      </c>
      <c r="E1459" t="s">
        <v>22</v>
      </c>
      <c r="F1459">
        <v>0</v>
      </c>
      <c r="G1459">
        <v>124.3</v>
      </c>
      <c r="H1459">
        <v>70</v>
      </c>
      <c r="I1459">
        <v>21.13</v>
      </c>
      <c r="J1459">
        <v>270.7</v>
      </c>
      <c r="K1459">
        <v>99</v>
      </c>
      <c r="L1459">
        <v>23.01</v>
      </c>
      <c r="M1459">
        <v>239.5</v>
      </c>
      <c r="N1459">
        <v>83</v>
      </c>
      <c r="O1459">
        <v>10.78</v>
      </c>
      <c r="P1459">
        <v>3.5</v>
      </c>
      <c r="Q1459">
        <v>6</v>
      </c>
      <c r="R1459">
        <v>0.95</v>
      </c>
      <c r="S1459">
        <v>0</v>
      </c>
      <c r="T1459" t="s">
        <v>22</v>
      </c>
    </row>
    <row r="1460" spans="1:20">
      <c r="A1460" t="s">
        <v>51</v>
      </c>
      <c r="B1460">
        <v>92</v>
      </c>
      <c r="C1460" t="s">
        <v>21</v>
      </c>
      <c r="D1460" t="s">
        <v>22</v>
      </c>
      <c r="E1460" t="s">
        <v>22</v>
      </c>
      <c r="F1460">
        <v>0</v>
      </c>
      <c r="G1460">
        <v>157.69999999999999</v>
      </c>
      <c r="H1460">
        <v>101</v>
      </c>
      <c r="I1460">
        <v>26.81</v>
      </c>
      <c r="J1460">
        <v>298.60000000000002</v>
      </c>
      <c r="K1460">
        <v>100</v>
      </c>
      <c r="L1460">
        <v>25.38</v>
      </c>
      <c r="M1460">
        <v>216.9</v>
      </c>
      <c r="N1460">
        <v>99</v>
      </c>
      <c r="O1460">
        <v>9.76</v>
      </c>
      <c r="P1460">
        <v>13.8</v>
      </c>
      <c r="Q1460">
        <v>3</v>
      </c>
      <c r="R1460">
        <v>3.73</v>
      </c>
      <c r="S1460">
        <v>1</v>
      </c>
      <c r="T1460" t="s">
        <v>22</v>
      </c>
    </row>
    <row r="1461" spans="1:20">
      <c r="A1461" t="s">
        <v>41</v>
      </c>
      <c r="B1461">
        <v>119</v>
      </c>
      <c r="C1461" t="s">
        <v>25</v>
      </c>
      <c r="D1461" t="s">
        <v>22</v>
      </c>
      <c r="E1461" t="s">
        <v>22</v>
      </c>
      <c r="F1461">
        <v>0</v>
      </c>
      <c r="G1461">
        <v>124.3</v>
      </c>
      <c r="H1461">
        <v>68</v>
      </c>
      <c r="I1461">
        <v>21.13</v>
      </c>
      <c r="J1461">
        <v>207.1</v>
      </c>
      <c r="K1461">
        <v>88</v>
      </c>
      <c r="L1461">
        <v>17.600000000000001</v>
      </c>
      <c r="M1461">
        <v>157.4</v>
      </c>
      <c r="N1461">
        <v>93</v>
      </c>
      <c r="O1461">
        <v>7.08</v>
      </c>
      <c r="P1461">
        <v>14.8</v>
      </c>
      <c r="Q1461">
        <v>1</v>
      </c>
      <c r="R1461">
        <v>4</v>
      </c>
      <c r="S1461">
        <v>0</v>
      </c>
      <c r="T1461" t="s">
        <v>22</v>
      </c>
    </row>
    <row r="1462" spans="1:20">
      <c r="A1462" t="s">
        <v>62</v>
      </c>
      <c r="B1462">
        <v>115</v>
      </c>
      <c r="C1462" t="s">
        <v>21</v>
      </c>
      <c r="D1462" t="s">
        <v>22</v>
      </c>
      <c r="E1462" t="s">
        <v>22</v>
      </c>
      <c r="F1462">
        <v>0</v>
      </c>
      <c r="G1462">
        <v>286.39999999999998</v>
      </c>
      <c r="H1462">
        <v>125</v>
      </c>
      <c r="I1462">
        <v>48.69</v>
      </c>
      <c r="J1462">
        <v>205.7</v>
      </c>
      <c r="K1462">
        <v>74</v>
      </c>
      <c r="L1462">
        <v>17.48</v>
      </c>
      <c r="M1462">
        <v>191.4</v>
      </c>
      <c r="N1462">
        <v>141</v>
      </c>
      <c r="O1462">
        <v>8.61</v>
      </c>
      <c r="P1462">
        <v>6.9</v>
      </c>
      <c r="Q1462">
        <v>6</v>
      </c>
      <c r="R1462">
        <v>1.86</v>
      </c>
      <c r="S1462">
        <v>1</v>
      </c>
      <c r="T1462" t="s">
        <v>23</v>
      </c>
    </row>
    <row r="1463" spans="1:20">
      <c r="A1463" t="s">
        <v>33</v>
      </c>
      <c r="B1463">
        <v>134</v>
      </c>
      <c r="C1463" t="s">
        <v>21</v>
      </c>
      <c r="D1463" t="s">
        <v>22</v>
      </c>
      <c r="E1463" t="s">
        <v>22</v>
      </c>
      <c r="F1463">
        <v>0</v>
      </c>
      <c r="G1463">
        <v>141.69999999999999</v>
      </c>
      <c r="H1463">
        <v>95</v>
      </c>
      <c r="I1463">
        <v>24.09</v>
      </c>
      <c r="J1463">
        <v>205.6</v>
      </c>
      <c r="K1463">
        <v>101</v>
      </c>
      <c r="L1463">
        <v>17.48</v>
      </c>
      <c r="M1463">
        <v>218.5</v>
      </c>
      <c r="N1463">
        <v>60</v>
      </c>
      <c r="O1463">
        <v>9.83</v>
      </c>
      <c r="P1463">
        <v>8.8000000000000007</v>
      </c>
      <c r="Q1463">
        <v>6</v>
      </c>
      <c r="R1463">
        <v>2.38</v>
      </c>
      <c r="S1463">
        <v>0</v>
      </c>
      <c r="T1463" t="s">
        <v>22</v>
      </c>
    </row>
    <row r="1464" spans="1:20">
      <c r="A1464" t="s">
        <v>38</v>
      </c>
      <c r="B1464">
        <v>127</v>
      </c>
      <c r="C1464" t="s">
        <v>25</v>
      </c>
      <c r="D1464" t="s">
        <v>22</v>
      </c>
      <c r="E1464" t="s">
        <v>23</v>
      </c>
      <c r="F1464">
        <v>25</v>
      </c>
      <c r="G1464">
        <v>173</v>
      </c>
      <c r="H1464">
        <v>91</v>
      </c>
      <c r="I1464">
        <v>29.41</v>
      </c>
      <c r="J1464">
        <v>245.8</v>
      </c>
      <c r="K1464">
        <v>64</v>
      </c>
      <c r="L1464">
        <v>20.89</v>
      </c>
      <c r="M1464">
        <v>300</v>
      </c>
      <c r="N1464">
        <v>99</v>
      </c>
      <c r="O1464">
        <v>13.5</v>
      </c>
      <c r="P1464">
        <v>4.8</v>
      </c>
      <c r="Q1464">
        <v>3</v>
      </c>
      <c r="R1464">
        <v>1.3</v>
      </c>
      <c r="S1464">
        <v>0</v>
      </c>
      <c r="T1464" t="s">
        <v>22</v>
      </c>
    </row>
    <row r="1465" spans="1:20">
      <c r="A1465" t="s">
        <v>24</v>
      </c>
      <c r="B1465">
        <v>80</v>
      </c>
      <c r="C1465" t="s">
        <v>21</v>
      </c>
      <c r="D1465" t="s">
        <v>22</v>
      </c>
      <c r="E1465" t="s">
        <v>22</v>
      </c>
      <c r="F1465">
        <v>0</v>
      </c>
      <c r="G1465">
        <v>268.7</v>
      </c>
      <c r="H1465">
        <v>120</v>
      </c>
      <c r="I1465">
        <v>45.68</v>
      </c>
      <c r="J1465">
        <v>301</v>
      </c>
      <c r="K1465">
        <v>147</v>
      </c>
      <c r="L1465">
        <v>25.59</v>
      </c>
      <c r="M1465">
        <v>167</v>
      </c>
      <c r="N1465">
        <v>140</v>
      </c>
      <c r="O1465">
        <v>7.52</v>
      </c>
      <c r="P1465">
        <v>5.8</v>
      </c>
      <c r="Q1465">
        <v>1</v>
      </c>
      <c r="R1465">
        <v>1.57</v>
      </c>
      <c r="S1465">
        <v>2</v>
      </c>
      <c r="T1465" t="s">
        <v>23</v>
      </c>
    </row>
    <row r="1466" spans="1:20">
      <c r="A1466" t="s">
        <v>75</v>
      </c>
      <c r="B1466">
        <v>153</v>
      </c>
      <c r="C1466" t="s">
        <v>21</v>
      </c>
      <c r="D1466" t="s">
        <v>22</v>
      </c>
      <c r="E1466" t="s">
        <v>23</v>
      </c>
      <c r="F1466">
        <v>31</v>
      </c>
      <c r="G1466">
        <v>218.5</v>
      </c>
      <c r="H1466">
        <v>130</v>
      </c>
      <c r="I1466">
        <v>37.15</v>
      </c>
      <c r="J1466">
        <v>134.19999999999999</v>
      </c>
      <c r="K1466">
        <v>103</v>
      </c>
      <c r="L1466">
        <v>11.41</v>
      </c>
      <c r="M1466">
        <v>118.9</v>
      </c>
      <c r="N1466">
        <v>105</v>
      </c>
      <c r="O1466">
        <v>5.35</v>
      </c>
      <c r="P1466">
        <v>9.4</v>
      </c>
      <c r="Q1466">
        <v>6</v>
      </c>
      <c r="R1466">
        <v>2.54</v>
      </c>
      <c r="S1466">
        <v>0</v>
      </c>
      <c r="T1466" t="s">
        <v>22</v>
      </c>
    </row>
    <row r="1467" spans="1:20">
      <c r="A1467" t="s">
        <v>60</v>
      </c>
      <c r="B1467">
        <v>85</v>
      </c>
      <c r="C1467" t="s">
        <v>21</v>
      </c>
      <c r="D1467" t="s">
        <v>22</v>
      </c>
      <c r="E1467" t="s">
        <v>22</v>
      </c>
      <c r="F1467">
        <v>0</v>
      </c>
      <c r="G1467">
        <v>255.3</v>
      </c>
      <c r="H1467">
        <v>114</v>
      </c>
      <c r="I1467">
        <v>43.4</v>
      </c>
      <c r="J1467">
        <v>194.6</v>
      </c>
      <c r="K1467">
        <v>83</v>
      </c>
      <c r="L1467">
        <v>16.54</v>
      </c>
      <c r="M1467">
        <v>276.60000000000002</v>
      </c>
      <c r="N1467">
        <v>78</v>
      </c>
      <c r="O1467">
        <v>12.45</v>
      </c>
      <c r="P1467">
        <v>3.7</v>
      </c>
      <c r="Q1467">
        <v>5</v>
      </c>
      <c r="R1467">
        <v>1</v>
      </c>
      <c r="S1467">
        <v>3</v>
      </c>
      <c r="T1467" t="s">
        <v>22</v>
      </c>
    </row>
    <row r="1468" spans="1:20">
      <c r="A1468" t="s">
        <v>45</v>
      </c>
      <c r="B1468">
        <v>79</v>
      </c>
      <c r="C1468" t="s">
        <v>21</v>
      </c>
      <c r="D1468" t="s">
        <v>22</v>
      </c>
      <c r="E1468" t="s">
        <v>22</v>
      </c>
      <c r="F1468">
        <v>0</v>
      </c>
      <c r="G1468">
        <v>41.9</v>
      </c>
      <c r="H1468">
        <v>124</v>
      </c>
      <c r="I1468">
        <v>7.12</v>
      </c>
      <c r="J1468">
        <v>211</v>
      </c>
      <c r="K1468">
        <v>95</v>
      </c>
      <c r="L1468">
        <v>17.940000000000001</v>
      </c>
      <c r="M1468">
        <v>237.9</v>
      </c>
      <c r="N1468">
        <v>55</v>
      </c>
      <c r="O1468">
        <v>10.71</v>
      </c>
      <c r="P1468">
        <v>11.4</v>
      </c>
      <c r="Q1468">
        <v>5</v>
      </c>
      <c r="R1468">
        <v>3.08</v>
      </c>
      <c r="S1468">
        <v>1</v>
      </c>
      <c r="T1468" t="s">
        <v>22</v>
      </c>
    </row>
    <row r="1469" spans="1:20">
      <c r="A1469" t="s">
        <v>75</v>
      </c>
      <c r="B1469">
        <v>35</v>
      </c>
      <c r="C1469" t="s">
        <v>21</v>
      </c>
      <c r="D1469" t="s">
        <v>22</v>
      </c>
      <c r="E1469" t="s">
        <v>22</v>
      </c>
      <c r="F1469">
        <v>0</v>
      </c>
      <c r="G1469">
        <v>260.8</v>
      </c>
      <c r="H1469">
        <v>87</v>
      </c>
      <c r="I1469">
        <v>44.34</v>
      </c>
      <c r="J1469">
        <v>258.10000000000002</v>
      </c>
      <c r="K1469">
        <v>78</v>
      </c>
      <c r="L1469">
        <v>21.94</v>
      </c>
      <c r="M1469">
        <v>131.30000000000001</v>
      </c>
      <c r="N1469">
        <v>123</v>
      </c>
      <c r="O1469">
        <v>5.91</v>
      </c>
      <c r="P1469">
        <v>5.8</v>
      </c>
      <c r="Q1469">
        <v>2</v>
      </c>
      <c r="R1469">
        <v>1.57</v>
      </c>
      <c r="S1469">
        <v>1</v>
      </c>
      <c r="T1469" t="s">
        <v>22</v>
      </c>
    </row>
    <row r="1470" spans="1:20">
      <c r="A1470" t="s">
        <v>51</v>
      </c>
      <c r="B1470">
        <v>120</v>
      </c>
      <c r="C1470" t="s">
        <v>25</v>
      </c>
      <c r="D1470" t="s">
        <v>22</v>
      </c>
      <c r="E1470" t="s">
        <v>23</v>
      </c>
      <c r="F1470">
        <v>26</v>
      </c>
      <c r="G1470">
        <v>239.4</v>
      </c>
      <c r="H1470">
        <v>94</v>
      </c>
      <c r="I1470">
        <v>40.700000000000003</v>
      </c>
      <c r="J1470">
        <v>259.39999999999998</v>
      </c>
      <c r="K1470">
        <v>88</v>
      </c>
      <c r="L1470">
        <v>22.05</v>
      </c>
      <c r="M1470">
        <v>238</v>
      </c>
      <c r="N1470">
        <v>132</v>
      </c>
      <c r="O1470">
        <v>10.71</v>
      </c>
      <c r="P1470">
        <v>7.7</v>
      </c>
      <c r="Q1470">
        <v>3</v>
      </c>
      <c r="R1470">
        <v>2.08</v>
      </c>
      <c r="S1470">
        <v>0</v>
      </c>
      <c r="T1470" t="s">
        <v>22</v>
      </c>
    </row>
    <row r="1471" spans="1:20">
      <c r="A1471" t="s">
        <v>60</v>
      </c>
      <c r="B1471">
        <v>68</v>
      </c>
      <c r="C1471" t="s">
        <v>28</v>
      </c>
      <c r="D1471" t="s">
        <v>22</v>
      </c>
      <c r="E1471" t="s">
        <v>22</v>
      </c>
      <c r="F1471">
        <v>0</v>
      </c>
      <c r="G1471">
        <v>226.7</v>
      </c>
      <c r="H1471">
        <v>94</v>
      </c>
      <c r="I1471">
        <v>38.54</v>
      </c>
      <c r="J1471">
        <v>168.4</v>
      </c>
      <c r="K1471">
        <v>129</v>
      </c>
      <c r="L1471">
        <v>14.31</v>
      </c>
      <c r="M1471">
        <v>188.7</v>
      </c>
      <c r="N1471">
        <v>117</v>
      </c>
      <c r="O1471">
        <v>8.49</v>
      </c>
      <c r="P1471">
        <v>10.199999999999999</v>
      </c>
      <c r="Q1471">
        <v>1</v>
      </c>
      <c r="R1471">
        <v>2.75</v>
      </c>
      <c r="S1471">
        <v>0</v>
      </c>
      <c r="T1471" t="s">
        <v>22</v>
      </c>
    </row>
    <row r="1472" spans="1:20">
      <c r="A1472" t="s">
        <v>70</v>
      </c>
      <c r="B1472">
        <v>120</v>
      </c>
      <c r="C1472" t="s">
        <v>28</v>
      </c>
      <c r="D1472" t="s">
        <v>22</v>
      </c>
      <c r="E1472" t="s">
        <v>22</v>
      </c>
      <c r="F1472">
        <v>0</v>
      </c>
      <c r="G1472">
        <v>158</v>
      </c>
      <c r="H1472">
        <v>110</v>
      </c>
      <c r="I1472">
        <v>26.86</v>
      </c>
      <c r="J1472">
        <v>197</v>
      </c>
      <c r="K1472">
        <v>103</v>
      </c>
      <c r="L1472">
        <v>16.75</v>
      </c>
      <c r="M1472">
        <v>154.9</v>
      </c>
      <c r="N1472">
        <v>132</v>
      </c>
      <c r="O1472">
        <v>6.97</v>
      </c>
      <c r="P1472">
        <v>10</v>
      </c>
      <c r="Q1472">
        <v>5</v>
      </c>
      <c r="R1472">
        <v>2.7</v>
      </c>
      <c r="S1472">
        <v>1</v>
      </c>
      <c r="T1472" t="s">
        <v>22</v>
      </c>
    </row>
    <row r="1473" spans="1:20">
      <c r="A1473" t="s">
        <v>66</v>
      </c>
      <c r="B1473">
        <v>23</v>
      </c>
      <c r="C1473" t="s">
        <v>28</v>
      </c>
      <c r="D1473" t="s">
        <v>22</v>
      </c>
      <c r="E1473" t="s">
        <v>22</v>
      </c>
      <c r="F1473">
        <v>0</v>
      </c>
      <c r="G1473">
        <v>113.1</v>
      </c>
      <c r="H1473">
        <v>74</v>
      </c>
      <c r="I1473">
        <v>19.23</v>
      </c>
      <c r="J1473">
        <v>168.8</v>
      </c>
      <c r="K1473">
        <v>95</v>
      </c>
      <c r="L1473">
        <v>14.35</v>
      </c>
      <c r="M1473">
        <v>262.89999999999998</v>
      </c>
      <c r="N1473">
        <v>126</v>
      </c>
      <c r="O1473">
        <v>11.83</v>
      </c>
      <c r="P1473">
        <v>6.9</v>
      </c>
      <c r="Q1473">
        <v>2</v>
      </c>
      <c r="R1473">
        <v>1.86</v>
      </c>
      <c r="S1473">
        <v>1</v>
      </c>
      <c r="T1473" t="s">
        <v>23</v>
      </c>
    </row>
    <row r="1474" spans="1:20">
      <c r="A1474" t="s">
        <v>44</v>
      </c>
      <c r="B1474">
        <v>225</v>
      </c>
      <c r="C1474" t="s">
        <v>21</v>
      </c>
      <c r="D1474" t="s">
        <v>22</v>
      </c>
      <c r="E1474" t="s">
        <v>22</v>
      </c>
      <c r="F1474">
        <v>0</v>
      </c>
      <c r="G1474">
        <v>182.7</v>
      </c>
      <c r="H1474">
        <v>142</v>
      </c>
      <c r="I1474">
        <v>31.06</v>
      </c>
      <c r="J1474">
        <v>246.5</v>
      </c>
      <c r="K1474">
        <v>63</v>
      </c>
      <c r="L1474">
        <v>20.95</v>
      </c>
      <c r="M1474">
        <v>218</v>
      </c>
      <c r="N1474">
        <v>103</v>
      </c>
      <c r="O1474">
        <v>9.81</v>
      </c>
      <c r="P1474">
        <v>8.8000000000000007</v>
      </c>
      <c r="Q1474">
        <v>2</v>
      </c>
      <c r="R1474">
        <v>2.38</v>
      </c>
      <c r="S1474">
        <v>1</v>
      </c>
      <c r="T1474" t="s">
        <v>22</v>
      </c>
    </row>
    <row r="1475" spans="1:20">
      <c r="A1475" t="s">
        <v>36</v>
      </c>
      <c r="B1475">
        <v>181</v>
      </c>
      <c r="C1475" t="s">
        <v>21</v>
      </c>
      <c r="D1475" t="s">
        <v>23</v>
      </c>
      <c r="E1475" t="s">
        <v>22</v>
      </c>
      <c r="F1475">
        <v>0</v>
      </c>
      <c r="G1475">
        <v>161.30000000000001</v>
      </c>
      <c r="H1475">
        <v>83</v>
      </c>
      <c r="I1475">
        <v>27.42</v>
      </c>
      <c r="J1475">
        <v>124.4</v>
      </c>
      <c r="K1475">
        <v>83</v>
      </c>
      <c r="L1475">
        <v>10.57</v>
      </c>
      <c r="M1475">
        <v>262</v>
      </c>
      <c r="N1475">
        <v>98</v>
      </c>
      <c r="O1475">
        <v>11.79</v>
      </c>
      <c r="P1475">
        <v>14.1</v>
      </c>
      <c r="Q1475">
        <v>3</v>
      </c>
      <c r="R1475">
        <v>3.81</v>
      </c>
      <c r="S1475">
        <v>0</v>
      </c>
      <c r="T1475" t="s">
        <v>23</v>
      </c>
    </row>
    <row r="1476" spans="1:20">
      <c r="A1476" t="s">
        <v>64</v>
      </c>
      <c r="B1476">
        <v>63</v>
      </c>
      <c r="C1476" t="s">
        <v>21</v>
      </c>
      <c r="D1476" t="s">
        <v>22</v>
      </c>
      <c r="E1476" t="s">
        <v>22</v>
      </c>
      <c r="F1476">
        <v>0</v>
      </c>
      <c r="G1476">
        <v>142.5</v>
      </c>
      <c r="H1476">
        <v>92</v>
      </c>
      <c r="I1476">
        <v>24.23</v>
      </c>
      <c r="J1476">
        <v>208.3</v>
      </c>
      <c r="K1476">
        <v>102</v>
      </c>
      <c r="L1476">
        <v>17.71</v>
      </c>
      <c r="M1476">
        <v>228.9</v>
      </c>
      <c r="N1476">
        <v>120</v>
      </c>
      <c r="O1476">
        <v>10.3</v>
      </c>
      <c r="P1476">
        <v>7.5</v>
      </c>
      <c r="Q1476">
        <v>2</v>
      </c>
      <c r="R1476">
        <v>2.0299999999999998</v>
      </c>
      <c r="S1476">
        <v>2</v>
      </c>
      <c r="T1476" t="s">
        <v>22</v>
      </c>
    </row>
    <row r="1477" spans="1:20">
      <c r="A1477" t="s">
        <v>58</v>
      </c>
      <c r="B1477">
        <v>54</v>
      </c>
      <c r="C1477" t="s">
        <v>21</v>
      </c>
      <c r="D1477" t="s">
        <v>23</v>
      </c>
      <c r="E1477" t="s">
        <v>22</v>
      </c>
      <c r="F1477">
        <v>0</v>
      </c>
      <c r="G1477">
        <v>190.5</v>
      </c>
      <c r="H1477">
        <v>108</v>
      </c>
      <c r="I1477">
        <v>32.39</v>
      </c>
      <c r="J1477">
        <v>259.7</v>
      </c>
      <c r="K1477">
        <v>108</v>
      </c>
      <c r="L1477">
        <v>22.07</v>
      </c>
      <c r="M1477">
        <v>141.5</v>
      </c>
      <c r="N1477">
        <v>111</v>
      </c>
      <c r="O1477">
        <v>6.37</v>
      </c>
      <c r="P1477">
        <v>9.6999999999999993</v>
      </c>
      <c r="Q1477">
        <v>2</v>
      </c>
      <c r="R1477">
        <v>2.62</v>
      </c>
      <c r="S1477">
        <v>2</v>
      </c>
      <c r="T1477" t="s">
        <v>23</v>
      </c>
    </row>
    <row r="1478" spans="1:20">
      <c r="A1478" t="s">
        <v>29</v>
      </c>
      <c r="B1478">
        <v>80</v>
      </c>
      <c r="C1478" t="s">
        <v>25</v>
      </c>
      <c r="D1478" t="s">
        <v>23</v>
      </c>
      <c r="E1478" t="s">
        <v>23</v>
      </c>
      <c r="F1478">
        <v>15</v>
      </c>
      <c r="G1478">
        <v>159.30000000000001</v>
      </c>
      <c r="H1478">
        <v>110</v>
      </c>
      <c r="I1478">
        <v>27.08</v>
      </c>
      <c r="J1478">
        <v>170.6</v>
      </c>
      <c r="K1478">
        <v>120</v>
      </c>
      <c r="L1478">
        <v>14.5</v>
      </c>
      <c r="M1478">
        <v>141.19999999999999</v>
      </c>
      <c r="N1478">
        <v>82</v>
      </c>
      <c r="O1478">
        <v>6.35</v>
      </c>
      <c r="P1478">
        <v>11.9</v>
      </c>
      <c r="Q1478">
        <v>5</v>
      </c>
      <c r="R1478">
        <v>3.21</v>
      </c>
      <c r="S1478">
        <v>1</v>
      </c>
      <c r="T1478" t="s">
        <v>22</v>
      </c>
    </row>
    <row r="1479" spans="1:20">
      <c r="A1479" t="s">
        <v>58</v>
      </c>
      <c r="B1479">
        <v>118</v>
      </c>
      <c r="C1479" t="s">
        <v>25</v>
      </c>
      <c r="D1479" t="s">
        <v>23</v>
      </c>
      <c r="E1479" t="s">
        <v>23</v>
      </c>
      <c r="F1479">
        <v>39</v>
      </c>
      <c r="G1479">
        <v>153.80000000000001</v>
      </c>
      <c r="H1479">
        <v>106</v>
      </c>
      <c r="I1479">
        <v>26.15</v>
      </c>
      <c r="J1479">
        <v>123.3</v>
      </c>
      <c r="K1479">
        <v>111</v>
      </c>
      <c r="L1479">
        <v>10.48</v>
      </c>
      <c r="M1479">
        <v>117.8</v>
      </c>
      <c r="N1479">
        <v>103</v>
      </c>
      <c r="O1479">
        <v>5.3</v>
      </c>
      <c r="P1479">
        <v>9.1999999999999993</v>
      </c>
      <c r="Q1479">
        <v>6</v>
      </c>
      <c r="R1479">
        <v>2.48</v>
      </c>
      <c r="S1479">
        <v>1</v>
      </c>
      <c r="T1479" t="s">
        <v>22</v>
      </c>
    </row>
    <row r="1480" spans="1:20">
      <c r="A1480" t="s">
        <v>24</v>
      </c>
      <c r="B1480">
        <v>42</v>
      </c>
      <c r="C1480" t="s">
        <v>25</v>
      </c>
      <c r="D1480" t="s">
        <v>23</v>
      </c>
      <c r="E1480" t="s">
        <v>22</v>
      </c>
      <c r="F1480">
        <v>0</v>
      </c>
      <c r="G1480">
        <v>180.7</v>
      </c>
      <c r="H1480">
        <v>127</v>
      </c>
      <c r="I1480">
        <v>30.72</v>
      </c>
      <c r="J1480">
        <v>174.6</v>
      </c>
      <c r="K1480">
        <v>94</v>
      </c>
      <c r="L1480">
        <v>14.84</v>
      </c>
      <c r="M1480">
        <v>165.3</v>
      </c>
      <c r="N1480">
        <v>114</v>
      </c>
      <c r="O1480">
        <v>7.44</v>
      </c>
      <c r="P1480">
        <v>12</v>
      </c>
      <c r="Q1480">
        <v>6</v>
      </c>
      <c r="R1480">
        <v>3.24</v>
      </c>
      <c r="S1480">
        <v>2</v>
      </c>
      <c r="T1480" t="s">
        <v>22</v>
      </c>
    </row>
    <row r="1481" spans="1:20">
      <c r="A1481" t="s">
        <v>20</v>
      </c>
      <c r="B1481">
        <v>134</v>
      </c>
      <c r="C1481" t="s">
        <v>25</v>
      </c>
      <c r="D1481" t="s">
        <v>22</v>
      </c>
      <c r="E1481" t="s">
        <v>22</v>
      </c>
      <c r="F1481">
        <v>0</v>
      </c>
      <c r="G1481">
        <v>202.7</v>
      </c>
      <c r="H1481">
        <v>105</v>
      </c>
      <c r="I1481">
        <v>34.46</v>
      </c>
      <c r="J1481">
        <v>224.9</v>
      </c>
      <c r="K1481">
        <v>90</v>
      </c>
      <c r="L1481">
        <v>19.12</v>
      </c>
      <c r="M1481">
        <v>253.9</v>
      </c>
      <c r="N1481">
        <v>108</v>
      </c>
      <c r="O1481">
        <v>11.43</v>
      </c>
      <c r="P1481">
        <v>12.1</v>
      </c>
      <c r="Q1481">
        <v>7</v>
      </c>
      <c r="R1481">
        <v>3.27</v>
      </c>
      <c r="S1481">
        <v>0</v>
      </c>
      <c r="T1481" t="s">
        <v>22</v>
      </c>
    </row>
    <row r="1482" spans="1:20">
      <c r="A1482" t="s">
        <v>39</v>
      </c>
      <c r="B1482">
        <v>66</v>
      </c>
      <c r="C1482" t="s">
        <v>21</v>
      </c>
      <c r="D1482" t="s">
        <v>22</v>
      </c>
      <c r="E1482" t="s">
        <v>23</v>
      </c>
      <c r="F1482">
        <v>35</v>
      </c>
      <c r="G1482">
        <v>190.8</v>
      </c>
      <c r="H1482">
        <v>100</v>
      </c>
      <c r="I1482">
        <v>32.44</v>
      </c>
      <c r="J1482">
        <v>261.3</v>
      </c>
      <c r="K1482">
        <v>93</v>
      </c>
      <c r="L1482">
        <v>22.21</v>
      </c>
      <c r="M1482">
        <v>209.5</v>
      </c>
      <c r="N1482">
        <v>108</v>
      </c>
      <c r="O1482">
        <v>9.43</v>
      </c>
      <c r="P1482">
        <v>8.9</v>
      </c>
      <c r="Q1482">
        <v>6</v>
      </c>
      <c r="R1482">
        <v>2.4</v>
      </c>
      <c r="S1482">
        <v>0</v>
      </c>
      <c r="T1482" t="s">
        <v>22</v>
      </c>
    </row>
    <row r="1483" spans="1:20">
      <c r="A1483" t="s">
        <v>71</v>
      </c>
      <c r="B1483">
        <v>127</v>
      </c>
      <c r="C1483" t="s">
        <v>21</v>
      </c>
      <c r="D1483" t="s">
        <v>22</v>
      </c>
      <c r="E1483" t="s">
        <v>23</v>
      </c>
      <c r="F1483">
        <v>28</v>
      </c>
      <c r="G1483">
        <v>235.6</v>
      </c>
      <c r="H1483">
        <v>124</v>
      </c>
      <c r="I1483">
        <v>40.049999999999997</v>
      </c>
      <c r="J1483">
        <v>236.8</v>
      </c>
      <c r="K1483">
        <v>113</v>
      </c>
      <c r="L1483">
        <v>20.13</v>
      </c>
      <c r="M1483">
        <v>241.2</v>
      </c>
      <c r="N1483">
        <v>127</v>
      </c>
      <c r="O1483">
        <v>10.85</v>
      </c>
      <c r="P1483">
        <v>7.7</v>
      </c>
      <c r="Q1483">
        <v>2</v>
      </c>
      <c r="R1483">
        <v>2.08</v>
      </c>
      <c r="S1483">
        <v>1</v>
      </c>
      <c r="T1483" t="s">
        <v>22</v>
      </c>
    </row>
    <row r="1484" spans="1:20">
      <c r="A1484" t="s">
        <v>45</v>
      </c>
      <c r="B1484">
        <v>146</v>
      </c>
      <c r="C1484" t="s">
        <v>28</v>
      </c>
      <c r="D1484" t="s">
        <v>22</v>
      </c>
      <c r="E1484" t="s">
        <v>22</v>
      </c>
      <c r="F1484">
        <v>0</v>
      </c>
      <c r="G1484">
        <v>189.3</v>
      </c>
      <c r="H1484">
        <v>77</v>
      </c>
      <c r="I1484">
        <v>32.18</v>
      </c>
      <c r="J1484">
        <v>155.9</v>
      </c>
      <c r="K1484">
        <v>128</v>
      </c>
      <c r="L1484">
        <v>13.25</v>
      </c>
      <c r="M1484">
        <v>186</v>
      </c>
      <c r="N1484">
        <v>83</v>
      </c>
      <c r="O1484">
        <v>8.3699999999999992</v>
      </c>
      <c r="P1484">
        <v>7.4</v>
      </c>
      <c r="Q1484">
        <v>3</v>
      </c>
      <c r="R1484">
        <v>2</v>
      </c>
      <c r="S1484">
        <v>0</v>
      </c>
      <c r="T1484" t="s">
        <v>22</v>
      </c>
    </row>
    <row r="1485" spans="1:20">
      <c r="A1485" t="s">
        <v>44</v>
      </c>
      <c r="B1485">
        <v>93</v>
      </c>
      <c r="C1485" t="s">
        <v>25</v>
      </c>
      <c r="D1485" t="s">
        <v>22</v>
      </c>
      <c r="E1485" t="s">
        <v>23</v>
      </c>
      <c r="F1485">
        <v>42</v>
      </c>
      <c r="G1485">
        <v>166.9</v>
      </c>
      <c r="H1485">
        <v>101</v>
      </c>
      <c r="I1485">
        <v>28.37</v>
      </c>
      <c r="J1485">
        <v>273.2</v>
      </c>
      <c r="K1485">
        <v>84</v>
      </c>
      <c r="L1485">
        <v>23.22</v>
      </c>
      <c r="M1485">
        <v>171</v>
      </c>
      <c r="N1485">
        <v>106</v>
      </c>
      <c r="O1485">
        <v>7.69</v>
      </c>
      <c r="P1485">
        <v>11.5</v>
      </c>
      <c r="Q1485">
        <v>1</v>
      </c>
      <c r="R1485">
        <v>3.11</v>
      </c>
      <c r="S1485">
        <v>1</v>
      </c>
      <c r="T1485" t="s">
        <v>22</v>
      </c>
    </row>
    <row r="1486" spans="1:20">
      <c r="A1486" t="s">
        <v>74</v>
      </c>
      <c r="B1486">
        <v>77</v>
      </c>
      <c r="C1486" t="s">
        <v>21</v>
      </c>
      <c r="D1486" t="s">
        <v>22</v>
      </c>
      <c r="E1486" t="s">
        <v>22</v>
      </c>
      <c r="F1486">
        <v>0</v>
      </c>
      <c r="G1486">
        <v>245.2</v>
      </c>
      <c r="H1486">
        <v>87</v>
      </c>
      <c r="I1486">
        <v>41.68</v>
      </c>
      <c r="J1486">
        <v>254.1</v>
      </c>
      <c r="K1486">
        <v>83</v>
      </c>
      <c r="L1486">
        <v>21.6</v>
      </c>
      <c r="M1486">
        <v>239.4</v>
      </c>
      <c r="N1486">
        <v>91</v>
      </c>
      <c r="O1486">
        <v>10.77</v>
      </c>
      <c r="P1486">
        <v>7.5</v>
      </c>
      <c r="Q1486">
        <v>4</v>
      </c>
      <c r="R1486">
        <v>2.0299999999999998</v>
      </c>
      <c r="S1486">
        <v>0</v>
      </c>
      <c r="T1486" t="s">
        <v>23</v>
      </c>
    </row>
    <row r="1487" spans="1:20">
      <c r="A1487" t="s">
        <v>61</v>
      </c>
      <c r="B1487">
        <v>111</v>
      </c>
      <c r="C1487" t="s">
        <v>21</v>
      </c>
      <c r="D1487" t="s">
        <v>22</v>
      </c>
      <c r="E1487" t="s">
        <v>22</v>
      </c>
      <c r="F1487">
        <v>0</v>
      </c>
      <c r="G1487">
        <v>132.6</v>
      </c>
      <c r="H1487">
        <v>125</v>
      </c>
      <c r="I1487">
        <v>22.54</v>
      </c>
      <c r="J1487">
        <v>221.1</v>
      </c>
      <c r="K1487">
        <v>67</v>
      </c>
      <c r="L1487">
        <v>18.79</v>
      </c>
      <c r="M1487">
        <v>127.9</v>
      </c>
      <c r="N1487">
        <v>101</v>
      </c>
      <c r="O1487">
        <v>5.76</v>
      </c>
      <c r="P1487">
        <v>12.7</v>
      </c>
      <c r="Q1487">
        <v>2</v>
      </c>
      <c r="R1487">
        <v>3.43</v>
      </c>
      <c r="S1487">
        <v>4</v>
      </c>
      <c r="T1487" t="s">
        <v>23</v>
      </c>
    </row>
    <row r="1488" spans="1:20">
      <c r="A1488" t="s">
        <v>24</v>
      </c>
      <c r="B1488">
        <v>125</v>
      </c>
      <c r="C1488" t="s">
        <v>21</v>
      </c>
      <c r="D1488" t="s">
        <v>22</v>
      </c>
      <c r="E1488" t="s">
        <v>22</v>
      </c>
      <c r="F1488">
        <v>0</v>
      </c>
      <c r="G1488">
        <v>182.3</v>
      </c>
      <c r="H1488">
        <v>64</v>
      </c>
      <c r="I1488">
        <v>30.99</v>
      </c>
      <c r="J1488">
        <v>139.80000000000001</v>
      </c>
      <c r="K1488">
        <v>121</v>
      </c>
      <c r="L1488">
        <v>11.88</v>
      </c>
      <c r="M1488">
        <v>171.6</v>
      </c>
      <c r="N1488">
        <v>96</v>
      </c>
      <c r="O1488">
        <v>7.72</v>
      </c>
      <c r="P1488">
        <v>11.6</v>
      </c>
      <c r="Q1488">
        <v>7</v>
      </c>
      <c r="R1488">
        <v>3.13</v>
      </c>
      <c r="S1488">
        <v>2</v>
      </c>
      <c r="T1488" t="s">
        <v>22</v>
      </c>
    </row>
    <row r="1489" spans="1:20">
      <c r="A1489" t="s">
        <v>68</v>
      </c>
      <c r="B1489">
        <v>115</v>
      </c>
      <c r="C1489" t="s">
        <v>28</v>
      </c>
      <c r="D1489" t="s">
        <v>22</v>
      </c>
      <c r="E1489" t="s">
        <v>23</v>
      </c>
      <c r="F1489">
        <v>14</v>
      </c>
      <c r="G1489">
        <v>192.3</v>
      </c>
      <c r="H1489">
        <v>86</v>
      </c>
      <c r="I1489">
        <v>32.69</v>
      </c>
      <c r="J1489">
        <v>88.7</v>
      </c>
      <c r="K1489">
        <v>90</v>
      </c>
      <c r="L1489">
        <v>7.54</v>
      </c>
      <c r="M1489">
        <v>229.4</v>
      </c>
      <c r="N1489">
        <v>120</v>
      </c>
      <c r="O1489">
        <v>10.32</v>
      </c>
      <c r="P1489">
        <v>10.5</v>
      </c>
      <c r="Q1489">
        <v>3</v>
      </c>
      <c r="R1489">
        <v>2.84</v>
      </c>
      <c r="S1489">
        <v>2</v>
      </c>
      <c r="T1489" t="s">
        <v>22</v>
      </c>
    </row>
    <row r="1490" spans="1:20">
      <c r="A1490" t="s">
        <v>60</v>
      </c>
      <c r="B1490">
        <v>115</v>
      </c>
      <c r="C1490" t="s">
        <v>28</v>
      </c>
      <c r="D1490" t="s">
        <v>23</v>
      </c>
      <c r="E1490" t="s">
        <v>22</v>
      </c>
      <c r="F1490">
        <v>0</v>
      </c>
      <c r="G1490">
        <v>122</v>
      </c>
      <c r="H1490">
        <v>110</v>
      </c>
      <c r="I1490">
        <v>20.74</v>
      </c>
      <c r="J1490">
        <v>220.2</v>
      </c>
      <c r="K1490">
        <v>100</v>
      </c>
      <c r="L1490">
        <v>18.72</v>
      </c>
      <c r="M1490">
        <v>179.7</v>
      </c>
      <c r="N1490">
        <v>124</v>
      </c>
      <c r="O1490">
        <v>8.09</v>
      </c>
      <c r="P1490">
        <v>10.8</v>
      </c>
      <c r="Q1490">
        <v>2</v>
      </c>
      <c r="R1490">
        <v>2.92</v>
      </c>
      <c r="S1490">
        <v>2</v>
      </c>
      <c r="T1490" t="s">
        <v>23</v>
      </c>
    </row>
    <row r="1491" spans="1:20">
      <c r="A1491" t="s">
        <v>58</v>
      </c>
      <c r="B1491">
        <v>114</v>
      </c>
      <c r="C1491" t="s">
        <v>25</v>
      </c>
      <c r="D1491" t="s">
        <v>22</v>
      </c>
      <c r="E1491" t="s">
        <v>22</v>
      </c>
      <c r="F1491">
        <v>0</v>
      </c>
      <c r="G1491">
        <v>193</v>
      </c>
      <c r="H1491">
        <v>101</v>
      </c>
      <c r="I1491">
        <v>32.81</v>
      </c>
      <c r="J1491">
        <v>250</v>
      </c>
      <c r="K1491">
        <v>81</v>
      </c>
      <c r="L1491">
        <v>21.25</v>
      </c>
      <c r="M1491">
        <v>133.30000000000001</v>
      </c>
      <c r="N1491">
        <v>79</v>
      </c>
      <c r="O1491">
        <v>6</v>
      </c>
      <c r="P1491">
        <v>9.6</v>
      </c>
      <c r="Q1491">
        <v>2</v>
      </c>
      <c r="R1491">
        <v>2.59</v>
      </c>
      <c r="S1491">
        <v>2</v>
      </c>
      <c r="T1491" t="s">
        <v>22</v>
      </c>
    </row>
    <row r="1492" spans="1:20">
      <c r="A1492" t="s">
        <v>75</v>
      </c>
      <c r="B1492">
        <v>118</v>
      </c>
      <c r="C1492" t="s">
        <v>21</v>
      </c>
      <c r="D1492" t="s">
        <v>22</v>
      </c>
      <c r="E1492" t="s">
        <v>23</v>
      </c>
      <c r="F1492">
        <v>39</v>
      </c>
      <c r="G1492">
        <v>91.5</v>
      </c>
      <c r="H1492">
        <v>125</v>
      </c>
      <c r="I1492">
        <v>15.56</v>
      </c>
      <c r="J1492">
        <v>219.9</v>
      </c>
      <c r="K1492">
        <v>113</v>
      </c>
      <c r="L1492">
        <v>18.690000000000001</v>
      </c>
      <c r="M1492">
        <v>229</v>
      </c>
      <c r="N1492">
        <v>99</v>
      </c>
      <c r="O1492">
        <v>10.31</v>
      </c>
      <c r="P1492">
        <v>12.7</v>
      </c>
      <c r="Q1492">
        <v>8</v>
      </c>
      <c r="R1492">
        <v>3.43</v>
      </c>
      <c r="S1492">
        <v>2</v>
      </c>
      <c r="T1492" t="s">
        <v>22</v>
      </c>
    </row>
    <row r="1493" spans="1:20">
      <c r="A1493" t="s">
        <v>36</v>
      </c>
      <c r="B1493">
        <v>21</v>
      </c>
      <c r="C1493" t="s">
        <v>21</v>
      </c>
      <c r="D1493" t="s">
        <v>22</v>
      </c>
      <c r="E1493" t="s">
        <v>22</v>
      </c>
      <c r="F1493">
        <v>0</v>
      </c>
      <c r="G1493">
        <v>244.7</v>
      </c>
      <c r="H1493">
        <v>81</v>
      </c>
      <c r="I1493">
        <v>41.6</v>
      </c>
      <c r="J1493">
        <v>168</v>
      </c>
      <c r="K1493">
        <v>117</v>
      </c>
      <c r="L1493">
        <v>14.28</v>
      </c>
      <c r="M1493">
        <v>281.5</v>
      </c>
      <c r="N1493">
        <v>87</v>
      </c>
      <c r="O1493">
        <v>12.67</v>
      </c>
      <c r="P1493">
        <v>6.6</v>
      </c>
      <c r="Q1493">
        <v>1</v>
      </c>
      <c r="R1493">
        <v>1.78</v>
      </c>
      <c r="S1493">
        <v>1</v>
      </c>
      <c r="T1493" t="s">
        <v>22</v>
      </c>
    </row>
    <row r="1494" spans="1:20">
      <c r="A1494" t="s">
        <v>51</v>
      </c>
      <c r="B1494">
        <v>142</v>
      </c>
      <c r="C1494" t="s">
        <v>25</v>
      </c>
      <c r="D1494" t="s">
        <v>22</v>
      </c>
      <c r="E1494" t="s">
        <v>23</v>
      </c>
      <c r="F1494">
        <v>24</v>
      </c>
      <c r="G1494">
        <v>239.8</v>
      </c>
      <c r="H1494">
        <v>103</v>
      </c>
      <c r="I1494">
        <v>40.770000000000003</v>
      </c>
      <c r="J1494">
        <v>285.89999999999998</v>
      </c>
      <c r="K1494">
        <v>65</v>
      </c>
      <c r="L1494">
        <v>24.3</v>
      </c>
      <c r="M1494">
        <v>256.7</v>
      </c>
      <c r="N1494">
        <v>106</v>
      </c>
      <c r="O1494">
        <v>11.55</v>
      </c>
      <c r="P1494">
        <v>9.5</v>
      </c>
      <c r="Q1494">
        <v>4</v>
      </c>
      <c r="R1494">
        <v>2.57</v>
      </c>
      <c r="S1494">
        <v>0</v>
      </c>
      <c r="T1494" t="s">
        <v>22</v>
      </c>
    </row>
    <row r="1495" spans="1:20">
      <c r="A1495" t="s">
        <v>44</v>
      </c>
      <c r="B1495">
        <v>62</v>
      </c>
      <c r="C1495" t="s">
        <v>21</v>
      </c>
      <c r="D1495" t="s">
        <v>22</v>
      </c>
      <c r="E1495" t="s">
        <v>22</v>
      </c>
      <c r="F1495">
        <v>0</v>
      </c>
      <c r="G1495">
        <v>172.4</v>
      </c>
      <c r="H1495">
        <v>132</v>
      </c>
      <c r="I1495">
        <v>29.31</v>
      </c>
      <c r="J1495">
        <v>230.5</v>
      </c>
      <c r="K1495">
        <v>100</v>
      </c>
      <c r="L1495">
        <v>19.59</v>
      </c>
      <c r="M1495">
        <v>228.2</v>
      </c>
      <c r="N1495">
        <v>109</v>
      </c>
      <c r="O1495">
        <v>10.27</v>
      </c>
      <c r="P1495">
        <v>11</v>
      </c>
      <c r="Q1495">
        <v>5</v>
      </c>
      <c r="R1495">
        <v>2.97</v>
      </c>
      <c r="S1495">
        <v>0</v>
      </c>
      <c r="T1495" t="s">
        <v>22</v>
      </c>
    </row>
    <row r="1496" spans="1:20">
      <c r="A1496" t="s">
        <v>52</v>
      </c>
      <c r="B1496">
        <v>149</v>
      </c>
      <c r="C1496" t="s">
        <v>21</v>
      </c>
      <c r="D1496" t="s">
        <v>22</v>
      </c>
      <c r="E1496" t="s">
        <v>22</v>
      </c>
      <c r="F1496">
        <v>0</v>
      </c>
      <c r="G1496">
        <v>242.5</v>
      </c>
      <c r="H1496">
        <v>83</v>
      </c>
      <c r="I1496">
        <v>41.23</v>
      </c>
      <c r="J1496">
        <v>245.4</v>
      </c>
      <c r="K1496">
        <v>97</v>
      </c>
      <c r="L1496">
        <v>20.86</v>
      </c>
      <c r="M1496">
        <v>219.6</v>
      </c>
      <c r="N1496">
        <v>80</v>
      </c>
      <c r="O1496">
        <v>9.8800000000000008</v>
      </c>
      <c r="P1496">
        <v>10</v>
      </c>
      <c r="Q1496">
        <v>3</v>
      </c>
      <c r="R1496">
        <v>2.7</v>
      </c>
      <c r="S1496">
        <v>3</v>
      </c>
      <c r="T1496" t="s">
        <v>23</v>
      </c>
    </row>
    <row r="1497" spans="1:20">
      <c r="A1497" t="s">
        <v>41</v>
      </c>
      <c r="B1497">
        <v>54</v>
      </c>
      <c r="C1497" t="s">
        <v>28</v>
      </c>
      <c r="D1497" t="s">
        <v>22</v>
      </c>
      <c r="E1497" t="s">
        <v>23</v>
      </c>
      <c r="F1497">
        <v>39</v>
      </c>
      <c r="G1497">
        <v>117.6</v>
      </c>
      <c r="H1497">
        <v>82</v>
      </c>
      <c r="I1497">
        <v>19.989999999999998</v>
      </c>
      <c r="J1497">
        <v>159.19999999999999</v>
      </c>
      <c r="K1497">
        <v>60</v>
      </c>
      <c r="L1497">
        <v>13.53</v>
      </c>
      <c r="M1497">
        <v>236.4</v>
      </c>
      <c r="N1497">
        <v>113</v>
      </c>
      <c r="O1497">
        <v>10.64</v>
      </c>
      <c r="P1497">
        <v>11.3</v>
      </c>
      <c r="Q1497">
        <v>10</v>
      </c>
      <c r="R1497">
        <v>3.05</v>
      </c>
      <c r="S1497">
        <v>2</v>
      </c>
      <c r="T1497" t="s">
        <v>22</v>
      </c>
    </row>
    <row r="1498" spans="1:20">
      <c r="A1498" t="s">
        <v>30</v>
      </c>
      <c r="B1498">
        <v>112</v>
      </c>
      <c r="C1498" t="s">
        <v>28</v>
      </c>
      <c r="D1498" t="s">
        <v>22</v>
      </c>
      <c r="E1498" t="s">
        <v>22</v>
      </c>
      <c r="F1498">
        <v>0</v>
      </c>
      <c r="G1498">
        <v>174.5</v>
      </c>
      <c r="H1498">
        <v>127</v>
      </c>
      <c r="I1498">
        <v>29.67</v>
      </c>
      <c r="J1498">
        <v>259.3</v>
      </c>
      <c r="K1498">
        <v>71</v>
      </c>
      <c r="L1498">
        <v>22.04</v>
      </c>
      <c r="M1498">
        <v>170.5</v>
      </c>
      <c r="N1498">
        <v>120</v>
      </c>
      <c r="O1498">
        <v>7.67</v>
      </c>
      <c r="P1498">
        <v>11.3</v>
      </c>
      <c r="Q1498">
        <v>7</v>
      </c>
      <c r="R1498">
        <v>3.05</v>
      </c>
      <c r="S1498">
        <v>1</v>
      </c>
      <c r="T1498" t="s">
        <v>22</v>
      </c>
    </row>
    <row r="1499" spans="1:20">
      <c r="A1499" t="s">
        <v>68</v>
      </c>
      <c r="B1499">
        <v>68</v>
      </c>
      <c r="C1499" t="s">
        <v>28</v>
      </c>
      <c r="D1499" t="s">
        <v>22</v>
      </c>
      <c r="E1499" t="s">
        <v>22</v>
      </c>
      <c r="F1499">
        <v>0</v>
      </c>
      <c r="G1499">
        <v>157.30000000000001</v>
      </c>
      <c r="H1499">
        <v>83</v>
      </c>
      <c r="I1499">
        <v>26.74</v>
      </c>
      <c r="J1499">
        <v>220.9</v>
      </c>
      <c r="K1499">
        <v>85</v>
      </c>
      <c r="L1499">
        <v>18.78</v>
      </c>
      <c r="M1499">
        <v>218.9</v>
      </c>
      <c r="N1499">
        <v>129</v>
      </c>
      <c r="O1499">
        <v>9.85</v>
      </c>
      <c r="P1499">
        <v>12</v>
      </c>
      <c r="Q1499">
        <v>7</v>
      </c>
      <c r="R1499">
        <v>3.24</v>
      </c>
      <c r="S1499">
        <v>1</v>
      </c>
      <c r="T1499" t="s">
        <v>22</v>
      </c>
    </row>
    <row r="1500" spans="1:20">
      <c r="A1500" t="s">
        <v>39</v>
      </c>
      <c r="B1500">
        <v>201</v>
      </c>
      <c r="C1500" t="s">
        <v>21</v>
      </c>
      <c r="D1500" t="s">
        <v>22</v>
      </c>
      <c r="E1500" t="s">
        <v>23</v>
      </c>
      <c r="F1500">
        <v>21</v>
      </c>
      <c r="G1500">
        <v>192</v>
      </c>
      <c r="H1500">
        <v>97</v>
      </c>
      <c r="I1500">
        <v>32.64</v>
      </c>
      <c r="J1500">
        <v>239.1</v>
      </c>
      <c r="K1500">
        <v>81</v>
      </c>
      <c r="L1500">
        <v>20.32</v>
      </c>
      <c r="M1500">
        <v>116.1</v>
      </c>
      <c r="N1500">
        <v>125</v>
      </c>
      <c r="O1500">
        <v>5.22</v>
      </c>
      <c r="P1500">
        <v>15.1</v>
      </c>
      <c r="Q1500">
        <v>3</v>
      </c>
      <c r="R1500">
        <v>4.08</v>
      </c>
      <c r="S1500">
        <v>1</v>
      </c>
      <c r="T1500" t="s">
        <v>22</v>
      </c>
    </row>
    <row r="1501" spans="1:20">
      <c r="A1501" t="s">
        <v>73</v>
      </c>
      <c r="B1501">
        <v>88</v>
      </c>
      <c r="C1501" t="s">
        <v>28</v>
      </c>
      <c r="D1501" t="s">
        <v>22</v>
      </c>
      <c r="E1501" t="s">
        <v>22</v>
      </c>
      <c r="F1501">
        <v>0</v>
      </c>
      <c r="G1501">
        <v>218.2</v>
      </c>
      <c r="H1501">
        <v>76</v>
      </c>
      <c r="I1501">
        <v>37.090000000000003</v>
      </c>
      <c r="J1501">
        <v>169.3</v>
      </c>
      <c r="K1501">
        <v>60</v>
      </c>
      <c r="L1501">
        <v>14.39</v>
      </c>
      <c r="M1501">
        <v>141.1</v>
      </c>
      <c r="N1501">
        <v>99</v>
      </c>
      <c r="O1501">
        <v>6.35</v>
      </c>
      <c r="P1501">
        <v>8</v>
      </c>
      <c r="Q1501">
        <v>1</v>
      </c>
      <c r="R1501">
        <v>2.16</v>
      </c>
      <c r="S1501">
        <v>1</v>
      </c>
      <c r="T1501" t="s">
        <v>22</v>
      </c>
    </row>
    <row r="1502" spans="1:20">
      <c r="A1502" t="s">
        <v>72</v>
      </c>
      <c r="B1502">
        <v>85</v>
      </c>
      <c r="C1502" t="s">
        <v>21</v>
      </c>
      <c r="D1502" t="s">
        <v>22</v>
      </c>
      <c r="E1502" t="s">
        <v>23</v>
      </c>
      <c r="F1502">
        <v>29</v>
      </c>
      <c r="G1502">
        <v>144.6</v>
      </c>
      <c r="H1502">
        <v>97</v>
      </c>
      <c r="I1502">
        <v>24.58</v>
      </c>
      <c r="J1502">
        <v>140</v>
      </c>
      <c r="K1502">
        <v>102</v>
      </c>
      <c r="L1502">
        <v>11.9</v>
      </c>
      <c r="M1502">
        <v>165.4</v>
      </c>
      <c r="N1502">
        <v>148</v>
      </c>
      <c r="O1502">
        <v>7.44</v>
      </c>
      <c r="P1502">
        <v>10.9</v>
      </c>
      <c r="Q1502">
        <v>3</v>
      </c>
      <c r="R1502">
        <v>2.94</v>
      </c>
      <c r="S1502">
        <v>1</v>
      </c>
      <c r="T1502" t="s">
        <v>22</v>
      </c>
    </row>
    <row r="1503" spans="1:20">
      <c r="A1503" t="s">
        <v>54</v>
      </c>
      <c r="B1503">
        <v>51</v>
      </c>
      <c r="C1503" t="s">
        <v>21</v>
      </c>
      <c r="D1503" t="s">
        <v>23</v>
      </c>
      <c r="E1503" t="s">
        <v>22</v>
      </c>
      <c r="F1503">
        <v>0</v>
      </c>
      <c r="G1503">
        <v>153.6</v>
      </c>
      <c r="H1503">
        <v>108</v>
      </c>
      <c r="I1503">
        <v>26.11</v>
      </c>
      <c r="J1503">
        <v>232.9</v>
      </c>
      <c r="K1503">
        <v>85</v>
      </c>
      <c r="L1503">
        <v>19.8</v>
      </c>
      <c r="M1503">
        <v>214.2</v>
      </c>
      <c r="N1503">
        <v>92</v>
      </c>
      <c r="O1503">
        <v>9.64</v>
      </c>
      <c r="P1503">
        <v>14.1</v>
      </c>
      <c r="Q1503">
        <v>4</v>
      </c>
      <c r="R1503">
        <v>3.81</v>
      </c>
      <c r="S1503">
        <v>0</v>
      </c>
      <c r="T1503" t="s">
        <v>23</v>
      </c>
    </row>
    <row r="1504" spans="1:20">
      <c r="A1504" t="s">
        <v>29</v>
      </c>
      <c r="B1504">
        <v>45</v>
      </c>
      <c r="C1504" t="s">
        <v>28</v>
      </c>
      <c r="D1504" t="s">
        <v>22</v>
      </c>
      <c r="E1504" t="s">
        <v>23</v>
      </c>
      <c r="F1504">
        <v>29</v>
      </c>
      <c r="G1504">
        <v>135.80000000000001</v>
      </c>
      <c r="H1504">
        <v>104</v>
      </c>
      <c r="I1504">
        <v>23.09</v>
      </c>
      <c r="J1504">
        <v>222.5</v>
      </c>
      <c r="K1504">
        <v>101</v>
      </c>
      <c r="L1504">
        <v>18.91</v>
      </c>
      <c r="M1504">
        <v>235.6</v>
      </c>
      <c r="N1504">
        <v>92</v>
      </c>
      <c r="O1504">
        <v>10.6</v>
      </c>
      <c r="P1504">
        <v>7.9</v>
      </c>
      <c r="Q1504">
        <v>6</v>
      </c>
      <c r="R1504">
        <v>2.13</v>
      </c>
      <c r="S1504">
        <v>2</v>
      </c>
      <c r="T1504" t="s">
        <v>22</v>
      </c>
    </row>
    <row r="1505" spans="1:20">
      <c r="A1505" t="s">
        <v>50</v>
      </c>
      <c r="B1505">
        <v>116</v>
      </c>
      <c r="C1505" t="s">
        <v>28</v>
      </c>
      <c r="D1505" t="s">
        <v>22</v>
      </c>
      <c r="E1505" t="s">
        <v>22</v>
      </c>
      <c r="F1505">
        <v>0</v>
      </c>
      <c r="G1505">
        <v>160.69999999999999</v>
      </c>
      <c r="H1505">
        <v>69</v>
      </c>
      <c r="I1505">
        <v>27.32</v>
      </c>
      <c r="J1505">
        <v>146.80000000000001</v>
      </c>
      <c r="K1505">
        <v>106</v>
      </c>
      <c r="L1505">
        <v>12.48</v>
      </c>
      <c r="M1505">
        <v>287.8</v>
      </c>
      <c r="N1505">
        <v>144</v>
      </c>
      <c r="O1505">
        <v>12.95</v>
      </c>
      <c r="P1505">
        <v>8.1999999999999993</v>
      </c>
      <c r="Q1505">
        <v>5</v>
      </c>
      <c r="R1505">
        <v>2.21</v>
      </c>
      <c r="S1505">
        <v>0</v>
      </c>
      <c r="T1505" t="s">
        <v>22</v>
      </c>
    </row>
    <row r="1506" spans="1:20">
      <c r="A1506" t="s">
        <v>20</v>
      </c>
      <c r="B1506">
        <v>146</v>
      </c>
      <c r="C1506" t="s">
        <v>25</v>
      </c>
      <c r="D1506" t="s">
        <v>22</v>
      </c>
      <c r="E1506" t="s">
        <v>23</v>
      </c>
      <c r="F1506">
        <v>31</v>
      </c>
      <c r="G1506">
        <v>202.5</v>
      </c>
      <c r="H1506">
        <v>91</v>
      </c>
      <c r="I1506">
        <v>34.43</v>
      </c>
      <c r="J1506">
        <v>241.4</v>
      </c>
      <c r="K1506">
        <v>108</v>
      </c>
      <c r="L1506">
        <v>20.52</v>
      </c>
      <c r="M1506">
        <v>169.6</v>
      </c>
      <c r="N1506">
        <v>77</v>
      </c>
      <c r="O1506">
        <v>7.63</v>
      </c>
      <c r="P1506">
        <v>7.8</v>
      </c>
      <c r="Q1506">
        <v>2</v>
      </c>
      <c r="R1506">
        <v>2.11</v>
      </c>
      <c r="S1506">
        <v>1</v>
      </c>
      <c r="T1506" t="s">
        <v>22</v>
      </c>
    </row>
    <row r="1507" spans="1:20">
      <c r="A1507" t="s">
        <v>51</v>
      </c>
      <c r="B1507">
        <v>63</v>
      </c>
      <c r="C1507" t="s">
        <v>28</v>
      </c>
      <c r="D1507" t="s">
        <v>22</v>
      </c>
      <c r="E1507" t="s">
        <v>23</v>
      </c>
      <c r="F1507">
        <v>34</v>
      </c>
      <c r="G1507">
        <v>152.19999999999999</v>
      </c>
      <c r="H1507">
        <v>119</v>
      </c>
      <c r="I1507">
        <v>25.87</v>
      </c>
      <c r="J1507">
        <v>227.1</v>
      </c>
      <c r="K1507">
        <v>91</v>
      </c>
      <c r="L1507">
        <v>19.3</v>
      </c>
      <c r="M1507">
        <v>195.7</v>
      </c>
      <c r="N1507">
        <v>103</v>
      </c>
      <c r="O1507">
        <v>8.81</v>
      </c>
      <c r="P1507">
        <v>12.3</v>
      </c>
      <c r="Q1507">
        <v>5</v>
      </c>
      <c r="R1507">
        <v>3.32</v>
      </c>
      <c r="S1507">
        <v>1</v>
      </c>
      <c r="T1507" t="s">
        <v>22</v>
      </c>
    </row>
    <row r="1508" spans="1:20">
      <c r="A1508" t="s">
        <v>48</v>
      </c>
      <c r="B1508">
        <v>133</v>
      </c>
      <c r="C1508" t="s">
        <v>28</v>
      </c>
      <c r="D1508" t="s">
        <v>22</v>
      </c>
      <c r="E1508" t="s">
        <v>22</v>
      </c>
      <c r="F1508">
        <v>0</v>
      </c>
      <c r="G1508">
        <v>227.4</v>
      </c>
      <c r="H1508">
        <v>90</v>
      </c>
      <c r="I1508">
        <v>38.659999999999997</v>
      </c>
      <c r="J1508">
        <v>73.2</v>
      </c>
      <c r="K1508">
        <v>135</v>
      </c>
      <c r="L1508">
        <v>6.22</v>
      </c>
      <c r="M1508">
        <v>114.3</v>
      </c>
      <c r="N1508">
        <v>99</v>
      </c>
      <c r="O1508">
        <v>5.14</v>
      </c>
      <c r="P1508">
        <v>4.7</v>
      </c>
      <c r="Q1508">
        <v>7</v>
      </c>
      <c r="R1508">
        <v>1.27</v>
      </c>
      <c r="S1508">
        <v>0</v>
      </c>
      <c r="T1508" t="s">
        <v>22</v>
      </c>
    </row>
    <row r="1509" spans="1:20">
      <c r="A1509" t="s">
        <v>65</v>
      </c>
      <c r="B1509">
        <v>125</v>
      </c>
      <c r="C1509" t="s">
        <v>25</v>
      </c>
      <c r="D1509" t="s">
        <v>22</v>
      </c>
      <c r="E1509" t="s">
        <v>22</v>
      </c>
      <c r="F1509">
        <v>0</v>
      </c>
      <c r="G1509">
        <v>191.6</v>
      </c>
      <c r="H1509">
        <v>115</v>
      </c>
      <c r="I1509">
        <v>32.57</v>
      </c>
      <c r="J1509">
        <v>205.6</v>
      </c>
      <c r="K1509">
        <v>108</v>
      </c>
      <c r="L1509">
        <v>17.48</v>
      </c>
      <c r="M1509">
        <v>210.2</v>
      </c>
      <c r="N1509">
        <v>123</v>
      </c>
      <c r="O1509">
        <v>9.4600000000000009</v>
      </c>
      <c r="P1509">
        <v>9.1999999999999993</v>
      </c>
      <c r="Q1509">
        <v>3</v>
      </c>
      <c r="R1509">
        <v>2.48</v>
      </c>
      <c r="S1509">
        <v>2</v>
      </c>
      <c r="T1509" t="s">
        <v>22</v>
      </c>
    </row>
    <row r="1510" spans="1:20">
      <c r="A1510" t="s">
        <v>20</v>
      </c>
      <c r="B1510">
        <v>72</v>
      </c>
      <c r="C1510" t="s">
        <v>28</v>
      </c>
      <c r="D1510" t="s">
        <v>22</v>
      </c>
      <c r="E1510" t="s">
        <v>22</v>
      </c>
      <c r="F1510">
        <v>0</v>
      </c>
      <c r="G1510">
        <v>138.9</v>
      </c>
      <c r="H1510">
        <v>111</v>
      </c>
      <c r="I1510">
        <v>23.61</v>
      </c>
      <c r="J1510">
        <v>211.6</v>
      </c>
      <c r="K1510">
        <v>102</v>
      </c>
      <c r="L1510">
        <v>17.989999999999998</v>
      </c>
      <c r="M1510">
        <v>179.5</v>
      </c>
      <c r="N1510">
        <v>91</v>
      </c>
      <c r="O1510">
        <v>8.08</v>
      </c>
      <c r="P1510">
        <v>10.8</v>
      </c>
      <c r="Q1510">
        <v>3</v>
      </c>
      <c r="R1510">
        <v>2.92</v>
      </c>
      <c r="S1510">
        <v>1</v>
      </c>
      <c r="T1510" t="s">
        <v>22</v>
      </c>
    </row>
    <row r="1511" spans="1:20">
      <c r="A1511" t="s">
        <v>71</v>
      </c>
      <c r="B1511">
        <v>130</v>
      </c>
      <c r="C1511" t="s">
        <v>25</v>
      </c>
      <c r="D1511" t="s">
        <v>22</v>
      </c>
      <c r="E1511" t="s">
        <v>22</v>
      </c>
      <c r="F1511">
        <v>0</v>
      </c>
      <c r="G1511">
        <v>127</v>
      </c>
      <c r="H1511">
        <v>102</v>
      </c>
      <c r="I1511">
        <v>21.59</v>
      </c>
      <c r="J1511">
        <v>206.9</v>
      </c>
      <c r="K1511">
        <v>107</v>
      </c>
      <c r="L1511">
        <v>17.59</v>
      </c>
      <c r="M1511">
        <v>231.7</v>
      </c>
      <c r="N1511">
        <v>99</v>
      </c>
      <c r="O1511">
        <v>10.43</v>
      </c>
      <c r="P1511">
        <v>6.1</v>
      </c>
      <c r="Q1511">
        <v>6</v>
      </c>
      <c r="R1511">
        <v>1.65</v>
      </c>
      <c r="S1511">
        <v>0</v>
      </c>
      <c r="T1511" t="s">
        <v>22</v>
      </c>
    </row>
    <row r="1512" spans="1:20">
      <c r="A1512" t="s">
        <v>57</v>
      </c>
      <c r="B1512">
        <v>97</v>
      </c>
      <c r="C1512" t="s">
        <v>21</v>
      </c>
      <c r="D1512" t="s">
        <v>22</v>
      </c>
      <c r="E1512" t="s">
        <v>22</v>
      </c>
      <c r="F1512">
        <v>0</v>
      </c>
      <c r="G1512">
        <v>168.6</v>
      </c>
      <c r="H1512">
        <v>87</v>
      </c>
      <c r="I1512">
        <v>28.66</v>
      </c>
      <c r="J1512">
        <v>259.2</v>
      </c>
      <c r="K1512">
        <v>105</v>
      </c>
      <c r="L1512">
        <v>22.03</v>
      </c>
      <c r="M1512">
        <v>279.8</v>
      </c>
      <c r="N1512">
        <v>123</v>
      </c>
      <c r="O1512">
        <v>12.59</v>
      </c>
      <c r="P1512">
        <v>7.3</v>
      </c>
      <c r="Q1512">
        <v>4</v>
      </c>
      <c r="R1512">
        <v>1.97</v>
      </c>
      <c r="S1512">
        <v>1</v>
      </c>
      <c r="T1512" t="s">
        <v>22</v>
      </c>
    </row>
    <row r="1513" spans="1:20">
      <c r="A1513" t="s">
        <v>36</v>
      </c>
      <c r="B1513">
        <v>54</v>
      </c>
      <c r="C1513" t="s">
        <v>21</v>
      </c>
      <c r="D1513" t="s">
        <v>22</v>
      </c>
      <c r="E1513" t="s">
        <v>22</v>
      </c>
      <c r="F1513">
        <v>0</v>
      </c>
      <c r="G1513">
        <v>286.60000000000002</v>
      </c>
      <c r="H1513">
        <v>73</v>
      </c>
      <c r="I1513">
        <v>48.72</v>
      </c>
      <c r="J1513">
        <v>223.2</v>
      </c>
      <c r="K1513">
        <v>108</v>
      </c>
      <c r="L1513">
        <v>18.97</v>
      </c>
      <c r="M1513">
        <v>203.7</v>
      </c>
      <c r="N1513">
        <v>107</v>
      </c>
      <c r="O1513">
        <v>9.17</v>
      </c>
      <c r="P1513">
        <v>11.5</v>
      </c>
      <c r="Q1513">
        <v>5</v>
      </c>
      <c r="R1513">
        <v>3.11</v>
      </c>
      <c r="S1513">
        <v>1</v>
      </c>
      <c r="T1513" t="s">
        <v>23</v>
      </c>
    </row>
    <row r="1514" spans="1:20">
      <c r="A1514" t="s">
        <v>48</v>
      </c>
      <c r="B1514">
        <v>160</v>
      </c>
      <c r="C1514" t="s">
        <v>21</v>
      </c>
      <c r="D1514" t="s">
        <v>22</v>
      </c>
      <c r="E1514" t="s">
        <v>23</v>
      </c>
      <c r="F1514">
        <v>29</v>
      </c>
      <c r="G1514">
        <v>164.6</v>
      </c>
      <c r="H1514">
        <v>121</v>
      </c>
      <c r="I1514">
        <v>27.98</v>
      </c>
      <c r="J1514">
        <v>262.8</v>
      </c>
      <c r="K1514">
        <v>108</v>
      </c>
      <c r="L1514">
        <v>22.34</v>
      </c>
      <c r="M1514">
        <v>123.8</v>
      </c>
      <c r="N1514">
        <v>131</v>
      </c>
      <c r="O1514">
        <v>5.57</v>
      </c>
      <c r="P1514">
        <v>15.2</v>
      </c>
      <c r="Q1514">
        <v>4</v>
      </c>
      <c r="R1514">
        <v>4.0999999999999996</v>
      </c>
      <c r="S1514">
        <v>1</v>
      </c>
      <c r="T1514" t="s">
        <v>22</v>
      </c>
    </row>
    <row r="1515" spans="1:20">
      <c r="A1515" t="s">
        <v>39</v>
      </c>
      <c r="B1515">
        <v>79</v>
      </c>
      <c r="C1515" t="s">
        <v>21</v>
      </c>
      <c r="D1515" t="s">
        <v>22</v>
      </c>
      <c r="E1515" t="s">
        <v>22</v>
      </c>
      <c r="F1515">
        <v>0</v>
      </c>
      <c r="G1515">
        <v>144</v>
      </c>
      <c r="H1515">
        <v>90</v>
      </c>
      <c r="I1515">
        <v>24.48</v>
      </c>
      <c r="J1515">
        <v>135.80000000000001</v>
      </c>
      <c r="K1515">
        <v>91</v>
      </c>
      <c r="L1515">
        <v>11.54</v>
      </c>
      <c r="M1515">
        <v>212.4</v>
      </c>
      <c r="N1515">
        <v>129</v>
      </c>
      <c r="O1515">
        <v>9.56</v>
      </c>
      <c r="P1515">
        <v>13</v>
      </c>
      <c r="Q1515">
        <v>4</v>
      </c>
      <c r="R1515">
        <v>3.51</v>
      </c>
      <c r="S1515">
        <v>1</v>
      </c>
      <c r="T1515" t="s">
        <v>22</v>
      </c>
    </row>
    <row r="1516" spans="1:20">
      <c r="A1516" t="s">
        <v>31</v>
      </c>
      <c r="B1516">
        <v>92</v>
      </c>
      <c r="C1516" t="s">
        <v>21</v>
      </c>
      <c r="D1516" t="s">
        <v>22</v>
      </c>
      <c r="E1516" t="s">
        <v>23</v>
      </c>
      <c r="F1516">
        <v>47</v>
      </c>
      <c r="G1516">
        <v>141.6</v>
      </c>
      <c r="H1516">
        <v>95</v>
      </c>
      <c r="I1516">
        <v>24.07</v>
      </c>
      <c r="J1516">
        <v>207.9</v>
      </c>
      <c r="K1516">
        <v>130</v>
      </c>
      <c r="L1516">
        <v>17.670000000000002</v>
      </c>
      <c r="M1516">
        <v>203.6</v>
      </c>
      <c r="N1516">
        <v>95</v>
      </c>
      <c r="O1516">
        <v>9.16</v>
      </c>
      <c r="P1516">
        <v>10.199999999999999</v>
      </c>
      <c r="Q1516">
        <v>11</v>
      </c>
      <c r="R1516">
        <v>2.75</v>
      </c>
      <c r="S1516">
        <v>0</v>
      </c>
      <c r="T1516" t="s">
        <v>22</v>
      </c>
    </row>
    <row r="1517" spans="1:20">
      <c r="A1517" t="s">
        <v>75</v>
      </c>
      <c r="B1517">
        <v>132</v>
      </c>
      <c r="C1517" t="s">
        <v>28</v>
      </c>
      <c r="D1517" t="s">
        <v>22</v>
      </c>
      <c r="E1517" t="s">
        <v>22</v>
      </c>
      <c r="F1517">
        <v>0</v>
      </c>
      <c r="G1517">
        <v>163.19999999999999</v>
      </c>
      <c r="H1517">
        <v>80</v>
      </c>
      <c r="I1517">
        <v>27.74</v>
      </c>
      <c r="J1517">
        <v>167.6</v>
      </c>
      <c r="K1517">
        <v>90</v>
      </c>
      <c r="L1517">
        <v>14.25</v>
      </c>
      <c r="M1517">
        <v>87.5</v>
      </c>
      <c r="N1517">
        <v>90</v>
      </c>
      <c r="O1517">
        <v>3.94</v>
      </c>
      <c r="P1517">
        <v>6.2</v>
      </c>
      <c r="Q1517">
        <v>10</v>
      </c>
      <c r="R1517">
        <v>1.67</v>
      </c>
      <c r="S1517">
        <v>1</v>
      </c>
      <c r="T1517" t="s">
        <v>22</v>
      </c>
    </row>
    <row r="1518" spans="1:20">
      <c r="A1518" t="s">
        <v>57</v>
      </c>
      <c r="B1518">
        <v>93</v>
      </c>
      <c r="C1518" t="s">
        <v>21</v>
      </c>
      <c r="D1518" t="s">
        <v>22</v>
      </c>
      <c r="E1518" t="s">
        <v>22</v>
      </c>
      <c r="F1518">
        <v>0</v>
      </c>
      <c r="G1518">
        <v>176.1</v>
      </c>
      <c r="H1518">
        <v>103</v>
      </c>
      <c r="I1518">
        <v>29.94</v>
      </c>
      <c r="J1518">
        <v>199.7</v>
      </c>
      <c r="K1518">
        <v>130</v>
      </c>
      <c r="L1518">
        <v>16.97</v>
      </c>
      <c r="M1518">
        <v>263.89999999999998</v>
      </c>
      <c r="N1518">
        <v>96</v>
      </c>
      <c r="O1518">
        <v>11.88</v>
      </c>
      <c r="P1518">
        <v>8.5</v>
      </c>
      <c r="Q1518">
        <v>6</v>
      </c>
      <c r="R1518">
        <v>2.2999999999999998</v>
      </c>
      <c r="S1518">
        <v>2</v>
      </c>
      <c r="T1518" t="s">
        <v>22</v>
      </c>
    </row>
    <row r="1519" spans="1:20">
      <c r="A1519" t="s">
        <v>47</v>
      </c>
      <c r="B1519">
        <v>101</v>
      </c>
      <c r="C1519" t="s">
        <v>28</v>
      </c>
      <c r="D1519" t="s">
        <v>22</v>
      </c>
      <c r="E1519" t="s">
        <v>22</v>
      </c>
      <c r="F1519">
        <v>0</v>
      </c>
      <c r="G1519">
        <v>174.9</v>
      </c>
      <c r="H1519">
        <v>105</v>
      </c>
      <c r="I1519">
        <v>29.73</v>
      </c>
      <c r="J1519">
        <v>262</v>
      </c>
      <c r="K1519">
        <v>75</v>
      </c>
      <c r="L1519">
        <v>22.27</v>
      </c>
      <c r="M1519">
        <v>210</v>
      </c>
      <c r="N1519">
        <v>93</v>
      </c>
      <c r="O1519">
        <v>9.4499999999999993</v>
      </c>
      <c r="P1519">
        <v>8.5</v>
      </c>
      <c r="Q1519">
        <v>5</v>
      </c>
      <c r="R1519">
        <v>2.2999999999999998</v>
      </c>
      <c r="S1519">
        <v>1</v>
      </c>
      <c r="T1519" t="s">
        <v>22</v>
      </c>
    </row>
    <row r="1520" spans="1:20">
      <c r="A1520" t="s">
        <v>74</v>
      </c>
      <c r="B1520">
        <v>125</v>
      </c>
      <c r="C1520" t="s">
        <v>21</v>
      </c>
      <c r="D1520" t="s">
        <v>23</v>
      </c>
      <c r="E1520" t="s">
        <v>22</v>
      </c>
      <c r="F1520">
        <v>0</v>
      </c>
      <c r="G1520">
        <v>187.3</v>
      </c>
      <c r="H1520">
        <v>118</v>
      </c>
      <c r="I1520">
        <v>31.84</v>
      </c>
      <c r="J1520">
        <v>160.69999999999999</v>
      </c>
      <c r="K1520">
        <v>111</v>
      </c>
      <c r="L1520">
        <v>13.66</v>
      </c>
      <c r="M1520">
        <v>263.8</v>
      </c>
      <c r="N1520">
        <v>112</v>
      </c>
      <c r="O1520">
        <v>11.87</v>
      </c>
      <c r="P1520">
        <v>9.6</v>
      </c>
      <c r="Q1520">
        <v>2</v>
      </c>
      <c r="R1520">
        <v>2.59</v>
      </c>
      <c r="S1520">
        <v>0</v>
      </c>
      <c r="T1520" t="s">
        <v>23</v>
      </c>
    </row>
    <row r="1521" spans="1:20">
      <c r="A1521" t="s">
        <v>41</v>
      </c>
      <c r="B1521">
        <v>63</v>
      </c>
      <c r="C1521" t="s">
        <v>21</v>
      </c>
      <c r="D1521" t="s">
        <v>22</v>
      </c>
      <c r="E1521" t="s">
        <v>22</v>
      </c>
      <c r="F1521">
        <v>0</v>
      </c>
      <c r="G1521">
        <v>211.8</v>
      </c>
      <c r="H1521">
        <v>84</v>
      </c>
      <c r="I1521">
        <v>36.01</v>
      </c>
      <c r="J1521">
        <v>230.9</v>
      </c>
      <c r="K1521">
        <v>137</v>
      </c>
      <c r="L1521">
        <v>19.63</v>
      </c>
      <c r="M1521">
        <v>217.1</v>
      </c>
      <c r="N1521">
        <v>99</v>
      </c>
      <c r="O1521">
        <v>9.77</v>
      </c>
      <c r="P1521">
        <v>10.7</v>
      </c>
      <c r="Q1521">
        <v>9</v>
      </c>
      <c r="R1521">
        <v>2.89</v>
      </c>
      <c r="S1521">
        <v>3</v>
      </c>
      <c r="T1521" t="s">
        <v>22</v>
      </c>
    </row>
    <row r="1522" spans="1:20">
      <c r="A1522" t="s">
        <v>49</v>
      </c>
      <c r="B1522">
        <v>107</v>
      </c>
      <c r="C1522" t="s">
        <v>21</v>
      </c>
      <c r="D1522" t="s">
        <v>22</v>
      </c>
      <c r="E1522" t="s">
        <v>22</v>
      </c>
      <c r="F1522">
        <v>0</v>
      </c>
      <c r="G1522">
        <v>241.9</v>
      </c>
      <c r="H1522">
        <v>102</v>
      </c>
      <c r="I1522">
        <v>41.12</v>
      </c>
      <c r="J1522">
        <v>126.9</v>
      </c>
      <c r="K1522">
        <v>117</v>
      </c>
      <c r="L1522">
        <v>10.79</v>
      </c>
      <c r="M1522">
        <v>185.6</v>
      </c>
      <c r="N1522">
        <v>92</v>
      </c>
      <c r="O1522">
        <v>8.35</v>
      </c>
      <c r="P1522">
        <v>11.7</v>
      </c>
      <c r="Q1522">
        <v>6</v>
      </c>
      <c r="R1522">
        <v>3.16</v>
      </c>
      <c r="S1522">
        <v>0</v>
      </c>
      <c r="T1522" t="s">
        <v>22</v>
      </c>
    </row>
    <row r="1523" spans="1:20">
      <c r="A1523" t="s">
        <v>75</v>
      </c>
      <c r="B1523">
        <v>110</v>
      </c>
      <c r="C1523" t="s">
        <v>25</v>
      </c>
      <c r="D1523" t="s">
        <v>22</v>
      </c>
      <c r="E1523" t="s">
        <v>22</v>
      </c>
      <c r="F1523">
        <v>0</v>
      </c>
      <c r="G1523">
        <v>196.1</v>
      </c>
      <c r="H1523">
        <v>103</v>
      </c>
      <c r="I1523">
        <v>33.340000000000003</v>
      </c>
      <c r="J1523">
        <v>199.7</v>
      </c>
      <c r="K1523">
        <v>123</v>
      </c>
      <c r="L1523">
        <v>16.97</v>
      </c>
      <c r="M1523">
        <v>135.9</v>
      </c>
      <c r="N1523">
        <v>71</v>
      </c>
      <c r="O1523">
        <v>6.12</v>
      </c>
      <c r="P1523">
        <v>12.9</v>
      </c>
      <c r="Q1523">
        <v>1</v>
      </c>
      <c r="R1523">
        <v>3.48</v>
      </c>
      <c r="S1523">
        <v>3</v>
      </c>
      <c r="T1523" t="s">
        <v>22</v>
      </c>
    </row>
    <row r="1524" spans="1:20">
      <c r="A1524" t="s">
        <v>46</v>
      </c>
      <c r="B1524">
        <v>83</v>
      </c>
      <c r="C1524" t="s">
        <v>21</v>
      </c>
      <c r="D1524" t="s">
        <v>22</v>
      </c>
      <c r="E1524" t="s">
        <v>22</v>
      </c>
      <c r="F1524">
        <v>0</v>
      </c>
      <c r="G1524">
        <v>231.3</v>
      </c>
      <c r="H1524">
        <v>100</v>
      </c>
      <c r="I1524">
        <v>39.32</v>
      </c>
      <c r="J1524">
        <v>210.4</v>
      </c>
      <c r="K1524">
        <v>84</v>
      </c>
      <c r="L1524">
        <v>17.88</v>
      </c>
      <c r="M1524">
        <v>217.4</v>
      </c>
      <c r="N1524">
        <v>106</v>
      </c>
      <c r="O1524">
        <v>9.7799999999999994</v>
      </c>
      <c r="P1524">
        <v>12.4</v>
      </c>
      <c r="Q1524">
        <v>2</v>
      </c>
      <c r="R1524">
        <v>3.35</v>
      </c>
      <c r="S1524">
        <v>3</v>
      </c>
      <c r="T1524" t="s">
        <v>22</v>
      </c>
    </row>
    <row r="1525" spans="1:20">
      <c r="A1525" t="s">
        <v>60</v>
      </c>
      <c r="B1525">
        <v>117</v>
      </c>
      <c r="C1525" t="s">
        <v>25</v>
      </c>
      <c r="D1525" t="s">
        <v>22</v>
      </c>
      <c r="E1525" t="s">
        <v>22</v>
      </c>
      <c r="F1525">
        <v>0</v>
      </c>
      <c r="G1525">
        <v>161.6</v>
      </c>
      <c r="H1525">
        <v>104</v>
      </c>
      <c r="I1525">
        <v>27.47</v>
      </c>
      <c r="J1525">
        <v>196.3</v>
      </c>
      <c r="K1525">
        <v>119</v>
      </c>
      <c r="L1525">
        <v>16.690000000000001</v>
      </c>
      <c r="M1525">
        <v>294.8</v>
      </c>
      <c r="N1525">
        <v>111</v>
      </c>
      <c r="O1525">
        <v>13.27</v>
      </c>
      <c r="P1525">
        <v>13.8</v>
      </c>
      <c r="Q1525">
        <v>2</v>
      </c>
      <c r="R1525">
        <v>3.73</v>
      </c>
      <c r="S1525">
        <v>1</v>
      </c>
      <c r="T1525" t="s">
        <v>22</v>
      </c>
    </row>
    <row r="1526" spans="1:20">
      <c r="A1526" t="s">
        <v>65</v>
      </c>
      <c r="B1526">
        <v>124</v>
      </c>
      <c r="C1526" t="s">
        <v>21</v>
      </c>
      <c r="D1526" t="s">
        <v>22</v>
      </c>
      <c r="E1526" t="s">
        <v>22</v>
      </c>
      <c r="F1526">
        <v>0</v>
      </c>
      <c r="G1526">
        <v>194</v>
      </c>
      <c r="H1526">
        <v>103</v>
      </c>
      <c r="I1526">
        <v>32.979999999999997</v>
      </c>
      <c r="J1526">
        <v>241</v>
      </c>
      <c r="K1526">
        <v>116</v>
      </c>
      <c r="L1526">
        <v>20.49</v>
      </c>
      <c r="M1526">
        <v>227.5</v>
      </c>
      <c r="N1526">
        <v>153</v>
      </c>
      <c r="O1526">
        <v>10.24</v>
      </c>
      <c r="P1526">
        <v>11.9</v>
      </c>
      <c r="Q1526">
        <v>5</v>
      </c>
      <c r="R1526">
        <v>3.21</v>
      </c>
      <c r="S1526">
        <v>0</v>
      </c>
      <c r="T1526" t="s">
        <v>22</v>
      </c>
    </row>
    <row r="1527" spans="1:20">
      <c r="A1527" t="s">
        <v>46</v>
      </c>
      <c r="B1527">
        <v>115</v>
      </c>
      <c r="C1527" t="s">
        <v>28</v>
      </c>
      <c r="D1527" t="s">
        <v>22</v>
      </c>
      <c r="E1527" t="s">
        <v>22</v>
      </c>
      <c r="F1527">
        <v>0</v>
      </c>
      <c r="G1527">
        <v>109.7</v>
      </c>
      <c r="H1527">
        <v>148</v>
      </c>
      <c r="I1527">
        <v>18.649999999999999</v>
      </c>
      <c r="J1527">
        <v>223.8</v>
      </c>
      <c r="K1527">
        <v>87</v>
      </c>
      <c r="L1527">
        <v>19.02</v>
      </c>
      <c r="M1527">
        <v>240.3</v>
      </c>
      <c r="N1527">
        <v>96</v>
      </c>
      <c r="O1527">
        <v>10.81</v>
      </c>
      <c r="P1527">
        <v>15.4</v>
      </c>
      <c r="Q1527">
        <v>8</v>
      </c>
      <c r="R1527">
        <v>4.16</v>
      </c>
      <c r="S1527">
        <v>3</v>
      </c>
      <c r="T1527" t="s">
        <v>22</v>
      </c>
    </row>
    <row r="1528" spans="1:20">
      <c r="A1528" t="s">
        <v>41</v>
      </c>
      <c r="B1528">
        <v>156</v>
      </c>
      <c r="C1528" t="s">
        <v>25</v>
      </c>
      <c r="D1528" t="s">
        <v>23</v>
      </c>
      <c r="E1528" t="s">
        <v>22</v>
      </c>
      <c r="F1528">
        <v>0</v>
      </c>
      <c r="G1528">
        <v>277</v>
      </c>
      <c r="H1528">
        <v>119</v>
      </c>
      <c r="I1528">
        <v>47.09</v>
      </c>
      <c r="J1528">
        <v>238.3</v>
      </c>
      <c r="K1528">
        <v>106</v>
      </c>
      <c r="L1528">
        <v>20.260000000000002</v>
      </c>
      <c r="M1528">
        <v>94.4</v>
      </c>
      <c r="N1528">
        <v>96</v>
      </c>
      <c r="O1528">
        <v>4.25</v>
      </c>
      <c r="P1528">
        <v>8.3000000000000007</v>
      </c>
      <c r="Q1528">
        <v>3</v>
      </c>
      <c r="R1528">
        <v>2.2400000000000002</v>
      </c>
      <c r="S1528">
        <v>1</v>
      </c>
      <c r="T1528" t="s">
        <v>22</v>
      </c>
    </row>
    <row r="1529" spans="1:20">
      <c r="A1529" t="s">
        <v>65</v>
      </c>
      <c r="B1529">
        <v>89</v>
      </c>
      <c r="C1529" t="s">
        <v>25</v>
      </c>
      <c r="D1529" t="s">
        <v>22</v>
      </c>
      <c r="E1529" t="s">
        <v>22</v>
      </c>
      <c r="F1529">
        <v>0</v>
      </c>
      <c r="G1529">
        <v>192.1</v>
      </c>
      <c r="H1529">
        <v>83</v>
      </c>
      <c r="I1529">
        <v>32.659999999999997</v>
      </c>
      <c r="J1529">
        <v>163.6</v>
      </c>
      <c r="K1529">
        <v>88</v>
      </c>
      <c r="L1529">
        <v>13.91</v>
      </c>
      <c r="M1529">
        <v>169.7</v>
      </c>
      <c r="N1529">
        <v>138</v>
      </c>
      <c r="O1529">
        <v>7.64</v>
      </c>
      <c r="P1529">
        <v>6.1</v>
      </c>
      <c r="Q1529">
        <v>3</v>
      </c>
      <c r="R1529">
        <v>1.65</v>
      </c>
      <c r="S1529">
        <v>0</v>
      </c>
      <c r="T1529" t="s">
        <v>22</v>
      </c>
    </row>
    <row r="1530" spans="1:20">
      <c r="A1530" t="s">
        <v>65</v>
      </c>
      <c r="B1530">
        <v>72</v>
      </c>
      <c r="C1530" t="s">
        <v>21</v>
      </c>
      <c r="D1530" t="s">
        <v>22</v>
      </c>
      <c r="E1530" t="s">
        <v>22</v>
      </c>
      <c r="F1530">
        <v>0</v>
      </c>
      <c r="G1530">
        <v>198.4</v>
      </c>
      <c r="H1530">
        <v>147</v>
      </c>
      <c r="I1530">
        <v>33.729999999999997</v>
      </c>
      <c r="J1530">
        <v>216.9</v>
      </c>
      <c r="K1530">
        <v>121</v>
      </c>
      <c r="L1530">
        <v>18.440000000000001</v>
      </c>
      <c r="M1530">
        <v>112.8</v>
      </c>
      <c r="N1530">
        <v>125</v>
      </c>
      <c r="O1530">
        <v>5.08</v>
      </c>
      <c r="P1530">
        <v>13.1</v>
      </c>
      <c r="Q1530">
        <v>4</v>
      </c>
      <c r="R1530">
        <v>3.54</v>
      </c>
      <c r="S1530">
        <v>0</v>
      </c>
      <c r="T1530" t="s">
        <v>22</v>
      </c>
    </row>
    <row r="1531" spans="1:20">
      <c r="A1531" t="s">
        <v>32</v>
      </c>
      <c r="B1531">
        <v>101</v>
      </c>
      <c r="C1531" t="s">
        <v>21</v>
      </c>
      <c r="D1531" t="s">
        <v>22</v>
      </c>
      <c r="E1531" t="s">
        <v>23</v>
      </c>
      <c r="F1531">
        <v>42</v>
      </c>
      <c r="G1531">
        <v>209.2</v>
      </c>
      <c r="H1531">
        <v>82</v>
      </c>
      <c r="I1531">
        <v>35.56</v>
      </c>
      <c r="J1531">
        <v>159.69999999999999</v>
      </c>
      <c r="K1531">
        <v>74</v>
      </c>
      <c r="L1531">
        <v>13.57</v>
      </c>
      <c r="M1531">
        <v>181.6</v>
      </c>
      <c r="N1531">
        <v>100</v>
      </c>
      <c r="O1531">
        <v>8.17</v>
      </c>
      <c r="P1531">
        <v>9.5</v>
      </c>
      <c r="Q1531">
        <v>3</v>
      </c>
      <c r="R1531">
        <v>2.57</v>
      </c>
      <c r="S1531">
        <v>0</v>
      </c>
      <c r="T1531" t="s">
        <v>22</v>
      </c>
    </row>
    <row r="1532" spans="1:20">
      <c r="A1532" t="s">
        <v>52</v>
      </c>
      <c r="B1532">
        <v>53</v>
      </c>
      <c r="C1532" t="s">
        <v>21</v>
      </c>
      <c r="D1532" t="s">
        <v>22</v>
      </c>
      <c r="E1532" t="s">
        <v>22</v>
      </c>
      <c r="F1532">
        <v>0</v>
      </c>
      <c r="G1532">
        <v>184.8</v>
      </c>
      <c r="H1532">
        <v>98</v>
      </c>
      <c r="I1532">
        <v>31.42</v>
      </c>
      <c r="J1532">
        <v>216.4</v>
      </c>
      <c r="K1532">
        <v>125</v>
      </c>
      <c r="L1532">
        <v>18.39</v>
      </c>
      <c r="M1532">
        <v>141.1</v>
      </c>
      <c r="N1532">
        <v>116</v>
      </c>
      <c r="O1532">
        <v>6.35</v>
      </c>
      <c r="P1532">
        <v>18.399999999999999</v>
      </c>
      <c r="Q1532">
        <v>3</v>
      </c>
      <c r="R1532">
        <v>4.97</v>
      </c>
      <c r="S1532">
        <v>2</v>
      </c>
      <c r="T1532" t="s">
        <v>22</v>
      </c>
    </row>
    <row r="1533" spans="1:20">
      <c r="A1533" t="s">
        <v>57</v>
      </c>
      <c r="B1533">
        <v>116</v>
      </c>
      <c r="C1533" t="s">
        <v>25</v>
      </c>
      <c r="D1533" t="s">
        <v>22</v>
      </c>
      <c r="E1533" t="s">
        <v>22</v>
      </c>
      <c r="F1533">
        <v>0</v>
      </c>
      <c r="G1533">
        <v>167.8</v>
      </c>
      <c r="H1533">
        <v>119</v>
      </c>
      <c r="I1533">
        <v>28.53</v>
      </c>
      <c r="J1533">
        <v>142</v>
      </c>
      <c r="K1533">
        <v>123</v>
      </c>
      <c r="L1533">
        <v>12.07</v>
      </c>
      <c r="M1533">
        <v>190.7</v>
      </c>
      <c r="N1533">
        <v>128</v>
      </c>
      <c r="O1533">
        <v>8.58</v>
      </c>
      <c r="P1533">
        <v>7.3</v>
      </c>
      <c r="Q1533">
        <v>4</v>
      </c>
      <c r="R1533">
        <v>1.97</v>
      </c>
      <c r="S1533">
        <v>2</v>
      </c>
      <c r="T1533" t="s">
        <v>22</v>
      </c>
    </row>
    <row r="1534" spans="1:20">
      <c r="A1534" t="s">
        <v>54</v>
      </c>
      <c r="B1534">
        <v>78</v>
      </c>
      <c r="C1534" t="s">
        <v>25</v>
      </c>
      <c r="D1534" t="s">
        <v>22</v>
      </c>
      <c r="E1534" t="s">
        <v>22</v>
      </c>
      <c r="F1534">
        <v>0</v>
      </c>
      <c r="G1534">
        <v>139.19999999999999</v>
      </c>
      <c r="H1534">
        <v>140</v>
      </c>
      <c r="I1534">
        <v>23.66</v>
      </c>
      <c r="J1534">
        <v>191.4</v>
      </c>
      <c r="K1534">
        <v>113</v>
      </c>
      <c r="L1534">
        <v>16.27</v>
      </c>
      <c r="M1534">
        <v>286.5</v>
      </c>
      <c r="N1534">
        <v>125</v>
      </c>
      <c r="O1534">
        <v>12.89</v>
      </c>
      <c r="P1534">
        <v>11.8</v>
      </c>
      <c r="Q1534">
        <v>3</v>
      </c>
      <c r="R1534">
        <v>3.19</v>
      </c>
      <c r="S1534">
        <v>3</v>
      </c>
      <c r="T1534" t="s">
        <v>22</v>
      </c>
    </row>
    <row r="1535" spans="1:20">
      <c r="A1535" t="s">
        <v>69</v>
      </c>
      <c r="B1535">
        <v>56</v>
      </c>
      <c r="C1535" t="s">
        <v>28</v>
      </c>
      <c r="D1535" t="s">
        <v>22</v>
      </c>
      <c r="E1535" t="s">
        <v>22</v>
      </c>
      <c r="F1535">
        <v>0</v>
      </c>
      <c r="G1535">
        <v>121.6</v>
      </c>
      <c r="H1535">
        <v>84</v>
      </c>
      <c r="I1535">
        <v>20.67</v>
      </c>
      <c r="J1535">
        <v>165.3</v>
      </c>
      <c r="K1535">
        <v>115</v>
      </c>
      <c r="L1535">
        <v>14.05</v>
      </c>
      <c r="M1535">
        <v>243.9</v>
      </c>
      <c r="N1535">
        <v>95</v>
      </c>
      <c r="O1535">
        <v>10.98</v>
      </c>
      <c r="P1535">
        <v>8.9</v>
      </c>
      <c r="Q1535">
        <v>2</v>
      </c>
      <c r="R1535">
        <v>2.4</v>
      </c>
      <c r="S1535">
        <v>1</v>
      </c>
      <c r="T1535" t="s">
        <v>22</v>
      </c>
    </row>
    <row r="1536" spans="1:20">
      <c r="A1536" t="s">
        <v>20</v>
      </c>
      <c r="B1536">
        <v>123</v>
      </c>
      <c r="C1536" t="s">
        <v>25</v>
      </c>
      <c r="D1536" t="s">
        <v>22</v>
      </c>
      <c r="E1536" t="s">
        <v>23</v>
      </c>
      <c r="F1536">
        <v>39</v>
      </c>
      <c r="G1536">
        <v>270.39999999999998</v>
      </c>
      <c r="H1536">
        <v>99</v>
      </c>
      <c r="I1536">
        <v>45.97</v>
      </c>
      <c r="J1536">
        <v>245.1</v>
      </c>
      <c r="K1536">
        <v>110</v>
      </c>
      <c r="L1536">
        <v>20.83</v>
      </c>
      <c r="M1536">
        <v>108.9</v>
      </c>
      <c r="N1536">
        <v>113</v>
      </c>
      <c r="O1536">
        <v>4.9000000000000004</v>
      </c>
      <c r="P1536">
        <v>15.4</v>
      </c>
      <c r="Q1536">
        <v>7</v>
      </c>
      <c r="R1536">
        <v>4.16</v>
      </c>
      <c r="S1536">
        <v>1</v>
      </c>
      <c r="T1536" t="s">
        <v>22</v>
      </c>
    </row>
    <row r="1537" spans="1:20">
      <c r="A1537" t="s">
        <v>20</v>
      </c>
      <c r="B1537">
        <v>127</v>
      </c>
      <c r="C1537" t="s">
        <v>25</v>
      </c>
      <c r="D1537" t="s">
        <v>22</v>
      </c>
      <c r="E1537" t="s">
        <v>22</v>
      </c>
      <c r="F1537">
        <v>0</v>
      </c>
      <c r="G1537">
        <v>139.6</v>
      </c>
      <c r="H1537">
        <v>94</v>
      </c>
      <c r="I1537">
        <v>23.73</v>
      </c>
      <c r="J1537">
        <v>240.9</v>
      </c>
      <c r="K1537">
        <v>112</v>
      </c>
      <c r="L1537">
        <v>20.48</v>
      </c>
      <c r="M1537">
        <v>127.1</v>
      </c>
      <c r="N1537">
        <v>88</v>
      </c>
      <c r="O1537">
        <v>5.72</v>
      </c>
      <c r="P1537">
        <v>8.8000000000000007</v>
      </c>
      <c r="Q1537">
        <v>4</v>
      </c>
      <c r="R1537">
        <v>2.38</v>
      </c>
      <c r="S1537">
        <v>2</v>
      </c>
      <c r="T1537" t="s">
        <v>22</v>
      </c>
    </row>
    <row r="1538" spans="1:20">
      <c r="A1538" t="s">
        <v>50</v>
      </c>
      <c r="B1538">
        <v>116</v>
      </c>
      <c r="C1538" t="s">
        <v>21</v>
      </c>
      <c r="D1538" t="s">
        <v>22</v>
      </c>
      <c r="E1538" t="s">
        <v>23</v>
      </c>
      <c r="F1538">
        <v>23</v>
      </c>
      <c r="G1538">
        <v>253</v>
      </c>
      <c r="H1538">
        <v>78</v>
      </c>
      <c r="I1538">
        <v>43.01</v>
      </c>
      <c r="J1538">
        <v>138.9</v>
      </c>
      <c r="K1538">
        <v>121</v>
      </c>
      <c r="L1538">
        <v>11.81</v>
      </c>
      <c r="M1538">
        <v>277.8</v>
      </c>
      <c r="N1538">
        <v>104</v>
      </c>
      <c r="O1538">
        <v>12.5</v>
      </c>
      <c r="P1538">
        <v>11.8</v>
      </c>
      <c r="Q1538">
        <v>3</v>
      </c>
      <c r="R1538">
        <v>3.19</v>
      </c>
      <c r="S1538">
        <v>2</v>
      </c>
      <c r="T1538" t="s">
        <v>22</v>
      </c>
    </row>
    <row r="1539" spans="1:20">
      <c r="A1539" t="s">
        <v>70</v>
      </c>
      <c r="B1539">
        <v>138</v>
      </c>
      <c r="C1539" t="s">
        <v>28</v>
      </c>
      <c r="D1539" t="s">
        <v>22</v>
      </c>
      <c r="E1539" t="s">
        <v>23</v>
      </c>
      <c r="F1539">
        <v>26</v>
      </c>
      <c r="G1539">
        <v>183.9</v>
      </c>
      <c r="H1539">
        <v>83</v>
      </c>
      <c r="I1539">
        <v>31.26</v>
      </c>
      <c r="J1539">
        <v>240.7</v>
      </c>
      <c r="K1539">
        <v>93</v>
      </c>
      <c r="L1539">
        <v>20.46</v>
      </c>
      <c r="M1539">
        <v>185.7</v>
      </c>
      <c r="N1539">
        <v>125</v>
      </c>
      <c r="O1539">
        <v>8.36</v>
      </c>
      <c r="P1539">
        <v>15</v>
      </c>
      <c r="Q1539">
        <v>3</v>
      </c>
      <c r="R1539">
        <v>4.05</v>
      </c>
      <c r="S1539">
        <v>1</v>
      </c>
      <c r="T1539" t="s">
        <v>22</v>
      </c>
    </row>
    <row r="1540" spans="1:20">
      <c r="A1540" t="s">
        <v>39</v>
      </c>
      <c r="B1540">
        <v>120</v>
      </c>
      <c r="C1540" t="s">
        <v>21</v>
      </c>
      <c r="D1540" t="s">
        <v>22</v>
      </c>
      <c r="E1540" t="s">
        <v>22</v>
      </c>
      <c r="F1540">
        <v>0</v>
      </c>
      <c r="G1540">
        <v>203.3</v>
      </c>
      <c r="H1540">
        <v>108</v>
      </c>
      <c r="I1540">
        <v>34.56</v>
      </c>
      <c r="J1540">
        <v>259.89999999999998</v>
      </c>
      <c r="K1540">
        <v>66</v>
      </c>
      <c r="L1540">
        <v>22.09</v>
      </c>
      <c r="M1540">
        <v>115.9</v>
      </c>
      <c r="N1540">
        <v>103</v>
      </c>
      <c r="O1540">
        <v>5.22</v>
      </c>
      <c r="P1540">
        <v>7.8</v>
      </c>
      <c r="Q1540">
        <v>2</v>
      </c>
      <c r="R1540">
        <v>2.11</v>
      </c>
      <c r="S1540">
        <v>3</v>
      </c>
      <c r="T1540" t="s">
        <v>22</v>
      </c>
    </row>
    <row r="1541" spans="1:20">
      <c r="A1541" t="s">
        <v>51</v>
      </c>
      <c r="B1541">
        <v>102</v>
      </c>
      <c r="C1541" t="s">
        <v>25</v>
      </c>
      <c r="D1541" t="s">
        <v>22</v>
      </c>
      <c r="E1541" t="s">
        <v>22</v>
      </c>
      <c r="F1541">
        <v>0</v>
      </c>
      <c r="G1541">
        <v>200.6</v>
      </c>
      <c r="H1541">
        <v>106</v>
      </c>
      <c r="I1541">
        <v>34.1</v>
      </c>
      <c r="J1541">
        <v>152.5</v>
      </c>
      <c r="K1541">
        <v>127</v>
      </c>
      <c r="L1541">
        <v>12.96</v>
      </c>
      <c r="M1541">
        <v>199.4</v>
      </c>
      <c r="N1541">
        <v>128</v>
      </c>
      <c r="O1541">
        <v>8.9700000000000006</v>
      </c>
      <c r="P1541">
        <v>7.7</v>
      </c>
      <c r="Q1541">
        <v>2</v>
      </c>
      <c r="R1541">
        <v>2.08</v>
      </c>
      <c r="S1541">
        <v>3</v>
      </c>
      <c r="T1541" t="s">
        <v>22</v>
      </c>
    </row>
    <row r="1542" spans="1:20">
      <c r="A1542" t="s">
        <v>52</v>
      </c>
      <c r="B1542">
        <v>95</v>
      </c>
      <c r="C1542" t="s">
        <v>21</v>
      </c>
      <c r="D1542" t="s">
        <v>22</v>
      </c>
      <c r="E1542" t="s">
        <v>22</v>
      </c>
      <c r="F1542">
        <v>0</v>
      </c>
      <c r="G1542">
        <v>167.6</v>
      </c>
      <c r="H1542">
        <v>96</v>
      </c>
      <c r="I1542">
        <v>28.49</v>
      </c>
      <c r="J1542">
        <v>176</v>
      </c>
      <c r="K1542">
        <v>89</v>
      </c>
      <c r="L1542">
        <v>14.96</v>
      </c>
      <c r="M1542">
        <v>250.9</v>
      </c>
      <c r="N1542">
        <v>113</v>
      </c>
      <c r="O1542">
        <v>11.29</v>
      </c>
      <c r="P1542">
        <v>13.4</v>
      </c>
      <c r="Q1542">
        <v>6</v>
      </c>
      <c r="R1542">
        <v>3.62</v>
      </c>
      <c r="S1542">
        <v>2</v>
      </c>
      <c r="T1542" t="s">
        <v>22</v>
      </c>
    </row>
    <row r="1543" spans="1:20">
      <c r="A1543" t="s">
        <v>38</v>
      </c>
      <c r="B1543">
        <v>102</v>
      </c>
      <c r="C1543" t="s">
        <v>25</v>
      </c>
      <c r="D1543" t="s">
        <v>22</v>
      </c>
      <c r="E1543" t="s">
        <v>22</v>
      </c>
      <c r="F1543">
        <v>0</v>
      </c>
      <c r="G1543">
        <v>156.5</v>
      </c>
      <c r="H1543">
        <v>67</v>
      </c>
      <c r="I1543">
        <v>26.61</v>
      </c>
      <c r="J1543">
        <v>204.3</v>
      </c>
      <c r="K1543">
        <v>103</v>
      </c>
      <c r="L1543">
        <v>17.37</v>
      </c>
      <c r="M1543">
        <v>141.9</v>
      </c>
      <c r="N1543">
        <v>72</v>
      </c>
      <c r="O1543">
        <v>6.39</v>
      </c>
      <c r="P1543">
        <v>9.9</v>
      </c>
      <c r="Q1543">
        <v>2</v>
      </c>
      <c r="R1543">
        <v>2.67</v>
      </c>
      <c r="S1543">
        <v>2</v>
      </c>
      <c r="T1543" t="s">
        <v>22</v>
      </c>
    </row>
    <row r="1544" spans="1:20">
      <c r="A1544" t="s">
        <v>50</v>
      </c>
      <c r="B1544">
        <v>89</v>
      </c>
      <c r="C1544" t="s">
        <v>21</v>
      </c>
      <c r="D1544" t="s">
        <v>22</v>
      </c>
      <c r="E1544" t="s">
        <v>23</v>
      </c>
      <c r="F1544">
        <v>25</v>
      </c>
      <c r="G1544">
        <v>215.1</v>
      </c>
      <c r="H1544">
        <v>140</v>
      </c>
      <c r="I1544">
        <v>36.57</v>
      </c>
      <c r="J1544">
        <v>197.4</v>
      </c>
      <c r="K1544">
        <v>69</v>
      </c>
      <c r="L1544">
        <v>16.78</v>
      </c>
      <c r="M1544">
        <v>162.1</v>
      </c>
      <c r="N1544">
        <v>117</v>
      </c>
      <c r="O1544">
        <v>7.29</v>
      </c>
      <c r="P1544">
        <v>10.6</v>
      </c>
      <c r="Q1544">
        <v>10</v>
      </c>
      <c r="R1544">
        <v>2.86</v>
      </c>
      <c r="S1544">
        <v>1</v>
      </c>
      <c r="T1544" t="s">
        <v>22</v>
      </c>
    </row>
    <row r="1545" spans="1:20">
      <c r="A1545" t="s">
        <v>74</v>
      </c>
      <c r="B1545">
        <v>50</v>
      </c>
      <c r="C1545" t="s">
        <v>25</v>
      </c>
      <c r="D1545" t="s">
        <v>22</v>
      </c>
      <c r="E1545" t="s">
        <v>22</v>
      </c>
      <c r="F1545">
        <v>0</v>
      </c>
      <c r="G1545">
        <v>301.7</v>
      </c>
      <c r="H1545">
        <v>82</v>
      </c>
      <c r="I1545">
        <v>51.29</v>
      </c>
      <c r="J1545">
        <v>167.1</v>
      </c>
      <c r="K1545">
        <v>118</v>
      </c>
      <c r="L1545">
        <v>14.2</v>
      </c>
      <c r="M1545">
        <v>72.2</v>
      </c>
      <c r="N1545">
        <v>89</v>
      </c>
      <c r="O1545">
        <v>3.25</v>
      </c>
      <c r="P1545">
        <v>10.5</v>
      </c>
      <c r="Q1545">
        <v>6</v>
      </c>
      <c r="R1545">
        <v>2.84</v>
      </c>
      <c r="S1545">
        <v>1</v>
      </c>
      <c r="T1545" t="s">
        <v>22</v>
      </c>
    </row>
    <row r="1546" spans="1:20">
      <c r="A1546" t="s">
        <v>20</v>
      </c>
      <c r="B1546">
        <v>93</v>
      </c>
      <c r="C1546" t="s">
        <v>21</v>
      </c>
      <c r="D1546" t="s">
        <v>22</v>
      </c>
      <c r="E1546" t="s">
        <v>23</v>
      </c>
      <c r="F1546">
        <v>42</v>
      </c>
      <c r="G1546">
        <v>152.30000000000001</v>
      </c>
      <c r="H1546">
        <v>90</v>
      </c>
      <c r="I1546">
        <v>25.89</v>
      </c>
      <c r="J1546">
        <v>267.5</v>
      </c>
      <c r="K1546">
        <v>102</v>
      </c>
      <c r="L1546">
        <v>22.74</v>
      </c>
      <c r="M1546">
        <v>266.89999999999998</v>
      </c>
      <c r="N1546">
        <v>130</v>
      </c>
      <c r="O1546">
        <v>12.01</v>
      </c>
      <c r="P1546">
        <v>11.3</v>
      </c>
      <c r="Q1546">
        <v>5</v>
      </c>
      <c r="R1546">
        <v>3.05</v>
      </c>
      <c r="S1546">
        <v>7</v>
      </c>
      <c r="T1546" t="s">
        <v>22</v>
      </c>
    </row>
    <row r="1547" spans="1:20">
      <c r="A1547" t="s">
        <v>44</v>
      </c>
      <c r="B1547">
        <v>68</v>
      </c>
      <c r="C1547" t="s">
        <v>28</v>
      </c>
      <c r="D1547" t="s">
        <v>22</v>
      </c>
      <c r="E1547" t="s">
        <v>22</v>
      </c>
      <c r="F1547">
        <v>0</v>
      </c>
      <c r="G1547">
        <v>195.4</v>
      </c>
      <c r="H1547">
        <v>116</v>
      </c>
      <c r="I1547">
        <v>33.22</v>
      </c>
      <c r="J1547">
        <v>212.1</v>
      </c>
      <c r="K1547">
        <v>101</v>
      </c>
      <c r="L1547">
        <v>18.03</v>
      </c>
      <c r="M1547">
        <v>138.4</v>
      </c>
      <c r="N1547">
        <v>134</v>
      </c>
      <c r="O1547">
        <v>6.23</v>
      </c>
      <c r="P1547">
        <v>15.1</v>
      </c>
      <c r="Q1547">
        <v>11</v>
      </c>
      <c r="R1547">
        <v>4.08</v>
      </c>
      <c r="S1547">
        <v>1</v>
      </c>
      <c r="T1547" t="s">
        <v>22</v>
      </c>
    </row>
    <row r="1548" spans="1:20">
      <c r="A1548" t="s">
        <v>72</v>
      </c>
      <c r="B1548">
        <v>70</v>
      </c>
      <c r="C1548" t="s">
        <v>25</v>
      </c>
      <c r="D1548" t="s">
        <v>22</v>
      </c>
      <c r="E1548" t="s">
        <v>22</v>
      </c>
      <c r="F1548">
        <v>0</v>
      </c>
      <c r="G1548">
        <v>208.7</v>
      </c>
      <c r="H1548">
        <v>97</v>
      </c>
      <c r="I1548">
        <v>35.479999999999997</v>
      </c>
      <c r="J1548">
        <v>275.5</v>
      </c>
      <c r="K1548">
        <v>83</v>
      </c>
      <c r="L1548">
        <v>23.42</v>
      </c>
      <c r="M1548">
        <v>182.5</v>
      </c>
      <c r="N1548">
        <v>122</v>
      </c>
      <c r="O1548">
        <v>8.2100000000000009</v>
      </c>
      <c r="P1548">
        <v>8</v>
      </c>
      <c r="Q1548">
        <v>3</v>
      </c>
      <c r="R1548">
        <v>2.16</v>
      </c>
      <c r="S1548">
        <v>2</v>
      </c>
      <c r="T1548" t="s">
        <v>22</v>
      </c>
    </row>
    <row r="1549" spans="1:20">
      <c r="A1549" t="s">
        <v>63</v>
      </c>
      <c r="B1549">
        <v>141</v>
      </c>
      <c r="C1549" t="s">
        <v>21</v>
      </c>
      <c r="D1549" t="s">
        <v>22</v>
      </c>
      <c r="E1549" t="s">
        <v>23</v>
      </c>
      <c r="F1549">
        <v>37</v>
      </c>
      <c r="G1549">
        <v>185.4</v>
      </c>
      <c r="H1549">
        <v>87</v>
      </c>
      <c r="I1549">
        <v>31.52</v>
      </c>
      <c r="J1549">
        <v>178.5</v>
      </c>
      <c r="K1549">
        <v>128</v>
      </c>
      <c r="L1549">
        <v>15.17</v>
      </c>
      <c r="M1549">
        <v>218.3</v>
      </c>
      <c r="N1549">
        <v>107</v>
      </c>
      <c r="O1549">
        <v>9.82</v>
      </c>
      <c r="P1549">
        <v>8</v>
      </c>
      <c r="Q1549">
        <v>3</v>
      </c>
      <c r="R1549">
        <v>2.16</v>
      </c>
      <c r="S1549">
        <v>4</v>
      </c>
      <c r="T1549" t="s">
        <v>22</v>
      </c>
    </row>
    <row r="1550" spans="1:20">
      <c r="A1550" t="s">
        <v>27</v>
      </c>
      <c r="B1550">
        <v>112</v>
      </c>
      <c r="C1550" t="s">
        <v>21</v>
      </c>
      <c r="D1550" t="s">
        <v>22</v>
      </c>
      <c r="E1550" t="s">
        <v>23</v>
      </c>
      <c r="F1550">
        <v>17</v>
      </c>
      <c r="G1550">
        <v>183.2</v>
      </c>
      <c r="H1550">
        <v>95</v>
      </c>
      <c r="I1550">
        <v>31.14</v>
      </c>
      <c r="J1550">
        <v>252.8</v>
      </c>
      <c r="K1550">
        <v>125</v>
      </c>
      <c r="L1550">
        <v>21.49</v>
      </c>
      <c r="M1550">
        <v>156.69999999999999</v>
      </c>
      <c r="N1550">
        <v>95</v>
      </c>
      <c r="O1550">
        <v>7.05</v>
      </c>
      <c r="P1550">
        <v>9.6999999999999993</v>
      </c>
      <c r="Q1550">
        <v>3</v>
      </c>
      <c r="R1550">
        <v>2.62</v>
      </c>
      <c r="S1550">
        <v>0</v>
      </c>
      <c r="T1550" t="s">
        <v>22</v>
      </c>
    </row>
    <row r="1551" spans="1:20">
      <c r="A1551" t="s">
        <v>46</v>
      </c>
      <c r="B1551">
        <v>117</v>
      </c>
      <c r="C1551" t="s">
        <v>28</v>
      </c>
      <c r="D1551" t="s">
        <v>23</v>
      </c>
      <c r="E1551" t="s">
        <v>22</v>
      </c>
      <c r="F1551">
        <v>0</v>
      </c>
      <c r="G1551">
        <v>54.2</v>
      </c>
      <c r="H1551">
        <v>100</v>
      </c>
      <c r="I1551">
        <v>9.2100000000000009</v>
      </c>
      <c r="J1551">
        <v>303.2</v>
      </c>
      <c r="K1551">
        <v>84</v>
      </c>
      <c r="L1551">
        <v>25.77</v>
      </c>
      <c r="M1551">
        <v>171.8</v>
      </c>
      <c r="N1551">
        <v>84</v>
      </c>
      <c r="O1551">
        <v>7.73</v>
      </c>
      <c r="P1551">
        <v>8.6</v>
      </c>
      <c r="Q1551">
        <v>2</v>
      </c>
      <c r="R1551">
        <v>2.3199999999999998</v>
      </c>
      <c r="S1551">
        <v>1</v>
      </c>
      <c r="T1551" t="s">
        <v>23</v>
      </c>
    </row>
    <row r="1552" spans="1:20">
      <c r="A1552" t="s">
        <v>34</v>
      </c>
      <c r="B1552">
        <v>1</v>
      </c>
      <c r="C1552" t="s">
        <v>25</v>
      </c>
      <c r="D1552" t="s">
        <v>22</v>
      </c>
      <c r="E1552" t="s">
        <v>23</v>
      </c>
      <c r="F1552">
        <v>26</v>
      </c>
      <c r="G1552">
        <v>208</v>
      </c>
      <c r="H1552">
        <v>115</v>
      </c>
      <c r="I1552">
        <v>35.36</v>
      </c>
      <c r="J1552">
        <v>185</v>
      </c>
      <c r="K1552">
        <v>113</v>
      </c>
      <c r="L1552">
        <v>15.73</v>
      </c>
      <c r="M1552">
        <v>177.7</v>
      </c>
      <c r="N1552">
        <v>144</v>
      </c>
      <c r="O1552">
        <v>8</v>
      </c>
      <c r="P1552">
        <v>8.1</v>
      </c>
      <c r="Q1552">
        <v>9</v>
      </c>
      <c r="R1552">
        <v>2.19</v>
      </c>
      <c r="S1552">
        <v>1</v>
      </c>
      <c r="T1552" t="s">
        <v>22</v>
      </c>
    </row>
    <row r="1553" spans="1:20">
      <c r="A1553" t="s">
        <v>68</v>
      </c>
      <c r="B1553">
        <v>70</v>
      </c>
      <c r="C1553" t="s">
        <v>21</v>
      </c>
      <c r="D1553" t="s">
        <v>22</v>
      </c>
      <c r="E1553" t="s">
        <v>22</v>
      </c>
      <c r="F1553">
        <v>0</v>
      </c>
      <c r="G1553">
        <v>230.3</v>
      </c>
      <c r="H1553">
        <v>110</v>
      </c>
      <c r="I1553">
        <v>39.15</v>
      </c>
      <c r="J1553">
        <v>77.900000000000006</v>
      </c>
      <c r="K1553">
        <v>87</v>
      </c>
      <c r="L1553">
        <v>6.62</v>
      </c>
      <c r="M1553">
        <v>247.1</v>
      </c>
      <c r="N1553">
        <v>105</v>
      </c>
      <c r="O1553">
        <v>11.12</v>
      </c>
      <c r="P1553">
        <v>13.2</v>
      </c>
      <c r="Q1553">
        <v>4</v>
      </c>
      <c r="R1553">
        <v>3.56</v>
      </c>
      <c r="S1553">
        <v>1</v>
      </c>
      <c r="T1553" t="s">
        <v>22</v>
      </c>
    </row>
    <row r="1554" spans="1:20">
      <c r="A1554" t="s">
        <v>52</v>
      </c>
      <c r="B1554">
        <v>87</v>
      </c>
      <c r="C1554" t="s">
        <v>28</v>
      </c>
      <c r="D1554" t="s">
        <v>22</v>
      </c>
      <c r="E1554" t="s">
        <v>23</v>
      </c>
      <c r="F1554">
        <v>22</v>
      </c>
      <c r="G1554">
        <v>240.8</v>
      </c>
      <c r="H1554">
        <v>102</v>
      </c>
      <c r="I1554">
        <v>40.94</v>
      </c>
      <c r="J1554">
        <v>75.900000000000006</v>
      </c>
      <c r="K1554">
        <v>106</v>
      </c>
      <c r="L1554">
        <v>6.45</v>
      </c>
      <c r="M1554">
        <v>224.6</v>
      </c>
      <c r="N1554">
        <v>115</v>
      </c>
      <c r="O1554">
        <v>10.11</v>
      </c>
      <c r="P1554">
        <v>7.1</v>
      </c>
      <c r="Q1554">
        <v>3</v>
      </c>
      <c r="R1554">
        <v>1.92</v>
      </c>
      <c r="S1554">
        <v>2</v>
      </c>
      <c r="T1554" t="s">
        <v>22</v>
      </c>
    </row>
    <row r="1555" spans="1:20">
      <c r="A1555" t="s">
        <v>31</v>
      </c>
      <c r="B1555">
        <v>52</v>
      </c>
      <c r="C1555" t="s">
        <v>28</v>
      </c>
      <c r="D1555" t="s">
        <v>22</v>
      </c>
      <c r="E1555" t="s">
        <v>23</v>
      </c>
      <c r="F1555">
        <v>21</v>
      </c>
      <c r="G1555">
        <v>195.7</v>
      </c>
      <c r="H1555">
        <v>119</v>
      </c>
      <c r="I1555">
        <v>33.270000000000003</v>
      </c>
      <c r="J1555">
        <v>106.2</v>
      </c>
      <c r="K1555">
        <v>95</v>
      </c>
      <c r="L1555">
        <v>9.0299999999999994</v>
      </c>
      <c r="M1555">
        <v>157.4</v>
      </c>
      <c r="N1555">
        <v>94</v>
      </c>
      <c r="O1555">
        <v>7.08</v>
      </c>
      <c r="P1555">
        <v>5.3</v>
      </c>
      <c r="Q1555">
        <v>3</v>
      </c>
      <c r="R1555">
        <v>1.43</v>
      </c>
      <c r="S1555">
        <v>2</v>
      </c>
      <c r="T1555" t="s">
        <v>22</v>
      </c>
    </row>
    <row r="1556" spans="1:20">
      <c r="A1556" t="s">
        <v>59</v>
      </c>
      <c r="B1556">
        <v>97</v>
      </c>
      <c r="C1556" t="s">
        <v>25</v>
      </c>
      <c r="D1556" t="s">
        <v>22</v>
      </c>
      <c r="E1556" t="s">
        <v>22</v>
      </c>
      <c r="F1556">
        <v>0</v>
      </c>
      <c r="G1556">
        <v>276.10000000000002</v>
      </c>
      <c r="H1556">
        <v>82</v>
      </c>
      <c r="I1556">
        <v>46.94</v>
      </c>
      <c r="J1556">
        <v>201.1</v>
      </c>
      <c r="K1556">
        <v>106</v>
      </c>
      <c r="L1556">
        <v>17.09</v>
      </c>
      <c r="M1556">
        <v>231.3</v>
      </c>
      <c r="N1556">
        <v>73</v>
      </c>
      <c r="O1556">
        <v>10.41</v>
      </c>
      <c r="P1556">
        <v>8.9</v>
      </c>
      <c r="Q1556">
        <v>4</v>
      </c>
      <c r="R1556">
        <v>2.4</v>
      </c>
      <c r="S1556">
        <v>0</v>
      </c>
      <c r="T1556" t="s">
        <v>23</v>
      </c>
    </row>
    <row r="1557" spans="1:20">
      <c r="A1557" t="s">
        <v>62</v>
      </c>
      <c r="B1557">
        <v>105</v>
      </c>
      <c r="C1557" t="s">
        <v>25</v>
      </c>
      <c r="D1557" t="s">
        <v>22</v>
      </c>
      <c r="E1557" t="s">
        <v>22</v>
      </c>
      <c r="F1557">
        <v>0</v>
      </c>
      <c r="G1557">
        <v>166.1</v>
      </c>
      <c r="H1557">
        <v>93</v>
      </c>
      <c r="I1557">
        <v>28.24</v>
      </c>
      <c r="J1557">
        <v>175.9</v>
      </c>
      <c r="K1557">
        <v>106</v>
      </c>
      <c r="L1557">
        <v>14.95</v>
      </c>
      <c r="M1557">
        <v>243.5</v>
      </c>
      <c r="N1557">
        <v>55</v>
      </c>
      <c r="O1557">
        <v>10.96</v>
      </c>
      <c r="P1557">
        <v>16.2</v>
      </c>
      <c r="Q1557">
        <v>3</v>
      </c>
      <c r="R1557">
        <v>4.37</v>
      </c>
      <c r="S1557">
        <v>2</v>
      </c>
      <c r="T1557" t="s">
        <v>22</v>
      </c>
    </row>
    <row r="1558" spans="1:20">
      <c r="A1558" t="s">
        <v>43</v>
      </c>
      <c r="B1558">
        <v>77</v>
      </c>
      <c r="C1558" t="s">
        <v>28</v>
      </c>
      <c r="D1558" t="s">
        <v>22</v>
      </c>
      <c r="E1558" t="s">
        <v>23</v>
      </c>
      <c r="F1558">
        <v>28</v>
      </c>
      <c r="G1558">
        <v>135.9</v>
      </c>
      <c r="H1558">
        <v>117</v>
      </c>
      <c r="I1558">
        <v>23.1</v>
      </c>
      <c r="J1558">
        <v>244.5</v>
      </c>
      <c r="K1558">
        <v>102</v>
      </c>
      <c r="L1558">
        <v>20.78</v>
      </c>
      <c r="M1558">
        <v>207.5</v>
      </c>
      <c r="N1558">
        <v>74</v>
      </c>
      <c r="O1558">
        <v>9.34</v>
      </c>
      <c r="P1558">
        <v>11.5</v>
      </c>
      <c r="Q1558">
        <v>3</v>
      </c>
      <c r="R1558">
        <v>3.11</v>
      </c>
      <c r="S1558">
        <v>4</v>
      </c>
      <c r="T1558" t="s">
        <v>23</v>
      </c>
    </row>
    <row r="1559" spans="1:20">
      <c r="A1559" t="s">
        <v>58</v>
      </c>
      <c r="B1559">
        <v>80</v>
      </c>
      <c r="C1559" t="s">
        <v>21</v>
      </c>
      <c r="D1559" t="s">
        <v>23</v>
      </c>
      <c r="E1559" t="s">
        <v>22</v>
      </c>
      <c r="F1559">
        <v>0</v>
      </c>
      <c r="G1559">
        <v>189.1</v>
      </c>
      <c r="H1559">
        <v>122</v>
      </c>
      <c r="I1559">
        <v>32.15</v>
      </c>
      <c r="J1559">
        <v>223.2</v>
      </c>
      <c r="K1559">
        <v>92</v>
      </c>
      <c r="L1559">
        <v>18.97</v>
      </c>
      <c r="M1559">
        <v>269</v>
      </c>
      <c r="N1559">
        <v>116</v>
      </c>
      <c r="O1559">
        <v>12.11</v>
      </c>
      <c r="P1559">
        <v>13.9</v>
      </c>
      <c r="Q1559">
        <v>3</v>
      </c>
      <c r="R1559">
        <v>3.75</v>
      </c>
      <c r="S1559">
        <v>2</v>
      </c>
      <c r="T1559" t="s">
        <v>23</v>
      </c>
    </row>
    <row r="1560" spans="1:20">
      <c r="A1560" t="s">
        <v>46</v>
      </c>
      <c r="B1560">
        <v>120</v>
      </c>
      <c r="C1560" t="s">
        <v>28</v>
      </c>
      <c r="D1560" t="s">
        <v>22</v>
      </c>
      <c r="E1560" t="s">
        <v>23</v>
      </c>
      <c r="F1560">
        <v>43</v>
      </c>
      <c r="G1560">
        <v>177.9</v>
      </c>
      <c r="H1560">
        <v>117</v>
      </c>
      <c r="I1560">
        <v>30.24</v>
      </c>
      <c r="J1560">
        <v>175.1</v>
      </c>
      <c r="K1560">
        <v>70</v>
      </c>
      <c r="L1560">
        <v>14.88</v>
      </c>
      <c r="M1560">
        <v>161.30000000000001</v>
      </c>
      <c r="N1560">
        <v>117</v>
      </c>
      <c r="O1560">
        <v>7.26</v>
      </c>
      <c r="P1560">
        <v>11.5</v>
      </c>
      <c r="Q1560">
        <v>4</v>
      </c>
      <c r="R1560">
        <v>3.11</v>
      </c>
      <c r="S1560">
        <v>1</v>
      </c>
      <c r="T1560" t="s">
        <v>22</v>
      </c>
    </row>
    <row r="1561" spans="1:20">
      <c r="A1561" t="s">
        <v>44</v>
      </c>
      <c r="B1561">
        <v>54</v>
      </c>
      <c r="C1561" t="s">
        <v>25</v>
      </c>
      <c r="D1561" t="s">
        <v>22</v>
      </c>
      <c r="E1561" t="s">
        <v>23</v>
      </c>
      <c r="F1561">
        <v>39</v>
      </c>
      <c r="G1561">
        <v>143.9</v>
      </c>
      <c r="H1561">
        <v>73</v>
      </c>
      <c r="I1561">
        <v>24.46</v>
      </c>
      <c r="J1561">
        <v>210.3</v>
      </c>
      <c r="K1561">
        <v>117</v>
      </c>
      <c r="L1561">
        <v>17.88</v>
      </c>
      <c r="M1561">
        <v>129.19999999999999</v>
      </c>
      <c r="N1561">
        <v>117</v>
      </c>
      <c r="O1561">
        <v>5.81</v>
      </c>
      <c r="P1561">
        <v>12.5</v>
      </c>
      <c r="Q1561">
        <v>8</v>
      </c>
      <c r="R1561">
        <v>3.38</v>
      </c>
      <c r="S1561">
        <v>2</v>
      </c>
      <c r="T1561" t="s">
        <v>22</v>
      </c>
    </row>
    <row r="1562" spans="1:20">
      <c r="A1562" t="s">
        <v>40</v>
      </c>
      <c r="B1562">
        <v>148</v>
      </c>
      <c r="C1562" t="s">
        <v>28</v>
      </c>
      <c r="D1562" t="s">
        <v>23</v>
      </c>
      <c r="E1562" t="s">
        <v>22</v>
      </c>
      <c r="F1562">
        <v>0</v>
      </c>
      <c r="G1562">
        <v>148.19999999999999</v>
      </c>
      <c r="H1562">
        <v>138</v>
      </c>
      <c r="I1562">
        <v>25.19</v>
      </c>
      <c r="J1562">
        <v>159.6</v>
      </c>
      <c r="K1562">
        <v>123</v>
      </c>
      <c r="L1562">
        <v>13.57</v>
      </c>
      <c r="M1562">
        <v>197.4</v>
      </c>
      <c r="N1562">
        <v>62</v>
      </c>
      <c r="O1562">
        <v>8.8800000000000008</v>
      </c>
      <c r="P1562">
        <v>8.6</v>
      </c>
      <c r="Q1562">
        <v>3</v>
      </c>
      <c r="R1562">
        <v>2.3199999999999998</v>
      </c>
      <c r="S1562">
        <v>2</v>
      </c>
      <c r="T1562" t="s">
        <v>22</v>
      </c>
    </row>
    <row r="1563" spans="1:20">
      <c r="A1563" t="s">
        <v>73</v>
      </c>
      <c r="B1563">
        <v>119</v>
      </c>
      <c r="C1563" t="s">
        <v>25</v>
      </c>
      <c r="D1563" t="s">
        <v>22</v>
      </c>
      <c r="E1563" t="s">
        <v>22</v>
      </c>
      <c r="F1563">
        <v>0</v>
      </c>
      <c r="G1563">
        <v>287.10000000000002</v>
      </c>
      <c r="H1563">
        <v>115</v>
      </c>
      <c r="I1563">
        <v>48.81</v>
      </c>
      <c r="J1563">
        <v>159.30000000000001</v>
      </c>
      <c r="K1563">
        <v>99</v>
      </c>
      <c r="L1563">
        <v>13.54</v>
      </c>
      <c r="M1563">
        <v>216.8</v>
      </c>
      <c r="N1563">
        <v>86</v>
      </c>
      <c r="O1563">
        <v>9.76</v>
      </c>
      <c r="P1563">
        <v>13.9</v>
      </c>
      <c r="Q1563">
        <v>1</v>
      </c>
      <c r="R1563">
        <v>3.75</v>
      </c>
      <c r="S1563">
        <v>2</v>
      </c>
      <c r="T1563" t="s">
        <v>23</v>
      </c>
    </row>
    <row r="1564" spans="1:20">
      <c r="A1564" t="s">
        <v>58</v>
      </c>
      <c r="B1564">
        <v>162</v>
      </c>
      <c r="C1564" t="s">
        <v>25</v>
      </c>
      <c r="D1564" t="s">
        <v>22</v>
      </c>
      <c r="E1564" t="s">
        <v>23</v>
      </c>
      <c r="F1564">
        <v>26</v>
      </c>
      <c r="G1564">
        <v>179.7</v>
      </c>
      <c r="H1564">
        <v>144</v>
      </c>
      <c r="I1564">
        <v>30.55</v>
      </c>
      <c r="J1564">
        <v>218.1</v>
      </c>
      <c r="K1564">
        <v>129</v>
      </c>
      <c r="L1564">
        <v>18.54</v>
      </c>
      <c r="M1564">
        <v>212.3</v>
      </c>
      <c r="N1564">
        <v>105</v>
      </c>
      <c r="O1564">
        <v>9.5500000000000007</v>
      </c>
      <c r="P1564">
        <v>9.3000000000000007</v>
      </c>
      <c r="Q1564">
        <v>8</v>
      </c>
      <c r="R1564">
        <v>2.5099999999999998</v>
      </c>
      <c r="S1564">
        <v>1</v>
      </c>
      <c r="T1564" t="s">
        <v>23</v>
      </c>
    </row>
    <row r="1565" spans="1:20">
      <c r="A1565" t="s">
        <v>29</v>
      </c>
      <c r="B1565">
        <v>85</v>
      </c>
      <c r="C1565" t="s">
        <v>28</v>
      </c>
      <c r="D1565" t="s">
        <v>22</v>
      </c>
      <c r="E1565" t="s">
        <v>22</v>
      </c>
      <c r="F1565">
        <v>0</v>
      </c>
      <c r="G1565">
        <v>165.8</v>
      </c>
      <c r="H1565">
        <v>96</v>
      </c>
      <c r="I1565">
        <v>28.19</v>
      </c>
      <c r="J1565">
        <v>190</v>
      </c>
      <c r="K1565">
        <v>141</v>
      </c>
      <c r="L1565">
        <v>16.149999999999999</v>
      </c>
      <c r="M1565">
        <v>144</v>
      </c>
      <c r="N1565">
        <v>116</v>
      </c>
      <c r="O1565">
        <v>6.48</v>
      </c>
      <c r="P1565">
        <v>10.9</v>
      </c>
      <c r="Q1565">
        <v>3</v>
      </c>
      <c r="R1565">
        <v>2.94</v>
      </c>
      <c r="S1565">
        <v>5</v>
      </c>
      <c r="T1565" t="s">
        <v>23</v>
      </c>
    </row>
    <row r="1566" spans="1:20">
      <c r="A1566" t="s">
        <v>70</v>
      </c>
      <c r="B1566">
        <v>101</v>
      </c>
      <c r="C1566" t="s">
        <v>28</v>
      </c>
      <c r="D1566" t="s">
        <v>22</v>
      </c>
      <c r="E1566" t="s">
        <v>23</v>
      </c>
      <c r="F1566">
        <v>25</v>
      </c>
      <c r="G1566">
        <v>144.1</v>
      </c>
      <c r="H1566">
        <v>144</v>
      </c>
      <c r="I1566">
        <v>24.5</v>
      </c>
      <c r="J1566">
        <v>167.6</v>
      </c>
      <c r="K1566">
        <v>105</v>
      </c>
      <c r="L1566">
        <v>14.25</v>
      </c>
      <c r="M1566">
        <v>240</v>
      </c>
      <c r="N1566">
        <v>107</v>
      </c>
      <c r="O1566">
        <v>10.8</v>
      </c>
      <c r="P1566">
        <v>14.5</v>
      </c>
      <c r="Q1566">
        <v>3</v>
      </c>
      <c r="R1566">
        <v>3.92</v>
      </c>
      <c r="S1566">
        <v>1</v>
      </c>
      <c r="T1566" t="s">
        <v>22</v>
      </c>
    </row>
    <row r="1567" spans="1:20">
      <c r="A1567" t="s">
        <v>65</v>
      </c>
      <c r="B1567">
        <v>172</v>
      </c>
      <c r="C1567" t="s">
        <v>21</v>
      </c>
      <c r="D1567" t="s">
        <v>22</v>
      </c>
      <c r="E1567" t="s">
        <v>22</v>
      </c>
      <c r="F1567">
        <v>0</v>
      </c>
      <c r="G1567">
        <v>172.5</v>
      </c>
      <c r="H1567">
        <v>85</v>
      </c>
      <c r="I1567">
        <v>29.33</v>
      </c>
      <c r="J1567">
        <v>253.1</v>
      </c>
      <c r="K1567">
        <v>71</v>
      </c>
      <c r="L1567">
        <v>21.51</v>
      </c>
      <c r="M1567">
        <v>221.6</v>
      </c>
      <c r="N1567">
        <v>113</v>
      </c>
      <c r="O1567">
        <v>9.9700000000000006</v>
      </c>
      <c r="P1567">
        <v>5.9</v>
      </c>
      <c r="Q1567">
        <v>6</v>
      </c>
      <c r="R1567">
        <v>1.59</v>
      </c>
      <c r="S1567">
        <v>0</v>
      </c>
      <c r="T1567" t="s">
        <v>22</v>
      </c>
    </row>
    <row r="1568" spans="1:20">
      <c r="A1568" t="s">
        <v>51</v>
      </c>
      <c r="B1568">
        <v>67</v>
      </c>
      <c r="C1568" t="s">
        <v>28</v>
      </c>
      <c r="D1568" t="s">
        <v>22</v>
      </c>
      <c r="E1568" t="s">
        <v>22</v>
      </c>
      <c r="F1568">
        <v>0</v>
      </c>
      <c r="G1568">
        <v>109.1</v>
      </c>
      <c r="H1568">
        <v>134</v>
      </c>
      <c r="I1568">
        <v>18.55</v>
      </c>
      <c r="J1568">
        <v>142.30000000000001</v>
      </c>
      <c r="K1568">
        <v>76</v>
      </c>
      <c r="L1568">
        <v>12.1</v>
      </c>
      <c r="M1568">
        <v>91.2</v>
      </c>
      <c r="N1568">
        <v>86</v>
      </c>
      <c r="O1568">
        <v>4.0999999999999996</v>
      </c>
      <c r="P1568">
        <v>10.9</v>
      </c>
      <c r="Q1568">
        <v>5</v>
      </c>
      <c r="R1568">
        <v>2.94</v>
      </c>
      <c r="S1568">
        <v>2</v>
      </c>
      <c r="T1568" t="s">
        <v>22</v>
      </c>
    </row>
    <row r="1569" spans="1:20">
      <c r="A1569" t="s">
        <v>41</v>
      </c>
      <c r="B1569">
        <v>86</v>
      </c>
      <c r="C1569" t="s">
        <v>25</v>
      </c>
      <c r="D1569" t="s">
        <v>22</v>
      </c>
      <c r="E1569" t="s">
        <v>22</v>
      </c>
      <c r="F1569">
        <v>0</v>
      </c>
      <c r="G1569">
        <v>171.8</v>
      </c>
      <c r="H1569">
        <v>106</v>
      </c>
      <c r="I1569">
        <v>29.21</v>
      </c>
      <c r="J1569">
        <v>301.7</v>
      </c>
      <c r="K1569">
        <v>44</v>
      </c>
      <c r="L1569">
        <v>25.64</v>
      </c>
      <c r="M1569">
        <v>139.4</v>
      </c>
      <c r="N1569">
        <v>108</v>
      </c>
      <c r="O1569">
        <v>6.27</v>
      </c>
      <c r="P1569">
        <v>9.6999999999999993</v>
      </c>
      <c r="Q1569">
        <v>5</v>
      </c>
      <c r="R1569">
        <v>2.62</v>
      </c>
      <c r="S1569">
        <v>1</v>
      </c>
      <c r="T1569" t="s">
        <v>22</v>
      </c>
    </row>
    <row r="1570" spans="1:20">
      <c r="A1570" t="s">
        <v>61</v>
      </c>
      <c r="B1570">
        <v>107</v>
      </c>
      <c r="C1570" t="s">
        <v>21</v>
      </c>
      <c r="D1570" t="s">
        <v>22</v>
      </c>
      <c r="E1570" t="s">
        <v>22</v>
      </c>
      <c r="F1570">
        <v>0</v>
      </c>
      <c r="G1570">
        <v>222.3</v>
      </c>
      <c r="H1570">
        <v>101</v>
      </c>
      <c r="I1570">
        <v>37.79</v>
      </c>
      <c r="J1570">
        <v>286</v>
      </c>
      <c r="K1570">
        <v>111</v>
      </c>
      <c r="L1570">
        <v>24.31</v>
      </c>
      <c r="M1570">
        <v>249.4</v>
      </c>
      <c r="N1570">
        <v>117</v>
      </c>
      <c r="O1570">
        <v>11.22</v>
      </c>
      <c r="P1570">
        <v>12.1</v>
      </c>
      <c r="Q1570">
        <v>4</v>
      </c>
      <c r="R1570">
        <v>3.27</v>
      </c>
      <c r="S1570">
        <v>1</v>
      </c>
      <c r="T1570" t="s">
        <v>23</v>
      </c>
    </row>
    <row r="1571" spans="1:20">
      <c r="A1571" t="s">
        <v>72</v>
      </c>
      <c r="B1571">
        <v>116</v>
      </c>
      <c r="C1571" t="s">
        <v>28</v>
      </c>
      <c r="D1571" t="s">
        <v>22</v>
      </c>
      <c r="E1571" t="s">
        <v>22</v>
      </c>
      <c r="F1571">
        <v>0</v>
      </c>
      <c r="G1571">
        <v>164.6</v>
      </c>
      <c r="H1571">
        <v>110</v>
      </c>
      <c r="I1571">
        <v>27.98</v>
      </c>
      <c r="J1571">
        <v>270.60000000000002</v>
      </c>
      <c r="K1571">
        <v>103</v>
      </c>
      <c r="L1571">
        <v>23</v>
      </c>
      <c r="M1571">
        <v>230.4</v>
      </c>
      <c r="N1571">
        <v>109</v>
      </c>
      <c r="O1571">
        <v>10.37</v>
      </c>
      <c r="P1571">
        <v>8</v>
      </c>
      <c r="Q1571">
        <v>3</v>
      </c>
      <c r="R1571">
        <v>2.16</v>
      </c>
      <c r="S1571">
        <v>0</v>
      </c>
      <c r="T1571" t="s">
        <v>22</v>
      </c>
    </row>
    <row r="1572" spans="1:20">
      <c r="A1572" t="s">
        <v>59</v>
      </c>
      <c r="B1572">
        <v>63</v>
      </c>
      <c r="C1572" t="s">
        <v>25</v>
      </c>
      <c r="D1572" t="s">
        <v>22</v>
      </c>
      <c r="E1572" t="s">
        <v>22</v>
      </c>
      <c r="F1572">
        <v>0</v>
      </c>
      <c r="G1572">
        <v>211.7</v>
      </c>
      <c r="H1572">
        <v>107</v>
      </c>
      <c r="I1572">
        <v>35.99</v>
      </c>
      <c r="J1572">
        <v>271.7</v>
      </c>
      <c r="K1572">
        <v>77</v>
      </c>
      <c r="L1572">
        <v>23.09</v>
      </c>
      <c r="M1572">
        <v>203.3</v>
      </c>
      <c r="N1572">
        <v>108</v>
      </c>
      <c r="O1572">
        <v>9.15</v>
      </c>
      <c r="P1572">
        <v>7.4</v>
      </c>
      <c r="Q1572">
        <v>7</v>
      </c>
      <c r="R1572">
        <v>2</v>
      </c>
      <c r="S1572">
        <v>0</v>
      </c>
      <c r="T1572" t="s">
        <v>22</v>
      </c>
    </row>
    <row r="1573" spans="1:20">
      <c r="A1573" t="s">
        <v>27</v>
      </c>
      <c r="B1573">
        <v>119</v>
      </c>
      <c r="C1573" t="s">
        <v>25</v>
      </c>
      <c r="D1573" t="s">
        <v>23</v>
      </c>
      <c r="E1573" t="s">
        <v>23</v>
      </c>
      <c r="F1573">
        <v>16</v>
      </c>
      <c r="G1573">
        <v>147.19999999999999</v>
      </c>
      <c r="H1573">
        <v>103</v>
      </c>
      <c r="I1573">
        <v>25.02</v>
      </c>
      <c r="J1573">
        <v>160.1</v>
      </c>
      <c r="K1573">
        <v>96</v>
      </c>
      <c r="L1573">
        <v>13.61</v>
      </c>
      <c r="M1573">
        <v>184</v>
      </c>
      <c r="N1573">
        <v>120</v>
      </c>
      <c r="O1573">
        <v>8.2799999999999994</v>
      </c>
      <c r="P1573">
        <v>7.7</v>
      </c>
      <c r="Q1573">
        <v>2</v>
      </c>
      <c r="R1573">
        <v>2.08</v>
      </c>
      <c r="S1573">
        <v>0</v>
      </c>
      <c r="T1573" t="s">
        <v>23</v>
      </c>
    </row>
    <row r="1574" spans="1:20">
      <c r="A1574" t="s">
        <v>20</v>
      </c>
      <c r="B1574">
        <v>133</v>
      </c>
      <c r="C1574" t="s">
        <v>25</v>
      </c>
      <c r="D1574" t="s">
        <v>23</v>
      </c>
      <c r="E1574" t="s">
        <v>22</v>
      </c>
      <c r="F1574">
        <v>0</v>
      </c>
      <c r="G1574">
        <v>254.7</v>
      </c>
      <c r="H1574">
        <v>103</v>
      </c>
      <c r="I1574">
        <v>43.3</v>
      </c>
      <c r="J1574">
        <v>252.2</v>
      </c>
      <c r="K1574">
        <v>80</v>
      </c>
      <c r="L1574">
        <v>21.44</v>
      </c>
      <c r="M1574">
        <v>178.1</v>
      </c>
      <c r="N1574">
        <v>103</v>
      </c>
      <c r="O1574">
        <v>8.01</v>
      </c>
      <c r="P1574">
        <v>8</v>
      </c>
      <c r="Q1574">
        <v>3</v>
      </c>
      <c r="R1574">
        <v>2.16</v>
      </c>
      <c r="S1574">
        <v>0</v>
      </c>
      <c r="T1574" t="s">
        <v>23</v>
      </c>
    </row>
    <row r="1575" spans="1:20">
      <c r="A1575" t="s">
        <v>71</v>
      </c>
      <c r="B1575">
        <v>94</v>
      </c>
      <c r="C1575" t="s">
        <v>25</v>
      </c>
      <c r="D1575" t="s">
        <v>23</v>
      </c>
      <c r="E1575" t="s">
        <v>22</v>
      </c>
      <c r="F1575">
        <v>0</v>
      </c>
      <c r="G1575">
        <v>170.1</v>
      </c>
      <c r="H1575">
        <v>113</v>
      </c>
      <c r="I1575">
        <v>28.92</v>
      </c>
      <c r="J1575">
        <v>271.8</v>
      </c>
      <c r="K1575">
        <v>94</v>
      </c>
      <c r="L1575">
        <v>23.1</v>
      </c>
      <c r="M1575">
        <v>110.7</v>
      </c>
      <c r="N1575">
        <v>78</v>
      </c>
      <c r="O1575">
        <v>4.9800000000000004</v>
      </c>
      <c r="P1575">
        <v>8.6999999999999993</v>
      </c>
      <c r="Q1575">
        <v>4</v>
      </c>
      <c r="R1575">
        <v>2.35</v>
      </c>
      <c r="S1575">
        <v>1</v>
      </c>
      <c r="T1575" t="s">
        <v>22</v>
      </c>
    </row>
    <row r="1576" spans="1:20">
      <c r="A1576" t="s">
        <v>27</v>
      </c>
      <c r="B1576">
        <v>69</v>
      </c>
      <c r="C1576" t="s">
        <v>28</v>
      </c>
      <c r="D1576" t="s">
        <v>22</v>
      </c>
      <c r="E1576" t="s">
        <v>22</v>
      </c>
      <c r="F1576">
        <v>0</v>
      </c>
      <c r="G1576">
        <v>195.1</v>
      </c>
      <c r="H1576">
        <v>91</v>
      </c>
      <c r="I1576">
        <v>33.17</v>
      </c>
      <c r="J1576">
        <v>261.5</v>
      </c>
      <c r="K1576">
        <v>57</v>
      </c>
      <c r="L1576">
        <v>22.23</v>
      </c>
      <c r="M1576">
        <v>203.8</v>
      </c>
      <c r="N1576">
        <v>90</v>
      </c>
      <c r="O1576">
        <v>9.17</v>
      </c>
      <c r="P1576">
        <v>11.4</v>
      </c>
      <c r="Q1576">
        <v>5</v>
      </c>
      <c r="R1576">
        <v>3.08</v>
      </c>
      <c r="S1576">
        <v>0</v>
      </c>
      <c r="T1576" t="s">
        <v>22</v>
      </c>
    </row>
    <row r="1577" spans="1:20">
      <c r="A1577" t="s">
        <v>53</v>
      </c>
      <c r="B1577">
        <v>146</v>
      </c>
      <c r="C1577" t="s">
        <v>25</v>
      </c>
      <c r="D1577" t="s">
        <v>22</v>
      </c>
      <c r="E1577" t="s">
        <v>22</v>
      </c>
      <c r="F1577">
        <v>0</v>
      </c>
      <c r="G1577">
        <v>149.30000000000001</v>
      </c>
      <c r="H1577">
        <v>83</v>
      </c>
      <c r="I1577">
        <v>25.38</v>
      </c>
      <c r="J1577">
        <v>187.1</v>
      </c>
      <c r="K1577">
        <v>130</v>
      </c>
      <c r="L1577">
        <v>15.9</v>
      </c>
      <c r="M1577">
        <v>149.80000000000001</v>
      </c>
      <c r="N1577">
        <v>100</v>
      </c>
      <c r="O1577">
        <v>6.74</v>
      </c>
      <c r="P1577">
        <v>7.9</v>
      </c>
      <c r="Q1577">
        <v>4</v>
      </c>
      <c r="R1577">
        <v>2.13</v>
      </c>
      <c r="S1577">
        <v>7</v>
      </c>
      <c r="T1577" t="s">
        <v>23</v>
      </c>
    </row>
    <row r="1578" spans="1:20">
      <c r="A1578" t="s">
        <v>39</v>
      </c>
      <c r="B1578">
        <v>119</v>
      </c>
      <c r="C1578" t="s">
        <v>28</v>
      </c>
      <c r="D1578" t="s">
        <v>22</v>
      </c>
      <c r="E1578" t="s">
        <v>22</v>
      </c>
      <c r="F1578">
        <v>0</v>
      </c>
      <c r="G1578">
        <v>81.900000000000006</v>
      </c>
      <c r="H1578">
        <v>75</v>
      </c>
      <c r="I1578">
        <v>13.92</v>
      </c>
      <c r="J1578">
        <v>253.8</v>
      </c>
      <c r="K1578">
        <v>114</v>
      </c>
      <c r="L1578">
        <v>21.57</v>
      </c>
      <c r="M1578">
        <v>213.1</v>
      </c>
      <c r="N1578">
        <v>125</v>
      </c>
      <c r="O1578">
        <v>9.59</v>
      </c>
      <c r="P1578">
        <v>8.9</v>
      </c>
      <c r="Q1578">
        <v>1</v>
      </c>
      <c r="R1578">
        <v>2.4</v>
      </c>
      <c r="S1578">
        <v>2</v>
      </c>
      <c r="T1578" t="s">
        <v>23</v>
      </c>
    </row>
    <row r="1579" spans="1:20">
      <c r="A1579" t="s">
        <v>46</v>
      </c>
      <c r="B1579">
        <v>142</v>
      </c>
      <c r="C1579" t="s">
        <v>25</v>
      </c>
      <c r="D1579" t="s">
        <v>23</v>
      </c>
      <c r="E1579" t="s">
        <v>23</v>
      </c>
      <c r="F1579">
        <v>25</v>
      </c>
      <c r="G1579">
        <v>191.1</v>
      </c>
      <c r="H1579">
        <v>109</v>
      </c>
      <c r="I1579">
        <v>32.49</v>
      </c>
      <c r="J1579">
        <v>149.6</v>
      </c>
      <c r="K1579">
        <v>120</v>
      </c>
      <c r="L1579">
        <v>12.72</v>
      </c>
      <c r="M1579">
        <v>227.8</v>
      </c>
      <c r="N1579">
        <v>60</v>
      </c>
      <c r="O1579">
        <v>10.25</v>
      </c>
      <c r="P1579">
        <v>9.8000000000000007</v>
      </c>
      <c r="Q1579">
        <v>3</v>
      </c>
      <c r="R1579">
        <v>2.65</v>
      </c>
      <c r="S1579">
        <v>0</v>
      </c>
      <c r="T1579" t="s">
        <v>22</v>
      </c>
    </row>
    <row r="1580" spans="1:20">
      <c r="A1580" t="s">
        <v>67</v>
      </c>
      <c r="B1580">
        <v>101</v>
      </c>
      <c r="C1580" t="s">
        <v>25</v>
      </c>
      <c r="D1580" t="s">
        <v>22</v>
      </c>
      <c r="E1580" t="s">
        <v>22</v>
      </c>
      <c r="F1580">
        <v>0</v>
      </c>
      <c r="G1580">
        <v>239</v>
      </c>
      <c r="H1580">
        <v>156</v>
      </c>
      <c r="I1580">
        <v>40.630000000000003</v>
      </c>
      <c r="J1580">
        <v>273</v>
      </c>
      <c r="K1580">
        <v>106</v>
      </c>
      <c r="L1580">
        <v>23.21</v>
      </c>
      <c r="M1580">
        <v>278.2</v>
      </c>
      <c r="N1580">
        <v>93</v>
      </c>
      <c r="O1580">
        <v>12.52</v>
      </c>
      <c r="P1580">
        <v>13.5</v>
      </c>
      <c r="Q1580">
        <v>8</v>
      </c>
      <c r="R1580">
        <v>3.65</v>
      </c>
      <c r="S1580">
        <v>1</v>
      </c>
      <c r="T1580" t="s">
        <v>23</v>
      </c>
    </row>
    <row r="1581" spans="1:20">
      <c r="A1581" t="s">
        <v>42</v>
      </c>
      <c r="B1581">
        <v>43</v>
      </c>
      <c r="C1581" t="s">
        <v>21</v>
      </c>
      <c r="D1581" t="s">
        <v>22</v>
      </c>
      <c r="E1581" t="s">
        <v>22</v>
      </c>
      <c r="F1581">
        <v>0</v>
      </c>
      <c r="G1581">
        <v>179.3</v>
      </c>
      <c r="H1581">
        <v>97</v>
      </c>
      <c r="I1581">
        <v>30.48</v>
      </c>
      <c r="J1581">
        <v>252.7</v>
      </c>
      <c r="K1581">
        <v>126</v>
      </c>
      <c r="L1581">
        <v>21.48</v>
      </c>
      <c r="M1581">
        <v>227.5</v>
      </c>
      <c r="N1581">
        <v>114</v>
      </c>
      <c r="O1581">
        <v>10.24</v>
      </c>
      <c r="P1581">
        <v>8</v>
      </c>
      <c r="Q1581">
        <v>5</v>
      </c>
      <c r="R1581">
        <v>2.16</v>
      </c>
      <c r="S1581">
        <v>0</v>
      </c>
      <c r="T1581" t="s">
        <v>22</v>
      </c>
    </row>
    <row r="1582" spans="1:20">
      <c r="A1582" t="s">
        <v>32</v>
      </c>
      <c r="B1582">
        <v>69</v>
      </c>
      <c r="C1582" t="s">
        <v>25</v>
      </c>
      <c r="D1582" t="s">
        <v>22</v>
      </c>
      <c r="E1582" t="s">
        <v>22</v>
      </c>
      <c r="F1582">
        <v>0</v>
      </c>
      <c r="G1582">
        <v>185.3</v>
      </c>
      <c r="H1582">
        <v>91</v>
      </c>
      <c r="I1582">
        <v>31.5</v>
      </c>
      <c r="J1582">
        <v>219.1</v>
      </c>
      <c r="K1582">
        <v>88</v>
      </c>
      <c r="L1582">
        <v>18.62</v>
      </c>
      <c r="M1582">
        <v>243.6</v>
      </c>
      <c r="N1582">
        <v>107</v>
      </c>
      <c r="O1582">
        <v>10.96</v>
      </c>
      <c r="P1582">
        <v>5.5</v>
      </c>
      <c r="Q1582">
        <v>5</v>
      </c>
      <c r="R1582">
        <v>1.49</v>
      </c>
      <c r="S1582">
        <v>0</v>
      </c>
      <c r="T1582" t="s">
        <v>22</v>
      </c>
    </row>
    <row r="1583" spans="1:20">
      <c r="A1583" t="s">
        <v>36</v>
      </c>
      <c r="B1583">
        <v>15</v>
      </c>
      <c r="C1583" t="s">
        <v>28</v>
      </c>
      <c r="D1583" t="s">
        <v>23</v>
      </c>
      <c r="E1583" t="s">
        <v>22</v>
      </c>
      <c r="F1583">
        <v>0</v>
      </c>
      <c r="G1583">
        <v>141.4</v>
      </c>
      <c r="H1583">
        <v>80</v>
      </c>
      <c r="I1583">
        <v>24.04</v>
      </c>
      <c r="J1583">
        <v>123.9</v>
      </c>
      <c r="K1583">
        <v>76</v>
      </c>
      <c r="L1583">
        <v>10.53</v>
      </c>
      <c r="M1583">
        <v>323.5</v>
      </c>
      <c r="N1583">
        <v>88</v>
      </c>
      <c r="O1583">
        <v>14.56</v>
      </c>
      <c r="P1583">
        <v>8.1</v>
      </c>
      <c r="Q1583">
        <v>3</v>
      </c>
      <c r="R1583">
        <v>2.19</v>
      </c>
      <c r="S1583">
        <v>2</v>
      </c>
      <c r="T1583" t="s">
        <v>22</v>
      </c>
    </row>
    <row r="1584" spans="1:20">
      <c r="A1584" t="s">
        <v>51</v>
      </c>
      <c r="B1584">
        <v>107</v>
      </c>
      <c r="C1584" t="s">
        <v>28</v>
      </c>
      <c r="D1584" t="s">
        <v>22</v>
      </c>
      <c r="E1584" t="s">
        <v>23</v>
      </c>
      <c r="F1584">
        <v>25</v>
      </c>
      <c r="G1584">
        <v>248.6</v>
      </c>
      <c r="H1584">
        <v>91</v>
      </c>
      <c r="I1584">
        <v>42.26</v>
      </c>
      <c r="J1584">
        <v>119.3</v>
      </c>
      <c r="K1584">
        <v>115</v>
      </c>
      <c r="L1584">
        <v>10.14</v>
      </c>
      <c r="M1584">
        <v>194.3</v>
      </c>
      <c r="N1584">
        <v>83</v>
      </c>
      <c r="O1584">
        <v>8.74</v>
      </c>
      <c r="P1584">
        <v>12</v>
      </c>
      <c r="Q1584">
        <v>1</v>
      </c>
      <c r="R1584">
        <v>3.24</v>
      </c>
      <c r="S1584">
        <v>1</v>
      </c>
      <c r="T1584" t="s">
        <v>22</v>
      </c>
    </row>
    <row r="1585" spans="1:20">
      <c r="A1585" t="s">
        <v>31</v>
      </c>
      <c r="B1585">
        <v>67</v>
      </c>
      <c r="C1585" t="s">
        <v>28</v>
      </c>
      <c r="D1585" t="s">
        <v>22</v>
      </c>
      <c r="E1585" t="s">
        <v>22</v>
      </c>
      <c r="F1585">
        <v>0</v>
      </c>
      <c r="G1585">
        <v>152.5</v>
      </c>
      <c r="H1585">
        <v>131</v>
      </c>
      <c r="I1585">
        <v>25.93</v>
      </c>
      <c r="J1585">
        <v>252.4</v>
      </c>
      <c r="K1585">
        <v>107</v>
      </c>
      <c r="L1585">
        <v>21.45</v>
      </c>
      <c r="M1585">
        <v>185.4</v>
      </c>
      <c r="N1585">
        <v>104</v>
      </c>
      <c r="O1585">
        <v>8.34</v>
      </c>
      <c r="P1585">
        <v>4.9000000000000004</v>
      </c>
      <c r="Q1585">
        <v>3</v>
      </c>
      <c r="R1585">
        <v>1.32</v>
      </c>
      <c r="S1585">
        <v>2</v>
      </c>
      <c r="T1585" t="s">
        <v>22</v>
      </c>
    </row>
    <row r="1586" spans="1:20">
      <c r="A1586" t="s">
        <v>36</v>
      </c>
      <c r="B1586">
        <v>99</v>
      </c>
      <c r="C1586" t="s">
        <v>21</v>
      </c>
      <c r="D1586" t="s">
        <v>22</v>
      </c>
      <c r="E1586" t="s">
        <v>22</v>
      </c>
      <c r="F1586">
        <v>0</v>
      </c>
      <c r="G1586">
        <v>145.6</v>
      </c>
      <c r="H1586">
        <v>102</v>
      </c>
      <c r="I1586">
        <v>24.75</v>
      </c>
      <c r="J1586">
        <v>230.9</v>
      </c>
      <c r="K1586">
        <v>87</v>
      </c>
      <c r="L1586">
        <v>19.63</v>
      </c>
      <c r="M1586">
        <v>181.5</v>
      </c>
      <c r="N1586">
        <v>86</v>
      </c>
      <c r="O1586">
        <v>8.17</v>
      </c>
      <c r="P1586">
        <v>11.4</v>
      </c>
      <c r="Q1586">
        <v>7</v>
      </c>
      <c r="R1586">
        <v>3.08</v>
      </c>
      <c r="S1586">
        <v>1</v>
      </c>
      <c r="T1586" t="s">
        <v>22</v>
      </c>
    </row>
    <row r="1587" spans="1:20">
      <c r="A1587" t="s">
        <v>26</v>
      </c>
      <c r="B1587">
        <v>46</v>
      </c>
      <c r="C1587" t="s">
        <v>21</v>
      </c>
      <c r="D1587" t="s">
        <v>22</v>
      </c>
      <c r="E1587" t="s">
        <v>22</v>
      </c>
      <c r="F1587">
        <v>0</v>
      </c>
      <c r="G1587">
        <v>164.2</v>
      </c>
      <c r="H1587">
        <v>116</v>
      </c>
      <c r="I1587">
        <v>27.91</v>
      </c>
      <c r="J1587">
        <v>196.2</v>
      </c>
      <c r="K1587">
        <v>153</v>
      </c>
      <c r="L1587">
        <v>16.68</v>
      </c>
      <c r="M1587">
        <v>236.1</v>
      </c>
      <c r="N1587">
        <v>119</v>
      </c>
      <c r="O1587">
        <v>10.62</v>
      </c>
      <c r="P1587">
        <v>8.1</v>
      </c>
      <c r="Q1587">
        <v>1</v>
      </c>
      <c r="R1587">
        <v>2.19</v>
      </c>
      <c r="S1587">
        <v>1</v>
      </c>
      <c r="T1587" t="s">
        <v>22</v>
      </c>
    </row>
    <row r="1588" spans="1:20">
      <c r="A1588" t="s">
        <v>58</v>
      </c>
      <c r="B1588">
        <v>55</v>
      </c>
      <c r="C1588" t="s">
        <v>25</v>
      </c>
      <c r="D1588" t="s">
        <v>23</v>
      </c>
      <c r="E1588" t="s">
        <v>22</v>
      </c>
      <c r="F1588">
        <v>0</v>
      </c>
      <c r="G1588">
        <v>221</v>
      </c>
      <c r="H1588">
        <v>115</v>
      </c>
      <c r="I1588">
        <v>37.57</v>
      </c>
      <c r="J1588">
        <v>165.4</v>
      </c>
      <c r="K1588">
        <v>97</v>
      </c>
      <c r="L1588">
        <v>14.06</v>
      </c>
      <c r="M1588">
        <v>235.4</v>
      </c>
      <c r="N1588">
        <v>117</v>
      </c>
      <c r="O1588">
        <v>10.59</v>
      </c>
      <c r="P1588">
        <v>9.6999999999999993</v>
      </c>
      <c r="Q1588">
        <v>4</v>
      </c>
      <c r="R1588">
        <v>2.62</v>
      </c>
      <c r="S1588">
        <v>1</v>
      </c>
      <c r="T1588" t="s">
        <v>22</v>
      </c>
    </row>
    <row r="1589" spans="1:20">
      <c r="A1589" t="s">
        <v>74</v>
      </c>
      <c r="B1589">
        <v>56</v>
      </c>
      <c r="C1589" t="s">
        <v>21</v>
      </c>
      <c r="D1589" t="s">
        <v>22</v>
      </c>
      <c r="E1589" t="s">
        <v>22</v>
      </c>
      <c r="F1589">
        <v>0</v>
      </c>
      <c r="G1589">
        <v>162.30000000000001</v>
      </c>
      <c r="H1589">
        <v>99</v>
      </c>
      <c r="I1589">
        <v>27.59</v>
      </c>
      <c r="J1589">
        <v>149.1</v>
      </c>
      <c r="K1589">
        <v>78</v>
      </c>
      <c r="L1589">
        <v>12.67</v>
      </c>
      <c r="M1589">
        <v>255.5</v>
      </c>
      <c r="N1589">
        <v>115</v>
      </c>
      <c r="O1589">
        <v>11.5</v>
      </c>
      <c r="P1589">
        <v>14.8</v>
      </c>
      <c r="Q1589">
        <v>1</v>
      </c>
      <c r="R1589">
        <v>4</v>
      </c>
      <c r="S1589">
        <v>4</v>
      </c>
      <c r="T1589" t="s">
        <v>23</v>
      </c>
    </row>
    <row r="1590" spans="1:20">
      <c r="A1590" t="s">
        <v>69</v>
      </c>
      <c r="B1590">
        <v>76</v>
      </c>
      <c r="C1590" t="s">
        <v>21</v>
      </c>
      <c r="D1590" t="s">
        <v>22</v>
      </c>
      <c r="E1590" t="s">
        <v>22</v>
      </c>
      <c r="F1590">
        <v>0</v>
      </c>
      <c r="G1590">
        <v>272.7</v>
      </c>
      <c r="H1590">
        <v>97</v>
      </c>
      <c r="I1590">
        <v>46.36</v>
      </c>
      <c r="J1590">
        <v>236.4</v>
      </c>
      <c r="K1590">
        <v>95</v>
      </c>
      <c r="L1590">
        <v>20.09</v>
      </c>
      <c r="M1590">
        <v>235.5</v>
      </c>
      <c r="N1590">
        <v>105</v>
      </c>
      <c r="O1590">
        <v>10.6</v>
      </c>
      <c r="P1590">
        <v>7.7</v>
      </c>
      <c r="Q1590">
        <v>2</v>
      </c>
      <c r="R1590">
        <v>2.08</v>
      </c>
      <c r="S1590">
        <v>0</v>
      </c>
      <c r="T1590" t="s">
        <v>23</v>
      </c>
    </row>
    <row r="1591" spans="1:20">
      <c r="A1591" t="s">
        <v>45</v>
      </c>
      <c r="B1591">
        <v>132</v>
      </c>
      <c r="C1591" t="s">
        <v>25</v>
      </c>
      <c r="D1591" t="s">
        <v>23</v>
      </c>
      <c r="E1591" t="s">
        <v>23</v>
      </c>
      <c r="F1591">
        <v>33</v>
      </c>
      <c r="G1591">
        <v>200.3</v>
      </c>
      <c r="H1591">
        <v>75</v>
      </c>
      <c r="I1591">
        <v>34.049999999999997</v>
      </c>
      <c r="J1591">
        <v>226.6</v>
      </c>
      <c r="K1591">
        <v>67</v>
      </c>
      <c r="L1591">
        <v>19.260000000000002</v>
      </c>
      <c r="M1591">
        <v>198.8</v>
      </c>
      <c r="N1591">
        <v>91</v>
      </c>
      <c r="O1591">
        <v>8.9499999999999993</v>
      </c>
      <c r="P1591">
        <v>12.9</v>
      </c>
      <c r="Q1591">
        <v>3</v>
      </c>
      <c r="R1591">
        <v>3.48</v>
      </c>
      <c r="S1591">
        <v>2</v>
      </c>
      <c r="T1591" t="s">
        <v>22</v>
      </c>
    </row>
    <row r="1592" spans="1:20">
      <c r="A1592" t="s">
        <v>43</v>
      </c>
      <c r="B1592">
        <v>140</v>
      </c>
      <c r="C1592" t="s">
        <v>28</v>
      </c>
      <c r="D1592" t="s">
        <v>22</v>
      </c>
      <c r="E1592" t="s">
        <v>23</v>
      </c>
      <c r="F1592">
        <v>28</v>
      </c>
      <c r="G1592">
        <v>157.1</v>
      </c>
      <c r="H1592">
        <v>77</v>
      </c>
      <c r="I1592">
        <v>26.71</v>
      </c>
      <c r="J1592">
        <v>172.4</v>
      </c>
      <c r="K1592">
        <v>97</v>
      </c>
      <c r="L1592">
        <v>14.65</v>
      </c>
      <c r="M1592">
        <v>184.5</v>
      </c>
      <c r="N1592">
        <v>94</v>
      </c>
      <c r="O1592">
        <v>8.3000000000000007</v>
      </c>
      <c r="P1592">
        <v>11.1</v>
      </c>
      <c r="Q1592">
        <v>9</v>
      </c>
      <c r="R1592">
        <v>3</v>
      </c>
      <c r="S1592">
        <v>1</v>
      </c>
      <c r="T1592" t="s">
        <v>22</v>
      </c>
    </row>
    <row r="1593" spans="1:20">
      <c r="A1593" t="s">
        <v>47</v>
      </c>
      <c r="B1593">
        <v>51</v>
      </c>
      <c r="C1593" t="s">
        <v>28</v>
      </c>
      <c r="D1593" t="s">
        <v>23</v>
      </c>
      <c r="E1593" t="s">
        <v>23</v>
      </c>
      <c r="F1593">
        <v>12</v>
      </c>
      <c r="G1593">
        <v>135.80000000000001</v>
      </c>
      <c r="H1593">
        <v>60</v>
      </c>
      <c r="I1593">
        <v>23.09</v>
      </c>
      <c r="J1593">
        <v>200.6</v>
      </c>
      <c r="K1593">
        <v>134</v>
      </c>
      <c r="L1593">
        <v>17.05</v>
      </c>
      <c r="M1593">
        <v>192.4</v>
      </c>
      <c r="N1593">
        <v>98</v>
      </c>
      <c r="O1593">
        <v>8.66</v>
      </c>
      <c r="P1593">
        <v>12.3</v>
      </c>
      <c r="Q1593">
        <v>7</v>
      </c>
      <c r="R1593">
        <v>3.32</v>
      </c>
      <c r="S1593">
        <v>2</v>
      </c>
      <c r="T1593" t="s">
        <v>22</v>
      </c>
    </row>
    <row r="1594" spans="1:20">
      <c r="A1594" t="s">
        <v>57</v>
      </c>
      <c r="B1594">
        <v>27</v>
      </c>
      <c r="C1594" t="s">
        <v>25</v>
      </c>
      <c r="D1594" t="s">
        <v>22</v>
      </c>
      <c r="E1594" t="s">
        <v>22</v>
      </c>
      <c r="F1594">
        <v>0</v>
      </c>
      <c r="G1594">
        <v>236.7</v>
      </c>
      <c r="H1594">
        <v>110</v>
      </c>
      <c r="I1594">
        <v>40.24</v>
      </c>
      <c r="J1594">
        <v>231.9</v>
      </c>
      <c r="K1594">
        <v>92</v>
      </c>
      <c r="L1594">
        <v>19.71</v>
      </c>
      <c r="M1594">
        <v>164.7</v>
      </c>
      <c r="N1594">
        <v>85</v>
      </c>
      <c r="O1594">
        <v>7.41</v>
      </c>
      <c r="P1594">
        <v>12.7</v>
      </c>
      <c r="Q1594">
        <v>6</v>
      </c>
      <c r="R1594">
        <v>3.43</v>
      </c>
      <c r="S1594">
        <v>1</v>
      </c>
      <c r="T1594" t="s">
        <v>22</v>
      </c>
    </row>
    <row r="1595" spans="1:20">
      <c r="A1595" t="s">
        <v>37</v>
      </c>
      <c r="B1595">
        <v>224</v>
      </c>
      <c r="C1595" t="s">
        <v>28</v>
      </c>
      <c r="D1595" t="s">
        <v>22</v>
      </c>
      <c r="E1595" t="s">
        <v>22</v>
      </c>
      <c r="F1595">
        <v>0</v>
      </c>
      <c r="G1595">
        <v>111.4</v>
      </c>
      <c r="H1595">
        <v>133</v>
      </c>
      <c r="I1595">
        <v>18.940000000000001</v>
      </c>
      <c r="J1595">
        <v>175</v>
      </c>
      <c r="K1595">
        <v>66</v>
      </c>
      <c r="L1595">
        <v>14.88</v>
      </c>
      <c r="M1595">
        <v>217.2</v>
      </c>
      <c r="N1595">
        <v>106</v>
      </c>
      <c r="O1595">
        <v>9.77</v>
      </c>
      <c r="P1595">
        <v>5.5</v>
      </c>
      <c r="Q1595">
        <v>6</v>
      </c>
      <c r="R1595">
        <v>1.49</v>
      </c>
      <c r="S1595">
        <v>3</v>
      </c>
      <c r="T1595" t="s">
        <v>22</v>
      </c>
    </row>
    <row r="1596" spans="1:20">
      <c r="A1596" t="s">
        <v>26</v>
      </c>
      <c r="B1596">
        <v>105</v>
      </c>
      <c r="C1596" t="s">
        <v>28</v>
      </c>
      <c r="D1596" t="s">
        <v>23</v>
      </c>
      <c r="E1596" t="s">
        <v>23</v>
      </c>
      <c r="F1596">
        <v>28</v>
      </c>
      <c r="G1596">
        <v>156.1</v>
      </c>
      <c r="H1596">
        <v>89</v>
      </c>
      <c r="I1596">
        <v>26.54</v>
      </c>
      <c r="J1596">
        <v>107.1</v>
      </c>
      <c r="K1596">
        <v>114</v>
      </c>
      <c r="L1596">
        <v>9.1</v>
      </c>
      <c r="M1596">
        <v>167.7</v>
      </c>
      <c r="N1596">
        <v>95</v>
      </c>
      <c r="O1596">
        <v>7.55</v>
      </c>
      <c r="P1596">
        <v>14.7</v>
      </c>
      <c r="Q1596">
        <v>3</v>
      </c>
      <c r="R1596">
        <v>3.97</v>
      </c>
      <c r="S1596">
        <v>0</v>
      </c>
      <c r="T1596" t="s">
        <v>23</v>
      </c>
    </row>
    <row r="1597" spans="1:20">
      <c r="A1597" t="s">
        <v>59</v>
      </c>
      <c r="B1597">
        <v>117</v>
      </c>
      <c r="C1597" t="s">
        <v>25</v>
      </c>
      <c r="D1597" t="s">
        <v>22</v>
      </c>
      <c r="E1597" t="s">
        <v>22</v>
      </c>
      <c r="F1597">
        <v>0</v>
      </c>
      <c r="G1597">
        <v>191.1</v>
      </c>
      <c r="H1597">
        <v>93</v>
      </c>
      <c r="I1597">
        <v>32.49</v>
      </c>
      <c r="J1597">
        <v>282.8</v>
      </c>
      <c r="K1597">
        <v>56</v>
      </c>
      <c r="L1597">
        <v>24.04</v>
      </c>
      <c r="M1597">
        <v>84.8</v>
      </c>
      <c r="N1597">
        <v>118</v>
      </c>
      <c r="O1597">
        <v>3.82</v>
      </c>
      <c r="P1597">
        <v>12</v>
      </c>
      <c r="Q1597">
        <v>4</v>
      </c>
      <c r="R1597">
        <v>3.24</v>
      </c>
      <c r="S1597">
        <v>2</v>
      </c>
      <c r="T1597" t="s">
        <v>22</v>
      </c>
    </row>
    <row r="1598" spans="1:20">
      <c r="A1598" t="s">
        <v>57</v>
      </c>
      <c r="B1598">
        <v>91</v>
      </c>
      <c r="C1598" t="s">
        <v>21</v>
      </c>
      <c r="D1598" t="s">
        <v>22</v>
      </c>
      <c r="E1598" t="s">
        <v>22</v>
      </c>
      <c r="F1598">
        <v>0</v>
      </c>
      <c r="G1598">
        <v>153</v>
      </c>
      <c r="H1598">
        <v>123</v>
      </c>
      <c r="I1598">
        <v>26.01</v>
      </c>
      <c r="J1598">
        <v>141.1</v>
      </c>
      <c r="K1598">
        <v>127</v>
      </c>
      <c r="L1598">
        <v>11.99</v>
      </c>
      <c r="M1598">
        <v>171.5</v>
      </c>
      <c r="N1598">
        <v>76</v>
      </c>
      <c r="O1598">
        <v>7.72</v>
      </c>
      <c r="P1598">
        <v>10.3</v>
      </c>
      <c r="Q1598">
        <v>15</v>
      </c>
      <c r="R1598">
        <v>2.78</v>
      </c>
      <c r="S1598">
        <v>1</v>
      </c>
      <c r="T1598" t="s">
        <v>23</v>
      </c>
    </row>
    <row r="1599" spans="1:20">
      <c r="A1599" t="s">
        <v>20</v>
      </c>
      <c r="B1599">
        <v>135</v>
      </c>
      <c r="C1599" t="s">
        <v>21</v>
      </c>
      <c r="D1599" t="s">
        <v>22</v>
      </c>
      <c r="E1599" t="s">
        <v>22</v>
      </c>
      <c r="F1599">
        <v>0</v>
      </c>
      <c r="G1599">
        <v>218.8</v>
      </c>
      <c r="H1599">
        <v>123</v>
      </c>
      <c r="I1599">
        <v>37.200000000000003</v>
      </c>
      <c r="J1599">
        <v>242.8</v>
      </c>
      <c r="K1599">
        <v>64</v>
      </c>
      <c r="L1599">
        <v>20.64</v>
      </c>
      <c r="M1599">
        <v>85.8</v>
      </c>
      <c r="N1599">
        <v>80</v>
      </c>
      <c r="O1599">
        <v>3.86</v>
      </c>
      <c r="P1599">
        <v>10.3</v>
      </c>
      <c r="Q1599">
        <v>3</v>
      </c>
      <c r="R1599">
        <v>2.78</v>
      </c>
      <c r="S1599">
        <v>4</v>
      </c>
      <c r="T1599" t="s">
        <v>22</v>
      </c>
    </row>
    <row r="1600" spans="1:20">
      <c r="A1600" t="s">
        <v>38</v>
      </c>
      <c r="B1600">
        <v>146</v>
      </c>
      <c r="C1600" t="s">
        <v>21</v>
      </c>
      <c r="D1600" t="s">
        <v>22</v>
      </c>
      <c r="E1600" t="s">
        <v>22</v>
      </c>
      <c r="F1600">
        <v>0</v>
      </c>
      <c r="G1600">
        <v>205.4</v>
      </c>
      <c r="H1600">
        <v>101</v>
      </c>
      <c r="I1600">
        <v>34.92</v>
      </c>
      <c r="J1600">
        <v>134.9</v>
      </c>
      <c r="K1600">
        <v>77</v>
      </c>
      <c r="L1600">
        <v>11.47</v>
      </c>
      <c r="M1600">
        <v>310.5</v>
      </c>
      <c r="N1600">
        <v>83</v>
      </c>
      <c r="O1600">
        <v>13.97</v>
      </c>
      <c r="P1600">
        <v>10.3</v>
      </c>
      <c r="Q1600">
        <v>2</v>
      </c>
      <c r="R1600">
        <v>2.78</v>
      </c>
      <c r="S1600">
        <v>3</v>
      </c>
      <c r="T1600" t="s">
        <v>22</v>
      </c>
    </row>
    <row r="1601" spans="1:20">
      <c r="A1601" t="s">
        <v>51</v>
      </c>
      <c r="B1601">
        <v>147</v>
      </c>
      <c r="C1601" t="s">
        <v>21</v>
      </c>
      <c r="D1601" t="s">
        <v>23</v>
      </c>
      <c r="E1601" t="s">
        <v>22</v>
      </c>
      <c r="F1601">
        <v>0</v>
      </c>
      <c r="G1601">
        <v>225.2</v>
      </c>
      <c r="H1601">
        <v>111</v>
      </c>
      <c r="I1601">
        <v>38.28</v>
      </c>
      <c r="J1601">
        <v>184.9</v>
      </c>
      <c r="K1601">
        <v>98</v>
      </c>
      <c r="L1601">
        <v>15.72</v>
      </c>
      <c r="M1601">
        <v>143.19999999999999</v>
      </c>
      <c r="N1601">
        <v>146</v>
      </c>
      <c r="O1601">
        <v>6.44</v>
      </c>
      <c r="P1601">
        <v>9.9</v>
      </c>
      <c r="Q1601">
        <v>1</v>
      </c>
      <c r="R1601">
        <v>2.67</v>
      </c>
      <c r="S1601">
        <v>0</v>
      </c>
      <c r="T1601" t="s">
        <v>23</v>
      </c>
    </row>
    <row r="1602" spans="1:20">
      <c r="A1602" t="s">
        <v>32</v>
      </c>
      <c r="B1602">
        <v>68</v>
      </c>
      <c r="C1602" t="s">
        <v>28</v>
      </c>
      <c r="D1602" t="s">
        <v>22</v>
      </c>
      <c r="E1602" t="s">
        <v>22</v>
      </c>
      <c r="F1602">
        <v>0</v>
      </c>
      <c r="G1602">
        <v>249.9</v>
      </c>
      <c r="H1602">
        <v>127</v>
      </c>
      <c r="I1602">
        <v>42.48</v>
      </c>
      <c r="J1602">
        <v>254.5</v>
      </c>
      <c r="K1602">
        <v>118</v>
      </c>
      <c r="L1602">
        <v>21.63</v>
      </c>
      <c r="M1602">
        <v>273.2</v>
      </c>
      <c r="N1602">
        <v>98</v>
      </c>
      <c r="O1602">
        <v>12.29</v>
      </c>
      <c r="P1602">
        <v>8.9</v>
      </c>
      <c r="Q1602">
        <v>6</v>
      </c>
      <c r="R1602">
        <v>2.4</v>
      </c>
      <c r="S1602">
        <v>2</v>
      </c>
      <c r="T1602" t="s">
        <v>23</v>
      </c>
    </row>
    <row r="1603" spans="1:20">
      <c r="A1603" t="s">
        <v>61</v>
      </c>
      <c r="B1603">
        <v>68</v>
      </c>
      <c r="C1603" t="s">
        <v>25</v>
      </c>
      <c r="D1603" t="s">
        <v>22</v>
      </c>
      <c r="E1603" t="s">
        <v>22</v>
      </c>
      <c r="F1603">
        <v>0</v>
      </c>
      <c r="G1603">
        <v>131.6</v>
      </c>
      <c r="H1603">
        <v>89</v>
      </c>
      <c r="I1603">
        <v>22.37</v>
      </c>
      <c r="J1603">
        <v>137</v>
      </c>
      <c r="K1603">
        <v>109</v>
      </c>
      <c r="L1603">
        <v>11.65</v>
      </c>
      <c r="M1603">
        <v>256.3</v>
      </c>
      <c r="N1603">
        <v>107</v>
      </c>
      <c r="O1603">
        <v>11.53</v>
      </c>
      <c r="P1603">
        <v>10.199999999999999</v>
      </c>
      <c r="Q1603">
        <v>5</v>
      </c>
      <c r="R1603">
        <v>2.75</v>
      </c>
      <c r="S1603">
        <v>3</v>
      </c>
      <c r="T1603" t="s">
        <v>22</v>
      </c>
    </row>
    <row r="1604" spans="1:20">
      <c r="A1604" t="s">
        <v>45</v>
      </c>
      <c r="B1604">
        <v>86</v>
      </c>
      <c r="C1604" t="s">
        <v>25</v>
      </c>
      <c r="D1604" t="s">
        <v>22</v>
      </c>
      <c r="E1604" t="s">
        <v>23</v>
      </c>
      <c r="F1604">
        <v>21</v>
      </c>
      <c r="G1604">
        <v>197.9</v>
      </c>
      <c r="H1604">
        <v>99</v>
      </c>
      <c r="I1604">
        <v>33.64</v>
      </c>
      <c r="J1604">
        <v>165.6</v>
      </c>
      <c r="K1604">
        <v>100</v>
      </c>
      <c r="L1604">
        <v>14.08</v>
      </c>
      <c r="M1604">
        <v>208</v>
      </c>
      <c r="N1604">
        <v>120</v>
      </c>
      <c r="O1604">
        <v>9.36</v>
      </c>
      <c r="P1604">
        <v>10.1</v>
      </c>
      <c r="Q1604">
        <v>9</v>
      </c>
      <c r="R1604">
        <v>2.73</v>
      </c>
      <c r="S1604">
        <v>0</v>
      </c>
      <c r="T1604" t="s">
        <v>22</v>
      </c>
    </row>
    <row r="1605" spans="1:20">
      <c r="A1605" t="s">
        <v>65</v>
      </c>
      <c r="B1605">
        <v>131</v>
      </c>
      <c r="C1605" t="s">
        <v>21</v>
      </c>
      <c r="D1605" t="s">
        <v>22</v>
      </c>
      <c r="E1605" t="s">
        <v>22</v>
      </c>
      <c r="F1605">
        <v>0</v>
      </c>
      <c r="G1605">
        <v>166.5</v>
      </c>
      <c r="H1605">
        <v>129</v>
      </c>
      <c r="I1605">
        <v>28.31</v>
      </c>
      <c r="J1605">
        <v>210.2</v>
      </c>
      <c r="K1605">
        <v>107</v>
      </c>
      <c r="L1605">
        <v>17.87</v>
      </c>
      <c r="M1605">
        <v>257.2</v>
      </c>
      <c r="N1605">
        <v>93</v>
      </c>
      <c r="O1605">
        <v>11.57</v>
      </c>
      <c r="P1605">
        <v>9.9</v>
      </c>
      <c r="Q1605">
        <v>5</v>
      </c>
      <c r="R1605">
        <v>2.67</v>
      </c>
      <c r="S1605">
        <v>1</v>
      </c>
      <c r="T1605" t="s">
        <v>22</v>
      </c>
    </row>
    <row r="1606" spans="1:20">
      <c r="A1606" t="s">
        <v>20</v>
      </c>
      <c r="B1606">
        <v>86</v>
      </c>
      <c r="C1606" t="s">
        <v>21</v>
      </c>
      <c r="D1606" t="s">
        <v>22</v>
      </c>
      <c r="E1606" t="s">
        <v>23</v>
      </c>
      <c r="F1606">
        <v>29</v>
      </c>
      <c r="G1606">
        <v>225.4</v>
      </c>
      <c r="H1606">
        <v>79</v>
      </c>
      <c r="I1606">
        <v>38.32</v>
      </c>
      <c r="J1606">
        <v>187.1</v>
      </c>
      <c r="K1606">
        <v>112</v>
      </c>
      <c r="L1606">
        <v>15.9</v>
      </c>
      <c r="M1606">
        <v>281.10000000000002</v>
      </c>
      <c r="N1606">
        <v>112</v>
      </c>
      <c r="O1606">
        <v>12.65</v>
      </c>
      <c r="P1606">
        <v>12.9</v>
      </c>
      <c r="Q1606">
        <v>3</v>
      </c>
      <c r="R1606">
        <v>3.48</v>
      </c>
      <c r="S1606">
        <v>1</v>
      </c>
      <c r="T1606" t="s">
        <v>22</v>
      </c>
    </row>
    <row r="1607" spans="1:20">
      <c r="A1607" t="s">
        <v>64</v>
      </c>
      <c r="B1607">
        <v>159</v>
      </c>
      <c r="C1607" t="s">
        <v>21</v>
      </c>
      <c r="D1607" t="s">
        <v>22</v>
      </c>
      <c r="E1607" t="s">
        <v>22</v>
      </c>
      <c r="F1607">
        <v>0</v>
      </c>
      <c r="G1607">
        <v>275.8</v>
      </c>
      <c r="H1607">
        <v>103</v>
      </c>
      <c r="I1607">
        <v>46.89</v>
      </c>
      <c r="J1607">
        <v>189.5</v>
      </c>
      <c r="K1607">
        <v>108</v>
      </c>
      <c r="L1607">
        <v>16.11</v>
      </c>
      <c r="M1607">
        <v>223.9</v>
      </c>
      <c r="N1607">
        <v>93</v>
      </c>
      <c r="O1607">
        <v>10.08</v>
      </c>
      <c r="P1607">
        <v>7.4</v>
      </c>
      <c r="Q1607">
        <v>5</v>
      </c>
      <c r="R1607">
        <v>2</v>
      </c>
      <c r="S1607">
        <v>2</v>
      </c>
      <c r="T1607" t="s">
        <v>23</v>
      </c>
    </row>
    <row r="1608" spans="1:20">
      <c r="A1608" t="s">
        <v>42</v>
      </c>
      <c r="B1608">
        <v>134</v>
      </c>
      <c r="C1608" t="s">
        <v>21</v>
      </c>
      <c r="D1608" t="s">
        <v>22</v>
      </c>
      <c r="E1608" t="s">
        <v>23</v>
      </c>
      <c r="F1608">
        <v>40</v>
      </c>
      <c r="G1608">
        <v>142.9</v>
      </c>
      <c r="H1608">
        <v>105</v>
      </c>
      <c r="I1608">
        <v>24.29</v>
      </c>
      <c r="J1608">
        <v>88.6</v>
      </c>
      <c r="K1608">
        <v>61</v>
      </c>
      <c r="L1608">
        <v>7.53</v>
      </c>
      <c r="M1608">
        <v>290</v>
      </c>
      <c r="N1608">
        <v>96</v>
      </c>
      <c r="O1608">
        <v>13.05</v>
      </c>
      <c r="P1608">
        <v>10.8</v>
      </c>
      <c r="Q1608">
        <v>6</v>
      </c>
      <c r="R1608">
        <v>2.92</v>
      </c>
      <c r="S1608">
        <v>1</v>
      </c>
      <c r="T1608" t="s">
        <v>22</v>
      </c>
    </row>
    <row r="1609" spans="1:20">
      <c r="A1609" t="s">
        <v>64</v>
      </c>
      <c r="B1609">
        <v>113</v>
      </c>
      <c r="C1609" t="s">
        <v>28</v>
      </c>
      <c r="D1609" t="s">
        <v>22</v>
      </c>
      <c r="E1609" t="s">
        <v>22</v>
      </c>
      <c r="F1609">
        <v>0</v>
      </c>
      <c r="G1609">
        <v>207.2</v>
      </c>
      <c r="H1609">
        <v>113</v>
      </c>
      <c r="I1609">
        <v>35.22</v>
      </c>
      <c r="J1609">
        <v>256</v>
      </c>
      <c r="K1609">
        <v>80</v>
      </c>
      <c r="L1609">
        <v>21.76</v>
      </c>
      <c r="M1609">
        <v>211</v>
      </c>
      <c r="N1609">
        <v>87</v>
      </c>
      <c r="O1609">
        <v>9.49</v>
      </c>
      <c r="P1609">
        <v>9.9</v>
      </c>
      <c r="Q1609">
        <v>1</v>
      </c>
      <c r="R1609">
        <v>2.67</v>
      </c>
      <c r="S1609">
        <v>1</v>
      </c>
      <c r="T1609" t="s">
        <v>22</v>
      </c>
    </row>
    <row r="1610" spans="1:20">
      <c r="A1610" t="s">
        <v>29</v>
      </c>
      <c r="B1610">
        <v>132</v>
      </c>
      <c r="C1610" t="s">
        <v>25</v>
      </c>
      <c r="D1610" t="s">
        <v>22</v>
      </c>
      <c r="E1610" t="s">
        <v>22</v>
      </c>
      <c r="F1610">
        <v>0</v>
      </c>
      <c r="G1610">
        <v>206.2</v>
      </c>
      <c r="H1610">
        <v>100</v>
      </c>
      <c r="I1610">
        <v>35.049999999999997</v>
      </c>
      <c r="J1610">
        <v>211.2</v>
      </c>
      <c r="K1610">
        <v>118</v>
      </c>
      <c r="L1610">
        <v>17.95</v>
      </c>
      <c r="M1610">
        <v>196.2</v>
      </c>
      <c r="N1610">
        <v>122</v>
      </c>
      <c r="O1610">
        <v>8.83</v>
      </c>
      <c r="P1610">
        <v>10.199999999999999</v>
      </c>
      <c r="Q1610">
        <v>6</v>
      </c>
      <c r="R1610">
        <v>2.75</v>
      </c>
      <c r="S1610">
        <v>1</v>
      </c>
      <c r="T1610" t="s">
        <v>22</v>
      </c>
    </row>
    <row r="1611" spans="1:20">
      <c r="A1611" t="s">
        <v>68</v>
      </c>
      <c r="B1611">
        <v>85</v>
      </c>
      <c r="C1611" t="s">
        <v>21</v>
      </c>
      <c r="D1611" t="s">
        <v>22</v>
      </c>
      <c r="E1611" t="s">
        <v>22</v>
      </c>
      <c r="F1611">
        <v>0</v>
      </c>
      <c r="G1611">
        <v>210.3</v>
      </c>
      <c r="H1611">
        <v>66</v>
      </c>
      <c r="I1611">
        <v>35.75</v>
      </c>
      <c r="J1611">
        <v>195.8</v>
      </c>
      <c r="K1611">
        <v>76</v>
      </c>
      <c r="L1611">
        <v>16.64</v>
      </c>
      <c r="M1611">
        <v>221.6</v>
      </c>
      <c r="N1611">
        <v>82</v>
      </c>
      <c r="O1611">
        <v>9.9700000000000006</v>
      </c>
      <c r="P1611">
        <v>11.2</v>
      </c>
      <c r="Q1611">
        <v>7</v>
      </c>
      <c r="R1611">
        <v>3.02</v>
      </c>
      <c r="S1611">
        <v>1</v>
      </c>
      <c r="T1611" t="s">
        <v>22</v>
      </c>
    </row>
    <row r="1612" spans="1:20">
      <c r="A1612" t="s">
        <v>24</v>
      </c>
      <c r="B1612">
        <v>93</v>
      </c>
      <c r="C1612" t="s">
        <v>28</v>
      </c>
      <c r="D1612" t="s">
        <v>23</v>
      </c>
      <c r="E1612" t="s">
        <v>23</v>
      </c>
      <c r="F1612">
        <v>38</v>
      </c>
      <c r="G1612">
        <v>225.7</v>
      </c>
      <c r="H1612">
        <v>117</v>
      </c>
      <c r="I1612">
        <v>38.369999999999997</v>
      </c>
      <c r="J1612">
        <v>119.6</v>
      </c>
      <c r="K1612">
        <v>122</v>
      </c>
      <c r="L1612">
        <v>10.17</v>
      </c>
      <c r="M1612">
        <v>193.2</v>
      </c>
      <c r="N1612">
        <v>125</v>
      </c>
      <c r="O1612">
        <v>8.69</v>
      </c>
      <c r="P1612">
        <v>14</v>
      </c>
      <c r="Q1612">
        <v>7</v>
      </c>
      <c r="R1612">
        <v>3.78</v>
      </c>
      <c r="S1612">
        <v>1</v>
      </c>
      <c r="T1612" t="s">
        <v>23</v>
      </c>
    </row>
    <row r="1613" spans="1:20">
      <c r="A1613" t="s">
        <v>59</v>
      </c>
      <c r="B1613">
        <v>174</v>
      </c>
      <c r="C1613" t="s">
        <v>25</v>
      </c>
      <c r="D1613" t="s">
        <v>22</v>
      </c>
      <c r="E1613" t="s">
        <v>23</v>
      </c>
      <c r="F1613">
        <v>33</v>
      </c>
      <c r="G1613">
        <v>167.8</v>
      </c>
      <c r="H1613">
        <v>91</v>
      </c>
      <c r="I1613">
        <v>28.53</v>
      </c>
      <c r="J1613">
        <v>205.3</v>
      </c>
      <c r="K1613">
        <v>91</v>
      </c>
      <c r="L1613">
        <v>17.45</v>
      </c>
      <c r="M1613">
        <v>130</v>
      </c>
      <c r="N1613">
        <v>132</v>
      </c>
      <c r="O1613">
        <v>5.85</v>
      </c>
      <c r="P1613">
        <v>14.5</v>
      </c>
      <c r="Q1613">
        <v>4</v>
      </c>
      <c r="R1613">
        <v>3.92</v>
      </c>
      <c r="S1613">
        <v>4</v>
      </c>
      <c r="T1613" t="s">
        <v>23</v>
      </c>
    </row>
    <row r="1614" spans="1:20">
      <c r="A1614" t="s">
        <v>36</v>
      </c>
      <c r="B1614">
        <v>61</v>
      </c>
      <c r="C1614" t="s">
        <v>21</v>
      </c>
      <c r="D1614" t="s">
        <v>22</v>
      </c>
      <c r="E1614" t="s">
        <v>22</v>
      </c>
      <c r="F1614">
        <v>0</v>
      </c>
      <c r="G1614">
        <v>197.7</v>
      </c>
      <c r="H1614">
        <v>118</v>
      </c>
      <c r="I1614">
        <v>33.61</v>
      </c>
      <c r="J1614">
        <v>152.19999999999999</v>
      </c>
      <c r="K1614">
        <v>96</v>
      </c>
      <c r="L1614">
        <v>12.94</v>
      </c>
      <c r="M1614">
        <v>221</v>
      </c>
      <c r="N1614">
        <v>93</v>
      </c>
      <c r="O1614">
        <v>9.9499999999999993</v>
      </c>
      <c r="P1614">
        <v>7</v>
      </c>
      <c r="Q1614">
        <v>3</v>
      </c>
      <c r="R1614">
        <v>1.89</v>
      </c>
      <c r="S1614">
        <v>2</v>
      </c>
      <c r="T1614" t="s">
        <v>22</v>
      </c>
    </row>
    <row r="1615" spans="1:20">
      <c r="A1615" t="s">
        <v>63</v>
      </c>
      <c r="B1615">
        <v>91</v>
      </c>
      <c r="C1615" t="s">
        <v>21</v>
      </c>
      <c r="D1615" t="s">
        <v>22</v>
      </c>
      <c r="E1615" t="s">
        <v>23</v>
      </c>
      <c r="F1615">
        <v>39</v>
      </c>
      <c r="G1615">
        <v>169.8</v>
      </c>
      <c r="H1615">
        <v>105</v>
      </c>
      <c r="I1615">
        <v>28.87</v>
      </c>
      <c r="J1615">
        <v>65.2</v>
      </c>
      <c r="K1615">
        <v>116</v>
      </c>
      <c r="L1615">
        <v>5.54</v>
      </c>
      <c r="M1615">
        <v>144.4</v>
      </c>
      <c r="N1615">
        <v>92</v>
      </c>
      <c r="O1615">
        <v>6.5</v>
      </c>
      <c r="P1615">
        <v>10.9</v>
      </c>
      <c r="Q1615">
        <v>4</v>
      </c>
      <c r="R1615">
        <v>2.94</v>
      </c>
      <c r="S1615">
        <v>1</v>
      </c>
      <c r="T1615" t="s">
        <v>22</v>
      </c>
    </row>
    <row r="1616" spans="1:20">
      <c r="A1616" t="s">
        <v>69</v>
      </c>
      <c r="B1616">
        <v>88</v>
      </c>
      <c r="C1616" t="s">
        <v>25</v>
      </c>
      <c r="D1616" t="s">
        <v>22</v>
      </c>
      <c r="E1616" t="s">
        <v>23</v>
      </c>
      <c r="F1616">
        <v>28</v>
      </c>
      <c r="G1616">
        <v>190.6</v>
      </c>
      <c r="H1616">
        <v>104</v>
      </c>
      <c r="I1616">
        <v>32.4</v>
      </c>
      <c r="J1616">
        <v>237.3</v>
      </c>
      <c r="K1616">
        <v>105</v>
      </c>
      <c r="L1616">
        <v>20.170000000000002</v>
      </c>
      <c r="M1616">
        <v>211.6</v>
      </c>
      <c r="N1616">
        <v>116</v>
      </c>
      <c r="O1616">
        <v>9.52</v>
      </c>
      <c r="P1616">
        <v>9.8000000000000007</v>
      </c>
      <c r="Q1616">
        <v>1</v>
      </c>
      <c r="R1616">
        <v>2.65</v>
      </c>
      <c r="S1616">
        <v>2</v>
      </c>
      <c r="T1616" t="s">
        <v>22</v>
      </c>
    </row>
    <row r="1617" spans="1:20">
      <c r="A1617" t="s">
        <v>27</v>
      </c>
      <c r="B1617">
        <v>88</v>
      </c>
      <c r="C1617" t="s">
        <v>25</v>
      </c>
      <c r="D1617" t="s">
        <v>22</v>
      </c>
      <c r="E1617" t="s">
        <v>23</v>
      </c>
      <c r="F1617">
        <v>45</v>
      </c>
      <c r="G1617">
        <v>80.3</v>
      </c>
      <c r="H1617">
        <v>140</v>
      </c>
      <c r="I1617">
        <v>13.65</v>
      </c>
      <c r="J1617">
        <v>153.30000000000001</v>
      </c>
      <c r="K1617">
        <v>101</v>
      </c>
      <c r="L1617">
        <v>13.03</v>
      </c>
      <c r="M1617">
        <v>309.2</v>
      </c>
      <c r="N1617">
        <v>123</v>
      </c>
      <c r="O1617">
        <v>13.91</v>
      </c>
      <c r="P1617">
        <v>12.8</v>
      </c>
      <c r="Q1617">
        <v>3</v>
      </c>
      <c r="R1617">
        <v>3.46</v>
      </c>
      <c r="S1617">
        <v>2</v>
      </c>
      <c r="T1617" t="s">
        <v>22</v>
      </c>
    </row>
    <row r="1618" spans="1:20">
      <c r="A1618" t="s">
        <v>64</v>
      </c>
      <c r="B1618">
        <v>195</v>
      </c>
      <c r="C1618" t="s">
        <v>21</v>
      </c>
      <c r="D1618" t="s">
        <v>22</v>
      </c>
      <c r="E1618" t="s">
        <v>23</v>
      </c>
      <c r="F1618">
        <v>36</v>
      </c>
      <c r="G1618">
        <v>231.7</v>
      </c>
      <c r="H1618">
        <v>110</v>
      </c>
      <c r="I1618">
        <v>39.39</v>
      </c>
      <c r="J1618">
        <v>225.1</v>
      </c>
      <c r="K1618">
        <v>88</v>
      </c>
      <c r="L1618">
        <v>19.13</v>
      </c>
      <c r="M1618">
        <v>201.7</v>
      </c>
      <c r="N1618">
        <v>89</v>
      </c>
      <c r="O1618">
        <v>9.08</v>
      </c>
      <c r="P1618">
        <v>12.1</v>
      </c>
      <c r="Q1618">
        <v>2</v>
      </c>
      <c r="R1618">
        <v>3.27</v>
      </c>
      <c r="S1618">
        <v>0</v>
      </c>
      <c r="T1618" t="s">
        <v>22</v>
      </c>
    </row>
    <row r="1619" spans="1:20">
      <c r="A1619" t="s">
        <v>61</v>
      </c>
      <c r="B1619">
        <v>182</v>
      </c>
      <c r="C1619" t="s">
        <v>21</v>
      </c>
      <c r="D1619" t="s">
        <v>22</v>
      </c>
      <c r="E1619" t="s">
        <v>22</v>
      </c>
      <c r="F1619">
        <v>0</v>
      </c>
      <c r="G1619">
        <v>69.099999999999994</v>
      </c>
      <c r="H1619">
        <v>114</v>
      </c>
      <c r="I1619">
        <v>11.75</v>
      </c>
      <c r="J1619">
        <v>230.3</v>
      </c>
      <c r="K1619">
        <v>109</v>
      </c>
      <c r="L1619">
        <v>19.579999999999998</v>
      </c>
      <c r="M1619">
        <v>256.7</v>
      </c>
      <c r="N1619">
        <v>96</v>
      </c>
      <c r="O1619">
        <v>11.55</v>
      </c>
      <c r="P1619">
        <v>6.5</v>
      </c>
      <c r="Q1619">
        <v>4</v>
      </c>
      <c r="R1619">
        <v>1.76</v>
      </c>
      <c r="S1619">
        <v>0</v>
      </c>
      <c r="T1619" t="s">
        <v>22</v>
      </c>
    </row>
    <row r="1620" spans="1:20">
      <c r="A1620" t="s">
        <v>41</v>
      </c>
      <c r="B1620">
        <v>118</v>
      </c>
      <c r="C1620" t="s">
        <v>25</v>
      </c>
      <c r="D1620" t="s">
        <v>22</v>
      </c>
      <c r="E1620" t="s">
        <v>22</v>
      </c>
      <c r="F1620">
        <v>0</v>
      </c>
      <c r="G1620">
        <v>188.8</v>
      </c>
      <c r="H1620">
        <v>60</v>
      </c>
      <c r="I1620">
        <v>32.1</v>
      </c>
      <c r="J1620">
        <v>217.4</v>
      </c>
      <c r="K1620">
        <v>64</v>
      </c>
      <c r="L1620">
        <v>18.48</v>
      </c>
      <c r="M1620">
        <v>220.1</v>
      </c>
      <c r="N1620">
        <v>100</v>
      </c>
      <c r="O1620">
        <v>9.9</v>
      </c>
      <c r="P1620">
        <v>8.1999999999999993</v>
      </c>
      <c r="Q1620">
        <v>7</v>
      </c>
      <c r="R1620">
        <v>2.21</v>
      </c>
      <c r="S1620">
        <v>4</v>
      </c>
      <c r="T1620" t="s">
        <v>22</v>
      </c>
    </row>
    <row r="1621" spans="1:20">
      <c r="A1621" t="s">
        <v>46</v>
      </c>
      <c r="B1621">
        <v>103</v>
      </c>
      <c r="C1621" t="s">
        <v>25</v>
      </c>
      <c r="D1621" t="s">
        <v>22</v>
      </c>
      <c r="E1621" t="s">
        <v>22</v>
      </c>
      <c r="F1621">
        <v>0</v>
      </c>
      <c r="G1621">
        <v>150.6</v>
      </c>
      <c r="H1621">
        <v>125</v>
      </c>
      <c r="I1621">
        <v>25.6</v>
      </c>
      <c r="J1621">
        <v>169.1</v>
      </c>
      <c r="K1621">
        <v>126</v>
      </c>
      <c r="L1621">
        <v>14.37</v>
      </c>
      <c r="M1621">
        <v>221.2</v>
      </c>
      <c r="N1621">
        <v>104</v>
      </c>
      <c r="O1621">
        <v>9.9499999999999993</v>
      </c>
      <c r="P1621">
        <v>10.4</v>
      </c>
      <c r="Q1621">
        <v>8</v>
      </c>
      <c r="R1621">
        <v>2.81</v>
      </c>
      <c r="S1621">
        <v>8</v>
      </c>
      <c r="T1621" t="s">
        <v>23</v>
      </c>
    </row>
    <row r="1622" spans="1:20">
      <c r="A1622" t="s">
        <v>55</v>
      </c>
      <c r="B1622">
        <v>61</v>
      </c>
      <c r="C1622" t="s">
        <v>25</v>
      </c>
      <c r="D1622" t="s">
        <v>22</v>
      </c>
      <c r="E1622" t="s">
        <v>23</v>
      </c>
      <c r="F1622">
        <v>25</v>
      </c>
      <c r="G1622">
        <v>163.69999999999999</v>
      </c>
      <c r="H1622">
        <v>78</v>
      </c>
      <c r="I1622">
        <v>27.83</v>
      </c>
      <c r="J1622">
        <v>113.2</v>
      </c>
      <c r="K1622">
        <v>112</v>
      </c>
      <c r="L1622">
        <v>9.6199999999999992</v>
      </c>
      <c r="M1622">
        <v>134.1</v>
      </c>
      <c r="N1622">
        <v>118</v>
      </c>
      <c r="O1622">
        <v>6.03</v>
      </c>
      <c r="P1622">
        <v>9.9</v>
      </c>
      <c r="Q1622">
        <v>3</v>
      </c>
      <c r="R1622">
        <v>2.67</v>
      </c>
      <c r="S1622">
        <v>3</v>
      </c>
      <c r="T1622" t="s">
        <v>22</v>
      </c>
    </row>
    <row r="1623" spans="1:20">
      <c r="A1623" t="s">
        <v>31</v>
      </c>
      <c r="B1623">
        <v>172</v>
      </c>
      <c r="C1623" t="s">
        <v>21</v>
      </c>
      <c r="D1623" t="s">
        <v>22</v>
      </c>
      <c r="E1623" t="s">
        <v>22</v>
      </c>
      <c r="F1623">
        <v>0</v>
      </c>
      <c r="G1623">
        <v>211.7</v>
      </c>
      <c r="H1623">
        <v>100</v>
      </c>
      <c r="I1623">
        <v>35.99</v>
      </c>
      <c r="J1623">
        <v>198.7</v>
      </c>
      <c r="K1623">
        <v>101</v>
      </c>
      <c r="L1623">
        <v>16.89</v>
      </c>
      <c r="M1623">
        <v>301.7</v>
      </c>
      <c r="N1623">
        <v>136</v>
      </c>
      <c r="O1623">
        <v>13.58</v>
      </c>
      <c r="P1623">
        <v>6.5</v>
      </c>
      <c r="Q1623">
        <v>9</v>
      </c>
      <c r="R1623">
        <v>1.76</v>
      </c>
      <c r="S1623">
        <v>1</v>
      </c>
      <c r="T1623" t="s">
        <v>22</v>
      </c>
    </row>
    <row r="1624" spans="1:20">
      <c r="A1624" t="s">
        <v>24</v>
      </c>
      <c r="B1624">
        <v>72</v>
      </c>
      <c r="C1624" t="s">
        <v>21</v>
      </c>
      <c r="D1624" t="s">
        <v>22</v>
      </c>
      <c r="E1624" t="s">
        <v>22</v>
      </c>
      <c r="F1624">
        <v>0</v>
      </c>
      <c r="G1624">
        <v>175.5</v>
      </c>
      <c r="H1624">
        <v>103</v>
      </c>
      <c r="I1624">
        <v>29.84</v>
      </c>
      <c r="J1624">
        <v>132.30000000000001</v>
      </c>
      <c r="K1624">
        <v>120</v>
      </c>
      <c r="L1624">
        <v>11.25</v>
      </c>
      <c r="M1624">
        <v>242.9</v>
      </c>
      <c r="N1624">
        <v>96</v>
      </c>
      <c r="O1624">
        <v>10.93</v>
      </c>
      <c r="P1624">
        <v>11.8</v>
      </c>
      <c r="Q1624">
        <v>3</v>
      </c>
      <c r="R1624">
        <v>3.19</v>
      </c>
      <c r="S1624">
        <v>1</v>
      </c>
      <c r="T1624" t="s">
        <v>22</v>
      </c>
    </row>
    <row r="1625" spans="1:20">
      <c r="A1625" t="s">
        <v>61</v>
      </c>
      <c r="B1625">
        <v>113</v>
      </c>
      <c r="C1625" t="s">
        <v>28</v>
      </c>
      <c r="D1625" t="s">
        <v>22</v>
      </c>
      <c r="E1625" t="s">
        <v>22</v>
      </c>
      <c r="F1625">
        <v>0</v>
      </c>
      <c r="G1625">
        <v>150.1</v>
      </c>
      <c r="H1625">
        <v>120</v>
      </c>
      <c r="I1625">
        <v>25.52</v>
      </c>
      <c r="J1625">
        <v>200.1</v>
      </c>
      <c r="K1625">
        <v>85</v>
      </c>
      <c r="L1625">
        <v>17.010000000000002</v>
      </c>
      <c r="M1625">
        <v>266.7</v>
      </c>
      <c r="N1625">
        <v>105</v>
      </c>
      <c r="O1625">
        <v>12</v>
      </c>
      <c r="P1625">
        <v>11</v>
      </c>
      <c r="Q1625">
        <v>3</v>
      </c>
      <c r="R1625">
        <v>2.97</v>
      </c>
      <c r="S1625">
        <v>2</v>
      </c>
      <c r="T1625" t="s">
        <v>22</v>
      </c>
    </row>
    <row r="1626" spans="1:20">
      <c r="A1626" t="s">
        <v>75</v>
      </c>
      <c r="B1626">
        <v>177</v>
      </c>
      <c r="C1626" t="s">
        <v>25</v>
      </c>
      <c r="D1626" t="s">
        <v>22</v>
      </c>
      <c r="E1626" t="s">
        <v>22</v>
      </c>
      <c r="F1626">
        <v>0</v>
      </c>
      <c r="G1626">
        <v>189.5</v>
      </c>
      <c r="H1626">
        <v>99</v>
      </c>
      <c r="I1626">
        <v>32.22</v>
      </c>
      <c r="J1626">
        <v>176.3</v>
      </c>
      <c r="K1626">
        <v>117</v>
      </c>
      <c r="L1626">
        <v>14.99</v>
      </c>
      <c r="M1626">
        <v>225.9</v>
      </c>
      <c r="N1626">
        <v>112</v>
      </c>
      <c r="O1626">
        <v>10.17</v>
      </c>
      <c r="P1626">
        <v>14.2</v>
      </c>
      <c r="Q1626">
        <v>2</v>
      </c>
      <c r="R1626">
        <v>3.83</v>
      </c>
      <c r="S1626">
        <v>1</v>
      </c>
      <c r="T1626" t="s">
        <v>22</v>
      </c>
    </row>
    <row r="1627" spans="1:20">
      <c r="A1627" t="s">
        <v>59</v>
      </c>
      <c r="B1627">
        <v>100</v>
      </c>
      <c r="C1627" t="s">
        <v>25</v>
      </c>
      <c r="D1627" t="s">
        <v>22</v>
      </c>
      <c r="E1627" t="s">
        <v>22</v>
      </c>
      <c r="F1627">
        <v>0</v>
      </c>
      <c r="G1627">
        <v>70.8</v>
      </c>
      <c r="H1627">
        <v>94</v>
      </c>
      <c r="I1627">
        <v>12.04</v>
      </c>
      <c r="J1627">
        <v>215.6</v>
      </c>
      <c r="K1627">
        <v>102</v>
      </c>
      <c r="L1627">
        <v>18.329999999999998</v>
      </c>
      <c r="M1627">
        <v>230.8</v>
      </c>
      <c r="N1627">
        <v>125</v>
      </c>
      <c r="O1627">
        <v>10.39</v>
      </c>
      <c r="P1627">
        <v>9.5</v>
      </c>
      <c r="Q1627">
        <v>1</v>
      </c>
      <c r="R1627">
        <v>2.57</v>
      </c>
      <c r="S1627">
        <v>6</v>
      </c>
      <c r="T1627" t="s">
        <v>23</v>
      </c>
    </row>
    <row r="1628" spans="1:20">
      <c r="A1628" t="s">
        <v>54</v>
      </c>
      <c r="B1628">
        <v>136</v>
      </c>
      <c r="C1628" t="s">
        <v>21</v>
      </c>
      <c r="D1628" t="s">
        <v>22</v>
      </c>
      <c r="E1628" t="s">
        <v>22</v>
      </c>
      <c r="F1628">
        <v>0</v>
      </c>
      <c r="G1628">
        <v>101.7</v>
      </c>
      <c r="H1628">
        <v>105</v>
      </c>
      <c r="I1628">
        <v>17.29</v>
      </c>
      <c r="J1628">
        <v>202.8</v>
      </c>
      <c r="K1628">
        <v>99</v>
      </c>
      <c r="L1628">
        <v>17.239999999999998</v>
      </c>
      <c r="M1628">
        <v>136.19999999999999</v>
      </c>
      <c r="N1628">
        <v>119</v>
      </c>
      <c r="O1628">
        <v>6.13</v>
      </c>
      <c r="P1628">
        <v>9.4</v>
      </c>
      <c r="Q1628">
        <v>6</v>
      </c>
      <c r="R1628">
        <v>2.54</v>
      </c>
      <c r="S1628">
        <v>3</v>
      </c>
      <c r="T1628" t="s">
        <v>22</v>
      </c>
    </row>
    <row r="1629" spans="1:20">
      <c r="A1629" t="s">
        <v>48</v>
      </c>
      <c r="B1629">
        <v>71</v>
      </c>
      <c r="C1629" t="s">
        <v>21</v>
      </c>
      <c r="D1629" t="s">
        <v>22</v>
      </c>
      <c r="E1629" t="s">
        <v>22</v>
      </c>
      <c r="F1629">
        <v>0</v>
      </c>
      <c r="G1629">
        <v>258.39999999999998</v>
      </c>
      <c r="H1629">
        <v>132</v>
      </c>
      <c r="I1629">
        <v>43.93</v>
      </c>
      <c r="J1629">
        <v>126.8</v>
      </c>
      <c r="K1629">
        <v>119</v>
      </c>
      <c r="L1629">
        <v>10.78</v>
      </c>
      <c r="M1629">
        <v>182.4</v>
      </c>
      <c r="N1629">
        <v>87</v>
      </c>
      <c r="O1629">
        <v>8.2100000000000009</v>
      </c>
      <c r="P1629">
        <v>9.6999999999999993</v>
      </c>
      <c r="Q1629">
        <v>8</v>
      </c>
      <c r="R1629">
        <v>2.62</v>
      </c>
      <c r="S1629">
        <v>4</v>
      </c>
      <c r="T1629" t="s">
        <v>22</v>
      </c>
    </row>
    <row r="1630" spans="1:20">
      <c r="A1630" t="s">
        <v>45</v>
      </c>
      <c r="B1630">
        <v>134</v>
      </c>
      <c r="C1630" t="s">
        <v>25</v>
      </c>
      <c r="D1630" t="s">
        <v>22</v>
      </c>
      <c r="E1630" t="s">
        <v>22</v>
      </c>
      <c r="F1630">
        <v>0</v>
      </c>
      <c r="G1630">
        <v>242.4</v>
      </c>
      <c r="H1630">
        <v>126</v>
      </c>
      <c r="I1630">
        <v>41.21</v>
      </c>
      <c r="J1630">
        <v>152.9</v>
      </c>
      <c r="K1630">
        <v>115</v>
      </c>
      <c r="L1630">
        <v>13</v>
      </c>
      <c r="M1630">
        <v>318.3</v>
      </c>
      <c r="N1630">
        <v>115</v>
      </c>
      <c r="O1630">
        <v>14.32</v>
      </c>
      <c r="P1630">
        <v>11.8</v>
      </c>
      <c r="Q1630">
        <v>6</v>
      </c>
      <c r="R1630">
        <v>3.19</v>
      </c>
      <c r="S1630">
        <v>1</v>
      </c>
      <c r="T1630" t="s">
        <v>22</v>
      </c>
    </row>
    <row r="1631" spans="1:20">
      <c r="A1631" t="s">
        <v>66</v>
      </c>
      <c r="B1631">
        <v>39</v>
      </c>
      <c r="C1631" t="s">
        <v>25</v>
      </c>
      <c r="D1631" t="s">
        <v>22</v>
      </c>
      <c r="E1631" t="s">
        <v>22</v>
      </c>
      <c r="F1631">
        <v>0</v>
      </c>
      <c r="G1631">
        <v>154.1</v>
      </c>
      <c r="H1631">
        <v>104</v>
      </c>
      <c r="I1631">
        <v>26.2</v>
      </c>
      <c r="J1631">
        <v>204.2</v>
      </c>
      <c r="K1631">
        <v>112</v>
      </c>
      <c r="L1631">
        <v>17.36</v>
      </c>
      <c r="M1631">
        <v>196.2</v>
      </c>
      <c r="N1631">
        <v>92</v>
      </c>
      <c r="O1631">
        <v>8.83</v>
      </c>
      <c r="P1631">
        <v>9.8000000000000007</v>
      </c>
      <c r="Q1631">
        <v>4</v>
      </c>
      <c r="R1631">
        <v>2.65</v>
      </c>
      <c r="S1631">
        <v>2</v>
      </c>
      <c r="T1631" t="s">
        <v>22</v>
      </c>
    </row>
    <row r="1632" spans="1:20">
      <c r="A1632" t="s">
        <v>26</v>
      </c>
      <c r="B1632">
        <v>110</v>
      </c>
      <c r="C1632" t="s">
        <v>28</v>
      </c>
      <c r="D1632" t="s">
        <v>22</v>
      </c>
      <c r="E1632" t="s">
        <v>22</v>
      </c>
      <c r="F1632">
        <v>0</v>
      </c>
      <c r="G1632">
        <v>188</v>
      </c>
      <c r="H1632">
        <v>127</v>
      </c>
      <c r="I1632">
        <v>31.96</v>
      </c>
      <c r="J1632">
        <v>90.5</v>
      </c>
      <c r="K1632">
        <v>118</v>
      </c>
      <c r="L1632">
        <v>7.69</v>
      </c>
      <c r="M1632">
        <v>150.30000000000001</v>
      </c>
      <c r="N1632">
        <v>64</v>
      </c>
      <c r="O1632">
        <v>6.76</v>
      </c>
      <c r="P1632">
        <v>15.3</v>
      </c>
      <c r="Q1632">
        <v>3</v>
      </c>
      <c r="R1632">
        <v>4.13</v>
      </c>
      <c r="S1632">
        <v>3</v>
      </c>
      <c r="T1632" t="s">
        <v>22</v>
      </c>
    </row>
    <row r="1633" spans="1:20">
      <c r="A1633" t="s">
        <v>71</v>
      </c>
      <c r="B1633">
        <v>102</v>
      </c>
      <c r="C1633" t="s">
        <v>28</v>
      </c>
      <c r="D1633" t="s">
        <v>22</v>
      </c>
      <c r="E1633" t="s">
        <v>22</v>
      </c>
      <c r="F1633">
        <v>0</v>
      </c>
      <c r="G1633">
        <v>103.1</v>
      </c>
      <c r="H1633">
        <v>70</v>
      </c>
      <c r="I1633">
        <v>17.53</v>
      </c>
      <c r="J1633">
        <v>275</v>
      </c>
      <c r="K1633">
        <v>129</v>
      </c>
      <c r="L1633">
        <v>23.38</v>
      </c>
      <c r="M1633">
        <v>141.1</v>
      </c>
      <c r="N1633">
        <v>92</v>
      </c>
      <c r="O1633">
        <v>6.35</v>
      </c>
      <c r="P1633">
        <v>11.2</v>
      </c>
      <c r="Q1633">
        <v>5</v>
      </c>
      <c r="R1633">
        <v>3.02</v>
      </c>
      <c r="S1633">
        <v>1</v>
      </c>
      <c r="T1633" t="s">
        <v>22</v>
      </c>
    </row>
    <row r="1634" spans="1:20">
      <c r="A1634" t="s">
        <v>44</v>
      </c>
      <c r="B1634">
        <v>70</v>
      </c>
      <c r="C1634" t="s">
        <v>21</v>
      </c>
      <c r="D1634" t="s">
        <v>22</v>
      </c>
      <c r="E1634" t="s">
        <v>22</v>
      </c>
      <c r="F1634">
        <v>0</v>
      </c>
      <c r="G1634">
        <v>175.4</v>
      </c>
      <c r="H1634">
        <v>130</v>
      </c>
      <c r="I1634">
        <v>29.82</v>
      </c>
      <c r="J1634">
        <v>159.5</v>
      </c>
      <c r="K1634">
        <v>130</v>
      </c>
      <c r="L1634">
        <v>13.56</v>
      </c>
      <c r="M1634">
        <v>260.60000000000002</v>
      </c>
      <c r="N1634">
        <v>96</v>
      </c>
      <c r="O1634">
        <v>11.73</v>
      </c>
      <c r="P1634">
        <v>11.6</v>
      </c>
      <c r="Q1634">
        <v>4</v>
      </c>
      <c r="R1634">
        <v>3.13</v>
      </c>
      <c r="S1634">
        <v>0</v>
      </c>
      <c r="T1634" t="s">
        <v>22</v>
      </c>
    </row>
    <row r="1635" spans="1:20">
      <c r="A1635" t="s">
        <v>36</v>
      </c>
      <c r="B1635">
        <v>142</v>
      </c>
      <c r="C1635" t="s">
        <v>21</v>
      </c>
      <c r="D1635" t="s">
        <v>22</v>
      </c>
      <c r="E1635" t="s">
        <v>22</v>
      </c>
      <c r="F1635">
        <v>0</v>
      </c>
      <c r="G1635">
        <v>145.4</v>
      </c>
      <c r="H1635">
        <v>93</v>
      </c>
      <c r="I1635">
        <v>24.72</v>
      </c>
      <c r="J1635">
        <v>209.1</v>
      </c>
      <c r="K1635">
        <v>98</v>
      </c>
      <c r="L1635">
        <v>17.77</v>
      </c>
      <c r="M1635">
        <v>214</v>
      </c>
      <c r="N1635">
        <v>96</v>
      </c>
      <c r="O1635">
        <v>9.6300000000000008</v>
      </c>
      <c r="P1635">
        <v>10.9</v>
      </c>
      <c r="Q1635">
        <v>1</v>
      </c>
      <c r="R1635">
        <v>2.94</v>
      </c>
      <c r="S1635">
        <v>1</v>
      </c>
      <c r="T1635" t="s">
        <v>22</v>
      </c>
    </row>
    <row r="1636" spans="1:20">
      <c r="A1636" t="s">
        <v>54</v>
      </c>
      <c r="B1636">
        <v>81</v>
      </c>
      <c r="C1636" t="s">
        <v>28</v>
      </c>
      <c r="D1636" t="s">
        <v>23</v>
      </c>
      <c r="E1636" t="s">
        <v>22</v>
      </c>
      <c r="F1636">
        <v>0</v>
      </c>
      <c r="G1636">
        <v>250.6</v>
      </c>
      <c r="H1636">
        <v>85</v>
      </c>
      <c r="I1636">
        <v>42.6</v>
      </c>
      <c r="J1636">
        <v>187.9</v>
      </c>
      <c r="K1636">
        <v>50</v>
      </c>
      <c r="L1636">
        <v>15.97</v>
      </c>
      <c r="M1636">
        <v>120.3</v>
      </c>
      <c r="N1636">
        <v>131</v>
      </c>
      <c r="O1636">
        <v>5.41</v>
      </c>
      <c r="P1636">
        <v>7.8</v>
      </c>
      <c r="Q1636">
        <v>5</v>
      </c>
      <c r="R1636">
        <v>2.11</v>
      </c>
      <c r="S1636">
        <v>1</v>
      </c>
      <c r="T1636" t="s">
        <v>22</v>
      </c>
    </row>
    <row r="1637" spans="1:20">
      <c r="A1637" t="s">
        <v>33</v>
      </c>
      <c r="B1637">
        <v>17</v>
      </c>
      <c r="C1637" t="s">
        <v>21</v>
      </c>
      <c r="D1637" t="s">
        <v>22</v>
      </c>
      <c r="E1637" t="s">
        <v>22</v>
      </c>
      <c r="F1637">
        <v>0</v>
      </c>
      <c r="G1637">
        <v>161.5</v>
      </c>
      <c r="H1637">
        <v>123</v>
      </c>
      <c r="I1637">
        <v>27.46</v>
      </c>
      <c r="J1637">
        <v>214.2</v>
      </c>
      <c r="K1637">
        <v>81</v>
      </c>
      <c r="L1637">
        <v>18.21</v>
      </c>
      <c r="M1637">
        <v>315</v>
      </c>
      <c r="N1637">
        <v>106</v>
      </c>
      <c r="O1637">
        <v>14.18</v>
      </c>
      <c r="P1637">
        <v>8.6</v>
      </c>
      <c r="Q1637">
        <v>5</v>
      </c>
      <c r="R1637">
        <v>2.3199999999999998</v>
      </c>
      <c r="S1637">
        <v>1</v>
      </c>
      <c r="T1637" t="s">
        <v>22</v>
      </c>
    </row>
    <row r="1638" spans="1:20">
      <c r="A1638" t="s">
        <v>73</v>
      </c>
      <c r="B1638">
        <v>119</v>
      </c>
      <c r="C1638" t="s">
        <v>25</v>
      </c>
      <c r="D1638" t="s">
        <v>22</v>
      </c>
      <c r="E1638" t="s">
        <v>22</v>
      </c>
      <c r="F1638">
        <v>0</v>
      </c>
      <c r="G1638">
        <v>260.10000000000002</v>
      </c>
      <c r="H1638">
        <v>101</v>
      </c>
      <c r="I1638">
        <v>44.22</v>
      </c>
      <c r="J1638">
        <v>256.5</v>
      </c>
      <c r="K1638">
        <v>68</v>
      </c>
      <c r="L1638">
        <v>21.8</v>
      </c>
      <c r="M1638">
        <v>229.1</v>
      </c>
      <c r="N1638">
        <v>89</v>
      </c>
      <c r="O1638">
        <v>10.31</v>
      </c>
      <c r="P1638">
        <v>10</v>
      </c>
      <c r="Q1638">
        <v>2</v>
      </c>
      <c r="R1638">
        <v>2.7</v>
      </c>
      <c r="S1638">
        <v>1</v>
      </c>
      <c r="T1638" t="s">
        <v>23</v>
      </c>
    </row>
    <row r="1639" spans="1:20">
      <c r="A1639" t="s">
        <v>45</v>
      </c>
      <c r="B1639">
        <v>105</v>
      </c>
      <c r="C1639" t="s">
        <v>21</v>
      </c>
      <c r="D1639" t="s">
        <v>22</v>
      </c>
      <c r="E1639" t="s">
        <v>22</v>
      </c>
      <c r="F1639">
        <v>0</v>
      </c>
      <c r="G1639">
        <v>281.3</v>
      </c>
      <c r="H1639">
        <v>124</v>
      </c>
      <c r="I1639">
        <v>47.82</v>
      </c>
      <c r="J1639">
        <v>301.5</v>
      </c>
      <c r="K1639">
        <v>96</v>
      </c>
      <c r="L1639">
        <v>25.63</v>
      </c>
      <c r="M1639">
        <v>202.8</v>
      </c>
      <c r="N1639">
        <v>109</v>
      </c>
      <c r="O1639">
        <v>9.1300000000000008</v>
      </c>
      <c r="P1639">
        <v>8.6999999999999993</v>
      </c>
      <c r="Q1639">
        <v>3</v>
      </c>
      <c r="R1639">
        <v>2.35</v>
      </c>
      <c r="S1639">
        <v>0</v>
      </c>
      <c r="T1639" t="s">
        <v>23</v>
      </c>
    </row>
    <row r="1640" spans="1:20">
      <c r="A1640" t="s">
        <v>49</v>
      </c>
      <c r="B1640">
        <v>108</v>
      </c>
      <c r="C1640" t="s">
        <v>21</v>
      </c>
      <c r="D1640" t="s">
        <v>23</v>
      </c>
      <c r="E1640" t="s">
        <v>23</v>
      </c>
      <c r="F1640">
        <v>42</v>
      </c>
      <c r="G1640">
        <v>130.1</v>
      </c>
      <c r="H1640">
        <v>90</v>
      </c>
      <c r="I1640">
        <v>22.12</v>
      </c>
      <c r="J1640">
        <v>167</v>
      </c>
      <c r="K1640">
        <v>128</v>
      </c>
      <c r="L1640">
        <v>14.2</v>
      </c>
      <c r="M1640">
        <v>244.7</v>
      </c>
      <c r="N1640">
        <v>80</v>
      </c>
      <c r="O1640">
        <v>11.01</v>
      </c>
      <c r="P1640">
        <v>13.6</v>
      </c>
      <c r="Q1640">
        <v>5</v>
      </c>
      <c r="R1640">
        <v>3.67</v>
      </c>
      <c r="S1640">
        <v>3</v>
      </c>
      <c r="T1640" t="s">
        <v>23</v>
      </c>
    </row>
    <row r="1641" spans="1:20">
      <c r="A1641" t="s">
        <v>38</v>
      </c>
      <c r="B1641">
        <v>90</v>
      </c>
      <c r="C1641" t="s">
        <v>21</v>
      </c>
      <c r="D1641" t="s">
        <v>22</v>
      </c>
      <c r="E1641" t="s">
        <v>22</v>
      </c>
      <c r="F1641">
        <v>0</v>
      </c>
      <c r="G1641">
        <v>102</v>
      </c>
      <c r="H1641">
        <v>118</v>
      </c>
      <c r="I1641">
        <v>17.34</v>
      </c>
      <c r="J1641">
        <v>113.3</v>
      </c>
      <c r="K1641">
        <v>134</v>
      </c>
      <c r="L1641">
        <v>9.6300000000000008</v>
      </c>
      <c r="M1641">
        <v>188.6</v>
      </c>
      <c r="N1641">
        <v>105</v>
      </c>
      <c r="O1641">
        <v>8.49</v>
      </c>
      <c r="P1641">
        <v>11.4</v>
      </c>
      <c r="Q1641">
        <v>3</v>
      </c>
      <c r="R1641">
        <v>3.08</v>
      </c>
      <c r="S1641">
        <v>2</v>
      </c>
      <c r="T1641" t="s">
        <v>22</v>
      </c>
    </row>
    <row r="1642" spans="1:20">
      <c r="A1642" t="s">
        <v>32</v>
      </c>
      <c r="B1642">
        <v>100</v>
      </c>
      <c r="C1642" t="s">
        <v>21</v>
      </c>
      <c r="D1642" t="s">
        <v>22</v>
      </c>
      <c r="E1642" t="s">
        <v>23</v>
      </c>
      <c r="F1642">
        <v>33</v>
      </c>
      <c r="G1642">
        <v>218.7</v>
      </c>
      <c r="H1642">
        <v>104</v>
      </c>
      <c r="I1642">
        <v>37.18</v>
      </c>
      <c r="J1642">
        <v>155</v>
      </c>
      <c r="K1642">
        <v>144</v>
      </c>
      <c r="L1642">
        <v>13.18</v>
      </c>
      <c r="M1642">
        <v>99</v>
      </c>
      <c r="N1642">
        <v>117</v>
      </c>
      <c r="O1642">
        <v>4.46</v>
      </c>
      <c r="P1642">
        <v>12.1</v>
      </c>
      <c r="Q1642">
        <v>4</v>
      </c>
      <c r="R1642">
        <v>3.27</v>
      </c>
      <c r="S1642">
        <v>1</v>
      </c>
      <c r="T1642" t="s">
        <v>22</v>
      </c>
    </row>
    <row r="1643" spans="1:20">
      <c r="A1643" t="s">
        <v>52</v>
      </c>
      <c r="B1643">
        <v>155</v>
      </c>
      <c r="C1643" t="s">
        <v>25</v>
      </c>
      <c r="D1643" t="s">
        <v>22</v>
      </c>
      <c r="E1643" t="s">
        <v>23</v>
      </c>
      <c r="F1643">
        <v>30</v>
      </c>
      <c r="G1643">
        <v>128.5</v>
      </c>
      <c r="H1643">
        <v>86</v>
      </c>
      <c r="I1643">
        <v>21.85</v>
      </c>
      <c r="J1643">
        <v>188.4</v>
      </c>
      <c r="K1643">
        <v>91</v>
      </c>
      <c r="L1643">
        <v>16.010000000000002</v>
      </c>
      <c r="M1643">
        <v>254.4</v>
      </c>
      <c r="N1643">
        <v>85</v>
      </c>
      <c r="O1643">
        <v>11.45</v>
      </c>
      <c r="P1643">
        <v>6.8</v>
      </c>
      <c r="Q1643">
        <v>6</v>
      </c>
      <c r="R1643">
        <v>1.84</v>
      </c>
      <c r="S1643">
        <v>1</v>
      </c>
      <c r="T1643" t="s">
        <v>22</v>
      </c>
    </row>
    <row r="1644" spans="1:20">
      <c r="A1644" t="s">
        <v>42</v>
      </c>
      <c r="B1644">
        <v>113</v>
      </c>
      <c r="C1644" t="s">
        <v>28</v>
      </c>
      <c r="D1644" t="s">
        <v>22</v>
      </c>
      <c r="E1644" t="s">
        <v>22</v>
      </c>
      <c r="F1644">
        <v>0</v>
      </c>
      <c r="G1644">
        <v>128.69999999999999</v>
      </c>
      <c r="H1644">
        <v>100</v>
      </c>
      <c r="I1644">
        <v>21.88</v>
      </c>
      <c r="J1644">
        <v>227.1</v>
      </c>
      <c r="K1644">
        <v>67</v>
      </c>
      <c r="L1644">
        <v>19.3</v>
      </c>
      <c r="M1644">
        <v>178.1</v>
      </c>
      <c r="N1644">
        <v>135</v>
      </c>
      <c r="O1644">
        <v>8.01</v>
      </c>
      <c r="P1644">
        <v>9.1999999999999993</v>
      </c>
      <c r="Q1644">
        <v>4</v>
      </c>
      <c r="R1644">
        <v>2.48</v>
      </c>
      <c r="S1644">
        <v>2</v>
      </c>
      <c r="T1644" t="s">
        <v>23</v>
      </c>
    </row>
    <row r="1645" spans="1:20">
      <c r="A1645" t="s">
        <v>51</v>
      </c>
      <c r="B1645">
        <v>123</v>
      </c>
      <c r="C1645" t="s">
        <v>21</v>
      </c>
      <c r="D1645" t="s">
        <v>22</v>
      </c>
      <c r="E1645" t="s">
        <v>22</v>
      </c>
      <c r="F1645">
        <v>0</v>
      </c>
      <c r="G1645">
        <v>172.2</v>
      </c>
      <c r="H1645">
        <v>92</v>
      </c>
      <c r="I1645">
        <v>29.27</v>
      </c>
      <c r="J1645">
        <v>162.6</v>
      </c>
      <c r="K1645">
        <v>76</v>
      </c>
      <c r="L1645">
        <v>13.82</v>
      </c>
      <c r="M1645">
        <v>250.3</v>
      </c>
      <c r="N1645">
        <v>101</v>
      </c>
      <c r="O1645">
        <v>11.26</v>
      </c>
      <c r="P1645">
        <v>8.6999999999999993</v>
      </c>
      <c r="Q1645">
        <v>4</v>
      </c>
      <c r="R1645">
        <v>2.35</v>
      </c>
      <c r="S1645">
        <v>1</v>
      </c>
      <c r="T1645" t="s">
        <v>22</v>
      </c>
    </row>
    <row r="1646" spans="1:20">
      <c r="A1646" t="s">
        <v>29</v>
      </c>
      <c r="B1646">
        <v>42</v>
      </c>
      <c r="C1646" t="s">
        <v>21</v>
      </c>
      <c r="D1646" t="s">
        <v>22</v>
      </c>
      <c r="E1646" t="s">
        <v>22</v>
      </c>
      <c r="F1646">
        <v>0</v>
      </c>
      <c r="G1646">
        <v>184.5</v>
      </c>
      <c r="H1646">
        <v>98</v>
      </c>
      <c r="I1646">
        <v>31.37</v>
      </c>
      <c r="J1646">
        <v>200.5</v>
      </c>
      <c r="K1646">
        <v>93</v>
      </c>
      <c r="L1646">
        <v>17.04</v>
      </c>
      <c r="M1646">
        <v>279.2</v>
      </c>
      <c r="N1646">
        <v>91</v>
      </c>
      <c r="O1646">
        <v>12.56</v>
      </c>
      <c r="P1646">
        <v>8.8000000000000007</v>
      </c>
      <c r="Q1646">
        <v>3</v>
      </c>
      <c r="R1646">
        <v>2.38</v>
      </c>
      <c r="S1646">
        <v>2</v>
      </c>
      <c r="T1646" t="s">
        <v>22</v>
      </c>
    </row>
    <row r="1647" spans="1:20">
      <c r="A1647" t="s">
        <v>62</v>
      </c>
      <c r="B1647">
        <v>125</v>
      </c>
      <c r="C1647" t="s">
        <v>28</v>
      </c>
      <c r="D1647" t="s">
        <v>22</v>
      </c>
      <c r="E1647" t="s">
        <v>22</v>
      </c>
      <c r="F1647">
        <v>0</v>
      </c>
      <c r="G1647">
        <v>168.6</v>
      </c>
      <c r="H1647">
        <v>99</v>
      </c>
      <c r="I1647">
        <v>28.66</v>
      </c>
      <c r="J1647">
        <v>175.6</v>
      </c>
      <c r="K1647">
        <v>107</v>
      </c>
      <c r="L1647">
        <v>14.93</v>
      </c>
      <c r="M1647">
        <v>243.3</v>
      </c>
      <c r="N1647">
        <v>92</v>
      </c>
      <c r="O1647">
        <v>10.95</v>
      </c>
      <c r="P1647">
        <v>10.9</v>
      </c>
      <c r="Q1647">
        <v>7</v>
      </c>
      <c r="R1647">
        <v>2.94</v>
      </c>
      <c r="S1647">
        <v>0</v>
      </c>
      <c r="T1647" t="s">
        <v>22</v>
      </c>
    </row>
    <row r="1648" spans="1:20">
      <c r="A1648" t="s">
        <v>45</v>
      </c>
      <c r="B1648">
        <v>131</v>
      </c>
      <c r="C1648" t="s">
        <v>21</v>
      </c>
      <c r="D1648" t="s">
        <v>22</v>
      </c>
      <c r="E1648" t="s">
        <v>23</v>
      </c>
      <c r="F1648">
        <v>30</v>
      </c>
      <c r="G1648">
        <v>174</v>
      </c>
      <c r="H1648">
        <v>118</v>
      </c>
      <c r="I1648">
        <v>29.58</v>
      </c>
      <c r="J1648">
        <v>205.3</v>
      </c>
      <c r="K1648">
        <v>81</v>
      </c>
      <c r="L1648">
        <v>17.45</v>
      </c>
      <c r="M1648">
        <v>218.2</v>
      </c>
      <c r="N1648">
        <v>90</v>
      </c>
      <c r="O1648">
        <v>9.82</v>
      </c>
      <c r="P1648">
        <v>6.7</v>
      </c>
      <c r="Q1648">
        <v>3</v>
      </c>
      <c r="R1648">
        <v>1.81</v>
      </c>
      <c r="S1648">
        <v>1</v>
      </c>
      <c r="T1648" t="s">
        <v>22</v>
      </c>
    </row>
    <row r="1649" spans="1:20">
      <c r="A1649" t="s">
        <v>59</v>
      </c>
      <c r="B1649">
        <v>107</v>
      </c>
      <c r="C1649" t="s">
        <v>21</v>
      </c>
      <c r="D1649" t="s">
        <v>22</v>
      </c>
      <c r="E1649" t="s">
        <v>22</v>
      </c>
      <c r="F1649">
        <v>0</v>
      </c>
      <c r="G1649">
        <v>230.4</v>
      </c>
      <c r="H1649">
        <v>65</v>
      </c>
      <c r="I1649">
        <v>39.17</v>
      </c>
      <c r="J1649">
        <v>257.39999999999998</v>
      </c>
      <c r="K1649">
        <v>80</v>
      </c>
      <c r="L1649">
        <v>21.88</v>
      </c>
      <c r="M1649">
        <v>107.3</v>
      </c>
      <c r="N1649">
        <v>88</v>
      </c>
      <c r="O1649">
        <v>4.83</v>
      </c>
      <c r="P1649">
        <v>8.5</v>
      </c>
      <c r="Q1649">
        <v>3</v>
      </c>
      <c r="R1649">
        <v>2.2999999999999998</v>
      </c>
      <c r="S1649">
        <v>1</v>
      </c>
      <c r="T1649" t="s">
        <v>22</v>
      </c>
    </row>
    <row r="1650" spans="1:20">
      <c r="A1650" t="s">
        <v>72</v>
      </c>
      <c r="B1650">
        <v>48</v>
      </c>
      <c r="C1650" t="s">
        <v>25</v>
      </c>
      <c r="D1650" t="s">
        <v>22</v>
      </c>
      <c r="E1650" t="s">
        <v>22</v>
      </c>
      <c r="F1650">
        <v>0</v>
      </c>
      <c r="G1650">
        <v>198.2</v>
      </c>
      <c r="H1650">
        <v>73</v>
      </c>
      <c r="I1650">
        <v>33.69</v>
      </c>
      <c r="J1650">
        <v>202.8</v>
      </c>
      <c r="K1650">
        <v>115</v>
      </c>
      <c r="L1650">
        <v>17.239999999999998</v>
      </c>
      <c r="M1650">
        <v>146.4</v>
      </c>
      <c r="N1650">
        <v>73</v>
      </c>
      <c r="O1650">
        <v>6.59</v>
      </c>
      <c r="P1650">
        <v>5.0999999999999996</v>
      </c>
      <c r="Q1650">
        <v>5</v>
      </c>
      <c r="R1650">
        <v>1.38</v>
      </c>
      <c r="S1650">
        <v>1</v>
      </c>
      <c r="T1650" t="s">
        <v>22</v>
      </c>
    </row>
    <row r="1651" spans="1:20">
      <c r="A1651" t="s">
        <v>72</v>
      </c>
      <c r="B1651">
        <v>76</v>
      </c>
      <c r="C1651" t="s">
        <v>28</v>
      </c>
      <c r="D1651" t="s">
        <v>22</v>
      </c>
      <c r="E1651" t="s">
        <v>22</v>
      </c>
      <c r="F1651">
        <v>0</v>
      </c>
      <c r="G1651">
        <v>186.1</v>
      </c>
      <c r="H1651">
        <v>96</v>
      </c>
      <c r="I1651">
        <v>31.64</v>
      </c>
      <c r="J1651">
        <v>211.6</v>
      </c>
      <c r="K1651">
        <v>100</v>
      </c>
      <c r="L1651">
        <v>17.989999999999998</v>
      </c>
      <c r="M1651">
        <v>230.6</v>
      </c>
      <c r="N1651">
        <v>100</v>
      </c>
      <c r="O1651">
        <v>10.38</v>
      </c>
      <c r="P1651">
        <v>8</v>
      </c>
      <c r="Q1651">
        <v>4</v>
      </c>
      <c r="R1651">
        <v>2.16</v>
      </c>
      <c r="S1651">
        <v>0</v>
      </c>
      <c r="T1651" t="s">
        <v>22</v>
      </c>
    </row>
    <row r="1652" spans="1:20">
      <c r="A1652" t="s">
        <v>30</v>
      </c>
      <c r="B1652">
        <v>128</v>
      </c>
      <c r="C1652" t="s">
        <v>21</v>
      </c>
      <c r="D1652" t="s">
        <v>22</v>
      </c>
      <c r="E1652" t="s">
        <v>22</v>
      </c>
      <c r="F1652">
        <v>0</v>
      </c>
      <c r="G1652">
        <v>148.5</v>
      </c>
      <c r="H1652">
        <v>105</v>
      </c>
      <c r="I1652">
        <v>25.25</v>
      </c>
      <c r="J1652">
        <v>243</v>
      </c>
      <c r="K1652">
        <v>106</v>
      </c>
      <c r="L1652">
        <v>20.66</v>
      </c>
      <c r="M1652">
        <v>255.2</v>
      </c>
      <c r="N1652">
        <v>114</v>
      </c>
      <c r="O1652">
        <v>11.48</v>
      </c>
      <c r="P1652">
        <v>6.8</v>
      </c>
      <c r="Q1652">
        <v>2</v>
      </c>
      <c r="R1652">
        <v>1.84</v>
      </c>
      <c r="S1652">
        <v>1</v>
      </c>
      <c r="T1652" t="s">
        <v>22</v>
      </c>
    </row>
    <row r="1653" spans="1:20">
      <c r="A1653" t="s">
        <v>51</v>
      </c>
      <c r="B1653">
        <v>73</v>
      </c>
      <c r="C1653" t="s">
        <v>21</v>
      </c>
      <c r="D1653" t="s">
        <v>22</v>
      </c>
      <c r="E1653" t="s">
        <v>22</v>
      </c>
      <c r="F1653">
        <v>0</v>
      </c>
      <c r="G1653">
        <v>157.1</v>
      </c>
      <c r="H1653">
        <v>109</v>
      </c>
      <c r="I1653">
        <v>26.71</v>
      </c>
      <c r="J1653">
        <v>268.8</v>
      </c>
      <c r="K1653">
        <v>83</v>
      </c>
      <c r="L1653">
        <v>22.85</v>
      </c>
      <c r="M1653">
        <v>181.5</v>
      </c>
      <c r="N1653">
        <v>91</v>
      </c>
      <c r="O1653">
        <v>8.17</v>
      </c>
      <c r="P1653">
        <v>10</v>
      </c>
      <c r="Q1653">
        <v>8</v>
      </c>
      <c r="R1653">
        <v>2.7</v>
      </c>
      <c r="S1653">
        <v>0</v>
      </c>
      <c r="T1653" t="s">
        <v>22</v>
      </c>
    </row>
    <row r="1654" spans="1:20">
      <c r="A1654" t="s">
        <v>39</v>
      </c>
      <c r="B1654">
        <v>52</v>
      </c>
      <c r="C1654" t="s">
        <v>21</v>
      </c>
      <c r="D1654" t="s">
        <v>22</v>
      </c>
      <c r="E1654" t="s">
        <v>22</v>
      </c>
      <c r="F1654">
        <v>0</v>
      </c>
      <c r="G1654">
        <v>155</v>
      </c>
      <c r="H1654">
        <v>110</v>
      </c>
      <c r="I1654">
        <v>26.35</v>
      </c>
      <c r="J1654">
        <v>133.4</v>
      </c>
      <c r="K1654">
        <v>104</v>
      </c>
      <c r="L1654">
        <v>11.34</v>
      </c>
      <c r="M1654">
        <v>176.1</v>
      </c>
      <c r="N1654">
        <v>84</v>
      </c>
      <c r="O1654">
        <v>7.92</v>
      </c>
      <c r="P1654">
        <v>7</v>
      </c>
      <c r="Q1654">
        <v>4</v>
      </c>
      <c r="R1654">
        <v>1.89</v>
      </c>
      <c r="S1654">
        <v>4</v>
      </c>
      <c r="T1654" t="s">
        <v>23</v>
      </c>
    </row>
    <row r="1655" spans="1:20">
      <c r="A1655" t="s">
        <v>53</v>
      </c>
      <c r="B1655">
        <v>126</v>
      </c>
      <c r="C1655" t="s">
        <v>21</v>
      </c>
      <c r="D1655" t="s">
        <v>23</v>
      </c>
      <c r="E1655" t="s">
        <v>23</v>
      </c>
      <c r="F1655">
        <v>26</v>
      </c>
      <c r="G1655">
        <v>129.30000000000001</v>
      </c>
      <c r="H1655">
        <v>123</v>
      </c>
      <c r="I1655">
        <v>21.98</v>
      </c>
      <c r="J1655">
        <v>176.5</v>
      </c>
      <c r="K1655">
        <v>114</v>
      </c>
      <c r="L1655">
        <v>15</v>
      </c>
      <c r="M1655">
        <v>154.5</v>
      </c>
      <c r="N1655">
        <v>102</v>
      </c>
      <c r="O1655">
        <v>6.95</v>
      </c>
      <c r="P1655">
        <v>9.6</v>
      </c>
      <c r="Q1655">
        <v>7</v>
      </c>
      <c r="R1655">
        <v>2.59</v>
      </c>
      <c r="S1655">
        <v>1</v>
      </c>
      <c r="T1655" t="s">
        <v>22</v>
      </c>
    </row>
    <row r="1656" spans="1:20">
      <c r="A1656" t="s">
        <v>59</v>
      </c>
      <c r="B1656">
        <v>137</v>
      </c>
      <c r="C1656" t="s">
        <v>25</v>
      </c>
      <c r="D1656" t="s">
        <v>22</v>
      </c>
      <c r="E1656" t="s">
        <v>22</v>
      </c>
      <c r="F1656">
        <v>0</v>
      </c>
      <c r="G1656">
        <v>208.8</v>
      </c>
      <c r="H1656">
        <v>120</v>
      </c>
      <c r="I1656">
        <v>35.5</v>
      </c>
      <c r="J1656">
        <v>225.3</v>
      </c>
      <c r="K1656">
        <v>100</v>
      </c>
      <c r="L1656">
        <v>19.149999999999999</v>
      </c>
      <c r="M1656">
        <v>221.6</v>
      </c>
      <c r="N1656">
        <v>130</v>
      </c>
      <c r="O1656">
        <v>9.9700000000000006</v>
      </c>
      <c r="P1656">
        <v>11.1</v>
      </c>
      <c r="Q1656">
        <v>5</v>
      </c>
      <c r="R1656">
        <v>3</v>
      </c>
      <c r="S1656">
        <v>0</v>
      </c>
      <c r="T1656" t="s">
        <v>22</v>
      </c>
    </row>
    <row r="1657" spans="1:20">
      <c r="A1657" t="s">
        <v>75</v>
      </c>
      <c r="B1657">
        <v>71</v>
      </c>
      <c r="C1657" t="s">
        <v>28</v>
      </c>
      <c r="D1657" t="s">
        <v>22</v>
      </c>
      <c r="E1657" t="s">
        <v>22</v>
      </c>
      <c r="F1657">
        <v>0</v>
      </c>
      <c r="G1657">
        <v>238</v>
      </c>
      <c r="H1657">
        <v>82</v>
      </c>
      <c r="I1657">
        <v>40.46</v>
      </c>
      <c r="J1657">
        <v>278.5</v>
      </c>
      <c r="K1657">
        <v>94</v>
      </c>
      <c r="L1657">
        <v>23.67</v>
      </c>
      <c r="M1657">
        <v>193.1</v>
      </c>
      <c r="N1657">
        <v>134</v>
      </c>
      <c r="O1657">
        <v>8.69</v>
      </c>
      <c r="P1657">
        <v>11.8</v>
      </c>
      <c r="Q1657">
        <v>10</v>
      </c>
      <c r="R1657">
        <v>3.19</v>
      </c>
      <c r="S1657">
        <v>0</v>
      </c>
      <c r="T1657" t="s">
        <v>23</v>
      </c>
    </row>
    <row r="1658" spans="1:20">
      <c r="A1658" t="s">
        <v>69</v>
      </c>
      <c r="B1658">
        <v>139</v>
      </c>
      <c r="C1658" t="s">
        <v>21</v>
      </c>
      <c r="D1658" t="s">
        <v>22</v>
      </c>
      <c r="E1658" t="s">
        <v>22</v>
      </c>
      <c r="F1658">
        <v>0</v>
      </c>
      <c r="G1658">
        <v>211.1</v>
      </c>
      <c r="H1658">
        <v>103</v>
      </c>
      <c r="I1658">
        <v>35.89</v>
      </c>
      <c r="J1658">
        <v>206.9</v>
      </c>
      <c r="K1658">
        <v>108</v>
      </c>
      <c r="L1658">
        <v>17.59</v>
      </c>
      <c r="M1658">
        <v>193.9</v>
      </c>
      <c r="N1658">
        <v>70</v>
      </c>
      <c r="O1658">
        <v>8.73</v>
      </c>
      <c r="P1658">
        <v>5.6</v>
      </c>
      <c r="Q1658">
        <v>4</v>
      </c>
      <c r="R1658">
        <v>1.51</v>
      </c>
      <c r="S1658">
        <v>0</v>
      </c>
      <c r="T1658" t="s">
        <v>22</v>
      </c>
    </row>
    <row r="1659" spans="1:20">
      <c r="A1659" t="s">
        <v>67</v>
      </c>
      <c r="B1659">
        <v>107</v>
      </c>
      <c r="C1659" t="s">
        <v>28</v>
      </c>
      <c r="D1659" t="s">
        <v>22</v>
      </c>
      <c r="E1659" t="s">
        <v>23</v>
      </c>
      <c r="F1659">
        <v>30</v>
      </c>
      <c r="G1659">
        <v>198.9</v>
      </c>
      <c r="H1659">
        <v>87</v>
      </c>
      <c r="I1659">
        <v>33.81</v>
      </c>
      <c r="J1659">
        <v>207</v>
      </c>
      <c r="K1659">
        <v>90</v>
      </c>
      <c r="L1659">
        <v>17.600000000000001</v>
      </c>
      <c r="M1659">
        <v>159.80000000000001</v>
      </c>
      <c r="N1659">
        <v>76</v>
      </c>
      <c r="O1659">
        <v>7.19</v>
      </c>
      <c r="P1659">
        <v>12.6</v>
      </c>
      <c r="Q1659">
        <v>4</v>
      </c>
      <c r="R1659">
        <v>3.4</v>
      </c>
      <c r="S1659">
        <v>3</v>
      </c>
      <c r="T1659" t="s">
        <v>22</v>
      </c>
    </row>
    <row r="1660" spans="1:20">
      <c r="A1660" t="s">
        <v>65</v>
      </c>
      <c r="B1660">
        <v>147</v>
      </c>
      <c r="C1660" t="s">
        <v>25</v>
      </c>
      <c r="D1660" t="s">
        <v>22</v>
      </c>
      <c r="E1660" t="s">
        <v>22</v>
      </c>
      <c r="F1660">
        <v>0</v>
      </c>
      <c r="G1660">
        <v>212.8</v>
      </c>
      <c r="H1660">
        <v>79</v>
      </c>
      <c r="I1660">
        <v>36.18</v>
      </c>
      <c r="J1660">
        <v>204.1</v>
      </c>
      <c r="K1660">
        <v>91</v>
      </c>
      <c r="L1660">
        <v>17.350000000000001</v>
      </c>
      <c r="M1660">
        <v>156.19999999999999</v>
      </c>
      <c r="N1660">
        <v>113</v>
      </c>
      <c r="O1660">
        <v>7.03</v>
      </c>
      <c r="P1660">
        <v>10.199999999999999</v>
      </c>
      <c r="Q1660">
        <v>2</v>
      </c>
      <c r="R1660">
        <v>2.75</v>
      </c>
      <c r="S1660">
        <v>1</v>
      </c>
      <c r="T1660" t="s">
        <v>22</v>
      </c>
    </row>
    <row r="1661" spans="1:20">
      <c r="A1661" t="s">
        <v>33</v>
      </c>
      <c r="B1661">
        <v>116</v>
      </c>
      <c r="C1661" t="s">
        <v>28</v>
      </c>
      <c r="D1661" t="s">
        <v>22</v>
      </c>
      <c r="E1661" t="s">
        <v>22</v>
      </c>
      <c r="F1661">
        <v>0</v>
      </c>
      <c r="G1661">
        <v>137.4</v>
      </c>
      <c r="H1661">
        <v>126</v>
      </c>
      <c r="I1661">
        <v>23.36</v>
      </c>
      <c r="J1661">
        <v>120</v>
      </c>
      <c r="K1661">
        <v>94</v>
      </c>
      <c r="L1661">
        <v>10.199999999999999</v>
      </c>
      <c r="M1661">
        <v>130.30000000000001</v>
      </c>
      <c r="N1661">
        <v>64</v>
      </c>
      <c r="O1661">
        <v>5.86</v>
      </c>
      <c r="P1661">
        <v>12.4</v>
      </c>
      <c r="Q1661">
        <v>2</v>
      </c>
      <c r="R1661">
        <v>3.35</v>
      </c>
      <c r="S1661">
        <v>3</v>
      </c>
      <c r="T1661" t="s">
        <v>22</v>
      </c>
    </row>
    <row r="1662" spans="1:20">
      <c r="A1662" t="s">
        <v>36</v>
      </c>
      <c r="B1662">
        <v>60</v>
      </c>
      <c r="C1662" t="s">
        <v>28</v>
      </c>
      <c r="D1662" t="s">
        <v>22</v>
      </c>
      <c r="E1662" t="s">
        <v>23</v>
      </c>
      <c r="F1662">
        <v>31</v>
      </c>
      <c r="G1662">
        <v>191.8</v>
      </c>
      <c r="H1662">
        <v>75</v>
      </c>
      <c r="I1662">
        <v>32.61</v>
      </c>
      <c r="J1662">
        <v>267.8</v>
      </c>
      <c r="K1662">
        <v>135</v>
      </c>
      <c r="L1662">
        <v>22.76</v>
      </c>
      <c r="M1662">
        <v>200.5</v>
      </c>
      <c r="N1662">
        <v>62</v>
      </c>
      <c r="O1662">
        <v>9.02</v>
      </c>
      <c r="P1662">
        <v>12.8</v>
      </c>
      <c r="Q1662">
        <v>3</v>
      </c>
      <c r="R1662">
        <v>3.46</v>
      </c>
      <c r="S1662">
        <v>2</v>
      </c>
      <c r="T1662" t="s">
        <v>22</v>
      </c>
    </row>
    <row r="1663" spans="1:20">
      <c r="A1663" t="s">
        <v>39</v>
      </c>
      <c r="B1663">
        <v>38</v>
      </c>
      <c r="C1663" t="s">
        <v>28</v>
      </c>
      <c r="D1663" t="s">
        <v>22</v>
      </c>
      <c r="E1663" t="s">
        <v>22</v>
      </c>
      <c r="F1663">
        <v>0</v>
      </c>
      <c r="G1663">
        <v>149</v>
      </c>
      <c r="H1663">
        <v>92</v>
      </c>
      <c r="I1663">
        <v>25.33</v>
      </c>
      <c r="J1663">
        <v>49.2</v>
      </c>
      <c r="K1663">
        <v>78</v>
      </c>
      <c r="L1663">
        <v>4.18</v>
      </c>
      <c r="M1663">
        <v>163.30000000000001</v>
      </c>
      <c r="N1663">
        <v>93</v>
      </c>
      <c r="O1663">
        <v>7.35</v>
      </c>
      <c r="P1663">
        <v>13.9</v>
      </c>
      <c r="Q1663">
        <v>11</v>
      </c>
      <c r="R1663">
        <v>3.75</v>
      </c>
      <c r="S1663">
        <v>0</v>
      </c>
      <c r="T1663" t="s">
        <v>22</v>
      </c>
    </row>
    <row r="1664" spans="1:20">
      <c r="A1664" t="s">
        <v>54</v>
      </c>
      <c r="B1664">
        <v>63</v>
      </c>
      <c r="C1664" t="s">
        <v>25</v>
      </c>
      <c r="D1664" t="s">
        <v>22</v>
      </c>
      <c r="E1664" t="s">
        <v>22</v>
      </c>
      <c r="F1664">
        <v>0</v>
      </c>
      <c r="G1664">
        <v>117.1</v>
      </c>
      <c r="H1664">
        <v>118</v>
      </c>
      <c r="I1664">
        <v>19.91</v>
      </c>
      <c r="J1664">
        <v>249.6</v>
      </c>
      <c r="K1664">
        <v>90</v>
      </c>
      <c r="L1664">
        <v>21.22</v>
      </c>
      <c r="M1664">
        <v>162.19999999999999</v>
      </c>
      <c r="N1664">
        <v>84</v>
      </c>
      <c r="O1664">
        <v>7.3</v>
      </c>
      <c r="P1664">
        <v>11.1</v>
      </c>
      <c r="Q1664">
        <v>4</v>
      </c>
      <c r="R1664">
        <v>3</v>
      </c>
      <c r="S1664">
        <v>3</v>
      </c>
      <c r="T1664" t="s">
        <v>22</v>
      </c>
    </row>
    <row r="1665" spans="1:20">
      <c r="A1665" t="s">
        <v>33</v>
      </c>
      <c r="B1665">
        <v>131</v>
      </c>
      <c r="C1665" t="s">
        <v>21</v>
      </c>
      <c r="D1665" t="s">
        <v>22</v>
      </c>
      <c r="E1665" t="s">
        <v>22</v>
      </c>
      <c r="F1665">
        <v>0</v>
      </c>
      <c r="G1665">
        <v>112.8</v>
      </c>
      <c r="H1665">
        <v>133</v>
      </c>
      <c r="I1665">
        <v>19.18</v>
      </c>
      <c r="J1665">
        <v>199.4</v>
      </c>
      <c r="K1665">
        <v>116</v>
      </c>
      <c r="L1665">
        <v>16.95</v>
      </c>
      <c r="M1665">
        <v>142.69999999999999</v>
      </c>
      <c r="N1665">
        <v>105</v>
      </c>
      <c r="O1665">
        <v>6.42</v>
      </c>
      <c r="P1665">
        <v>10.1</v>
      </c>
      <c r="Q1665">
        <v>5</v>
      </c>
      <c r="R1665">
        <v>2.73</v>
      </c>
      <c r="S1665">
        <v>0</v>
      </c>
      <c r="T1665" t="s">
        <v>22</v>
      </c>
    </row>
    <row r="1666" spans="1:20">
      <c r="A1666" t="s">
        <v>67</v>
      </c>
      <c r="B1666">
        <v>158</v>
      </c>
      <c r="C1666" t="s">
        <v>28</v>
      </c>
      <c r="D1666" t="s">
        <v>22</v>
      </c>
      <c r="E1666" t="s">
        <v>22</v>
      </c>
      <c r="F1666">
        <v>0</v>
      </c>
      <c r="G1666">
        <v>175.9</v>
      </c>
      <c r="H1666">
        <v>105</v>
      </c>
      <c r="I1666">
        <v>29.9</v>
      </c>
      <c r="J1666">
        <v>188.3</v>
      </c>
      <c r="K1666">
        <v>88</v>
      </c>
      <c r="L1666">
        <v>16.010000000000002</v>
      </c>
      <c r="M1666">
        <v>188.3</v>
      </c>
      <c r="N1666">
        <v>98</v>
      </c>
      <c r="O1666">
        <v>8.4700000000000006</v>
      </c>
      <c r="P1666">
        <v>11</v>
      </c>
      <c r="Q1666">
        <v>6</v>
      </c>
      <c r="R1666">
        <v>2.97</v>
      </c>
      <c r="S1666">
        <v>1</v>
      </c>
      <c r="T1666" t="s">
        <v>22</v>
      </c>
    </row>
    <row r="1667" spans="1:20">
      <c r="A1667" t="s">
        <v>36</v>
      </c>
      <c r="B1667">
        <v>139</v>
      </c>
      <c r="C1667" t="s">
        <v>28</v>
      </c>
      <c r="D1667" t="s">
        <v>22</v>
      </c>
      <c r="E1667" t="s">
        <v>22</v>
      </c>
      <c r="F1667">
        <v>0</v>
      </c>
      <c r="G1667">
        <v>236.6</v>
      </c>
      <c r="H1667">
        <v>109</v>
      </c>
      <c r="I1667">
        <v>40.22</v>
      </c>
      <c r="J1667">
        <v>169.9</v>
      </c>
      <c r="K1667">
        <v>107</v>
      </c>
      <c r="L1667">
        <v>14.44</v>
      </c>
      <c r="M1667">
        <v>212.3</v>
      </c>
      <c r="N1667">
        <v>118</v>
      </c>
      <c r="O1667">
        <v>9.5500000000000007</v>
      </c>
      <c r="P1667">
        <v>11.1</v>
      </c>
      <c r="Q1667">
        <v>2</v>
      </c>
      <c r="R1667">
        <v>3</v>
      </c>
      <c r="S1667">
        <v>1</v>
      </c>
      <c r="T1667" t="s">
        <v>23</v>
      </c>
    </row>
    <row r="1668" spans="1:20">
      <c r="A1668" t="s">
        <v>69</v>
      </c>
      <c r="B1668">
        <v>77</v>
      </c>
      <c r="C1668" t="s">
        <v>21</v>
      </c>
      <c r="D1668" t="s">
        <v>22</v>
      </c>
      <c r="E1668" t="s">
        <v>22</v>
      </c>
      <c r="F1668">
        <v>0</v>
      </c>
      <c r="G1668">
        <v>169.4</v>
      </c>
      <c r="H1668">
        <v>102</v>
      </c>
      <c r="I1668">
        <v>28.8</v>
      </c>
      <c r="J1668">
        <v>184.9</v>
      </c>
      <c r="K1668">
        <v>144</v>
      </c>
      <c r="L1668">
        <v>15.72</v>
      </c>
      <c r="M1668">
        <v>234.3</v>
      </c>
      <c r="N1668">
        <v>89</v>
      </c>
      <c r="O1668">
        <v>10.54</v>
      </c>
      <c r="P1668">
        <v>2</v>
      </c>
      <c r="Q1668">
        <v>7</v>
      </c>
      <c r="R1668">
        <v>0.54</v>
      </c>
      <c r="S1668">
        <v>1</v>
      </c>
      <c r="T1668" t="s">
        <v>22</v>
      </c>
    </row>
    <row r="1669" spans="1:20">
      <c r="A1669" t="s">
        <v>51</v>
      </c>
      <c r="B1669">
        <v>140</v>
      </c>
      <c r="C1669" t="s">
        <v>21</v>
      </c>
      <c r="D1669" t="s">
        <v>22</v>
      </c>
      <c r="E1669" t="s">
        <v>22</v>
      </c>
      <c r="F1669">
        <v>0</v>
      </c>
      <c r="G1669">
        <v>129.6</v>
      </c>
      <c r="H1669">
        <v>79</v>
      </c>
      <c r="I1669">
        <v>22.03</v>
      </c>
      <c r="J1669">
        <v>246.2</v>
      </c>
      <c r="K1669">
        <v>99</v>
      </c>
      <c r="L1669">
        <v>20.93</v>
      </c>
      <c r="M1669">
        <v>172.1</v>
      </c>
      <c r="N1669">
        <v>124</v>
      </c>
      <c r="O1669">
        <v>7.74</v>
      </c>
      <c r="P1669">
        <v>9.4</v>
      </c>
      <c r="Q1669">
        <v>10</v>
      </c>
      <c r="R1669">
        <v>2.54</v>
      </c>
      <c r="S1669">
        <v>3</v>
      </c>
      <c r="T1669" t="s">
        <v>22</v>
      </c>
    </row>
    <row r="1670" spans="1:20">
      <c r="A1670" t="s">
        <v>57</v>
      </c>
      <c r="B1670">
        <v>52</v>
      </c>
      <c r="C1670" t="s">
        <v>28</v>
      </c>
      <c r="D1670" t="s">
        <v>22</v>
      </c>
      <c r="E1670" t="s">
        <v>23</v>
      </c>
      <c r="F1670">
        <v>20</v>
      </c>
      <c r="G1670">
        <v>133.30000000000001</v>
      </c>
      <c r="H1670">
        <v>63</v>
      </c>
      <c r="I1670">
        <v>22.66</v>
      </c>
      <c r="J1670">
        <v>184.1</v>
      </c>
      <c r="K1670">
        <v>123</v>
      </c>
      <c r="L1670">
        <v>15.65</v>
      </c>
      <c r="M1670">
        <v>272.89999999999998</v>
      </c>
      <c r="N1670">
        <v>107</v>
      </c>
      <c r="O1670">
        <v>12.28</v>
      </c>
      <c r="P1670">
        <v>13.5</v>
      </c>
      <c r="Q1670">
        <v>2</v>
      </c>
      <c r="R1670">
        <v>3.65</v>
      </c>
      <c r="S1670">
        <v>1</v>
      </c>
      <c r="T1670" t="s">
        <v>22</v>
      </c>
    </row>
    <row r="1671" spans="1:20">
      <c r="A1671" t="s">
        <v>38</v>
      </c>
      <c r="B1671">
        <v>103</v>
      </c>
      <c r="C1671" t="s">
        <v>28</v>
      </c>
      <c r="D1671" t="s">
        <v>22</v>
      </c>
      <c r="E1671" t="s">
        <v>22</v>
      </c>
      <c r="F1671">
        <v>0</v>
      </c>
      <c r="G1671">
        <v>167.8</v>
      </c>
      <c r="H1671">
        <v>121</v>
      </c>
      <c r="I1671">
        <v>28.53</v>
      </c>
      <c r="J1671">
        <v>212.9</v>
      </c>
      <c r="K1671">
        <v>123</v>
      </c>
      <c r="L1671">
        <v>18.100000000000001</v>
      </c>
      <c r="M1671">
        <v>208.2</v>
      </c>
      <c r="N1671">
        <v>73</v>
      </c>
      <c r="O1671">
        <v>9.3699999999999992</v>
      </c>
      <c r="P1671">
        <v>13</v>
      </c>
      <c r="Q1671">
        <v>3</v>
      </c>
      <c r="R1671">
        <v>3.51</v>
      </c>
      <c r="S1671">
        <v>5</v>
      </c>
      <c r="T1671" t="s">
        <v>22</v>
      </c>
    </row>
    <row r="1672" spans="1:20">
      <c r="A1672" t="s">
        <v>70</v>
      </c>
      <c r="B1672">
        <v>74</v>
      </c>
      <c r="C1672" t="s">
        <v>21</v>
      </c>
      <c r="D1672" t="s">
        <v>22</v>
      </c>
      <c r="E1672" t="s">
        <v>23</v>
      </c>
      <c r="F1672">
        <v>32</v>
      </c>
      <c r="G1672">
        <v>174.6</v>
      </c>
      <c r="H1672">
        <v>107</v>
      </c>
      <c r="I1672">
        <v>29.68</v>
      </c>
      <c r="J1672">
        <v>310.60000000000002</v>
      </c>
      <c r="K1672">
        <v>115</v>
      </c>
      <c r="L1672">
        <v>26.4</v>
      </c>
      <c r="M1672">
        <v>234.7</v>
      </c>
      <c r="N1672">
        <v>92</v>
      </c>
      <c r="O1672">
        <v>10.56</v>
      </c>
      <c r="P1672">
        <v>9</v>
      </c>
      <c r="Q1672">
        <v>4</v>
      </c>
      <c r="R1672">
        <v>2.4300000000000002</v>
      </c>
      <c r="S1672">
        <v>1</v>
      </c>
      <c r="T1672" t="s">
        <v>22</v>
      </c>
    </row>
    <row r="1673" spans="1:20">
      <c r="A1673" t="s">
        <v>75</v>
      </c>
      <c r="B1673">
        <v>124</v>
      </c>
      <c r="C1673" t="s">
        <v>21</v>
      </c>
      <c r="D1673" t="s">
        <v>22</v>
      </c>
      <c r="E1673" t="s">
        <v>22</v>
      </c>
      <c r="F1673">
        <v>0</v>
      </c>
      <c r="G1673">
        <v>150.30000000000001</v>
      </c>
      <c r="H1673">
        <v>101</v>
      </c>
      <c r="I1673">
        <v>25.55</v>
      </c>
      <c r="J1673">
        <v>255.9</v>
      </c>
      <c r="K1673">
        <v>112</v>
      </c>
      <c r="L1673">
        <v>21.75</v>
      </c>
      <c r="M1673">
        <v>136.69999999999999</v>
      </c>
      <c r="N1673">
        <v>62</v>
      </c>
      <c r="O1673">
        <v>6.15</v>
      </c>
      <c r="P1673">
        <v>12.5</v>
      </c>
      <c r="Q1673">
        <v>4</v>
      </c>
      <c r="R1673">
        <v>3.38</v>
      </c>
      <c r="S1673">
        <v>2</v>
      </c>
      <c r="T1673" t="s">
        <v>22</v>
      </c>
    </row>
    <row r="1674" spans="1:20">
      <c r="A1674" t="s">
        <v>41</v>
      </c>
      <c r="B1674">
        <v>85</v>
      </c>
      <c r="C1674" t="s">
        <v>28</v>
      </c>
      <c r="D1674" t="s">
        <v>22</v>
      </c>
      <c r="E1674" t="s">
        <v>23</v>
      </c>
      <c r="F1674">
        <v>21</v>
      </c>
      <c r="G1674">
        <v>283.2</v>
      </c>
      <c r="H1674">
        <v>110</v>
      </c>
      <c r="I1674">
        <v>48.14</v>
      </c>
      <c r="J1674">
        <v>239.7</v>
      </c>
      <c r="K1674">
        <v>108</v>
      </c>
      <c r="L1674">
        <v>20.37</v>
      </c>
      <c r="M1674">
        <v>149.5</v>
      </c>
      <c r="N1674">
        <v>80</v>
      </c>
      <c r="O1674">
        <v>6.73</v>
      </c>
      <c r="P1674">
        <v>6.3</v>
      </c>
      <c r="Q1674">
        <v>1</v>
      </c>
      <c r="R1674">
        <v>1.7</v>
      </c>
      <c r="S1674">
        <v>5</v>
      </c>
      <c r="T1674" t="s">
        <v>22</v>
      </c>
    </row>
    <row r="1675" spans="1:20">
      <c r="A1675" t="s">
        <v>65</v>
      </c>
      <c r="B1675">
        <v>113</v>
      </c>
      <c r="C1675" t="s">
        <v>25</v>
      </c>
      <c r="D1675" t="s">
        <v>22</v>
      </c>
      <c r="E1675" t="s">
        <v>23</v>
      </c>
      <c r="F1675">
        <v>20</v>
      </c>
      <c r="G1675">
        <v>157.80000000000001</v>
      </c>
      <c r="H1675">
        <v>83</v>
      </c>
      <c r="I1675">
        <v>26.83</v>
      </c>
      <c r="J1675">
        <v>161.5</v>
      </c>
      <c r="K1675">
        <v>56</v>
      </c>
      <c r="L1675">
        <v>13.73</v>
      </c>
      <c r="M1675">
        <v>271.5</v>
      </c>
      <c r="N1675">
        <v>100</v>
      </c>
      <c r="O1675">
        <v>12.22</v>
      </c>
      <c r="P1675">
        <v>8.6999999999999993</v>
      </c>
      <c r="Q1675">
        <v>2</v>
      </c>
      <c r="R1675">
        <v>2.35</v>
      </c>
      <c r="S1675">
        <v>5</v>
      </c>
      <c r="T1675" t="s">
        <v>23</v>
      </c>
    </row>
    <row r="1676" spans="1:20">
      <c r="A1676" t="s">
        <v>59</v>
      </c>
      <c r="B1676">
        <v>71</v>
      </c>
      <c r="C1676" t="s">
        <v>25</v>
      </c>
      <c r="D1676" t="s">
        <v>22</v>
      </c>
      <c r="E1676" t="s">
        <v>22</v>
      </c>
      <c r="F1676">
        <v>0</v>
      </c>
      <c r="G1676">
        <v>141.19999999999999</v>
      </c>
      <c r="H1676">
        <v>132</v>
      </c>
      <c r="I1676">
        <v>24</v>
      </c>
      <c r="J1676">
        <v>149.1</v>
      </c>
      <c r="K1676">
        <v>90</v>
      </c>
      <c r="L1676">
        <v>12.67</v>
      </c>
      <c r="M1676">
        <v>171.4</v>
      </c>
      <c r="N1676">
        <v>72</v>
      </c>
      <c r="O1676">
        <v>7.71</v>
      </c>
      <c r="P1676">
        <v>7</v>
      </c>
      <c r="Q1676">
        <v>2</v>
      </c>
      <c r="R1676">
        <v>1.89</v>
      </c>
      <c r="S1676">
        <v>2</v>
      </c>
      <c r="T1676" t="s">
        <v>22</v>
      </c>
    </row>
    <row r="1677" spans="1:20">
      <c r="A1677" t="s">
        <v>43</v>
      </c>
      <c r="B1677">
        <v>49</v>
      </c>
      <c r="C1677" t="s">
        <v>21</v>
      </c>
      <c r="D1677" t="s">
        <v>23</v>
      </c>
      <c r="E1677" t="s">
        <v>22</v>
      </c>
      <c r="F1677">
        <v>0</v>
      </c>
      <c r="G1677">
        <v>237.8</v>
      </c>
      <c r="H1677">
        <v>92</v>
      </c>
      <c r="I1677">
        <v>40.43</v>
      </c>
      <c r="J1677">
        <v>208.9</v>
      </c>
      <c r="K1677">
        <v>119</v>
      </c>
      <c r="L1677">
        <v>17.760000000000002</v>
      </c>
      <c r="M1677">
        <v>167.8</v>
      </c>
      <c r="N1677">
        <v>86</v>
      </c>
      <c r="O1677">
        <v>7.55</v>
      </c>
      <c r="P1677">
        <v>15.6</v>
      </c>
      <c r="Q1677">
        <v>6</v>
      </c>
      <c r="R1677">
        <v>4.21</v>
      </c>
      <c r="S1677">
        <v>2</v>
      </c>
      <c r="T1677" t="s">
        <v>23</v>
      </c>
    </row>
    <row r="1678" spans="1:20">
      <c r="A1678" t="s">
        <v>33</v>
      </c>
      <c r="B1678">
        <v>106</v>
      </c>
      <c r="C1678" t="s">
        <v>28</v>
      </c>
      <c r="D1678" t="s">
        <v>23</v>
      </c>
      <c r="E1678" t="s">
        <v>22</v>
      </c>
      <c r="F1678">
        <v>0</v>
      </c>
      <c r="G1678">
        <v>204</v>
      </c>
      <c r="H1678">
        <v>84</v>
      </c>
      <c r="I1678">
        <v>34.68</v>
      </c>
      <c r="J1678">
        <v>168.5</v>
      </c>
      <c r="K1678">
        <v>61</v>
      </c>
      <c r="L1678">
        <v>14.32</v>
      </c>
      <c r="M1678">
        <v>164</v>
      </c>
      <c r="N1678">
        <v>102</v>
      </c>
      <c r="O1678">
        <v>7.38</v>
      </c>
      <c r="P1678">
        <v>13.3</v>
      </c>
      <c r="Q1678">
        <v>3</v>
      </c>
      <c r="R1678">
        <v>3.59</v>
      </c>
      <c r="S1678">
        <v>3</v>
      </c>
      <c r="T1678" t="s">
        <v>23</v>
      </c>
    </row>
    <row r="1679" spans="1:20">
      <c r="A1679" t="s">
        <v>37</v>
      </c>
      <c r="B1679">
        <v>60</v>
      </c>
      <c r="C1679" t="s">
        <v>28</v>
      </c>
      <c r="D1679" t="s">
        <v>22</v>
      </c>
      <c r="E1679" t="s">
        <v>22</v>
      </c>
      <c r="F1679">
        <v>0</v>
      </c>
      <c r="G1679">
        <v>221.1</v>
      </c>
      <c r="H1679">
        <v>106</v>
      </c>
      <c r="I1679">
        <v>37.590000000000003</v>
      </c>
      <c r="J1679">
        <v>178.6</v>
      </c>
      <c r="K1679">
        <v>48</v>
      </c>
      <c r="L1679">
        <v>15.18</v>
      </c>
      <c r="M1679">
        <v>202.7</v>
      </c>
      <c r="N1679">
        <v>90</v>
      </c>
      <c r="O1679">
        <v>9.1199999999999992</v>
      </c>
      <c r="P1679">
        <v>7.4</v>
      </c>
      <c r="Q1679">
        <v>3</v>
      </c>
      <c r="R1679">
        <v>2</v>
      </c>
      <c r="S1679">
        <v>1</v>
      </c>
      <c r="T1679" t="s">
        <v>22</v>
      </c>
    </row>
    <row r="1680" spans="1:20">
      <c r="A1680" t="s">
        <v>66</v>
      </c>
      <c r="B1680">
        <v>66</v>
      </c>
      <c r="C1680" t="s">
        <v>28</v>
      </c>
      <c r="D1680" t="s">
        <v>22</v>
      </c>
      <c r="E1680" t="s">
        <v>22</v>
      </c>
      <c r="F1680">
        <v>0</v>
      </c>
      <c r="G1680">
        <v>118</v>
      </c>
      <c r="H1680">
        <v>133</v>
      </c>
      <c r="I1680">
        <v>20.059999999999999</v>
      </c>
      <c r="J1680">
        <v>248.1</v>
      </c>
      <c r="K1680">
        <v>99</v>
      </c>
      <c r="L1680">
        <v>21.09</v>
      </c>
      <c r="M1680">
        <v>214.4</v>
      </c>
      <c r="N1680">
        <v>122</v>
      </c>
      <c r="O1680">
        <v>9.65</v>
      </c>
      <c r="P1680">
        <v>5.3</v>
      </c>
      <c r="Q1680">
        <v>5</v>
      </c>
      <c r="R1680">
        <v>1.43</v>
      </c>
      <c r="S1680">
        <v>1</v>
      </c>
      <c r="T1680" t="s">
        <v>22</v>
      </c>
    </row>
    <row r="1681" spans="1:20">
      <c r="A1681" t="s">
        <v>57</v>
      </c>
      <c r="B1681">
        <v>125</v>
      </c>
      <c r="C1681" t="s">
        <v>21</v>
      </c>
      <c r="D1681" t="s">
        <v>22</v>
      </c>
      <c r="E1681" t="s">
        <v>22</v>
      </c>
      <c r="F1681">
        <v>0</v>
      </c>
      <c r="G1681">
        <v>163.80000000000001</v>
      </c>
      <c r="H1681">
        <v>73</v>
      </c>
      <c r="I1681">
        <v>27.85</v>
      </c>
      <c r="J1681">
        <v>255.6</v>
      </c>
      <c r="K1681">
        <v>85</v>
      </c>
      <c r="L1681">
        <v>21.73</v>
      </c>
      <c r="M1681">
        <v>192.9</v>
      </c>
      <c r="N1681">
        <v>95</v>
      </c>
      <c r="O1681">
        <v>8.68</v>
      </c>
      <c r="P1681">
        <v>15.7</v>
      </c>
      <c r="Q1681">
        <v>4</v>
      </c>
      <c r="R1681">
        <v>4.24</v>
      </c>
      <c r="S1681">
        <v>0</v>
      </c>
      <c r="T1681" t="s">
        <v>22</v>
      </c>
    </row>
    <row r="1682" spans="1:20">
      <c r="A1682" t="s">
        <v>43</v>
      </c>
      <c r="B1682">
        <v>114</v>
      </c>
      <c r="C1682" t="s">
        <v>28</v>
      </c>
      <c r="D1682" t="s">
        <v>22</v>
      </c>
      <c r="E1682" t="s">
        <v>23</v>
      </c>
      <c r="F1682">
        <v>4</v>
      </c>
      <c r="G1682">
        <v>141.30000000000001</v>
      </c>
      <c r="H1682">
        <v>96</v>
      </c>
      <c r="I1682">
        <v>24.02</v>
      </c>
      <c r="J1682">
        <v>230.4</v>
      </c>
      <c r="K1682">
        <v>88</v>
      </c>
      <c r="L1682">
        <v>19.579999999999998</v>
      </c>
      <c r="M1682">
        <v>223.7</v>
      </c>
      <c r="N1682">
        <v>85</v>
      </c>
      <c r="O1682">
        <v>10.07</v>
      </c>
      <c r="P1682">
        <v>9.4</v>
      </c>
      <c r="Q1682">
        <v>3</v>
      </c>
      <c r="R1682">
        <v>2.54</v>
      </c>
      <c r="S1682">
        <v>3</v>
      </c>
      <c r="T1682" t="s">
        <v>22</v>
      </c>
    </row>
    <row r="1683" spans="1:20">
      <c r="A1683" t="s">
        <v>71</v>
      </c>
      <c r="B1683">
        <v>112</v>
      </c>
      <c r="C1683" t="s">
        <v>21</v>
      </c>
      <c r="D1683" t="s">
        <v>22</v>
      </c>
      <c r="E1683" t="s">
        <v>22</v>
      </c>
      <c r="F1683">
        <v>0</v>
      </c>
      <c r="G1683">
        <v>272.5</v>
      </c>
      <c r="H1683">
        <v>119</v>
      </c>
      <c r="I1683">
        <v>46.33</v>
      </c>
      <c r="J1683">
        <v>226.1</v>
      </c>
      <c r="K1683">
        <v>94</v>
      </c>
      <c r="L1683">
        <v>19.22</v>
      </c>
      <c r="M1683">
        <v>159.1</v>
      </c>
      <c r="N1683">
        <v>94</v>
      </c>
      <c r="O1683">
        <v>7.16</v>
      </c>
      <c r="P1683">
        <v>16.399999999999999</v>
      </c>
      <c r="Q1683">
        <v>5</v>
      </c>
      <c r="R1683">
        <v>4.43</v>
      </c>
      <c r="S1683">
        <v>3</v>
      </c>
      <c r="T1683" t="s">
        <v>23</v>
      </c>
    </row>
    <row r="1684" spans="1:20">
      <c r="A1684" t="s">
        <v>35</v>
      </c>
      <c r="B1684">
        <v>101</v>
      </c>
      <c r="C1684" t="s">
        <v>25</v>
      </c>
      <c r="D1684" t="s">
        <v>22</v>
      </c>
      <c r="E1684" t="s">
        <v>23</v>
      </c>
      <c r="F1684">
        <v>16</v>
      </c>
      <c r="G1684">
        <v>118.9</v>
      </c>
      <c r="H1684">
        <v>112</v>
      </c>
      <c r="I1684">
        <v>20.21</v>
      </c>
      <c r="J1684">
        <v>228.3</v>
      </c>
      <c r="K1684">
        <v>97</v>
      </c>
      <c r="L1684">
        <v>19.41</v>
      </c>
      <c r="M1684">
        <v>180.1</v>
      </c>
      <c r="N1684">
        <v>111</v>
      </c>
      <c r="O1684">
        <v>8.1</v>
      </c>
      <c r="P1684">
        <v>8.1999999999999993</v>
      </c>
      <c r="Q1684">
        <v>5</v>
      </c>
      <c r="R1684">
        <v>2.21</v>
      </c>
      <c r="S1684">
        <v>2</v>
      </c>
      <c r="T1684" t="s">
        <v>22</v>
      </c>
    </row>
    <row r="1685" spans="1:20">
      <c r="A1685" t="s">
        <v>51</v>
      </c>
      <c r="B1685">
        <v>70</v>
      </c>
      <c r="C1685" t="s">
        <v>21</v>
      </c>
      <c r="D1685" t="s">
        <v>22</v>
      </c>
      <c r="E1685" t="s">
        <v>22</v>
      </c>
      <c r="F1685">
        <v>0</v>
      </c>
      <c r="G1685">
        <v>7.9</v>
      </c>
      <c r="H1685">
        <v>100</v>
      </c>
      <c r="I1685">
        <v>1.34</v>
      </c>
      <c r="J1685">
        <v>136.4</v>
      </c>
      <c r="K1685">
        <v>83</v>
      </c>
      <c r="L1685">
        <v>11.59</v>
      </c>
      <c r="M1685">
        <v>156.6</v>
      </c>
      <c r="N1685">
        <v>89</v>
      </c>
      <c r="O1685">
        <v>7.05</v>
      </c>
      <c r="P1685">
        <v>12.1</v>
      </c>
      <c r="Q1685">
        <v>1</v>
      </c>
      <c r="R1685">
        <v>3.27</v>
      </c>
      <c r="S1685">
        <v>0</v>
      </c>
      <c r="T1685" t="s">
        <v>22</v>
      </c>
    </row>
    <row r="1686" spans="1:20">
      <c r="A1686" t="s">
        <v>47</v>
      </c>
      <c r="B1686">
        <v>59</v>
      </c>
      <c r="C1686" t="s">
        <v>25</v>
      </c>
      <c r="D1686" t="s">
        <v>22</v>
      </c>
      <c r="E1686" t="s">
        <v>22</v>
      </c>
      <c r="F1686">
        <v>0</v>
      </c>
      <c r="G1686">
        <v>159.5</v>
      </c>
      <c r="H1686">
        <v>96</v>
      </c>
      <c r="I1686">
        <v>27.12</v>
      </c>
      <c r="J1686">
        <v>167.2</v>
      </c>
      <c r="K1686">
        <v>123</v>
      </c>
      <c r="L1686">
        <v>14.21</v>
      </c>
      <c r="M1686">
        <v>138.6</v>
      </c>
      <c r="N1686">
        <v>106</v>
      </c>
      <c r="O1686">
        <v>6.24</v>
      </c>
      <c r="P1686">
        <v>10.199999999999999</v>
      </c>
      <c r="Q1686">
        <v>4</v>
      </c>
      <c r="R1686">
        <v>2.75</v>
      </c>
      <c r="S1686">
        <v>0</v>
      </c>
      <c r="T1686" t="s">
        <v>22</v>
      </c>
    </row>
    <row r="1687" spans="1:20">
      <c r="A1687" t="s">
        <v>42</v>
      </c>
      <c r="B1687">
        <v>59</v>
      </c>
      <c r="C1687" t="s">
        <v>25</v>
      </c>
      <c r="D1687" t="s">
        <v>22</v>
      </c>
      <c r="E1687" t="s">
        <v>22</v>
      </c>
      <c r="F1687">
        <v>0</v>
      </c>
      <c r="G1687">
        <v>150.19999999999999</v>
      </c>
      <c r="H1687">
        <v>70</v>
      </c>
      <c r="I1687">
        <v>25.53</v>
      </c>
      <c r="J1687">
        <v>185.7</v>
      </c>
      <c r="K1687">
        <v>98</v>
      </c>
      <c r="L1687">
        <v>15.78</v>
      </c>
      <c r="M1687">
        <v>212.5</v>
      </c>
      <c r="N1687">
        <v>128</v>
      </c>
      <c r="O1687">
        <v>9.56</v>
      </c>
      <c r="P1687">
        <v>12.1</v>
      </c>
      <c r="Q1687">
        <v>2</v>
      </c>
      <c r="R1687">
        <v>3.27</v>
      </c>
      <c r="S1687">
        <v>1</v>
      </c>
      <c r="T1687" t="s">
        <v>22</v>
      </c>
    </row>
    <row r="1688" spans="1:20">
      <c r="A1688" t="s">
        <v>35</v>
      </c>
      <c r="B1688">
        <v>124</v>
      </c>
      <c r="C1688" t="s">
        <v>21</v>
      </c>
      <c r="D1688" t="s">
        <v>22</v>
      </c>
      <c r="E1688" t="s">
        <v>23</v>
      </c>
      <c r="F1688">
        <v>30</v>
      </c>
      <c r="G1688">
        <v>144.5</v>
      </c>
      <c r="H1688">
        <v>35</v>
      </c>
      <c r="I1688">
        <v>24.57</v>
      </c>
      <c r="J1688">
        <v>262.3</v>
      </c>
      <c r="K1688">
        <v>101</v>
      </c>
      <c r="L1688">
        <v>22.3</v>
      </c>
      <c r="M1688">
        <v>226.5</v>
      </c>
      <c r="N1688">
        <v>82</v>
      </c>
      <c r="O1688">
        <v>10.19</v>
      </c>
      <c r="P1688">
        <v>12</v>
      </c>
      <c r="Q1688">
        <v>7</v>
      </c>
      <c r="R1688">
        <v>3.24</v>
      </c>
      <c r="S1688">
        <v>2</v>
      </c>
      <c r="T1688" t="s">
        <v>22</v>
      </c>
    </row>
    <row r="1689" spans="1:20">
      <c r="A1689" t="s">
        <v>27</v>
      </c>
      <c r="B1689">
        <v>81</v>
      </c>
      <c r="C1689" t="s">
        <v>28</v>
      </c>
      <c r="D1689" t="s">
        <v>22</v>
      </c>
      <c r="E1689" t="s">
        <v>22</v>
      </c>
      <c r="F1689">
        <v>0</v>
      </c>
      <c r="G1689">
        <v>220.8</v>
      </c>
      <c r="H1689">
        <v>77</v>
      </c>
      <c r="I1689">
        <v>37.54</v>
      </c>
      <c r="J1689">
        <v>148.5</v>
      </c>
      <c r="K1689">
        <v>87</v>
      </c>
      <c r="L1689">
        <v>12.62</v>
      </c>
      <c r="M1689">
        <v>183.9</v>
      </c>
      <c r="N1689">
        <v>100</v>
      </c>
      <c r="O1689">
        <v>8.2799999999999994</v>
      </c>
      <c r="P1689">
        <v>7.6</v>
      </c>
      <c r="Q1689">
        <v>3</v>
      </c>
      <c r="R1689">
        <v>2.0499999999999998</v>
      </c>
      <c r="S1689">
        <v>2</v>
      </c>
      <c r="T1689" t="s">
        <v>22</v>
      </c>
    </row>
    <row r="1690" spans="1:20">
      <c r="A1690" t="s">
        <v>32</v>
      </c>
      <c r="B1690">
        <v>86</v>
      </c>
      <c r="C1690" t="s">
        <v>28</v>
      </c>
      <c r="D1690" t="s">
        <v>22</v>
      </c>
      <c r="E1690" t="s">
        <v>22</v>
      </c>
      <c r="F1690">
        <v>0</v>
      </c>
      <c r="G1690">
        <v>216.3</v>
      </c>
      <c r="H1690">
        <v>96</v>
      </c>
      <c r="I1690">
        <v>36.770000000000003</v>
      </c>
      <c r="J1690">
        <v>266.3</v>
      </c>
      <c r="K1690">
        <v>77</v>
      </c>
      <c r="L1690">
        <v>22.64</v>
      </c>
      <c r="M1690">
        <v>214</v>
      </c>
      <c r="N1690">
        <v>110</v>
      </c>
      <c r="O1690">
        <v>9.6300000000000008</v>
      </c>
      <c r="P1690">
        <v>4.5</v>
      </c>
      <c r="Q1690">
        <v>3</v>
      </c>
      <c r="R1690">
        <v>1.22</v>
      </c>
      <c r="S1690">
        <v>0</v>
      </c>
      <c r="T1690" t="s">
        <v>22</v>
      </c>
    </row>
    <row r="1691" spans="1:20">
      <c r="A1691" t="s">
        <v>49</v>
      </c>
      <c r="B1691">
        <v>84</v>
      </c>
      <c r="C1691" t="s">
        <v>28</v>
      </c>
      <c r="D1691" t="s">
        <v>22</v>
      </c>
      <c r="E1691" t="s">
        <v>22</v>
      </c>
      <c r="F1691">
        <v>0</v>
      </c>
      <c r="G1691">
        <v>169.5</v>
      </c>
      <c r="H1691">
        <v>96</v>
      </c>
      <c r="I1691">
        <v>28.82</v>
      </c>
      <c r="J1691">
        <v>157.6</v>
      </c>
      <c r="K1691">
        <v>94</v>
      </c>
      <c r="L1691">
        <v>13.4</v>
      </c>
      <c r="M1691">
        <v>98.2</v>
      </c>
      <c r="N1691">
        <v>70</v>
      </c>
      <c r="O1691">
        <v>4.42</v>
      </c>
      <c r="P1691">
        <v>10.6</v>
      </c>
      <c r="Q1691">
        <v>7</v>
      </c>
      <c r="R1691">
        <v>2.86</v>
      </c>
      <c r="S1691">
        <v>0</v>
      </c>
      <c r="T1691" t="s">
        <v>22</v>
      </c>
    </row>
    <row r="1692" spans="1:20">
      <c r="A1692" t="s">
        <v>62</v>
      </c>
      <c r="B1692">
        <v>118</v>
      </c>
      <c r="C1692" t="s">
        <v>28</v>
      </c>
      <c r="D1692" t="s">
        <v>22</v>
      </c>
      <c r="E1692" t="s">
        <v>23</v>
      </c>
      <c r="F1692">
        <v>35</v>
      </c>
      <c r="G1692">
        <v>256.3</v>
      </c>
      <c r="H1692">
        <v>119</v>
      </c>
      <c r="I1692">
        <v>43.57</v>
      </c>
      <c r="J1692">
        <v>258.10000000000002</v>
      </c>
      <c r="K1692">
        <v>91</v>
      </c>
      <c r="L1692">
        <v>21.94</v>
      </c>
      <c r="M1692">
        <v>215.5</v>
      </c>
      <c r="N1692">
        <v>130</v>
      </c>
      <c r="O1692">
        <v>9.6999999999999993</v>
      </c>
      <c r="P1692">
        <v>11.7</v>
      </c>
      <c r="Q1692">
        <v>1</v>
      </c>
      <c r="R1692">
        <v>3.16</v>
      </c>
      <c r="S1692">
        <v>1</v>
      </c>
      <c r="T1692" t="s">
        <v>22</v>
      </c>
    </row>
    <row r="1693" spans="1:20">
      <c r="A1693" t="s">
        <v>41</v>
      </c>
      <c r="B1693">
        <v>89</v>
      </c>
      <c r="C1693" t="s">
        <v>21</v>
      </c>
      <c r="D1693" t="s">
        <v>22</v>
      </c>
      <c r="E1693" t="s">
        <v>22</v>
      </c>
      <c r="F1693">
        <v>0</v>
      </c>
      <c r="G1693">
        <v>179.7</v>
      </c>
      <c r="H1693">
        <v>128</v>
      </c>
      <c r="I1693">
        <v>30.55</v>
      </c>
      <c r="J1693">
        <v>299.8</v>
      </c>
      <c r="K1693">
        <v>92</v>
      </c>
      <c r="L1693">
        <v>25.48</v>
      </c>
      <c r="M1693">
        <v>185.3</v>
      </c>
      <c r="N1693">
        <v>120</v>
      </c>
      <c r="O1693">
        <v>8.34</v>
      </c>
      <c r="P1693">
        <v>7.6</v>
      </c>
      <c r="Q1693">
        <v>3</v>
      </c>
      <c r="R1693">
        <v>2.0499999999999998</v>
      </c>
      <c r="S1693">
        <v>1</v>
      </c>
      <c r="T1693" t="s">
        <v>22</v>
      </c>
    </row>
    <row r="1694" spans="1:20">
      <c r="A1694" t="s">
        <v>70</v>
      </c>
      <c r="B1694">
        <v>93</v>
      </c>
      <c r="C1694" t="s">
        <v>21</v>
      </c>
      <c r="D1694" t="s">
        <v>22</v>
      </c>
      <c r="E1694" t="s">
        <v>22</v>
      </c>
      <c r="F1694">
        <v>0</v>
      </c>
      <c r="G1694">
        <v>266</v>
      </c>
      <c r="H1694">
        <v>120</v>
      </c>
      <c r="I1694">
        <v>45.22</v>
      </c>
      <c r="J1694">
        <v>130.1</v>
      </c>
      <c r="K1694">
        <v>84</v>
      </c>
      <c r="L1694">
        <v>11.06</v>
      </c>
      <c r="M1694">
        <v>165.8</v>
      </c>
      <c r="N1694">
        <v>63</v>
      </c>
      <c r="O1694">
        <v>7.46</v>
      </c>
      <c r="P1694">
        <v>13.1</v>
      </c>
      <c r="Q1694">
        <v>6</v>
      </c>
      <c r="R1694">
        <v>3.54</v>
      </c>
      <c r="S1694">
        <v>3</v>
      </c>
      <c r="T1694" t="s">
        <v>22</v>
      </c>
    </row>
    <row r="1695" spans="1:20">
      <c r="A1695" t="s">
        <v>50</v>
      </c>
      <c r="B1695">
        <v>85</v>
      </c>
      <c r="C1695" t="s">
        <v>21</v>
      </c>
      <c r="D1695" t="s">
        <v>22</v>
      </c>
      <c r="E1695" t="s">
        <v>22</v>
      </c>
      <c r="F1695">
        <v>0</v>
      </c>
      <c r="G1695">
        <v>96.7</v>
      </c>
      <c r="H1695">
        <v>97</v>
      </c>
      <c r="I1695">
        <v>16.440000000000001</v>
      </c>
      <c r="J1695">
        <v>193.8</v>
      </c>
      <c r="K1695">
        <v>95</v>
      </c>
      <c r="L1695">
        <v>16.47</v>
      </c>
      <c r="M1695">
        <v>171.7</v>
      </c>
      <c r="N1695">
        <v>88</v>
      </c>
      <c r="O1695">
        <v>7.73</v>
      </c>
      <c r="P1695">
        <v>9.6999999999999993</v>
      </c>
      <c r="Q1695">
        <v>3</v>
      </c>
      <c r="R1695">
        <v>2.62</v>
      </c>
      <c r="S1695">
        <v>2</v>
      </c>
      <c r="T1695" t="s">
        <v>22</v>
      </c>
    </row>
    <row r="1696" spans="1:20">
      <c r="A1696" t="s">
        <v>44</v>
      </c>
      <c r="B1696">
        <v>160</v>
      </c>
      <c r="C1696" t="s">
        <v>25</v>
      </c>
      <c r="D1696" t="s">
        <v>22</v>
      </c>
      <c r="E1696" t="s">
        <v>22</v>
      </c>
      <c r="F1696">
        <v>0</v>
      </c>
      <c r="G1696">
        <v>82.7</v>
      </c>
      <c r="H1696">
        <v>116</v>
      </c>
      <c r="I1696">
        <v>14.06</v>
      </c>
      <c r="J1696">
        <v>194.6</v>
      </c>
      <c r="K1696">
        <v>95</v>
      </c>
      <c r="L1696">
        <v>16.54</v>
      </c>
      <c r="M1696">
        <v>159</v>
      </c>
      <c r="N1696">
        <v>54</v>
      </c>
      <c r="O1696">
        <v>7.15</v>
      </c>
      <c r="P1696">
        <v>10.9</v>
      </c>
      <c r="Q1696">
        <v>9</v>
      </c>
      <c r="R1696">
        <v>2.94</v>
      </c>
      <c r="S1696">
        <v>0</v>
      </c>
      <c r="T1696" t="s">
        <v>22</v>
      </c>
    </row>
    <row r="1697" spans="1:20">
      <c r="A1697" t="s">
        <v>73</v>
      </c>
      <c r="B1697">
        <v>28</v>
      </c>
      <c r="C1697" t="s">
        <v>21</v>
      </c>
      <c r="D1697" t="s">
        <v>22</v>
      </c>
      <c r="E1697" t="s">
        <v>22</v>
      </c>
      <c r="F1697">
        <v>0</v>
      </c>
      <c r="G1697">
        <v>168.2</v>
      </c>
      <c r="H1697">
        <v>87</v>
      </c>
      <c r="I1697">
        <v>28.59</v>
      </c>
      <c r="J1697">
        <v>161.69999999999999</v>
      </c>
      <c r="K1697">
        <v>92</v>
      </c>
      <c r="L1697">
        <v>13.74</v>
      </c>
      <c r="M1697">
        <v>192.4</v>
      </c>
      <c r="N1697">
        <v>112</v>
      </c>
      <c r="O1697">
        <v>8.66</v>
      </c>
      <c r="P1697">
        <v>10.1</v>
      </c>
      <c r="Q1697">
        <v>3</v>
      </c>
      <c r="R1697">
        <v>2.73</v>
      </c>
      <c r="S1697">
        <v>3</v>
      </c>
      <c r="T1697" t="s">
        <v>22</v>
      </c>
    </row>
    <row r="1698" spans="1:20">
      <c r="A1698" t="s">
        <v>39</v>
      </c>
      <c r="B1698">
        <v>73</v>
      </c>
      <c r="C1698" t="s">
        <v>25</v>
      </c>
      <c r="D1698" t="s">
        <v>22</v>
      </c>
      <c r="E1698" t="s">
        <v>22</v>
      </c>
      <c r="F1698">
        <v>0</v>
      </c>
      <c r="G1698">
        <v>286.39999999999998</v>
      </c>
      <c r="H1698">
        <v>109</v>
      </c>
      <c r="I1698">
        <v>48.69</v>
      </c>
      <c r="J1698">
        <v>178.2</v>
      </c>
      <c r="K1698">
        <v>67</v>
      </c>
      <c r="L1698">
        <v>15.15</v>
      </c>
      <c r="M1698">
        <v>214.2</v>
      </c>
      <c r="N1698">
        <v>152</v>
      </c>
      <c r="O1698">
        <v>9.64</v>
      </c>
      <c r="P1698">
        <v>10.7</v>
      </c>
      <c r="Q1698">
        <v>14</v>
      </c>
      <c r="R1698">
        <v>2.89</v>
      </c>
      <c r="S1698">
        <v>1</v>
      </c>
      <c r="T1698" t="s">
        <v>23</v>
      </c>
    </row>
    <row r="1699" spans="1:20">
      <c r="A1699" t="s">
        <v>36</v>
      </c>
      <c r="B1699">
        <v>156</v>
      </c>
      <c r="C1699" t="s">
        <v>25</v>
      </c>
      <c r="D1699" t="s">
        <v>22</v>
      </c>
      <c r="E1699" t="s">
        <v>22</v>
      </c>
      <c r="F1699">
        <v>0</v>
      </c>
      <c r="G1699">
        <v>174.3</v>
      </c>
      <c r="H1699">
        <v>95</v>
      </c>
      <c r="I1699">
        <v>29.63</v>
      </c>
      <c r="J1699">
        <v>186.6</v>
      </c>
      <c r="K1699">
        <v>128</v>
      </c>
      <c r="L1699">
        <v>15.86</v>
      </c>
      <c r="M1699">
        <v>258.2</v>
      </c>
      <c r="N1699">
        <v>105</v>
      </c>
      <c r="O1699">
        <v>11.62</v>
      </c>
      <c r="P1699">
        <v>12.9</v>
      </c>
      <c r="Q1699">
        <v>5</v>
      </c>
      <c r="R1699">
        <v>3.48</v>
      </c>
      <c r="S1699">
        <v>3</v>
      </c>
      <c r="T1699" t="s">
        <v>22</v>
      </c>
    </row>
    <row r="1700" spans="1:20">
      <c r="A1700" t="s">
        <v>52</v>
      </c>
      <c r="B1700">
        <v>33</v>
      </c>
      <c r="C1700" t="s">
        <v>21</v>
      </c>
      <c r="D1700" t="s">
        <v>23</v>
      </c>
      <c r="E1700" t="s">
        <v>22</v>
      </c>
      <c r="F1700">
        <v>0</v>
      </c>
      <c r="G1700">
        <v>190.6</v>
      </c>
      <c r="H1700">
        <v>100</v>
      </c>
      <c r="I1700">
        <v>32.4</v>
      </c>
      <c r="J1700">
        <v>161.69999999999999</v>
      </c>
      <c r="K1700">
        <v>104</v>
      </c>
      <c r="L1700">
        <v>13.74</v>
      </c>
      <c r="M1700">
        <v>189.9</v>
      </c>
      <c r="N1700">
        <v>136</v>
      </c>
      <c r="O1700">
        <v>8.5500000000000007</v>
      </c>
      <c r="P1700">
        <v>13</v>
      </c>
      <c r="Q1700">
        <v>6</v>
      </c>
      <c r="R1700">
        <v>3.51</v>
      </c>
      <c r="S1700">
        <v>1</v>
      </c>
      <c r="T1700" t="s">
        <v>22</v>
      </c>
    </row>
    <row r="1701" spans="1:20">
      <c r="A1701" t="s">
        <v>36</v>
      </c>
      <c r="B1701">
        <v>119</v>
      </c>
      <c r="C1701" t="s">
        <v>21</v>
      </c>
      <c r="D1701" t="s">
        <v>22</v>
      </c>
      <c r="E1701" t="s">
        <v>22</v>
      </c>
      <c r="F1701">
        <v>0</v>
      </c>
      <c r="G1701">
        <v>133.4</v>
      </c>
      <c r="H1701">
        <v>102</v>
      </c>
      <c r="I1701">
        <v>22.68</v>
      </c>
      <c r="J1701">
        <v>204.6</v>
      </c>
      <c r="K1701">
        <v>71</v>
      </c>
      <c r="L1701">
        <v>17.39</v>
      </c>
      <c r="M1701">
        <v>196.9</v>
      </c>
      <c r="N1701">
        <v>103</v>
      </c>
      <c r="O1701">
        <v>8.86</v>
      </c>
      <c r="P1701">
        <v>11.1</v>
      </c>
      <c r="Q1701">
        <v>7</v>
      </c>
      <c r="R1701">
        <v>3</v>
      </c>
      <c r="S1701">
        <v>1</v>
      </c>
      <c r="T1701" t="s">
        <v>22</v>
      </c>
    </row>
    <row r="1702" spans="1:20">
      <c r="A1702" t="s">
        <v>50</v>
      </c>
      <c r="B1702">
        <v>91</v>
      </c>
      <c r="C1702" t="s">
        <v>28</v>
      </c>
      <c r="D1702" t="s">
        <v>22</v>
      </c>
      <c r="E1702" t="s">
        <v>23</v>
      </c>
      <c r="F1702">
        <v>27</v>
      </c>
      <c r="G1702">
        <v>204.6</v>
      </c>
      <c r="H1702">
        <v>96</v>
      </c>
      <c r="I1702">
        <v>34.78</v>
      </c>
      <c r="J1702">
        <v>136</v>
      </c>
      <c r="K1702">
        <v>93</v>
      </c>
      <c r="L1702">
        <v>11.56</v>
      </c>
      <c r="M1702">
        <v>210.5</v>
      </c>
      <c r="N1702">
        <v>82</v>
      </c>
      <c r="O1702">
        <v>9.4700000000000006</v>
      </c>
      <c r="P1702">
        <v>6.6</v>
      </c>
      <c r="Q1702">
        <v>2</v>
      </c>
      <c r="R1702">
        <v>1.78</v>
      </c>
      <c r="S1702">
        <v>3</v>
      </c>
      <c r="T1702" t="s">
        <v>22</v>
      </c>
    </row>
    <row r="1703" spans="1:20">
      <c r="A1703" t="s">
        <v>53</v>
      </c>
      <c r="B1703">
        <v>102</v>
      </c>
      <c r="C1703" t="s">
        <v>28</v>
      </c>
      <c r="D1703" t="s">
        <v>22</v>
      </c>
      <c r="E1703" t="s">
        <v>22</v>
      </c>
      <c r="F1703">
        <v>0</v>
      </c>
      <c r="G1703">
        <v>242.2</v>
      </c>
      <c r="H1703">
        <v>88</v>
      </c>
      <c r="I1703">
        <v>41.17</v>
      </c>
      <c r="J1703">
        <v>233.2</v>
      </c>
      <c r="K1703">
        <v>89</v>
      </c>
      <c r="L1703">
        <v>19.82</v>
      </c>
      <c r="M1703">
        <v>188.5</v>
      </c>
      <c r="N1703">
        <v>121</v>
      </c>
      <c r="O1703">
        <v>8.48</v>
      </c>
      <c r="P1703">
        <v>6.2</v>
      </c>
      <c r="Q1703">
        <v>6</v>
      </c>
      <c r="R1703">
        <v>1.67</v>
      </c>
      <c r="S1703">
        <v>3</v>
      </c>
      <c r="T1703" t="s">
        <v>22</v>
      </c>
    </row>
    <row r="1704" spans="1:20">
      <c r="A1704" t="s">
        <v>26</v>
      </c>
      <c r="B1704">
        <v>86</v>
      </c>
      <c r="C1704" t="s">
        <v>21</v>
      </c>
      <c r="D1704" t="s">
        <v>22</v>
      </c>
      <c r="E1704" t="s">
        <v>23</v>
      </c>
      <c r="F1704">
        <v>33</v>
      </c>
      <c r="G1704">
        <v>253.1</v>
      </c>
      <c r="H1704">
        <v>112</v>
      </c>
      <c r="I1704">
        <v>43.03</v>
      </c>
      <c r="J1704">
        <v>210.1</v>
      </c>
      <c r="K1704">
        <v>94</v>
      </c>
      <c r="L1704">
        <v>17.86</v>
      </c>
      <c r="M1704">
        <v>95</v>
      </c>
      <c r="N1704">
        <v>98</v>
      </c>
      <c r="O1704">
        <v>4.2699999999999996</v>
      </c>
      <c r="P1704">
        <v>11.9</v>
      </c>
      <c r="Q1704">
        <v>4</v>
      </c>
      <c r="R1704">
        <v>3.21</v>
      </c>
      <c r="S1704">
        <v>3</v>
      </c>
      <c r="T1704" t="s">
        <v>22</v>
      </c>
    </row>
    <row r="1705" spans="1:20">
      <c r="A1705" t="s">
        <v>39</v>
      </c>
      <c r="B1705">
        <v>82</v>
      </c>
      <c r="C1705" t="s">
        <v>21</v>
      </c>
      <c r="D1705" t="s">
        <v>22</v>
      </c>
      <c r="E1705" t="s">
        <v>22</v>
      </c>
      <c r="F1705">
        <v>0</v>
      </c>
      <c r="G1705">
        <v>130</v>
      </c>
      <c r="H1705">
        <v>110</v>
      </c>
      <c r="I1705">
        <v>22.1</v>
      </c>
      <c r="J1705">
        <v>185.3</v>
      </c>
      <c r="K1705">
        <v>88</v>
      </c>
      <c r="L1705">
        <v>15.75</v>
      </c>
      <c r="M1705">
        <v>178.7</v>
      </c>
      <c r="N1705">
        <v>105</v>
      </c>
      <c r="O1705">
        <v>8.0399999999999991</v>
      </c>
      <c r="P1705">
        <v>8.3000000000000007</v>
      </c>
      <c r="Q1705">
        <v>4</v>
      </c>
      <c r="R1705">
        <v>2.2400000000000002</v>
      </c>
      <c r="S1705">
        <v>0</v>
      </c>
      <c r="T1705" t="s">
        <v>22</v>
      </c>
    </row>
    <row r="1706" spans="1:20">
      <c r="A1706" t="s">
        <v>58</v>
      </c>
      <c r="B1706">
        <v>89</v>
      </c>
      <c r="C1706" t="s">
        <v>25</v>
      </c>
      <c r="D1706" t="s">
        <v>22</v>
      </c>
      <c r="E1706" t="s">
        <v>22</v>
      </c>
      <c r="F1706">
        <v>0</v>
      </c>
      <c r="G1706">
        <v>105.9</v>
      </c>
      <c r="H1706">
        <v>151</v>
      </c>
      <c r="I1706">
        <v>18</v>
      </c>
      <c r="J1706">
        <v>189.6</v>
      </c>
      <c r="K1706">
        <v>142</v>
      </c>
      <c r="L1706">
        <v>16.12</v>
      </c>
      <c r="M1706">
        <v>170.9</v>
      </c>
      <c r="N1706">
        <v>67</v>
      </c>
      <c r="O1706">
        <v>7.69</v>
      </c>
      <c r="P1706">
        <v>12.7</v>
      </c>
      <c r="Q1706">
        <v>7</v>
      </c>
      <c r="R1706">
        <v>3.43</v>
      </c>
      <c r="S1706">
        <v>0</v>
      </c>
      <c r="T1706" t="s">
        <v>22</v>
      </c>
    </row>
    <row r="1707" spans="1:20">
      <c r="A1707" t="s">
        <v>72</v>
      </c>
      <c r="B1707">
        <v>134</v>
      </c>
      <c r="C1707" t="s">
        <v>25</v>
      </c>
      <c r="D1707" t="s">
        <v>22</v>
      </c>
      <c r="E1707" t="s">
        <v>22</v>
      </c>
      <c r="F1707">
        <v>0</v>
      </c>
      <c r="G1707">
        <v>183.8</v>
      </c>
      <c r="H1707">
        <v>111</v>
      </c>
      <c r="I1707">
        <v>31.25</v>
      </c>
      <c r="J1707">
        <v>123.5</v>
      </c>
      <c r="K1707">
        <v>92</v>
      </c>
      <c r="L1707">
        <v>10.5</v>
      </c>
      <c r="M1707">
        <v>160.69999999999999</v>
      </c>
      <c r="N1707">
        <v>105</v>
      </c>
      <c r="O1707">
        <v>7.23</v>
      </c>
      <c r="P1707">
        <v>6.1</v>
      </c>
      <c r="Q1707">
        <v>2</v>
      </c>
      <c r="R1707">
        <v>1.65</v>
      </c>
      <c r="S1707">
        <v>1</v>
      </c>
      <c r="T1707" t="s">
        <v>22</v>
      </c>
    </row>
    <row r="1708" spans="1:20">
      <c r="A1708" t="s">
        <v>52</v>
      </c>
      <c r="B1708">
        <v>92</v>
      </c>
      <c r="C1708" t="s">
        <v>21</v>
      </c>
      <c r="D1708" t="s">
        <v>22</v>
      </c>
      <c r="E1708" t="s">
        <v>22</v>
      </c>
      <c r="F1708">
        <v>0</v>
      </c>
      <c r="G1708">
        <v>196.5</v>
      </c>
      <c r="H1708">
        <v>82</v>
      </c>
      <c r="I1708">
        <v>33.409999999999997</v>
      </c>
      <c r="J1708">
        <v>190</v>
      </c>
      <c r="K1708">
        <v>89</v>
      </c>
      <c r="L1708">
        <v>16.149999999999999</v>
      </c>
      <c r="M1708">
        <v>163.19999999999999</v>
      </c>
      <c r="N1708">
        <v>99</v>
      </c>
      <c r="O1708">
        <v>7.34</v>
      </c>
      <c r="P1708">
        <v>10.8</v>
      </c>
      <c r="Q1708">
        <v>2</v>
      </c>
      <c r="R1708">
        <v>2.92</v>
      </c>
      <c r="S1708">
        <v>2</v>
      </c>
      <c r="T1708" t="s">
        <v>22</v>
      </c>
    </row>
    <row r="1709" spans="1:20">
      <c r="A1709" t="s">
        <v>57</v>
      </c>
      <c r="B1709">
        <v>87</v>
      </c>
      <c r="C1709" t="s">
        <v>28</v>
      </c>
      <c r="D1709" t="s">
        <v>22</v>
      </c>
      <c r="E1709" t="s">
        <v>22</v>
      </c>
      <c r="F1709">
        <v>0</v>
      </c>
      <c r="G1709">
        <v>184.5</v>
      </c>
      <c r="H1709">
        <v>81</v>
      </c>
      <c r="I1709">
        <v>31.37</v>
      </c>
      <c r="J1709">
        <v>172</v>
      </c>
      <c r="K1709">
        <v>103</v>
      </c>
      <c r="L1709">
        <v>14.62</v>
      </c>
      <c r="M1709">
        <v>183.4</v>
      </c>
      <c r="N1709">
        <v>96</v>
      </c>
      <c r="O1709">
        <v>8.25</v>
      </c>
      <c r="P1709">
        <v>13.7</v>
      </c>
      <c r="Q1709">
        <v>3</v>
      </c>
      <c r="R1709">
        <v>3.7</v>
      </c>
      <c r="S1709">
        <v>3</v>
      </c>
      <c r="T1709" t="s">
        <v>22</v>
      </c>
    </row>
    <row r="1710" spans="1:20">
      <c r="A1710" t="s">
        <v>69</v>
      </c>
      <c r="B1710">
        <v>64</v>
      </c>
      <c r="C1710" t="s">
        <v>25</v>
      </c>
      <c r="D1710" t="s">
        <v>22</v>
      </c>
      <c r="E1710" t="s">
        <v>22</v>
      </c>
      <c r="F1710">
        <v>0</v>
      </c>
      <c r="G1710">
        <v>261.89999999999998</v>
      </c>
      <c r="H1710">
        <v>113</v>
      </c>
      <c r="I1710">
        <v>44.52</v>
      </c>
      <c r="J1710">
        <v>148.1</v>
      </c>
      <c r="K1710">
        <v>99</v>
      </c>
      <c r="L1710">
        <v>12.59</v>
      </c>
      <c r="M1710">
        <v>145.19999999999999</v>
      </c>
      <c r="N1710">
        <v>74</v>
      </c>
      <c r="O1710">
        <v>6.53</v>
      </c>
      <c r="P1710">
        <v>13.8</v>
      </c>
      <c r="Q1710">
        <v>4</v>
      </c>
      <c r="R1710">
        <v>3.73</v>
      </c>
      <c r="S1710">
        <v>0</v>
      </c>
      <c r="T1710" t="s">
        <v>22</v>
      </c>
    </row>
    <row r="1711" spans="1:20">
      <c r="A1711" t="s">
        <v>33</v>
      </c>
      <c r="B1711">
        <v>80</v>
      </c>
      <c r="C1711" t="s">
        <v>28</v>
      </c>
      <c r="D1711" t="s">
        <v>22</v>
      </c>
      <c r="E1711" t="s">
        <v>22</v>
      </c>
      <c r="F1711">
        <v>0</v>
      </c>
      <c r="G1711">
        <v>202.4</v>
      </c>
      <c r="H1711">
        <v>118</v>
      </c>
      <c r="I1711">
        <v>34.409999999999997</v>
      </c>
      <c r="J1711">
        <v>260.2</v>
      </c>
      <c r="K1711">
        <v>67</v>
      </c>
      <c r="L1711">
        <v>22.12</v>
      </c>
      <c r="M1711">
        <v>177.4</v>
      </c>
      <c r="N1711">
        <v>112</v>
      </c>
      <c r="O1711">
        <v>7.98</v>
      </c>
      <c r="P1711">
        <v>9.1999999999999993</v>
      </c>
      <c r="Q1711">
        <v>5</v>
      </c>
      <c r="R1711">
        <v>2.48</v>
      </c>
      <c r="S1711">
        <v>3</v>
      </c>
      <c r="T1711" t="s">
        <v>22</v>
      </c>
    </row>
    <row r="1712" spans="1:20">
      <c r="A1712" t="s">
        <v>37</v>
      </c>
      <c r="B1712">
        <v>153</v>
      </c>
      <c r="C1712" t="s">
        <v>21</v>
      </c>
      <c r="D1712" t="s">
        <v>22</v>
      </c>
      <c r="E1712" t="s">
        <v>23</v>
      </c>
      <c r="F1712">
        <v>22</v>
      </c>
      <c r="G1712">
        <v>167.7</v>
      </c>
      <c r="H1712">
        <v>104</v>
      </c>
      <c r="I1712">
        <v>28.51</v>
      </c>
      <c r="J1712">
        <v>246.8</v>
      </c>
      <c r="K1712">
        <v>91</v>
      </c>
      <c r="L1712">
        <v>20.98</v>
      </c>
      <c r="M1712">
        <v>203.9</v>
      </c>
      <c r="N1712">
        <v>117</v>
      </c>
      <c r="O1712">
        <v>9.18</v>
      </c>
      <c r="P1712">
        <v>7.5</v>
      </c>
      <c r="Q1712">
        <v>11</v>
      </c>
      <c r="R1712">
        <v>2.0299999999999998</v>
      </c>
      <c r="S1712">
        <v>1</v>
      </c>
      <c r="T1712" t="s">
        <v>22</v>
      </c>
    </row>
    <row r="1713" spans="1:20">
      <c r="A1713" t="s">
        <v>36</v>
      </c>
      <c r="B1713">
        <v>104</v>
      </c>
      <c r="C1713" t="s">
        <v>21</v>
      </c>
      <c r="D1713" t="s">
        <v>22</v>
      </c>
      <c r="E1713" t="s">
        <v>23</v>
      </c>
      <c r="F1713">
        <v>26</v>
      </c>
      <c r="G1713">
        <v>189.1</v>
      </c>
      <c r="H1713">
        <v>112</v>
      </c>
      <c r="I1713">
        <v>32.15</v>
      </c>
      <c r="J1713">
        <v>178.2</v>
      </c>
      <c r="K1713">
        <v>97</v>
      </c>
      <c r="L1713">
        <v>15.15</v>
      </c>
      <c r="M1713">
        <v>199.3</v>
      </c>
      <c r="N1713">
        <v>104</v>
      </c>
      <c r="O1713">
        <v>8.9700000000000006</v>
      </c>
      <c r="P1713">
        <v>11.1</v>
      </c>
      <c r="Q1713">
        <v>4</v>
      </c>
      <c r="R1713">
        <v>3</v>
      </c>
      <c r="S1713">
        <v>1</v>
      </c>
      <c r="T1713" t="s">
        <v>22</v>
      </c>
    </row>
    <row r="1714" spans="1:20">
      <c r="A1714" t="s">
        <v>26</v>
      </c>
      <c r="B1714">
        <v>87</v>
      </c>
      <c r="C1714" t="s">
        <v>21</v>
      </c>
      <c r="D1714" t="s">
        <v>22</v>
      </c>
      <c r="E1714" t="s">
        <v>22</v>
      </c>
      <c r="F1714">
        <v>0</v>
      </c>
      <c r="G1714">
        <v>205.2</v>
      </c>
      <c r="H1714">
        <v>106</v>
      </c>
      <c r="I1714">
        <v>34.880000000000003</v>
      </c>
      <c r="J1714">
        <v>99.5</v>
      </c>
      <c r="K1714">
        <v>122</v>
      </c>
      <c r="L1714">
        <v>8.4600000000000009</v>
      </c>
      <c r="M1714">
        <v>189.5</v>
      </c>
      <c r="N1714">
        <v>75</v>
      </c>
      <c r="O1714">
        <v>8.5299999999999994</v>
      </c>
      <c r="P1714">
        <v>13.4</v>
      </c>
      <c r="Q1714">
        <v>3</v>
      </c>
      <c r="R1714">
        <v>3.62</v>
      </c>
      <c r="S1714">
        <v>1</v>
      </c>
      <c r="T1714" t="s">
        <v>22</v>
      </c>
    </row>
    <row r="1715" spans="1:20">
      <c r="A1715" t="s">
        <v>43</v>
      </c>
      <c r="B1715">
        <v>159</v>
      </c>
      <c r="C1715" t="s">
        <v>21</v>
      </c>
      <c r="D1715" t="s">
        <v>22</v>
      </c>
      <c r="E1715" t="s">
        <v>23</v>
      </c>
      <c r="F1715">
        <v>23</v>
      </c>
      <c r="G1715">
        <v>153.6</v>
      </c>
      <c r="H1715">
        <v>93</v>
      </c>
      <c r="I1715">
        <v>26.11</v>
      </c>
      <c r="J1715">
        <v>216.9</v>
      </c>
      <c r="K1715">
        <v>88</v>
      </c>
      <c r="L1715">
        <v>18.440000000000001</v>
      </c>
      <c r="M1715">
        <v>161.30000000000001</v>
      </c>
      <c r="N1715">
        <v>91</v>
      </c>
      <c r="O1715">
        <v>7.26</v>
      </c>
      <c r="P1715">
        <v>12.6</v>
      </c>
      <c r="Q1715">
        <v>3</v>
      </c>
      <c r="R1715">
        <v>3.4</v>
      </c>
      <c r="S1715">
        <v>2</v>
      </c>
      <c r="T1715" t="s">
        <v>22</v>
      </c>
    </row>
    <row r="1716" spans="1:20">
      <c r="A1716" t="s">
        <v>32</v>
      </c>
      <c r="B1716">
        <v>119</v>
      </c>
      <c r="C1716" t="s">
        <v>28</v>
      </c>
      <c r="D1716" t="s">
        <v>22</v>
      </c>
      <c r="E1716" t="s">
        <v>22</v>
      </c>
      <c r="F1716">
        <v>0</v>
      </c>
      <c r="G1716">
        <v>154.5</v>
      </c>
      <c r="H1716">
        <v>129</v>
      </c>
      <c r="I1716">
        <v>26.27</v>
      </c>
      <c r="J1716">
        <v>193.6</v>
      </c>
      <c r="K1716">
        <v>87</v>
      </c>
      <c r="L1716">
        <v>16.46</v>
      </c>
      <c r="M1716">
        <v>180.9</v>
      </c>
      <c r="N1716">
        <v>145</v>
      </c>
      <c r="O1716">
        <v>8.14</v>
      </c>
      <c r="P1716">
        <v>13.4</v>
      </c>
      <c r="Q1716">
        <v>3</v>
      </c>
      <c r="R1716">
        <v>3.62</v>
      </c>
      <c r="S1716">
        <v>2</v>
      </c>
      <c r="T1716" t="s">
        <v>22</v>
      </c>
    </row>
    <row r="1717" spans="1:20">
      <c r="A1717" t="s">
        <v>62</v>
      </c>
      <c r="B1717">
        <v>69</v>
      </c>
      <c r="C1717" t="s">
        <v>21</v>
      </c>
      <c r="D1717" t="s">
        <v>22</v>
      </c>
      <c r="E1717" t="s">
        <v>22</v>
      </c>
      <c r="F1717">
        <v>0</v>
      </c>
      <c r="G1717">
        <v>153.69999999999999</v>
      </c>
      <c r="H1717">
        <v>109</v>
      </c>
      <c r="I1717">
        <v>26.13</v>
      </c>
      <c r="J1717">
        <v>194</v>
      </c>
      <c r="K1717">
        <v>105</v>
      </c>
      <c r="L1717">
        <v>16.489999999999998</v>
      </c>
      <c r="M1717">
        <v>256.10000000000002</v>
      </c>
      <c r="N1717">
        <v>114</v>
      </c>
      <c r="O1717">
        <v>11.52</v>
      </c>
      <c r="P1717">
        <v>14.1</v>
      </c>
      <c r="Q1717">
        <v>6</v>
      </c>
      <c r="R1717">
        <v>3.81</v>
      </c>
      <c r="S1717">
        <v>1</v>
      </c>
      <c r="T1717" t="s">
        <v>22</v>
      </c>
    </row>
    <row r="1718" spans="1:20">
      <c r="A1718" t="s">
        <v>72</v>
      </c>
      <c r="B1718">
        <v>87</v>
      </c>
      <c r="C1718" t="s">
        <v>25</v>
      </c>
      <c r="D1718" t="s">
        <v>23</v>
      </c>
      <c r="E1718" t="s">
        <v>23</v>
      </c>
      <c r="F1718">
        <v>36</v>
      </c>
      <c r="G1718">
        <v>171.2</v>
      </c>
      <c r="H1718">
        <v>138</v>
      </c>
      <c r="I1718">
        <v>29.1</v>
      </c>
      <c r="J1718">
        <v>185.8</v>
      </c>
      <c r="K1718">
        <v>102</v>
      </c>
      <c r="L1718">
        <v>15.79</v>
      </c>
      <c r="M1718">
        <v>227.6</v>
      </c>
      <c r="N1718">
        <v>97</v>
      </c>
      <c r="O1718">
        <v>10.24</v>
      </c>
      <c r="P1718">
        <v>10.8</v>
      </c>
      <c r="Q1718">
        <v>3</v>
      </c>
      <c r="R1718">
        <v>2.92</v>
      </c>
      <c r="S1718">
        <v>1</v>
      </c>
      <c r="T1718" t="s">
        <v>22</v>
      </c>
    </row>
    <row r="1719" spans="1:20">
      <c r="A1719" t="s">
        <v>57</v>
      </c>
      <c r="B1719">
        <v>93</v>
      </c>
      <c r="C1719" t="s">
        <v>28</v>
      </c>
      <c r="D1719" t="s">
        <v>22</v>
      </c>
      <c r="E1719" t="s">
        <v>22</v>
      </c>
      <c r="F1719">
        <v>0</v>
      </c>
      <c r="G1719">
        <v>328.1</v>
      </c>
      <c r="H1719">
        <v>106</v>
      </c>
      <c r="I1719">
        <v>55.78</v>
      </c>
      <c r="J1719">
        <v>151.69999999999999</v>
      </c>
      <c r="K1719">
        <v>89</v>
      </c>
      <c r="L1719">
        <v>12.89</v>
      </c>
      <c r="M1719">
        <v>303.5</v>
      </c>
      <c r="N1719">
        <v>114</v>
      </c>
      <c r="O1719">
        <v>13.66</v>
      </c>
      <c r="P1719">
        <v>8.6999999999999993</v>
      </c>
      <c r="Q1719">
        <v>3</v>
      </c>
      <c r="R1719">
        <v>2.35</v>
      </c>
      <c r="S1719">
        <v>1</v>
      </c>
      <c r="T1719" t="s">
        <v>23</v>
      </c>
    </row>
    <row r="1720" spans="1:20">
      <c r="A1720" t="s">
        <v>26</v>
      </c>
      <c r="B1720">
        <v>154</v>
      </c>
      <c r="C1720" t="s">
        <v>21</v>
      </c>
      <c r="D1720" t="s">
        <v>23</v>
      </c>
      <c r="E1720" t="s">
        <v>22</v>
      </c>
      <c r="F1720">
        <v>0</v>
      </c>
      <c r="G1720">
        <v>145.9</v>
      </c>
      <c r="H1720">
        <v>69</v>
      </c>
      <c r="I1720">
        <v>24.8</v>
      </c>
      <c r="J1720">
        <v>208.2</v>
      </c>
      <c r="K1720">
        <v>141</v>
      </c>
      <c r="L1720">
        <v>17.7</v>
      </c>
      <c r="M1720">
        <v>180.9</v>
      </c>
      <c r="N1720">
        <v>106</v>
      </c>
      <c r="O1720">
        <v>8.14</v>
      </c>
      <c r="P1720">
        <v>14.4</v>
      </c>
      <c r="Q1720">
        <v>10</v>
      </c>
      <c r="R1720">
        <v>3.89</v>
      </c>
      <c r="S1720">
        <v>0</v>
      </c>
      <c r="T1720" t="s">
        <v>23</v>
      </c>
    </row>
    <row r="1721" spans="1:20">
      <c r="A1721" t="s">
        <v>70</v>
      </c>
      <c r="B1721">
        <v>57</v>
      </c>
      <c r="C1721" t="s">
        <v>21</v>
      </c>
      <c r="D1721" t="s">
        <v>22</v>
      </c>
      <c r="E1721" t="s">
        <v>23</v>
      </c>
      <c r="F1721">
        <v>37</v>
      </c>
      <c r="G1721">
        <v>201.2</v>
      </c>
      <c r="H1721">
        <v>76</v>
      </c>
      <c r="I1721">
        <v>34.200000000000003</v>
      </c>
      <c r="J1721">
        <v>280.10000000000002</v>
      </c>
      <c r="K1721">
        <v>122</v>
      </c>
      <c r="L1721">
        <v>23.81</v>
      </c>
      <c r="M1721">
        <v>154.19999999999999</v>
      </c>
      <c r="N1721">
        <v>110</v>
      </c>
      <c r="O1721">
        <v>6.94</v>
      </c>
      <c r="P1721">
        <v>11.8</v>
      </c>
      <c r="Q1721">
        <v>1</v>
      </c>
      <c r="R1721">
        <v>3.19</v>
      </c>
      <c r="S1721">
        <v>1</v>
      </c>
      <c r="T1721" t="s">
        <v>22</v>
      </c>
    </row>
    <row r="1722" spans="1:20">
      <c r="A1722" t="s">
        <v>34</v>
      </c>
      <c r="B1722">
        <v>130</v>
      </c>
      <c r="C1722" t="s">
        <v>28</v>
      </c>
      <c r="D1722" t="s">
        <v>22</v>
      </c>
      <c r="E1722" t="s">
        <v>22</v>
      </c>
      <c r="F1722">
        <v>0</v>
      </c>
      <c r="G1722">
        <v>139.1</v>
      </c>
      <c r="H1722">
        <v>72</v>
      </c>
      <c r="I1722">
        <v>23.65</v>
      </c>
      <c r="J1722">
        <v>246</v>
      </c>
      <c r="K1722">
        <v>112</v>
      </c>
      <c r="L1722">
        <v>20.91</v>
      </c>
      <c r="M1722">
        <v>207.2</v>
      </c>
      <c r="N1722">
        <v>121</v>
      </c>
      <c r="O1722">
        <v>9.32</v>
      </c>
      <c r="P1722">
        <v>11.4</v>
      </c>
      <c r="Q1722">
        <v>9</v>
      </c>
      <c r="R1722">
        <v>3.08</v>
      </c>
      <c r="S1722">
        <v>5</v>
      </c>
      <c r="T1722" t="s">
        <v>22</v>
      </c>
    </row>
    <row r="1723" spans="1:20">
      <c r="A1723" t="s">
        <v>24</v>
      </c>
      <c r="B1723">
        <v>151</v>
      </c>
      <c r="C1723" t="s">
        <v>21</v>
      </c>
      <c r="D1723" t="s">
        <v>22</v>
      </c>
      <c r="E1723" t="s">
        <v>22</v>
      </c>
      <c r="F1723">
        <v>0</v>
      </c>
      <c r="G1723">
        <v>118.9</v>
      </c>
      <c r="H1723">
        <v>128</v>
      </c>
      <c r="I1723">
        <v>20.21</v>
      </c>
      <c r="J1723">
        <v>278.3</v>
      </c>
      <c r="K1723">
        <v>65</v>
      </c>
      <c r="L1723">
        <v>23.66</v>
      </c>
      <c r="M1723">
        <v>194.8</v>
      </c>
      <c r="N1723">
        <v>61</v>
      </c>
      <c r="O1723">
        <v>8.77</v>
      </c>
      <c r="P1723">
        <v>13.2</v>
      </c>
      <c r="Q1723">
        <v>10</v>
      </c>
      <c r="R1723">
        <v>3.56</v>
      </c>
      <c r="S1723">
        <v>2</v>
      </c>
      <c r="T1723" t="s">
        <v>22</v>
      </c>
    </row>
    <row r="1724" spans="1:20">
      <c r="A1724" t="s">
        <v>24</v>
      </c>
      <c r="B1724">
        <v>162</v>
      </c>
      <c r="C1724" t="s">
        <v>25</v>
      </c>
      <c r="D1724" t="s">
        <v>22</v>
      </c>
      <c r="E1724" t="s">
        <v>22</v>
      </c>
      <c r="F1724">
        <v>0</v>
      </c>
      <c r="G1724">
        <v>217.6</v>
      </c>
      <c r="H1724">
        <v>87</v>
      </c>
      <c r="I1724">
        <v>36.99</v>
      </c>
      <c r="J1724">
        <v>279</v>
      </c>
      <c r="K1724">
        <v>71</v>
      </c>
      <c r="L1724">
        <v>23.72</v>
      </c>
      <c r="M1724">
        <v>250.7</v>
      </c>
      <c r="N1724">
        <v>65</v>
      </c>
      <c r="O1724">
        <v>11.28</v>
      </c>
      <c r="P1724">
        <v>10.4</v>
      </c>
      <c r="Q1724">
        <v>4</v>
      </c>
      <c r="R1724">
        <v>2.81</v>
      </c>
      <c r="S1724">
        <v>2</v>
      </c>
      <c r="T1724" t="s">
        <v>23</v>
      </c>
    </row>
    <row r="1725" spans="1:20">
      <c r="A1725" t="s">
        <v>35</v>
      </c>
      <c r="B1725">
        <v>60</v>
      </c>
      <c r="C1725" t="s">
        <v>21</v>
      </c>
      <c r="D1725" t="s">
        <v>22</v>
      </c>
      <c r="E1725" t="s">
        <v>22</v>
      </c>
      <c r="F1725">
        <v>0</v>
      </c>
      <c r="G1725">
        <v>145</v>
      </c>
      <c r="H1725">
        <v>133</v>
      </c>
      <c r="I1725">
        <v>24.65</v>
      </c>
      <c r="J1725">
        <v>209.1</v>
      </c>
      <c r="K1725">
        <v>92</v>
      </c>
      <c r="L1725">
        <v>17.77</v>
      </c>
      <c r="M1725">
        <v>328.5</v>
      </c>
      <c r="N1725">
        <v>112</v>
      </c>
      <c r="O1725">
        <v>14.78</v>
      </c>
      <c r="P1725">
        <v>14.6</v>
      </c>
      <c r="Q1725">
        <v>2</v>
      </c>
      <c r="R1725">
        <v>3.94</v>
      </c>
      <c r="S1725">
        <v>1</v>
      </c>
      <c r="T1725" t="s">
        <v>22</v>
      </c>
    </row>
    <row r="1726" spans="1:20">
      <c r="A1726" t="s">
        <v>34</v>
      </c>
      <c r="B1726">
        <v>81</v>
      </c>
      <c r="C1726" t="s">
        <v>28</v>
      </c>
      <c r="D1726" t="s">
        <v>22</v>
      </c>
      <c r="E1726" t="s">
        <v>22</v>
      </c>
      <c r="F1726">
        <v>0</v>
      </c>
      <c r="G1726">
        <v>203.5</v>
      </c>
      <c r="H1726">
        <v>89</v>
      </c>
      <c r="I1726">
        <v>34.6</v>
      </c>
      <c r="J1726">
        <v>289.60000000000002</v>
      </c>
      <c r="K1726">
        <v>69</v>
      </c>
      <c r="L1726">
        <v>24.62</v>
      </c>
      <c r="M1726">
        <v>212.9</v>
      </c>
      <c r="N1726">
        <v>71</v>
      </c>
      <c r="O1726">
        <v>9.58</v>
      </c>
      <c r="P1726">
        <v>8.6999999999999993</v>
      </c>
      <c r="Q1726">
        <v>3</v>
      </c>
      <c r="R1726">
        <v>2.35</v>
      </c>
      <c r="S1726">
        <v>3</v>
      </c>
      <c r="T1726" t="s">
        <v>22</v>
      </c>
    </row>
    <row r="1727" spans="1:20">
      <c r="A1727" t="s">
        <v>59</v>
      </c>
      <c r="B1727">
        <v>132</v>
      </c>
      <c r="C1727" t="s">
        <v>21</v>
      </c>
      <c r="D1727" t="s">
        <v>22</v>
      </c>
      <c r="E1727" t="s">
        <v>22</v>
      </c>
      <c r="F1727">
        <v>0</v>
      </c>
      <c r="G1727">
        <v>240.1</v>
      </c>
      <c r="H1727">
        <v>115</v>
      </c>
      <c r="I1727">
        <v>40.82</v>
      </c>
      <c r="J1727">
        <v>180.4</v>
      </c>
      <c r="K1727">
        <v>91</v>
      </c>
      <c r="L1727">
        <v>15.33</v>
      </c>
      <c r="M1727">
        <v>133.4</v>
      </c>
      <c r="N1727">
        <v>122</v>
      </c>
      <c r="O1727">
        <v>6</v>
      </c>
      <c r="P1727">
        <v>8</v>
      </c>
      <c r="Q1727">
        <v>6</v>
      </c>
      <c r="R1727">
        <v>2.16</v>
      </c>
      <c r="S1727">
        <v>3</v>
      </c>
      <c r="T1727" t="s">
        <v>22</v>
      </c>
    </row>
    <row r="1728" spans="1:20">
      <c r="A1728" t="s">
        <v>69</v>
      </c>
      <c r="B1728">
        <v>86</v>
      </c>
      <c r="C1728" t="s">
        <v>25</v>
      </c>
      <c r="D1728" t="s">
        <v>22</v>
      </c>
      <c r="E1728" t="s">
        <v>22</v>
      </c>
      <c r="F1728">
        <v>0</v>
      </c>
      <c r="G1728">
        <v>83.8</v>
      </c>
      <c r="H1728">
        <v>121</v>
      </c>
      <c r="I1728">
        <v>14.25</v>
      </c>
      <c r="J1728">
        <v>240.2</v>
      </c>
      <c r="K1728">
        <v>96</v>
      </c>
      <c r="L1728">
        <v>20.420000000000002</v>
      </c>
      <c r="M1728">
        <v>158.6</v>
      </c>
      <c r="N1728">
        <v>108</v>
      </c>
      <c r="O1728">
        <v>7.14</v>
      </c>
      <c r="P1728">
        <v>6.7</v>
      </c>
      <c r="Q1728">
        <v>8</v>
      </c>
      <c r="R1728">
        <v>1.81</v>
      </c>
      <c r="S1728">
        <v>1</v>
      </c>
      <c r="T1728" t="s">
        <v>22</v>
      </c>
    </row>
    <row r="1729" spans="1:20">
      <c r="A1729" t="s">
        <v>39</v>
      </c>
      <c r="B1729">
        <v>136</v>
      </c>
      <c r="C1729" t="s">
        <v>25</v>
      </c>
      <c r="D1729" t="s">
        <v>22</v>
      </c>
      <c r="E1729" t="s">
        <v>22</v>
      </c>
      <c r="F1729">
        <v>0</v>
      </c>
      <c r="G1729">
        <v>269.8</v>
      </c>
      <c r="H1729">
        <v>106</v>
      </c>
      <c r="I1729">
        <v>45.87</v>
      </c>
      <c r="J1729">
        <v>228.8</v>
      </c>
      <c r="K1729">
        <v>101</v>
      </c>
      <c r="L1729">
        <v>19.45</v>
      </c>
      <c r="M1729">
        <v>257.5</v>
      </c>
      <c r="N1729">
        <v>106</v>
      </c>
      <c r="O1729">
        <v>11.59</v>
      </c>
      <c r="P1729">
        <v>10.1</v>
      </c>
      <c r="Q1729">
        <v>8</v>
      </c>
      <c r="R1729">
        <v>2.73</v>
      </c>
      <c r="S1729">
        <v>1</v>
      </c>
      <c r="T1729" t="s">
        <v>23</v>
      </c>
    </row>
    <row r="1730" spans="1:20">
      <c r="A1730" t="s">
        <v>67</v>
      </c>
      <c r="B1730">
        <v>121</v>
      </c>
      <c r="C1730" t="s">
        <v>21</v>
      </c>
      <c r="D1730" t="s">
        <v>22</v>
      </c>
      <c r="E1730" t="s">
        <v>23</v>
      </c>
      <c r="F1730">
        <v>21</v>
      </c>
      <c r="G1730">
        <v>126.3</v>
      </c>
      <c r="H1730">
        <v>84</v>
      </c>
      <c r="I1730">
        <v>21.47</v>
      </c>
      <c r="J1730">
        <v>209.6</v>
      </c>
      <c r="K1730">
        <v>102</v>
      </c>
      <c r="L1730">
        <v>17.82</v>
      </c>
      <c r="M1730">
        <v>192.5</v>
      </c>
      <c r="N1730">
        <v>129</v>
      </c>
      <c r="O1730">
        <v>8.66</v>
      </c>
      <c r="P1730">
        <v>10.6</v>
      </c>
      <c r="Q1730">
        <v>2</v>
      </c>
      <c r="R1730">
        <v>2.86</v>
      </c>
      <c r="S1730">
        <v>1</v>
      </c>
      <c r="T1730" t="s">
        <v>22</v>
      </c>
    </row>
    <row r="1731" spans="1:20">
      <c r="A1731" t="s">
        <v>34</v>
      </c>
      <c r="B1731">
        <v>105</v>
      </c>
      <c r="C1731" t="s">
        <v>28</v>
      </c>
      <c r="D1731" t="s">
        <v>22</v>
      </c>
      <c r="E1731" t="s">
        <v>23</v>
      </c>
      <c r="F1731">
        <v>15</v>
      </c>
      <c r="G1731">
        <v>88.1</v>
      </c>
      <c r="H1731">
        <v>125</v>
      </c>
      <c r="I1731">
        <v>14.98</v>
      </c>
      <c r="J1731">
        <v>175.9</v>
      </c>
      <c r="K1731">
        <v>142</v>
      </c>
      <c r="L1731">
        <v>14.95</v>
      </c>
      <c r="M1731">
        <v>269.89999999999998</v>
      </c>
      <c r="N1731">
        <v>85</v>
      </c>
      <c r="O1731">
        <v>12.15</v>
      </c>
      <c r="P1731">
        <v>9.6999999999999993</v>
      </c>
      <c r="Q1731">
        <v>1</v>
      </c>
      <c r="R1731">
        <v>2.62</v>
      </c>
      <c r="S1731">
        <v>2</v>
      </c>
      <c r="T1731" t="s">
        <v>22</v>
      </c>
    </row>
    <row r="1732" spans="1:20">
      <c r="A1732" t="s">
        <v>35</v>
      </c>
      <c r="B1732">
        <v>51</v>
      </c>
      <c r="C1732" t="s">
        <v>21</v>
      </c>
      <c r="D1732" t="s">
        <v>22</v>
      </c>
      <c r="E1732" t="s">
        <v>23</v>
      </c>
      <c r="F1732">
        <v>26</v>
      </c>
      <c r="G1732">
        <v>236.8</v>
      </c>
      <c r="H1732">
        <v>61</v>
      </c>
      <c r="I1732">
        <v>40.26</v>
      </c>
      <c r="J1732">
        <v>263.39999999999998</v>
      </c>
      <c r="K1732">
        <v>97</v>
      </c>
      <c r="L1732">
        <v>22.39</v>
      </c>
      <c r="M1732">
        <v>181.1</v>
      </c>
      <c r="N1732">
        <v>91</v>
      </c>
      <c r="O1732">
        <v>8.15</v>
      </c>
      <c r="P1732">
        <v>11.2</v>
      </c>
      <c r="Q1732">
        <v>8</v>
      </c>
      <c r="R1732">
        <v>3.02</v>
      </c>
      <c r="S1732">
        <v>1</v>
      </c>
      <c r="T1732" t="s">
        <v>22</v>
      </c>
    </row>
    <row r="1733" spans="1:20">
      <c r="A1733" t="s">
        <v>48</v>
      </c>
      <c r="B1733">
        <v>64</v>
      </c>
      <c r="C1733" t="s">
        <v>25</v>
      </c>
      <c r="D1733" t="s">
        <v>22</v>
      </c>
      <c r="E1733" t="s">
        <v>22</v>
      </c>
      <c r="F1733">
        <v>0</v>
      </c>
      <c r="G1733">
        <v>124.1</v>
      </c>
      <c r="H1733">
        <v>117</v>
      </c>
      <c r="I1733">
        <v>21.1</v>
      </c>
      <c r="J1733">
        <v>192.8</v>
      </c>
      <c r="K1733">
        <v>108</v>
      </c>
      <c r="L1733">
        <v>16.39</v>
      </c>
      <c r="M1733">
        <v>162.9</v>
      </c>
      <c r="N1733">
        <v>84</v>
      </c>
      <c r="O1733">
        <v>7.33</v>
      </c>
      <c r="P1733">
        <v>6.4</v>
      </c>
      <c r="Q1733">
        <v>5</v>
      </c>
      <c r="R1733">
        <v>1.73</v>
      </c>
      <c r="S1733">
        <v>3</v>
      </c>
      <c r="T1733" t="s">
        <v>22</v>
      </c>
    </row>
    <row r="1734" spans="1:20">
      <c r="A1734" t="s">
        <v>35</v>
      </c>
      <c r="B1734">
        <v>80</v>
      </c>
      <c r="C1734" t="s">
        <v>28</v>
      </c>
      <c r="D1734" t="s">
        <v>23</v>
      </c>
      <c r="E1734" t="s">
        <v>23</v>
      </c>
      <c r="F1734">
        <v>30</v>
      </c>
      <c r="G1734">
        <v>184.2</v>
      </c>
      <c r="H1734">
        <v>132</v>
      </c>
      <c r="I1734">
        <v>31.31</v>
      </c>
      <c r="J1734">
        <v>167.5</v>
      </c>
      <c r="K1734">
        <v>109</v>
      </c>
      <c r="L1734">
        <v>14.24</v>
      </c>
      <c r="M1734">
        <v>212.8</v>
      </c>
      <c r="N1734">
        <v>114</v>
      </c>
      <c r="O1734">
        <v>9.58</v>
      </c>
      <c r="P1734">
        <v>10</v>
      </c>
      <c r="Q1734">
        <v>10</v>
      </c>
      <c r="R1734">
        <v>2.7</v>
      </c>
      <c r="S1734">
        <v>0</v>
      </c>
      <c r="T1734" t="s">
        <v>22</v>
      </c>
    </row>
    <row r="1735" spans="1:20">
      <c r="A1735" t="s">
        <v>75</v>
      </c>
      <c r="B1735">
        <v>56</v>
      </c>
      <c r="C1735" t="s">
        <v>21</v>
      </c>
      <c r="D1735" t="s">
        <v>22</v>
      </c>
      <c r="E1735" t="s">
        <v>22</v>
      </c>
      <c r="F1735">
        <v>0</v>
      </c>
      <c r="G1735">
        <v>222.7</v>
      </c>
      <c r="H1735">
        <v>133</v>
      </c>
      <c r="I1735">
        <v>37.86</v>
      </c>
      <c r="J1735">
        <v>277</v>
      </c>
      <c r="K1735">
        <v>89</v>
      </c>
      <c r="L1735">
        <v>23.55</v>
      </c>
      <c r="M1735">
        <v>101.8</v>
      </c>
      <c r="N1735">
        <v>94</v>
      </c>
      <c r="O1735">
        <v>4.58</v>
      </c>
      <c r="P1735">
        <v>13.6</v>
      </c>
      <c r="Q1735">
        <v>4</v>
      </c>
      <c r="R1735">
        <v>3.67</v>
      </c>
      <c r="S1735">
        <v>4</v>
      </c>
      <c r="T1735" t="s">
        <v>22</v>
      </c>
    </row>
    <row r="1736" spans="1:20">
      <c r="A1736" t="s">
        <v>64</v>
      </c>
      <c r="B1736">
        <v>120</v>
      </c>
      <c r="C1736" t="s">
        <v>21</v>
      </c>
      <c r="D1736" t="s">
        <v>22</v>
      </c>
      <c r="E1736" t="s">
        <v>22</v>
      </c>
      <c r="F1736">
        <v>0</v>
      </c>
      <c r="G1736">
        <v>149.19999999999999</v>
      </c>
      <c r="H1736">
        <v>98</v>
      </c>
      <c r="I1736">
        <v>25.36</v>
      </c>
      <c r="J1736">
        <v>193.6</v>
      </c>
      <c r="K1736">
        <v>88</v>
      </c>
      <c r="L1736">
        <v>16.46</v>
      </c>
      <c r="M1736">
        <v>248.9</v>
      </c>
      <c r="N1736">
        <v>119</v>
      </c>
      <c r="O1736">
        <v>11.2</v>
      </c>
      <c r="P1736">
        <v>11.1</v>
      </c>
      <c r="Q1736">
        <v>5</v>
      </c>
      <c r="R1736">
        <v>3</v>
      </c>
      <c r="S1736">
        <v>1</v>
      </c>
      <c r="T1736" t="s">
        <v>22</v>
      </c>
    </row>
    <row r="1737" spans="1:20">
      <c r="A1737" t="s">
        <v>57</v>
      </c>
      <c r="B1737">
        <v>103</v>
      </c>
      <c r="C1737" t="s">
        <v>28</v>
      </c>
      <c r="D1737" t="s">
        <v>22</v>
      </c>
      <c r="E1737" t="s">
        <v>22</v>
      </c>
      <c r="F1737">
        <v>0</v>
      </c>
      <c r="G1737">
        <v>206.5</v>
      </c>
      <c r="H1737">
        <v>125</v>
      </c>
      <c r="I1737">
        <v>35.11</v>
      </c>
      <c r="J1737">
        <v>180.2</v>
      </c>
      <c r="K1737">
        <v>113</v>
      </c>
      <c r="L1737">
        <v>15.32</v>
      </c>
      <c r="M1737">
        <v>220.6</v>
      </c>
      <c r="N1737">
        <v>95</v>
      </c>
      <c r="O1737">
        <v>9.93</v>
      </c>
      <c r="P1737">
        <v>12.2</v>
      </c>
      <c r="Q1737">
        <v>4</v>
      </c>
      <c r="R1737">
        <v>3.29</v>
      </c>
      <c r="S1737">
        <v>3</v>
      </c>
      <c r="T1737" t="s">
        <v>22</v>
      </c>
    </row>
    <row r="1738" spans="1:20">
      <c r="A1738" t="s">
        <v>20</v>
      </c>
      <c r="B1738">
        <v>164</v>
      </c>
      <c r="C1738" t="s">
        <v>28</v>
      </c>
      <c r="D1738" t="s">
        <v>22</v>
      </c>
      <c r="E1738" t="s">
        <v>23</v>
      </c>
      <c r="F1738">
        <v>27</v>
      </c>
      <c r="G1738">
        <v>159.69999999999999</v>
      </c>
      <c r="H1738">
        <v>102</v>
      </c>
      <c r="I1738">
        <v>27.15</v>
      </c>
      <c r="J1738">
        <v>168.8</v>
      </c>
      <c r="K1738">
        <v>113</v>
      </c>
      <c r="L1738">
        <v>14.35</v>
      </c>
      <c r="M1738">
        <v>244.1</v>
      </c>
      <c r="N1738">
        <v>127</v>
      </c>
      <c r="O1738">
        <v>10.98</v>
      </c>
      <c r="P1738">
        <v>9.6</v>
      </c>
      <c r="Q1738">
        <v>9</v>
      </c>
      <c r="R1738">
        <v>2.59</v>
      </c>
      <c r="S1738">
        <v>3</v>
      </c>
      <c r="T1738" t="s">
        <v>22</v>
      </c>
    </row>
    <row r="1739" spans="1:20">
      <c r="A1739" t="s">
        <v>20</v>
      </c>
      <c r="B1739">
        <v>116</v>
      </c>
      <c r="C1739" t="s">
        <v>21</v>
      </c>
      <c r="D1739" t="s">
        <v>22</v>
      </c>
      <c r="E1739" t="s">
        <v>23</v>
      </c>
      <c r="F1739">
        <v>27</v>
      </c>
      <c r="G1739">
        <v>204.7</v>
      </c>
      <c r="H1739">
        <v>118</v>
      </c>
      <c r="I1739">
        <v>34.799999999999997</v>
      </c>
      <c r="J1739">
        <v>209.4</v>
      </c>
      <c r="K1739">
        <v>91</v>
      </c>
      <c r="L1739">
        <v>17.8</v>
      </c>
      <c r="M1739">
        <v>212.9</v>
      </c>
      <c r="N1739">
        <v>67</v>
      </c>
      <c r="O1739">
        <v>9.58</v>
      </c>
      <c r="P1739">
        <v>7</v>
      </c>
      <c r="Q1739">
        <v>2</v>
      </c>
      <c r="R1739">
        <v>1.89</v>
      </c>
      <c r="S1739">
        <v>2</v>
      </c>
      <c r="T1739" t="s">
        <v>22</v>
      </c>
    </row>
    <row r="1740" spans="1:20">
      <c r="A1740" t="s">
        <v>35</v>
      </c>
      <c r="B1740">
        <v>121</v>
      </c>
      <c r="C1740" t="s">
        <v>25</v>
      </c>
      <c r="D1740" t="s">
        <v>22</v>
      </c>
      <c r="E1740" t="s">
        <v>22</v>
      </c>
      <c r="F1740">
        <v>0</v>
      </c>
      <c r="G1740">
        <v>213.2</v>
      </c>
      <c r="H1740">
        <v>79</v>
      </c>
      <c r="I1740">
        <v>36.24</v>
      </c>
      <c r="J1740">
        <v>120.7</v>
      </c>
      <c r="K1740">
        <v>116</v>
      </c>
      <c r="L1740">
        <v>10.26</v>
      </c>
      <c r="M1740">
        <v>244.4</v>
      </c>
      <c r="N1740">
        <v>102</v>
      </c>
      <c r="O1740">
        <v>11</v>
      </c>
      <c r="P1740">
        <v>7.5</v>
      </c>
      <c r="Q1740">
        <v>4</v>
      </c>
      <c r="R1740">
        <v>2.0299999999999998</v>
      </c>
      <c r="S1740">
        <v>1</v>
      </c>
      <c r="T1740" t="s">
        <v>22</v>
      </c>
    </row>
    <row r="1741" spans="1:20">
      <c r="A1741" t="s">
        <v>72</v>
      </c>
      <c r="B1741">
        <v>55</v>
      </c>
      <c r="C1741" t="s">
        <v>21</v>
      </c>
      <c r="D1741" t="s">
        <v>23</v>
      </c>
      <c r="E1741" t="s">
        <v>22</v>
      </c>
      <c r="F1741">
        <v>0</v>
      </c>
      <c r="G1741">
        <v>269.60000000000002</v>
      </c>
      <c r="H1741">
        <v>121</v>
      </c>
      <c r="I1741">
        <v>45.83</v>
      </c>
      <c r="J1741">
        <v>171.7</v>
      </c>
      <c r="K1741">
        <v>91</v>
      </c>
      <c r="L1741">
        <v>14.59</v>
      </c>
      <c r="M1741">
        <v>219</v>
      </c>
      <c r="N1741">
        <v>98</v>
      </c>
      <c r="O1741">
        <v>9.86</v>
      </c>
      <c r="P1741">
        <v>8.1999999999999993</v>
      </c>
      <c r="Q1741">
        <v>6</v>
      </c>
      <c r="R1741">
        <v>2.21</v>
      </c>
      <c r="S1741">
        <v>1</v>
      </c>
      <c r="T1741" t="s">
        <v>22</v>
      </c>
    </row>
    <row r="1742" spans="1:20">
      <c r="A1742" t="s">
        <v>62</v>
      </c>
      <c r="B1742">
        <v>183</v>
      </c>
      <c r="C1742" t="s">
        <v>21</v>
      </c>
      <c r="D1742" t="s">
        <v>22</v>
      </c>
      <c r="E1742" t="s">
        <v>22</v>
      </c>
      <c r="F1742">
        <v>0</v>
      </c>
      <c r="G1742">
        <v>116.7</v>
      </c>
      <c r="H1742">
        <v>92</v>
      </c>
      <c r="I1742">
        <v>19.84</v>
      </c>
      <c r="J1742">
        <v>213.8</v>
      </c>
      <c r="K1742">
        <v>112</v>
      </c>
      <c r="L1742">
        <v>18.170000000000002</v>
      </c>
      <c r="M1742">
        <v>214.3</v>
      </c>
      <c r="N1742">
        <v>112</v>
      </c>
      <c r="O1742">
        <v>9.64</v>
      </c>
      <c r="P1742">
        <v>9.6999999999999993</v>
      </c>
      <c r="Q1742">
        <v>6</v>
      </c>
      <c r="R1742">
        <v>2.62</v>
      </c>
      <c r="S1742">
        <v>2</v>
      </c>
      <c r="T1742" t="s">
        <v>22</v>
      </c>
    </row>
    <row r="1743" spans="1:20">
      <c r="A1743" t="s">
        <v>46</v>
      </c>
      <c r="B1743">
        <v>90</v>
      </c>
      <c r="C1743" t="s">
        <v>25</v>
      </c>
      <c r="D1743" t="s">
        <v>22</v>
      </c>
      <c r="E1743" t="s">
        <v>22</v>
      </c>
      <c r="F1743">
        <v>0</v>
      </c>
      <c r="G1743">
        <v>140.19999999999999</v>
      </c>
      <c r="H1743">
        <v>97</v>
      </c>
      <c r="I1743">
        <v>23.83</v>
      </c>
      <c r="J1743">
        <v>213.9</v>
      </c>
      <c r="K1743">
        <v>102</v>
      </c>
      <c r="L1743">
        <v>18.18</v>
      </c>
      <c r="M1743">
        <v>120</v>
      </c>
      <c r="N1743">
        <v>126</v>
      </c>
      <c r="O1743">
        <v>5.4</v>
      </c>
      <c r="P1743">
        <v>7.1</v>
      </c>
      <c r="Q1743">
        <v>2</v>
      </c>
      <c r="R1743">
        <v>1.92</v>
      </c>
      <c r="S1743">
        <v>1</v>
      </c>
      <c r="T1743" t="s">
        <v>22</v>
      </c>
    </row>
    <row r="1744" spans="1:20">
      <c r="A1744" t="s">
        <v>64</v>
      </c>
      <c r="B1744">
        <v>101</v>
      </c>
      <c r="C1744" t="s">
        <v>21</v>
      </c>
      <c r="D1744" t="s">
        <v>22</v>
      </c>
      <c r="E1744" t="s">
        <v>22</v>
      </c>
      <c r="F1744">
        <v>0</v>
      </c>
      <c r="G1744">
        <v>136.19999999999999</v>
      </c>
      <c r="H1744">
        <v>92</v>
      </c>
      <c r="I1744">
        <v>23.15</v>
      </c>
      <c r="J1744">
        <v>220.9</v>
      </c>
      <c r="K1744">
        <v>110</v>
      </c>
      <c r="L1744">
        <v>18.78</v>
      </c>
      <c r="M1744">
        <v>196.9</v>
      </c>
      <c r="N1744">
        <v>116</v>
      </c>
      <c r="O1744">
        <v>8.86</v>
      </c>
      <c r="P1744">
        <v>13.3</v>
      </c>
      <c r="Q1744">
        <v>7</v>
      </c>
      <c r="R1744">
        <v>3.59</v>
      </c>
      <c r="S1744">
        <v>3</v>
      </c>
      <c r="T1744" t="s">
        <v>22</v>
      </c>
    </row>
    <row r="1745" spans="1:20">
      <c r="A1745" t="s">
        <v>36</v>
      </c>
      <c r="B1745">
        <v>9</v>
      </c>
      <c r="C1745" t="s">
        <v>21</v>
      </c>
      <c r="D1745" t="s">
        <v>22</v>
      </c>
      <c r="E1745" t="s">
        <v>23</v>
      </c>
      <c r="F1745">
        <v>16</v>
      </c>
      <c r="G1745">
        <v>88.5</v>
      </c>
      <c r="H1745">
        <v>87</v>
      </c>
      <c r="I1745">
        <v>15.05</v>
      </c>
      <c r="J1745">
        <v>178.8</v>
      </c>
      <c r="K1745">
        <v>108</v>
      </c>
      <c r="L1745">
        <v>15.2</v>
      </c>
      <c r="M1745">
        <v>228.7</v>
      </c>
      <c r="N1745">
        <v>96</v>
      </c>
      <c r="O1745">
        <v>10.29</v>
      </c>
      <c r="P1745">
        <v>11.5</v>
      </c>
      <c r="Q1745">
        <v>3</v>
      </c>
      <c r="R1745">
        <v>3.11</v>
      </c>
      <c r="S1745">
        <v>2</v>
      </c>
      <c r="T1745" t="s">
        <v>22</v>
      </c>
    </row>
    <row r="1746" spans="1:20">
      <c r="A1746" t="s">
        <v>74</v>
      </c>
      <c r="B1746">
        <v>97</v>
      </c>
      <c r="C1746" t="s">
        <v>21</v>
      </c>
      <c r="D1746" t="s">
        <v>22</v>
      </c>
      <c r="E1746" t="s">
        <v>22</v>
      </c>
      <c r="F1746">
        <v>0</v>
      </c>
      <c r="G1746">
        <v>215.3</v>
      </c>
      <c r="H1746">
        <v>58</v>
      </c>
      <c r="I1746">
        <v>36.6</v>
      </c>
      <c r="J1746">
        <v>242.4</v>
      </c>
      <c r="K1746">
        <v>91</v>
      </c>
      <c r="L1746">
        <v>20.6</v>
      </c>
      <c r="M1746">
        <v>279.8</v>
      </c>
      <c r="N1746">
        <v>105</v>
      </c>
      <c r="O1746">
        <v>12.59</v>
      </c>
      <c r="P1746">
        <v>12.1</v>
      </c>
      <c r="Q1746">
        <v>9</v>
      </c>
      <c r="R1746">
        <v>3.27</v>
      </c>
      <c r="S1746">
        <v>0</v>
      </c>
      <c r="T1746" t="s">
        <v>22</v>
      </c>
    </row>
    <row r="1747" spans="1:20">
      <c r="A1747" t="s">
        <v>70</v>
      </c>
      <c r="B1747">
        <v>94</v>
      </c>
      <c r="C1747" t="s">
        <v>25</v>
      </c>
      <c r="D1747" t="s">
        <v>22</v>
      </c>
      <c r="E1747" t="s">
        <v>22</v>
      </c>
      <c r="F1747">
        <v>0</v>
      </c>
      <c r="G1747">
        <v>269.2</v>
      </c>
      <c r="H1747">
        <v>104</v>
      </c>
      <c r="I1747">
        <v>45.76</v>
      </c>
      <c r="J1747">
        <v>193.8</v>
      </c>
      <c r="K1747">
        <v>144</v>
      </c>
      <c r="L1747">
        <v>16.47</v>
      </c>
      <c r="M1747">
        <v>257.60000000000002</v>
      </c>
      <c r="N1747">
        <v>61</v>
      </c>
      <c r="O1747">
        <v>11.59</v>
      </c>
      <c r="P1747">
        <v>8.9</v>
      </c>
      <c r="Q1747">
        <v>2</v>
      </c>
      <c r="R1747">
        <v>2.4</v>
      </c>
      <c r="S1747">
        <v>3</v>
      </c>
      <c r="T1747" t="s">
        <v>23</v>
      </c>
    </row>
    <row r="1748" spans="1:20">
      <c r="A1748" t="s">
        <v>53</v>
      </c>
      <c r="B1748">
        <v>127</v>
      </c>
      <c r="C1748" t="s">
        <v>28</v>
      </c>
      <c r="D1748" t="s">
        <v>22</v>
      </c>
      <c r="E1748" t="s">
        <v>23</v>
      </c>
      <c r="F1748">
        <v>25</v>
      </c>
      <c r="G1748">
        <v>203.8</v>
      </c>
      <c r="H1748">
        <v>118</v>
      </c>
      <c r="I1748">
        <v>34.65</v>
      </c>
      <c r="J1748">
        <v>267.10000000000002</v>
      </c>
      <c r="K1748">
        <v>48</v>
      </c>
      <c r="L1748">
        <v>22.7</v>
      </c>
      <c r="M1748">
        <v>225.1</v>
      </c>
      <c r="N1748">
        <v>105</v>
      </c>
      <c r="O1748">
        <v>10.130000000000001</v>
      </c>
      <c r="P1748">
        <v>7.3</v>
      </c>
      <c r="Q1748">
        <v>5</v>
      </c>
      <c r="R1748">
        <v>1.97</v>
      </c>
      <c r="S1748">
        <v>0</v>
      </c>
      <c r="T1748" t="s">
        <v>22</v>
      </c>
    </row>
    <row r="1749" spans="1:20">
      <c r="A1749" t="s">
        <v>57</v>
      </c>
      <c r="B1749">
        <v>125</v>
      </c>
      <c r="C1749" t="s">
        <v>28</v>
      </c>
      <c r="D1749" t="s">
        <v>22</v>
      </c>
      <c r="E1749" t="s">
        <v>23</v>
      </c>
      <c r="F1749">
        <v>34</v>
      </c>
      <c r="G1749">
        <v>268.39999999999998</v>
      </c>
      <c r="H1749">
        <v>112</v>
      </c>
      <c r="I1749">
        <v>45.63</v>
      </c>
      <c r="J1749">
        <v>222.2</v>
      </c>
      <c r="K1749">
        <v>108</v>
      </c>
      <c r="L1749">
        <v>18.89</v>
      </c>
      <c r="M1749">
        <v>117.6</v>
      </c>
      <c r="N1749">
        <v>102</v>
      </c>
      <c r="O1749">
        <v>5.29</v>
      </c>
      <c r="P1749">
        <v>10.3</v>
      </c>
      <c r="Q1749">
        <v>3</v>
      </c>
      <c r="R1749">
        <v>2.78</v>
      </c>
      <c r="S1749">
        <v>0</v>
      </c>
      <c r="T1749" t="s">
        <v>22</v>
      </c>
    </row>
    <row r="1750" spans="1:20">
      <c r="A1750" t="s">
        <v>49</v>
      </c>
      <c r="B1750">
        <v>90</v>
      </c>
      <c r="C1750" t="s">
        <v>21</v>
      </c>
      <c r="D1750" t="s">
        <v>22</v>
      </c>
      <c r="E1750" t="s">
        <v>22</v>
      </c>
      <c r="F1750">
        <v>0</v>
      </c>
      <c r="G1750">
        <v>114.4</v>
      </c>
      <c r="H1750">
        <v>122</v>
      </c>
      <c r="I1750">
        <v>19.45</v>
      </c>
      <c r="J1750">
        <v>127.7</v>
      </c>
      <c r="K1750">
        <v>154</v>
      </c>
      <c r="L1750">
        <v>10.85</v>
      </c>
      <c r="M1750">
        <v>253.1</v>
      </c>
      <c r="N1750">
        <v>109</v>
      </c>
      <c r="O1750">
        <v>11.39</v>
      </c>
      <c r="P1750">
        <v>10.1</v>
      </c>
      <c r="Q1750">
        <v>5</v>
      </c>
      <c r="R1750">
        <v>2.73</v>
      </c>
      <c r="S1750">
        <v>2</v>
      </c>
      <c r="T1750" t="s">
        <v>22</v>
      </c>
    </row>
    <row r="1751" spans="1:20">
      <c r="A1751" t="s">
        <v>38</v>
      </c>
      <c r="B1751">
        <v>67</v>
      </c>
      <c r="C1751" t="s">
        <v>21</v>
      </c>
      <c r="D1751" t="s">
        <v>22</v>
      </c>
      <c r="E1751" t="s">
        <v>22</v>
      </c>
      <c r="F1751">
        <v>0</v>
      </c>
      <c r="G1751">
        <v>138.9</v>
      </c>
      <c r="H1751">
        <v>65</v>
      </c>
      <c r="I1751">
        <v>23.61</v>
      </c>
      <c r="J1751">
        <v>208.9</v>
      </c>
      <c r="K1751">
        <v>109</v>
      </c>
      <c r="L1751">
        <v>17.760000000000002</v>
      </c>
      <c r="M1751">
        <v>232.4</v>
      </c>
      <c r="N1751">
        <v>82</v>
      </c>
      <c r="O1751">
        <v>10.46</v>
      </c>
      <c r="P1751">
        <v>9.1999999999999993</v>
      </c>
      <c r="Q1751">
        <v>3</v>
      </c>
      <c r="R1751">
        <v>2.48</v>
      </c>
      <c r="S1751">
        <v>2</v>
      </c>
      <c r="T1751" t="s">
        <v>22</v>
      </c>
    </row>
    <row r="1752" spans="1:20">
      <c r="A1752" t="s">
        <v>24</v>
      </c>
      <c r="B1752">
        <v>113</v>
      </c>
      <c r="C1752" t="s">
        <v>21</v>
      </c>
      <c r="D1752" t="s">
        <v>22</v>
      </c>
      <c r="E1752" t="s">
        <v>22</v>
      </c>
      <c r="F1752">
        <v>0</v>
      </c>
      <c r="G1752">
        <v>186</v>
      </c>
      <c r="H1752">
        <v>55</v>
      </c>
      <c r="I1752">
        <v>31.62</v>
      </c>
      <c r="J1752">
        <v>237.4</v>
      </c>
      <c r="K1752">
        <v>105</v>
      </c>
      <c r="L1752">
        <v>20.18</v>
      </c>
      <c r="M1752">
        <v>148.1</v>
      </c>
      <c r="N1752">
        <v>83</v>
      </c>
      <c r="O1752">
        <v>6.66</v>
      </c>
      <c r="P1752">
        <v>12.2</v>
      </c>
      <c r="Q1752">
        <v>6</v>
      </c>
      <c r="R1752">
        <v>3.29</v>
      </c>
      <c r="S1752">
        <v>1</v>
      </c>
      <c r="T1752" t="s">
        <v>22</v>
      </c>
    </row>
    <row r="1753" spans="1:20">
      <c r="A1753" t="s">
        <v>71</v>
      </c>
      <c r="B1753">
        <v>121</v>
      </c>
      <c r="C1753" t="s">
        <v>28</v>
      </c>
      <c r="D1753" t="s">
        <v>22</v>
      </c>
      <c r="E1753" t="s">
        <v>23</v>
      </c>
      <c r="F1753">
        <v>26</v>
      </c>
      <c r="G1753">
        <v>170.4</v>
      </c>
      <c r="H1753">
        <v>91</v>
      </c>
      <c r="I1753">
        <v>28.97</v>
      </c>
      <c r="J1753">
        <v>254.5</v>
      </c>
      <c r="K1753">
        <v>90</v>
      </c>
      <c r="L1753">
        <v>21.63</v>
      </c>
      <c r="M1753">
        <v>219.6</v>
      </c>
      <c r="N1753">
        <v>122</v>
      </c>
      <c r="O1753">
        <v>9.8800000000000008</v>
      </c>
      <c r="P1753">
        <v>15.1</v>
      </c>
      <c r="Q1753">
        <v>5</v>
      </c>
      <c r="R1753">
        <v>4.08</v>
      </c>
      <c r="S1753">
        <v>0</v>
      </c>
      <c r="T1753" t="s">
        <v>22</v>
      </c>
    </row>
    <row r="1754" spans="1:20">
      <c r="A1754" t="s">
        <v>63</v>
      </c>
      <c r="B1754">
        <v>93</v>
      </c>
      <c r="C1754" t="s">
        <v>25</v>
      </c>
      <c r="D1754" t="s">
        <v>22</v>
      </c>
      <c r="E1754" t="s">
        <v>22</v>
      </c>
      <c r="F1754">
        <v>0</v>
      </c>
      <c r="G1754">
        <v>164.5</v>
      </c>
      <c r="H1754">
        <v>95</v>
      </c>
      <c r="I1754">
        <v>27.97</v>
      </c>
      <c r="J1754">
        <v>230.9</v>
      </c>
      <c r="K1754">
        <v>87</v>
      </c>
      <c r="L1754">
        <v>19.63</v>
      </c>
      <c r="M1754">
        <v>149.9</v>
      </c>
      <c r="N1754">
        <v>91</v>
      </c>
      <c r="O1754">
        <v>6.75</v>
      </c>
      <c r="P1754">
        <v>9.9</v>
      </c>
      <c r="Q1754">
        <v>3</v>
      </c>
      <c r="R1754">
        <v>2.67</v>
      </c>
      <c r="S1754">
        <v>4</v>
      </c>
      <c r="T1754" t="s">
        <v>22</v>
      </c>
    </row>
    <row r="1755" spans="1:20">
      <c r="A1755" t="s">
        <v>63</v>
      </c>
      <c r="B1755">
        <v>121</v>
      </c>
      <c r="C1755" t="s">
        <v>25</v>
      </c>
      <c r="D1755" t="s">
        <v>22</v>
      </c>
      <c r="E1755" t="s">
        <v>22</v>
      </c>
      <c r="F1755">
        <v>0</v>
      </c>
      <c r="G1755">
        <v>168.6</v>
      </c>
      <c r="H1755">
        <v>121</v>
      </c>
      <c r="I1755">
        <v>28.66</v>
      </c>
      <c r="J1755">
        <v>168.6</v>
      </c>
      <c r="K1755">
        <v>94</v>
      </c>
      <c r="L1755">
        <v>14.33</v>
      </c>
      <c r="M1755">
        <v>95.3</v>
      </c>
      <c r="N1755">
        <v>59</v>
      </c>
      <c r="O1755">
        <v>4.29</v>
      </c>
      <c r="P1755">
        <v>12.3</v>
      </c>
      <c r="Q1755">
        <v>4</v>
      </c>
      <c r="R1755">
        <v>3.32</v>
      </c>
      <c r="S1755">
        <v>1</v>
      </c>
      <c r="T1755" t="s">
        <v>22</v>
      </c>
    </row>
    <row r="1756" spans="1:20">
      <c r="A1756" t="s">
        <v>52</v>
      </c>
      <c r="B1756">
        <v>53</v>
      </c>
      <c r="C1756" t="s">
        <v>25</v>
      </c>
      <c r="D1756" t="s">
        <v>22</v>
      </c>
      <c r="E1756" t="s">
        <v>22</v>
      </c>
      <c r="F1756">
        <v>0</v>
      </c>
      <c r="G1756">
        <v>261.2</v>
      </c>
      <c r="H1756">
        <v>119</v>
      </c>
      <c r="I1756">
        <v>44.4</v>
      </c>
      <c r="J1756">
        <v>250.8</v>
      </c>
      <c r="K1756">
        <v>105</v>
      </c>
      <c r="L1756">
        <v>21.32</v>
      </c>
      <c r="M1756">
        <v>176</v>
      </c>
      <c r="N1756">
        <v>112</v>
      </c>
      <c r="O1756">
        <v>7.92</v>
      </c>
      <c r="P1756">
        <v>9.8000000000000007</v>
      </c>
      <c r="Q1756">
        <v>2</v>
      </c>
      <c r="R1756">
        <v>2.65</v>
      </c>
      <c r="S1756">
        <v>0</v>
      </c>
      <c r="T1756" t="s">
        <v>23</v>
      </c>
    </row>
    <row r="1757" spans="1:20">
      <c r="A1757" t="s">
        <v>33</v>
      </c>
      <c r="B1757">
        <v>75</v>
      </c>
      <c r="C1757" t="s">
        <v>21</v>
      </c>
      <c r="D1757" t="s">
        <v>22</v>
      </c>
      <c r="E1757" t="s">
        <v>22</v>
      </c>
      <c r="F1757">
        <v>0</v>
      </c>
      <c r="G1757">
        <v>190.5</v>
      </c>
      <c r="H1757">
        <v>91</v>
      </c>
      <c r="I1757">
        <v>32.39</v>
      </c>
      <c r="J1757">
        <v>178.4</v>
      </c>
      <c r="K1757">
        <v>75</v>
      </c>
      <c r="L1757">
        <v>15.16</v>
      </c>
      <c r="M1757">
        <v>162.4</v>
      </c>
      <c r="N1757">
        <v>113</v>
      </c>
      <c r="O1757">
        <v>7.31</v>
      </c>
      <c r="P1757">
        <v>13.1</v>
      </c>
      <c r="Q1757">
        <v>5</v>
      </c>
      <c r="R1757">
        <v>3.54</v>
      </c>
      <c r="S1757">
        <v>1</v>
      </c>
      <c r="T1757" t="s">
        <v>22</v>
      </c>
    </row>
    <row r="1758" spans="1:20">
      <c r="A1758" t="s">
        <v>47</v>
      </c>
      <c r="B1758">
        <v>132</v>
      </c>
      <c r="C1758" t="s">
        <v>28</v>
      </c>
      <c r="D1758" t="s">
        <v>22</v>
      </c>
      <c r="E1758" t="s">
        <v>22</v>
      </c>
      <c r="F1758">
        <v>0</v>
      </c>
      <c r="G1758">
        <v>181.1</v>
      </c>
      <c r="H1758">
        <v>121</v>
      </c>
      <c r="I1758">
        <v>30.79</v>
      </c>
      <c r="J1758">
        <v>314.39999999999998</v>
      </c>
      <c r="K1758">
        <v>109</v>
      </c>
      <c r="L1758">
        <v>26.72</v>
      </c>
      <c r="M1758">
        <v>246.7</v>
      </c>
      <c r="N1758">
        <v>81</v>
      </c>
      <c r="O1758">
        <v>11.1</v>
      </c>
      <c r="P1758">
        <v>4.2</v>
      </c>
      <c r="Q1758">
        <v>9</v>
      </c>
      <c r="R1758">
        <v>1.1299999999999999</v>
      </c>
      <c r="S1758">
        <v>2</v>
      </c>
      <c r="T1758" t="s">
        <v>22</v>
      </c>
    </row>
    <row r="1759" spans="1:20">
      <c r="A1759" t="s">
        <v>51</v>
      </c>
      <c r="B1759">
        <v>162</v>
      </c>
      <c r="C1759" t="s">
        <v>25</v>
      </c>
      <c r="D1759" t="s">
        <v>22</v>
      </c>
      <c r="E1759" t="s">
        <v>22</v>
      </c>
      <c r="F1759">
        <v>0</v>
      </c>
      <c r="G1759">
        <v>177.1</v>
      </c>
      <c r="H1759">
        <v>131</v>
      </c>
      <c r="I1759">
        <v>30.11</v>
      </c>
      <c r="J1759">
        <v>114.7</v>
      </c>
      <c r="K1759">
        <v>122</v>
      </c>
      <c r="L1759">
        <v>9.75</v>
      </c>
      <c r="M1759">
        <v>153.6</v>
      </c>
      <c r="N1759">
        <v>88</v>
      </c>
      <c r="O1759">
        <v>6.91</v>
      </c>
      <c r="P1759">
        <v>6.5</v>
      </c>
      <c r="Q1759">
        <v>6</v>
      </c>
      <c r="R1759">
        <v>1.76</v>
      </c>
      <c r="S1759">
        <v>3</v>
      </c>
      <c r="T1759" t="s">
        <v>22</v>
      </c>
    </row>
    <row r="1760" spans="1:20">
      <c r="A1760" t="s">
        <v>32</v>
      </c>
      <c r="B1760">
        <v>140</v>
      </c>
      <c r="C1760" t="s">
        <v>21</v>
      </c>
      <c r="D1760" t="s">
        <v>22</v>
      </c>
      <c r="E1760" t="s">
        <v>22</v>
      </c>
      <c r="F1760">
        <v>0</v>
      </c>
      <c r="G1760">
        <v>160.5</v>
      </c>
      <c r="H1760">
        <v>114</v>
      </c>
      <c r="I1760">
        <v>27.29</v>
      </c>
      <c r="J1760">
        <v>240.5</v>
      </c>
      <c r="K1760">
        <v>103</v>
      </c>
      <c r="L1760">
        <v>20.440000000000001</v>
      </c>
      <c r="M1760">
        <v>233.5</v>
      </c>
      <c r="N1760">
        <v>121</v>
      </c>
      <c r="O1760">
        <v>10.51</v>
      </c>
      <c r="P1760">
        <v>11.3</v>
      </c>
      <c r="Q1760">
        <v>4</v>
      </c>
      <c r="R1760">
        <v>3.05</v>
      </c>
      <c r="S1760">
        <v>1</v>
      </c>
      <c r="T1760" t="s">
        <v>22</v>
      </c>
    </row>
    <row r="1761" spans="1:20">
      <c r="A1761" t="s">
        <v>53</v>
      </c>
      <c r="B1761">
        <v>91</v>
      </c>
      <c r="C1761" t="s">
        <v>25</v>
      </c>
      <c r="D1761" t="s">
        <v>22</v>
      </c>
      <c r="E1761" t="s">
        <v>22</v>
      </c>
      <c r="F1761">
        <v>0</v>
      </c>
      <c r="G1761">
        <v>134.69999999999999</v>
      </c>
      <c r="H1761">
        <v>116</v>
      </c>
      <c r="I1761">
        <v>22.9</v>
      </c>
      <c r="J1761">
        <v>295.3</v>
      </c>
      <c r="K1761">
        <v>98</v>
      </c>
      <c r="L1761">
        <v>25.1</v>
      </c>
      <c r="M1761">
        <v>195.5</v>
      </c>
      <c r="N1761">
        <v>121</v>
      </c>
      <c r="O1761">
        <v>8.8000000000000007</v>
      </c>
      <c r="P1761">
        <v>6.6</v>
      </c>
      <c r="Q1761">
        <v>5</v>
      </c>
      <c r="R1761">
        <v>1.78</v>
      </c>
      <c r="S1761">
        <v>2</v>
      </c>
      <c r="T1761" t="s">
        <v>22</v>
      </c>
    </row>
    <row r="1762" spans="1:20">
      <c r="A1762" t="s">
        <v>37</v>
      </c>
      <c r="B1762">
        <v>73</v>
      </c>
      <c r="C1762" t="s">
        <v>28</v>
      </c>
      <c r="D1762" t="s">
        <v>22</v>
      </c>
      <c r="E1762" t="s">
        <v>23</v>
      </c>
      <c r="F1762">
        <v>28</v>
      </c>
      <c r="G1762">
        <v>198.2</v>
      </c>
      <c r="H1762">
        <v>107</v>
      </c>
      <c r="I1762">
        <v>33.69</v>
      </c>
      <c r="J1762">
        <v>139.1</v>
      </c>
      <c r="K1762">
        <v>123</v>
      </c>
      <c r="L1762">
        <v>11.82</v>
      </c>
      <c r="M1762">
        <v>199.1</v>
      </c>
      <c r="N1762">
        <v>139</v>
      </c>
      <c r="O1762">
        <v>8.9600000000000009</v>
      </c>
      <c r="P1762">
        <v>8.8000000000000007</v>
      </c>
      <c r="Q1762">
        <v>1</v>
      </c>
      <c r="R1762">
        <v>2.38</v>
      </c>
      <c r="S1762">
        <v>2</v>
      </c>
      <c r="T1762" t="s">
        <v>22</v>
      </c>
    </row>
    <row r="1763" spans="1:20">
      <c r="A1763" t="s">
        <v>46</v>
      </c>
      <c r="B1763">
        <v>95</v>
      </c>
      <c r="C1763" t="s">
        <v>25</v>
      </c>
      <c r="D1763" t="s">
        <v>23</v>
      </c>
      <c r="E1763" t="s">
        <v>22</v>
      </c>
      <c r="F1763">
        <v>0</v>
      </c>
      <c r="G1763">
        <v>228.9</v>
      </c>
      <c r="H1763">
        <v>134</v>
      </c>
      <c r="I1763">
        <v>38.909999999999997</v>
      </c>
      <c r="J1763">
        <v>255.7</v>
      </c>
      <c r="K1763">
        <v>71</v>
      </c>
      <c r="L1763">
        <v>21.73</v>
      </c>
      <c r="M1763">
        <v>208</v>
      </c>
      <c r="N1763">
        <v>120</v>
      </c>
      <c r="O1763">
        <v>9.36</v>
      </c>
      <c r="P1763">
        <v>10.1</v>
      </c>
      <c r="Q1763">
        <v>2</v>
      </c>
      <c r="R1763">
        <v>2.73</v>
      </c>
      <c r="S1763">
        <v>4</v>
      </c>
      <c r="T1763" t="s">
        <v>23</v>
      </c>
    </row>
    <row r="1764" spans="1:20">
      <c r="A1764" t="s">
        <v>60</v>
      </c>
      <c r="B1764">
        <v>145</v>
      </c>
      <c r="C1764" t="s">
        <v>25</v>
      </c>
      <c r="D1764" t="s">
        <v>22</v>
      </c>
      <c r="E1764" t="s">
        <v>22</v>
      </c>
      <c r="F1764">
        <v>0</v>
      </c>
      <c r="G1764">
        <v>241.7</v>
      </c>
      <c r="H1764">
        <v>137</v>
      </c>
      <c r="I1764">
        <v>41.09</v>
      </c>
      <c r="J1764">
        <v>135.80000000000001</v>
      </c>
      <c r="K1764">
        <v>100</v>
      </c>
      <c r="L1764">
        <v>11.54</v>
      </c>
      <c r="M1764">
        <v>277.60000000000002</v>
      </c>
      <c r="N1764">
        <v>123</v>
      </c>
      <c r="O1764">
        <v>12.49</v>
      </c>
      <c r="P1764">
        <v>13.1</v>
      </c>
      <c r="Q1764">
        <v>3</v>
      </c>
      <c r="R1764">
        <v>3.54</v>
      </c>
      <c r="S1764">
        <v>0</v>
      </c>
      <c r="T1764" t="s">
        <v>22</v>
      </c>
    </row>
    <row r="1765" spans="1:20">
      <c r="A1765" t="s">
        <v>42</v>
      </c>
      <c r="B1765">
        <v>100</v>
      </c>
      <c r="C1765" t="s">
        <v>21</v>
      </c>
      <c r="D1765" t="s">
        <v>22</v>
      </c>
      <c r="E1765" t="s">
        <v>22</v>
      </c>
      <c r="F1765">
        <v>0</v>
      </c>
      <c r="G1765">
        <v>131.1</v>
      </c>
      <c r="H1765">
        <v>108</v>
      </c>
      <c r="I1765">
        <v>22.29</v>
      </c>
      <c r="J1765">
        <v>176.2</v>
      </c>
      <c r="K1765">
        <v>81</v>
      </c>
      <c r="L1765">
        <v>14.98</v>
      </c>
      <c r="M1765">
        <v>89.7</v>
      </c>
      <c r="N1765">
        <v>81</v>
      </c>
      <c r="O1765">
        <v>4.04</v>
      </c>
      <c r="P1765">
        <v>4.3</v>
      </c>
      <c r="Q1765">
        <v>4</v>
      </c>
      <c r="R1765">
        <v>1.1599999999999999</v>
      </c>
      <c r="S1765">
        <v>1</v>
      </c>
      <c r="T1765" t="s">
        <v>22</v>
      </c>
    </row>
    <row r="1766" spans="1:20">
      <c r="A1766" t="s">
        <v>60</v>
      </c>
      <c r="B1766">
        <v>122</v>
      </c>
      <c r="C1766" t="s">
        <v>21</v>
      </c>
      <c r="D1766" t="s">
        <v>22</v>
      </c>
      <c r="E1766" t="s">
        <v>22</v>
      </c>
      <c r="F1766">
        <v>0</v>
      </c>
      <c r="G1766">
        <v>234.1</v>
      </c>
      <c r="H1766">
        <v>101</v>
      </c>
      <c r="I1766">
        <v>39.799999999999997</v>
      </c>
      <c r="J1766">
        <v>200.2</v>
      </c>
      <c r="K1766">
        <v>121</v>
      </c>
      <c r="L1766">
        <v>17.02</v>
      </c>
      <c r="M1766">
        <v>237.4</v>
      </c>
      <c r="N1766">
        <v>89</v>
      </c>
      <c r="O1766">
        <v>10.68</v>
      </c>
      <c r="P1766">
        <v>13.1</v>
      </c>
      <c r="Q1766">
        <v>9</v>
      </c>
      <c r="R1766">
        <v>3.54</v>
      </c>
      <c r="S1766">
        <v>2</v>
      </c>
      <c r="T1766" t="s">
        <v>22</v>
      </c>
    </row>
    <row r="1767" spans="1:20">
      <c r="A1767" t="s">
        <v>29</v>
      </c>
      <c r="B1767">
        <v>109</v>
      </c>
      <c r="C1767" t="s">
        <v>21</v>
      </c>
      <c r="D1767" t="s">
        <v>22</v>
      </c>
      <c r="E1767" t="s">
        <v>22</v>
      </c>
      <c r="F1767">
        <v>0</v>
      </c>
      <c r="G1767">
        <v>200.1</v>
      </c>
      <c r="H1767">
        <v>72</v>
      </c>
      <c r="I1767">
        <v>34.020000000000003</v>
      </c>
      <c r="J1767">
        <v>300.89999999999998</v>
      </c>
      <c r="K1767">
        <v>120</v>
      </c>
      <c r="L1767">
        <v>25.58</v>
      </c>
      <c r="M1767">
        <v>236</v>
      </c>
      <c r="N1767">
        <v>68</v>
      </c>
      <c r="O1767">
        <v>10.62</v>
      </c>
      <c r="P1767">
        <v>11.9</v>
      </c>
      <c r="Q1767">
        <v>5</v>
      </c>
      <c r="R1767">
        <v>3.21</v>
      </c>
      <c r="S1767">
        <v>0</v>
      </c>
      <c r="T1767" t="s">
        <v>22</v>
      </c>
    </row>
    <row r="1768" spans="1:20">
      <c r="A1768" t="s">
        <v>68</v>
      </c>
      <c r="B1768">
        <v>82</v>
      </c>
      <c r="C1768" t="s">
        <v>25</v>
      </c>
      <c r="D1768" t="s">
        <v>22</v>
      </c>
      <c r="E1768" t="s">
        <v>22</v>
      </c>
      <c r="F1768">
        <v>0</v>
      </c>
      <c r="G1768">
        <v>154</v>
      </c>
      <c r="H1768">
        <v>107</v>
      </c>
      <c r="I1768">
        <v>26.18</v>
      </c>
      <c r="J1768">
        <v>94.4</v>
      </c>
      <c r="K1768">
        <v>114</v>
      </c>
      <c r="L1768">
        <v>8.02</v>
      </c>
      <c r="M1768">
        <v>287.60000000000002</v>
      </c>
      <c r="N1768">
        <v>95</v>
      </c>
      <c r="O1768">
        <v>12.94</v>
      </c>
      <c r="P1768">
        <v>10.1</v>
      </c>
      <c r="Q1768">
        <v>7</v>
      </c>
      <c r="R1768">
        <v>2.73</v>
      </c>
      <c r="S1768">
        <v>1</v>
      </c>
      <c r="T1768" t="s">
        <v>22</v>
      </c>
    </row>
    <row r="1769" spans="1:20">
      <c r="A1769" t="s">
        <v>73</v>
      </c>
      <c r="B1769">
        <v>65</v>
      </c>
      <c r="C1769" t="s">
        <v>21</v>
      </c>
      <c r="D1769" t="s">
        <v>22</v>
      </c>
      <c r="E1769" t="s">
        <v>23</v>
      </c>
      <c r="F1769">
        <v>23</v>
      </c>
      <c r="G1769">
        <v>224.2</v>
      </c>
      <c r="H1769">
        <v>106</v>
      </c>
      <c r="I1769">
        <v>38.11</v>
      </c>
      <c r="J1769">
        <v>189.6</v>
      </c>
      <c r="K1769">
        <v>100</v>
      </c>
      <c r="L1769">
        <v>16.12</v>
      </c>
      <c r="M1769">
        <v>222.8</v>
      </c>
      <c r="N1769">
        <v>75</v>
      </c>
      <c r="O1769">
        <v>10.029999999999999</v>
      </c>
      <c r="P1769">
        <v>9.8000000000000007</v>
      </c>
      <c r="Q1769">
        <v>4</v>
      </c>
      <c r="R1769">
        <v>2.65</v>
      </c>
      <c r="S1769">
        <v>0</v>
      </c>
      <c r="T1769" t="s">
        <v>22</v>
      </c>
    </row>
    <row r="1770" spans="1:20">
      <c r="A1770" t="s">
        <v>47</v>
      </c>
      <c r="B1770">
        <v>52</v>
      </c>
      <c r="C1770" t="s">
        <v>28</v>
      </c>
      <c r="D1770" t="s">
        <v>22</v>
      </c>
      <c r="E1770" t="s">
        <v>22</v>
      </c>
      <c r="F1770">
        <v>0</v>
      </c>
      <c r="G1770">
        <v>148.30000000000001</v>
      </c>
      <c r="H1770">
        <v>83</v>
      </c>
      <c r="I1770">
        <v>25.21</v>
      </c>
      <c r="J1770">
        <v>181.6</v>
      </c>
      <c r="K1770">
        <v>79</v>
      </c>
      <c r="L1770">
        <v>15.44</v>
      </c>
      <c r="M1770">
        <v>155.6</v>
      </c>
      <c r="N1770">
        <v>104</v>
      </c>
      <c r="O1770">
        <v>7</v>
      </c>
      <c r="P1770">
        <v>8.3000000000000007</v>
      </c>
      <c r="Q1770">
        <v>6</v>
      </c>
      <c r="R1770">
        <v>2.2400000000000002</v>
      </c>
      <c r="S1770">
        <v>3</v>
      </c>
      <c r="T1770" t="s">
        <v>22</v>
      </c>
    </row>
    <row r="1771" spans="1:20">
      <c r="A1771" t="s">
        <v>67</v>
      </c>
      <c r="B1771">
        <v>136</v>
      </c>
      <c r="C1771" t="s">
        <v>21</v>
      </c>
      <c r="D1771" t="s">
        <v>22</v>
      </c>
      <c r="E1771" t="s">
        <v>23</v>
      </c>
      <c r="F1771">
        <v>24</v>
      </c>
      <c r="G1771">
        <v>174.6</v>
      </c>
      <c r="H1771">
        <v>76</v>
      </c>
      <c r="I1771">
        <v>29.68</v>
      </c>
      <c r="J1771">
        <v>176.6</v>
      </c>
      <c r="K1771">
        <v>114</v>
      </c>
      <c r="L1771">
        <v>15.01</v>
      </c>
      <c r="M1771">
        <v>214.4</v>
      </c>
      <c r="N1771">
        <v>91</v>
      </c>
      <c r="O1771">
        <v>9.65</v>
      </c>
      <c r="P1771">
        <v>8.8000000000000007</v>
      </c>
      <c r="Q1771">
        <v>5</v>
      </c>
      <c r="R1771">
        <v>2.38</v>
      </c>
      <c r="S1771">
        <v>2</v>
      </c>
      <c r="T1771" t="s">
        <v>22</v>
      </c>
    </row>
    <row r="1772" spans="1:20">
      <c r="A1772" t="s">
        <v>34</v>
      </c>
      <c r="B1772">
        <v>75</v>
      </c>
      <c r="C1772" t="s">
        <v>21</v>
      </c>
      <c r="D1772" t="s">
        <v>22</v>
      </c>
      <c r="E1772" t="s">
        <v>22</v>
      </c>
      <c r="F1772">
        <v>0</v>
      </c>
      <c r="G1772">
        <v>138.5</v>
      </c>
      <c r="H1772">
        <v>110</v>
      </c>
      <c r="I1772">
        <v>23.55</v>
      </c>
      <c r="J1772">
        <v>153.19999999999999</v>
      </c>
      <c r="K1772">
        <v>86</v>
      </c>
      <c r="L1772">
        <v>13.02</v>
      </c>
      <c r="M1772">
        <v>215.6</v>
      </c>
      <c r="N1772">
        <v>103</v>
      </c>
      <c r="O1772">
        <v>9.6999999999999993</v>
      </c>
      <c r="P1772">
        <v>11.1</v>
      </c>
      <c r="Q1772">
        <v>7</v>
      </c>
      <c r="R1772">
        <v>3</v>
      </c>
      <c r="S1772">
        <v>1</v>
      </c>
      <c r="T1772" t="s">
        <v>22</v>
      </c>
    </row>
    <row r="1773" spans="1:20">
      <c r="A1773" t="s">
        <v>44</v>
      </c>
      <c r="B1773">
        <v>146</v>
      </c>
      <c r="C1773" t="s">
        <v>25</v>
      </c>
      <c r="D1773" t="s">
        <v>22</v>
      </c>
      <c r="E1773" t="s">
        <v>22</v>
      </c>
      <c r="F1773">
        <v>0</v>
      </c>
      <c r="G1773">
        <v>109</v>
      </c>
      <c r="H1773">
        <v>69</v>
      </c>
      <c r="I1773">
        <v>18.53</v>
      </c>
      <c r="J1773">
        <v>265.8</v>
      </c>
      <c r="K1773">
        <v>98</v>
      </c>
      <c r="L1773">
        <v>22.59</v>
      </c>
      <c r="M1773">
        <v>228.3</v>
      </c>
      <c r="N1773">
        <v>80</v>
      </c>
      <c r="O1773">
        <v>10.27</v>
      </c>
      <c r="P1773">
        <v>12.6</v>
      </c>
      <c r="Q1773">
        <v>2</v>
      </c>
      <c r="R1773">
        <v>3.4</v>
      </c>
      <c r="S1773">
        <v>1</v>
      </c>
      <c r="T1773" t="s">
        <v>22</v>
      </c>
    </row>
    <row r="1774" spans="1:20">
      <c r="A1774" t="s">
        <v>69</v>
      </c>
      <c r="B1774">
        <v>105</v>
      </c>
      <c r="C1774" t="s">
        <v>25</v>
      </c>
      <c r="D1774" t="s">
        <v>22</v>
      </c>
      <c r="E1774" t="s">
        <v>22</v>
      </c>
      <c r="F1774">
        <v>0</v>
      </c>
      <c r="G1774">
        <v>162.30000000000001</v>
      </c>
      <c r="H1774">
        <v>99</v>
      </c>
      <c r="I1774">
        <v>27.59</v>
      </c>
      <c r="J1774">
        <v>212.5</v>
      </c>
      <c r="K1774">
        <v>95</v>
      </c>
      <c r="L1774">
        <v>18.059999999999999</v>
      </c>
      <c r="M1774">
        <v>214.7</v>
      </c>
      <c r="N1774">
        <v>114</v>
      </c>
      <c r="O1774">
        <v>9.66</v>
      </c>
      <c r="P1774">
        <v>11.1</v>
      </c>
      <c r="Q1774">
        <v>8</v>
      </c>
      <c r="R1774">
        <v>3</v>
      </c>
      <c r="S1774">
        <v>4</v>
      </c>
      <c r="T1774" t="s">
        <v>22</v>
      </c>
    </row>
    <row r="1775" spans="1:20">
      <c r="A1775" t="s">
        <v>75</v>
      </c>
      <c r="B1775">
        <v>48</v>
      </c>
      <c r="C1775" t="s">
        <v>21</v>
      </c>
      <c r="D1775" t="s">
        <v>22</v>
      </c>
      <c r="E1775" t="s">
        <v>22</v>
      </c>
      <c r="F1775">
        <v>0</v>
      </c>
      <c r="G1775">
        <v>210.8</v>
      </c>
      <c r="H1775">
        <v>84</v>
      </c>
      <c r="I1775">
        <v>35.840000000000003</v>
      </c>
      <c r="J1775">
        <v>189.6</v>
      </c>
      <c r="K1775">
        <v>98</v>
      </c>
      <c r="L1775">
        <v>16.12</v>
      </c>
      <c r="M1775">
        <v>157.6</v>
      </c>
      <c r="N1775">
        <v>99</v>
      </c>
      <c r="O1775">
        <v>7.09</v>
      </c>
      <c r="P1775">
        <v>16.399999999999999</v>
      </c>
      <c r="Q1775">
        <v>3</v>
      </c>
      <c r="R1775">
        <v>4.43</v>
      </c>
      <c r="S1775">
        <v>2</v>
      </c>
      <c r="T1775" t="s">
        <v>22</v>
      </c>
    </row>
    <row r="1776" spans="1:20">
      <c r="A1776" t="s">
        <v>74</v>
      </c>
      <c r="B1776">
        <v>45</v>
      </c>
      <c r="C1776" t="s">
        <v>21</v>
      </c>
      <c r="D1776" t="s">
        <v>22</v>
      </c>
      <c r="E1776" t="s">
        <v>22</v>
      </c>
      <c r="F1776">
        <v>0</v>
      </c>
      <c r="G1776">
        <v>142.4</v>
      </c>
      <c r="H1776">
        <v>107</v>
      </c>
      <c r="I1776">
        <v>24.21</v>
      </c>
      <c r="J1776">
        <v>318.7</v>
      </c>
      <c r="K1776">
        <v>78</v>
      </c>
      <c r="L1776">
        <v>27.09</v>
      </c>
      <c r="M1776">
        <v>224.1</v>
      </c>
      <c r="N1776">
        <v>108</v>
      </c>
      <c r="O1776">
        <v>10.08</v>
      </c>
      <c r="P1776">
        <v>11.1</v>
      </c>
      <c r="Q1776">
        <v>7</v>
      </c>
      <c r="R1776">
        <v>3</v>
      </c>
      <c r="S1776">
        <v>1</v>
      </c>
      <c r="T1776" t="s">
        <v>22</v>
      </c>
    </row>
    <row r="1777" spans="1:20">
      <c r="A1777" t="s">
        <v>74</v>
      </c>
      <c r="B1777">
        <v>33</v>
      </c>
      <c r="C1777" t="s">
        <v>28</v>
      </c>
      <c r="D1777" t="s">
        <v>22</v>
      </c>
      <c r="E1777" t="s">
        <v>22</v>
      </c>
      <c r="F1777">
        <v>0</v>
      </c>
      <c r="G1777">
        <v>182.5</v>
      </c>
      <c r="H1777">
        <v>65</v>
      </c>
      <c r="I1777">
        <v>31.03</v>
      </c>
      <c r="J1777">
        <v>232.1</v>
      </c>
      <c r="K1777">
        <v>96</v>
      </c>
      <c r="L1777">
        <v>19.73</v>
      </c>
      <c r="M1777">
        <v>149.19999999999999</v>
      </c>
      <c r="N1777">
        <v>82</v>
      </c>
      <c r="O1777">
        <v>6.71</v>
      </c>
      <c r="P1777">
        <v>7.5</v>
      </c>
      <c r="Q1777">
        <v>2</v>
      </c>
      <c r="R1777">
        <v>2.0299999999999998</v>
      </c>
      <c r="S1777">
        <v>2</v>
      </c>
      <c r="T1777" t="s">
        <v>22</v>
      </c>
    </row>
    <row r="1778" spans="1:20">
      <c r="A1778" t="s">
        <v>75</v>
      </c>
      <c r="B1778">
        <v>68</v>
      </c>
      <c r="C1778" t="s">
        <v>25</v>
      </c>
      <c r="D1778" t="s">
        <v>22</v>
      </c>
      <c r="E1778" t="s">
        <v>22</v>
      </c>
      <c r="F1778">
        <v>0</v>
      </c>
      <c r="G1778">
        <v>219.6</v>
      </c>
      <c r="H1778">
        <v>97</v>
      </c>
      <c r="I1778">
        <v>37.33</v>
      </c>
      <c r="J1778">
        <v>141.1</v>
      </c>
      <c r="K1778">
        <v>144</v>
      </c>
      <c r="L1778">
        <v>11.99</v>
      </c>
      <c r="M1778">
        <v>205.7</v>
      </c>
      <c r="N1778">
        <v>101</v>
      </c>
      <c r="O1778">
        <v>9.26</v>
      </c>
      <c r="P1778">
        <v>10.8</v>
      </c>
      <c r="Q1778">
        <v>4</v>
      </c>
      <c r="R1778">
        <v>2.92</v>
      </c>
      <c r="S1778">
        <v>2</v>
      </c>
      <c r="T1778" t="s">
        <v>22</v>
      </c>
    </row>
    <row r="1779" spans="1:20">
      <c r="A1779" t="s">
        <v>59</v>
      </c>
      <c r="B1779">
        <v>106</v>
      </c>
      <c r="C1779" t="s">
        <v>25</v>
      </c>
      <c r="D1779" t="s">
        <v>22</v>
      </c>
      <c r="E1779" t="s">
        <v>22</v>
      </c>
      <c r="F1779">
        <v>0</v>
      </c>
      <c r="G1779">
        <v>193.6</v>
      </c>
      <c r="H1779">
        <v>66</v>
      </c>
      <c r="I1779">
        <v>32.909999999999997</v>
      </c>
      <c r="J1779">
        <v>238.2</v>
      </c>
      <c r="K1779">
        <v>82</v>
      </c>
      <c r="L1779">
        <v>20.25</v>
      </c>
      <c r="M1779">
        <v>176.4</v>
      </c>
      <c r="N1779">
        <v>107</v>
      </c>
      <c r="O1779">
        <v>7.94</v>
      </c>
      <c r="P1779">
        <v>12.9</v>
      </c>
      <c r="Q1779">
        <v>3</v>
      </c>
      <c r="R1779">
        <v>3.48</v>
      </c>
      <c r="S1779">
        <v>0</v>
      </c>
      <c r="T1779" t="s">
        <v>22</v>
      </c>
    </row>
    <row r="1780" spans="1:20">
      <c r="A1780" t="s">
        <v>70</v>
      </c>
      <c r="B1780">
        <v>94</v>
      </c>
      <c r="C1780" t="s">
        <v>28</v>
      </c>
      <c r="D1780" t="s">
        <v>22</v>
      </c>
      <c r="E1780" t="s">
        <v>23</v>
      </c>
      <c r="F1780">
        <v>28</v>
      </c>
      <c r="G1780">
        <v>233.2</v>
      </c>
      <c r="H1780">
        <v>88</v>
      </c>
      <c r="I1780">
        <v>39.64</v>
      </c>
      <c r="J1780">
        <v>113.3</v>
      </c>
      <c r="K1780">
        <v>102</v>
      </c>
      <c r="L1780">
        <v>9.6300000000000008</v>
      </c>
      <c r="M1780">
        <v>118</v>
      </c>
      <c r="N1780">
        <v>71</v>
      </c>
      <c r="O1780">
        <v>5.31</v>
      </c>
      <c r="P1780">
        <v>16.100000000000001</v>
      </c>
      <c r="Q1780">
        <v>4</v>
      </c>
      <c r="R1780">
        <v>4.3499999999999996</v>
      </c>
      <c r="S1780">
        <v>0</v>
      </c>
      <c r="T1780" t="s">
        <v>22</v>
      </c>
    </row>
    <row r="1781" spans="1:20">
      <c r="A1781" t="s">
        <v>41</v>
      </c>
      <c r="B1781">
        <v>65</v>
      </c>
      <c r="C1781" t="s">
        <v>28</v>
      </c>
      <c r="D1781" t="s">
        <v>22</v>
      </c>
      <c r="E1781" t="s">
        <v>22</v>
      </c>
      <c r="F1781">
        <v>0</v>
      </c>
      <c r="G1781">
        <v>158.80000000000001</v>
      </c>
      <c r="H1781">
        <v>53</v>
      </c>
      <c r="I1781">
        <v>27</v>
      </c>
      <c r="J1781">
        <v>188.5</v>
      </c>
      <c r="K1781">
        <v>132</v>
      </c>
      <c r="L1781">
        <v>16.02</v>
      </c>
      <c r="M1781">
        <v>189.3</v>
      </c>
      <c r="N1781">
        <v>87</v>
      </c>
      <c r="O1781">
        <v>8.52</v>
      </c>
      <c r="P1781">
        <v>9.8000000000000007</v>
      </c>
      <c r="Q1781">
        <v>4</v>
      </c>
      <c r="R1781">
        <v>2.65</v>
      </c>
      <c r="S1781">
        <v>2</v>
      </c>
      <c r="T1781" t="s">
        <v>22</v>
      </c>
    </row>
    <row r="1782" spans="1:20">
      <c r="A1782" t="s">
        <v>29</v>
      </c>
      <c r="B1782">
        <v>85</v>
      </c>
      <c r="C1782" t="s">
        <v>21</v>
      </c>
      <c r="D1782" t="s">
        <v>22</v>
      </c>
      <c r="E1782" t="s">
        <v>22</v>
      </c>
      <c r="F1782">
        <v>0</v>
      </c>
      <c r="G1782">
        <v>126.1</v>
      </c>
      <c r="H1782">
        <v>112</v>
      </c>
      <c r="I1782">
        <v>21.44</v>
      </c>
      <c r="J1782">
        <v>274.7</v>
      </c>
      <c r="K1782">
        <v>126</v>
      </c>
      <c r="L1782">
        <v>23.35</v>
      </c>
      <c r="M1782">
        <v>184.4</v>
      </c>
      <c r="N1782">
        <v>95</v>
      </c>
      <c r="O1782">
        <v>8.3000000000000007</v>
      </c>
      <c r="P1782">
        <v>9.8000000000000007</v>
      </c>
      <c r="Q1782">
        <v>4</v>
      </c>
      <c r="R1782">
        <v>2.65</v>
      </c>
      <c r="S1782">
        <v>1</v>
      </c>
      <c r="T1782" t="s">
        <v>22</v>
      </c>
    </row>
    <row r="1783" spans="1:20">
      <c r="A1783" t="s">
        <v>27</v>
      </c>
      <c r="B1783">
        <v>71</v>
      </c>
      <c r="C1783" t="s">
        <v>28</v>
      </c>
      <c r="D1783" t="s">
        <v>22</v>
      </c>
      <c r="E1783" t="s">
        <v>22</v>
      </c>
      <c r="F1783">
        <v>0</v>
      </c>
      <c r="G1783">
        <v>290.39999999999998</v>
      </c>
      <c r="H1783">
        <v>108</v>
      </c>
      <c r="I1783">
        <v>49.37</v>
      </c>
      <c r="J1783">
        <v>253.9</v>
      </c>
      <c r="K1783">
        <v>92</v>
      </c>
      <c r="L1783">
        <v>21.58</v>
      </c>
      <c r="M1783">
        <v>263.3</v>
      </c>
      <c r="N1783">
        <v>126</v>
      </c>
      <c r="O1783">
        <v>11.85</v>
      </c>
      <c r="P1783">
        <v>10.1</v>
      </c>
      <c r="Q1783">
        <v>5</v>
      </c>
      <c r="R1783">
        <v>2.73</v>
      </c>
      <c r="S1783">
        <v>3</v>
      </c>
      <c r="T1783" t="s">
        <v>23</v>
      </c>
    </row>
    <row r="1784" spans="1:20">
      <c r="A1784" t="s">
        <v>36</v>
      </c>
      <c r="B1784">
        <v>112</v>
      </c>
      <c r="C1784" t="s">
        <v>25</v>
      </c>
      <c r="D1784" t="s">
        <v>22</v>
      </c>
      <c r="E1784" t="s">
        <v>23</v>
      </c>
      <c r="F1784">
        <v>30</v>
      </c>
      <c r="G1784">
        <v>60.6</v>
      </c>
      <c r="H1784">
        <v>113</v>
      </c>
      <c r="I1784">
        <v>10.3</v>
      </c>
      <c r="J1784">
        <v>165.9</v>
      </c>
      <c r="K1784">
        <v>96</v>
      </c>
      <c r="L1784">
        <v>14.1</v>
      </c>
      <c r="M1784">
        <v>132.80000000000001</v>
      </c>
      <c r="N1784">
        <v>99</v>
      </c>
      <c r="O1784">
        <v>5.98</v>
      </c>
      <c r="P1784">
        <v>13.3</v>
      </c>
      <c r="Q1784">
        <v>7</v>
      </c>
      <c r="R1784">
        <v>3.59</v>
      </c>
      <c r="S1784">
        <v>0</v>
      </c>
      <c r="T1784" t="s">
        <v>22</v>
      </c>
    </row>
    <row r="1785" spans="1:20">
      <c r="A1785" t="s">
        <v>47</v>
      </c>
      <c r="B1785">
        <v>110</v>
      </c>
      <c r="C1785" t="s">
        <v>21</v>
      </c>
      <c r="D1785" t="s">
        <v>22</v>
      </c>
      <c r="E1785" t="s">
        <v>22</v>
      </c>
      <c r="F1785">
        <v>0</v>
      </c>
      <c r="G1785">
        <v>148.4</v>
      </c>
      <c r="H1785">
        <v>95</v>
      </c>
      <c r="I1785">
        <v>25.23</v>
      </c>
      <c r="J1785">
        <v>193.8</v>
      </c>
      <c r="K1785">
        <v>98</v>
      </c>
      <c r="L1785">
        <v>16.47</v>
      </c>
      <c r="M1785">
        <v>206</v>
      </c>
      <c r="N1785">
        <v>106</v>
      </c>
      <c r="O1785">
        <v>9.27</v>
      </c>
      <c r="P1785">
        <v>6.9</v>
      </c>
      <c r="Q1785">
        <v>6</v>
      </c>
      <c r="R1785">
        <v>1.86</v>
      </c>
      <c r="S1785">
        <v>0</v>
      </c>
      <c r="T1785" t="s">
        <v>22</v>
      </c>
    </row>
    <row r="1786" spans="1:20">
      <c r="A1786" t="s">
        <v>51</v>
      </c>
      <c r="B1786">
        <v>111</v>
      </c>
      <c r="C1786" t="s">
        <v>21</v>
      </c>
      <c r="D1786" t="s">
        <v>22</v>
      </c>
      <c r="E1786" t="s">
        <v>22</v>
      </c>
      <c r="F1786">
        <v>0</v>
      </c>
      <c r="G1786">
        <v>246.5</v>
      </c>
      <c r="H1786">
        <v>108</v>
      </c>
      <c r="I1786">
        <v>41.91</v>
      </c>
      <c r="J1786">
        <v>216.3</v>
      </c>
      <c r="K1786">
        <v>89</v>
      </c>
      <c r="L1786">
        <v>18.39</v>
      </c>
      <c r="M1786">
        <v>179.6</v>
      </c>
      <c r="N1786">
        <v>99</v>
      </c>
      <c r="O1786">
        <v>8.08</v>
      </c>
      <c r="P1786">
        <v>12.7</v>
      </c>
      <c r="Q1786">
        <v>3</v>
      </c>
      <c r="R1786">
        <v>3.43</v>
      </c>
      <c r="S1786">
        <v>2</v>
      </c>
      <c r="T1786" t="s">
        <v>22</v>
      </c>
    </row>
    <row r="1787" spans="1:20">
      <c r="A1787" t="s">
        <v>46</v>
      </c>
      <c r="B1787">
        <v>74</v>
      </c>
      <c r="C1787" t="s">
        <v>25</v>
      </c>
      <c r="D1787" t="s">
        <v>22</v>
      </c>
      <c r="E1787" t="s">
        <v>22</v>
      </c>
      <c r="F1787">
        <v>0</v>
      </c>
      <c r="G1787">
        <v>298.10000000000002</v>
      </c>
      <c r="H1787">
        <v>112</v>
      </c>
      <c r="I1787">
        <v>50.68</v>
      </c>
      <c r="J1787">
        <v>201.3</v>
      </c>
      <c r="K1787">
        <v>100</v>
      </c>
      <c r="L1787">
        <v>17.11</v>
      </c>
      <c r="M1787">
        <v>214.7</v>
      </c>
      <c r="N1787">
        <v>88</v>
      </c>
      <c r="O1787">
        <v>9.66</v>
      </c>
      <c r="P1787">
        <v>9.6999999999999993</v>
      </c>
      <c r="Q1787">
        <v>4</v>
      </c>
      <c r="R1787">
        <v>2.62</v>
      </c>
      <c r="S1787">
        <v>2</v>
      </c>
      <c r="T1787" t="s">
        <v>23</v>
      </c>
    </row>
    <row r="1788" spans="1:20">
      <c r="A1788" t="s">
        <v>71</v>
      </c>
      <c r="B1788">
        <v>105</v>
      </c>
      <c r="C1788" t="s">
        <v>28</v>
      </c>
      <c r="D1788" t="s">
        <v>22</v>
      </c>
      <c r="E1788" t="s">
        <v>22</v>
      </c>
      <c r="F1788">
        <v>0</v>
      </c>
      <c r="G1788">
        <v>119.3</v>
      </c>
      <c r="H1788">
        <v>82</v>
      </c>
      <c r="I1788">
        <v>20.28</v>
      </c>
      <c r="J1788">
        <v>185.1</v>
      </c>
      <c r="K1788">
        <v>111</v>
      </c>
      <c r="L1788">
        <v>15.73</v>
      </c>
      <c r="M1788">
        <v>157</v>
      </c>
      <c r="N1788">
        <v>74</v>
      </c>
      <c r="O1788">
        <v>7.07</v>
      </c>
      <c r="P1788">
        <v>10.9</v>
      </c>
      <c r="Q1788">
        <v>4</v>
      </c>
      <c r="R1788">
        <v>2.94</v>
      </c>
      <c r="S1788">
        <v>2</v>
      </c>
      <c r="T1788" t="s">
        <v>22</v>
      </c>
    </row>
    <row r="1789" spans="1:20">
      <c r="A1789" t="s">
        <v>36</v>
      </c>
      <c r="B1789">
        <v>40</v>
      </c>
      <c r="C1789" t="s">
        <v>25</v>
      </c>
      <c r="D1789" t="s">
        <v>22</v>
      </c>
      <c r="E1789" t="s">
        <v>22</v>
      </c>
      <c r="F1789">
        <v>0</v>
      </c>
      <c r="G1789">
        <v>242.5</v>
      </c>
      <c r="H1789">
        <v>82</v>
      </c>
      <c r="I1789">
        <v>41.23</v>
      </c>
      <c r="J1789">
        <v>232.9</v>
      </c>
      <c r="K1789">
        <v>97</v>
      </c>
      <c r="L1789">
        <v>19.8</v>
      </c>
      <c r="M1789">
        <v>154</v>
      </c>
      <c r="N1789">
        <v>86</v>
      </c>
      <c r="O1789">
        <v>6.93</v>
      </c>
      <c r="P1789">
        <v>9.6</v>
      </c>
      <c r="Q1789">
        <v>7</v>
      </c>
      <c r="R1789">
        <v>2.59</v>
      </c>
      <c r="S1789">
        <v>0</v>
      </c>
      <c r="T1789" t="s">
        <v>22</v>
      </c>
    </row>
    <row r="1790" spans="1:20">
      <c r="A1790" t="s">
        <v>48</v>
      </c>
      <c r="B1790">
        <v>128</v>
      </c>
      <c r="C1790" t="s">
        <v>25</v>
      </c>
      <c r="D1790" t="s">
        <v>23</v>
      </c>
      <c r="E1790" t="s">
        <v>23</v>
      </c>
      <c r="F1790">
        <v>18</v>
      </c>
      <c r="G1790">
        <v>222.1</v>
      </c>
      <c r="H1790">
        <v>89</v>
      </c>
      <c r="I1790">
        <v>37.76</v>
      </c>
      <c r="J1790">
        <v>160.6</v>
      </c>
      <c r="K1790">
        <v>109</v>
      </c>
      <c r="L1790">
        <v>13.65</v>
      </c>
      <c r="M1790">
        <v>218.8</v>
      </c>
      <c r="N1790">
        <v>102</v>
      </c>
      <c r="O1790">
        <v>9.85</v>
      </c>
      <c r="P1790">
        <v>13.6</v>
      </c>
      <c r="Q1790">
        <v>2</v>
      </c>
      <c r="R1790">
        <v>3.67</v>
      </c>
      <c r="S1790">
        <v>0</v>
      </c>
      <c r="T1790" t="s">
        <v>23</v>
      </c>
    </row>
    <row r="1791" spans="1:20">
      <c r="A1791" t="s">
        <v>60</v>
      </c>
      <c r="B1791">
        <v>123</v>
      </c>
      <c r="C1791" t="s">
        <v>25</v>
      </c>
      <c r="D1791" t="s">
        <v>22</v>
      </c>
      <c r="E1791" t="s">
        <v>22</v>
      </c>
      <c r="F1791">
        <v>0</v>
      </c>
      <c r="G1791">
        <v>236.2</v>
      </c>
      <c r="H1791">
        <v>135</v>
      </c>
      <c r="I1791">
        <v>40.15</v>
      </c>
      <c r="J1791">
        <v>273.89999999999998</v>
      </c>
      <c r="K1791">
        <v>88</v>
      </c>
      <c r="L1791">
        <v>23.28</v>
      </c>
      <c r="M1791">
        <v>227</v>
      </c>
      <c r="N1791">
        <v>77</v>
      </c>
      <c r="O1791">
        <v>10.220000000000001</v>
      </c>
      <c r="P1791">
        <v>10.1</v>
      </c>
      <c r="Q1791">
        <v>6</v>
      </c>
      <c r="R1791">
        <v>2.73</v>
      </c>
      <c r="S1791">
        <v>2</v>
      </c>
      <c r="T1791" t="s">
        <v>23</v>
      </c>
    </row>
    <row r="1792" spans="1:20">
      <c r="A1792" t="s">
        <v>53</v>
      </c>
      <c r="B1792">
        <v>122</v>
      </c>
      <c r="C1792" t="s">
        <v>28</v>
      </c>
      <c r="D1792" t="s">
        <v>22</v>
      </c>
      <c r="E1792" t="s">
        <v>22</v>
      </c>
      <c r="F1792">
        <v>0</v>
      </c>
      <c r="G1792">
        <v>144.19999999999999</v>
      </c>
      <c r="H1792">
        <v>87</v>
      </c>
      <c r="I1792">
        <v>24.51</v>
      </c>
      <c r="J1792">
        <v>212.2</v>
      </c>
      <c r="K1792">
        <v>74</v>
      </c>
      <c r="L1792">
        <v>18.04</v>
      </c>
      <c r="M1792">
        <v>169.3</v>
      </c>
      <c r="N1792">
        <v>87</v>
      </c>
      <c r="O1792">
        <v>7.62</v>
      </c>
      <c r="P1792">
        <v>9.5</v>
      </c>
      <c r="Q1792">
        <v>4</v>
      </c>
      <c r="R1792">
        <v>2.57</v>
      </c>
      <c r="S1792">
        <v>0</v>
      </c>
      <c r="T1792" t="s">
        <v>22</v>
      </c>
    </row>
    <row r="1793" spans="1:20">
      <c r="A1793" t="s">
        <v>37</v>
      </c>
      <c r="B1793">
        <v>114</v>
      </c>
      <c r="C1793" t="s">
        <v>25</v>
      </c>
      <c r="D1793" t="s">
        <v>22</v>
      </c>
      <c r="E1793" t="s">
        <v>23</v>
      </c>
      <c r="F1793">
        <v>19</v>
      </c>
      <c r="G1793">
        <v>154.6</v>
      </c>
      <c r="H1793">
        <v>100</v>
      </c>
      <c r="I1793">
        <v>26.28</v>
      </c>
      <c r="J1793">
        <v>241.6</v>
      </c>
      <c r="K1793">
        <v>109</v>
      </c>
      <c r="L1793">
        <v>20.54</v>
      </c>
      <c r="M1793">
        <v>160</v>
      </c>
      <c r="N1793">
        <v>112</v>
      </c>
      <c r="O1793">
        <v>7.2</v>
      </c>
      <c r="P1793">
        <v>12.6</v>
      </c>
      <c r="Q1793">
        <v>1</v>
      </c>
      <c r="R1793">
        <v>3.4</v>
      </c>
      <c r="S1793">
        <v>3</v>
      </c>
      <c r="T1793" t="s">
        <v>22</v>
      </c>
    </row>
    <row r="1794" spans="1:20">
      <c r="A1794" t="s">
        <v>74</v>
      </c>
      <c r="B1794">
        <v>102</v>
      </c>
      <c r="C1794" t="s">
        <v>21</v>
      </c>
      <c r="D1794" t="s">
        <v>22</v>
      </c>
      <c r="E1794" t="s">
        <v>23</v>
      </c>
      <c r="F1794">
        <v>25</v>
      </c>
      <c r="G1794">
        <v>137.4</v>
      </c>
      <c r="H1794">
        <v>100</v>
      </c>
      <c r="I1794">
        <v>23.36</v>
      </c>
      <c r="J1794">
        <v>176.7</v>
      </c>
      <c r="K1794">
        <v>83</v>
      </c>
      <c r="L1794">
        <v>15.02</v>
      </c>
      <c r="M1794">
        <v>188.2</v>
      </c>
      <c r="N1794">
        <v>93</v>
      </c>
      <c r="O1794">
        <v>8.4700000000000006</v>
      </c>
      <c r="P1794">
        <v>10.199999999999999</v>
      </c>
      <c r="Q1794">
        <v>6</v>
      </c>
      <c r="R1794">
        <v>2.75</v>
      </c>
      <c r="S1794">
        <v>2</v>
      </c>
      <c r="T1794" t="s">
        <v>22</v>
      </c>
    </row>
    <row r="1795" spans="1:20">
      <c r="A1795" t="s">
        <v>58</v>
      </c>
      <c r="B1795">
        <v>126</v>
      </c>
      <c r="C1795" t="s">
        <v>21</v>
      </c>
      <c r="D1795" t="s">
        <v>22</v>
      </c>
      <c r="E1795" t="s">
        <v>22</v>
      </c>
      <c r="F1795">
        <v>0</v>
      </c>
      <c r="G1795">
        <v>103.7</v>
      </c>
      <c r="H1795">
        <v>93</v>
      </c>
      <c r="I1795">
        <v>17.63</v>
      </c>
      <c r="J1795">
        <v>127</v>
      </c>
      <c r="K1795">
        <v>107</v>
      </c>
      <c r="L1795">
        <v>10.8</v>
      </c>
      <c r="M1795">
        <v>329.3</v>
      </c>
      <c r="N1795">
        <v>66</v>
      </c>
      <c r="O1795">
        <v>14.82</v>
      </c>
      <c r="P1795">
        <v>14.4</v>
      </c>
      <c r="Q1795">
        <v>1</v>
      </c>
      <c r="R1795">
        <v>3.89</v>
      </c>
      <c r="S1795">
        <v>0</v>
      </c>
      <c r="T1795" t="s">
        <v>22</v>
      </c>
    </row>
    <row r="1796" spans="1:20">
      <c r="A1796" t="s">
        <v>30</v>
      </c>
      <c r="B1796">
        <v>150</v>
      </c>
      <c r="C1796" t="s">
        <v>21</v>
      </c>
      <c r="D1796" t="s">
        <v>22</v>
      </c>
      <c r="E1796" t="s">
        <v>22</v>
      </c>
      <c r="F1796">
        <v>0</v>
      </c>
      <c r="G1796">
        <v>136.6</v>
      </c>
      <c r="H1796">
        <v>112</v>
      </c>
      <c r="I1796">
        <v>23.22</v>
      </c>
      <c r="J1796">
        <v>209.4</v>
      </c>
      <c r="K1796">
        <v>81</v>
      </c>
      <c r="L1796">
        <v>17.8</v>
      </c>
      <c r="M1796">
        <v>161.1</v>
      </c>
      <c r="N1796">
        <v>78</v>
      </c>
      <c r="O1796">
        <v>7.25</v>
      </c>
      <c r="P1796">
        <v>12.2</v>
      </c>
      <c r="Q1796">
        <v>2</v>
      </c>
      <c r="R1796">
        <v>3.29</v>
      </c>
      <c r="S1796">
        <v>4</v>
      </c>
      <c r="T1796" t="s">
        <v>23</v>
      </c>
    </row>
    <row r="1797" spans="1:20">
      <c r="A1797" t="s">
        <v>24</v>
      </c>
      <c r="B1797">
        <v>60</v>
      </c>
      <c r="C1797" t="s">
        <v>25</v>
      </c>
      <c r="D1797" t="s">
        <v>22</v>
      </c>
      <c r="E1797" t="s">
        <v>22</v>
      </c>
      <c r="F1797">
        <v>0</v>
      </c>
      <c r="G1797">
        <v>289.8</v>
      </c>
      <c r="H1797">
        <v>101</v>
      </c>
      <c r="I1797">
        <v>49.27</v>
      </c>
      <c r="J1797">
        <v>255.6</v>
      </c>
      <c r="K1797">
        <v>115</v>
      </c>
      <c r="L1797">
        <v>21.73</v>
      </c>
      <c r="M1797">
        <v>242.8</v>
      </c>
      <c r="N1797">
        <v>76</v>
      </c>
      <c r="O1797">
        <v>10.93</v>
      </c>
      <c r="P1797">
        <v>11.7</v>
      </c>
      <c r="Q1797">
        <v>4</v>
      </c>
      <c r="R1797">
        <v>3.16</v>
      </c>
      <c r="S1797">
        <v>2</v>
      </c>
      <c r="T1797" t="s">
        <v>23</v>
      </c>
    </row>
    <row r="1798" spans="1:20">
      <c r="A1798" t="s">
        <v>39</v>
      </c>
      <c r="B1798">
        <v>123</v>
      </c>
      <c r="C1798" t="s">
        <v>25</v>
      </c>
      <c r="D1798" t="s">
        <v>22</v>
      </c>
      <c r="E1798" t="s">
        <v>22</v>
      </c>
      <c r="F1798">
        <v>0</v>
      </c>
      <c r="G1798">
        <v>260.89999999999998</v>
      </c>
      <c r="H1798">
        <v>85</v>
      </c>
      <c r="I1798">
        <v>44.35</v>
      </c>
      <c r="J1798">
        <v>168.5</v>
      </c>
      <c r="K1798">
        <v>103</v>
      </c>
      <c r="L1798">
        <v>14.32</v>
      </c>
      <c r="M1798">
        <v>178.3</v>
      </c>
      <c r="N1798">
        <v>91</v>
      </c>
      <c r="O1798">
        <v>8.02</v>
      </c>
      <c r="P1798">
        <v>13.3</v>
      </c>
      <c r="Q1798">
        <v>5</v>
      </c>
      <c r="R1798">
        <v>3.59</v>
      </c>
      <c r="S1798">
        <v>3</v>
      </c>
      <c r="T1798" t="s">
        <v>22</v>
      </c>
    </row>
    <row r="1799" spans="1:20">
      <c r="A1799" t="s">
        <v>49</v>
      </c>
      <c r="B1799">
        <v>29</v>
      </c>
      <c r="C1799" t="s">
        <v>28</v>
      </c>
      <c r="D1799" t="s">
        <v>22</v>
      </c>
      <c r="E1799" t="s">
        <v>22</v>
      </c>
      <c r="F1799">
        <v>0</v>
      </c>
      <c r="G1799">
        <v>195.6</v>
      </c>
      <c r="H1799">
        <v>71</v>
      </c>
      <c r="I1799">
        <v>33.25</v>
      </c>
      <c r="J1799">
        <v>126.4</v>
      </c>
      <c r="K1799">
        <v>74</v>
      </c>
      <c r="L1799">
        <v>10.74</v>
      </c>
      <c r="M1799">
        <v>148.6</v>
      </c>
      <c r="N1799">
        <v>87</v>
      </c>
      <c r="O1799">
        <v>6.69</v>
      </c>
      <c r="P1799">
        <v>14.2</v>
      </c>
      <c r="Q1799">
        <v>4</v>
      </c>
      <c r="R1799">
        <v>3.83</v>
      </c>
      <c r="S1799">
        <v>1</v>
      </c>
      <c r="T1799" t="s">
        <v>22</v>
      </c>
    </row>
    <row r="1800" spans="1:20">
      <c r="A1800" t="s">
        <v>44</v>
      </c>
      <c r="B1800">
        <v>111</v>
      </c>
      <c r="C1800" t="s">
        <v>21</v>
      </c>
      <c r="D1800" t="s">
        <v>22</v>
      </c>
      <c r="E1800" t="s">
        <v>22</v>
      </c>
      <c r="F1800">
        <v>0</v>
      </c>
      <c r="G1800">
        <v>222.2</v>
      </c>
      <c r="H1800">
        <v>96</v>
      </c>
      <c r="I1800">
        <v>37.770000000000003</v>
      </c>
      <c r="J1800">
        <v>162.5</v>
      </c>
      <c r="K1800">
        <v>111</v>
      </c>
      <c r="L1800">
        <v>13.81</v>
      </c>
      <c r="M1800">
        <v>184.9</v>
      </c>
      <c r="N1800">
        <v>120</v>
      </c>
      <c r="O1800">
        <v>8.32</v>
      </c>
      <c r="P1800">
        <v>11.9</v>
      </c>
      <c r="Q1800">
        <v>7</v>
      </c>
      <c r="R1800">
        <v>3.21</v>
      </c>
      <c r="S1800">
        <v>4</v>
      </c>
      <c r="T1800" t="s">
        <v>22</v>
      </c>
    </row>
    <row r="1801" spans="1:20">
      <c r="A1801" t="s">
        <v>39</v>
      </c>
      <c r="B1801">
        <v>37</v>
      </c>
      <c r="C1801" t="s">
        <v>28</v>
      </c>
      <c r="D1801" t="s">
        <v>23</v>
      </c>
      <c r="E1801" t="s">
        <v>22</v>
      </c>
      <c r="F1801">
        <v>0</v>
      </c>
      <c r="G1801">
        <v>172.9</v>
      </c>
      <c r="H1801">
        <v>119</v>
      </c>
      <c r="I1801">
        <v>29.39</v>
      </c>
      <c r="J1801">
        <v>183</v>
      </c>
      <c r="K1801">
        <v>86</v>
      </c>
      <c r="L1801">
        <v>15.56</v>
      </c>
      <c r="M1801">
        <v>226.4</v>
      </c>
      <c r="N1801">
        <v>100</v>
      </c>
      <c r="O1801">
        <v>10.19</v>
      </c>
      <c r="P1801">
        <v>9.8000000000000007</v>
      </c>
      <c r="Q1801">
        <v>1</v>
      </c>
      <c r="R1801">
        <v>2.65</v>
      </c>
      <c r="S1801">
        <v>0</v>
      </c>
      <c r="T1801" t="s">
        <v>23</v>
      </c>
    </row>
    <row r="1802" spans="1:20">
      <c r="A1802" t="s">
        <v>56</v>
      </c>
      <c r="B1802">
        <v>111</v>
      </c>
      <c r="C1802" t="s">
        <v>25</v>
      </c>
      <c r="D1802" t="s">
        <v>22</v>
      </c>
      <c r="E1802" t="s">
        <v>22</v>
      </c>
      <c r="F1802">
        <v>0</v>
      </c>
      <c r="G1802">
        <v>249.8</v>
      </c>
      <c r="H1802">
        <v>109</v>
      </c>
      <c r="I1802">
        <v>42.47</v>
      </c>
      <c r="J1802">
        <v>242.4</v>
      </c>
      <c r="K1802">
        <v>106</v>
      </c>
      <c r="L1802">
        <v>20.6</v>
      </c>
      <c r="M1802">
        <v>231.8</v>
      </c>
      <c r="N1802">
        <v>78</v>
      </c>
      <c r="O1802">
        <v>10.43</v>
      </c>
      <c r="P1802">
        <v>11.6</v>
      </c>
      <c r="Q1802">
        <v>4</v>
      </c>
      <c r="R1802">
        <v>3.13</v>
      </c>
      <c r="S1802">
        <v>0</v>
      </c>
      <c r="T1802" t="s">
        <v>23</v>
      </c>
    </row>
    <row r="1803" spans="1:20">
      <c r="A1803" t="s">
        <v>55</v>
      </c>
      <c r="B1803">
        <v>81</v>
      </c>
      <c r="C1803" t="s">
        <v>28</v>
      </c>
      <c r="D1803" t="s">
        <v>22</v>
      </c>
      <c r="E1803" t="s">
        <v>22</v>
      </c>
      <c r="F1803">
        <v>0</v>
      </c>
      <c r="G1803">
        <v>154.5</v>
      </c>
      <c r="H1803">
        <v>84</v>
      </c>
      <c r="I1803">
        <v>26.27</v>
      </c>
      <c r="J1803">
        <v>216.2</v>
      </c>
      <c r="K1803">
        <v>91</v>
      </c>
      <c r="L1803">
        <v>18.38</v>
      </c>
      <c r="M1803">
        <v>229.8</v>
      </c>
      <c r="N1803">
        <v>82</v>
      </c>
      <c r="O1803">
        <v>10.34</v>
      </c>
      <c r="P1803">
        <v>13.7</v>
      </c>
      <c r="Q1803">
        <v>3</v>
      </c>
      <c r="R1803">
        <v>3.7</v>
      </c>
      <c r="S1803">
        <v>1</v>
      </c>
      <c r="T1803" t="s">
        <v>22</v>
      </c>
    </row>
    <row r="1804" spans="1:20">
      <c r="A1804" t="s">
        <v>59</v>
      </c>
      <c r="B1804">
        <v>46</v>
      </c>
      <c r="C1804" t="s">
        <v>28</v>
      </c>
      <c r="D1804" t="s">
        <v>22</v>
      </c>
      <c r="E1804" t="s">
        <v>22</v>
      </c>
      <c r="F1804">
        <v>0</v>
      </c>
      <c r="G1804">
        <v>90.4</v>
      </c>
      <c r="H1804">
        <v>108</v>
      </c>
      <c r="I1804">
        <v>15.37</v>
      </c>
      <c r="J1804">
        <v>276.2</v>
      </c>
      <c r="K1804">
        <v>77</v>
      </c>
      <c r="L1804">
        <v>23.48</v>
      </c>
      <c r="M1804">
        <v>146.5</v>
      </c>
      <c r="N1804">
        <v>111</v>
      </c>
      <c r="O1804">
        <v>6.59</v>
      </c>
      <c r="P1804">
        <v>12.7</v>
      </c>
      <c r="Q1804">
        <v>2</v>
      </c>
      <c r="R1804">
        <v>3.43</v>
      </c>
      <c r="S1804">
        <v>1</v>
      </c>
      <c r="T1804" t="s">
        <v>22</v>
      </c>
    </row>
    <row r="1805" spans="1:20">
      <c r="A1805" t="s">
        <v>67</v>
      </c>
      <c r="B1805">
        <v>69</v>
      </c>
      <c r="C1805" t="s">
        <v>28</v>
      </c>
      <c r="D1805" t="s">
        <v>22</v>
      </c>
      <c r="E1805" t="s">
        <v>23</v>
      </c>
      <c r="F1805">
        <v>27</v>
      </c>
      <c r="G1805">
        <v>268.8</v>
      </c>
      <c r="H1805">
        <v>78</v>
      </c>
      <c r="I1805">
        <v>45.7</v>
      </c>
      <c r="J1805">
        <v>246.6</v>
      </c>
      <c r="K1805">
        <v>89</v>
      </c>
      <c r="L1805">
        <v>20.96</v>
      </c>
      <c r="M1805">
        <v>271.89999999999998</v>
      </c>
      <c r="N1805">
        <v>102</v>
      </c>
      <c r="O1805">
        <v>12.24</v>
      </c>
      <c r="P1805">
        <v>16.399999999999999</v>
      </c>
      <c r="Q1805">
        <v>3</v>
      </c>
      <c r="R1805">
        <v>4.43</v>
      </c>
      <c r="S1805">
        <v>0</v>
      </c>
      <c r="T1805" t="s">
        <v>22</v>
      </c>
    </row>
    <row r="1806" spans="1:20">
      <c r="A1806" t="s">
        <v>20</v>
      </c>
      <c r="B1806">
        <v>125</v>
      </c>
      <c r="C1806" t="s">
        <v>25</v>
      </c>
      <c r="D1806" t="s">
        <v>22</v>
      </c>
      <c r="E1806" t="s">
        <v>22</v>
      </c>
      <c r="F1806">
        <v>0</v>
      </c>
      <c r="G1806">
        <v>106.1</v>
      </c>
      <c r="H1806">
        <v>95</v>
      </c>
      <c r="I1806">
        <v>18.04</v>
      </c>
      <c r="J1806">
        <v>157.6</v>
      </c>
      <c r="K1806">
        <v>113</v>
      </c>
      <c r="L1806">
        <v>13.4</v>
      </c>
      <c r="M1806">
        <v>192.5</v>
      </c>
      <c r="N1806">
        <v>69</v>
      </c>
      <c r="O1806">
        <v>8.66</v>
      </c>
      <c r="P1806">
        <v>8.1</v>
      </c>
      <c r="Q1806">
        <v>3</v>
      </c>
      <c r="R1806">
        <v>2.19</v>
      </c>
      <c r="S1806">
        <v>1</v>
      </c>
      <c r="T1806" t="s">
        <v>22</v>
      </c>
    </row>
    <row r="1807" spans="1:20">
      <c r="A1807" t="s">
        <v>70</v>
      </c>
      <c r="B1807">
        <v>43</v>
      </c>
      <c r="C1807" t="s">
        <v>21</v>
      </c>
      <c r="D1807" t="s">
        <v>22</v>
      </c>
      <c r="E1807" t="s">
        <v>22</v>
      </c>
      <c r="F1807">
        <v>0</v>
      </c>
      <c r="G1807">
        <v>27</v>
      </c>
      <c r="H1807">
        <v>117</v>
      </c>
      <c r="I1807">
        <v>4.59</v>
      </c>
      <c r="J1807">
        <v>160.9</v>
      </c>
      <c r="K1807">
        <v>97</v>
      </c>
      <c r="L1807">
        <v>13.68</v>
      </c>
      <c r="M1807">
        <v>279.5</v>
      </c>
      <c r="N1807">
        <v>96</v>
      </c>
      <c r="O1807">
        <v>12.58</v>
      </c>
      <c r="P1807">
        <v>10.7</v>
      </c>
      <c r="Q1807">
        <v>3</v>
      </c>
      <c r="R1807">
        <v>2.89</v>
      </c>
      <c r="S1807">
        <v>3</v>
      </c>
      <c r="T1807" t="s">
        <v>22</v>
      </c>
    </row>
    <row r="1808" spans="1:20">
      <c r="A1808" t="s">
        <v>32</v>
      </c>
      <c r="B1808">
        <v>94</v>
      </c>
      <c r="C1808" t="s">
        <v>28</v>
      </c>
      <c r="D1808" t="s">
        <v>22</v>
      </c>
      <c r="E1808" t="s">
        <v>22</v>
      </c>
      <c r="F1808">
        <v>0</v>
      </c>
      <c r="G1808">
        <v>245</v>
      </c>
      <c r="H1808">
        <v>112</v>
      </c>
      <c r="I1808">
        <v>41.65</v>
      </c>
      <c r="J1808">
        <v>180.4</v>
      </c>
      <c r="K1808">
        <v>91</v>
      </c>
      <c r="L1808">
        <v>15.33</v>
      </c>
      <c r="M1808">
        <v>262.89999999999998</v>
      </c>
      <c r="N1808">
        <v>105</v>
      </c>
      <c r="O1808">
        <v>11.83</v>
      </c>
      <c r="P1808">
        <v>9.6999999999999993</v>
      </c>
      <c r="Q1808">
        <v>6</v>
      </c>
      <c r="R1808">
        <v>2.62</v>
      </c>
      <c r="S1808">
        <v>1</v>
      </c>
      <c r="T1808" t="s">
        <v>22</v>
      </c>
    </row>
    <row r="1809" spans="1:20">
      <c r="A1809" t="s">
        <v>64</v>
      </c>
      <c r="B1809">
        <v>46</v>
      </c>
      <c r="C1809" t="s">
        <v>25</v>
      </c>
      <c r="D1809" t="s">
        <v>22</v>
      </c>
      <c r="E1809" t="s">
        <v>22</v>
      </c>
      <c r="F1809">
        <v>0</v>
      </c>
      <c r="G1809">
        <v>196.7</v>
      </c>
      <c r="H1809">
        <v>85</v>
      </c>
      <c r="I1809">
        <v>33.44</v>
      </c>
      <c r="J1809">
        <v>205.9</v>
      </c>
      <c r="K1809">
        <v>74</v>
      </c>
      <c r="L1809">
        <v>17.5</v>
      </c>
      <c r="M1809">
        <v>216.6</v>
      </c>
      <c r="N1809">
        <v>112</v>
      </c>
      <c r="O1809">
        <v>9.75</v>
      </c>
      <c r="P1809">
        <v>11.2</v>
      </c>
      <c r="Q1809">
        <v>5</v>
      </c>
      <c r="R1809">
        <v>3.02</v>
      </c>
      <c r="S1809">
        <v>3</v>
      </c>
      <c r="T1809" t="s">
        <v>22</v>
      </c>
    </row>
    <row r="1810" spans="1:20">
      <c r="A1810" t="s">
        <v>35</v>
      </c>
      <c r="B1810">
        <v>73</v>
      </c>
      <c r="C1810" t="s">
        <v>25</v>
      </c>
      <c r="D1810" t="s">
        <v>22</v>
      </c>
      <c r="E1810" t="s">
        <v>23</v>
      </c>
      <c r="F1810">
        <v>26</v>
      </c>
      <c r="G1810">
        <v>131.19999999999999</v>
      </c>
      <c r="H1810">
        <v>98</v>
      </c>
      <c r="I1810">
        <v>22.3</v>
      </c>
      <c r="J1810">
        <v>106.5</v>
      </c>
      <c r="K1810">
        <v>97</v>
      </c>
      <c r="L1810">
        <v>9.0500000000000007</v>
      </c>
      <c r="M1810">
        <v>221.7</v>
      </c>
      <c r="N1810">
        <v>96</v>
      </c>
      <c r="O1810">
        <v>9.98</v>
      </c>
      <c r="P1810">
        <v>10.199999999999999</v>
      </c>
      <c r="Q1810">
        <v>6</v>
      </c>
      <c r="R1810">
        <v>2.75</v>
      </c>
      <c r="S1810">
        <v>2</v>
      </c>
      <c r="T1810" t="s">
        <v>22</v>
      </c>
    </row>
    <row r="1811" spans="1:20">
      <c r="A1811" t="s">
        <v>74</v>
      </c>
      <c r="B1811">
        <v>146</v>
      </c>
      <c r="C1811" t="s">
        <v>25</v>
      </c>
      <c r="D1811" t="s">
        <v>22</v>
      </c>
      <c r="E1811" t="s">
        <v>23</v>
      </c>
      <c r="F1811">
        <v>23</v>
      </c>
      <c r="G1811">
        <v>149.6</v>
      </c>
      <c r="H1811">
        <v>96</v>
      </c>
      <c r="I1811">
        <v>25.43</v>
      </c>
      <c r="J1811">
        <v>239.8</v>
      </c>
      <c r="K1811">
        <v>124</v>
      </c>
      <c r="L1811">
        <v>20.38</v>
      </c>
      <c r="M1811">
        <v>293.5</v>
      </c>
      <c r="N1811">
        <v>135</v>
      </c>
      <c r="O1811">
        <v>13.21</v>
      </c>
      <c r="P1811">
        <v>7.4</v>
      </c>
      <c r="Q1811">
        <v>4</v>
      </c>
      <c r="R1811">
        <v>2</v>
      </c>
      <c r="S1811">
        <v>2</v>
      </c>
      <c r="T1811" t="s">
        <v>22</v>
      </c>
    </row>
    <row r="1812" spans="1:20">
      <c r="A1812" t="s">
        <v>61</v>
      </c>
      <c r="B1812">
        <v>93</v>
      </c>
      <c r="C1812" t="s">
        <v>21</v>
      </c>
      <c r="D1812" t="s">
        <v>22</v>
      </c>
      <c r="E1812" t="s">
        <v>22</v>
      </c>
      <c r="F1812">
        <v>0</v>
      </c>
      <c r="G1812">
        <v>239.8</v>
      </c>
      <c r="H1812">
        <v>70</v>
      </c>
      <c r="I1812">
        <v>40.770000000000003</v>
      </c>
      <c r="J1812">
        <v>251.8</v>
      </c>
      <c r="K1812">
        <v>99</v>
      </c>
      <c r="L1812">
        <v>21.4</v>
      </c>
      <c r="M1812">
        <v>168.6</v>
      </c>
      <c r="N1812">
        <v>112</v>
      </c>
      <c r="O1812">
        <v>7.59</v>
      </c>
      <c r="P1812">
        <v>10.9</v>
      </c>
      <c r="Q1812">
        <v>10</v>
      </c>
      <c r="R1812">
        <v>2.94</v>
      </c>
      <c r="S1812">
        <v>1</v>
      </c>
      <c r="T1812" t="s">
        <v>22</v>
      </c>
    </row>
    <row r="1813" spans="1:20">
      <c r="A1813" t="s">
        <v>20</v>
      </c>
      <c r="B1813">
        <v>52</v>
      </c>
      <c r="C1813" t="s">
        <v>25</v>
      </c>
      <c r="D1813" t="s">
        <v>22</v>
      </c>
      <c r="E1813" t="s">
        <v>23</v>
      </c>
      <c r="F1813">
        <v>31</v>
      </c>
      <c r="G1813">
        <v>142.1</v>
      </c>
      <c r="H1813">
        <v>77</v>
      </c>
      <c r="I1813">
        <v>24.16</v>
      </c>
      <c r="J1813">
        <v>193</v>
      </c>
      <c r="K1813">
        <v>97</v>
      </c>
      <c r="L1813">
        <v>16.41</v>
      </c>
      <c r="M1813">
        <v>253.4</v>
      </c>
      <c r="N1813">
        <v>88</v>
      </c>
      <c r="O1813">
        <v>11.4</v>
      </c>
      <c r="P1813">
        <v>11</v>
      </c>
      <c r="Q1813">
        <v>4</v>
      </c>
      <c r="R1813">
        <v>2.97</v>
      </c>
      <c r="S1813">
        <v>1</v>
      </c>
      <c r="T1813" t="s">
        <v>22</v>
      </c>
    </row>
    <row r="1814" spans="1:20">
      <c r="A1814" t="s">
        <v>60</v>
      </c>
      <c r="B1814">
        <v>129</v>
      </c>
      <c r="C1814" t="s">
        <v>28</v>
      </c>
      <c r="D1814" t="s">
        <v>22</v>
      </c>
      <c r="E1814" t="s">
        <v>23</v>
      </c>
      <c r="F1814">
        <v>31</v>
      </c>
      <c r="G1814">
        <v>193</v>
      </c>
      <c r="H1814">
        <v>99</v>
      </c>
      <c r="I1814">
        <v>32.81</v>
      </c>
      <c r="J1814">
        <v>224.8</v>
      </c>
      <c r="K1814">
        <v>87</v>
      </c>
      <c r="L1814">
        <v>19.11</v>
      </c>
      <c r="M1814">
        <v>197.6</v>
      </c>
      <c r="N1814">
        <v>91</v>
      </c>
      <c r="O1814">
        <v>8.89</v>
      </c>
      <c r="P1814">
        <v>10.3</v>
      </c>
      <c r="Q1814">
        <v>8</v>
      </c>
      <c r="R1814">
        <v>2.78</v>
      </c>
      <c r="S1814">
        <v>2</v>
      </c>
      <c r="T1814" t="s">
        <v>22</v>
      </c>
    </row>
    <row r="1815" spans="1:20">
      <c r="A1815" t="s">
        <v>74</v>
      </c>
      <c r="B1815">
        <v>94</v>
      </c>
      <c r="C1815" t="s">
        <v>21</v>
      </c>
      <c r="D1815" t="s">
        <v>22</v>
      </c>
      <c r="E1815" t="s">
        <v>22</v>
      </c>
      <c r="F1815">
        <v>0</v>
      </c>
      <c r="G1815">
        <v>206.1</v>
      </c>
      <c r="H1815">
        <v>49</v>
      </c>
      <c r="I1815">
        <v>35.04</v>
      </c>
      <c r="J1815">
        <v>224.6</v>
      </c>
      <c r="K1815">
        <v>115</v>
      </c>
      <c r="L1815">
        <v>19.09</v>
      </c>
      <c r="M1815">
        <v>256.7</v>
      </c>
      <c r="N1815">
        <v>74</v>
      </c>
      <c r="O1815">
        <v>11.55</v>
      </c>
      <c r="P1815">
        <v>13</v>
      </c>
      <c r="Q1815">
        <v>1</v>
      </c>
      <c r="R1815">
        <v>3.51</v>
      </c>
      <c r="S1815">
        <v>1</v>
      </c>
      <c r="T1815" t="s">
        <v>22</v>
      </c>
    </row>
    <row r="1816" spans="1:20">
      <c r="A1816" t="s">
        <v>68</v>
      </c>
      <c r="B1816">
        <v>100</v>
      </c>
      <c r="C1816" t="s">
        <v>21</v>
      </c>
      <c r="D1816" t="s">
        <v>22</v>
      </c>
      <c r="E1816" t="s">
        <v>22</v>
      </c>
      <c r="F1816">
        <v>0</v>
      </c>
      <c r="G1816">
        <v>160.30000000000001</v>
      </c>
      <c r="H1816">
        <v>138</v>
      </c>
      <c r="I1816">
        <v>27.25</v>
      </c>
      <c r="J1816">
        <v>221.3</v>
      </c>
      <c r="K1816">
        <v>92</v>
      </c>
      <c r="L1816">
        <v>18.809999999999999</v>
      </c>
      <c r="M1816">
        <v>150.4</v>
      </c>
      <c r="N1816">
        <v>120</v>
      </c>
      <c r="O1816">
        <v>6.77</v>
      </c>
      <c r="P1816">
        <v>11.2</v>
      </c>
      <c r="Q1816">
        <v>2</v>
      </c>
      <c r="R1816">
        <v>3.02</v>
      </c>
      <c r="S1816">
        <v>0</v>
      </c>
      <c r="T1816" t="s">
        <v>22</v>
      </c>
    </row>
    <row r="1817" spans="1:20">
      <c r="A1817" t="s">
        <v>31</v>
      </c>
      <c r="B1817">
        <v>43</v>
      </c>
      <c r="C1817" t="s">
        <v>21</v>
      </c>
      <c r="D1817" t="s">
        <v>22</v>
      </c>
      <c r="E1817" t="s">
        <v>22</v>
      </c>
      <c r="F1817">
        <v>0</v>
      </c>
      <c r="G1817">
        <v>199.9</v>
      </c>
      <c r="H1817">
        <v>108</v>
      </c>
      <c r="I1817">
        <v>33.979999999999997</v>
      </c>
      <c r="J1817">
        <v>288.39999999999998</v>
      </c>
      <c r="K1817">
        <v>80</v>
      </c>
      <c r="L1817">
        <v>24.51</v>
      </c>
      <c r="M1817">
        <v>180.6</v>
      </c>
      <c r="N1817">
        <v>103</v>
      </c>
      <c r="O1817">
        <v>8.1300000000000008</v>
      </c>
      <c r="P1817">
        <v>11.3</v>
      </c>
      <c r="Q1817">
        <v>7</v>
      </c>
      <c r="R1817">
        <v>3.05</v>
      </c>
      <c r="S1817">
        <v>1</v>
      </c>
      <c r="T1817" t="s">
        <v>22</v>
      </c>
    </row>
    <row r="1818" spans="1:20">
      <c r="A1818" t="s">
        <v>46</v>
      </c>
      <c r="B1818">
        <v>130</v>
      </c>
      <c r="C1818" t="s">
        <v>21</v>
      </c>
      <c r="D1818" t="s">
        <v>22</v>
      </c>
      <c r="E1818" t="s">
        <v>22</v>
      </c>
      <c r="F1818">
        <v>0</v>
      </c>
      <c r="G1818">
        <v>213.1</v>
      </c>
      <c r="H1818">
        <v>105</v>
      </c>
      <c r="I1818">
        <v>36.229999999999997</v>
      </c>
      <c r="J1818">
        <v>206.2</v>
      </c>
      <c r="K1818">
        <v>108</v>
      </c>
      <c r="L1818">
        <v>17.53</v>
      </c>
      <c r="M1818">
        <v>163.4</v>
      </c>
      <c r="N1818">
        <v>93</v>
      </c>
      <c r="O1818">
        <v>7.35</v>
      </c>
      <c r="P1818">
        <v>8.9</v>
      </c>
      <c r="Q1818">
        <v>3</v>
      </c>
      <c r="R1818">
        <v>2.4</v>
      </c>
      <c r="S1818">
        <v>0</v>
      </c>
      <c r="T1818" t="s">
        <v>22</v>
      </c>
    </row>
    <row r="1819" spans="1:20">
      <c r="A1819" t="s">
        <v>44</v>
      </c>
      <c r="B1819">
        <v>124</v>
      </c>
      <c r="C1819" t="s">
        <v>21</v>
      </c>
      <c r="D1819" t="s">
        <v>22</v>
      </c>
      <c r="E1819" t="s">
        <v>22</v>
      </c>
      <c r="F1819">
        <v>0</v>
      </c>
      <c r="G1819">
        <v>178.3</v>
      </c>
      <c r="H1819">
        <v>102</v>
      </c>
      <c r="I1819">
        <v>30.31</v>
      </c>
      <c r="J1819">
        <v>235</v>
      </c>
      <c r="K1819">
        <v>120</v>
      </c>
      <c r="L1819">
        <v>19.98</v>
      </c>
      <c r="M1819">
        <v>239.7</v>
      </c>
      <c r="N1819">
        <v>119</v>
      </c>
      <c r="O1819">
        <v>10.79</v>
      </c>
      <c r="P1819">
        <v>10.9</v>
      </c>
      <c r="Q1819">
        <v>1</v>
      </c>
      <c r="R1819">
        <v>2.94</v>
      </c>
      <c r="S1819">
        <v>3</v>
      </c>
      <c r="T1819" t="s">
        <v>22</v>
      </c>
    </row>
    <row r="1820" spans="1:20">
      <c r="A1820" t="s">
        <v>38</v>
      </c>
      <c r="B1820">
        <v>92</v>
      </c>
      <c r="C1820" t="s">
        <v>28</v>
      </c>
      <c r="D1820" t="s">
        <v>23</v>
      </c>
      <c r="E1820" t="s">
        <v>22</v>
      </c>
      <c r="F1820">
        <v>0</v>
      </c>
      <c r="G1820">
        <v>252.3</v>
      </c>
      <c r="H1820">
        <v>120</v>
      </c>
      <c r="I1820">
        <v>42.89</v>
      </c>
      <c r="J1820">
        <v>207</v>
      </c>
      <c r="K1820">
        <v>112</v>
      </c>
      <c r="L1820">
        <v>17.600000000000001</v>
      </c>
      <c r="M1820">
        <v>284.60000000000002</v>
      </c>
      <c r="N1820">
        <v>95</v>
      </c>
      <c r="O1820">
        <v>12.81</v>
      </c>
      <c r="P1820">
        <v>12</v>
      </c>
      <c r="Q1820">
        <v>5</v>
      </c>
      <c r="R1820">
        <v>3.24</v>
      </c>
      <c r="S1820">
        <v>3</v>
      </c>
      <c r="T1820" t="s">
        <v>23</v>
      </c>
    </row>
    <row r="1821" spans="1:20">
      <c r="A1821" t="s">
        <v>64</v>
      </c>
      <c r="B1821">
        <v>48</v>
      </c>
      <c r="C1821" t="s">
        <v>21</v>
      </c>
      <c r="D1821" t="s">
        <v>22</v>
      </c>
      <c r="E1821" t="s">
        <v>22</v>
      </c>
      <c r="F1821">
        <v>0</v>
      </c>
      <c r="G1821">
        <v>197.7</v>
      </c>
      <c r="H1821">
        <v>64</v>
      </c>
      <c r="I1821">
        <v>33.61</v>
      </c>
      <c r="J1821">
        <v>136.69999999999999</v>
      </c>
      <c r="K1821">
        <v>126</v>
      </c>
      <c r="L1821">
        <v>11.62</v>
      </c>
      <c r="M1821">
        <v>244.4</v>
      </c>
      <c r="N1821">
        <v>81</v>
      </c>
      <c r="O1821">
        <v>11</v>
      </c>
      <c r="P1821">
        <v>13.2</v>
      </c>
      <c r="Q1821">
        <v>5</v>
      </c>
      <c r="R1821">
        <v>3.56</v>
      </c>
      <c r="S1821">
        <v>4</v>
      </c>
      <c r="T1821" t="s">
        <v>22</v>
      </c>
    </row>
    <row r="1822" spans="1:20">
      <c r="A1822" t="s">
        <v>20</v>
      </c>
      <c r="B1822">
        <v>98</v>
      </c>
      <c r="C1822" t="s">
        <v>28</v>
      </c>
      <c r="D1822" t="s">
        <v>22</v>
      </c>
      <c r="E1822" t="s">
        <v>23</v>
      </c>
      <c r="F1822">
        <v>29</v>
      </c>
      <c r="G1822">
        <v>111.1</v>
      </c>
      <c r="H1822">
        <v>105</v>
      </c>
      <c r="I1822">
        <v>18.89</v>
      </c>
      <c r="J1822">
        <v>217.9</v>
      </c>
      <c r="K1822">
        <v>101</v>
      </c>
      <c r="L1822">
        <v>18.52</v>
      </c>
      <c r="M1822">
        <v>248.1</v>
      </c>
      <c r="N1822">
        <v>108</v>
      </c>
      <c r="O1822">
        <v>11.16</v>
      </c>
      <c r="P1822">
        <v>6.6</v>
      </c>
      <c r="Q1822">
        <v>3</v>
      </c>
      <c r="R1822">
        <v>1.78</v>
      </c>
      <c r="S1822">
        <v>2</v>
      </c>
      <c r="T1822" t="s">
        <v>22</v>
      </c>
    </row>
    <row r="1823" spans="1:20">
      <c r="A1823" t="s">
        <v>35</v>
      </c>
      <c r="B1823">
        <v>100</v>
      </c>
      <c r="C1823" t="s">
        <v>21</v>
      </c>
      <c r="D1823" t="s">
        <v>22</v>
      </c>
      <c r="E1823" t="s">
        <v>22</v>
      </c>
      <c r="F1823">
        <v>0</v>
      </c>
      <c r="G1823">
        <v>96.5</v>
      </c>
      <c r="H1823">
        <v>86</v>
      </c>
      <c r="I1823">
        <v>16.41</v>
      </c>
      <c r="J1823">
        <v>210.2</v>
      </c>
      <c r="K1823">
        <v>133</v>
      </c>
      <c r="L1823">
        <v>17.87</v>
      </c>
      <c r="M1823">
        <v>146.4</v>
      </c>
      <c r="N1823">
        <v>106</v>
      </c>
      <c r="O1823">
        <v>6.59</v>
      </c>
      <c r="P1823">
        <v>12.5</v>
      </c>
      <c r="Q1823">
        <v>3</v>
      </c>
      <c r="R1823">
        <v>3.38</v>
      </c>
      <c r="S1823">
        <v>1</v>
      </c>
      <c r="T1823" t="s">
        <v>23</v>
      </c>
    </row>
    <row r="1824" spans="1:20">
      <c r="A1824" t="s">
        <v>38</v>
      </c>
      <c r="B1824">
        <v>164</v>
      </c>
      <c r="C1824" t="s">
        <v>21</v>
      </c>
      <c r="D1824" t="s">
        <v>22</v>
      </c>
      <c r="E1824" t="s">
        <v>22</v>
      </c>
      <c r="F1824">
        <v>0</v>
      </c>
      <c r="G1824">
        <v>123.3</v>
      </c>
      <c r="H1824">
        <v>78</v>
      </c>
      <c r="I1824">
        <v>20.96</v>
      </c>
      <c r="J1824">
        <v>170</v>
      </c>
      <c r="K1824">
        <v>85</v>
      </c>
      <c r="L1824">
        <v>14.45</v>
      </c>
      <c r="M1824">
        <v>165.9</v>
      </c>
      <c r="N1824">
        <v>78</v>
      </c>
      <c r="O1824">
        <v>7.47</v>
      </c>
      <c r="P1824">
        <v>12.7</v>
      </c>
      <c r="Q1824">
        <v>2</v>
      </c>
      <c r="R1824">
        <v>3.43</v>
      </c>
      <c r="S1824">
        <v>1</v>
      </c>
      <c r="T1824" t="s">
        <v>22</v>
      </c>
    </row>
    <row r="1825" spans="1:20">
      <c r="A1825" t="s">
        <v>61</v>
      </c>
      <c r="B1825">
        <v>105</v>
      </c>
      <c r="C1825" t="s">
        <v>21</v>
      </c>
      <c r="D1825" t="s">
        <v>22</v>
      </c>
      <c r="E1825" t="s">
        <v>22</v>
      </c>
      <c r="F1825">
        <v>0</v>
      </c>
      <c r="G1825">
        <v>193.7</v>
      </c>
      <c r="H1825">
        <v>108</v>
      </c>
      <c r="I1825">
        <v>32.93</v>
      </c>
      <c r="J1825">
        <v>183.2</v>
      </c>
      <c r="K1825">
        <v>124</v>
      </c>
      <c r="L1825">
        <v>15.57</v>
      </c>
      <c r="M1825">
        <v>293.7</v>
      </c>
      <c r="N1825">
        <v>72</v>
      </c>
      <c r="O1825">
        <v>13.22</v>
      </c>
      <c r="P1825">
        <v>10.8</v>
      </c>
      <c r="Q1825">
        <v>5</v>
      </c>
      <c r="R1825">
        <v>2.92</v>
      </c>
      <c r="S1825">
        <v>1</v>
      </c>
      <c r="T1825" t="s">
        <v>22</v>
      </c>
    </row>
    <row r="1826" spans="1:20">
      <c r="A1826" t="s">
        <v>50</v>
      </c>
      <c r="B1826">
        <v>89</v>
      </c>
      <c r="C1826" t="s">
        <v>25</v>
      </c>
      <c r="D1826" t="s">
        <v>23</v>
      </c>
      <c r="E1826" t="s">
        <v>22</v>
      </c>
      <c r="F1826">
        <v>0</v>
      </c>
      <c r="G1826">
        <v>206.9</v>
      </c>
      <c r="H1826">
        <v>134</v>
      </c>
      <c r="I1826">
        <v>35.17</v>
      </c>
      <c r="J1826">
        <v>167.7</v>
      </c>
      <c r="K1826">
        <v>105</v>
      </c>
      <c r="L1826">
        <v>14.25</v>
      </c>
      <c r="M1826">
        <v>155.69999999999999</v>
      </c>
      <c r="N1826">
        <v>86</v>
      </c>
      <c r="O1826">
        <v>7.01</v>
      </c>
      <c r="P1826">
        <v>10.9</v>
      </c>
      <c r="Q1826">
        <v>4</v>
      </c>
      <c r="R1826">
        <v>2.94</v>
      </c>
      <c r="S1826">
        <v>0</v>
      </c>
      <c r="T1826" t="s">
        <v>22</v>
      </c>
    </row>
    <row r="1827" spans="1:20">
      <c r="A1827" t="s">
        <v>69</v>
      </c>
      <c r="B1827">
        <v>126</v>
      </c>
      <c r="C1827" t="s">
        <v>21</v>
      </c>
      <c r="D1827" t="s">
        <v>22</v>
      </c>
      <c r="E1827" t="s">
        <v>22</v>
      </c>
      <c r="F1827">
        <v>0</v>
      </c>
      <c r="G1827">
        <v>249.8</v>
      </c>
      <c r="H1827">
        <v>96</v>
      </c>
      <c r="I1827">
        <v>42.47</v>
      </c>
      <c r="J1827">
        <v>261.89999999999998</v>
      </c>
      <c r="K1827">
        <v>92</v>
      </c>
      <c r="L1827">
        <v>22.26</v>
      </c>
      <c r="M1827">
        <v>166.8</v>
      </c>
      <c r="N1827">
        <v>108</v>
      </c>
      <c r="O1827">
        <v>7.51</v>
      </c>
      <c r="P1827">
        <v>12.7</v>
      </c>
      <c r="Q1827">
        <v>4</v>
      </c>
      <c r="R1827">
        <v>3.43</v>
      </c>
      <c r="S1827">
        <v>3</v>
      </c>
      <c r="T1827" t="s">
        <v>23</v>
      </c>
    </row>
    <row r="1828" spans="1:20">
      <c r="A1828" t="s">
        <v>44</v>
      </c>
      <c r="B1828">
        <v>96</v>
      </c>
      <c r="C1828" t="s">
        <v>25</v>
      </c>
      <c r="D1828" t="s">
        <v>22</v>
      </c>
      <c r="E1828" t="s">
        <v>22</v>
      </c>
      <c r="F1828">
        <v>0</v>
      </c>
      <c r="G1828">
        <v>144</v>
      </c>
      <c r="H1828">
        <v>102</v>
      </c>
      <c r="I1828">
        <v>24.48</v>
      </c>
      <c r="J1828">
        <v>224.7</v>
      </c>
      <c r="K1828">
        <v>73</v>
      </c>
      <c r="L1828">
        <v>19.100000000000001</v>
      </c>
      <c r="M1828">
        <v>227.7</v>
      </c>
      <c r="N1828">
        <v>91</v>
      </c>
      <c r="O1828">
        <v>10.25</v>
      </c>
      <c r="P1828">
        <v>10</v>
      </c>
      <c r="Q1828">
        <v>7</v>
      </c>
      <c r="R1828">
        <v>2.7</v>
      </c>
      <c r="S1828">
        <v>1</v>
      </c>
      <c r="T1828" t="s">
        <v>22</v>
      </c>
    </row>
    <row r="1829" spans="1:20">
      <c r="A1829" t="s">
        <v>34</v>
      </c>
      <c r="B1829">
        <v>120</v>
      </c>
      <c r="C1829" t="s">
        <v>21</v>
      </c>
      <c r="D1829" t="s">
        <v>22</v>
      </c>
      <c r="E1829" t="s">
        <v>23</v>
      </c>
      <c r="F1829">
        <v>33</v>
      </c>
      <c r="G1829">
        <v>299.5</v>
      </c>
      <c r="H1829">
        <v>83</v>
      </c>
      <c r="I1829">
        <v>50.92</v>
      </c>
      <c r="J1829">
        <v>163.4</v>
      </c>
      <c r="K1829">
        <v>84</v>
      </c>
      <c r="L1829">
        <v>13.89</v>
      </c>
      <c r="M1829">
        <v>146.69999999999999</v>
      </c>
      <c r="N1829">
        <v>88</v>
      </c>
      <c r="O1829">
        <v>6.6</v>
      </c>
      <c r="P1829">
        <v>11.6</v>
      </c>
      <c r="Q1829">
        <v>5</v>
      </c>
      <c r="R1829">
        <v>3.13</v>
      </c>
      <c r="S1829">
        <v>0</v>
      </c>
      <c r="T1829" t="s">
        <v>22</v>
      </c>
    </row>
    <row r="1830" spans="1:20">
      <c r="A1830" t="s">
        <v>43</v>
      </c>
      <c r="B1830">
        <v>212</v>
      </c>
      <c r="C1830" t="s">
        <v>21</v>
      </c>
      <c r="D1830" t="s">
        <v>22</v>
      </c>
      <c r="E1830" t="s">
        <v>22</v>
      </c>
      <c r="F1830">
        <v>0</v>
      </c>
      <c r="G1830">
        <v>226</v>
      </c>
      <c r="H1830">
        <v>127</v>
      </c>
      <c r="I1830">
        <v>38.42</v>
      </c>
      <c r="J1830">
        <v>304.60000000000002</v>
      </c>
      <c r="K1830">
        <v>83</v>
      </c>
      <c r="L1830">
        <v>25.89</v>
      </c>
      <c r="M1830">
        <v>181.2</v>
      </c>
      <c r="N1830">
        <v>132</v>
      </c>
      <c r="O1830">
        <v>8.15</v>
      </c>
      <c r="P1830">
        <v>12.6</v>
      </c>
      <c r="Q1830">
        <v>4</v>
      </c>
      <c r="R1830">
        <v>3.4</v>
      </c>
      <c r="S1830">
        <v>2</v>
      </c>
      <c r="T1830" t="s">
        <v>23</v>
      </c>
    </row>
    <row r="1831" spans="1:20">
      <c r="A1831" t="s">
        <v>58</v>
      </c>
      <c r="B1831">
        <v>72</v>
      </c>
      <c r="C1831" t="s">
        <v>21</v>
      </c>
      <c r="D1831" t="s">
        <v>22</v>
      </c>
      <c r="E1831" t="s">
        <v>22</v>
      </c>
      <c r="F1831">
        <v>0</v>
      </c>
      <c r="G1831">
        <v>137.6</v>
      </c>
      <c r="H1831">
        <v>106</v>
      </c>
      <c r="I1831">
        <v>23.39</v>
      </c>
      <c r="J1831">
        <v>143.5</v>
      </c>
      <c r="K1831">
        <v>94</v>
      </c>
      <c r="L1831">
        <v>12.2</v>
      </c>
      <c r="M1831">
        <v>273.7</v>
      </c>
      <c r="N1831">
        <v>110</v>
      </c>
      <c r="O1831">
        <v>12.32</v>
      </c>
      <c r="P1831">
        <v>9.6</v>
      </c>
      <c r="Q1831">
        <v>6</v>
      </c>
      <c r="R1831">
        <v>2.59</v>
      </c>
      <c r="S1831">
        <v>2</v>
      </c>
      <c r="T1831" t="s">
        <v>22</v>
      </c>
    </row>
    <row r="1832" spans="1:20">
      <c r="A1832" t="s">
        <v>45</v>
      </c>
      <c r="B1832">
        <v>155</v>
      </c>
      <c r="C1832" t="s">
        <v>21</v>
      </c>
      <c r="D1832" t="s">
        <v>23</v>
      </c>
      <c r="E1832" t="s">
        <v>23</v>
      </c>
      <c r="F1832">
        <v>26</v>
      </c>
      <c r="G1832">
        <v>211.7</v>
      </c>
      <c r="H1832">
        <v>121</v>
      </c>
      <c r="I1832">
        <v>35.99</v>
      </c>
      <c r="J1832">
        <v>139.19999999999999</v>
      </c>
      <c r="K1832">
        <v>123</v>
      </c>
      <c r="L1832">
        <v>11.83</v>
      </c>
      <c r="M1832">
        <v>146.69999999999999</v>
      </c>
      <c r="N1832">
        <v>89</v>
      </c>
      <c r="O1832">
        <v>6.6</v>
      </c>
      <c r="P1832">
        <v>11.1</v>
      </c>
      <c r="Q1832">
        <v>3</v>
      </c>
      <c r="R1832">
        <v>3</v>
      </c>
      <c r="S1832">
        <v>1</v>
      </c>
      <c r="T1832" t="s">
        <v>22</v>
      </c>
    </row>
    <row r="1833" spans="1:20">
      <c r="A1833" t="s">
        <v>55</v>
      </c>
      <c r="B1833">
        <v>89</v>
      </c>
      <c r="C1833" t="s">
        <v>21</v>
      </c>
      <c r="D1833" t="s">
        <v>22</v>
      </c>
      <c r="E1833" t="s">
        <v>22</v>
      </c>
      <c r="F1833">
        <v>0</v>
      </c>
      <c r="G1833">
        <v>89.7</v>
      </c>
      <c r="H1833">
        <v>80</v>
      </c>
      <c r="I1833">
        <v>15.25</v>
      </c>
      <c r="J1833">
        <v>179.8</v>
      </c>
      <c r="K1833">
        <v>81</v>
      </c>
      <c r="L1833">
        <v>15.28</v>
      </c>
      <c r="M1833">
        <v>145.69999999999999</v>
      </c>
      <c r="N1833">
        <v>120</v>
      </c>
      <c r="O1833">
        <v>6.56</v>
      </c>
      <c r="P1833">
        <v>9.5</v>
      </c>
      <c r="Q1833">
        <v>4</v>
      </c>
      <c r="R1833">
        <v>2.57</v>
      </c>
      <c r="S1833">
        <v>2</v>
      </c>
      <c r="T1833" t="s">
        <v>22</v>
      </c>
    </row>
    <row r="1834" spans="1:20">
      <c r="A1834" t="s">
        <v>44</v>
      </c>
      <c r="B1834">
        <v>126</v>
      </c>
      <c r="C1834" t="s">
        <v>25</v>
      </c>
      <c r="D1834" t="s">
        <v>23</v>
      </c>
      <c r="E1834" t="s">
        <v>22</v>
      </c>
      <c r="F1834">
        <v>0</v>
      </c>
      <c r="G1834">
        <v>197.6</v>
      </c>
      <c r="H1834">
        <v>126</v>
      </c>
      <c r="I1834">
        <v>33.590000000000003</v>
      </c>
      <c r="J1834">
        <v>246.5</v>
      </c>
      <c r="K1834">
        <v>112</v>
      </c>
      <c r="L1834">
        <v>20.95</v>
      </c>
      <c r="M1834">
        <v>285.3</v>
      </c>
      <c r="N1834">
        <v>104</v>
      </c>
      <c r="O1834">
        <v>12.84</v>
      </c>
      <c r="P1834">
        <v>12.5</v>
      </c>
      <c r="Q1834">
        <v>8</v>
      </c>
      <c r="R1834">
        <v>3.38</v>
      </c>
      <c r="S1834">
        <v>2</v>
      </c>
      <c r="T1834" t="s">
        <v>22</v>
      </c>
    </row>
    <row r="1835" spans="1:20">
      <c r="A1835" t="s">
        <v>68</v>
      </c>
      <c r="B1835">
        <v>172</v>
      </c>
      <c r="C1835" t="s">
        <v>25</v>
      </c>
      <c r="D1835" t="s">
        <v>22</v>
      </c>
      <c r="E1835" t="s">
        <v>22</v>
      </c>
      <c r="F1835">
        <v>0</v>
      </c>
      <c r="G1835">
        <v>270</v>
      </c>
      <c r="H1835">
        <v>102</v>
      </c>
      <c r="I1835">
        <v>45.9</v>
      </c>
      <c r="J1835">
        <v>256.60000000000002</v>
      </c>
      <c r="K1835">
        <v>111</v>
      </c>
      <c r="L1835">
        <v>21.81</v>
      </c>
      <c r="M1835">
        <v>168.5</v>
      </c>
      <c r="N1835">
        <v>104</v>
      </c>
      <c r="O1835">
        <v>7.58</v>
      </c>
      <c r="P1835">
        <v>12</v>
      </c>
      <c r="Q1835">
        <v>5</v>
      </c>
      <c r="R1835">
        <v>3.24</v>
      </c>
      <c r="S1835">
        <v>2</v>
      </c>
      <c r="T1835" t="s">
        <v>23</v>
      </c>
    </row>
    <row r="1836" spans="1:20">
      <c r="A1836" t="s">
        <v>38</v>
      </c>
      <c r="B1836">
        <v>75</v>
      </c>
      <c r="C1836" t="s">
        <v>21</v>
      </c>
      <c r="D1836" t="s">
        <v>22</v>
      </c>
      <c r="E1836" t="s">
        <v>22</v>
      </c>
      <c r="F1836">
        <v>0</v>
      </c>
      <c r="G1836">
        <v>224.7</v>
      </c>
      <c r="H1836">
        <v>116</v>
      </c>
      <c r="I1836">
        <v>38.200000000000003</v>
      </c>
      <c r="J1836">
        <v>192</v>
      </c>
      <c r="K1836">
        <v>79</v>
      </c>
      <c r="L1836">
        <v>16.32</v>
      </c>
      <c r="M1836">
        <v>212.2</v>
      </c>
      <c r="N1836">
        <v>98</v>
      </c>
      <c r="O1836">
        <v>9.5500000000000007</v>
      </c>
      <c r="P1836">
        <v>11.3</v>
      </c>
      <c r="Q1836">
        <v>11</v>
      </c>
      <c r="R1836">
        <v>3.05</v>
      </c>
      <c r="S1836">
        <v>3</v>
      </c>
      <c r="T1836" t="s">
        <v>22</v>
      </c>
    </row>
    <row r="1837" spans="1:20">
      <c r="A1837" t="s">
        <v>51</v>
      </c>
      <c r="B1837">
        <v>143</v>
      </c>
      <c r="C1837" t="s">
        <v>28</v>
      </c>
      <c r="D1837" t="s">
        <v>22</v>
      </c>
      <c r="E1837" t="s">
        <v>22</v>
      </c>
      <c r="F1837">
        <v>0</v>
      </c>
      <c r="G1837">
        <v>194.3</v>
      </c>
      <c r="H1837">
        <v>99</v>
      </c>
      <c r="I1837">
        <v>33.03</v>
      </c>
      <c r="J1837">
        <v>123.6</v>
      </c>
      <c r="K1837">
        <v>133</v>
      </c>
      <c r="L1837">
        <v>10.51</v>
      </c>
      <c r="M1837">
        <v>229.5</v>
      </c>
      <c r="N1837">
        <v>99</v>
      </c>
      <c r="O1837">
        <v>10.33</v>
      </c>
      <c r="P1837">
        <v>10.199999999999999</v>
      </c>
      <c r="Q1837">
        <v>2</v>
      </c>
      <c r="R1837">
        <v>2.75</v>
      </c>
      <c r="S1837">
        <v>2</v>
      </c>
      <c r="T1837" t="s">
        <v>22</v>
      </c>
    </row>
    <row r="1838" spans="1:20">
      <c r="A1838" t="s">
        <v>40</v>
      </c>
      <c r="B1838">
        <v>166</v>
      </c>
      <c r="C1838" t="s">
        <v>28</v>
      </c>
      <c r="D1838" t="s">
        <v>23</v>
      </c>
      <c r="E1838" t="s">
        <v>22</v>
      </c>
      <c r="F1838">
        <v>0</v>
      </c>
      <c r="G1838">
        <v>47.7</v>
      </c>
      <c r="H1838">
        <v>89</v>
      </c>
      <c r="I1838">
        <v>8.11</v>
      </c>
      <c r="J1838">
        <v>264.39999999999998</v>
      </c>
      <c r="K1838">
        <v>95</v>
      </c>
      <c r="L1838">
        <v>22.47</v>
      </c>
      <c r="M1838">
        <v>235.2</v>
      </c>
      <c r="N1838">
        <v>97</v>
      </c>
      <c r="O1838">
        <v>10.58</v>
      </c>
      <c r="P1838">
        <v>13.2</v>
      </c>
      <c r="Q1838">
        <v>3</v>
      </c>
      <c r="R1838">
        <v>3.56</v>
      </c>
      <c r="S1838">
        <v>0</v>
      </c>
      <c r="T1838" t="s">
        <v>23</v>
      </c>
    </row>
    <row r="1839" spans="1:20">
      <c r="A1839" t="s">
        <v>70</v>
      </c>
      <c r="B1839">
        <v>132</v>
      </c>
      <c r="C1839" t="s">
        <v>21</v>
      </c>
      <c r="D1839" t="s">
        <v>22</v>
      </c>
      <c r="E1839" t="s">
        <v>22</v>
      </c>
      <c r="F1839">
        <v>0</v>
      </c>
      <c r="G1839">
        <v>190.1</v>
      </c>
      <c r="H1839">
        <v>105</v>
      </c>
      <c r="I1839">
        <v>32.32</v>
      </c>
      <c r="J1839">
        <v>182.2</v>
      </c>
      <c r="K1839">
        <v>116</v>
      </c>
      <c r="L1839">
        <v>15.49</v>
      </c>
      <c r="M1839">
        <v>279.8</v>
      </c>
      <c r="N1839">
        <v>105</v>
      </c>
      <c r="O1839">
        <v>12.59</v>
      </c>
      <c r="P1839">
        <v>13</v>
      </c>
      <c r="Q1839">
        <v>2</v>
      </c>
      <c r="R1839">
        <v>3.51</v>
      </c>
      <c r="S1839">
        <v>1</v>
      </c>
      <c r="T1839" t="s">
        <v>22</v>
      </c>
    </row>
    <row r="1840" spans="1:20">
      <c r="A1840" t="s">
        <v>62</v>
      </c>
      <c r="B1840">
        <v>94</v>
      </c>
      <c r="C1840" t="s">
        <v>25</v>
      </c>
      <c r="D1840" t="s">
        <v>23</v>
      </c>
      <c r="E1840" t="s">
        <v>22</v>
      </c>
      <c r="F1840">
        <v>0</v>
      </c>
      <c r="G1840">
        <v>89.5</v>
      </c>
      <c r="H1840">
        <v>94</v>
      </c>
      <c r="I1840">
        <v>15.22</v>
      </c>
      <c r="J1840">
        <v>339.9</v>
      </c>
      <c r="K1840">
        <v>106</v>
      </c>
      <c r="L1840">
        <v>28.89</v>
      </c>
      <c r="M1840">
        <v>172.9</v>
      </c>
      <c r="N1840">
        <v>76</v>
      </c>
      <c r="O1840">
        <v>7.78</v>
      </c>
      <c r="P1840">
        <v>7.9</v>
      </c>
      <c r="Q1840">
        <v>1</v>
      </c>
      <c r="R1840">
        <v>2.13</v>
      </c>
      <c r="S1840">
        <v>1</v>
      </c>
      <c r="T1840" t="s">
        <v>23</v>
      </c>
    </row>
    <row r="1841" spans="1:20">
      <c r="A1841" t="s">
        <v>36</v>
      </c>
      <c r="B1841">
        <v>99</v>
      </c>
      <c r="C1841" t="s">
        <v>21</v>
      </c>
      <c r="D1841" t="s">
        <v>22</v>
      </c>
      <c r="E1841" t="s">
        <v>22</v>
      </c>
      <c r="F1841">
        <v>0</v>
      </c>
      <c r="G1841">
        <v>182.6</v>
      </c>
      <c r="H1841">
        <v>83</v>
      </c>
      <c r="I1841">
        <v>31.04</v>
      </c>
      <c r="J1841">
        <v>154.5</v>
      </c>
      <c r="K1841">
        <v>111</v>
      </c>
      <c r="L1841">
        <v>13.13</v>
      </c>
      <c r="M1841">
        <v>196</v>
      </c>
      <c r="N1841">
        <v>57</v>
      </c>
      <c r="O1841">
        <v>8.82</v>
      </c>
      <c r="P1841">
        <v>12.1</v>
      </c>
      <c r="Q1841">
        <v>5</v>
      </c>
      <c r="R1841">
        <v>3.27</v>
      </c>
      <c r="S1841">
        <v>0</v>
      </c>
      <c r="T1841" t="s">
        <v>22</v>
      </c>
    </row>
    <row r="1842" spans="1:20">
      <c r="A1842" t="s">
        <v>38</v>
      </c>
      <c r="B1842">
        <v>136</v>
      </c>
      <c r="C1842" t="s">
        <v>21</v>
      </c>
      <c r="D1842" t="s">
        <v>22</v>
      </c>
      <c r="E1842" t="s">
        <v>23</v>
      </c>
      <c r="F1842">
        <v>35</v>
      </c>
      <c r="G1842">
        <v>205.5</v>
      </c>
      <c r="H1842">
        <v>86</v>
      </c>
      <c r="I1842">
        <v>34.94</v>
      </c>
      <c r="J1842">
        <v>298.5</v>
      </c>
      <c r="K1842">
        <v>119</v>
      </c>
      <c r="L1842">
        <v>25.37</v>
      </c>
      <c r="M1842">
        <v>214.2</v>
      </c>
      <c r="N1842">
        <v>104</v>
      </c>
      <c r="O1842">
        <v>9.64</v>
      </c>
      <c r="P1842">
        <v>6.9</v>
      </c>
      <c r="Q1842">
        <v>4</v>
      </c>
      <c r="R1842">
        <v>1.86</v>
      </c>
      <c r="S1842">
        <v>1</v>
      </c>
      <c r="T1842" t="s">
        <v>22</v>
      </c>
    </row>
    <row r="1843" spans="1:20">
      <c r="A1843" t="s">
        <v>70</v>
      </c>
      <c r="B1843">
        <v>119</v>
      </c>
      <c r="C1843" t="s">
        <v>21</v>
      </c>
      <c r="D1843" t="s">
        <v>22</v>
      </c>
      <c r="E1843" t="s">
        <v>22</v>
      </c>
      <c r="F1843">
        <v>0</v>
      </c>
      <c r="G1843">
        <v>231.5</v>
      </c>
      <c r="H1843">
        <v>82</v>
      </c>
      <c r="I1843">
        <v>39.36</v>
      </c>
      <c r="J1843">
        <v>266.89999999999998</v>
      </c>
      <c r="K1843">
        <v>97</v>
      </c>
      <c r="L1843">
        <v>22.69</v>
      </c>
      <c r="M1843">
        <v>211</v>
      </c>
      <c r="N1843">
        <v>118</v>
      </c>
      <c r="O1843">
        <v>9.49</v>
      </c>
      <c r="P1843">
        <v>7.4</v>
      </c>
      <c r="Q1843">
        <v>10</v>
      </c>
      <c r="R1843">
        <v>2</v>
      </c>
      <c r="S1843">
        <v>1</v>
      </c>
      <c r="T1843" t="s">
        <v>22</v>
      </c>
    </row>
    <row r="1844" spans="1:20">
      <c r="A1844" t="s">
        <v>58</v>
      </c>
      <c r="B1844">
        <v>115</v>
      </c>
      <c r="C1844" t="s">
        <v>28</v>
      </c>
      <c r="D1844" t="s">
        <v>23</v>
      </c>
      <c r="E1844" t="s">
        <v>22</v>
      </c>
      <c r="F1844">
        <v>0</v>
      </c>
      <c r="G1844">
        <v>251.3</v>
      </c>
      <c r="H1844">
        <v>69</v>
      </c>
      <c r="I1844">
        <v>42.72</v>
      </c>
      <c r="J1844">
        <v>252.5</v>
      </c>
      <c r="K1844">
        <v>96</v>
      </c>
      <c r="L1844">
        <v>21.46</v>
      </c>
      <c r="M1844">
        <v>118.3</v>
      </c>
      <c r="N1844">
        <v>112</v>
      </c>
      <c r="O1844">
        <v>5.32</v>
      </c>
      <c r="P1844">
        <v>9.9</v>
      </c>
      <c r="Q1844">
        <v>1</v>
      </c>
      <c r="R1844">
        <v>2.67</v>
      </c>
      <c r="S1844">
        <v>3</v>
      </c>
      <c r="T1844" t="s">
        <v>23</v>
      </c>
    </row>
    <row r="1845" spans="1:20">
      <c r="A1845" t="s">
        <v>29</v>
      </c>
      <c r="B1845">
        <v>160</v>
      </c>
      <c r="C1845" t="s">
        <v>21</v>
      </c>
      <c r="D1845" t="s">
        <v>22</v>
      </c>
      <c r="E1845" t="s">
        <v>22</v>
      </c>
      <c r="F1845">
        <v>0</v>
      </c>
      <c r="G1845">
        <v>171.2</v>
      </c>
      <c r="H1845">
        <v>103</v>
      </c>
      <c r="I1845">
        <v>29.1</v>
      </c>
      <c r="J1845">
        <v>243.5</v>
      </c>
      <c r="K1845">
        <v>121</v>
      </c>
      <c r="L1845">
        <v>20.7</v>
      </c>
      <c r="M1845">
        <v>178.2</v>
      </c>
      <c r="N1845">
        <v>92</v>
      </c>
      <c r="O1845">
        <v>8.02</v>
      </c>
      <c r="P1845">
        <v>13</v>
      </c>
      <c r="Q1845">
        <v>3</v>
      </c>
      <c r="R1845">
        <v>3.51</v>
      </c>
      <c r="S1845">
        <v>2</v>
      </c>
      <c r="T1845" t="s">
        <v>22</v>
      </c>
    </row>
    <row r="1846" spans="1:20">
      <c r="A1846" t="s">
        <v>56</v>
      </c>
      <c r="B1846">
        <v>120</v>
      </c>
      <c r="C1846" t="s">
        <v>28</v>
      </c>
      <c r="D1846" t="s">
        <v>22</v>
      </c>
      <c r="E1846" t="s">
        <v>22</v>
      </c>
      <c r="F1846">
        <v>0</v>
      </c>
      <c r="G1846">
        <v>134.80000000000001</v>
      </c>
      <c r="H1846">
        <v>94</v>
      </c>
      <c r="I1846">
        <v>22.92</v>
      </c>
      <c r="J1846">
        <v>204.1</v>
      </c>
      <c r="K1846">
        <v>106</v>
      </c>
      <c r="L1846">
        <v>17.350000000000001</v>
      </c>
      <c r="M1846">
        <v>238.4</v>
      </c>
      <c r="N1846">
        <v>109</v>
      </c>
      <c r="O1846">
        <v>10.73</v>
      </c>
      <c r="P1846">
        <v>6.7</v>
      </c>
      <c r="Q1846">
        <v>8</v>
      </c>
      <c r="R1846">
        <v>1.81</v>
      </c>
      <c r="S1846">
        <v>1</v>
      </c>
      <c r="T1846" t="s">
        <v>22</v>
      </c>
    </row>
    <row r="1847" spans="1:20">
      <c r="A1847" t="s">
        <v>31</v>
      </c>
      <c r="B1847">
        <v>173</v>
      </c>
      <c r="C1847" t="s">
        <v>21</v>
      </c>
      <c r="D1847" t="s">
        <v>22</v>
      </c>
      <c r="E1847" t="s">
        <v>22</v>
      </c>
      <c r="F1847">
        <v>0</v>
      </c>
      <c r="G1847">
        <v>191.4</v>
      </c>
      <c r="H1847">
        <v>114</v>
      </c>
      <c r="I1847">
        <v>32.54</v>
      </c>
      <c r="J1847">
        <v>168.5</v>
      </c>
      <c r="K1847">
        <v>138</v>
      </c>
      <c r="L1847">
        <v>14.32</v>
      </c>
      <c r="M1847">
        <v>109.3</v>
      </c>
      <c r="N1847">
        <v>99</v>
      </c>
      <c r="O1847">
        <v>4.92</v>
      </c>
      <c r="P1847">
        <v>10.3</v>
      </c>
      <c r="Q1847">
        <v>3</v>
      </c>
      <c r="R1847">
        <v>2.78</v>
      </c>
      <c r="S1847">
        <v>1</v>
      </c>
      <c r="T1847" t="s">
        <v>22</v>
      </c>
    </row>
    <row r="1848" spans="1:20">
      <c r="A1848" t="s">
        <v>72</v>
      </c>
      <c r="B1848">
        <v>156</v>
      </c>
      <c r="C1848" t="s">
        <v>21</v>
      </c>
      <c r="D1848" t="s">
        <v>22</v>
      </c>
      <c r="E1848" t="s">
        <v>22</v>
      </c>
      <c r="F1848">
        <v>0</v>
      </c>
      <c r="G1848">
        <v>174.5</v>
      </c>
      <c r="H1848">
        <v>65</v>
      </c>
      <c r="I1848">
        <v>29.67</v>
      </c>
      <c r="J1848">
        <v>197.4</v>
      </c>
      <c r="K1848">
        <v>116</v>
      </c>
      <c r="L1848">
        <v>16.78</v>
      </c>
      <c r="M1848">
        <v>238.5</v>
      </c>
      <c r="N1848">
        <v>86</v>
      </c>
      <c r="O1848">
        <v>10.73</v>
      </c>
      <c r="P1848">
        <v>10.6</v>
      </c>
      <c r="Q1848">
        <v>2</v>
      </c>
      <c r="R1848">
        <v>2.86</v>
      </c>
      <c r="S1848">
        <v>0</v>
      </c>
      <c r="T1848" t="s">
        <v>22</v>
      </c>
    </row>
    <row r="1849" spans="1:20">
      <c r="A1849" t="s">
        <v>36</v>
      </c>
      <c r="B1849">
        <v>70</v>
      </c>
      <c r="C1849" t="s">
        <v>21</v>
      </c>
      <c r="D1849" t="s">
        <v>22</v>
      </c>
      <c r="E1849" t="s">
        <v>22</v>
      </c>
      <c r="F1849">
        <v>0</v>
      </c>
      <c r="G1849">
        <v>177.4</v>
      </c>
      <c r="H1849">
        <v>125</v>
      </c>
      <c r="I1849">
        <v>30.16</v>
      </c>
      <c r="J1849">
        <v>226.2</v>
      </c>
      <c r="K1849">
        <v>104</v>
      </c>
      <c r="L1849">
        <v>19.23</v>
      </c>
      <c r="M1849">
        <v>254.1</v>
      </c>
      <c r="N1849">
        <v>72</v>
      </c>
      <c r="O1849">
        <v>11.43</v>
      </c>
      <c r="P1849">
        <v>10.9</v>
      </c>
      <c r="Q1849">
        <v>4</v>
      </c>
      <c r="R1849">
        <v>2.94</v>
      </c>
      <c r="S1849">
        <v>0</v>
      </c>
      <c r="T1849" t="s">
        <v>22</v>
      </c>
    </row>
    <row r="1850" spans="1:20">
      <c r="A1850" t="s">
        <v>62</v>
      </c>
      <c r="B1850">
        <v>41</v>
      </c>
      <c r="C1850" t="s">
        <v>28</v>
      </c>
      <c r="D1850" t="s">
        <v>22</v>
      </c>
      <c r="E1850" t="s">
        <v>22</v>
      </c>
      <c r="F1850">
        <v>0</v>
      </c>
      <c r="G1850">
        <v>182.1</v>
      </c>
      <c r="H1850">
        <v>89</v>
      </c>
      <c r="I1850">
        <v>30.96</v>
      </c>
      <c r="J1850">
        <v>211.5</v>
      </c>
      <c r="K1850">
        <v>104</v>
      </c>
      <c r="L1850">
        <v>17.98</v>
      </c>
      <c r="M1850">
        <v>207.4</v>
      </c>
      <c r="N1850">
        <v>124</v>
      </c>
      <c r="O1850">
        <v>9.33</v>
      </c>
      <c r="P1850">
        <v>6.8</v>
      </c>
      <c r="Q1850">
        <v>1</v>
      </c>
      <c r="R1850">
        <v>1.84</v>
      </c>
      <c r="S1850">
        <v>1</v>
      </c>
      <c r="T1850" t="s">
        <v>22</v>
      </c>
    </row>
    <row r="1851" spans="1:20">
      <c r="A1851" t="s">
        <v>68</v>
      </c>
      <c r="B1851">
        <v>132</v>
      </c>
      <c r="C1851" t="s">
        <v>25</v>
      </c>
      <c r="D1851" t="s">
        <v>22</v>
      </c>
      <c r="E1851" t="s">
        <v>22</v>
      </c>
      <c r="F1851">
        <v>0</v>
      </c>
      <c r="G1851">
        <v>222.4</v>
      </c>
      <c r="H1851">
        <v>85</v>
      </c>
      <c r="I1851">
        <v>37.81</v>
      </c>
      <c r="J1851">
        <v>165.4</v>
      </c>
      <c r="K1851">
        <v>76</v>
      </c>
      <c r="L1851">
        <v>14.06</v>
      </c>
      <c r="M1851">
        <v>208.4</v>
      </c>
      <c r="N1851">
        <v>97</v>
      </c>
      <c r="O1851">
        <v>9.3800000000000008</v>
      </c>
      <c r="P1851">
        <v>11.2</v>
      </c>
      <c r="Q1851">
        <v>4</v>
      </c>
      <c r="R1851">
        <v>3.02</v>
      </c>
      <c r="S1851">
        <v>0</v>
      </c>
      <c r="T1851" t="s">
        <v>22</v>
      </c>
    </row>
    <row r="1852" spans="1:20">
      <c r="A1852" t="s">
        <v>55</v>
      </c>
      <c r="B1852">
        <v>93</v>
      </c>
      <c r="C1852" t="s">
        <v>21</v>
      </c>
      <c r="D1852" t="s">
        <v>22</v>
      </c>
      <c r="E1852" t="s">
        <v>22</v>
      </c>
      <c r="F1852">
        <v>0</v>
      </c>
      <c r="G1852">
        <v>164.9</v>
      </c>
      <c r="H1852">
        <v>68</v>
      </c>
      <c r="I1852">
        <v>28.03</v>
      </c>
      <c r="J1852">
        <v>210.4</v>
      </c>
      <c r="K1852">
        <v>86</v>
      </c>
      <c r="L1852">
        <v>17.88</v>
      </c>
      <c r="M1852">
        <v>229.4</v>
      </c>
      <c r="N1852">
        <v>104</v>
      </c>
      <c r="O1852">
        <v>10.32</v>
      </c>
      <c r="P1852">
        <v>7.8</v>
      </c>
      <c r="Q1852">
        <v>4</v>
      </c>
      <c r="R1852">
        <v>2.11</v>
      </c>
      <c r="S1852">
        <v>2</v>
      </c>
      <c r="T1852" t="s">
        <v>22</v>
      </c>
    </row>
    <row r="1853" spans="1:20">
      <c r="A1853" t="s">
        <v>20</v>
      </c>
      <c r="B1853">
        <v>109</v>
      </c>
      <c r="C1853" t="s">
        <v>21</v>
      </c>
      <c r="D1853" t="s">
        <v>22</v>
      </c>
      <c r="E1853" t="s">
        <v>22</v>
      </c>
      <c r="F1853">
        <v>0</v>
      </c>
      <c r="G1853">
        <v>193.6</v>
      </c>
      <c r="H1853">
        <v>58</v>
      </c>
      <c r="I1853">
        <v>32.909999999999997</v>
      </c>
      <c r="J1853">
        <v>148.69999999999999</v>
      </c>
      <c r="K1853">
        <v>115</v>
      </c>
      <c r="L1853">
        <v>12.64</v>
      </c>
      <c r="M1853">
        <v>282.5</v>
      </c>
      <c r="N1853">
        <v>105</v>
      </c>
      <c r="O1853">
        <v>12.71</v>
      </c>
      <c r="P1853">
        <v>13.1</v>
      </c>
      <c r="Q1853">
        <v>1</v>
      </c>
      <c r="R1853">
        <v>3.54</v>
      </c>
      <c r="S1853">
        <v>2</v>
      </c>
      <c r="T1853" t="s">
        <v>22</v>
      </c>
    </row>
    <row r="1854" spans="1:20">
      <c r="A1854" t="s">
        <v>44</v>
      </c>
      <c r="B1854">
        <v>80</v>
      </c>
      <c r="C1854" t="s">
        <v>28</v>
      </c>
      <c r="D1854" t="s">
        <v>22</v>
      </c>
      <c r="E1854" t="s">
        <v>22</v>
      </c>
      <c r="F1854">
        <v>0</v>
      </c>
      <c r="G1854">
        <v>101.1</v>
      </c>
      <c r="H1854">
        <v>121</v>
      </c>
      <c r="I1854">
        <v>17.190000000000001</v>
      </c>
      <c r="J1854">
        <v>263.2</v>
      </c>
      <c r="K1854">
        <v>110</v>
      </c>
      <c r="L1854">
        <v>22.37</v>
      </c>
      <c r="M1854">
        <v>137.69999999999999</v>
      </c>
      <c r="N1854">
        <v>74</v>
      </c>
      <c r="O1854">
        <v>6.2</v>
      </c>
      <c r="P1854">
        <v>7.3</v>
      </c>
      <c r="Q1854">
        <v>5</v>
      </c>
      <c r="R1854">
        <v>1.97</v>
      </c>
      <c r="S1854">
        <v>0</v>
      </c>
      <c r="T1854" t="s">
        <v>22</v>
      </c>
    </row>
    <row r="1855" spans="1:20">
      <c r="A1855" t="s">
        <v>61</v>
      </c>
      <c r="B1855">
        <v>54</v>
      </c>
      <c r="C1855" t="s">
        <v>21</v>
      </c>
      <c r="D1855" t="s">
        <v>22</v>
      </c>
      <c r="E1855" t="s">
        <v>23</v>
      </c>
      <c r="F1855">
        <v>24</v>
      </c>
      <c r="G1855">
        <v>92.3</v>
      </c>
      <c r="H1855">
        <v>88</v>
      </c>
      <c r="I1855">
        <v>15.69</v>
      </c>
      <c r="J1855">
        <v>193.1</v>
      </c>
      <c r="K1855">
        <v>98</v>
      </c>
      <c r="L1855">
        <v>16.41</v>
      </c>
      <c r="M1855">
        <v>99.3</v>
      </c>
      <c r="N1855">
        <v>119</v>
      </c>
      <c r="O1855">
        <v>4.47</v>
      </c>
      <c r="P1855">
        <v>11.6</v>
      </c>
      <c r="Q1855">
        <v>3</v>
      </c>
      <c r="R1855">
        <v>3.13</v>
      </c>
      <c r="S1855">
        <v>2</v>
      </c>
      <c r="T1855" t="s">
        <v>22</v>
      </c>
    </row>
    <row r="1856" spans="1:20">
      <c r="A1856" t="s">
        <v>68</v>
      </c>
      <c r="B1856">
        <v>121</v>
      </c>
      <c r="C1856" t="s">
        <v>21</v>
      </c>
      <c r="D1856" t="s">
        <v>22</v>
      </c>
      <c r="E1856" t="s">
        <v>22</v>
      </c>
      <c r="F1856">
        <v>0</v>
      </c>
      <c r="G1856">
        <v>168.9</v>
      </c>
      <c r="H1856">
        <v>128</v>
      </c>
      <c r="I1856">
        <v>28.71</v>
      </c>
      <c r="J1856">
        <v>123.9</v>
      </c>
      <c r="K1856">
        <v>99</v>
      </c>
      <c r="L1856">
        <v>10.53</v>
      </c>
      <c r="M1856">
        <v>266.3</v>
      </c>
      <c r="N1856">
        <v>105</v>
      </c>
      <c r="O1856">
        <v>11.98</v>
      </c>
      <c r="P1856">
        <v>2.9</v>
      </c>
      <c r="Q1856">
        <v>7</v>
      </c>
      <c r="R1856">
        <v>0.78</v>
      </c>
      <c r="S1856">
        <v>2</v>
      </c>
      <c r="T1856" t="s">
        <v>22</v>
      </c>
    </row>
    <row r="1857" spans="1:20">
      <c r="A1857" t="s">
        <v>63</v>
      </c>
      <c r="B1857">
        <v>157</v>
      </c>
      <c r="C1857" t="s">
        <v>28</v>
      </c>
      <c r="D1857" t="s">
        <v>22</v>
      </c>
      <c r="E1857" t="s">
        <v>23</v>
      </c>
      <c r="F1857">
        <v>29</v>
      </c>
      <c r="G1857">
        <v>219.2</v>
      </c>
      <c r="H1857">
        <v>102</v>
      </c>
      <c r="I1857">
        <v>37.26</v>
      </c>
      <c r="J1857">
        <v>206</v>
      </c>
      <c r="K1857">
        <v>109</v>
      </c>
      <c r="L1857">
        <v>17.510000000000002</v>
      </c>
      <c r="M1857">
        <v>192.4</v>
      </c>
      <c r="N1857">
        <v>117</v>
      </c>
      <c r="O1857">
        <v>8.66</v>
      </c>
      <c r="P1857">
        <v>15</v>
      </c>
      <c r="Q1857">
        <v>5</v>
      </c>
      <c r="R1857">
        <v>4.05</v>
      </c>
      <c r="S1857">
        <v>1</v>
      </c>
      <c r="T1857" t="s">
        <v>22</v>
      </c>
    </row>
    <row r="1858" spans="1:20">
      <c r="A1858" t="s">
        <v>50</v>
      </c>
      <c r="B1858">
        <v>138</v>
      </c>
      <c r="C1858" t="s">
        <v>28</v>
      </c>
      <c r="D1858" t="s">
        <v>22</v>
      </c>
      <c r="E1858" t="s">
        <v>22</v>
      </c>
      <c r="F1858">
        <v>0</v>
      </c>
      <c r="G1858">
        <v>146.5</v>
      </c>
      <c r="H1858">
        <v>101</v>
      </c>
      <c r="I1858">
        <v>24.91</v>
      </c>
      <c r="J1858">
        <v>284.5</v>
      </c>
      <c r="K1858">
        <v>142</v>
      </c>
      <c r="L1858">
        <v>24.18</v>
      </c>
      <c r="M1858">
        <v>176</v>
      </c>
      <c r="N1858">
        <v>98</v>
      </c>
      <c r="O1858">
        <v>7.92</v>
      </c>
      <c r="P1858">
        <v>14</v>
      </c>
      <c r="Q1858">
        <v>6</v>
      </c>
      <c r="R1858">
        <v>3.78</v>
      </c>
      <c r="S1858">
        <v>3</v>
      </c>
      <c r="T1858" t="s">
        <v>22</v>
      </c>
    </row>
    <row r="1859" spans="1:20">
      <c r="A1859" t="s">
        <v>37</v>
      </c>
      <c r="B1859">
        <v>92</v>
      </c>
      <c r="C1859" t="s">
        <v>21</v>
      </c>
      <c r="D1859" t="s">
        <v>22</v>
      </c>
      <c r="E1859" t="s">
        <v>23</v>
      </c>
      <c r="F1859">
        <v>31</v>
      </c>
      <c r="G1859">
        <v>172.3</v>
      </c>
      <c r="H1859">
        <v>116</v>
      </c>
      <c r="I1859">
        <v>29.29</v>
      </c>
      <c r="J1859">
        <v>266.2</v>
      </c>
      <c r="K1859">
        <v>91</v>
      </c>
      <c r="L1859">
        <v>22.63</v>
      </c>
      <c r="M1859">
        <v>228.2</v>
      </c>
      <c r="N1859">
        <v>90</v>
      </c>
      <c r="O1859">
        <v>10.27</v>
      </c>
      <c r="P1859">
        <v>11.8</v>
      </c>
      <c r="Q1859">
        <v>5</v>
      </c>
      <c r="R1859">
        <v>3.19</v>
      </c>
      <c r="S1859">
        <v>1</v>
      </c>
      <c r="T1859" t="s">
        <v>22</v>
      </c>
    </row>
    <row r="1860" spans="1:20">
      <c r="A1860" t="s">
        <v>39</v>
      </c>
      <c r="B1860">
        <v>126</v>
      </c>
      <c r="C1860" t="s">
        <v>21</v>
      </c>
      <c r="D1860" t="s">
        <v>22</v>
      </c>
      <c r="E1860" t="s">
        <v>22</v>
      </c>
      <c r="F1860">
        <v>0</v>
      </c>
      <c r="G1860">
        <v>190.9</v>
      </c>
      <c r="H1860">
        <v>143</v>
      </c>
      <c r="I1860">
        <v>32.450000000000003</v>
      </c>
      <c r="J1860">
        <v>149.69999999999999</v>
      </c>
      <c r="K1860">
        <v>72</v>
      </c>
      <c r="L1860">
        <v>12.72</v>
      </c>
      <c r="M1860">
        <v>191.4</v>
      </c>
      <c r="N1860">
        <v>87</v>
      </c>
      <c r="O1860">
        <v>8.61</v>
      </c>
      <c r="P1860">
        <v>13</v>
      </c>
      <c r="Q1860">
        <v>3</v>
      </c>
      <c r="R1860">
        <v>3.51</v>
      </c>
      <c r="S1860">
        <v>1</v>
      </c>
      <c r="T1860" t="s">
        <v>22</v>
      </c>
    </row>
    <row r="1861" spans="1:20">
      <c r="A1861" t="s">
        <v>61</v>
      </c>
      <c r="B1861">
        <v>41</v>
      </c>
      <c r="C1861" t="s">
        <v>21</v>
      </c>
      <c r="D1861" t="s">
        <v>22</v>
      </c>
      <c r="E1861" t="s">
        <v>22</v>
      </c>
      <c r="F1861">
        <v>0</v>
      </c>
      <c r="G1861">
        <v>232.1</v>
      </c>
      <c r="H1861">
        <v>74</v>
      </c>
      <c r="I1861">
        <v>39.46</v>
      </c>
      <c r="J1861">
        <v>327.10000000000002</v>
      </c>
      <c r="K1861">
        <v>88</v>
      </c>
      <c r="L1861">
        <v>27.8</v>
      </c>
      <c r="M1861">
        <v>226.5</v>
      </c>
      <c r="N1861">
        <v>119</v>
      </c>
      <c r="O1861">
        <v>10.19</v>
      </c>
      <c r="P1861">
        <v>10.9</v>
      </c>
      <c r="Q1861">
        <v>2</v>
      </c>
      <c r="R1861">
        <v>2.94</v>
      </c>
      <c r="S1861">
        <v>3</v>
      </c>
      <c r="T1861" t="s">
        <v>23</v>
      </c>
    </row>
    <row r="1862" spans="1:20">
      <c r="A1862" t="s">
        <v>59</v>
      </c>
      <c r="B1862">
        <v>167</v>
      </c>
      <c r="C1862" t="s">
        <v>21</v>
      </c>
      <c r="D1862" t="s">
        <v>22</v>
      </c>
      <c r="E1862" t="s">
        <v>22</v>
      </c>
      <c r="F1862">
        <v>0</v>
      </c>
      <c r="G1862">
        <v>169.2</v>
      </c>
      <c r="H1862">
        <v>124</v>
      </c>
      <c r="I1862">
        <v>28.76</v>
      </c>
      <c r="J1862">
        <v>173.3</v>
      </c>
      <c r="K1862">
        <v>108</v>
      </c>
      <c r="L1862">
        <v>14.73</v>
      </c>
      <c r="M1862">
        <v>216.5</v>
      </c>
      <c r="N1862">
        <v>64</v>
      </c>
      <c r="O1862">
        <v>9.74</v>
      </c>
      <c r="P1862">
        <v>12.4</v>
      </c>
      <c r="Q1862">
        <v>4</v>
      </c>
      <c r="R1862">
        <v>3.35</v>
      </c>
      <c r="S1862">
        <v>4</v>
      </c>
      <c r="T1862" t="s">
        <v>23</v>
      </c>
    </row>
    <row r="1863" spans="1:20">
      <c r="A1863" t="s">
        <v>55</v>
      </c>
      <c r="B1863">
        <v>91</v>
      </c>
      <c r="C1863" t="s">
        <v>28</v>
      </c>
      <c r="D1863" t="s">
        <v>22</v>
      </c>
      <c r="E1863" t="s">
        <v>22</v>
      </c>
      <c r="F1863">
        <v>0</v>
      </c>
      <c r="G1863">
        <v>123.8</v>
      </c>
      <c r="H1863">
        <v>107</v>
      </c>
      <c r="I1863">
        <v>21.05</v>
      </c>
      <c r="J1863">
        <v>319</v>
      </c>
      <c r="K1863">
        <v>125</v>
      </c>
      <c r="L1863">
        <v>27.12</v>
      </c>
      <c r="M1863">
        <v>237.6</v>
      </c>
      <c r="N1863">
        <v>78</v>
      </c>
      <c r="O1863">
        <v>10.69</v>
      </c>
      <c r="P1863">
        <v>7.3</v>
      </c>
      <c r="Q1863">
        <v>4</v>
      </c>
      <c r="R1863">
        <v>1.97</v>
      </c>
      <c r="S1863">
        <v>2</v>
      </c>
      <c r="T1863" t="s">
        <v>22</v>
      </c>
    </row>
    <row r="1864" spans="1:20">
      <c r="A1864" t="s">
        <v>33</v>
      </c>
      <c r="B1864">
        <v>127</v>
      </c>
      <c r="C1864" t="s">
        <v>28</v>
      </c>
      <c r="D1864" t="s">
        <v>22</v>
      </c>
      <c r="E1864" t="s">
        <v>22</v>
      </c>
      <c r="F1864">
        <v>0</v>
      </c>
      <c r="G1864">
        <v>96</v>
      </c>
      <c r="H1864">
        <v>117</v>
      </c>
      <c r="I1864">
        <v>16.32</v>
      </c>
      <c r="J1864">
        <v>177</v>
      </c>
      <c r="K1864">
        <v>68</v>
      </c>
      <c r="L1864">
        <v>15.05</v>
      </c>
      <c r="M1864">
        <v>162.19999999999999</v>
      </c>
      <c r="N1864">
        <v>127</v>
      </c>
      <c r="O1864">
        <v>7.3</v>
      </c>
      <c r="P1864">
        <v>9.6999999999999993</v>
      </c>
      <c r="Q1864">
        <v>4</v>
      </c>
      <c r="R1864">
        <v>2.62</v>
      </c>
      <c r="S1864">
        <v>3</v>
      </c>
      <c r="T1864" t="s">
        <v>22</v>
      </c>
    </row>
    <row r="1865" spans="1:20">
      <c r="A1865" t="s">
        <v>58</v>
      </c>
      <c r="B1865">
        <v>88</v>
      </c>
      <c r="C1865" t="s">
        <v>25</v>
      </c>
      <c r="D1865" t="s">
        <v>22</v>
      </c>
      <c r="E1865" t="s">
        <v>23</v>
      </c>
      <c r="F1865">
        <v>27</v>
      </c>
      <c r="G1865">
        <v>93.4</v>
      </c>
      <c r="H1865">
        <v>106</v>
      </c>
      <c r="I1865">
        <v>15.88</v>
      </c>
      <c r="J1865">
        <v>252</v>
      </c>
      <c r="K1865">
        <v>92</v>
      </c>
      <c r="L1865">
        <v>21.42</v>
      </c>
      <c r="M1865">
        <v>189</v>
      </c>
      <c r="N1865">
        <v>104</v>
      </c>
      <c r="O1865">
        <v>8.5</v>
      </c>
      <c r="P1865">
        <v>10.9</v>
      </c>
      <c r="Q1865">
        <v>1</v>
      </c>
      <c r="R1865">
        <v>2.94</v>
      </c>
      <c r="S1865">
        <v>1</v>
      </c>
      <c r="T1865" t="s">
        <v>22</v>
      </c>
    </row>
    <row r="1866" spans="1:20">
      <c r="A1866" t="s">
        <v>33</v>
      </c>
      <c r="B1866">
        <v>113</v>
      </c>
      <c r="C1866" t="s">
        <v>21</v>
      </c>
      <c r="D1866" t="s">
        <v>22</v>
      </c>
      <c r="E1866" t="s">
        <v>22</v>
      </c>
      <c r="F1866">
        <v>0</v>
      </c>
      <c r="G1866">
        <v>90.6</v>
      </c>
      <c r="H1866">
        <v>130</v>
      </c>
      <c r="I1866">
        <v>15.4</v>
      </c>
      <c r="J1866">
        <v>170.6</v>
      </c>
      <c r="K1866">
        <v>100</v>
      </c>
      <c r="L1866">
        <v>14.5</v>
      </c>
      <c r="M1866">
        <v>137.4</v>
      </c>
      <c r="N1866">
        <v>74</v>
      </c>
      <c r="O1866">
        <v>6.18</v>
      </c>
      <c r="P1866">
        <v>5.4</v>
      </c>
      <c r="Q1866">
        <v>9</v>
      </c>
      <c r="R1866">
        <v>1.46</v>
      </c>
      <c r="S1866">
        <v>1</v>
      </c>
      <c r="T1866" t="s">
        <v>22</v>
      </c>
    </row>
    <row r="1867" spans="1:20">
      <c r="A1867" t="s">
        <v>36</v>
      </c>
      <c r="B1867">
        <v>78</v>
      </c>
      <c r="C1867" t="s">
        <v>28</v>
      </c>
      <c r="D1867" t="s">
        <v>22</v>
      </c>
      <c r="E1867" t="s">
        <v>22</v>
      </c>
      <c r="F1867">
        <v>0</v>
      </c>
      <c r="G1867">
        <v>152.9</v>
      </c>
      <c r="H1867">
        <v>81</v>
      </c>
      <c r="I1867">
        <v>25.99</v>
      </c>
      <c r="J1867">
        <v>256.60000000000002</v>
      </c>
      <c r="K1867">
        <v>82</v>
      </c>
      <c r="L1867">
        <v>21.81</v>
      </c>
      <c r="M1867">
        <v>173.6</v>
      </c>
      <c r="N1867">
        <v>112</v>
      </c>
      <c r="O1867">
        <v>7.81</v>
      </c>
      <c r="P1867">
        <v>5.3</v>
      </c>
      <c r="Q1867">
        <v>6</v>
      </c>
      <c r="R1867">
        <v>1.43</v>
      </c>
      <c r="S1867">
        <v>2</v>
      </c>
      <c r="T1867" t="s">
        <v>22</v>
      </c>
    </row>
    <row r="1868" spans="1:20">
      <c r="A1868" t="s">
        <v>54</v>
      </c>
      <c r="B1868">
        <v>136</v>
      </c>
      <c r="C1868" t="s">
        <v>25</v>
      </c>
      <c r="D1868" t="s">
        <v>23</v>
      </c>
      <c r="E1868" t="s">
        <v>23</v>
      </c>
      <c r="F1868">
        <v>29</v>
      </c>
      <c r="G1868">
        <v>85.2</v>
      </c>
      <c r="H1868">
        <v>98</v>
      </c>
      <c r="I1868">
        <v>14.48</v>
      </c>
      <c r="J1868">
        <v>230.4</v>
      </c>
      <c r="K1868">
        <v>85</v>
      </c>
      <c r="L1868">
        <v>19.579999999999998</v>
      </c>
      <c r="M1868">
        <v>243.6</v>
      </c>
      <c r="N1868">
        <v>104</v>
      </c>
      <c r="O1868">
        <v>10.96</v>
      </c>
      <c r="P1868">
        <v>9</v>
      </c>
      <c r="Q1868">
        <v>3</v>
      </c>
      <c r="R1868">
        <v>2.4300000000000002</v>
      </c>
      <c r="S1868">
        <v>2</v>
      </c>
      <c r="T1868" t="s">
        <v>22</v>
      </c>
    </row>
    <row r="1869" spans="1:20">
      <c r="A1869" t="s">
        <v>67</v>
      </c>
      <c r="B1869">
        <v>68</v>
      </c>
      <c r="C1869" t="s">
        <v>21</v>
      </c>
      <c r="D1869" t="s">
        <v>22</v>
      </c>
      <c r="E1869" t="s">
        <v>23</v>
      </c>
      <c r="F1869">
        <v>34</v>
      </c>
      <c r="G1869">
        <v>160</v>
      </c>
      <c r="H1869">
        <v>72</v>
      </c>
      <c r="I1869">
        <v>27.2</v>
      </c>
      <c r="J1869">
        <v>184.5</v>
      </c>
      <c r="K1869">
        <v>119</v>
      </c>
      <c r="L1869">
        <v>15.68</v>
      </c>
      <c r="M1869">
        <v>208.3</v>
      </c>
      <c r="N1869">
        <v>101</v>
      </c>
      <c r="O1869">
        <v>9.3699999999999992</v>
      </c>
      <c r="P1869">
        <v>6.1</v>
      </c>
      <c r="Q1869">
        <v>10</v>
      </c>
      <c r="R1869">
        <v>1.65</v>
      </c>
      <c r="S1869">
        <v>1</v>
      </c>
      <c r="T1869" t="s">
        <v>22</v>
      </c>
    </row>
    <row r="1870" spans="1:20">
      <c r="A1870" t="s">
        <v>20</v>
      </c>
      <c r="B1870">
        <v>132</v>
      </c>
      <c r="C1870" t="s">
        <v>21</v>
      </c>
      <c r="D1870" t="s">
        <v>22</v>
      </c>
      <c r="E1870" t="s">
        <v>23</v>
      </c>
      <c r="F1870">
        <v>10</v>
      </c>
      <c r="G1870">
        <v>182.9</v>
      </c>
      <c r="H1870">
        <v>54</v>
      </c>
      <c r="I1870">
        <v>31.09</v>
      </c>
      <c r="J1870">
        <v>292.39999999999998</v>
      </c>
      <c r="K1870">
        <v>68</v>
      </c>
      <c r="L1870">
        <v>24.85</v>
      </c>
      <c r="M1870">
        <v>142.30000000000001</v>
      </c>
      <c r="N1870">
        <v>116</v>
      </c>
      <c r="O1870">
        <v>6.4</v>
      </c>
      <c r="P1870">
        <v>11.5</v>
      </c>
      <c r="Q1870">
        <v>4</v>
      </c>
      <c r="R1870">
        <v>3.11</v>
      </c>
      <c r="S1870">
        <v>0</v>
      </c>
      <c r="T1870" t="s">
        <v>22</v>
      </c>
    </row>
    <row r="1871" spans="1:20">
      <c r="A1871" t="s">
        <v>59</v>
      </c>
      <c r="B1871">
        <v>110</v>
      </c>
      <c r="C1871" t="s">
        <v>21</v>
      </c>
      <c r="D1871" t="s">
        <v>22</v>
      </c>
      <c r="E1871" t="s">
        <v>22</v>
      </c>
      <c r="F1871">
        <v>0</v>
      </c>
      <c r="G1871">
        <v>241.2</v>
      </c>
      <c r="H1871">
        <v>105</v>
      </c>
      <c r="I1871">
        <v>41</v>
      </c>
      <c r="J1871">
        <v>174.3</v>
      </c>
      <c r="K1871">
        <v>85</v>
      </c>
      <c r="L1871">
        <v>14.82</v>
      </c>
      <c r="M1871">
        <v>245.3</v>
      </c>
      <c r="N1871">
        <v>59</v>
      </c>
      <c r="O1871">
        <v>11.04</v>
      </c>
      <c r="P1871">
        <v>8.5</v>
      </c>
      <c r="Q1871">
        <v>4</v>
      </c>
      <c r="R1871">
        <v>2.2999999999999998</v>
      </c>
      <c r="S1871">
        <v>2</v>
      </c>
      <c r="T1871" t="s">
        <v>22</v>
      </c>
    </row>
    <row r="1872" spans="1:20">
      <c r="A1872" t="s">
        <v>31</v>
      </c>
      <c r="B1872">
        <v>121</v>
      </c>
      <c r="C1872" t="s">
        <v>28</v>
      </c>
      <c r="D1872" t="s">
        <v>22</v>
      </c>
      <c r="E1872" t="s">
        <v>22</v>
      </c>
      <c r="F1872">
        <v>0</v>
      </c>
      <c r="G1872">
        <v>177.2</v>
      </c>
      <c r="H1872">
        <v>142</v>
      </c>
      <c r="I1872">
        <v>30.12</v>
      </c>
      <c r="J1872">
        <v>123.5</v>
      </c>
      <c r="K1872">
        <v>88</v>
      </c>
      <c r="L1872">
        <v>10.5</v>
      </c>
      <c r="M1872">
        <v>213.2</v>
      </c>
      <c r="N1872">
        <v>51</v>
      </c>
      <c r="O1872">
        <v>9.59</v>
      </c>
      <c r="P1872">
        <v>8.4</v>
      </c>
      <c r="Q1872">
        <v>6</v>
      </c>
      <c r="R1872">
        <v>2.27</v>
      </c>
      <c r="S1872">
        <v>1</v>
      </c>
      <c r="T1872" t="s">
        <v>22</v>
      </c>
    </row>
    <row r="1873" spans="1:20">
      <c r="A1873" t="s">
        <v>36</v>
      </c>
      <c r="B1873">
        <v>116</v>
      </c>
      <c r="C1873" t="s">
        <v>28</v>
      </c>
      <c r="D1873" t="s">
        <v>22</v>
      </c>
      <c r="E1873" t="s">
        <v>22</v>
      </c>
      <c r="F1873">
        <v>0</v>
      </c>
      <c r="G1873">
        <v>89.5</v>
      </c>
      <c r="H1873">
        <v>128</v>
      </c>
      <c r="I1873">
        <v>15.22</v>
      </c>
      <c r="J1873">
        <v>180.8</v>
      </c>
      <c r="K1873">
        <v>137</v>
      </c>
      <c r="L1873">
        <v>15.37</v>
      </c>
      <c r="M1873">
        <v>193.1</v>
      </c>
      <c r="N1873">
        <v>94</v>
      </c>
      <c r="O1873">
        <v>8.69</v>
      </c>
      <c r="P1873">
        <v>14</v>
      </c>
      <c r="Q1873">
        <v>3</v>
      </c>
      <c r="R1873">
        <v>3.78</v>
      </c>
      <c r="S1873">
        <v>2</v>
      </c>
      <c r="T1873" t="s">
        <v>22</v>
      </c>
    </row>
    <row r="1874" spans="1:20">
      <c r="A1874" t="s">
        <v>69</v>
      </c>
      <c r="B1874">
        <v>112</v>
      </c>
      <c r="C1874" t="s">
        <v>21</v>
      </c>
      <c r="D1874" t="s">
        <v>23</v>
      </c>
      <c r="E1874" t="s">
        <v>23</v>
      </c>
      <c r="F1874">
        <v>16</v>
      </c>
      <c r="G1874">
        <v>200.3</v>
      </c>
      <c r="H1874">
        <v>72</v>
      </c>
      <c r="I1874">
        <v>34.049999999999997</v>
      </c>
      <c r="J1874">
        <v>197.8</v>
      </c>
      <c r="K1874">
        <v>91</v>
      </c>
      <c r="L1874">
        <v>16.809999999999999</v>
      </c>
      <c r="M1874">
        <v>151.1</v>
      </c>
      <c r="N1874">
        <v>92</v>
      </c>
      <c r="O1874">
        <v>6.8</v>
      </c>
      <c r="P1874">
        <v>10.4</v>
      </c>
      <c r="Q1874">
        <v>3</v>
      </c>
      <c r="R1874">
        <v>2.81</v>
      </c>
      <c r="S1874">
        <v>1</v>
      </c>
      <c r="T1874" t="s">
        <v>22</v>
      </c>
    </row>
    <row r="1875" spans="1:20">
      <c r="A1875" t="s">
        <v>73</v>
      </c>
      <c r="B1875">
        <v>97</v>
      </c>
      <c r="C1875" t="s">
        <v>28</v>
      </c>
      <c r="D1875" t="s">
        <v>23</v>
      </c>
      <c r="E1875" t="s">
        <v>22</v>
      </c>
      <c r="F1875">
        <v>0</v>
      </c>
      <c r="G1875">
        <v>145</v>
      </c>
      <c r="H1875">
        <v>103</v>
      </c>
      <c r="I1875">
        <v>24.65</v>
      </c>
      <c r="J1875">
        <v>294.3</v>
      </c>
      <c r="K1875">
        <v>93</v>
      </c>
      <c r="L1875">
        <v>25.02</v>
      </c>
      <c r="M1875">
        <v>239.8</v>
      </c>
      <c r="N1875">
        <v>120</v>
      </c>
      <c r="O1875">
        <v>10.79</v>
      </c>
      <c r="P1875">
        <v>11</v>
      </c>
      <c r="Q1875">
        <v>2</v>
      </c>
      <c r="R1875">
        <v>2.97</v>
      </c>
      <c r="S1875">
        <v>4</v>
      </c>
      <c r="T1875" t="s">
        <v>23</v>
      </c>
    </row>
    <row r="1876" spans="1:20">
      <c r="A1876" t="s">
        <v>67</v>
      </c>
      <c r="B1876">
        <v>43</v>
      </c>
      <c r="C1876" t="s">
        <v>28</v>
      </c>
      <c r="D1876" t="s">
        <v>22</v>
      </c>
      <c r="E1876" t="s">
        <v>22</v>
      </c>
      <c r="F1876">
        <v>0</v>
      </c>
      <c r="G1876">
        <v>159.5</v>
      </c>
      <c r="H1876">
        <v>99</v>
      </c>
      <c r="I1876">
        <v>27.12</v>
      </c>
      <c r="J1876">
        <v>119.7</v>
      </c>
      <c r="K1876">
        <v>149</v>
      </c>
      <c r="L1876">
        <v>10.17</v>
      </c>
      <c r="M1876">
        <v>173.9</v>
      </c>
      <c r="N1876">
        <v>126</v>
      </c>
      <c r="O1876">
        <v>7.83</v>
      </c>
      <c r="P1876">
        <v>6.8</v>
      </c>
      <c r="Q1876">
        <v>3</v>
      </c>
      <c r="R1876">
        <v>1.84</v>
      </c>
      <c r="S1876">
        <v>2</v>
      </c>
      <c r="T1876" t="s">
        <v>22</v>
      </c>
    </row>
    <row r="1877" spans="1:20">
      <c r="A1877" t="s">
        <v>32</v>
      </c>
      <c r="B1877">
        <v>110</v>
      </c>
      <c r="C1877" t="s">
        <v>21</v>
      </c>
      <c r="D1877" t="s">
        <v>22</v>
      </c>
      <c r="E1877" t="s">
        <v>22</v>
      </c>
      <c r="F1877">
        <v>0</v>
      </c>
      <c r="G1877">
        <v>151.80000000000001</v>
      </c>
      <c r="H1877">
        <v>106</v>
      </c>
      <c r="I1877">
        <v>25.81</v>
      </c>
      <c r="J1877">
        <v>138</v>
      </c>
      <c r="K1877">
        <v>126</v>
      </c>
      <c r="L1877">
        <v>11.73</v>
      </c>
      <c r="M1877">
        <v>233.5</v>
      </c>
      <c r="N1877">
        <v>112</v>
      </c>
      <c r="O1877">
        <v>10.51</v>
      </c>
      <c r="P1877">
        <v>11.2</v>
      </c>
      <c r="Q1877">
        <v>8</v>
      </c>
      <c r="R1877">
        <v>3.02</v>
      </c>
      <c r="S1877">
        <v>3</v>
      </c>
      <c r="T1877" t="s">
        <v>22</v>
      </c>
    </row>
    <row r="1878" spans="1:20">
      <c r="A1878" t="s">
        <v>38</v>
      </c>
      <c r="B1878">
        <v>67</v>
      </c>
      <c r="C1878" t="s">
        <v>25</v>
      </c>
      <c r="D1878" t="s">
        <v>22</v>
      </c>
      <c r="E1878" t="s">
        <v>22</v>
      </c>
      <c r="F1878">
        <v>0</v>
      </c>
      <c r="G1878">
        <v>176.2</v>
      </c>
      <c r="H1878">
        <v>120</v>
      </c>
      <c r="I1878">
        <v>29.95</v>
      </c>
      <c r="J1878">
        <v>236</v>
      </c>
      <c r="K1878">
        <v>138</v>
      </c>
      <c r="L1878">
        <v>20.059999999999999</v>
      </c>
      <c r="M1878">
        <v>152.5</v>
      </c>
      <c r="N1878">
        <v>104</v>
      </c>
      <c r="O1878">
        <v>6.86</v>
      </c>
      <c r="P1878">
        <v>10.6</v>
      </c>
      <c r="Q1878">
        <v>4</v>
      </c>
      <c r="R1878">
        <v>2.86</v>
      </c>
      <c r="S1878">
        <v>1</v>
      </c>
      <c r="T1878" t="s">
        <v>22</v>
      </c>
    </row>
    <row r="1879" spans="1:20">
      <c r="A1879" t="s">
        <v>60</v>
      </c>
      <c r="B1879">
        <v>166</v>
      </c>
      <c r="C1879" t="s">
        <v>25</v>
      </c>
      <c r="D1879" t="s">
        <v>22</v>
      </c>
      <c r="E1879" t="s">
        <v>22</v>
      </c>
      <c r="F1879">
        <v>0</v>
      </c>
      <c r="G1879">
        <v>152.1</v>
      </c>
      <c r="H1879">
        <v>95</v>
      </c>
      <c r="I1879">
        <v>25.86</v>
      </c>
      <c r="J1879">
        <v>121</v>
      </c>
      <c r="K1879">
        <v>105</v>
      </c>
      <c r="L1879">
        <v>10.29</v>
      </c>
      <c r="M1879">
        <v>198</v>
      </c>
      <c r="N1879">
        <v>126</v>
      </c>
      <c r="O1879">
        <v>8.91</v>
      </c>
      <c r="P1879">
        <v>9.8000000000000007</v>
      </c>
      <c r="Q1879">
        <v>5</v>
      </c>
      <c r="R1879">
        <v>2.65</v>
      </c>
      <c r="S1879">
        <v>0</v>
      </c>
      <c r="T1879" t="s">
        <v>22</v>
      </c>
    </row>
    <row r="1880" spans="1:20">
      <c r="A1880" t="s">
        <v>54</v>
      </c>
      <c r="B1880">
        <v>129</v>
      </c>
      <c r="C1880" t="s">
        <v>25</v>
      </c>
      <c r="D1880" t="s">
        <v>22</v>
      </c>
      <c r="E1880" t="s">
        <v>22</v>
      </c>
      <c r="F1880">
        <v>0</v>
      </c>
      <c r="G1880">
        <v>161.30000000000001</v>
      </c>
      <c r="H1880">
        <v>122</v>
      </c>
      <c r="I1880">
        <v>27.42</v>
      </c>
      <c r="J1880">
        <v>220.6</v>
      </c>
      <c r="K1880">
        <v>95</v>
      </c>
      <c r="L1880">
        <v>18.75</v>
      </c>
      <c r="M1880">
        <v>224.7</v>
      </c>
      <c r="N1880">
        <v>104</v>
      </c>
      <c r="O1880">
        <v>10.11</v>
      </c>
      <c r="P1880">
        <v>9.6</v>
      </c>
      <c r="Q1880">
        <v>3</v>
      </c>
      <c r="R1880">
        <v>2.59</v>
      </c>
      <c r="S1880">
        <v>1</v>
      </c>
      <c r="T1880" t="s">
        <v>22</v>
      </c>
    </row>
    <row r="1881" spans="1:20">
      <c r="A1881" t="s">
        <v>52</v>
      </c>
      <c r="B1881">
        <v>103</v>
      </c>
      <c r="C1881" t="s">
        <v>28</v>
      </c>
      <c r="D1881" t="s">
        <v>23</v>
      </c>
      <c r="E1881" t="s">
        <v>22</v>
      </c>
      <c r="F1881">
        <v>0</v>
      </c>
      <c r="G1881">
        <v>171.7</v>
      </c>
      <c r="H1881">
        <v>78</v>
      </c>
      <c r="I1881">
        <v>29.19</v>
      </c>
      <c r="J1881">
        <v>144.5</v>
      </c>
      <c r="K1881">
        <v>86</v>
      </c>
      <c r="L1881">
        <v>12.28</v>
      </c>
      <c r="M1881">
        <v>157.9</v>
      </c>
      <c r="N1881">
        <v>106</v>
      </c>
      <c r="O1881">
        <v>7.11</v>
      </c>
      <c r="P1881">
        <v>6.8</v>
      </c>
      <c r="Q1881">
        <v>3</v>
      </c>
      <c r="R1881">
        <v>1.84</v>
      </c>
      <c r="S1881">
        <v>3</v>
      </c>
      <c r="T1881" t="s">
        <v>22</v>
      </c>
    </row>
    <row r="1882" spans="1:20">
      <c r="A1882" t="s">
        <v>55</v>
      </c>
      <c r="B1882">
        <v>71</v>
      </c>
      <c r="C1882" t="s">
        <v>21</v>
      </c>
      <c r="D1882" t="s">
        <v>22</v>
      </c>
      <c r="E1882" t="s">
        <v>22</v>
      </c>
      <c r="F1882">
        <v>0</v>
      </c>
      <c r="G1882">
        <v>278.89999999999998</v>
      </c>
      <c r="H1882">
        <v>110</v>
      </c>
      <c r="I1882">
        <v>47.41</v>
      </c>
      <c r="J1882">
        <v>190.2</v>
      </c>
      <c r="K1882">
        <v>67</v>
      </c>
      <c r="L1882">
        <v>16.170000000000002</v>
      </c>
      <c r="M1882">
        <v>255.2</v>
      </c>
      <c r="N1882">
        <v>84</v>
      </c>
      <c r="O1882">
        <v>11.48</v>
      </c>
      <c r="P1882">
        <v>11.7</v>
      </c>
      <c r="Q1882">
        <v>7</v>
      </c>
      <c r="R1882">
        <v>3.16</v>
      </c>
      <c r="S1882">
        <v>0</v>
      </c>
      <c r="T1882" t="s">
        <v>23</v>
      </c>
    </row>
    <row r="1883" spans="1:20">
      <c r="A1883" t="s">
        <v>74</v>
      </c>
      <c r="B1883">
        <v>112</v>
      </c>
      <c r="C1883" t="s">
        <v>21</v>
      </c>
      <c r="D1883" t="s">
        <v>22</v>
      </c>
      <c r="E1883" t="s">
        <v>23</v>
      </c>
      <c r="F1883">
        <v>27</v>
      </c>
      <c r="G1883">
        <v>213</v>
      </c>
      <c r="H1883">
        <v>121</v>
      </c>
      <c r="I1883">
        <v>36.21</v>
      </c>
      <c r="J1883">
        <v>226.2</v>
      </c>
      <c r="K1883">
        <v>101</v>
      </c>
      <c r="L1883">
        <v>19.23</v>
      </c>
      <c r="M1883">
        <v>189.8</v>
      </c>
      <c r="N1883">
        <v>99</v>
      </c>
      <c r="O1883">
        <v>8.5399999999999991</v>
      </c>
      <c r="P1883">
        <v>11.1</v>
      </c>
      <c r="Q1883">
        <v>3</v>
      </c>
      <c r="R1883">
        <v>3</v>
      </c>
      <c r="S1883">
        <v>4</v>
      </c>
      <c r="T1883" t="s">
        <v>22</v>
      </c>
    </row>
    <row r="1884" spans="1:20">
      <c r="A1884" t="s">
        <v>39</v>
      </c>
      <c r="B1884">
        <v>98</v>
      </c>
      <c r="C1884" t="s">
        <v>21</v>
      </c>
      <c r="D1884" t="s">
        <v>22</v>
      </c>
      <c r="E1884" t="s">
        <v>22</v>
      </c>
      <c r="F1884">
        <v>0</v>
      </c>
      <c r="G1884">
        <v>217.2</v>
      </c>
      <c r="H1884">
        <v>121</v>
      </c>
      <c r="I1884">
        <v>36.92</v>
      </c>
      <c r="J1884">
        <v>303.39999999999998</v>
      </c>
      <c r="K1884">
        <v>73</v>
      </c>
      <c r="L1884">
        <v>25.79</v>
      </c>
      <c r="M1884">
        <v>197.1</v>
      </c>
      <c r="N1884">
        <v>71</v>
      </c>
      <c r="O1884">
        <v>8.8699999999999992</v>
      </c>
      <c r="P1884">
        <v>12.4</v>
      </c>
      <c r="Q1884">
        <v>2</v>
      </c>
      <c r="R1884">
        <v>3.35</v>
      </c>
      <c r="S1884">
        <v>0</v>
      </c>
      <c r="T1884" t="s">
        <v>23</v>
      </c>
    </row>
    <row r="1885" spans="1:20">
      <c r="A1885" t="s">
        <v>74</v>
      </c>
      <c r="B1885">
        <v>90</v>
      </c>
      <c r="C1885" t="s">
        <v>21</v>
      </c>
      <c r="D1885" t="s">
        <v>22</v>
      </c>
      <c r="E1885" t="s">
        <v>22</v>
      </c>
      <c r="F1885">
        <v>0</v>
      </c>
      <c r="G1885">
        <v>175.9</v>
      </c>
      <c r="H1885">
        <v>111</v>
      </c>
      <c r="I1885">
        <v>29.9</v>
      </c>
      <c r="J1885">
        <v>285.2</v>
      </c>
      <c r="K1885">
        <v>115</v>
      </c>
      <c r="L1885">
        <v>24.24</v>
      </c>
      <c r="M1885">
        <v>150.80000000000001</v>
      </c>
      <c r="N1885">
        <v>122</v>
      </c>
      <c r="O1885">
        <v>6.79</v>
      </c>
      <c r="P1885">
        <v>13</v>
      </c>
      <c r="Q1885">
        <v>7</v>
      </c>
      <c r="R1885">
        <v>3.51</v>
      </c>
      <c r="S1885">
        <v>1</v>
      </c>
      <c r="T1885" t="s">
        <v>22</v>
      </c>
    </row>
    <row r="1886" spans="1:20">
      <c r="A1886" t="s">
        <v>50</v>
      </c>
      <c r="B1886">
        <v>58</v>
      </c>
      <c r="C1886" t="s">
        <v>21</v>
      </c>
      <c r="D1886" t="s">
        <v>22</v>
      </c>
      <c r="E1886" t="s">
        <v>22</v>
      </c>
      <c r="F1886">
        <v>0</v>
      </c>
      <c r="G1886">
        <v>238.9</v>
      </c>
      <c r="H1886">
        <v>107</v>
      </c>
      <c r="I1886">
        <v>40.61</v>
      </c>
      <c r="J1886">
        <v>187.2</v>
      </c>
      <c r="K1886">
        <v>88</v>
      </c>
      <c r="L1886">
        <v>15.91</v>
      </c>
      <c r="M1886">
        <v>181.1</v>
      </c>
      <c r="N1886">
        <v>84</v>
      </c>
      <c r="O1886">
        <v>8.15</v>
      </c>
      <c r="P1886">
        <v>11.8</v>
      </c>
      <c r="Q1886">
        <v>3</v>
      </c>
      <c r="R1886">
        <v>3.19</v>
      </c>
      <c r="S1886">
        <v>2</v>
      </c>
      <c r="T1886" t="s">
        <v>22</v>
      </c>
    </row>
    <row r="1887" spans="1:20">
      <c r="A1887" t="s">
        <v>53</v>
      </c>
      <c r="B1887">
        <v>116</v>
      </c>
      <c r="C1887" t="s">
        <v>25</v>
      </c>
      <c r="D1887" t="s">
        <v>22</v>
      </c>
      <c r="E1887" t="s">
        <v>22</v>
      </c>
      <c r="F1887">
        <v>0</v>
      </c>
      <c r="G1887">
        <v>133.30000000000001</v>
      </c>
      <c r="H1887">
        <v>94</v>
      </c>
      <c r="I1887">
        <v>22.66</v>
      </c>
      <c r="J1887">
        <v>247.8</v>
      </c>
      <c r="K1887">
        <v>126</v>
      </c>
      <c r="L1887">
        <v>21.06</v>
      </c>
      <c r="M1887">
        <v>219</v>
      </c>
      <c r="N1887">
        <v>78</v>
      </c>
      <c r="O1887">
        <v>9.86</v>
      </c>
      <c r="P1887">
        <v>11.3</v>
      </c>
      <c r="Q1887">
        <v>5</v>
      </c>
      <c r="R1887">
        <v>3.05</v>
      </c>
      <c r="S1887">
        <v>5</v>
      </c>
      <c r="T1887" t="s">
        <v>23</v>
      </c>
    </row>
    <row r="1888" spans="1:20">
      <c r="A1888" t="s">
        <v>54</v>
      </c>
      <c r="B1888">
        <v>87</v>
      </c>
      <c r="C1888" t="s">
        <v>21</v>
      </c>
      <c r="D1888" t="s">
        <v>22</v>
      </c>
      <c r="E1888" t="s">
        <v>22</v>
      </c>
      <c r="F1888">
        <v>0</v>
      </c>
      <c r="G1888">
        <v>177.2</v>
      </c>
      <c r="H1888">
        <v>72</v>
      </c>
      <c r="I1888">
        <v>30.12</v>
      </c>
      <c r="J1888">
        <v>248.9</v>
      </c>
      <c r="K1888">
        <v>105</v>
      </c>
      <c r="L1888">
        <v>21.16</v>
      </c>
      <c r="M1888">
        <v>200.8</v>
      </c>
      <c r="N1888">
        <v>87</v>
      </c>
      <c r="O1888">
        <v>9.0399999999999991</v>
      </c>
      <c r="P1888">
        <v>8.6</v>
      </c>
      <c r="Q1888">
        <v>7</v>
      </c>
      <c r="R1888">
        <v>2.3199999999999998</v>
      </c>
      <c r="S1888">
        <v>3</v>
      </c>
      <c r="T1888" t="s">
        <v>22</v>
      </c>
    </row>
    <row r="1889" spans="1:20">
      <c r="A1889" t="s">
        <v>40</v>
      </c>
      <c r="B1889">
        <v>120</v>
      </c>
      <c r="C1889" t="s">
        <v>21</v>
      </c>
      <c r="D1889" t="s">
        <v>22</v>
      </c>
      <c r="E1889" t="s">
        <v>22</v>
      </c>
      <c r="F1889">
        <v>0</v>
      </c>
      <c r="G1889">
        <v>184.5</v>
      </c>
      <c r="H1889">
        <v>103</v>
      </c>
      <c r="I1889">
        <v>31.37</v>
      </c>
      <c r="J1889">
        <v>209</v>
      </c>
      <c r="K1889">
        <v>86</v>
      </c>
      <c r="L1889">
        <v>17.77</v>
      </c>
      <c r="M1889">
        <v>169.7</v>
      </c>
      <c r="N1889">
        <v>70</v>
      </c>
      <c r="O1889">
        <v>7.64</v>
      </c>
      <c r="P1889">
        <v>10.199999999999999</v>
      </c>
      <c r="Q1889">
        <v>6</v>
      </c>
      <c r="R1889">
        <v>2.75</v>
      </c>
      <c r="S1889">
        <v>2</v>
      </c>
      <c r="T1889" t="s">
        <v>22</v>
      </c>
    </row>
    <row r="1890" spans="1:20">
      <c r="A1890" t="s">
        <v>47</v>
      </c>
      <c r="B1890">
        <v>97</v>
      </c>
      <c r="C1890" t="s">
        <v>21</v>
      </c>
      <c r="D1890" t="s">
        <v>22</v>
      </c>
      <c r="E1890" t="s">
        <v>23</v>
      </c>
      <c r="F1890">
        <v>24</v>
      </c>
      <c r="G1890">
        <v>176.1</v>
      </c>
      <c r="H1890">
        <v>109</v>
      </c>
      <c r="I1890">
        <v>29.94</v>
      </c>
      <c r="J1890">
        <v>159.4</v>
      </c>
      <c r="K1890">
        <v>81</v>
      </c>
      <c r="L1890">
        <v>13.55</v>
      </c>
      <c r="M1890">
        <v>269.10000000000002</v>
      </c>
      <c r="N1890">
        <v>94</v>
      </c>
      <c r="O1890">
        <v>12.11</v>
      </c>
      <c r="P1890">
        <v>12.1</v>
      </c>
      <c r="Q1890">
        <v>9</v>
      </c>
      <c r="R1890">
        <v>3.27</v>
      </c>
      <c r="S1890">
        <v>0</v>
      </c>
      <c r="T1890" t="s">
        <v>22</v>
      </c>
    </row>
    <row r="1891" spans="1:20">
      <c r="A1891" t="s">
        <v>37</v>
      </c>
      <c r="B1891">
        <v>134</v>
      </c>
      <c r="C1891" t="s">
        <v>21</v>
      </c>
      <c r="D1891" t="s">
        <v>22</v>
      </c>
      <c r="E1891" t="s">
        <v>22</v>
      </c>
      <c r="F1891">
        <v>0</v>
      </c>
      <c r="G1891">
        <v>204.7</v>
      </c>
      <c r="H1891">
        <v>108</v>
      </c>
      <c r="I1891">
        <v>34.799999999999997</v>
      </c>
      <c r="J1891">
        <v>143.1</v>
      </c>
      <c r="K1891">
        <v>105</v>
      </c>
      <c r="L1891">
        <v>12.16</v>
      </c>
      <c r="M1891">
        <v>165.8</v>
      </c>
      <c r="N1891">
        <v>84</v>
      </c>
      <c r="O1891">
        <v>7.46</v>
      </c>
      <c r="P1891">
        <v>11</v>
      </c>
      <c r="Q1891">
        <v>4</v>
      </c>
      <c r="R1891">
        <v>2.97</v>
      </c>
      <c r="S1891">
        <v>6</v>
      </c>
      <c r="T1891" t="s">
        <v>22</v>
      </c>
    </row>
    <row r="1892" spans="1:20">
      <c r="A1892" t="s">
        <v>20</v>
      </c>
      <c r="B1892">
        <v>68</v>
      </c>
      <c r="C1892" t="s">
        <v>28</v>
      </c>
      <c r="D1892" t="s">
        <v>22</v>
      </c>
      <c r="E1892" t="s">
        <v>22</v>
      </c>
      <c r="F1892">
        <v>0</v>
      </c>
      <c r="G1892">
        <v>143.6</v>
      </c>
      <c r="H1892">
        <v>80</v>
      </c>
      <c r="I1892">
        <v>24.41</v>
      </c>
      <c r="J1892">
        <v>134.30000000000001</v>
      </c>
      <c r="K1892">
        <v>65</v>
      </c>
      <c r="L1892">
        <v>11.42</v>
      </c>
      <c r="M1892">
        <v>215.6</v>
      </c>
      <c r="N1892">
        <v>84</v>
      </c>
      <c r="O1892">
        <v>9.6999999999999993</v>
      </c>
      <c r="P1892">
        <v>15.5</v>
      </c>
      <c r="Q1892">
        <v>5</v>
      </c>
      <c r="R1892">
        <v>4.1900000000000004</v>
      </c>
      <c r="S1892">
        <v>2</v>
      </c>
      <c r="T1892" t="s">
        <v>22</v>
      </c>
    </row>
    <row r="1893" spans="1:20">
      <c r="A1893" t="s">
        <v>46</v>
      </c>
      <c r="B1893">
        <v>93</v>
      </c>
      <c r="C1893" t="s">
        <v>25</v>
      </c>
      <c r="D1893" t="s">
        <v>22</v>
      </c>
      <c r="E1893" t="s">
        <v>22</v>
      </c>
      <c r="F1893">
        <v>0</v>
      </c>
      <c r="G1893">
        <v>179.3</v>
      </c>
      <c r="H1893">
        <v>93</v>
      </c>
      <c r="I1893">
        <v>30.48</v>
      </c>
      <c r="J1893">
        <v>188.8</v>
      </c>
      <c r="K1893">
        <v>65</v>
      </c>
      <c r="L1893">
        <v>16.05</v>
      </c>
      <c r="M1893">
        <v>253.2</v>
      </c>
      <c r="N1893">
        <v>88</v>
      </c>
      <c r="O1893">
        <v>11.39</v>
      </c>
      <c r="P1893">
        <v>12.1</v>
      </c>
      <c r="Q1893">
        <v>5</v>
      </c>
      <c r="R1893">
        <v>3.27</v>
      </c>
      <c r="S1893">
        <v>1</v>
      </c>
      <c r="T1893" t="s">
        <v>22</v>
      </c>
    </row>
    <row r="1894" spans="1:20">
      <c r="A1894" t="s">
        <v>27</v>
      </c>
      <c r="B1894">
        <v>120</v>
      </c>
      <c r="C1894" t="s">
        <v>21</v>
      </c>
      <c r="D1894" t="s">
        <v>22</v>
      </c>
      <c r="E1894" t="s">
        <v>22</v>
      </c>
      <c r="F1894">
        <v>0</v>
      </c>
      <c r="G1894">
        <v>137.30000000000001</v>
      </c>
      <c r="H1894">
        <v>100</v>
      </c>
      <c r="I1894">
        <v>23.34</v>
      </c>
      <c r="J1894">
        <v>212.2</v>
      </c>
      <c r="K1894">
        <v>129</v>
      </c>
      <c r="L1894">
        <v>18.04</v>
      </c>
      <c r="M1894">
        <v>152.69999999999999</v>
      </c>
      <c r="N1894">
        <v>92</v>
      </c>
      <c r="O1894">
        <v>6.87</v>
      </c>
      <c r="P1894">
        <v>10.5</v>
      </c>
      <c r="Q1894">
        <v>2</v>
      </c>
      <c r="R1894">
        <v>2.84</v>
      </c>
      <c r="S1894">
        <v>1</v>
      </c>
      <c r="T1894" t="s">
        <v>22</v>
      </c>
    </row>
    <row r="1895" spans="1:20">
      <c r="A1895" t="s">
        <v>43</v>
      </c>
      <c r="B1895">
        <v>41</v>
      </c>
      <c r="C1895" t="s">
        <v>25</v>
      </c>
      <c r="D1895" t="s">
        <v>22</v>
      </c>
      <c r="E1895" t="s">
        <v>22</v>
      </c>
      <c r="F1895">
        <v>0</v>
      </c>
      <c r="G1895">
        <v>237.8</v>
      </c>
      <c r="H1895">
        <v>92</v>
      </c>
      <c r="I1895">
        <v>40.43</v>
      </c>
      <c r="J1895">
        <v>223.5</v>
      </c>
      <c r="K1895">
        <v>155</v>
      </c>
      <c r="L1895">
        <v>19</v>
      </c>
      <c r="M1895">
        <v>217.4</v>
      </c>
      <c r="N1895">
        <v>90</v>
      </c>
      <c r="O1895">
        <v>9.7799999999999994</v>
      </c>
      <c r="P1895">
        <v>10.199999999999999</v>
      </c>
      <c r="Q1895">
        <v>6</v>
      </c>
      <c r="R1895">
        <v>2.75</v>
      </c>
      <c r="S1895">
        <v>2</v>
      </c>
      <c r="T1895" t="s">
        <v>22</v>
      </c>
    </row>
    <row r="1896" spans="1:20">
      <c r="A1896" t="s">
        <v>52</v>
      </c>
      <c r="B1896">
        <v>80</v>
      </c>
      <c r="C1896" t="s">
        <v>28</v>
      </c>
      <c r="D1896" t="s">
        <v>22</v>
      </c>
      <c r="E1896" t="s">
        <v>22</v>
      </c>
      <c r="F1896">
        <v>0</v>
      </c>
      <c r="G1896">
        <v>203.7</v>
      </c>
      <c r="H1896">
        <v>92</v>
      </c>
      <c r="I1896">
        <v>34.630000000000003</v>
      </c>
      <c r="J1896">
        <v>216.4</v>
      </c>
      <c r="K1896">
        <v>97</v>
      </c>
      <c r="L1896">
        <v>18.39</v>
      </c>
      <c r="M1896">
        <v>154.19999999999999</v>
      </c>
      <c r="N1896">
        <v>66</v>
      </c>
      <c r="O1896">
        <v>6.94</v>
      </c>
      <c r="P1896">
        <v>7.6</v>
      </c>
      <c r="Q1896">
        <v>5</v>
      </c>
      <c r="R1896">
        <v>2.0499999999999998</v>
      </c>
      <c r="S1896">
        <v>2</v>
      </c>
      <c r="T1896" t="s">
        <v>22</v>
      </c>
    </row>
    <row r="1897" spans="1:20">
      <c r="A1897" t="s">
        <v>20</v>
      </c>
      <c r="B1897">
        <v>83</v>
      </c>
      <c r="C1897" t="s">
        <v>21</v>
      </c>
      <c r="D1897" t="s">
        <v>22</v>
      </c>
      <c r="E1897" t="s">
        <v>23</v>
      </c>
      <c r="F1897">
        <v>25</v>
      </c>
      <c r="G1897">
        <v>191.3</v>
      </c>
      <c r="H1897">
        <v>95</v>
      </c>
      <c r="I1897">
        <v>32.520000000000003</v>
      </c>
      <c r="J1897">
        <v>250.7</v>
      </c>
      <c r="K1897">
        <v>136</v>
      </c>
      <c r="L1897">
        <v>21.31</v>
      </c>
      <c r="M1897">
        <v>249.4</v>
      </c>
      <c r="N1897">
        <v>86</v>
      </c>
      <c r="O1897">
        <v>11.22</v>
      </c>
      <c r="P1897">
        <v>17.600000000000001</v>
      </c>
      <c r="Q1897">
        <v>5</v>
      </c>
      <c r="R1897">
        <v>4.75</v>
      </c>
      <c r="S1897">
        <v>2</v>
      </c>
      <c r="T1897" t="s">
        <v>22</v>
      </c>
    </row>
    <row r="1898" spans="1:20">
      <c r="A1898" t="s">
        <v>58</v>
      </c>
      <c r="B1898">
        <v>109</v>
      </c>
      <c r="C1898" t="s">
        <v>28</v>
      </c>
      <c r="D1898" t="s">
        <v>23</v>
      </c>
      <c r="E1898" t="s">
        <v>22</v>
      </c>
      <c r="F1898">
        <v>0</v>
      </c>
      <c r="G1898">
        <v>209.1</v>
      </c>
      <c r="H1898">
        <v>141</v>
      </c>
      <c r="I1898">
        <v>35.549999999999997</v>
      </c>
      <c r="J1898">
        <v>205</v>
      </c>
      <c r="K1898">
        <v>93</v>
      </c>
      <c r="L1898">
        <v>17.43</v>
      </c>
      <c r="M1898">
        <v>119.4</v>
      </c>
      <c r="N1898">
        <v>111</v>
      </c>
      <c r="O1898">
        <v>5.37</v>
      </c>
      <c r="P1898">
        <v>7.8</v>
      </c>
      <c r="Q1898">
        <v>3</v>
      </c>
      <c r="R1898">
        <v>2.11</v>
      </c>
      <c r="S1898">
        <v>2</v>
      </c>
      <c r="T1898" t="s">
        <v>22</v>
      </c>
    </row>
    <row r="1899" spans="1:20">
      <c r="A1899" t="s">
        <v>65</v>
      </c>
      <c r="B1899">
        <v>66</v>
      </c>
      <c r="C1899" t="s">
        <v>28</v>
      </c>
      <c r="D1899" t="s">
        <v>22</v>
      </c>
      <c r="E1899" t="s">
        <v>23</v>
      </c>
      <c r="F1899">
        <v>33</v>
      </c>
      <c r="G1899">
        <v>88.8</v>
      </c>
      <c r="H1899">
        <v>104</v>
      </c>
      <c r="I1899">
        <v>15.1</v>
      </c>
      <c r="J1899">
        <v>109.6</v>
      </c>
      <c r="K1899">
        <v>94</v>
      </c>
      <c r="L1899">
        <v>9.32</v>
      </c>
      <c r="M1899">
        <v>172.7</v>
      </c>
      <c r="N1899">
        <v>107</v>
      </c>
      <c r="O1899">
        <v>7.77</v>
      </c>
      <c r="P1899">
        <v>7.1</v>
      </c>
      <c r="Q1899">
        <v>9</v>
      </c>
      <c r="R1899">
        <v>1.92</v>
      </c>
      <c r="S1899">
        <v>3</v>
      </c>
      <c r="T1899" t="s">
        <v>22</v>
      </c>
    </row>
    <row r="1900" spans="1:20">
      <c r="A1900" t="s">
        <v>37</v>
      </c>
      <c r="B1900">
        <v>104</v>
      </c>
      <c r="C1900" t="s">
        <v>28</v>
      </c>
      <c r="D1900" t="s">
        <v>22</v>
      </c>
      <c r="E1900" t="s">
        <v>22</v>
      </c>
      <c r="F1900">
        <v>0</v>
      </c>
      <c r="G1900">
        <v>97.2</v>
      </c>
      <c r="H1900">
        <v>88</v>
      </c>
      <c r="I1900">
        <v>16.52</v>
      </c>
      <c r="J1900">
        <v>155.6</v>
      </c>
      <c r="K1900">
        <v>85</v>
      </c>
      <c r="L1900">
        <v>13.23</v>
      </c>
      <c r="M1900">
        <v>261.60000000000002</v>
      </c>
      <c r="N1900">
        <v>105</v>
      </c>
      <c r="O1900">
        <v>11.77</v>
      </c>
      <c r="P1900">
        <v>12.4</v>
      </c>
      <c r="Q1900">
        <v>5</v>
      </c>
      <c r="R1900">
        <v>3.35</v>
      </c>
      <c r="S1900">
        <v>0</v>
      </c>
      <c r="T1900" t="s">
        <v>22</v>
      </c>
    </row>
    <row r="1901" spans="1:20">
      <c r="A1901" t="s">
        <v>59</v>
      </c>
      <c r="B1901">
        <v>89</v>
      </c>
      <c r="C1901" t="s">
        <v>28</v>
      </c>
      <c r="D1901" t="s">
        <v>22</v>
      </c>
      <c r="E1901" t="s">
        <v>22</v>
      </c>
      <c r="F1901">
        <v>0</v>
      </c>
      <c r="G1901">
        <v>137.9</v>
      </c>
      <c r="H1901">
        <v>96</v>
      </c>
      <c r="I1901">
        <v>23.44</v>
      </c>
      <c r="J1901">
        <v>192.6</v>
      </c>
      <c r="K1901">
        <v>63</v>
      </c>
      <c r="L1901">
        <v>16.37</v>
      </c>
      <c r="M1901">
        <v>255.7</v>
      </c>
      <c r="N1901">
        <v>125</v>
      </c>
      <c r="O1901">
        <v>11.51</v>
      </c>
      <c r="P1901">
        <v>11</v>
      </c>
      <c r="Q1901">
        <v>5</v>
      </c>
      <c r="R1901">
        <v>2.97</v>
      </c>
      <c r="S1901">
        <v>1</v>
      </c>
      <c r="T1901" t="s">
        <v>22</v>
      </c>
    </row>
    <row r="1902" spans="1:20">
      <c r="A1902" t="s">
        <v>31</v>
      </c>
      <c r="B1902">
        <v>127</v>
      </c>
      <c r="C1902" t="s">
        <v>28</v>
      </c>
      <c r="D1902" t="s">
        <v>22</v>
      </c>
      <c r="E1902" t="s">
        <v>22</v>
      </c>
      <c r="F1902">
        <v>0</v>
      </c>
      <c r="G1902">
        <v>224.3</v>
      </c>
      <c r="H1902">
        <v>112</v>
      </c>
      <c r="I1902">
        <v>38.130000000000003</v>
      </c>
      <c r="J1902">
        <v>185.7</v>
      </c>
      <c r="K1902">
        <v>103</v>
      </c>
      <c r="L1902">
        <v>15.78</v>
      </c>
      <c r="M1902">
        <v>159.4</v>
      </c>
      <c r="N1902">
        <v>83</v>
      </c>
      <c r="O1902">
        <v>7.17</v>
      </c>
      <c r="P1902">
        <v>10</v>
      </c>
      <c r="Q1902">
        <v>1</v>
      </c>
      <c r="R1902">
        <v>2.7</v>
      </c>
      <c r="S1902">
        <v>2</v>
      </c>
      <c r="T1902" t="s">
        <v>22</v>
      </c>
    </row>
    <row r="1903" spans="1:20">
      <c r="A1903" t="s">
        <v>33</v>
      </c>
      <c r="B1903">
        <v>117</v>
      </c>
      <c r="C1903" t="s">
        <v>25</v>
      </c>
      <c r="D1903" t="s">
        <v>22</v>
      </c>
      <c r="E1903" t="s">
        <v>23</v>
      </c>
      <c r="F1903">
        <v>13</v>
      </c>
      <c r="G1903">
        <v>207.6</v>
      </c>
      <c r="H1903">
        <v>65</v>
      </c>
      <c r="I1903">
        <v>35.29</v>
      </c>
      <c r="J1903">
        <v>152.69999999999999</v>
      </c>
      <c r="K1903">
        <v>77</v>
      </c>
      <c r="L1903">
        <v>12.98</v>
      </c>
      <c r="M1903">
        <v>232.8</v>
      </c>
      <c r="N1903">
        <v>95</v>
      </c>
      <c r="O1903">
        <v>10.48</v>
      </c>
      <c r="P1903">
        <v>9.6999999999999993</v>
      </c>
      <c r="Q1903">
        <v>3</v>
      </c>
      <c r="R1903">
        <v>2.62</v>
      </c>
      <c r="S1903">
        <v>1</v>
      </c>
      <c r="T1903" t="s">
        <v>22</v>
      </c>
    </row>
    <row r="1904" spans="1:20">
      <c r="A1904" t="s">
        <v>70</v>
      </c>
      <c r="B1904">
        <v>128</v>
      </c>
      <c r="C1904" t="s">
        <v>28</v>
      </c>
      <c r="D1904" t="s">
        <v>22</v>
      </c>
      <c r="E1904" t="s">
        <v>22</v>
      </c>
      <c r="F1904">
        <v>0</v>
      </c>
      <c r="G1904">
        <v>268.10000000000002</v>
      </c>
      <c r="H1904">
        <v>95</v>
      </c>
      <c r="I1904">
        <v>45.58</v>
      </c>
      <c r="J1904">
        <v>120.5</v>
      </c>
      <c r="K1904">
        <v>126</v>
      </c>
      <c r="L1904">
        <v>10.24</v>
      </c>
      <c r="M1904">
        <v>220.8</v>
      </c>
      <c r="N1904">
        <v>121</v>
      </c>
      <c r="O1904">
        <v>9.94</v>
      </c>
      <c r="P1904">
        <v>14.4</v>
      </c>
      <c r="Q1904">
        <v>6</v>
      </c>
      <c r="R1904">
        <v>3.89</v>
      </c>
      <c r="S1904">
        <v>2</v>
      </c>
      <c r="T1904" t="s">
        <v>22</v>
      </c>
    </row>
    <row r="1905" spans="1:20">
      <c r="A1905" t="s">
        <v>62</v>
      </c>
      <c r="B1905">
        <v>88</v>
      </c>
      <c r="C1905" t="s">
        <v>21</v>
      </c>
      <c r="D1905" t="s">
        <v>22</v>
      </c>
      <c r="E1905" t="s">
        <v>22</v>
      </c>
      <c r="F1905">
        <v>0</v>
      </c>
      <c r="G1905">
        <v>166.7</v>
      </c>
      <c r="H1905">
        <v>61</v>
      </c>
      <c r="I1905">
        <v>28.34</v>
      </c>
      <c r="J1905">
        <v>179.3</v>
      </c>
      <c r="K1905">
        <v>88</v>
      </c>
      <c r="L1905">
        <v>15.24</v>
      </c>
      <c r="M1905">
        <v>242.7</v>
      </c>
      <c r="N1905">
        <v>131</v>
      </c>
      <c r="O1905">
        <v>10.92</v>
      </c>
      <c r="P1905">
        <v>6.8</v>
      </c>
      <c r="Q1905">
        <v>7</v>
      </c>
      <c r="R1905">
        <v>1.84</v>
      </c>
      <c r="S1905">
        <v>4</v>
      </c>
      <c r="T1905" t="s">
        <v>23</v>
      </c>
    </row>
    <row r="1906" spans="1:20">
      <c r="A1906" t="s">
        <v>69</v>
      </c>
      <c r="B1906">
        <v>61</v>
      </c>
      <c r="C1906" t="s">
        <v>25</v>
      </c>
      <c r="D1906" t="s">
        <v>22</v>
      </c>
      <c r="E1906" t="s">
        <v>22</v>
      </c>
      <c r="F1906">
        <v>0</v>
      </c>
      <c r="G1906">
        <v>267.10000000000002</v>
      </c>
      <c r="H1906">
        <v>104</v>
      </c>
      <c r="I1906">
        <v>45.41</v>
      </c>
      <c r="J1906">
        <v>180.4</v>
      </c>
      <c r="K1906">
        <v>131</v>
      </c>
      <c r="L1906">
        <v>15.33</v>
      </c>
      <c r="M1906">
        <v>230.6</v>
      </c>
      <c r="N1906">
        <v>106</v>
      </c>
      <c r="O1906">
        <v>10.38</v>
      </c>
      <c r="P1906">
        <v>17.3</v>
      </c>
      <c r="Q1906">
        <v>4</v>
      </c>
      <c r="R1906">
        <v>4.67</v>
      </c>
      <c r="S1906">
        <v>1</v>
      </c>
      <c r="T1906" t="s">
        <v>23</v>
      </c>
    </row>
    <row r="1907" spans="1:20">
      <c r="A1907" t="s">
        <v>40</v>
      </c>
      <c r="B1907">
        <v>22</v>
      </c>
      <c r="C1907" t="s">
        <v>21</v>
      </c>
      <c r="D1907" t="s">
        <v>22</v>
      </c>
      <c r="E1907" t="s">
        <v>22</v>
      </c>
      <c r="F1907">
        <v>0</v>
      </c>
      <c r="G1907">
        <v>181.8</v>
      </c>
      <c r="H1907">
        <v>108</v>
      </c>
      <c r="I1907">
        <v>30.91</v>
      </c>
      <c r="J1907">
        <v>198.6</v>
      </c>
      <c r="K1907">
        <v>148</v>
      </c>
      <c r="L1907">
        <v>16.88</v>
      </c>
      <c r="M1907">
        <v>206.6</v>
      </c>
      <c r="N1907">
        <v>96</v>
      </c>
      <c r="O1907">
        <v>9.3000000000000007</v>
      </c>
      <c r="P1907">
        <v>9.3000000000000007</v>
      </c>
      <c r="Q1907">
        <v>3</v>
      </c>
      <c r="R1907">
        <v>2.5099999999999998</v>
      </c>
      <c r="S1907">
        <v>2</v>
      </c>
      <c r="T1907" t="s">
        <v>22</v>
      </c>
    </row>
    <row r="1908" spans="1:20">
      <c r="A1908" t="s">
        <v>44</v>
      </c>
      <c r="B1908">
        <v>78</v>
      </c>
      <c r="C1908" t="s">
        <v>21</v>
      </c>
      <c r="D1908" t="s">
        <v>22</v>
      </c>
      <c r="E1908" t="s">
        <v>22</v>
      </c>
      <c r="F1908">
        <v>0</v>
      </c>
      <c r="G1908">
        <v>147.1</v>
      </c>
      <c r="H1908">
        <v>80</v>
      </c>
      <c r="I1908">
        <v>25.01</v>
      </c>
      <c r="J1908">
        <v>199.7</v>
      </c>
      <c r="K1908">
        <v>100</v>
      </c>
      <c r="L1908">
        <v>16.97</v>
      </c>
      <c r="M1908">
        <v>160.69999999999999</v>
      </c>
      <c r="N1908">
        <v>106</v>
      </c>
      <c r="O1908">
        <v>7.23</v>
      </c>
      <c r="P1908">
        <v>13.7</v>
      </c>
      <c r="Q1908">
        <v>7</v>
      </c>
      <c r="R1908">
        <v>3.7</v>
      </c>
      <c r="S1908">
        <v>0</v>
      </c>
      <c r="T1908" t="s">
        <v>22</v>
      </c>
    </row>
    <row r="1909" spans="1:20">
      <c r="A1909" t="s">
        <v>59</v>
      </c>
      <c r="B1909">
        <v>56</v>
      </c>
      <c r="C1909" t="s">
        <v>21</v>
      </c>
      <c r="D1909" t="s">
        <v>22</v>
      </c>
      <c r="E1909" t="s">
        <v>23</v>
      </c>
      <c r="F1909">
        <v>29</v>
      </c>
      <c r="G1909">
        <v>37.700000000000003</v>
      </c>
      <c r="H1909">
        <v>115</v>
      </c>
      <c r="I1909">
        <v>6.41</v>
      </c>
      <c r="J1909">
        <v>144.1</v>
      </c>
      <c r="K1909">
        <v>111</v>
      </c>
      <c r="L1909">
        <v>12.25</v>
      </c>
      <c r="M1909">
        <v>226.6</v>
      </c>
      <c r="N1909">
        <v>101</v>
      </c>
      <c r="O1909">
        <v>10.199999999999999</v>
      </c>
      <c r="P1909">
        <v>4.9000000000000004</v>
      </c>
      <c r="Q1909">
        <v>3</v>
      </c>
      <c r="R1909">
        <v>1.32</v>
      </c>
      <c r="S1909">
        <v>1</v>
      </c>
      <c r="T1909" t="s">
        <v>22</v>
      </c>
    </row>
    <row r="1910" spans="1:20">
      <c r="A1910" t="s">
        <v>41</v>
      </c>
      <c r="B1910">
        <v>192</v>
      </c>
      <c r="C1910" t="s">
        <v>21</v>
      </c>
      <c r="D1910" t="s">
        <v>22</v>
      </c>
      <c r="E1910" t="s">
        <v>22</v>
      </c>
      <c r="F1910">
        <v>0</v>
      </c>
      <c r="G1910">
        <v>185</v>
      </c>
      <c r="H1910">
        <v>88</v>
      </c>
      <c r="I1910">
        <v>31.45</v>
      </c>
      <c r="J1910">
        <v>224.9</v>
      </c>
      <c r="K1910">
        <v>98</v>
      </c>
      <c r="L1910">
        <v>19.12</v>
      </c>
      <c r="M1910">
        <v>212.4</v>
      </c>
      <c r="N1910">
        <v>105</v>
      </c>
      <c r="O1910">
        <v>9.56</v>
      </c>
      <c r="P1910">
        <v>11.4</v>
      </c>
      <c r="Q1910">
        <v>3</v>
      </c>
      <c r="R1910">
        <v>3.08</v>
      </c>
      <c r="S1910">
        <v>2</v>
      </c>
      <c r="T1910" t="s">
        <v>22</v>
      </c>
    </row>
    <row r="1911" spans="1:20">
      <c r="A1911" t="s">
        <v>51</v>
      </c>
      <c r="B1911">
        <v>70</v>
      </c>
      <c r="C1911" t="s">
        <v>21</v>
      </c>
      <c r="D1911" t="s">
        <v>22</v>
      </c>
      <c r="E1911" t="s">
        <v>22</v>
      </c>
      <c r="F1911">
        <v>0</v>
      </c>
      <c r="G1911">
        <v>156.4</v>
      </c>
      <c r="H1911">
        <v>108</v>
      </c>
      <c r="I1911">
        <v>26.59</v>
      </c>
      <c r="J1911">
        <v>171</v>
      </c>
      <c r="K1911">
        <v>116</v>
      </c>
      <c r="L1911">
        <v>14.54</v>
      </c>
      <c r="M1911">
        <v>196.1</v>
      </c>
      <c r="N1911">
        <v>96</v>
      </c>
      <c r="O1911">
        <v>8.82</v>
      </c>
      <c r="P1911">
        <v>8.6</v>
      </c>
      <c r="Q1911">
        <v>4</v>
      </c>
      <c r="R1911">
        <v>2.3199999999999998</v>
      </c>
      <c r="S1911">
        <v>2</v>
      </c>
      <c r="T1911" t="s">
        <v>22</v>
      </c>
    </row>
    <row r="1912" spans="1:20">
      <c r="A1912" t="s">
        <v>33</v>
      </c>
      <c r="B1912">
        <v>65</v>
      </c>
      <c r="C1912" t="s">
        <v>21</v>
      </c>
      <c r="D1912" t="s">
        <v>22</v>
      </c>
      <c r="E1912" t="s">
        <v>23</v>
      </c>
      <c r="F1912">
        <v>29</v>
      </c>
      <c r="G1912">
        <v>215.5</v>
      </c>
      <c r="H1912">
        <v>129</v>
      </c>
      <c r="I1912">
        <v>36.64</v>
      </c>
      <c r="J1912">
        <v>161.9</v>
      </c>
      <c r="K1912">
        <v>77</v>
      </c>
      <c r="L1912">
        <v>13.76</v>
      </c>
      <c r="M1912">
        <v>128.30000000000001</v>
      </c>
      <c r="N1912">
        <v>91</v>
      </c>
      <c r="O1912">
        <v>5.77</v>
      </c>
      <c r="P1912">
        <v>8.8000000000000007</v>
      </c>
      <c r="Q1912">
        <v>5</v>
      </c>
      <c r="R1912">
        <v>2.38</v>
      </c>
      <c r="S1912">
        <v>2</v>
      </c>
      <c r="T1912" t="s">
        <v>22</v>
      </c>
    </row>
    <row r="1913" spans="1:20">
      <c r="A1913" t="s">
        <v>35</v>
      </c>
      <c r="B1913">
        <v>119</v>
      </c>
      <c r="C1913" t="s">
        <v>28</v>
      </c>
      <c r="D1913" t="s">
        <v>22</v>
      </c>
      <c r="E1913" t="s">
        <v>22</v>
      </c>
      <c r="F1913">
        <v>0</v>
      </c>
      <c r="G1913">
        <v>134.9</v>
      </c>
      <c r="H1913">
        <v>70</v>
      </c>
      <c r="I1913">
        <v>22.93</v>
      </c>
      <c r="J1913">
        <v>211.5</v>
      </c>
      <c r="K1913">
        <v>74</v>
      </c>
      <c r="L1913">
        <v>17.98</v>
      </c>
      <c r="M1913">
        <v>188.5</v>
      </c>
      <c r="N1913">
        <v>105</v>
      </c>
      <c r="O1913">
        <v>8.48</v>
      </c>
      <c r="P1913">
        <v>11.3</v>
      </c>
      <c r="Q1913">
        <v>6</v>
      </c>
      <c r="R1913">
        <v>3.05</v>
      </c>
      <c r="S1913">
        <v>1</v>
      </c>
      <c r="T1913" t="s">
        <v>22</v>
      </c>
    </row>
    <row r="1914" spans="1:20">
      <c r="A1914" t="s">
        <v>41</v>
      </c>
      <c r="B1914">
        <v>80</v>
      </c>
      <c r="C1914" t="s">
        <v>21</v>
      </c>
      <c r="D1914" t="s">
        <v>22</v>
      </c>
      <c r="E1914" t="s">
        <v>22</v>
      </c>
      <c r="F1914">
        <v>0</v>
      </c>
      <c r="G1914">
        <v>194.8</v>
      </c>
      <c r="H1914">
        <v>116</v>
      </c>
      <c r="I1914">
        <v>33.119999999999997</v>
      </c>
      <c r="J1914">
        <v>209.9</v>
      </c>
      <c r="K1914">
        <v>93</v>
      </c>
      <c r="L1914">
        <v>17.84</v>
      </c>
      <c r="M1914">
        <v>194.1</v>
      </c>
      <c r="N1914">
        <v>100</v>
      </c>
      <c r="O1914">
        <v>8.73</v>
      </c>
      <c r="P1914">
        <v>12.8</v>
      </c>
      <c r="Q1914">
        <v>3</v>
      </c>
      <c r="R1914">
        <v>3.46</v>
      </c>
      <c r="S1914">
        <v>0</v>
      </c>
      <c r="T1914" t="s">
        <v>22</v>
      </c>
    </row>
    <row r="1915" spans="1:20">
      <c r="A1915" t="s">
        <v>74</v>
      </c>
      <c r="B1915">
        <v>152</v>
      </c>
      <c r="C1915" t="s">
        <v>25</v>
      </c>
      <c r="D1915" t="s">
        <v>22</v>
      </c>
      <c r="E1915" t="s">
        <v>23</v>
      </c>
      <c r="F1915">
        <v>20</v>
      </c>
      <c r="G1915">
        <v>239.1</v>
      </c>
      <c r="H1915">
        <v>105</v>
      </c>
      <c r="I1915">
        <v>40.65</v>
      </c>
      <c r="J1915">
        <v>209.1</v>
      </c>
      <c r="K1915">
        <v>111</v>
      </c>
      <c r="L1915">
        <v>17.77</v>
      </c>
      <c r="M1915">
        <v>268.2</v>
      </c>
      <c r="N1915">
        <v>130</v>
      </c>
      <c r="O1915">
        <v>12.07</v>
      </c>
      <c r="P1915">
        <v>13.3</v>
      </c>
      <c r="Q1915">
        <v>3</v>
      </c>
      <c r="R1915">
        <v>3.59</v>
      </c>
      <c r="S1915">
        <v>5</v>
      </c>
      <c r="T1915" t="s">
        <v>22</v>
      </c>
    </row>
    <row r="1916" spans="1:20">
      <c r="A1916" t="s">
        <v>40</v>
      </c>
      <c r="B1916">
        <v>113</v>
      </c>
      <c r="C1916" t="s">
        <v>28</v>
      </c>
      <c r="D1916" t="s">
        <v>22</v>
      </c>
      <c r="E1916" t="s">
        <v>22</v>
      </c>
      <c r="F1916">
        <v>0</v>
      </c>
      <c r="G1916">
        <v>92.6</v>
      </c>
      <c r="H1916">
        <v>85</v>
      </c>
      <c r="I1916">
        <v>15.74</v>
      </c>
      <c r="J1916">
        <v>177.6</v>
      </c>
      <c r="K1916">
        <v>92</v>
      </c>
      <c r="L1916">
        <v>15.1</v>
      </c>
      <c r="M1916">
        <v>159.80000000000001</v>
      </c>
      <c r="N1916">
        <v>72</v>
      </c>
      <c r="O1916">
        <v>7.19</v>
      </c>
      <c r="P1916">
        <v>14.4</v>
      </c>
      <c r="Q1916">
        <v>4</v>
      </c>
      <c r="R1916">
        <v>3.89</v>
      </c>
      <c r="S1916">
        <v>3</v>
      </c>
      <c r="T1916" t="s">
        <v>22</v>
      </c>
    </row>
    <row r="1917" spans="1:20">
      <c r="A1917" t="s">
        <v>64</v>
      </c>
      <c r="B1917">
        <v>75</v>
      </c>
      <c r="C1917" t="s">
        <v>28</v>
      </c>
      <c r="D1917" t="s">
        <v>22</v>
      </c>
      <c r="E1917" t="s">
        <v>22</v>
      </c>
      <c r="F1917">
        <v>0</v>
      </c>
      <c r="G1917">
        <v>209.4</v>
      </c>
      <c r="H1917">
        <v>133</v>
      </c>
      <c r="I1917">
        <v>35.6</v>
      </c>
      <c r="J1917">
        <v>211.5</v>
      </c>
      <c r="K1917">
        <v>121</v>
      </c>
      <c r="L1917">
        <v>17.98</v>
      </c>
      <c r="M1917">
        <v>291.2</v>
      </c>
      <c r="N1917">
        <v>123</v>
      </c>
      <c r="O1917">
        <v>13.1</v>
      </c>
      <c r="P1917">
        <v>7.2</v>
      </c>
      <c r="Q1917">
        <v>4</v>
      </c>
      <c r="R1917">
        <v>1.94</v>
      </c>
      <c r="S1917">
        <v>1</v>
      </c>
      <c r="T1917" t="s">
        <v>22</v>
      </c>
    </row>
    <row r="1918" spans="1:20">
      <c r="A1918" t="s">
        <v>20</v>
      </c>
      <c r="B1918">
        <v>80</v>
      </c>
      <c r="C1918" t="s">
        <v>21</v>
      </c>
      <c r="D1918" t="s">
        <v>22</v>
      </c>
      <c r="E1918" t="s">
        <v>22</v>
      </c>
      <c r="F1918">
        <v>0</v>
      </c>
      <c r="G1918">
        <v>197.6</v>
      </c>
      <c r="H1918">
        <v>83</v>
      </c>
      <c r="I1918">
        <v>33.590000000000003</v>
      </c>
      <c r="J1918">
        <v>164.5</v>
      </c>
      <c r="K1918">
        <v>86</v>
      </c>
      <c r="L1918">
        <v>13.98</v>
      </c>
      <c r="M1918">
        <v>94</v>
      </c>
      <c r="N1918">
        <v>98</v>
      </c>
      <c r="O1918">
        <v>4.2300000000000004</v>
      </c>
      <c r="P1918">
        <v>6.4</v>
      </c>
      <c r="Q1918">
        <v>6</v>
      </c>
      <c r="R1918">
        <v>1.73</v>
      </c>
      <c r="S1918">
        <v>1</v>
      </c>
      <c r="T1918" t="s">
        <v>22</v>
      </c>
    </row>
    <row r="1919" spans="1:20">
      <c r="A1919" t="s">
        <v>33</v>
      </c>
      <c r="B1919">
        <v>63</v>
      </c>
      <c r="C1919" t="s">
        <v>21</v>
      </c>
      <c r="D1919" t="s">
        <v>23</v>
      </c>
      <c r="E1919" t="s">
        <v>22</v>
      </c>
      <c r="F1919">
        <v>0</v>
      </c>
      <c r="G1919">
        <v>62.9</v>
      </c>
      <c r="H1919">
        <v>112</v>
      </c>
      <c r="I1919">
        <v>10.69</v>
      </c>
      <c r="J1919">
        <v>202.9</v>
      </c>
      <c r="K1919">
        <v>111</v>
      </c>
      <c r="L1919">
        <v>17.25</v>
      </c>
      <c r="M1919">
        <v>259</v>
      </c>
      <c r="N1919">
        <v>58</v>
      </c>
      <c r="O1919">
        <v>11.66</v>
      </c>
      <c r="P1919">
        <v>8.9</v>
      </c>
      <c r="Q1919">
        <v>8</v>
      </c>
      <c r="R1919">
        <v>2.4</v>
      </c>
      <c r="S1919">
        <v>1</v>
      </c>
      <c r="T1919" t="s">
        <v>22</v>
      </c>
    </row>
    <row r="1920" spans="1:20">
      <c r="A1920" t="s">
        <v>40</v>
      </c>
      <c r="B1920">
        <v>97</v>
      </c>
      <c r="C1920" t="s">
        <v>21</v>
      </c>
      <c r="D1920" t="s">
        <v>22</v>
      </c>
      <c r="E1920" t="s">
        <v>23</v>
      </c>
      <c r="F1920">
        <v>28</v>
      </c>
      <c r="G1920">
        <v>202.3</v>
      </c>
      <c r="H1920">
        <v>97</v>
      </c>
      <c r="I1920">
        <v>34.39</v>
      </c>
      <c r="J1920">
        <v>69.2</v>
      </c>
      <c r="K1920">
        <v>84</v>
      </c>
      <c r="L1920">
        <v>5.88</v>
      </c>
      <c r="M1920">
        <v>257.60000000000002</v>
      </c>
      <c r="N1920">
        <v>64</v>
      </c>
      <c r="O1920">
        <v>11.59</v>
      </c>
      <c r="P1920">
        <v>6.7</v>
      </c>
      <c r="Q1920">
        <v>3</v>
      </c>
      <c r="R1920">
        <v>1.81</v>
      </c>
      <c r="S1920">
        <v>1</v>
      </c>
      <c r="T1920" t="s">
        <v>22</v>
      </c>
    </row>
    <row r="1921" spans="1:20">
      <c r="A1921" t="s">
        <v>49</v>
      </c>
      <c r="B1921">
        <v>166</v>
      </c>
      <c r="C1921" t="s">
        <v>21</v>
      </c>
      <c r="D1921" t="s">
        <v>22</v>
      </c>
      <c r="E1921" t="s">
        <v>22</v>
      </c>
      <c r="F1921">
        <v>0</v>
      </c>
      <c r="G1921">
        <v>136.1</v>
      </c>
      <c r="H1921">
        <v>116</v>
      </c>
      <c r="I1921">
        <v>23.14</v>
      </c>
      <c r="J1921">
        <v>181.4</v>
      </c>
      <c r="K1921">
        <v>93</v>
      </c>
      <c r="L1921">
        <v>15.42</v>
      </c>
      <c r="M1921">
        <v>131.4</v>
      </c>
      <c r="N1921">
        <v>108</v>
      </c>
      <c r="O1921">
        <v>5.91</v>
      </c>
      <c r="P1921">
        <v>11.3</v>
      </c>
      <c r="Q1921">
        <v>4</v>
      </c>
      <c r="R1921">
        <v>3.05</v>
      </c>
      <c r="S1921">
        <v>0</v>
      </c>
      <c r="T1921" t="s">
        <v>22</v>
      </c>
    </row>
    <row r="1922" spans="1:20">
      <c r="A1922" t="s">
        <v>44</v>
      </c>
      <c r="B1922">
        <v>94</v>
      </c>
      <c r="C1922" t="s">
        <v>25</v>
      </c>
      <c r="D1922" t="s">
        <v>22</v>
      </c>
      <c r="E1922" t="s">
        <v>22</v>
      </c>
      <c r="F1922">
        <v>0</v>
      </c>
      <c r="G1922">
        <v>207</v>
      </c>
      <c r="H1922">
        <v>109</v>
      </c>
      <c r="I1922">
        <v>35.19</v>
      </c>
      <c r="J1922">
        <v>167.4</v>
      </c>
      <c r="K1922">
        <v>80</v>
      </c>
      <c r="L1922">
        <v>14.23</v>
      </c>
      <c r="M1922">
        <v>238.2</v>
      </c>
      <c r="N1922">
        <v>117</v>
      </c>
      <c r="O1922">
        <v>10.72</v>
      </c>
      <c r="P1922">
        <v>2.6</v>
      </c>
      <c r="Q1922">
        <v>6</v>
      </c>
      <c r="R1922">
        <v>0.7</v>
      </c>
      <c r="S1922">
        <v>1</v>
      </c>
      <c r="T1922" t="s">
        <v>22</v>
      </c>
    </row>
    <row r="1923" spans="1:20">
      <c r="A1923" t="s">
        <v>40</v>
      </c>
      <c r="B1923">
        <v>85</v>
      </c>
      <c r="C1923" t="s">
        <v>25</v>
      </c>
      <c r="D1923" t="s">
        <v>22</v>
      </c>
      <c r="E1923" t="s">
        <v>23</v>
      </c>
      <c r="F1923">
        <v>33</v>
      </c>
      <c r="G1923">
        <v>207.9</v>
      </c>
      <c r="H1923">
        <v>95</v>
      </c>
      <c r="I1923">
        <v>35.340000000000003</v>
      </c>
      <c r="J1923">
        <v>233.5</v>
      </c>
      <c r="K1923">
        <v>88</v>
      </c>
      <c r="L1923">
        <v>19.850000000000001</v>
      </c>
      <c r="M1923">
        <v>221.3</v>
      </c>
      <c r="N1923">
        <v>92</v>
      </c>
      <c r="O1923">
        <v>9.9600000000000009</v>
      </c>
      <c r="P1923">
        <v>13.5</v>
      </c>
      <c r="Q1923">
        <v>3</v>
      </c>
      <c r="R1923">
        <v>3.65</v>
      </c>
      <c r="S1923">
        <v>1</v>
      </c>
      <c r="T1923" t="s">
        <v>22</v>
      </c>
    </row>
    <row r="1924" spans="1:20">
      <c r="A1924" t="s">
        <v>71</v>
      </c>
      <c r="B1924">
        <v>80</v>
      </c>
      <c r="C1924" t="s">
        <v>21</v>
      </c>
      <c r="D1924" t="s">
        <v>23</v>
      </c>
      <c r="E1924" t="s">
        <v>22</v>
      </c>
      <c r="F1924">
        <v>0</v>
      </c>
      <c r="G1924">
        <v>276.5</v>
      </c>
      <c r="H1924">
        <v>122</v>
      </c>
      <c r="I1924">
        <v>47.01</v>
      </c>
      <c r="J1924">
        <v>195.6</v>
      </c>
      <c r="K1924">
        <v>79</v>
      </c>
      <c r="L1924">
        <v>16.63</v>
      </c>
      <c r="M1924">
        <v>210.3</v>
      </c>
      <c r="N1924">
        <v>78</v>
      </c>
      <c r="O1924">
        <v>9.4600000000000009</v>
      </c>
      <c r="P1924">
        <v>7.2</v>
      </c>
      <c r="Q1924">
        <v>3</v>
      </c>
      <c r="R1924">
        <v>1.94</v>
      </c>
      <c r="S1924">
        <v>1</v>
      </c>
      <c r="T1924" t="s">
        <v>23</v>
      </c>
    </row>
    <row r="1925" spans="1:20">
      <c r="A1925" t="s">
        <v>58</v>
      </c>
      <c r="B1925">
        <v>210</v>
      </c>
      <c r="C1925" t="s">
        <v>21</v>
      </c>
      <c r="D1925" t="s">
        <v>22</v>
      </c>
      <c r="E1925" t="s">
        <v>23</v>
      </c>
      <c r="F1925">
        <v>31</v>
      </c>
      <c r="G1925">
        <v>313.8</v>
      </c>
      <c r="H1925">
        <v>87</v>
      </c>
      <c r="I1925">
        <v>53.35</v>
      </c>
      <c r="J1925">
        <v>147.69999999999999</v>
      </c>
      <c r="K1925">
        <v>103</v>
      </c>
      <c r="L1925">
        <v>12.55</v>
      </c>
      <c r="M1925">
        <v>192.7</v>
      </c>
      <c r="N1925">
        <v>97</v>
      </c>
      <c r="O1925">
        <v>8.67</v>
      </c>
      <c r="P1925">
        <v>10.1</v>
      </c>
      <c r="Q1925">
        <v>7</v>
      </c>
      <c r="R1925">
        <v>2.73</v>
      </c>
      <c r="S1925">
        <v>3</v>
      </c>
      <c r="T1925" t="s">
        <v>22</v>
      </c>
    </row>
    <row r="1926" spans="1:20">
      <c r="A1926" t="s">
        <v>32</v>
      </c>
      <c r="B1926">
        <v>88</v>
      </c>
      <c r="C1926" t="s">
        <v>21</v>
      </c>
      <c r="D1926" t="s">
        <v>23</v>
      </c>
      <c r="E1926" t="s">
        <v>23</v>
      </c>
      <c r="F1926">
        <v>25</v>
      </c>
      <c r="G1926">
        <v>288.5</v>
      </c>
      <c r="H1926">
        <v>114</v>
      </c>
      <c r="I1926">
        <v>49.05</v>
      </c>
      <c r="J1926">
        <v>203.4</v>
      </c>
      <c r="K1926">
        <v>74</v>
      </c>
      <c r="L1926">
        <v>17.29</v>
      </c>
      <c r="M1926">
        <v>228.4</v>
      </c>
      <c r="N1926">
        <v>117</v>
      </c>
      <c r="O1926">
        <v>10.28</v>
      </c>
      <c r="P1926">
        <v>13</v>
      </c>
      <c r="Q1926">
        <v>5</v>
      </c>
      <c r="R1926">
        <v>3.51</v>
      </c>
      <c r="S1926">
        <v>1</v>
      </c>
      <c r="T1926" t="s">
        <v>22</v>
      </c>
    </row>
    <row r="1927" spans="1:20">
      <c r="A1927" t="s">
        <v>34</v>
      </c>
      <c r="B1927">
        <v>100</v>
      </c>
      <c r="C1927" t="s">
        <v>25</v>
      </c>
      <c r="D1927" t="s">
        <v>22</v>
      </c>
      <c r="E1927" t="s">
        <v>22</v>
      </c>
      <c r="F1927">
        <v>0</v>
      </c>
      <c r="G1927">
        <v>210.9</v>
      </c>
      <c r="H1927">
        <v>85</v>
      </c>
      <c r="I1927">
        <v>35.85</v>
      </c>
      <c r="J1927">
        <v>329.3</v>
      </c>
      <c r="K1927">
        <v>69</v>
      </c>
      <c r="L1927">
        <v>27.99</v>
      </c>
      <c r="M1927">
        <v>127.1</v>
      </c>
      <c r="N1927">
        <v>78</v>
      </c>
      <c r="O1927">
        <v>5.72</v>
      </c>
      <c r="P1927">
        <v>9.4</v>
      </c>
      <c r="Q1927">
        <v>5</v>
      </c>
      <c r="R1927">
        <v>2.54</v>
      </c>
      <c r="S1927">
        <v>4</v>
      </c>
      <c r="T1927" t="s">
        <v>22</v>
      </c>
    </row>
    <row r="1928" spans="1:20">
      <c r="A1928" t="s">
        <v>31</v>
      </c>
      <c r="B1928">
        <v>154</v>
      </c>
      <c r="C1928" t="s">
        <v>25</v>
      </c>
      <c r="D1928" t="s">
        <v>22</v>
      </c>
      <c r="E1928" t="s">
        <v>23</v>
      </c>
      <c r="F1928">
        <v>35</v>
      </c>
      <c r="G1928">
        <v>64.900000000000006</v>
      </c>
      <c r="H1928">
        <v>76</v>
      </c>
      <c r="I1928">
        <v>11.03</v>
      </c>
      <c r="J1928">
        <v>184.1</v>
      </c>
      <c r="K1928">
        <v>91</v>
      </c>
      <c r="L1928">
        <v>15.65</v>
      </c>
      <c r="M1928">
        <v>151.6</v>
      </c>
      <c r="N1928">
        <v>75</v>
      </c>
      <c r="O1928">
        <v>6.82</v>
      </c>
      <c r="P1928">
        <v>14.6</v>
      </c>
      <c r="Q1928">
        <v>1</v>
      </c>
      <c r="R1928">
        <v>3.94</v>
      </c>
      <c r="S1928">
        <v>1</v>
      </c>
      <c r="T1928" t="s">
        <v>22</v>
      </c>
    </row>
    <row r="1929" spans="1:20">
      <c r="A1929" t="s">
        <v>55</v>
      </c>
      <c r="B1929">
        <v>32</v>
      </c>
      <c r="C1929" t="s">
        <v>28</v>
      </c>
      <c r="D1929" t="s">
        <v>22</v>
      </c>
      <c r="E1929" t="s">
        <v>23</v>
      </c>
      <c r="F1929">
        <v>26</v>
      </c>
      <c r="G1929">
        <v>243.5</v>
      </c>
      <c r="H1929">
        <v>137</v>
      </c>
      <c r="I1929">
        <v>41.4</v>
      </c>
      <c r="J1929">
        <v>236.8</v>
      </c>
      <c r="K1929">
        <v>108</v>
      </c>
      <c r="L1929">
        <v>20.13</v>
      </c>
      <c r="M1929">
        <v>173.3</v>
      </c>
      <c r="N1929">
        <v>149</v>
      </c>
      <c r="O1929">
        <v>7.8</v>
      </c>
      <c r="P1929">
        <v>9</v>
      </c>
      <c r="Q1929">
        <v>9</v>
      </c>
      <c r="R1929">
        <v>2.4300000000000002</v>
      </c>
      <c r="S1929">
        <v>1</v>
      </c>
      <c r="T1929" t="s">
        <v>22</v>
      </c>
    </row>
    <row r="1930" spans="1:20">
      <c r="A1930" t="s">
        <v>48</v>
      </c>
      <c r="B1930">
        <v>18</v>
      </c>
      <c r="C1930" t="s">
        <v>25</v>
      </c>
      <c r="D1930" t="s">
        <v>22</v>
      </c>
      <c r="E1930" t="s">
        <v>22</v>
      </c>
      <c r="F1930">
        <v>0</v>
      </c>
      <c r="G1930">
        <v>197</v>
      </c>
      <c r="H1930">
        <v>97</v>
      </c>
      <c r="I1930">
        <v>33.49</v>
      </c>
      <c r="J1930">
        <v>203.7</v>
      </c>
      <c r="K1930">
        <v>107</v>
      </c>
      <c r="L1930">
        <v>17.309999999999999</v>
      </c>
      <c r="M1930">
        <v>202</v>
      </c>
      <c r="N1930">
        <v>105</v>
      </c>
      <c r="O1930">
        <v>9.09</v>
      </c>
      <c r="P1930">
        <v>8.6999999999999993</v>
      </c>
      <c r="Q1930">
        <v>3</v>
      </c>
      <c r="R1930">
        <v>2.35</v>
      </c>
      <c r="S1930">
        <v>3</v>
      </c>
      <c r="T1930" t="s">
        <v>22</v>
      </c>
    </row>
    <row r="1931" spans="1:20">
      <c r="A1931" t="s">
        <v>47</v>
      </c>
      <c r="B1931">
        <v>126</v>
      </c>
      <c r="C1931" t="s">
        <v>21</v>
      </c>
      <c r="D1931" t="s">
        <v>22</v>
      </c>
      <c r="E1931" t="s">
        <v>23</v>
      </c>
      <c r="F1931">
        <v>31</v>
      </c>
      <c r="G1931">
        <v>278</v>
      </c>
      <c r="H1931">
        <v>88</v>
      </c>
      <c r="I1931">
        <v>47.26</v>
      </c>
      <c r="J1931">
        <v>253.2</v>
      </c>
      <c r="K1931">
        <v>65</v>
      </c>
      <c r="L1931">
        <v>21.52</v>
      </c>
      <c r="M1931">
        <v>223.2</v>
      </c>
      <c r="N1931">
        <v>114</v>
      </c>
      <c r="O1931">
        <v>10.039999999999999</v>
      </c>
      <c r="P1931">
        <v>8.6999999999999993</v>
      </c>
      <c r="Q1931">
        <v>4</v>
      </c>
      <c r="R1931">
        <v>2.35</v>
      </c>
      <c r="S1931">
        <v>0</v>
      </c>
      <c r="T1931" t="s">
        <v>22</v>
      </c>
    </row>
    <row r="1932" spans="1:20">
      <c r="A1932" t="s">
        <v>67</v>
      </c>
      <c r="B1932">
        <v>29</v>
      </c>
      <c r="C1932" t="s">
        <v>28</v>
      </c>
      <c r="D1932" t="s">
        <v>22</v>
      </c>
      <c r="E1932" t="s">
        <v>22</v>
      </c>
      <c r="F1932">
        <v>0</v>
      </c>
      <c r="G1932">
        <v>313.2</v>
      </c>
      <c r="H1932">
        <v>103</v>
      </c>
      <c r="I1932">
        <v>53.24</v>
      </c>
      <c r="J1932">
        <v>216.3</v>
      </c>
      <c r="K1932">
        <v>151</v>
      </c>
      <c r="L1932">
        <v>18.39</v>
      </c>
      <c r="M1932">
        <v>218.4</v>
      </c>
      <c r="N1932">
        <v>106</v>
      </c>
      <c r="O1932">
        <v>9.83</v>
      </c>
      <c r="P1932">
        <v>12.8</v>
      </c>
      <c r="Q1932">
        <v>4</v>
      </c>
      <c r="R1932">
        <v>3.46</v>
      </c>
      <c r="S1932">
        <v>2</v>
      </c>
      <c r="T1932" t="s">
        <v>23</v>
      </c>
    </row>
    <row r="1933" spans="1:20">
      <c r="A1933" t="s">
        <v>50</v>
      </c>
      <c r="B1933">
        <v>86</v>
      </c>
      <c r="C1933" t="s">
        <v>25</v>
      </c>
      <c r="D1933" t="s">
        <v>22</v>
      </c>
      <c r="E1933" t="s">
        <v>23</v>
      </c>
      <c r="F1933">
        <v>16</v>
      </c>
      <c r="G1933">
        <v>145.69999999999999</v>
      </c>
      <c r="H1933">
        <v>88</v>
      </c>
      <c r="I1933">
        <v>24.77</v>
      </c>
      <c r="J1933">
        <v>191</v>
      </c>
      <c r="K1933">
        <v>129</v>
      </c>
      <c r="L1933">
        <v>16.239999999999998</v>
      </c>
      <c r="M1933">
        <v>215.5</v>
      </c>
      <c r="N1933">
        <v>82</v>
      </c>
      <c r="O1933">
        <v>9.6999999999999993</v>
      </c>
      <c r="P1933">
        <v>11.3</v>
      </c>
      <c r="Q1933">
        <v>7</v>
      </c>
      <c r="R1933">
        <v>3.05</v>
      </c>
      <c r="S1933">
        <v>0</v>
      </c>
      <c r="T1933" t="s">
        <v>22</v>
      </c>
    </row>
    <row r="1934" spans="1:20">
      <c r="A1934" t="s">
        <v>47</v>
      </c>
      <c r="B1934">
        <v>138</v>
      </c>
      <c r="C1934" t="s">
        <v>21</v>
      </c>
      <c r="D1934" t="s">
        <v>22</v>
      </c>
      <c r="E1934" t="s">
        <v>23</v>
      </c>
      <c r="F1934">
        <v>37</v>
      </c>
      <c r="G1934">
        <v>75.8</v>
      </c>
      <c r="H1934">
        <v>102</v>
      </c>
      <c r="I1934">
        <v>12.89</v>
      </c>
      <c r="J1934">
        <v>173.6</v>
      </c>
      <c r="K1934">
        <v>147</v>
      </c>
      <c r="L1934">
        <v>14.76</v>
      </c>
      <c r="M1934">
        <v>162.6</v>
      </c>
      <c r="N1934">
        <v>96</v>
      </c>
      <c r="O1934">
        <v>7.32</v>
      </c>
      <c r="P1934">
        <v>8.1999999999999993</v>
      </c>
      <c r="Q1934">
        <v>13</v>
      </c>
      <c r="R1934">
        <v>2.21</v>
      </c>
      <c r="S1934">
        <v>0</v>
      </c>
      <c r="T1934" t="s">
        <v>22</v>
      </c>
    </row>
    <row r="1935" spans="1:20">
      <c r="A1935" t="s">
        <v>66</v>
      </c>
      <c r="B1935">
        <v>175</v>
      </c>
      <c r="C1935" t="s">
        <v>21</v>
      </c>
      <c r="D1935" t="s">
        <v>22</v>
      </c>
      <c r="E1935" t="s">
        <v>22</v>
      </c>
      <c r="F1935">
        <v>0</v>
      </c>
      <c r="G1935">
        <v>132</v>
      </c>
      <c r="H1935">
        <v>95</v>
      </c>
      <c r="I1935">
        <v>22.44</v>
      </c>
      <c r="J1935">
        <v>231.2</v>
      </c>
      <c r="K1935">
        <v>74</v>
      </c>
      <c r="L1935">
        <v>19.649999999999999</v>
      </c>
      <c r="M1935">
        <v>313.39999999999998</v>
      </c>
      <c r="N1935">
        <v>108</v>
      </c>
      <c r="O1935">
        <v>14.1</v>
      </c>
      <c r="P1935">
        <v>8.6999999999999993</v>
      </c>
      <c r="Q1935">
        <v>10</v>
      </c>
      <c r="R1935">
        <v>2.35</v>
      </c>
      <c r="S1935">
        <v>1</v>
      </c>
      <c r="T1935" t="s">
        <v>22</v>
      </c>
    </row>
    <row r="1936" spans="1:20">
      <c r="A1936" t="s">
        <v>31</v>
      </c>
      <c r="B1936">
        <v>74</v>
      </c>
      <c r="C1936" t="s">
        <v>28</v>
      </c>
      <c r="D1936" t="s">
        <v>22</v>
      </c>
      <c r="E1936" t="s">
        <v>22</v>
      </c>
      <c r="F1936">
        <v>0</v>
      </c>
      <c r="G1936">
        <v>124</v>
      </c>
      <c r="H1936">
        <v>102</v>
      </c>
      <c r="I1936">
        <v>21.08</v>
      </c>
      <c r="J1936">
        <v>262.10000000000002</v>
      </c>
      <c r="K1936">
        <v>101</v>
      </c>
      <c r="L1936">
        <v>22.28</v>
      </c>
      <c r="M1936">
        <v>268.2</v>
      </c>
      <c r="N1936">
        <v>98</v>
      </c>
      <c r="O1936">
        <v>12.07</v>
      </c>
      <c r="P1936">
        <v>11.7</v>
      </c>
      <c r="Q1936">
        <v>2</v>
      </c>
      <c r="R1936">
        <v>3.16</v>
      </c>
      <c r="S1936">
        <v>2</v>
      </c>
      <c r="T1936" t="s">
        <v>22</v>
      </c>
    </row>
    <row r="1937" spans="1:20">
      <c r="A1937" t="s">
        <v>74</v>
      </c>
      <c r="B1937">
        <v>48</v>
      </c>
      <c r="C1937" t="s">
        <v>21</v>
      </c>
      <c r="D1937" t="s">
        <v>22</v>
      </c>
      <c r="E1937" t="s">
        <v>22</v>
      </c>
      <c r="F1937">
        <v>0</v>
      </c>
      <c r="G1937">
        <v>171.9</v>
      </c>
      <c r="H1937">
        <v>98</v>
      </c>
      <c r="I1937">
        <v>29.22</v>
      </c>
      <c r="J1937">
        <v>159</v>
      </c>
      <c r="K1937">
        <v>127</v>
      </c>
      <c r="L1937">
        <v>13.52</v>
      </c>
      <c r="M1937">
        <v>139.5</v>
      </c>
      <c r="N1937">
        <v>101</v>
      </c>
      <c r="O1937">
        <v>6.28</v>
      </c>
      <c r="P1937">
        <v>7.6</v>
      </c>
      <c r="Q1937">
        <v>3</v>
      </c>
      <c r="R1937">
        <v>2.0499999999999998</v>
      </c>
      <c r="S1937">
        <v>2</v>
      </c>
      <c r="T1937" t="s">
        <v>22</v>
      </c>
    </row>
    <row r="1938" spans="1:20">
      <c r="A1938" t="s">
        <v>48</v>
      </c>
      <c r="B1938">
        <v>74</v>
      </c>
      <c r="C1938" t="s">
        <v>28</v>
      </c>
      <c r="D1938" t="s">
        <v>22</v>
      </c>
      <c r="E1938" t="s">
        <v>23</v>
      </c>
      <c r="F1938">
        <v>31</v>
      </c>
      <c r="G1938">
        <v>249.4</v>
      </c>
      <c r="H1938">
        <v>70</v>
      </c>
      <c r="I1938">
        <v>42.4</v>
      </c>
      <c r="J1938">
        <v>209.5</v>
      </c>
      <c r="K1938">
        <v>59</v>
      </c>
      <c r="L1938">
        <v>17.809999999999999</v>
      </c>
      <c r="M1938">
        <v>180.6</v>
      </c>
      <c r="N1938">
        <v>75</v>
      </c>
      <c r="O1938">
        <v>8.1300000000000008</v>
      </c>
      <c r="P1938">
        <v>9.9</v>
      </c>
      <c r="Q1938">
        <v>2</v>
      </c>
      <c r="R1938">
        <v>2.67</v>
      </c>
      <c r="S1938">
        <v>4</v>
      </c>
      <c r="T1938" t="s">
        <v>22</v>
      </c>
    </row>
    <row r="1939" spans="1:20">
      <c r="A1939" t="s">
        <v>62</v>
      </c>
      <c r="B1939">
        <v>105</v>
      </c>
      <c r="C1939" t="s">
        <v>21</v>
      </c>
      <c r="D1939" t="s">
        <v>23</v>
      </c>
      <c r="E1939" t="s">
        <v>22</v>
      </c>
      <c r="F1939">
        <v>0</v>
      </c>
      <c r="G1939">
        <v>228.4</v>
      </c>
      <c r="H1939">
        <v>100</v>
      </c>
      <c r="I1939">
        <v>38.83</v>
      </c>
      <c r="J1939">
        <v>145.1</v>
      </c>
      <c r="K1939">
        <v>108</v>
      </c>
      <c r="L1939">
        <v>12.33</v>
      </c>
      <c r="M1939">
        <v>245.3</v>
      </c>
      <c r="N1939">
        <v>140</v>
      </c>
      <c r="O1939">
        <v>11.04</v>
      </c>
      <c r="P1939">
        <v>7.7</v>
      </c>
      <c r="Q1939">
        <v>7</v>
      </c>
      <c r="R1939">
        <v>2.08</v>
      </c>
      <c r="S1939">
        <v>0</v>
      </c>
      <c r="T1939" t="s">
        <v>22</v>
      </c>
    </row>
    <row r="1940" spans="1:20">
      <c r="A1940" t="s">
        <v>64</v>
      </c>
      <c r="B1940">
        <v>157</v>
      </c>
      <c r="C1940" t="s">
        <v>28</v>
      </c>
      <c r="D1940" t="s">
        <v>22</v>
      </c>
      <c r="E1940" t="s">
        <v>22</v>
      </c>
      <c r="F1940">
        <v>0</v>
      </c>
      <c r="G1940">
        <v>168.6</v>
      </c>
      <c r="H1940">
        <v>71</v>
      </c>
      <c r="I1940">
        <v>28.66</v>
      </c>
      <c r="J1940">
        <v>205.1</v>
      </c>
      <c r="K1940">
        <v>48</v>
      </c>
      <c r="L1940">
        <v>17.43</v>
      </c>
      <c r="M1940">
        <v>175.8</v>
      </c>
      <c r="N1940">
        <v>88</v>
      </c>
      <c r="O1940">
        <v>7.91</v>
      </c>
      <c r="P1940">
        <v>5.9</v>
      </c>
      <c r="Q1940">
        <v>2</v>
      </c>
      <c r="R1940">
        <v>1.59</v>
      </c>
      <c r="S1940">
        <v>3</v>
      </c>
      <c r="T1940" t="s">
        <v>22</v>
      </c>
    </row>
    <row r="1941" spans="1:20">
      <c r="A1941" t="s">
        <v>63</v>
      </c>
      <c r="B1941">
        <v>217</v>
      </c>
      <c r="C1941" t="s">
        <v>21</v>
      </c>
      <c r="D1941" t="s">
        <v>22</v>
      </c>
      <c r="E1941" t="s">
        <v>22</v>
      </c>
      <c r="F1941">
        <v>0</v>
      </c>
      <c r="G1941">
        <v>123.7</v>
      </c>
      <c r="H1941">
        <v>138</v>
      </c>
      <c r="I1941">
        <v>21.03</v>
      </c>
      <c r="J1941">
        <v>248.5</v>
      </c>
      <c r="K1941">
        <v>105</v>
      </c>
      <c r="L1941">
        <v>21.12</v>
      </c>
      <c r="M1941">
        <v>269.60000000000002</v>
      </c>
      <c r="N1941">
        <v>78</v>
      </c>
      <c r="O1941">
        <v>12.13</v>
      </c>
      <c r="P1941">
        <v>13.3</v>
      </c>
      <c r="Q1941">
        <v>4</v>
      </c>
      <c r="R1941">
        <v>3.59</v>
      </c>
      <c r="S1941">
        <v>0</v>
      </c>
      <c r="T1941" t="s">
        <v>22</v>
      </c>
    </row>
    <row r="1942" spans="1:20">
      <c r="A1942" t="s">
        <v>71</v>
      </c>
      <c r="B1942">
        <v>68</v>
      </c>
      <c r="C1942" t="s">
        <v>21</v>
      </c>
      <c r="D1942" t="s">
        <v>22</v>
      </c>
      <c r="E1942" t="s">
        <v>22</v>
      </c>
      <c r="F1942">
        <v>0</v>
      </c>
      <c r="G1942">
        <v>178.7</v>
      </c>
      <c r="H1942">
        <v>61</v>
      </c>
      <c r="I1942">
        <v>30.38</v>
      </c>
      <c r="J1942">
        <v>252.3</v>
      </c>
      <c r="K1942">
        <v>84</v>
      </c>
      <c r="L1942">
        <v>21.45</v>
      </c>
      <c r="M1942">
        <v>255.7</v>
      </c>
      <c r="N1942">
        <v>76</v>
      </c>
      <c r="O1942">
        <v>11.51</v>
      </c>
      <c r="P1942">
        <v>8.4</v>
      </c>
      <c r="Q1942">
        <v>4</v>
      </c>
      <c r="R1942">
        <v>2.27</v>
      </c>
      <c r="S1942">
        <v>1</v>
      </c>
      <c r="T1942" t="s">
        <v>22</v>
      </c>
    </row>
    <row r="1943" spans="1:20">
      <c r="A1943" t="s">
        <v>52</v>
      </c>
      <c r="B1943">
        <v>80</v>
      </c>
      <c r="C1943" t="s">
        <v>21</v>
      </c>
      <c r="D1943" t="s">
        <v>22</v>
      </c>
      <c r="E1943" t="s">
        <v>22</v>
      </c>
      <c r="F1943">
        <v>0</v>
      </c>
      <c r="G1943">
        <v>113.2</v>
      </c>
      <c r="H1943">
        <v>86</v>
      </c>
      <c r="I1943">
        <v>19.239999999999998</v>
      </c>
      <c r="J1943">
        <v>185.5</v>
      </c>
      <c r="K1943">
        <v>97</v>
      </c>
      <c r="L1943">
        <v>15.77</v>
      </c>
      <c r="M1943">
        <v>237.3</v>
      </c>
      <c r="N1943">
        <v>145</v>
      </c>
      <c r="O1943">
        <v>10.68</v>
      </c>
      <c r="P1943">
        <v>9.5</v>
      </c>
      <c r="Q1943">
        <v>5</v>
      </c>
      <c r="R1943">
        <v>2.57</v>
      </c>
      <c r="S1943">
        <v>1</v>
      </c>
      <c r="T1943" t="s">
        <v>22</v>
      </c>
    </row>
    <row r="1944" spans="1:20">
      <c r="A1944" t="s">
        <v>67</v>
      </c>
      <c r="B1944">
        <v>38</v>
      </c>
      <c r="C1944" t="s">
        <v>21</v>
      </c>
      <c r="D1944" t="s">
        <v>22</v>
      </c>
      <c r="E1944" t="s">
        <v>23</v>
      </c>
      <c r="F1944">
        <v>25</v>
      </c>
      <c r="G1944">
        <v>142.4</v>
      </c>
      <c r="H1944">
        <v>106</v>
      </c>
      <c r="I1944">
        <v>24.21</v>
      </c>
      <c r="J1944">
        <v>313.7</v>
      </c>
      <c r="K1944">
        <v>109</v>
      </c>
      <c r="L1944">
        <v>26.66</v>
      </c>
      <c r="M1944">
        <v>126.6</v>
      </c>
      <c r="N1944">
        <v>117</v>
      </c>
      <c r="O1944">
        <v>5.7</v>
      </c>
      <c r="P1944">
        <v>13.4</v>
      </c>
      <c r="Q1944">
        <v>6</v>
      </c>
      <c r="R1944">
        <v>3.62</v>
      </c>
      <c r="S1944">
        <v>2</v>
      </c>
      <c r="T1944" t="s">
        <v>22</v>
      </c>
    </row>
    <row r="1945" spans="1:20">
      <c r="A1945" t="s">
        <v>41</v>
      </c>
      <c r="B1945">
        <v>140</v>
      </c>
      <c r="C1945" t="s">
        <v>21</v>
      </c>
      <c r="D1945" t="s">
        <v>22</v>
      </c>
      <c r="E1945" t="s">
        <v>22</v>
      </c>
      <c r="F1945">
        <v>0</v>
      </c>
      <c r="G1945">
        <v>149.69999999999999</v>
      </c>
      <c r="H1945">
        <v>71</v>
      </c>
      <c r="I1945">
        <v>25.45</v>
      </c>
      <c r="J1945">
        <v>212.5</v>
      </c>
      <c r="K1945">
        <v>97</v>
      </c>
      <c r="L1945">
        <v>18.059999999999999</v>
      </c>
      <c r="M1945">
        <v>245.9</v>
      </c>
      <c r="N1945">
        <v>67</v>
      </c>
      <c r="O1945">
        <v>11.07</v>
      </c>
      <c r="P1945">
        <v>12.6</v>
      </c>
      <c r="Q1945">
        <v>4</v>
      </c>
      <c r="R1945">
        <v>3.4</v>
      </c>
      <c r="S1945">
        <v>3</v>
      </c>
      <c r="T1945" t="s">
        <v>22</v>
      </c>
    </row>
    <row r="1946" spans="1:20">
      <c r="A1946" t="s">
        <v>50</v>
      </c>
      <c r="B1946">
        <v>98</v>
      </c>
      <c r="C1946" t="s">
        <v>21</v>
      </c>
      <c r="D1946" t="s">
        <v>22</v>
      </c>
      <c r="E1946" t="s">
        <v>22</v>
      </c>
      <c r="F1946">
        <v>0</v>
      </c>
      <c r="G1946">
        <v>227.1</v>
      </c>
      <c r="H1946">
        <v>116</v>
      </c>
      <c r="I1946">
        <v>38.61</v>
      </c>
      <c r="J1946">
        <v>120.5</v>
      </c>
      <c r="K1946">
        <v>103</v>
      </c>
      <c r="L1946">
        <v>10.24</v>
      </c>
      <c r="M1946">
        <v>117</v>
      </c>
      <c r="N1946">
        <v>102</v>
      </c>
      <c r="O1946">
        <v>5.27</v>
      </c>
      <c r="P1946">
        <v>4.7</v>
      </c>
      <c r="Q1946">
        <v>4</v>
      </c>
      <c r="R1946">
        <v>1.27</v>
      </c>
      <c r="S1946">
        <v>5</v>
      </c>
      <c r="T1946" t="s">
        <v>23</v>
      </c>
    </row>
    <row r="1947" spans="1:20">
      <c r="A1947" t="s">
        <v>73</v>
      </c>
      <c r="B1947">
        <v>114</v>
      </c>
      <c r="C1947" t="s">
        <v>21</v>
      </c>
      <c r="D1947" t="s">
        <v>22</v>
      </c>
      <c r="E1947" t="s">
        <v>22</v>
      </c>
      <c r="F1947">
        <v>0</v>
      </c>
      <c r="G1947">
        <v>155.30000000000001</v>
      </c>
      <c r="H1947">
        <v>75</v>
      </c>
      <c r="I1947">
        <v>26.4</v>
      </c>
      <c r="J1947">
        <v>169.9</v>
      </c>
      <c r="K1947">
        <v>87</v>
      </c>
      <c r="L1947">
        <v>14.44</v>
      </c>
      <c r="M1947">
        <v>207</v>
      </c>
      <c r="N1947">
        <v>133</v>
      </c>
      <c r="O1947">
        <v>9.32</v>
      </c>
      <c r="P1947">
        <v>12.6</v>
      </c>
      <c r="Q1947">
        <v>5</v>
      </c>
      <c r="R1947">
        <v>3.4</v>
      </c>
      <c r="S1947">
        <v>2</v>
      </c>
      <c r="T1947" t="s">
        <v>22</v>
      </c>
    </row>
    <row r="1948" spans="1:20">
      <c r="A1948" t="s">
        <v>60</v>
      </c>
      <c r="B1948">
        <v>46</v>
      </c>
      <c r="C1948" t="s">
        <v>25</v>
      </c>
      <c r="D1948" t="s">
        <v>22</v>
      </c>
      <c r="E1948" t="s">
        <v>22</v>
      </c>
      <c r="F1948">
        <v>0</v>
      </c>
      <c r="G1948">
        <v>156.4</v>
      </c>
      <c r="H1948">
        <v>105</v>
      </c>
      <c r="I1948">
        <v>26.59</v>
      </c>
      <c r="J1948">
        <v>185.5</v>
      </c>
      <c r="K1948">
        <v>98</v>
      </c>
      <c r="L1948">
        <v>15.77</v>
      </c>
      <c r="M1948">
        <v>226.7</v>
      </c>
      <c r="N1948">
        <v>96</v>
      </c>
      <c r="O1948">
        <v>10.199999999999999</v>
      </c>
      <c r="P1948">
        <v>11.8</v>
      </c>
      <c r="Q1948">
        <v>3</v>
      </c>
      <c r="R1948">
        <v>3.19</v>
      </c>
      <c r="S1948">
        <v>1</v>
      </c>
      <c r="T1948" t="s">
        <v>22</v>
      </c>
    </row>
    <row r="1949" spans="1:20">
      <c r="A1949" t="s">
        <v>61</v>
      </c>
      <c r="B1949">
        <v>118</v>
      </c>
      <c r="C1949" t="s">
        <v>21</v>
      </c>
      <c r="D1949" t="s">
        <v>22</v>
      </c>
      <c r="E1949" t="s">
        <v>23</v>
      </c>
      <c r="F1949">
        <v>42</v>
      </c>
      <c r="G1949">
        <v>148.69999999999999</v>
      </c>
      <c r="H1949">
        <v>105</v>
      </c>
      <c r="I1949">
        <v>25.28</v>
      </c>
      <c r="J1949">
        <v>167.3</v>
      </c>
      <c r="K1949">
        <v>105</v>
      </c>
      <c r="L1949">
        <v>14.22</v>
      </c>
      <c r="M1949">
        <v>270.60000000000002</v>
      </c>
      <c r="N1949">
        <v>105</v>
      </c>
      <c r="O1949">
        <v>12.18</v>
      </c>
      <c r="P1949">
        <v>10.4</v>
      </c>
      <c r="Q1949">
        <v>7</v>
      </c>
      <c r="R1949">
        <v>2.81</v>
      </c>
      <c r="S1949">
        <v>0</v>
      </c>
      <c r="T1949" t="s">
        <v>22</v>
      </c>
    </row>
    <row r="1950" spans="1:20">
      <c r="A1950" t="s">
        <v>55</v>
      </c>
      <c r="B1950">
        <v>37</v>
      </c>
      <c r="C1950" t="s">
        <v>28</v>
      </c>
      <c r="D1950" t="s">
        <v>22</v>
      </c>
      <c r="E1950" t="s">
        <v>22</v>
      </c>
      <c r="F1950">
        <v>0</v>
      </c>
      <c r="G1950">
        <v>271.7</v>
      </c>
      <c r="H1950">
        <v>112</v>
      </c>
      <c r="I1950">
        <v>46.19</v>
      </c>
      <c r="J1950">
        <v>155.1</v>
      </c>
      <c r="K1950">
        <v>96</v>
      </c>
      <c r="L1950">
        <v>13.18</v>
      </c>
      <c r="M1950">
        <v>199.5</v>
      </c>
      <c r="N1950">
        <v>97</v>
      </c>
      <c r="O1950">
        <v>8.98</v>
      </c>
      <c r="P1950">
        <v>6.6</v>
      </c>
      <c r="Q1950">
        <v>4</v>
      </c>
      <c r="R1950">
        <v>1.78</v>
      </c>
      <c r="S1950">
        <v>3</v>
      </c>
      <c r="T1950" t="s">
        <v>22</v>
      </c>
    </row>
    <row r="1951" spans="1:20">
      <c r="A1951" t="s">
        <v>67</v>
      </c>
      <c r="B1951">
        <v>98</v>
      </c>
      <c r="C1951" t="s">
        <v>21</v>
      </c>
      <c r="D1951" t="s">
        <v>23</v>
      </c>
      <c r="E1951" t="s">
        <v>23</v>
      </c>
      <c r="F1951">
        <v>23</v>
      </c>
      <c r="G1951">
        <v>245.5</v>
      </c>
      <c r="H1951">
        <v>54</v>
      </c>
      <c r="I1951">
        <v>41.74</v>
      </c>
      <c r="J1951">
        <v>292.7</v>
      </c>
      <c r="K1951">
        <v>83</v>
      </c>
      <c r="L1951">
        <v>24.88</v>
      </c>
      <c r="M1951">
        <v>184</v>
      </c>
      <c r="N1951">
        <v>90</v>
      </c>
      <c r="O1951">
        <v>8.2799999999999994</v>
      </c>
      <c r="P1951">
        <v>10.8</v>
      </c>
      <c r="Q1951">
        <v>7</v>
      </c>
      <c r="R1951">
        <v>2.92</v>
      </c>
      <c r="S1951">
        <v>1</v>
      </c>
      <c r="T1951" t="s">
        <v>22</v>
      </c>
    </row>
    <row r="1952" spans="1:20">
      <c r="A1952" t="s">
        <v>62</v>
      </c>
      <c r="B1952">
        <v>113</v>
      </c>
      <c r="C1952" t="s">
        <v>28</v>
      </c>
      <c r="D1952" t="s">
        <v>22</v>
      </c>
      <c r="E1952" t="s">
        <v>22</v>
      </c>
      <c r="F1952">
        <v>0</v>
      </c>
      <c r="G1952">
        <v>245.3</v>
      </c>
      <c r="H1952">
        <v>108</v>
      </c>
      <c r="I1952">
        <v>41.7</v>
      </c>
      <c r="J1952">
        <v>259.89999999999998</v>
      </c>
      <c r="K1952">
        <v>140</v>
      </c>
      <c r="L1952">
        <v>22.09</v>
      </c>
      <c r="M1952">
        <v>204.3</v>
      </c>
      <c r="N1952">
        <v>115</v>
      </c>
      <c r="O1952">
        <v>9.19</v>
      </c>
      <c r="P1952">
        <v>10.7</v>
      </c>
      <c r="Q1952">
        <v>2</v>
      </c>
      <c r="R1952">
        <v>2.89</v>
      </c>
      <c r="S1952">
        <v>3</v>
      </c>
      <c r="T1952" t="s">
        <v>23</v>
      </c>
    </row>
    <row r="1953" spans="1:20">
      <c r="A1953" t="s">
        <v>52</v>
      </c>
      <c r="B1953">
        <v>69</v>
      </c>
      <c r="C1953" t="s">
        <v>25</v>
      </c>
      <c r="D1953" t="s">
        <v>22</v>
      </c>
      <c r="E1953" t="s">
        <v>22</v>
      </c>
      <c r="F1953">
        <v>0</v>
      </c>
      <c r="G1953">
        <v>196.1</v>
      </c>
      <c r="H1953">
        <v>87</v>
      </c>
      <c r="I1953">
        <v>33.340000000000003</v>
      </c>
      <c r="J1953">
        <v>236.8</v>
      </c>
      <c r="K1953">
        <v>66</v>
      </c>
      <c r="L1953">
        <v>20.13</v>
      </c>
      <c r="M1953">
        <v>182.3</v>
      </c>
      <c r="N1953">
        <v>75</v>
      </c>
      <c r="O1953">
        <v>8.1999999999999993</v>
      </c>
      <c r="P1953">
        <v>11.9</v>
      </c>
      <c r="Q1953">
        <v>1</v>
      </c>
      <c r="R1953">
        <v>3.21</v>
      </c>
      <c r="S1953">
        <v>0</v>
      </c>
      <c r="T1953" t="s">
        <v>22</v>
      </c>
    </row>
    <row r="1954" spans="1:20">
      <c r="A1954" t="s">
        <v>38</v>
      </c>
      <c r="B1954">
        <v>121</v>
      </c>
      <c r="C1954" t="s">
        <v>21</v>
      </c>
      <c r="D1954" t="s">
        <v>22</v>
      </c>
      <c r="E1954" t="s">
        <v>22</v>
      </c>
      <c r="F1954">
        <v>0</v>
      </c>
      <c r="G1954">
        <v>134.1</v>
      </c>
      <c r="H1954">
        <v>112</v>
      </c>
      <c r="I1954">
        <v>22.8</v>
      </c>
      <c r="J1954">
        <v>195.1</v>
      </c>
      <c r="K1954">
        <v>104</v>
      </c>
      <c r="L1954">
        <v>16.579999999999998</v>
      </c>
      <c r="M1954">
        <v>159.6</v>
      </c>
      <c r="N1954">
        <v>139</v>
      </c>
      <c r="O1954">
        <v>7.18</v>
      </c>
      <c r="P1954">
        <v>10.5</v>
      </c>
      <c r="Q1954">
        <v>2</v>
      </c>
      <c r="R1954">
        <v>2.84</v>
      </c>
      <c r="S1954">
        <v>2</v>
      </c>
      <c r="T1954" t="s">
        <v>22</v>
      </c>
    </row>
    <row r="1955" spans="1:20">
      <c r="A1955" t="s">
        <v>24</v>
      </c>
      <c r="B1955">
        <v>59</v>
      </c>
      <c r="C1955" t="s">
        <v>28</v>
      </c>
      <c r="D1955" t="s">
        <v>23</v>
      </c>
      <c r="E1955" t="s">
        <v>23</v>
      </c>
      <c r="F1955">
        <v>31</v>
      </c>
      <c r="G1955">
        <v>225</v>
      </c>
      <c r="H1955">
        <v>78</v>
      </c>
      <c r="I1955">
        <v>38.25</v>
      </c>
      <c r="J1955">
        <v>191.3</v>
      </c>
      <c r="K1955">
        <v>79</v>
      </c>
      <c r="L1955">
        <v>16.260000000000002</v>
      </c>
      <c r="M1955">
        <v>226.7</v>
      </c>
      <c r="N1955">
        <v>79</v>
      </c>
      <c r="O1955">
        <v>10.199999999999999</v>
      </c>
      <c r="P1955">
        <v>9.1</v>
      </c>
      <c r="Q1955">
        <v>3</v>
      </c>
      <c r="R1955">
        <v>2.46</v>
      </c>
      <c r="S1955">
        <v>1</v>
      </c>
      <c r="T1955" t="s">
        <v>22</v>
      </c>
    </row>
    <row r="1956" spans="1:20">
      <c r="A1956" t="s">
        <v>31</v>
      </c>
      <c r="B1956">
        <v>59</v>
      </c>
      <c r="C1956" t="s">
        <v>28</v>
      </c>
      <c r="D1956" t="s">
        <v>22</v>
      </c>
      <c r="E1956" t="s">
        <v>22</v>
      </c>
      <c r="F1956">
        <v>0</v>
      </c>
      <c r="G1956">
        <v>189.7</v>
      </c>
      <c r="H1956">
        <v>100</v>
      </c>
      <c r="I1956">
        <v>32.25</v>
      </c>
      <c r="J1956">
        <v>115.9</v>
      </c>
      <c r="K1956">
        <v>133</v>
      </c>
      <c r="L1956">
        <v>9.85</v>
      </c>
      <c r="M1956">
        <v>220.6</v>
      </c>
      <c r="N1956">
        <v>115</v>
      </c>
      <c r="O1956">
        <v>9.93</v>
      </c>
      <c r="P1956">
        <v>7.4</v>
      </c>
      <c r="Q1956">
        <v>4</v>
      </c>
      <c r="R1956">
        <v>2</v>
      </c>
      <c r="S1956">
        <v>0</v>
      </c>
      <c r="T1956" t="s">
        <v>22</v>
      </c>
    </row>
    <row r="1957" spans="1:20">
      <c r="A1957" t="s">
        <v>52</v>
      </c>
      <c r="B1957">
        <v>190</v>
      </c>
      <c r="C1957" t="s">
        <v>21</v>
      </c>
      <c r="D1957" t="s">
        <v>22</v>
      </c>
      <c r="E1957" t="s">
        <v>22</v>
      </c>
      <c r="F1957">
        <v>0</v>
      </c>
      <c r="G1957">
        <v>142.9</v>
      </c>
      <c r="H1957">
        <v>96</v>
      </c>
      <c r="I1957">
        <v>24.29</v>
      </c>
      <c r="J1957">
        <v>177.9</v>
      </c>
      <c r="K1957">
        <v>96</v>
      </c>
      <c r="L1957">
        <v>15.12</v>
      </c>
      <c r="M1957">
        <v>113.3</v>
      </c>
      <c r="N1957">
        <v>117</v>
      </c>
      <c r="O1957">
        <v>5.0999999999999996</v>
      </c>
      <c r="P1957">
        <v>6.6</v>
      </c>
      <c r="Q1957">
        <v>4</v>
      </c>
      <c r="R1957">
        <v>1.78</v>
      </c>
      <c r="S1957">
        <v>0</v>
      </c>
      <c r="T1957" t="s">
        <v>22</v>
      </c>
    </row>
    <row r="1958" spans="1:20">
      <c r="A1958" t="s">
        <v>65</v>
      </c>
      <c r="B1958">
        <v>109</v>
      </c>
      <c r="C1958" t="s">
        <v>21</v>
      </c>
      <c r="D1958" t="s">
        <v>22</v>
      </c>
      <c r="E1958" t="s">
        <v>22</v>
      </c>
      <c r="F1958">
        <v>0</v>
      </c>
      <c r="G1958">
        <v>175.6</v>
      </c>
      <c r="H1958">
        <v>80</v>
      </c>
      <c r="I1958">
        <v>29.85</v>
      </c>
      <c r="J1958">
        <v>238</v>
      </c>
      <c r="K1958">
        <v>94</v>
      </c>
      <c r="L1958">
        <v>20.23</v>
      </c>
      <c r="M1958">
        <v>198.4</v>
      </c>
      <c r="N1958">
        <v>103</v>
      </c>
      <c r="O1958">
        <v>8.93</v>
      </c>
      <c r="P1958">
        <v>10.199999999999999</v>
      </c>
      <c r="Q1958">
        <v>6</v>
      </c>
      <c r="R1958">
        <v>2.75</v>
      </c>
      <c r="S1958">
        <v>1</v>
      </c>
      <c r="T1958" t="s">
        <v>22</v>
      </c>
    </row>
    <row r="1959" spans="1:20">
      <c r="A1959" t="s">
        <v>29</v>
      </c>
      <c r="B1959">
        <v>136</v>
      </c>
      <c r="C1959" t="s">
        <v>21</v>
      </c>
      <c r="D1959" t="s">
        <v>22</v>
      </c>
      <c r="E1959" t="s">
        <v>22</v>
      </c>
      <c r="F1959">
        <v>0</v>
      </c>
      <c r="G1959">
        <v>92.4</v>
      </c>
      <c r="H1959">
        <v>109</v>
      </c>
      <c r="I1959">
        <v>15.71</v>
      </c>
      <c r="J1959">
        <v>219</v>
      </c>
      <c r="K1959">
        <v>115</v>
      </c>
      <c r="L1959">
        <v>18.62</v>
      </c>
      <c r="M1959">
        <v>212.6</v>
      </c>
      <c r="N1959">
        <v>80</v>
      </c>
      <c r="O1959">
        <v>9.57</v>
      </c>
      <c r="P1959">
        <v>12.9</v>
      </c>
      <c r="Q1959">
        <v>4</v>
      </c>
      <c r="R1959">
        <v>3.48</v>
      </c>
      <c r="S1959">
        <v>2</v>
      </c>
      <c r="T1959" t="s">
        <v>22</v>
      </c>
    </row>
    <row r="1960" spans="1:20">
      <c r="A1960" t="s">
        <v>40</v>
      </c>
      <c r="B1960">
        <v>106</v>
      </c>
      <c r="C1960" t="s">
        <v>28</v>
      </c>
      <c r="D1960" t="s">
        <v>22</v>
      </c>
      <c r="E1960" t="s">
        <v>22</v>
      </c>
      <c r="F1960">
        <v>0</v>
      </c>
      <c r="G1960">
        <v>159.6</v>
      </c>
      <c r="H1960">
        <v>94</v>
      </c>
      <c r="I1960">
        <v>27.13</v>
      </c>
      <c r="J1960">
        <v>276.8</v>
      </c>
      <c r="K1960">
        <v>118</v>
      </c>
      <c r="L1960">
        <v>23.53</v>
      </c>
      <c r="M1960">
        <v>223.5</v>
      </c>
      <c r="N1960">
        <v>65</v>
      </c>
      <c r="O1960">
        <v>10.06</v>
      </c>
      <c r="P1960">
        <v>8.8000000000000007</v>
      </c>
      <c r="Q1960">
        <v>3</v>
      </c>
      <c r="R1960">
        <v>2.38</v>
      </c>
      <c r="S1960">
        <v>0</v>
      </c>
      <c r="T1960" t="s">
        <v>22</v>
      </c>
    </row>
    <row r="1961" spans="1:20">
      <c r="A1961" t="s">
        <v>31</v>
      </c>
      <c r="B1961">
        <v>129</v>
      </c>
      <c r="C1961" t="s">
        <v>21</v>
      </c>
      <c r="D1961" t="s">
        <v>22</v>
      </c>
      <c r="E1961" t="s">
        <v>22</v>
      </c>
      <c r="F1961">
        <v>0</v>
      </c>
      <c r="G1961">
        <v>159.1</v>
      </c>
      <c r="H1961">
        <v>100</v>
      </c>
      <c r="I1961">
        <v>27.05</v>
      </c>
      <c r="J1961">
        <v>202.5</v>
      </c>
      <c r="K1961">
        <v>90</v>
      </c>
      <c r="L1961">
        <v>17.21</v>
      </c>
      <c r="M1961">
        <v>233.1</v>
      </c>
      <c r="N1961">
        <v>96</v>
      </c>
      <c r="O1961">
        <v>10.49</v>
      </c>
      <c r="P1961">
        <v>11.5</v>
      </c>
      <c r="Q1961">
        <v>6</v>
      </c>
      <c r="R1961">
        <v>3.11</v>
      </c>
      <c r="S1961">
        <v>2</v>
      </c>
      <c r="T1961" t="s">
        <v>22</v>
      </c>
    </row>
    <row r="1962" spans="1:20">
      <c r="A1962" t="s">
        <v>54</v>
      </c>
      <c r="B1962">
        <v>99</v>
      </c>
      <c r="C1962" t="s">
        <v>21</v>
      </c>
      <c r="D1962" t="s">
        <v>22</v>
      </c>
      <c r="E1962" t="s">
        <v>22</v>
      </c>
      <c r="F1962">
        <v>0</v>
      </c>
      <c r="G1962">
        <v>254.4</v>
      </c>
      <c r="H1962">
        <v>120</v>
      </c>
      <c r="I1962">
        <v>43.25</v>
      </c>
      <c r="J1962">
        <v>159.30000000000001</v>
      </c>
      <c r="K1962">
        <v>92</v>
      </c>
      <c r="L1962">
        <v>13.54</v>
      </c>
      <c r="M1962">
        <v>264.39999999999998</v>
      </c>
      <c r="N1962">
        <v>94</v>
      </c>
      <c r="O1962">
        <v>11.9</v>
      </c>
      <c r="P1962">
        <v>6</v>
      </c>
      <c r="Q1962">
        <v>5</v>
      </c>
      <c r="R1962">
        <v>1.62</v>
      </c>
      <c r="S1962">
        <v>1</v>
      </c>
      <c r="T1962" t="s">
        <v>22</v>
      </c>
    </row>
    <row r="1963" spans="1:20">
      <c r="A1963" t="s">
        <v>53</v>
      </c>
      <c r="B1963">
        <v>61</v>
      </c>
      <c r="C1963" t="s">
        <v>21</v>
      </c>
      <c r="D1963" t="s">
        <v>22</v>
      </c>
      <c r="E1963" t="s">
        <v>23</v>
      </c>
      <c r="F1963">
        <v>33</v>
      </c>
      <c r="G1963">
        <v>270.7</v>
      </c>
      <c r="H1963">
        <v>53</v>
      </c>
      <c r="I1963">
        <v>46.02</v>
      </c>
      <c r="J1963">
        <v>200.7</v>
      </c>
      <c r="K1963">
        <v>116</v>
      </c>
      <c r="L1963">
        <v>17.059999999999999</v>
      </c>
      <c r="M1963">
        <v>201.7</v>
      </c>
      <c r="N1963">
        <v>102</v>
      </c>
      <c r="O1963">
        <v>9.08</v>
      </c>
      <c r="P1963">
        <v>10.9</v>
      </c>
      <c r="Q1963">
        <v>3</v>
      </c>
      <c r="R1963">
        <v>2.94</v>
      </c>
      <c r="S1963">
        <v>3</v>
      </c>
      <c r="T1963" t="s">
        <v>22</v>
      </c>
    </row>
    <row r="1964" spans="1:20">
      <c r="A1964" t="s">
        <v>72</v>
      </c>
      <c r="B1964">
        <v>71</v>
      </c>
      <c r="C1964" t="s">
        <v>21</v>
      </c>
      <c r="D1964" t="s">
        <v>22</v>
      </c>
      <c r="E1964" t="s">
        <v>22</v>
      </c>
      <c r="F1964">
        <v>0</v>
      </c>
      <c r="G1964">
        <v>207</v>
      </c>
      <c r="H1964">
        <v>112</v>
      </c>
      <c r="I1964">
        <v>35.19</v>
      </c>
      <c r="J1964">
        <v>173.8</v>
      </c>
      <c r="K1964">
        <v>96</v>
      </c>
      <c r="L1964">
        <v>14.77</v>
      </c>
      <c r="M1964">
        <v>178.4</v>
      </c>
      <c r="N1964">
        <v>61</v>
      </c>
      <c r="O1964">
        <v>8.0299999999999994</v>
      </c>
      <c r="P1964">
        <v>12.1</v>
      </c>
      <c r="Q1964">
        <v>3</v>
      </c>
      <c r="R1964">
        <v>3.27</v>
      </c>
      <c r="S1964">
        <v>1</v>
      </c>
      <c r="T1964" t="s">
        <v>22</v>
      </c>
    </row>
    <row r="1965" spans="1:20">
      <c r="A1965" t="s">
        <v>55</v>
      </c>
      <c r="B1965">
        <v>4</v>
      </c>
      <c r="C1965" t="s">
        <v>28</v>
      </c>
      <c r="D1965" t="s">
        <v>23</v>
      </c>
      <c r="E1965" t="s">
        <v>22</v>
      </c>
      <c r="F1965">
        <v>0</v>
      </c>
      <c r="G1965">
        <v>145.30000000000001</v>
      </c>
      <c r="H1965">
        <v>89</v>
      </c>
      <c r="I1965">
        <v>24.7</v>
      </c>
      <c r="J1965">
        <v>303.8</v>
      </c>
      <c r="K1965">
        <v>93</v>
      </c>
      <c r="L1965">
        <v>25.82</v>
      </c>
      <c r="M1965">
        <v>206.1</v>
      </c>
      <c r="N1965">
        <v>82</v>
      </c>
      <c r="O1965">
        <v>9.27</v>
      </c>
      <c r="P1965">
        <v>8.9</v>
      </c>
      <c r="Q1965">
        <v>4</v>
      </c>
      <c r="R1965">
        <v>2.4</v>
      </c>
      <c r="S1965">
        <v>0</v>
      </c>
      <c r="T1965" t="s">
        <v>22</v>
      </c>
    </row>
    <row r="1966" spans="1:20">
      <c r="A1966" t="s">
        <v>72</v>
      </c>
      <c r="B1966">
        <v>148</v>
      </c>
      <c r="C1966" t="s">
        <v>25</v>
      </c>
      <c r="D1966" t="s">
        <v>22</v>
      </c>
      <c r="E1966" t="s">
        <v>23</v>
      </c>
      <c r="F1966">
        <v>25</v>
      </c>
      <c r="G1966">
        <v>230.7</v>
      </c>
      <c r="H1966">
        <v>102</v>
      </c>
      <c r="I1966">
        <v>39.22</v>
      </c>
      <c r="J1966">
        <v>233.8</v>
      </c>
      <c r="K1966">
        <v>109</v>
      </c>
      <c r="L1966">
        <v>19.87</v>
      </c>
      <c r="M1966">
        <v>215.8</v>
      </c>
      <c r="N1966">
        <v>90</v>
      </c>
      <c r="O1966">
        <v>9.7100000000000009</v>
      </c>
      <c r="P1966">
        <v>13.5</v>
      </c>
      <c r="Q1966">
        <v>2</v>
      </c>
      <c r="R1966">
        <v>3.65</v>
      </c>
      <c r="S1966">
        <v>3</v>
      </c>
      <c r="T1966" t="s">
        <v>22</v>
      </c>
    </row>
    <row r="1967" spans="1:20">
      <c r="A1967" t="s">
        <v>59</v>
      </c>
      <c r="B1967">
        <v>141</v>
      </c>
      <c r="C1967" t="s">
        <v>21</v>
      </c>
      <c r="D1967" t="s">
        <v>22</v>
      </c>
      <c r="E1967" t="s">
        <v>22</v>
      </c>
      <c r="F1967">
        <v>0</v>
      </c>
      <c r="G1967">
        <v>151.5</v>
      </c>
      <c r="H1967">
        <v>104</v>
      </c>
      <c r="I1967">
        <v>25.76</v>
      </c>
      <c r="J1967">
        <v>242.2</v>
      </c>
      <c r="K1967">
        <v>114</v>
      </c>
      <c r="L1967">
        <v>20.59</v>
      </c>
      <c r="M1967">
        <v>304.2</v>
      </c>
      <c r="N1967">
        <v>109</v>
      </c>
      <c r="O1967">
        <v>13.69</v>
      </c>
      <c r="P1967">
        <v>10.8</v>
      </c>
      <c r="Q1967">
        <v>2</v>
      </c>
      <c r="R1967">
        <v>2.92</v>
      </c>
      <c r="S1967">
        <v>1</v>
      </c>
      <c r="T1967" t="s">
        <v>22</v>
      </c>
    </row>
    <row r="1968" spans="1:20">
      <c r="A1968" t="s">
        <v>61</v>
      </c>
      <c r="B1968">
        <v>56</v>
      </c>
      <c r="C1968" t="s">
        <v>25</v>
      </c>
      <c r="D1968" t="s">
        <v>22</v>
      </c>
      <c r="E1968" t="s">
        <v>22</v>
      </c>
      <c r="F1968">
        <v>0</v>
      </c>
      <c r="G1968">
        <v>146.1</v>
      </c>
      <c r="H1968">
        <v>57</v>
      </c>
      <c r="I1968">
        <v>24.84</v>
      </c>
      <c r="J1968">
        <v>196.2</v>
      </c>
      <c r="K1968">
        <v>97</v>
      </c>
      <c r="L1968">
        <v>16.68</v>
      </c>
      <c r="M1968">
        <v>310.10000000000002</v>
      </c>
      <c r="N1968">
        <v>110</v>
      </c>
      <c r="O1968">
        <v>13.95</v>
      </c>
      <c r="P1968">
        <v>9.1999999999999993</v>
      </c>
      <c r="Q1968">
        <v>3</v>
      </c>
      <c r="R1968">
        <v>2.48</v>
      </c>
      <c r="S1968">
        <v>0</v>
      </c>
      <c r="T1968" t="s">
        <v>22</v>
      </c>
    </row>
    <row r="1969" spans="1:20">
      <c r="A1969" t="s">
        <v>49</v>
      </c>
      <c r="B1969">
        <v>160</v>
      </c>
      <c r="C1969" t="s">
        <v>21</v>
      </c>
      <c r="D1969" t="s">
        <v>22</v>
      </c>
      <c r="E1969" t="s">
        <v>22</v>
      </c>
      <c r="F1969">
        <v>0</v>
      </c>
      <c r="G1969">
        <v>256</v>
      </c>
      <c r="H1969">
        <v>111</v>
      </c>
      <c r="I1969">
        <v>43.52</v>
      </c>
      <c r="J1969">
        <v>187.4</v>
      </c>
      <c r="K1969">
        <v>61</v>
      </c>
      <c r="L1969">
        <v>15.93</v>
      </c>
      <c r="M1969">
        <v>119.1</v>
      </c>
      <c r="N1969">
        <v>81</v>
      </c>
      <c r="O1969">
        <v>5.36</v>
      </c>
      <c r="P1969">
        <v>11.5</v>
      </c>
      <c r="Q1969">
        <v>4</v>
      </c>
      <c r="R1969">
        <v>3.11</v>
      </c>
      <c r="S1969">
        <v>3</v>
      </c>
      <c r="T1969" t="s">
        <v>22</v>
      </c>
    </row>
    <row r="1970" spans="1:20">
      <c r="A1970" t="s">
        <v>35</v>
      </c>
      <c r="B1970">
        <v>42</v>
      </c>
      <c r="C1970" t="s">
        <v>21</v>
      </c>
      <c r="D1970" t="s">
        <v>22</v>
      </c>
      <c r="E1970" t="s">
        <v>22</v>
      </c>
      <c r="F1970">
        <v>0</v>
      </c>
      <c r="G1970">
        <v>150.69999999999999</v>
      </c>
      <c r="H1970">
        <v>52</v>
      </c>
      <c r="I1970">
        <v>25.62</v>
      </c>
      <c r="J1970">
        <v>246.7</v>
      </c>
      <c r="K1970">
        <v>96</v>
      </c>
      <c r="L1970">
        <v>20.97</v>
      </c>
      <c r="M1970">
        <v>103.8</v>
      </c>
      <c r="N1970">
        <v>118</v>
      </c>
      <c r="O1970">
        <v>4.67</v>
      </c>
      <c r="P1970">
        <v>7</v>
      </c>
      <c r="Q1970">
        <v>4</v>
      </c>
      <c r="R1970">
        <v>1.89</v>
      </c>
      <c r="S1970">
        <v>2</v>
      </c>
      <c r="T1970" t="s">
        <v>22</v>
      </c>
    </row>
    <row r="1971" spans="1:20">
      <c r="A1971" t="s">
        <v>74</v>
      </c>
      <c r="B1971">
        <v>135</v>
      </c>
      <c r="C1971" t="s">
        <v>21</v>
      </c>
      <c r="D1971" t="s">
        <v>23</v>
      </c>
      <c r="E1971" t="s">
        <v>22</v>
      </c>
      <c r="F1971">
        <v>0</v>
      </c>
      <c r="G1971">
        <v>186</v>
      </c>
      <c r="H1971">
        <v>107</v>
      </c>
      <c r="I1971">
        <v>31.62</v>
      </c>
      <c r="J1971">
        <v>66</v>
      </c>
      <c r="K1971">
        <v>94</v>
      </c>
      <c r="L1971">
        <v>5.61</v>
      </c>
      <c r="M1971">
        <v>213.1</v>
      </c>
      <c r="N1971">
        <v>105</v>
      </c>
      <c r="O1971">
        <v>9.59</v>
      </c>
      <c r="P1971">
        <v>12.9</v>
      </c>
      <c r="Q1971">
        <v>4</v>
      </c>
      <c r="R1971">
        <v>3.48</v>
      </c>
      <c r="S1971">
        <v>1</v>
      </c>
      <c r="T1971" t="s">
        <v>22</v>
      </c>
    </row>
    <row r="1972" spans="1:20">
      <c r="A1972" t="s">
        <v>68</v>
      </c>
      <c r="B1972">
        <v>106</v>
      </c>
      <c r="C1972" t="s">
        <v>21</v>
      </c>
      <c r="D1972" t="s">
        <v>22</v>
      </c>
      <c r="E1972" t="s">
        <v>22</v>
      </c>
      <c r="F1972">
        <v>0</v>
      </c>
      <c r="G1972">
        <v>212.9</v>
      </c>
      <c r="H1972">
        <v>110</v>
      </c>
      <c r="I1972">
        <v>36.19</v>
      </c>
      <c r="J1972">
        <v>187</v>
      </c>
      <c r="K1972">
        <v>69</v>
      </c>
      <c r="L1972">
        <v>15.9</v>
      </c>
      <c r="M1972">
        <v>128.1</v>
      </c>
      <c r="N1972">
        <v>71</v>
      </c>
      <c r="O1972">
        <v>5.76</v>
      </c>
      <c r="P1972">
        <v>6.3</v>
      </c>
      <c r="Q1972">
        <v>3</v>
      </c>
      <c r="R1972">
        <v>1.7</v>
      </c>
      <c r="S1972">
        <v>3</v>
      </c>
      <c r="T1972" t="s">
        <v>22</v>
      </c>
    </row>
    <row r="1973" spans="1:20">
      <c r="A1973" t="s">
        <v>29</v>
      </c>
      <c r="B1973">
        <v>83</v>
      </c>
      <c r="C1973" t="s">
        <v>21</v>
      </c>
      <c r="D1973" t="s">
        <v>22</v>
      </c>
      <c r="E1973" t="s">
        <v>23</v>
      </c>
      <c r="F1973">
        <v>30</v>
      </c>
      <c r="G1973">
        <v>272.5</v>
      </c>
      <c r="H1973">
        <v>105</v>
      </c>
      <c r="I1973">
        <v>46.33</v>
      </c>
      <c r="J1973">
        <v>253</v>
      </c>
      <c r="K1973">
        <v>83</v>
      </c>
      <c r="L1973">
        <v>21.51</v>
      </c>
      <c r="M1973">
        <v>180.8</v>
      </c>
      <c r="N1973">
        <v>123</v>
      </c>
      <c r="O1973">
        <v>8.14</v>
      </c>
      <c r="P1973">
        <v>8.6999999999999993</v>
      </c>
      <c r="Q1973">
        <v>6</v>
      </c>
      <c r="R1973">
        <v>2.35</v>
      </c>
      <c r="S1973">
        <v>3</v>
      </c>
      <c r="T1973" t="s">
        <v>22</v>
      </c>
    </row>
    <row r="1974" spans="1:20">
      <c r="A1974" t="s">
        <v>75</v>
      </c>
      <c r="B1974">
        <v>110</v>
      </c>
      <c r="C1974" t="s">
        <v>21</v>
      </c>
      <c r="D1974" t="s">
        <v>22</v>
      </c>
      <c r="E1974" t="s">
        <v>22</v>
      </c>
      <c r="F1974">
        <v>0</v>
      </c>
      <c r="G1974">
        <v>135.1</v>
      </c>
      <c r="H1974">
        <v>109</v>
      </c>
      <c r="I1974">
        <v>22.97</v>
      </c>
      <c r="J1974">
        <v>205.2</v>
      </c>
      <c r="K1974">
        <v>99</v>
      </c>
      <c r="L1974">
        <v>17.440000000000001</v>
      </c>
      <c r="M1974">
        <v>166.3</v>
      </c>
      <c r="N1974">
        <v>119</v>
      </c>
      <c r="O1974">
        <v>7.48</v>
      </c>
      <c r="P1974">
        <v>11.7</v>
      </c>
      <c r="Q1974">
        <v>4</v>
      </c>
      <c r="R1974">
        <v>3.16</v>
      </c>
      <c r="S1974">
        <v>1</v>
      </c>
      <c r="T1974" t="s">
        <v>22</v>
      </c>
    </row>
    <row r="1975" spans="1:20">
      <c r="A1975" t="s">
        <v>50</v>
      </c>
      <c r="B1975">
        <v>153</v>
      </c>
      <c r="C1975" t="s">
        <v>25</v>
      </c>
      <c r="D1975" t="s">
        <v>22</v>
      </c>
      <c r="E1975" t="s">
        <v>22</v>
      </c>
      <c r="F1975">
        <v>0</v>
      </c>
      <c r="G1975">
        <v>154.6</v>
      </c>
      <c r="H1975">
        <v>56</v>
      </c>
      <c r="I1975">
        <v>26.28</v>
      </c>
      <c r="J1975">
        <v>263</v>
      </c>
      <c r="K1975">
        <v>84</v>
      </c>
      <c r="L1975">
        <v>22.36</v>
      </c>
      <c r="M1975">
        <v>367.7</v>
      </c>
      <c r="N1975">
        <v>89</v>
      </c>
      <c r="O1975">
        <v>16.55</v>
      </c>
      <c r="P1975">
        <v>15.5</v>
      </c>
      <c r="Q1975">
        <v>2</v>
      </c>
      <c r="R1975">
        <v>4.1900000000000004</v>
      </c>
      <c r="S1975">
        <v>1</v>
      </c>
      <c r="T1975" t="s">
        <v>22</v>
      </c>
    </row>
    <row r="1976" spans="1:20">
      <c r="A1976" t="s">
        <v>48</v>
      </c>
      <c r="B1976">
        <v>109</v>
      </c>
      <c r="C1976" t="s">
        <v>28</v>
      </c>
      <c r="D1976" t="s">
        <v>22</v>
      </c>
      <c r="E1976" t="s">
        <v>23</v>
      </c>
      <c r="F1976">
        <v>35</v>
      </c>
      <c r="G1976">
        <v>230.5</v>
      </c>
      <c r="H1976">
        <v>116</v>
      </c>
      <c r="I1976">
        <v>39.19</v>
      </c>
      <c r="J1976">
        <v>265.8</v>
      </c>
      <c r="K1976">
        <v>130</v>
      </c>
      <c r="L1976">
        <v>22.59</v>
      </c>
      <c r="M1976">
        <v>269.7</v>
      </c>
      <c r="N1976">
        <v>69</v>
      </c>
      <c r="O1976">
        <v>12.14</v>
      </c>
      <c r="P1976">
        <v>10.6</v>
      </c>
      <c r="Q1976">
        <v>6</v>
      </c>
      <c r="R1976">
        <v>2.86</v>
      </c>
      <c r="S1976">
        <v>5</v>
      </c>
      <c r="T1976" t="s">
        <v>22</v>
      </c>
    </row>
    <row r="1977" spans="1:20">
      <c r="A1977" t="s">
        <v>40</v>
      </c>
      <c r="B1977">
        <v>31</v>
      </c>
      <c r="C1977" t="s">
        <v>28</v>
      </c>
      <c r="D1977" t="s">
        <v>22</v>
      </c>
      <c r="E1977" t="s">
        <v>22</v>
      </c>
      <c r="F1977">
        <v>0</v>
      </c>
      <c r="G1977">
        <v>165.4</v>
      </c>
      <c r="H1977">
        <v>84</v>
      </c>
      <c r="I1977">
        <v>28.12</v>
      </c>
      <c r="J1977">
        <v>203.7</v>
      </c>
      <c r="K1977">
        <v>107</v>
      </c>
      <c r="L1977">
        <v>17.309999999999999</v>
      </c>
      <c r="M1977">
        <v>201.7</v>
      </c>
      <c r="N1977">
        <v>65</v>
      </c>
      <c r="O1977">
        <v>9.08</v>
      </c>
      <c r="P1977">
        <v>8.1999999999999993</v>
      </c>
      <c r="Q1977">
        <v>1</v>
      </c>
      <c r="R1977">
        <v>2.21</v>
      </c>
      <c r="S1977">
        <v>1</v>
      </c>
      <c r="T1977" t="s">
        <v>22</v>
      </c>
    </row>
    <row r="1978" spans="1:20">
      <c r="A1978" t="s">
        <v>30</v>
      </c>
      <c r="B1978">
        <v>124</v>
      </c>
      <c r="C1978" t="s">
        <v>28</v>
      </c>
      <c r="D1978" t="s">
        <v>22</v>
      </c>
      <c r="E1978" t="s">
        <v>22</v>
      </c>
      <c r="F1978">
        <v>0</v>
      </c>
      <c r="G1978">
        <v>143.30000000000001</v>
      </c>
      <c r="H1978">
        <v>120</v>
      </c>
      <c r="I1978">
        <v>24.36</v>
      </c>
      <c r="J1978">
        <v>230.7</v>
      </c>
      <c r="K1978">
        <v>111</v>
      </c>
      <c r="L1978">
        <v>19.61</v>
      </c>
      <c r="M1978">
        <v>214.3</v>
      </c>
      <c r="N1978">
        <v>91</v>
      </c>
      <c r="O1978">
        <v>9.64</v>
      </c>
      <c r="P1978">
        <v>7.8</v>
      </c>
      <c r="Q1978">
        <v>2</v>
      </c>
      <c r="R1978">
        <v>2.11</v>
      </c>
      <c r="S1978">
        <v>4</v>
      </c>
      <c r="T1978" t="s">
        <v>23</v>
      </c>
    </row>
    <row r="1979" spans="1:20">
      <c r="A1979" t="s">
        <v>55</v>
      </c>
      <c r="B1979">
        <v>110</v>
      </c>
      <c r="C1979" t="s">
        <v>21</v>
      </c>
      <c r="D1979" t="s">
        <v>22</v>
      </c>
      <c r="E1979" t="s">
        <v>22</v>
      </c>
      <c r="F1979">
        <v>0</v>
      </c>
      <c r="G1979">
        <v>271.10000000000002</v>
      </c>
      <c r="H1979">
        <v>108</v>
      </c>
      <c r="I1979">
        <v>46.09</v>
      </c>
      <c r="J1979">
        <v>237</v>
      </c>
      <c r="K1979">
        <v>122</v>
      </c>
      <c r="L1979">
        <v>20.149999999999999</v>
      </c>
      <c r="M1979">
        <v>239.9</v>
      </c>
      <c r="N1979">
        <v>122</v>
      </c>
      <c r="O1979">
        <v>10.8</v>
      </c>
      <c r="P1979">
        <v>9.8000000000000007</v>
      </c>
      <c r="Q1979">
        <v>5</v>
      </c>
      <c r="R1979">
        <v>2.65</v>
      </c>
      <c r="S1979">
        <v>2</v>
      </c>
      <c r="T1979" t="s">
        <v>23</v>
      </c>
    </row>
    <row r="1980" spans="1:20">
      <c r="A1980" t="s">
        <v>42</v>
      </c>
      <c r="B1980">
        <v>124</v>
      </c>
      <c r="C1980" t="s">
        <v>21</v>
      </c>
      <c r="D1980" t="s">
        <v>22</v>
      </c>
      <c r="E1980" t="s">
        <v>22</v>
      </c>
      <c r="F1980">
        <v>0</v>
      </c>
      <c r="G1980">
        <v>253.5</v>
      </c>
      <c r="H1980">
        <v>104</v>
      </c>
      <c r="I1980">
        <v>43.1</v>
      </c>
      <c r="J1980">
        <v>117.9</v>
      </c>
      <c r="K1980">
        <v>123</v>
      </c>
      <c r="L1980">
        <v>10.02</v>
      </c>
      <c r="M1980">
        <v>248.5</v>
      </c>
      <c r="N1980">
        <v>104</v>
      </c>
      <c r="O1980">
        <v>11.18</v>
      </c>
      <c r="P1980">
        <v>14</v>
      </c>
      <c r="Q1980">
        <v>2</v>
      </c>
      <c r="R1980">
        <v>3.78</v>
      </c>
      <c r="S1980">
        <v>0</v>
      </c>
      <c r="T1980" t="s">
        <v>22</v>
      </c>
    </row>
    <row r="1981" spans="1:20">
      <c r="A1981" t="s">
        <v>36</v>
      </c>
      <c r="B1981">
        <v>82</v>
      </c>
      <c r="C1981" t="s">
        <v>21</v>
      </c>
      <c r="D1981" t="s">
        <v>22</v>
      </c>
      <c r="E1981" t="s">
        <v>22</v>
      </c>
      <c r="F1981">
        <v>0</v>
      </c>
      <c r="G1981">
        <v>167.1</v>
      </c>
      <c r="H1981">
        <v>77</v>
      </c>
      <c r="I1981">
        <v>28.41</v>
      </c>
      <c r="J1981">
        <v>131.80000000000001</v>
      </c>
      <c r="K1981">
        <v>79</v>
      </c>
      <c r="L1981">
        <v>11.2</v>
      </c>
      <c r="M1981">
        <v>187.4</v>
      </c>
      <c r="N1981">
        <v>98</v>
      </c>
      <c r="O1981">
        <v>8.43</v>
      </c>
      <c r="P1981">
        <v>9.4</v>
      </c>
      <c r="Q1981">
        <v>1</v>
      </c>
      <c r="R1981">
        <v>2.54</v>
      </c>
      <c r="S1981">
        <v>6</v>
      </c>
      <c r="T1981" t="s">
        <v>23</v>
      </c>
    </row>
    <row r="1982" spans="1:20">
      <c r="A1982" t="s">
        <v>32</v>
      </c>
      <c r="B1982">
        <v>69</v>
      </c>
      <c r="C1982" t="s">
        <v>28</v>
      </c>
      <c r="D1982" t="s">
        <v>22</v>
      </c>
      <c r="E1982" t="s">
        <v>22</v>
      </c>
      <c r="F1982">
        <v>0</v>
      </c>
      <c r="G1982">
        <v>135.4</v>
      </c>
      <c r="H1982">
        <v>101</v>
      </c>
      <c r="I1982">
        <v>23.02</v>
      </c>
      <c r="J1982">
        <v>238.1</v>
      </c>
      <c r="K1982">
        <v>124</v>
      </c>
      <c r="L1982">
        <v>20.239999999999998</v>
      </c>
      <c r="M1982">
        <v>195.6</v>
      </c>
      <c r="N1982">
        <v>102</v>
      </c>
      <c r="O1982">
        <v>8.8000000000000007</v>
      </c>
      <c r="P1982">
        <v>10.6</v>
      </c>
      <c r="Q1982">
        <v>2</v>
      </c>
      <c r="R1982">
        <v>2.86</v>
      </c>
      <c r="S1982">
        <v>1</v>
      </c>
      <c r="T1982" t="s">
        <v>22</v>
      </c>
    </row>
    <row r="1983" spans="1:20">
      <c r="A1983" t="s">
        <v>40</v>
      </c>
      <c r="B1983">
        <v>103</v>
      </c>
      <c r="C1983" t="s">
        <v>21</v>
      </c>
      <c r="D1983" t="s">
        <v>22</v>
      </c>
      <c r="E1983" t="s">
        <v>22</v>
      </c>
      <c r="F1983">
        <v>0</v>
      </c>
      <c r="G1983">
        <v>158.69999999999999</v>
      </c>
      <c r="H1983">
        <v>90</v>
      </c>
      <c r="I1983">
        <v>26.98</v>
      </c>
      <c r="J1983">
        <v>198.4</v>
      </c>
      <c r="K1983">
        <v>117</v>
      </c>
      <c r="L1983">
        <v>16.86</v>
      </c>
      <c r="M1983">
        <v>181.1</v>
      </c>
      <c r="N1983">
        <v>76</v>
      </c>
      <c r="O1983">
        <v>8.15</v>
      </c>
      <c r="P1983">
        <v>10.5</v>
      </c>
      <c r="Q1983">
        <v>4</v>
      </c>
      <c r="R1983">
        <v>2.84</v>
      </c>
      <c r="S1983">
        <v>1</v>
      </c>
      <c r="T1983" t="s">
        <v>22</v>
      </c>
    </row>
    <row r="1984" spans="1:20">
      <c r="A1984" t="s">
        <v>61</v>
      </c>
      <c r="B1984">
        <v>16</v>
      </c>
      <c r="C1984" t="s">
        <v>28</v>
      </c>
      <c r="D1984" t="s">
        <v>22</v>
      </c>
      <c r="E1984" t="s">
        <v>22</v>
      </c>
      <c r="F1984">
        <v>0</v>
      </c>
      <c r="G1984">
        <v>144.80000000000001</v>
      </c>
      <c r="H1984">
        <v>84</v>
      </c>
      <c r="I1984">
        <v>24.62</v>
      </c>
      <c r="J1984">
        <v>164.9</v>
      </c>
      <c r="K1984">
        <v>141</v>
      </c>
      <c r="L1984">
        <v>14.02</v>
      </c>
      <c r="M1984">
        <v>231.5</v>
      </c>
      <c r="N1984">
        <v>75</v>
      </c>
      <c r="O1984">
        <v>10.42</v>
      </c>
      <c r="P1984">
        <v>8.1999999999999993</v>
      </c>
      <c r="Q1984">
        <v>4</v>
      </c>
      <c r="R1984">
        <v>2.21</v>
      </c>
      <c r="S1984">
        <v>2</v>
      </c>
      <c r="T1984" t="s">
        <v>22</v>
      </c>
    </row>
    <row r="1985" spans="1:20">
      <c r="A1985" t="s">
        <v>68</v>
      </c>
      <c r="B1985">
        <v>119</v>
      </c>
      <c r="C1985" t="s">
        <v>21</v>
      </c>
      <c r="D1985" t="s">
        <v>22</v>
      </c>
      <c r="E1985" t="s">
        <v>22</v>
      </c>
      <c r="F1985">
        <v>0</v>
      </c>
      <c r="G1985">
        <v>98.8</v>
      </c>
      <c r="H1985">
        <v>97</v>
      </c>
      <c r="I1985">
        <v>16.8</v>
      </c>
      <c r="J1985">
        <v>146.9</v>
      </c>
      <c r="K1985">
        <v>68</v>
      </c>
      <c r="L1985">
        <v>12.49</v>
      </c>
      <c r="M1985">
        <v>190.7</v>
      </c>
      <c r="N1985">
        <v>105</v>
      </c>
      <c r="O1985">
        <v>8.58</v>
      </c>
      <c r="P1985">
        <v>10</v>
      </c>
      <c r="Q1985">
        <v>4</v>
      </c>
      <c r="R1985">
        <v>2.7</v>
      </c>
      <c r="S1985">
        <v>3</v>
      </c>
      <c r="T1985" t="s">
        <v>22</v>
      </c>
    </row>
    <row r="1986" spans="1:20">
      <c r="A1986" t="s">
        <v>60</v>
      </c>
      <c r="B1986">
        <v>124</v>
      </c>
      <c r="C1986" t="s">
        <v>28</v>
      </c>
      <c r="D1986" t="s">
        <v>23</v>
      </c>
      <c r="E1986" t="s">
        <v>22</v>
      </c>
      <c r="F1986">
        <v>0</v>
      </c>
      <c r="G1986">
        <v>157.80000000000001</v>
      </c>
      <c r="H1986">
        <v>71</v>
      </c>
      <c r="I1986">
        <v>26.83</v>
      </c>
      <c r="J1986">
        <v>203.2</v>
      </c>
      <c r="K1986">
        <v>114</v>
      </c>
      <c r="L1986">
        <v>17.27</v>
      </c>
      <c r="M1986">
        <v>168.7</v>
      </c>
      <c r="N1986">
        <v>82</v>
      </c>
      <c r="O1986">
        <v>7.59</v>
      </c>
      <c r="P1986">
        <v>10</v>
      </c>
      <c r="Q1986">
        <v>2</v>
      </c>
      <c r="R1986">
        <v>2.7</v>
      </c>
      <c r="S1986">
        <v>3</v>
      </c>
      <c r="T1986" t="s">
        <v>23</v>
      </c>
    </row>
    <row r="1987" spans="1:20">
      <c r="A1987" t="s">
        <v>36</v>
      </c>
      <c r="B1987">
        <v>122</v>
      </c>
      <c r="C1987" t="s">
        <v>21</v>
      </c>
      <c r="D1987" t="s">
        <v>22</v>
      </c>
      <c r="E1987" t="s">
        <v>23</v>
      </c>
      <c r="F1987">
        <v>37</v>
      </c>
      <c r="G1987">
        <v>163</v>
      </c>
      <c r="H1987">
        <v>107</v>
      </c>
      <c r="I1987">
        <v>27.71</v>
      </c>
      <c r="J1987">
        <v>312.8</v>
      </c>
      <c r="K1987">
        <v>118</v>
      </c>
      <c r="L1987">
        <v>26.59</v>
      </c>
      <c r="M1987">
        <v>200</v>
      </c>
      <c r="N1987">
        <v>85</v>
      </c>
      <c r="O1987">
        <v>9</v>
      </c>
      <c r="P1987">
        <v>11.6</v>
      </c>
      <c r="Q1987">
        <v>5</v>
      </c>
      <c r="R1987">
        <v>3.13</v>
      </c>
      <c r="S1987">
        <v>1</v>
      </c>
      <c r="T1987" t="s">
        <v>22</v>
      </c>
    </row>
    <row r="1988" spans="1:20">
      <c r="A1988" t="s">
        <v>49</v>
      </c>
      <c r="B1988">
        <v>139</v>
      </c>
      <c r="C1988" t="s">
        <v>21</v>
      </c>
      <c r="D1988" t="s">
        <v>22</v>
      </c>
      <c r="E1988" t="s">
        <v>22</v>
      </c>
      <c r="F1988">
        <v>0</v>
      </c>
      <c r="G1988">
        <v>181.6</v>
      </c>
      <c r="H1988">
        <v>119</v>
      </c>
      <c r="I1988">
        <v>30.87</v>
      </c>
      <c r="J1988">
        <v>335.7</v>
      </c>
      <c r="K1988">
        <v>118</v>
      </c>
      <c r="L1988">
        <v>28.53</v>
      </c>
      <c r="M1988">
        <v>149.80000000000001</v>
      </c>
      <c r="N1988">
        <v>64</v>
      </c>
      <c r="O1988">
        <v>6.74</v>
      </c>
      <c r="P1988">
        <v>8.3000000000000007</v>
      </c>
      <c r="Q1988">
        <v>6</v>
      </c>
      <c r="R1988">
        <v>2.2400000000000002</v>
      </c>
      <c r="S1988">
        <v>4</v>
      </c>
      <c r="T1988" t="s">
        <v>22</v>
      </c>
    </row>
    <row r="1989" spans="1:20">
      <c r="A1989" t="s">
        <v>70</v>
      </c>
      <c r="B1989">
        <v>67</v>
      </c>
      <c r="C1989" t="s">
        <v>28</v>
      </c>
      <c r="D1989" t="s">
        <v>22</v>
      </c>
      <c r="E1989" t="s">
        <v>22</v>
      </c>
      <c r="F1989">
        <v>0</v>
      </c>
      <c r="G1989">
        <v>129</v>
      </c>
      <c r="H1989">
        <v>78</v>
      </c>
      <c r="I1989">
        <v>21.93</v>
      </c>
      <c r="J1989">
        <v>188</v>
      </c>
      <c r="K1989">
        <v>116</v>
      </c>
      <c r="L1989">
        <v>15.98</v>
      </c>
      <c r="M1989">
        <v>235</v>
      </c>
      <c r="N1989">
        <v>102</v>
      </c>
      <c r="O1989">
        <v>10.58</v>
      </c>
      <c r="P1989">
        <v>11.2</v>
      </c>
      <c r="Q1989">
        <v>3</v>
      </c>
      <c r="R1989">
        <v>3.02</v>
      </c>
      <c r="S1989">
        <v>2</v>
      </c>
      <c r="T1989" t="s">
        <v>22</v>
      </c>
    </row>
    <row r="1990" spans="1:20">
      <c r="A1990" t="s">
        <v>31</v>
      </c>
      <c r="B1990">
        <v>84</v>
      </c>
      <c r="C1990" t="s">
        <v>25</v>
      </c>
      <c r="D1990" t="s">
        <v>22</v>
      </c>
      <c r="E1990" t="s">
        <v>22</v>
      </c>
      <c r="F1990">
        <v>0</v>
      </c>
      <c r="G1990">
        <v>86</v>
      </c>
      <c r="H1990">
        <v>83</v>
      </c>
      <c r="I1990">
        <v>14.62</v>
      </c>
      <c r="J1990">
        <v>260.7</v>
      </c>
      <c r="K1990">
        <v>86</v>
      </c>
      <c r="L1990">
        <v>22.16</v>
      </c>
      <c r="M1990">
        <v>98.6</v>
      </c>
      <c r="N1990">
        <v>109</v>
      </c>
      <c r="O1990">
        <v>4.4400000000000004</v>
      </c>
      <c r="P1990">
        <v>8.9</v>
      </c>
      <c r="Q1990">
        <v>4</v>
      </c>
      <c r="R1990">
        <v>2.4</v>
      </c>
      <c r="S1990">
        <v>1</v>
      </c>
      <c r="T1990" t="s">
        <v>22</v>
      </c>
    </row>
    <row r="1991" spans="1:20">
      <c r="A1991" t="s">
        <v>37</v>
      </c>
      <c r="B1991">
        <v>101</v>
      </c>
      <c r="C1991" t="s">
        <v>28</v>
      </c>
      <c r="D1991" t="s">
        <v>22</v>
      </c>
      <c r="E1991" t="s">
        <v>23</v>
      </c>
      <c r="F1991">
        <v>17</v>
      </c>
      <c r="G1991">
        <v>193.9</v>
      </c>
      <c r="H1991">
        <v>71</v>
      </c>
      <c r="I1991">
        <v>32.96</v>
      </c>
      <c r="J1991">
        <v>189.8</v>
      </c>
      <c r="K1991">
        <v>81</v>
      </c>
      <c r="L1991">
        <v>16.13</v>
      </c>
      <c r="M1991">
        <v>196.3</v>
      </c>
      <c r="N1991">
        <v>97</v>
      </c>
      <c r="O1991">
        <v>8.83</v>
      </c>
      <c r="P1991">
        <v>12.6</v>
      </c>
      <c r="Q1991">
        <v>7</v>
      </c>
      <c r="R1991">
        <v>3.4</v>
      </c>
      <c r="S1991">
        <v>0</v>
      </c>
      <c r="T1991" t="s">
        <v>22</v>
      </c>
    </row>
    <row r="1992" spans="1:20">
      <c r="A1992" t="s">
        <v>53</v>
      </c>
      <c r="B1992">
        <v>61</v>
      </c>
      <c r="C1992" t="s">
        <v>21</v>
      </c>
      <c r="D1992" t="s">
        <v>22</v>
      </c>
      <c r="E1992" t="s">
        <v>22</v>
      </c>
      <c r="F1992">
        <v>0</v>
      </c>
      <c r="G1992">
        <v>188.9</v>
      </c>
      <c r="H1992">
        <v>105</v>
      </c>
      <c r="I1992">
        <v>32.11</v>
      </c>
      <c r="J1992">
        <v>153.6</v>
      </c>
      <c r="K1992">
        <v>116</v>
      </c>
      <c r="L1992">
        <v>13.06</v>
      </c>
      <c r="M1992">
        <v>213.3</v>
      </c>
      <c r="N1992">
        <v>106</v>
      </c>
      <c r="O1992">
        <v>9.6</v>
      </c>
      <c r="P1992">
        <v>10.199999999999999</v>
      </c>
      <c r="Q1992">
        <v>2</v>
      </c>
      <c r="R1992">
        <v>2.75</v>
      </c>
      <c r="S1992">
        <v>2</v>
      </c>
      <c r="T1992" t="s">
        <v>22</v>
      </c>
    </row>
    <row r="1993" spans="1:20">
      <c r="A1993" t="s">
        <v>71</v>
      </c>
      <c r="B1993">
        <v>120</v>
      </c>
      <c r="C1993" t="s">
        <v>25</v>
      </c>
      <c r="D1993" t="s">
        <v>23</v>
      </c>
      <c r="E1993" t="s">
        <v>22</v>
      </c>
      <c r="F1993">
        <v>0</v>
      </c>
      <c r="G1993">
        <v>179.9</v>
      </c>
      <c r="H1993">
        <v>72</v>
      </c>
      <c r="I1993">
        <v>30.58</v>
      </c>
      <c r="J1993">
        <v>170</v>
      </c>
      <c r="K1993">
        <v>98</v>
      </c>
      <c r="L1993">
        <v>14.45</v>
      </c>
      <c r="M1993">
        <v>190.6</v>
      </c>
      <c r="N1993">
        <v>89</v>
      </c>
      <c r="O1993">
        <v>8.58</v>
      </c>
      <c r="P1993">
        <v>13.8</v>
      </c>
      <c r="Q1993">
        <v>2</v>
      </c>
      <c r="R1993">
        <v>3.73</v>
      </c>
      <c r="S1993">
        <v>1</v>
      </c>
      <c r="T1993" t="s">
        <v>23</v>
      </c>
    </row>
    <row r="1994" spans="1:20">
      <c r="A1994" t="s">
        <v>56</v>
      </c>
      <c r="B1994">
        <v>95</v>
      </c>
      <c r="C1994" t="s">
        <v>21</v>
      </c>
      <c r="D1994" t="s">
        <v>22</v>
      </c>
      <c r="E1994" t="s">
        <v>22</v>
      </c>
      <c r="F1994">
        <v>0</v>
      </c>
      <c r="G1994">
        <v>183.4</v>
      </c>
      <c r="H1994">
        <v>98</v>
      </c>
      <c r="I1994">
        <v>31.18</v>
      </c>
      <c r="J1994">
        <v>281.3</v>
      </c>
      <c r="K1994">
        <v>95</v>
      </c>
      <c r="L1994">
        <v>23.91</v>
      </c>
      <c r="M1994">
        <v>105.2</v>
      </c>
      <c r="N1994">
        <v>113</v>
      </c>
      <c r="O1994">
        <v>4.7300000000000004</v>
      </c>
      <c r="P1994">
        <v>8.1999999999999993</v>
      </c>
      <c r="Q1994">
        <v>8</v>
      </c>
      <c r="R1994">
        <v>2.21</v>
      </c>
      <c r="S1994">
        <v>1</v>
      </c>
      <c r="T1994" t="s">
        <v>22</v>
      </c>
    </row>
    <row r="1995" spans="1:20">
      <c r="A1995" t="s">
        <v>40</v>
      </c>
      <c r="B1995">
        <v>98</v>
      </c>
      <c r="C1995" t="s">
        <v>25</v>
      </c>
      <c r="D1995" t="s">
        <v>22</v>
      </c>
      <c r="E1995" t="s">
        <v>22</v>
      </c>
      <c r="F1995">
        <v>0</v>
      </c>
      <c r="G1995">
        <v>288.10000000000002</v>
      </c>
      <c r="H1995">
        <v>101</v>
      </c>
      <c r="I1995">
        <v>48.98</v>
      </c>
      <c r="J1995">
        <v>137.9</v>
      </c>
      <c r="K1995">
        <v>93</v>
      </c>
      <c r="L1995">
        <v>11.72</v>
      </c>
      <c r="M1995">
        <v>206.5</v>
      </c>
      <c r="N1995">
        <v>88</v>
      </c>
      <c r="O1995">
        <v>9.2899999999999991</v>
      </c>
      <c r="P1995">
        <v>0</v>
      </c>
      <c r="Q1995">
        <v>0</v>
      </c>
      <c r="R1995">
        <v>0</v>
      </c>
      <c r="S1995">
        <v>0</v>
      </c>
      <c r="T1995" t="s">
        <v>22</v>
      </c>
    </row>
    <row r="1996" spans="1:20">
      <c r="A1996" t="s">
        <v>30</v>
      </c>
      <c r="B1996">
        <v>114</v>
      </c>
      <c r="C1996" t="s">
        <v>21</v>
      </c>
      <c r="D1996" t="s">
        <v>22</v>
      </c>
      <c r="E1996" t="s">
        <v>22</v>
      </c>
      <c r="F1996">
        <v>0</v>
      </c>
      <c r="G1996">
        <v>169.2</v>
      </c>
      <c r="H1996">
        <v>96</v>
      </c>
      <c r="I1996">
        <v>28.76</v>
      </c>
      <c r="J1996">
        <v>149.9</v>
      </c>
      <c r="K1996">
        <v>83</v>
      </c>
      <c r="L1996">
        <v>12.74</v>
      </c>
      <c r="M1996">
        <v>196.9</v>
      </c>
      <c r="N1996">
        <v>119</v>
      </c>
      <c r="O1996">
        <v>8.86</v>
      </c>
      <c r="P1996">
        <v>4.5999999999999996</v>
      </c>
      <c r="Q1996">
        <v>4</v>
      </c>
      <c r="R1996">
        <v>1.24</v>
      </c>
      <c r="S1996">
        <v>2</v>
      </c>
      <c r="T1996" t="s">
        <v>22</v>
      </c>
    </row>
    <row r="1997" spans="1:20">
      <c r="A1997" t="s">
        <v>72</v>
      </c>
      <c r="B1997">
        <v>68</v>
      </c>
      <c r="C1997" t="s">
        <v>21</v>
      </c>
      <c r="D1997" t="s">
        <v>23</v>
      </c>
      <c r="E1997" t="s">
        <v>23</v>
      </c>
      <c r="F1997">
        <v>29</v>
      </c>
      <c r="G1997">
        <v>195.5</v>
      </c>
      <c r="H1997">
        <v>113</v>
      </c>
      <c r="I1997">
        <v>33.24</v>
      </c>
      <c r="J1997">
        <v>171.6</v>
      </c>
      <c r="K1997">
        <v>96</v>
      </c>
      <c r="L1997">
        <v>14.59</v>
      </c>
      <c r="M1997">
        <v>204</v>
      </c>
      <c r="N1997">
        <v>85</v>
      </c>
      <c r="O1997">
        <v>9.18</v>
      </c>
      <c r="P1997">
        <v>13.5</v>
      </c>
      <c r="Q1997">
        <v>9</v>
      </c>
      <c r="R1997">
        <v>3.65</v>
      </c>
      <c r="S1997">
        <v>1</v>
      </c>
      <c r="T1997" t="s">
        <v>23</v>
      </c>
    </row>
    <row r="1998" spans="1:20">
      <c r="A1998" t="s">
        <v>68</v>
      </c>
      <c r="B1998">
        <v>149</v>
      </c>
      <c r="C1998" t="s">
        <v>21</v>
      </c>
      <c r="D1998" t="s">
        <v>22</v>
      </c>
      <c r="E1998" t="s">
        <v>23</v>
      </c>
      <c r="F1998">
        <v>20</v>
      </c>
      <c r="G1998">
        <v>264.39999999999998</v>
      </c>
      <c r="H1998">
        <v>102</v>
      </c>
      <c r="I1998">
        <v>44.95</v>
      </c>
      <c r="J1998">
        <v>219.6</v>
      </c>
      <c r="K1998">
        <v>123</v>
      </c>
      <c r="L1998">
        <v>18.670000000000002</v>
      </c>
      <c r="M1998">
        <v>200.4</v>
      </c>
      <c r="N1998">
        <v>89</v>
      </c>
      <c r="O1998">
        <v>9.02</v>
      </c>
      <c r="P1998">
        <v>11.3</v>
      </c>
      <c r="Q1998">
        <v>3</v>
      </c>
      <c r="R1998">
        <v>3.05</v>
      </c>
      <c r="S1998">
        <v>2</v>
      </c>
      <c r="T1998" t="s">
        <v>22</v>
      </c>
    </row>
    <row r="1999" spans="1:20">
      <c r="A1999" t="s">
        <v>73</v>
      </c>
      <c r="B1999">
        <v>176</v>
      </c>
      <c r="C1999" t="s">
        <v>21</v>
      </c>
      <c r="D1999" t="s">
        <v>22</v>
      </c>
      <c r="E1999" t="s">
        <v>22</v>
      </c>
      <c r="F1999">
        <v>0</v>
      </c>
      <c r="G1999">
        <v>169.5</v>
      </c>
      <c r="H1999">
        <v>151</v>
      </c>
      <c r="I1999">
        <v>28.82</v>
      </c>
      <c r="J1999">
        <v>112.9</v>
      </c>
      <c r="K1999">
        <v>84</v>
      </c>
      <c r="L1999">
        <v>9.6</v>
      </c>
      <c r="M1999">
        <v>56.6</v>
      </c>
      <c r="N1999">
        <v>99</v>
      </c>
      <c r="O1999">
        <v>2.5499999999999998</v>
      </c>
      <c r="P1999">
        <v>8.6999999999999993</v>
      </c>
      <c r="Q1999">
        <v>4</v>
      </c>
      <c r="R1999">
        <v>2.35</v>
      </c>
      <c r="S1999">
        <v>0</v>
      </c>
      <c r="T1999" t="s">
        <v>22</v>
      </c>
    </row>
    <row r="2000" spans="1:20">
      <c r="A2000" t="s">
        <v>39</v>
      </c>
      <c r="B2000">
        <v>152</v>
      </c>
      <c r="C2000" t="s">
        <v>21</v>
      </c>
      <c r="D2000" t="s">
        <v>22</v>
      </c>
      <c r="E2000" t="s">
        <v>22</v>
      </c>
      <c r="F2000">
        <v>0</v>
      </c>
      <c r="G2000">
        <v>141.5</v>
      </c>
      <c r="H2000">
        <v>102</v>
      </c>
      <c r="I2000">
        <v>24.06</v>
      </c>
      <c r="J2000">
        <v>263</v>
      </c>
      <c r="K2000">
        <v>94</v>
      </c>
      <c r="L2000">
        <v>22.36</v>
      </c>
      <c r="M2000">
        <v>207.1</v>
      </c>
      <c r="N2000">
        <v>113</v>
      </c>
      <c r="O2000">
        <v>9.32</v>
      </c>
      <c r="P2000">
        <v>3.4</v>
      </c>
      <c r="Q2000">
        <v>4</v>
      </c>
      <c r="R2000">
        <v>0.92</v>
      </c>
      <c r="S2000">
        <v>2</v>
      </c>
      <c r="T2000" t="s">
        <v>22</v>
      </c>
    </row>
    <row r="2001" spans="1:20">
      <c r="A2001" t="s">
        <v>38</v>
      </c>
      <c r="B2001">
        <v>118</v>
      </c>
      <c r="C2001" t="s">
        <v>25</v>
      </c>
      <c r="D2001" t="s">
        <v>22</v>
      </c>
      <c r="E2001" t="s">
        <v>22</v>
      </c>
      <c r="F2001">
        <v>0</v>
      </c>
      <c r="G2001">
        <v>154.80000000000001</v>
      </c>
      <c r="H2001">
        <v>71</v>
      </c>
      <c r="I2001">
        <v>26.32</v>
      </c>
      <c r="J2001">
        <v>244</v>
      </c>
      <c r="K2001">
        <v>73</v>
      </c>
      <c r="L2001">
        <v>20.74</v>
      </c>
      <c r="M2001">
        <v>159.6</v>
      </c>
      <c r="N2001">
        <v>81</v>
      </c>
      <c r="O2001">
        <v>7.18</v>
      </c>
      <c r="P2001">
        <v>12.8</v>
      </c>
      <c r="Q2001">
        <v>4</v>
      </c>
      <c r="R2001">
        <v>3.46</v>
      </c>
      <c r="S2001">
        <v>0</v>
      </c>
      <c r="T2001" t="s">
        <v>22</v>
      </c>
    </row>
    <row r="2002" spans="1:20">
      <c r="A2002" t="s">
        <v>35</v>
      </c>
      <c r="B2002">
        <v>102</v>
      </c>
      <c r="C2002" t="s">
        <v>25</v>
      </c>
      <c r="D2002" t="s">
        <v>22</v>
      </c>
      <c r="E2002" t="s">
        <v>22</v>
      </c>
      <c r="F2002">
        <v>0</v>
      </c>
      <c r="G2002">
        <v>273.2</v>
      </c>
      <c r="H2002">
        <v>85</v>
      </c>
      <c r="I2002">
        <v>46.44</v>
      </c>
      <c r="J2002">
        <v>211.1</v>
      </c>
      <c r="K2002">
        <v>82</v>
      </c>
      <c r="L2002">
        <v>17.940000000000001</v>
      </c>
      <c r="M2002">
        <v>203.7</v>
      </c>
      <c r="N2002">
        <v>129</v>
      </c>
      <c r="O2002">
        <v>9.17</v>
      </c>
      <c r="P2002">
        <v>13.1</v>
      </c>
      <c r="Q2002">
        <v>7</v>
      </c>
      <c r="R2002">
        <v>3.54</v>
      </c>
      <c r="S2002">
        <v>2</v>
      </c>
      <c r="T2002" t="s">
        <v>23</v>
      </c>
    </row>
    <row r="2003" spans="1:20">
      <c r="A2003" t="s">
        <v>75</v>
      </c>
      <c r="B2003">
        <v>118</v>
      </c>
      <c r="C2003" t="s">
        <v>25</v>
      </c>
      <c r="D2003" t="s">
        <v>22</v>
      </c>
      <c r="E2003" t="s">
        <v>22</v>
      </c>
      <c r="F2003">
        <v>0</v>
      </c>
      <c r="G2003">
        <v>224.6</v>
      </c>
      <c r="H2003">
        <v>94</v>
      </c>
      <c r="I2003">
        <v>38.18</v>
      </c>
      <c r="J2003">
        <v>225.9</v>
      </c>
      <c r="K2003">
        <v>120</v>
      </c>
      <c r="L2003">
        <v>19.2</v>
      </c>
      <c r="M2003">
        <v>269</v>
      </c>
      <c r="N2003">
        <v>105</v>
      </c>
      <c r="O2003">
        <v>12.11</v>
      </c>
      <c r="P2003">
        <v>12.5</v>
      </c>
      <c r="Q2003">
        <v>8</v>
      </c>
      <c r="R2003">
        <v>3.38</v>
      </c>
      <c r="S2003">
        <v>2</v>
      </c>
      <c r="T2003" t="s">
        <v>22</v>
      </c>
    </row>
    <row r="2004" spans="1:20">
      <c r="A2004" t="s">
        <v>40</v>
      </c>
      <c r="B2004">
        <v>105</v>
      </c>
      <c r="C2004" t="s">
        <v>21</v>
      </c>
      <c r="D2004" t="s">
        <v>22</v>
      </c>
      <c r="E2004" t="s">
        <v>22</v>
      </c>
      <c r="F2004">
        <v>0</v>
      </c>
      <c r="G2004">
        <v>273.8</v>
      </c>
      <c r="H2004">
        <v>97</v>
      </c>
      <c r="I2004">
        <v>46.55</v>
      </c>
      <c r="J2004">
        <v>289.7</v>
      </c>
      <c r="K2004">
        <v>106</v>
      </c>
      <c r="L2004">
        <v>24.62</v>
      </c>
      <c r="M2004">
        <v>269.10000000000002</v>
      </c>
      <c r="N2004">
        <v>126</v>
      </c>
      <c r="O2004">
        <v>12.11</v>
      </c>
      <c r="P2004">
        <v>5.8</v>
      </c>
      <c r="Q2004">
        <v>3</v>
      </c>
      <c r="R2004">
        <v>1.57</v>
      </c>
      <c r="S2004">
        <v>2</v>
      </c>
      <c r="T2004" t="s">
        <v>23</v>
      </c>
    </row>
    <row r="2005" spans="1:20">
      <c r="A2005" t="s">
        <v>65</v>
      </c>
      <c r="B2005">
        <v>71</v>
      </c>
      <c r="C2005" t="s">
        <v>21</v>
      </c>
      <c r="D2005" t="s">
        <v>22</v>
      </c>
      <c r="E2005" t="s">
        <v>22</v>
      </c>
      <c r="F2005">
        <v>0</v>
      </c>
      <c r="G2005">
        <v>104</v>
      </c>
      <c r="H2005">
        <v>92</v>
      </c>
      <c r="I2005">
        <v>17.68</v>
      </c>
      <c r="J2005">
        <v>197</v>
      </c>
      <c r="K2005">
        <v>125</v>
      </c>
      <c r="L2005">
        <v>16.75</v>
      </c>
      <c r="M2005">
        <v>110.1</v>
      </c>
      <c r="N2005">
        <v>123</v>
      </c>
      <c r="O2005">
        <v>4.95</v>
      </c>
      <c r="P2005">
        <v>14.6</v>
      </c>
      <c r="Q2005">
        <v>8</v>
      </c>
      <c r="R2005">
        <v>3.94</v>
      </c>
      <c r="S2005">
        <v>0</v>
      </c>
      <c r="T2005" t="s">
        <v>22</v>
      </c>
    </row>
    <row r="2006" spans="1:20">
      <c r="A2006" t="s">
        <v>49</v>
      </c>
      <c r="B2006">
        <v>71</v>
      </c>
      <c r="C2006" t="s">
        <v>21</v>
      </c>
      <c r="D2006" t="s">
        <v>22</v>
      </c>
      <c r="E2006" t="s">
        <v>23</v>
      </c>
      <c r="F2006">
        <v>31</v>
      </c>
      <c r="G2006">
        <v>115.4</v>
      </c>
      <c r="H2006">
        <v>90</v>
      </c>
      <c r="I2006">
        <v>19.62</v>
      </c>
      <c r="J2006">
        <v>217.4</v>
      </c>
      <c r="K2006">
        <v>78</v>
      </c>
      <c r="L2006">
        <v>18.48</v>
      </c>
      <c r="M2006">
        <v>239.9</v>
      </c>
      <c r="N2006">
        <v>102</v>
      </c>
      <c r="O2006">
        <v>10.8</v>
      </c>
      <c r="P2006">
        <v>13.1</v>
      </c>
      <c r="Q2006">
        <v>4</v>
      </c>
      <c r="R2006">
        <v>3.54</v>
      </c>
      <c r="S2006">
        <v>1</v>
      </c>
      <c r="T2006" t="s">
        <v>22</v>
      </c>
    </row>
    <row r="2007" spans="1:20">
      <c r="A2007" t="s">
        <v>32</v>
      </c>
      <c r="B2007">
        <v>68</v>
      </c>
      <c r="C2007" t="s">
        <v>21</v>
      </c>
      <c r="D2007" t="s">
        <v>22</v>
      </c>
      <c r="E2007" t="s">
        <v>22</v>
      </c>
      <c r="F2007">
        <v>0</v>
      </c>
      <c r="G2007">
        <v>222.1</v>
      </c>
      <c r="H2007">
        <v>107</v>
      </c>
      <c r="I2007">
        <v>37.76</v>
      </c>
      <c r="J2007">
        <v>199.4</v>
      </c>
      <c r="K2007">
        <v>102</v>
      </c>
      <c r="L2007">
        <v>16.95</v>
      </c>
      <c r="M2007">
        <v>162.4</v>
      </c>
      <c r="N2007">
        <v>107</v>
      </c>
      <c r="O2007">
        <v>7.31</v>
      </c>
      <c r="P2007">
        <v>9.4</v>
      </c>
      <c r="Q2007">
        <v>3</v>
      </c>
      <c r="R2007">
        <v>2.54</v>
      </c>
      <c r="S2007">
        <v>2</v>
      </c>
      <c r="T2007" t="s">
        <v>22</v>
      </c>
    </row>
    <row r="2008" spans="1:20">
      <c r="A2008" t="s">
        <v>27</v>
      </c>
      <c r="B2008">
        <v>66</v>
      </c>
      <c r="C2008" t="s">
        <v>21</v>
      </c>
      <c r="D2008" t="s">
        <v>22</v>
      </c>
      <c r="E2008" t="s">
        <v>22</v>
      </c>
      <c r="F2008">
        <v>0</v>
      </c>
      <c r="G2008">
        <v>116.4</v>
      </c>
      <c r="H2008">
        <v>98</v>
      </c>
      <c r="I2008">
        <v>19.79</v>
      </c>
      <c r="J2008">
        <v>95.6</v>
      </c>
      <c r="K2008">
        <v>74</v>
      </c>
      <c r="L2008">
        <v>8.1300000000000008</v>
      </c>
      <c r="M2008">
        <v>181.5</v>
      </c>
      <c r="N2008">
        <v>94</v>
      </c>
      <c r="O2008">
        <v>8.17</v>
      </c>
      <c r="P2008">
        <v>10.5</v>
      </c>
      <c r="Q2008">
        <v>3</v>
      </c>
      <c r="R2008">
        <v>2.84</v>
      </c>
      <c r="S2008">
        <v>3</v>
      </c>
      <c r="T2008" t="s">
        <v>22</v>
      </c>
    </row>
    <row r="2009" spans="1:20">
      <c r="A2009" t="s">
        <v>75</v>
      </c>
      <c r="B2009">
        <v>101</v>
      </c>
      <c r="C2009" t="s">
        <v>21</v>
      </c>
      <c r="D2009" t="s">
        <v>22</v>
      </c>
      <c r="E2009" t="s">
        <v>22</v>
      </c>
      <c r="F2009">
        <v>0</v>
      </c>
      <c r="G2009">
        <v>217.7</v>
      </c>
      <c r="H2009">
        <v>118</v>
      </c>
      <c r="I2009">
        <v>37.01</v>
      </c>
      <c r="J2009">
        <v>231.7</v>
      </c>
      <c r="K2009">
        <v>128</v>
      </c>
      <c r="L2009">
        <v>19.690000000000001</v>
      </c>
      <c r="M2009">
        <v>185.3</v>
      </c>
      <c r="N2009">
        <v>128</v>
      </c>
      <c r="O2009">
        <v>8.34</v>
      </c>
      <c r="P2009">
        <v>0</v>
      </c>
      <c r="Q2009">
        <v>0</v>
      </c>
      <c r="R2009">
        <v>0</v>
      </c>
      <c r="S2009">
        <v>3</v>
      </c>
      <c r="T2009" t="s">
        <v>22</v>
      </c>
    </row>
    <row r="2010" spans="1:20">
      <c r="A2010" t="s">
        <v>64</v>
      </c>
      <c r="B2010">
        <v>116</v>
      </c>
      <c r="C2010" t="s">
        <v>21</v>
      </c>
      <c r="D2010" t="s">
        <v>22</v>
      </c>
      <c r="E2010" t="s">
        <v>22</v>
      </c>
      <c r="F2010">
        <v>0</v>
      </c>
      <c r="G2010">
        <v>129.4</v>
      </c>
      <c r="H2010">
        <v>84</v>
      </c>
      <c r="I2010">
        <v>22</v>
      </c>
      <c r="J2010">
        <v>157.30000000000001</v>
      </c>
      <c r="K2010">
        <v>89</v>
      </c>
      <c r="L2010">
        <v>13.37</v>
      </c>
      <c r="M2010">
        <v>215.5</v>
      </c>
      <c r="N2010">
        <v>77</v>
      </c>
      <c r="O2010">
        <v>9.6999999999999993</v>
      </c>
      <c r="P2010">
        <v>13.3</v>
      </c>
      <c r="Q2010">
        <v>3</v>
      </c>
      <c r="R2010">
        <v>3.59</v>
      </c>
      <c r="S2010">
        <v>0</v>
      </c>
      <c r="T2010" t="s">
        <v>22</v>
      </c>
    </row>
    <row r="2011" spans="1:20">
      <c r="A2011" t="s">
        <v>74</v>
      </c>
      <c r="B2011">
        <v>54</v>
      </c>
      <c r="C2011" t="s">
        <v>21</v>
      </c>
      <c r="D2011" t="s">
        <v>22</v>
      </c>
      <c r="E2011" t="s">
        <v>23</v>
      </c>
      <c r="F2011">
        <v>33</v>
      </c>
      <c r="G2011">
        <v>161.80000000000001</v>
      </c>
      <c r="H2011">
        <v>73</v>
      </c>
      <c r="I2011">
        <v>27.51</v>
      </c>
      <c r="J2011">
        <v>273</v>
      </c>
      <c r="K2011">
        <v>58</v>
      </c>
      <c r="L2011">
        <v>23.21</v>
      </c>
      <c r="M2011">
        <v>153.9</v>
      </c>
      <c r="N2011">
        <v>76</v>
      </c>
      <c r="O2011">
        <v>6.93</v>
      </c>
      <c r="P2011">
        <v>13.7</v>
      </c>
      <c r="Q2011">
        <v>4</v>
      </c>
      <c r="R2011">
        <v>3.7</v>
      </c>
      <c r="S2011">
        <v>0</v>
      </c>
      <c r="T2011" t="s">
        <v>22</v>
      </c>
    </row>
    <row r="2012" spans="1:20">
      <c r="A2012" t="s">
        <v>38</v>
      </c>
      <c r="B2012">
        <v>112</v>
      </c>
      <c r="C2012" t="s">
        <v>25</v>
      </c>
      <c r="D2012" t="s">
        <v>22</v>
      </c>
      <c r="E2012" t="s">
        <v>23</v>
      </c>
      <c r="F2012">
        <v>29</v>
      </c>
      <c r="G2012">
        <v>198.8</v>
      </c>
      <c r="H2012">
        <v>122</v>
      </c>
      <c r="I2012">
        <v>33.799999999999997</v>
      </c>
      <c r="J2012">
        <v>238.6</v>
      </c>
      <c r="K2012">
        <v>114</v>
      </c>
      <c r="L2012">
        <v>20.28</v>
      </c>
      <c r="M2012">
        <v>289.5</v>
      </c>
      <c r="N2012">
        <v>69</v>
      </c>
      <c r="O2012">
        <v>13.03</v>
      </c>
      <c r="P2012">
        <v>11.5</v>
      </c>
      <c r="Q2012">
        <v>5</v>
      </c>
      <c r="R2012">
        <v>3.11</v>
      </c>
      <c r="S2012">
        <v>1</v>
      </c>
      <c r="T2012" t="s">
        <v>22</v>
      </c>
    </row>
    <row r="2013" spans="1:20">
      <c r="A2013" t="s">
        <v>67</v>
      </c>
      <c r="B2013">
        <v>122</v>
      </c>
      <c r="C2013" t="s">
        <v>25</v>
      </c>
      <c r="D2013" t="s">
        <v>22</v>
      </c>
      <c r="E2013" t="s">
        <v>23</v>
      </c>
      <c r="F2013">
        <v>45</v>
      </c>
      <c r="G2013">
        <v>147.80000000000001</v>
      </c>
      <c r="H2013">
        <v>85</v>
      </c>
      <c r="I2013">
        <v>25.13</v>
      </c>
      <c r="J2013">
        <v>147.4</v>
      </c>
      <c r="K2013">
        <v>93</v>
      </c>
      <c r="L2013">
        <v>12.53</v>
      </c>
      <c r="M2013">
        <v>203.5</v>
      </c>
      <c r="N2013">
        <v>110</v>
      </c>
      <c r="O2013">
        <v>9.16</v>
      </c>
      <c r="P2013">
        <v>14</v>
      </c>
      <c r="Q2013">
        <v>5</v>
      </c>
      <c r="R2013">
        <v>3.78</v>
      </c>
      <c r="S2013">
        <v>1</v>
      </c>
      <c r="T2013" t="s">
        <v>22</v>
      </c>
    </row>
    <row r="2014" spans="1:20">
      <c r="A2014" t="s">
        <v>47</v>
      </c>
      <c r="B2014">
        <v>74</v>
      </c>
      <c r="C2014" t="s">
        <v>21</v>
      </c>
      <c r="D2014" t="s">
        <v>22</v>
      </c>
      <c r="E2014" t="s">
        <v>22</v>
      </c>
      <c r="F2014">
        <v>0</v>
      </c>
      <c r="G2014">
        <v>262.3</v>
      </c>
      <c r="H2014">
        <v>114</v>
      </c>
      <c r="I2014">
        <v>44.59</v>
      </c>
      <c r="J2014">
        <v>198.9</v>
      </c>
      <c r="K2014">
        <v>96</v>
      </c>
      <c r="L2014">
        <v>16.91</v>
      </c>
      <c r="M2014">
        <v>165.9</v>
      </c>
      <c r="N2014">
        <v>90</v>
      </c>
      <c r="O2014">
        <v>7.47</v>
      </c>
      <c r="P2014">
        <v>6.6</v>
      </c>
      <c r="Q2014">
        <v>5</v>
      </c>
      <c r="R2014">
        <v>1.78</v>
      </c>
      <c r="S2014">
        <v>3</v>
      </c>
      <c r="T2014" t="s">
        <v>22</v>
      </c>
    </row>
    <row r="2015" spans="1:20">
      <c r="A2015" t="s">
        <v>44</v>
      </c>
      <c r="B2015">
        <v>90</v>
      </c>
      <c r="C2015" t="s">
        <v>21</v>
      </c>
      <c r="D2015" t="s">
        <v>22</v>
      </c>
      <c r="E2015" t="s">
        <v>22</v>
      </c>
      <c r="F2015">
        <v>0</v>
      </c>
      <c r="G2015">
        <v>246.4</v>
      </c>
      <c r="H2015">
        <v>83</v>
      </c>
      <c r="I2015">
        <v>41.89</v>
      </c>
      <c r="J2015">
        <v>160.30000000000001</v>
      </c>
      <c r="K2015">
        <v>88</v>
      </c>
      <c r="L2015">
        <v>13.63</v>
      </c>
      <c r="M2015">
        <v>170.9</v>
      </c>
      <c r="N2015">
        <v>99</v>
      </c>
      <c r="O2015">
        <v>7.69</v>
      </c>
      <c r="P2015">
        <v>7.6</v>
      </c>
      <c r="Q2015">
        <v>7</v>
      </c>
      <c r="R2015">
        <v>2.0499999999999998</v>
      </c>
      <c r="S2015">
        <v>1</v>
      </c>
      <c r="T2015" t="s">
        <v>22</v>
      </c>
    </row>
    <row r="2016" spans="1:20">
      <c r="A2016" t="s">
        <v>58</v>
      </c>
      <c r="B2016">
        <v>85</v>
      </c>
      <c r="C2016" t="s">
        <v>28</v>
      </c>
      <c r="D2016" t="s">
        <v>22</v>
      </c>
      <c r="E2016" t="s">
        <v>22</v>
      </c>
      <c r="F2016">
        <v>0</v>
      </c>
      <c r="G2016">
        <v>183.4</v>
      </c>
      <c r="H2016">
        <v>111</v>
      </c>
      <c r="I2016">
        <v>31.18</v>
      </c>
      <c r="J2016">
        <v>168.8</v>
      </c>
      <c r="K2016">
        <v>98</v>
      </c>
      <c r="L2016">
        <v>14.35</v>
      </c>
      <c r="M2016">
        <v>199.7</v>
      </c>
      <c r="N2016">
        <v>97</v>
      </c>
      <c r="O2016">
        <v>8.99</v>
      </c>
      <c r="P2016">
        <v>9.9</v>
      </c>
      <c r="Q2016">
        <v>4</v>
      </c>
      <c r="R2016">
        <v>2.67</v>
      </c>
      <c r="S2016">
        <v>4</v>
      </c>
      <c r="T2016" t="s">
        <v>22</v>
      </c>
    </row>
    <row r="2017" spans="1:20">
      <c r="A2017" t="s">
        <v>72</v>
      </c>
      <c r="B2017">
        <v>100</v>
      </c>
      <c r="C2017" t="s">
        <v>21</v>
      </c>
      <c r="D2017" t="s">
        <v>22</v>
      </c>
      <c r="E2017" t="s">
        <v>22</v>
      </c>
      <c r="F2017">
        <v>0</v>
      </c>
      <c r="G2017">
        <v>191.9</v>
      </c>
      <c r="H2017">
        <v>95</v>
      </c>
      <c r="I2017">
        <v>32.619999999999997</v>
      </c>
      <c r="J2017">
        <v>200.9</v>
      </c>
      <c r="K2017">
        <v>101</v>
      </c>
      <c r="L2017">
        <v>17.079999999999998</v>
      </c>
      <c r="M2017">
        <v>271.89999999999998</v>
      </c>
      <c r="N2017">
        <v>74</v>
      </c>
      <c r="O2017">
        <v>12.24</v>
      </c>
      <c r="P2017">
        <v>18.2</v>
      </c>
      <c r="Q2017">
        <v>3</v>
      </c>
      <c r="R2017">
        <v>4.91</v>
      </c>
      <c r="S2017">
        <v>1</v>
      </c>
      <c r="T2017" t="s">
        <v>22</v>
      </c>
    </row>
    <row r="2018" spans="1:20">
      <c r="A2018" t="s">
        <v>20</v>
      </c>
      <c r="B2018">
        <v>114</v>
      </c>
      <c r="C2018" t="s">
        <v>21</v>
      </c>
      <c r="D2018" t="s">
        <v>22</v>
      </c>
      <c r="E2018" t="s">
        <v>22</v>
      </c>
      <c r="F2018">
        <v>0</v>
      </c>
      <c r="G2018">
        <v>187.8</v>
      </c>
      <c r="H2018">
        <v>109</v>
      </c>
      <c r="I2018">
        <v>31.93</v>
      </c>
      <c r="J2018">
        <v>154.6</v>
      </c>
      <c r="K2018">
        <v>97</v>
      </c>
      <c r="L2018">
        <v>13.14</v>
      </c>
      <c r="M2018">
        <v>213.9</v>
      </c>
      <c r="N2018">
        <v>102</v>
      </c>
      <c r="O2018">
        <v>9.6300000000000008</v>
      </c>
      <c r="P2018">
        <v>10.1</v>
      </c>
      <c r="Q2018">
        <v>3</v>
      </c>
      <c r="R2018">
        <v>2.73</v>
      </c>
      <c r="S2018">
        <v>2</v>
      </c>
      <c r="T2018" t="s">
        <v>22</v>
      </c>
    </row>
    <row r="2019" spans="1:20">
      <c r="A2019" t="s">
        <v>33</v>
      </c>
      <c r="B2019">
        <v>83</v>
      </c>
      <c r="C2019" t="s">
        <v>28</v>
      </c>
      <c r="D2019" t="s">
        <v>22</v>
      </c>
      <c r="E2019" t="s">
        <v>22</v>
      </c>
      <c r="F2019">
        <v>0</v>
      </c>
      <c r="G2019">
        <v>259.7</v>
      </c>
      <c r="H2019">
        <v>106</v>
      </c>
      <c r="I2019">
        <v>44.15</v>
      </c>
      <c r="J2019">
        <v>152.69999999999999</v>
      </c>
      <c r="K2019">
        <v>116</v>
      </c>
      <c r="L2019">
        <v>12.98</v>
      </c>
      <c r="M2019">
        <v>224.7</v>
      </c>
      <c r="N2019">
        <v>92</v>
      </c>
      <c r="O2019">
        <v>10.11</v>
      </c>
      <c r="P2019">
        <v>10.199999999999999</v>
      </c>
      <c r="Q2019">
        <v>2</v>
      </c>
      <c r="R2019">
        <v>2.75</v>
      </c>
      <c r="S2019">
        <v>0</v>
      </c>
      <c r="T2019" t="s">
        <v>22</v>
      </c>
    </row>
    <row r="2020" spans="1:20">
      <c r="A2020" t="s">
        <v>44</v>
      </c>
      <c r="B2020">
        <v>157</v>
      </c>
      <c r="C2020" t="s">
        <v>21</v>
      </c>
      <c r="D2020" t="s">
        <v>23</v>
      </c>
      <c r="E2020" t="s">
        <v>22</v>
      </c>
      <c r="F2020">
        <v>0</v>
      </c>
      <c r="G2020">
        <v>180.4</v>
      </c>
      <c r="H2020">
        <v>123</v>
      </c>
      <c r="I2020">
        <v>30.67</v>
      </c>
      <c r="J2020">
        <v>194</v>
      </c>
      <c r="K2020">
        <v>98</v>
      </c>
      <c r="L2020">
        <v>16.489999999999998</v>
      </c>
      <c r="M2020">
        <v>227.3</v>
      </c>
      <c r="N2020">
        <v>88</v>
      </c>
      <c r="O2020">
        <v>10.23</v>
      </c>
      <c r="P2020">
        <v>8.4</v>
      </c>
      <c r="Q2020">
        <v>5</v>
      </c>
      <c r="R2020">
        <v>2.27</v>
      </c>
      <c r="S2020">
        <v>0</v>
      </c>
      <c r="T2020" t="s">
        <v>22</v>
      </c>
    </row>
    <row r="2021" spans="1:20">
      <c r="A2021" t="s">
        <v>52</v>
      </c>
      <c r="B2021">
        <v>51</v>
      </c>
      <c r="C2021" t="s">
        <v>28</v>
      </c>
      <c r="D2021" t="s">
        <v>22</v>
      </c>
      <c r="E2021" t="s">
        <v>22</v>
      </c>
      <c r="F2021">
        <v>0</v>
      </c>
      <c r="G2021">
        <v>51.8</v>
      </c>
      <c r="H2021">
        <v>107</v>
      </c>
      <c r="I2021">
        <v>8.81</v>
      </c>
      <c r="J2021">
        <v>230.2</v>
      </c>
      <c r="K2021">
        <v>104</v>
      </c>
      <c r="L2021">
        <v>19.57</v>
      </c>
      <c r="M2021">
        <v>227.5</v>
      </c>
      <c r="N2021">
        <v>118</v>
      </c>
      <c r="O2021">
        <v>10.24</v>
      </c>
      <c r="P2021">
        <v>10.4</v>
      </c>
      <c r="Q2021">
        <v>4</v>
      </c>
      <c r="R2021">
        <v>2.81</v>
      </c>
      <c r="S2021">
        <v>2</v>
      </c>
      <c r="T2021" t="s">
        <v>22</v>
      </c>
    </row>
    <row r="2022" spans="1:20">
      <c r="A2022" t="s">
        <v>62</v>
      </c>
      <c r="B2022">
        <v>42</v>
      </c>
      <c r="C2022" t="s">
        <v>21</v>
      </c>
      <c r="D2022" t="s">
        <v>22</v>
      </c>
      <c r="E2022" t="s">
        <v>22</v>
      </c>
      <c r="F2022">
        <v>0</v>
      </c>
      <c r="G2022">
        <v>303.89999999999998</v>
      </c>
      <c r="H2022">
        <v>106</v>
      </c>
      <c r="I2022">
        <v>51.66</v>
      </c>
      <c r="J2022">
        <v>232.2</v>
      </c>
      <c r="K2022">
        <v>54</v>
      </c>
      <c r="L2022">
        <v>19.739999999999998</v>
      </c>
      <c r="M2022">
        <v>147.1</v>
      </c>
      <c r="N2022">
        <v>76</v>
      </c>
      <c r="O2022">
        <v>6.62</v>
      </c>
      <c r="P2022">
        <v>5.8</v>
      </c>
      <c r="Q2022">
        <v>3</v>
      </c>
      <c r="R2022">
        <v>1.57</v>
      </c>
      <c r="S2022">
        <v>1</v>
      </c>
      <c r="T2022" t="s">
        <v>23</v>
      </c>
    </row>
    <row r="2023" spans="1:20">
      <c r="A2023" t="s">
        <v>52</v>
      </c>
      <c r="B2023">
        <v>112</v>
      </c>
      <c r="C2023" t="s">
        <v>28</v>
      </c>
      <c r="D2023" t="s">
        <v>22</v>
      </c>
      <c r="E2023" t="s">
        <v>22</v>
      </c>
      <c r="F2023">
        <v>0</v>
      </c>
      <c r="G2023">
        <v>206.2</v>
      </c>
      <c r="H2023">
        <v>122</v>
      </c>
      <c r="I2023">
        <v>35.049999999999997</v>
      </c>
      <c r="J2023">
        <v>164.5</v>
      </c>
      <c r="K2023">
        <v>94</v>
      </c>
      <c r="L2023">
        <v>13.98</v>
      </c>
      <c r="M2023">
        <v>140.30000000000001</v>
      </c>
      <c r="N2023">
        <v>101</v>
      </c>
      <c r="O2023">
        <v>6.31</v>
      </c>
      <c r="P2023">
        <v>12.6</v>
      </c>
      <c r="Q2023">
        <v>7</v>
      </c>
      <c r="R2023">
        <v>3.4</v>
      </c>
      <c r="S2023">
        <v>3</v>
      </c>
      <c r="T2023" t="s">
        <v>22</v>
      </c>
    </row>
    <row r="2024" spans="1:20">
      <c r="A2024" t="s">
        <v>75</v>
      </c>
      <c r="B2024">
        <v>56</v>
      </c>
      <c r="C2024" t="s">
        <v>28</v>
      </c>
      <c r="D2024" t="s">
        <v>22</v>
      </c>
      <c r="E2024" t="s">
        <v>22</v>
      </c>
      <c r="F2024">
        <v>0</v>
      </c>
      <c r="G2024">
        <v>164.3</v>
      </c>
      <c r="H2024">
        <v>92</v>
      </c>
      <c r="I2024">
        <v>27.93</v>
      </c>
      <c r="J2024">
        <v>233.7</v>
      </c>
      <c r="K2024">
        <v>107</v>
      </c>
      <c r="L2024">
        <v>19.86</v>
      </c>
      <c r="M2024">
        <v>187.3</v>
      </c>
      <c r="N2024">
        <v>104</v>
      </c>
      <c r="O2024">
        <v>8.43</v>
      </c>
      <c r="P2024">
        <v>11.8</v>
      </c>
      <c r="Q2024">
        <v>1</v>
      </c>
      <c r="R2024">
        <v>3.19</v>
      </c>
      <c r="S2024">
        <v>2</v>
      </c>
      <c r="T2024" t="s">
        <v>22</v>
      </c>
    </row>
    <row r="2025" spans="1:20">
      <c r="A2025" t="s">
        <v>24</v>
      </c>
      <c r="B2025">
        <v>53</v>
      </c>
      <c r="C2025" t="s">
        <v>25</v>
      </c>
      <c r="D2025" t="s">
        <v>22</v>
      </c>
      <c r="E2025" t="s">
        <v>22</v>
      </c>
      <c r="F2025">
        <v>0</v>
      </c>
      <c r="G2025">
        <v>228.6</v>
      </c>
      <c r="H2025">
        <v>117</v>
      </c>
      <c r="I2025">
        <v>38.86</v>
      </c>
      <c r="J2025">
        <v>132.80000000000001</v>
      </c>
      <c r="K2025">
        <v>123</v>
      </c>
      <c r="L2025">
        <v>11.29</v>
      </c>
      <c r="M2025">
        <v>227.2</v>
      </c>
      <c r="N2025">
        <v>124</v>
      </c>
      <c r="O2025">
        <v>10.220000000000001</v>
      </c>
      <c r="P2025">
        <v>10.1</v>
      </c>
      <c r="Q2025">
        <v>2</v>
      </c>
      <c r="R2025">
        <v>2.73</v>
      </c>
      <c r="S2025">
        <v>9</v>
      </c>
      <c r="T2025" t="s">
        <v>23</v>
      </c>
    </row>
    <row r="2026" spans="1:20">
      <c r="A2026" t="s">
        <v>31</v>
      </c>
      <c r="B2026">
        <v>64</v>
      </c>
      <c r="C2026" t="s">
        <v>21</v>
      </c>
      <c r="D2026" t="s">
        <v>22</v>
      </c>
      <c r="E2026" t="s">
        <v>23</v>
      </c>
      <c r="F2026">
        <v>22</v>
      </c>
      <c r="G2026">
        <v>200.4</v>
      </c>
      <c r="H2026">
        <v>80</v>
      </c>
      <c r="I2026">
        <v>34.07</v>
      </c>
      <c r="J2026">
        <v>131.1</v>
      </c>
      <c r="K2026">
        <v>84</v>
      </c>
      <c r="L2026">
        <v>11.14</v>
      </c>
      <c r="M2026">
        <v>230.7</v>
      </c>
      <c r="N2026">
        <v>67</v>
      </c>
      <c r="O2026">
        <v>10.38</v>
      </c>
      <c r="P2026">
        <v>7.6</v>
      </c>
      <c r="Q2026">
        <v>5</v>
      </c>
      <c r="R2026">
        <v>2.0499999999999998</v>
      </c>
      <c r="S2026">
        <v>1</v>
      </c>
      <c r="T2026" t="s">
        <v>22</v>
      </c>
    </row>
    <row r="2027" spans="1:20">
      <c r="A2027" t="s">
        <v>38</v>
      </c>
      <c r="B2027">
        <v>123</v>
      </c>
      <c r="C2027" t="s">
        <v>25</v>
      </c>
      <c r="D2027" t="s">
        <v>22</v>
      </c>
      <c r="E2027" t="s">
        <v>22</v>
      </c>
      <c r="F2027">
        <v>0</v>
      </c>
      <c r="G2027">
        <v>154.30000000000001</v>
      </c>
      <c r="H2027">
        <v>107</v>
      </c>
      <c r="I2027">
        <v>26.23</v>
      </c>
      <c r="J2027">
        <v>183</v>
      </c>
      <c r="K2027">
        <v>111</v>
      </c>
      <c r="L2027">
        <v>15.56</v>
      </c>
      <c r="M2027">
        <v>54</v>
      </c>
      <c r="N2027">
        <v>134</v>
      </c>
      <c r="O2027">
        <v>2.4300000000000002</v>
      </c>
      <c r="P2027">
        <v>10.9</v>
      </c>
      <c r="Q2027">
        <v>8</v>
      </c>
      <c r="R2027">
        <v>2.94</v>
      </c>
      <c r="S2027">
        <v>0</v>
      </c>
      <c r="T2027" t="s">
        <v>22</v>
      </c>
    </row>
    <row r="2028" spans="1:20">
      <c r="A2028" t="s">
        <v>37</v>
      </c>
      <c r="B2028">
        <v>68</v>
      </c>
      <c r="C2028" t="s">
        <v>28</v>
      </c>
      <c r="D2028" t="s">
        <v>22</v>
      </c>
      <c r="E2028" t="s">
        <v>23</v>
      </c>
      <c r="F2028">
        <v>30</v>
      </c>
      <c r="G2028">
        <v>122.9</v>
      </c>
      <c r="H2028">
        <v>93</v>
      </c>
      <c r="I2028">
        <v>20.89</v>
      </c>
      <c r="J2028">
        <v>233.5</v>
      </c>
      <c r="K2028">
        <v>91</v>
      </c>
      <c r="L2028">
        <v>19.850000000000001</v>
      </c>
      <c r="M2028">
        <v>199.5</v>
      </c>
      <c r="N2028">
        <v>144</v>
      </c>
      <c r="O2028">
        <v>8.98</v>
      </c>
      <c r="P2028">
        <v>9.6</v>
      </c>
      <c r="Q2028">
        <v>2</v>
      </c>
      <c r="R2028">
        <v>2.59</v>
      </c>
      <c r="S2028">
        <v>2</v>
      </c>
      <c r="T2028" t="s">
        <v>22</v>
      </c>
    </row>
    <row r="2029" spans="1:20">
      <c r="A2029" t="s">
        <v>74</v>
      </c>
      <c r="B2029">
        <v>40</v>
      </c>
      <c r="C2029" t="s">
        <v>28</v>
      </c>
      <c r="D2029" t="s">
        <v>23</v>
      </c>
      <c r="E2029" t="s">
        <v>22</v>
      </c>
      <c r="F2029">
        <v>0</v>
      </c>
      <c r="G2029">
        <v>220.8</v>
      </c>
      <c r="H2029">
        <v>100</v>
      </c>
      <c r="I2029">
        <v>37.54</v>
      </c>
      <c r="J2029">
        <v>265.7</v>
      </c>
      <c r="K2029">
        <v>106</v>
      </c>
      <c r="L2029">
        <v>22.58</v>
      </c>
      <c r="M2029">
        <v>212.8</v>
      </c>
      <c r="N2029">
        <v>94</v>
      </c>
      <c r="O2029">
        <v>9.58</v>
      </c>
      <c r="P2029">
        <v>6.4</v>
      </c>
      <c r="Q2029">
        <v>3</v>
      </c>
      <c r="R2029">
        <v>1.73</v>
      </c>
      <c r="S2029">
        <v>0</v>
      </c>
      <c r="T2029" t="s">
        <v>22</v>
      </c>
    </row>
    <row r="2030" spans="1:20">
      <c r="A2030" t="s">
        <v>61</v>
      </c>
      <c r="B2030">
        <v>132</v>
      </c>
      <c r="C2030" t="s">
        <v>25</v>
      </c>
      <c r="D2030" t="s">
        <v>22</v>
      </c>
      <c r="E2030" t="s">
        <v>22</v>
      </c>
      <c r="F2030">
        <v>0</v>
      </c>
      <c r="G2030">
        <v>214.6</v>
      </c>
      <c r="H2030">
        <v>78</v>
      </c>
      <c r="I2030">
        <v>36.479999999999997</v>
      </c>
      <c r="J2030">
        <v>251.7</v>
      </c>
      <c r="K2030">
        <v>98</v>
      </c>
      <c r="L2030">
        <v>21.39</v>
      </c>
      <c r="M2030">
        <v>240.8</v>
      </c>
      <c r="N2030">
        <v>88</v>
      </c>
      <c r="O2030">
        <v>10.84</v>
      </c>
      <c r="P2030">
        <v>13.9</v>
      </c>
      <c r="Q2030">
        <v>2</v>
      </c>
      <c r="R2030">
        <v>3.75</v>
      </c>
      <c r="S2030">
        <v>0</v>
      </c>
      <c r="T2030" t="s">
        <v>22</v>
      </c>
    </row>
    <row r="2031" spans="1:20">
      <c r="A2031" t="s">
        <v>74</v>
      </c>
      <c r="B2031">
        <v>120</v>
      </c>
      <c r="C2031" t="s">
        <v>25</v>
      </c>
      <c r="D2031" t="s">
        <v>23</v>
      </c>
      <c r="E2031" t="s">
        <v>22</v>
      </c>
      <c r="F2031">
        <v>0</v>
      </c>
      <c r="G2031">
        <v>202</v>
      </c>
      <c r="H2031">
        <v>123</v>
      </c>
      <c r="I2031">
        <v>34.340000000000003</v>
      </c>
      <c r="J2031">
        <v>184.3</v>
      </c>
      <c r="K2031">
        <v>78</v>
      </c>
      <c r="L2031">
        <v>15.67</v>
      </c>
      <c r="M2031">
        <v>176</v>
      </c>
      <c r="N2031">
        <v>89</v>
      </c>
      <c r="O2031">
        <v>7.92</v>
      </c>
      <c r="P2031">
        <v>7.4</v>
      </c>
      <c r="Q2031">
        <v>2</v>
      </c>
      <c r="R2031">
        <v>2</v>
      </c>
      <c r="S2031">
        <v>2</v>
      </c>
      <c r="T2031" t="s">
        <v>23</v>
      </c>
    </row>
    <row r="2032" spans="1:20">
      <c r="A2032" t="s">
        <v>53</v>
      </c>
      <c r="B2032">
        <v>108</v>
      </c>
      <c r="C2032" t="s">
        <v>25</v>
      </c>
      <c r="D2032" t="s">
        <v>22</v>
      </c>
      <c r="E2032" t="s">
        <v>23</v>
      </c>
      <c r="F2032">
        <v>32</v>
      </c>
      <c r="G2032">
        <v>209.5</v>
      </c>
      <c r="H2032">
        <v>108</v>
      </c>
      <c r="I2032">
        <v>35.619999999999997</v>
      </c>
      <c r="J2032">
        <v>109.6</v>
      </c>
      <c r="K2032">
        <v>64</v>
      </c>
      <c r="L2032">
        <v>9.32</v>
      </c>
      <c r="M2032">
        <v>189.7</v>
      </c>
      <c r="N2032">
        <v>145</v>
      </c>
      <c r="O2032">
        <v>8.5399999999999991</v>
      </c>
      <c r="P2032">
        <v>9.1</v>
      </c>
      <c r="Q2032">
        <v>6</v>
      </c>
      <c r="R2032">
        <v>2.46</v>
      </c>
      <c r="S2032">
        <v>6</v>
      </c>
      <c r="T2032" t="s">
        <v>23</v>
      </c>
    </row>
    <row r="2033" spans="1:20">
      <c r="A2033" t="s">
        <v>36</v>
      </c>
      <c r="B2033">
        <v>122</v>
      </c>
      <c r="C2033" t="s">
        <v>28</v>
      </c>
      <c r="D2033" t="s">
        <v>22</v>
      </c>
      <c r="E2033" t="s">
        <v>22</v>
      </c>
      <c r="F2033">
        <v>0</v>
      </c>
      <c r="G2033">
        <v>145.6</v>
      </c>
      <c r="H2033">
        <v>102</v>
      </c>
      <c r="I2033">
        <v>24.75</v>
      </c>
      <c r="J2033">
        <v>284.7</v>
      </c>
      <c r="K2033">
        <v>111</v>
      </c>
      <c r="L2033">
        <v>24.2</v>
      </c>
      <c r="M2033">
        <v>228.2</v>
      </c>
      <c r="N2033">
        <v>91</v>
      </c>
      <c r="O2033">
        <v>10.27</v>
      </c>
      <c r="P2033">
        <v>12.2</v>
      </c>
      <c r="Q2033">
        <v>5</v>
      </c>
      <c r="R2033">
        <v>3.29</v>
      </c>
      <c r="S2033">
        <v>0</v>
      </c>
      <c r="T2033" t="s">
        <v>22</v>
      </c>
    </row>
    <row r="2034" spans="1:20">
      <c r="A2034" t="s">
        <v>35</v>
      </c>
      <c r="B2034">
        <v>130</v>
      </c>
      <c r="C2034" t="s">
        <v>25</v>
      </c>
      <c r="D2034" t="s">
        <v>22</v>
      </c>
      <c r="E2034" t="s">
        <v>23</v>
      </c>
      <c r="F2034">
        <v>19</v>
      </c>
      <c r="G2034">
        <v>152.9</v>
      </c>
      <c r="H2034">
        <v>87</v>
      </c>
      <c r="I2034">
        <v>25.99</v>
      </c>
      <c r="J2034">
        <v>213.2</v>
      </c>
      <c r="K2034">
        <v>99</v>
      </c>
      <c r="L2034">
        <v>18.12</v>
      </c>
      <c r="M2034">
        <v>205.3</v>
      </c>
      <c r="N2034">
        <v>114</v>
      </c>
      <c r="O2034">
        <v>9.24</v>
      </c>
      <c r="P2034">
        <v>10.8</v>
      </c>
      <c r="Q2034">
        <v>6</v>
      </c>
      <c r="R2034">
        <v>2.92</v>
      </c>
      <c r="S2034">
        <v>2</v>
      </c>
      <c r="T2034" t="s">
        <v>22</v>
      </c>
    </row>
    <row r="2035" spans="1:20">
      <c r="A2035" t="s">
        <v>69</v>
      </c>
      <c r="B2035">
        <v>139</v>
      </c>
      <c r="C2035" t="s">
        <v>21</v>
      </c>
      <c r="D2035" t="s">
        <v>22</v>
      </c>
      <c r="E2035" t="s">
        <v>23</v>
      </c>
      <c r="F2035">
        <v>25</v>
      </c>
      <c r="G2035">
        <v>138.30000000000001</v>
      </c>
      <c r="H2035">
        <v>96</v>
      </c>
      <c r="I2035">
        <v>23.51</v>
      </c>
      <c r="J2035">
        <v>80.599999999999994</v>
      </c>
      <c r="K2035">
        <v>79</v>
      </c>
      <c r="L2035">
        <v>6.85</v>
      </c>
      <c r="M2035">
        <v>163.69999999999999</v>
      </c>
      <c r="N2035">
        <v>83</v>
      </c>
      <c r="O2035">
        <v>7.37</v>
      </c>
      <c r="P2035">
        <v>8.3000000000000007</v>
      </c>
      <c r="Q2035">
        <v>8</v>
      </c>
      <c r="R2035">
        <v>2.2400000000000002</v>
      </c>
      <c r="S2035">
        <v>0</v>
      </c>
      <c r="T2035" t="s">
        <v>22</v>
      </c>
    </row>
    <row r="2036" spans="1:20">
      <c r="A2036" t="s">
        <v>32</v>
      </c>
      <c r="B2036">
        <v>57</v>
      </c>
      <c r="C2036" t="s">
        <v>21</v>
      </c>
      <c r="D2036" t="s">
        <v>22</v>
      </c>
      <c r="E2036" t="s">
        <v>22</v>
      </c>
      <c r="F2036">
        <v>0</v>
      </c>
      <c r="G2036">
        <v>189.3</v>
      </c>
      <c r="H2036">
        <v>157</v>
      </c>
      <c r="I2036">
        <v>32.18</v>
      </c>
      <c r="J2036">
        <v>174.9</v>
      </c>
      <c r="K2036">
        <v>70</v>
      </c>
      <c r="L2036">
        <v>14.87</v>
      </c>
      <c r="M2036">
        <v>221.9</v>
      </c>
      <c r="N2036">
        <v>117</v>
      </c>
      <c r="O2036">
        <v>9.99</v>
      </c>
      <c r="P2036">
        <v>11.2</v>
      </c>
      <c r="Q2036">
        <v>5</v>
      </c>
      <c r="R2036">
        <v>3.02</v>
      </c>
      <c r="S2036">
        <v>3</v>
      </c>
      <c r="T2036" t="s">
        <v>22</v>
      </c>
    </row>
    <row r="2037" spans="1:20">
      <c r="A2037" t="s">
        <v>41</v>
      </c>
      <c r="B2037">
        <v>128</v>
      </c>
      <c r="C2037" t="s">
        <v>28</v>
      </c>
      <c r="D2037" t="s">
        <v>22</v>
      </c>
      <c r="E2037" t="s">
        <v>22</v>
      </c>
      <c r="F2037">
        <v>0</v>
      </c>
      <c r="G2037">
        <v>199.3</v>
      </c>
      <c r="H2037">
        <v>86</v>
      </c>
      <c r="I2037">
        <v>33.880000000000003</v>
      </c>
      <c r="J2037">
        <v>194.8</v>
      </c>
      <c r="K2037">
        <v>102</v>
      </c>
      <c r="L2037">
        <v>16.559999999999999</v>
      </c>
      <c r="M2037">
        <v>298.2</v>
      </c>
      <c r="N2037">
        <v>82</v>
      </c>
      <c r="O2037">
        <v>13.42</v>
      </c>
      <c r="P2037">
        <v>14.3</v>
      </c>
      <c r="Q2037">
        <v>2</v>
      </c>
      <c r="R2037">
        <v>3.86</v>
      </c>
      <c r="S2037">
        <v>4</v>
      </c>
      <c r="T2037" t="s">
        <v>22</v>
      </c>
    </row>
    <row r="2038" spans="1:20">
      <c r="A2038" t="s">
        <v>44</v>
      </c>
      <c r="B2038">
        <v>127</v>
      </c>
      <c r="C2038" t="s">
        <v>28</v>
      </c>
      <c r="D2038" t="s">
        <v>23</v>
      </c>
      <c r="E2038" t="s">
        <v>22</v>
      </c>
      <c r="F2038">
        <v>0</v>
      </c>
      <c r="G2038">
        <v>247.5</v>
      </c>
      <c r="H2038">
        <v>99</v>
      </c>
      <c r="I2038">
        <v>42.08</v>
      </c>
      <c r="J2038">
        <v>108.5</v>
      </c>
      <c r="K2038">
        <v>118</v>
      </c>
      <c r="L2038">
        <v>9.2200000000000006</v>
      </c>
      <c r="M2038">
        <v>232</v>
      </c>
      <c r="N2038">
        <v>72</v>
      </c>
      <c r="O2038">
        <v>10.44</v>
      </c>
      <c r="P2038">
        <v>10.6</v>
      </c>
      <c r="Q2038">
        <v>3</v>
      </c>
      <c r="R2038">
        <v>2.86</v>
      </c>
      <c r="S2038">
        <v>2</v>
      </c>
      <c r="T2038" t="s">
        <v>22</v>
      </c>
    </row>
    <row r="2039" spans="1:20">
      <c r="A2039" t="s">
        <v>26</v>
      </c>
      <c r="B2039">
        <v>177</v>
      </c>
      <c r="C2039" t="s">
        <v>25</v>
      </c>
      <c r="D2039" t="s">
        <v>22</v>
      </c>
      <c r="E2039" t="s">
        <v>22</v>
      </c>
      <c r="F2039">
        <v>0</v>
      </c>
      <c r="G2039">
        <v>175.4</v>
      </c>
      <c r="H2039">
        <v>99</v>
      </c>
      <c r="I2039">
        <v>29.82</v>
      </c>
      <c r="J2039">
        <v>155.30000000000001</v>
      </c>
      <c r="K2039">
        <v>83</v>
      </c>
      <c r="L2039">
        <v>13.2</v>
      </c>
      <c r="M2039">
        <v>179.4</v>
      </c>
      <c r="N2039">
        <v>86</v>
      </c>
      <c r="O2039">
        <v>8.07</v>
      </c>
      <c r="P2039">
        <v>11.5</v>
      </c>
      <c r="Q2039">
        <v>3</v>
      </c>
      <c r="R2039">
        <v>3.11</v>
      </c>
      <c r="S2039">
        <v>1</v>
      </c>
      <c r="T2039" t="s">
        <v>22</v>
      </c>
    </row>
    <row r="2040" spans="1:20">
      <c r="A2040" t="s">
        <v>57</v>
      </c>
      <c r="B2040">
        <v>121</v>
      </c>
      <c r="C2040" t="s">
        <v>21</v>
      </c>
      <c r="D2040" t="s">
        <v>22</v>
      </c>
      <c r="E2040" t="s">
        <v>22</v>
      </c>
      <c r="F2040">
        <v>0</v>
      </c>
      <c r="G2040">
        <v>179.4</v>
      </c>
      <c r="H2040">
        <v>70</v>
      </c>
      <c r="I2040">
        <v>30.5</v>
      </c>
      <c r="J2040">
        <v>143</v>
      </c>
      <c r="K2040">
        <v>93</v>
      </c>
      <c r="L2040">
        <v>12.16</v>
      </c>
      <c r="M2040">
        <v>116.3</v>
      </c>
      <c r="N2040">
        <v>113</v>
      </c>
      <c r="O2040">
        <v>5.23</v>
      </c>
      <c r="P2040">
        <v>11.2</v>
      </c>
      <c r="Q2040">
        <v>5</v>
      </c>
      <c r="R2040">
        <v>3.02</v>
      </c>
      <c r="S2040">
        <v>1</v>
      </c>
      <c r="T2040" t="s">
        <v>22</v>
      </c>
    </row>
    <row r="2041" spans="1:20">
      <c r="A2041" t="s">
        <v>43</v>
      </c>
      <c r="B2041">
        <v>99</v>
      </c>
      <c r="C2041" t="s">
        <v>28</v>
      </c>
      <c r="D2041" t="s">
        <v>23</v>
      </c>
      <c r="E2041" t="s">
        <v>23</v>
      </c>
      <c r="F2041">
        <v>39</v>
      </c>
      <c r="G2041">
        <v>126.8</v>
      </c>
      <c r="H2041">
        <v>94</v>
      </c>
      <c r="I2041">
        <v>21.56</v>
      </c>
      <c r="J2041">
        <v>293.60000000000002</v>
      </c>
      <c r="K2041">
        <v>115</v>
      </c>
      <c r="L2041">
        <v>24.96</v>
      </c>
      <c r="M2041">
        <v>174.1</v>
      </c>
      <c r="N2041">
        <v>91</v>
      </c>
      <c r="O2041">
        <v>7.83</v>
      </c>
      <c r="P2041">
        <v>8.4</v>
      </c>
      <c r="Q2041">
        <v>4</v>
      </c>
      <c r="R2041">
        <v>2.27</v>
      </c>
      <c r="S2041">
        <v>0</v>
      </c>
      <c r="T2041" t="s">
        <v>22</v>
      </c>
    </row>
    <row r="2042" spans="1:20">
      <c r="A2042" t="s">
        <v>36</v>
      </c>
      <c r="B2042">
        <v>126</v>
      </c>
      <c r="C2042" t="s">
        <v>21</v>
      </c>
      <c r="D2042" t="s">
        <v>23</v>
      </c>
      <c r="E2042" t="s">
        <v>22</v>
      </c>
      <c r="F2042">
        <v>0</v>
      </c>
      <c r="G2042">
        <v>239.7</v>
      </c>
      <c r="H2042">
        <v>87</v>
      </c>
      <c r="I2042">
        <v>40.75</v>
      </c>
      <c r="J2042">
        <v>281.7</v>
      </c>
      <c r="K2042">
        <v>92</v>
      </c>
      <c r="L2042">
        <v>23.94</v>
      </c>
      <c r="M2042">
        <v>183.5</v>
      </c>
      <c r="N2042">
        <v>113</v>
      </c>
      <c r="O2042">
        <v>8.26</v>
      </c>
      <c r="P2042">
        <v>11.4</v>
      </c>
      <c r="Q2042">
        <v>1</v>
      </c>
      <c r="R2042">
        <v>3.08</v>
      </c>
      <c r="S2042">
        <v>1</v>
      </c>
      <c r="T2042" t="s">
        <v>23</v>
      </c>
    </row>
    <row r="2043" spans="1:20">
      <c r="A2043" t="s">
        <v>36</v>
      </c>
      <c r="B2043">
        <v>77</v>
      </c>
      <c r="C2043" t="s">
        <v>21</v>
      </c>
      <c r="D2043" t="s">
        <v>22</v>
      </c>
      <c r="E2043" t="s">
        <v>23</v>
      </c>
      <c r="F2043">
        <v>33</v>
      </c>
      <c r="G2043">
        <v>143</v>
      </c>
      <c r="H2043">
        <v>101</v>
      </c>
      <c r="I2043">
        <v>24.31</v>
      </c>
      <c r="J2043">
        <v>212.2</v>
      </c>
      <c r="K2043">
        <v>102</v>
      </c>
      <c r="L2043">
        <v>18.04</v>
      </c>
      <c r="M2043">
        <v>104.9</v>
      </c>
      <c r="N2043">
        <v>120</v>
      </c>
      <c r="O2043">
        <v>4.72</v>
      </c>
      <c r="P2043">
        <v>15.3</v>
      </c>
      <c r="Q2043">
        <v>4</v>
      </c>
      <c r="R2043">
        <v>4.13</v>
      </c>
      <c r="S2043">
        <v>5</v>
      </c>
      <c r="T2043" t="s">
        <v>23</v>
      </c>
    </row>
    <row r="2044" spans="1:20">
      <c r="A2044" t="s">
        <v>31</v>
      </c>
      <c r="B2044">
        <v>21</v>
      </c>
      <c r="C2044" t="s">
        <v>21</v>
      </c>
      <c r="D2044" t="s">
        <v>22</v>
      </c>
      <c r="E2044" t="s">
        <v>22</v>
      </c>
      <c r="F2044">
        <v>0</v>
      </c>
      <c r="G2044">
        <v>91.9</v>
      </c>
      <c r="H2044">
        <v>109</v>
      </c>
      <c r="I2044">
        <v>15.62</v>
      </c>
      <c r="J2044">
        <v>198.4</v>
      </c>
      <c r="K2044">
        <v>111</v>
      </c>
      <c r="L2044">
        <v>16.86</v>
      </c>
      <c r="M2044">
        <v>171.7</v>
      </c>
      <c r="N2044">
        <v>125</v>
      </c>
      <c r="O2044">
        <v>7.73</v>
      </c>
      <c r="P2044">
        <v>13</v>
      </c>
      <c r="Q2044">
        <v>7</v>
      </c>
      <c r="R2044">
        <v>3.51</v>
      </c>
      <c r="S2044">
        <v>2</v>
      </c>
      <c r="T2044" t="s">
        <v>22</v>
      </c>
    </row>
    <row r="2045" spans="1:20">
      <c r="A2045" t="s">
        <v>59</v>
      </c>
      <c r="B2045">
        <v>56</v>
      </c>
      <c r="C2045" t="s">
        <v>25</v>
      </c>
      <c r="D2045" t="s">
        <v>22</v>
      </c>
      <c r="E2045" t="s">
        <v>22</v>
      </c>
      <c r="F2045">
        <v>0</v>
      </c>
      <c r="G2045">
        <v>210.4</v>
      </c>
      <c r="H2045">
        <v>80</v>
      </c>
      <c r="I2045">
        <v>35.770000000000003</v>
      </c>
      <c r="J2045">
        <v>176.6</v>
      </c>
      <c r="K2045">
        <v>96</v>
      </c>
      <c r="L2045">
        <v>15.01</v>
      </c>
      <c r="M2045">
        <v>149.69999999999999</v>
      </c>
      <c r="N2045">
        <v>56</v>
      </c>
      <c r="O2045">
        <v>6.74</v>
      </c>
      <c r="P2045">
        <v>15.5</v>
      </c>
      <c r="Q2045">
        <v>4</v>
      </c>
      <c r="R2045">
        <v>4.1900000000000004</v>
      </c>
      <c r="S2045">
        <v>1</v>
      </c>
      <c r="T2045" t="s">
        <v>22</v>
      </c>
    </row>
    <row r="2046" spans="1:20">
      <c r="A2046" t="s">
        <v>37</v>
      </c>
      <c r="B2046">
        <v>92</v>
      </c>
      <c r="C2046" t="s">
        <v>21</v>
      </c>
      <c r="D2046" t="s">
        <v>22</v>
      </c>
      <c r="E2046" t="s">
        <v>23</v>
      </c>
      <c r="F2046">
        <v>29</v>
      </c>
      <c r="G2046">
        <v>201.3</v>
      </c>
      <c r="H2046">
        <v>130</v>
      </c>
      <c r="I2046">
        <v>34.22</v>
      </c>
      <c r="J2046">
        <v>203.7</v>
      </c>
      <c r="K2046">
        <v>115</v>
      </c>
      <c r="L2046">
        <v>17.309999999999999</v>
      </c>
      <c r="M2046">
        <v>129.9</v>
      </c>
      <c r="N2046">
        <v>113</v>
      </c>
      <c r="O2046">
        <v>5.85</v>
      </c>
      <c r="P2046">
        <v>6.4</v>
      </c>
      <c r="Q2046">
        <v>6</v>
      </c>
      <c r="R2046">
        <v>1.73</v>
      </c>
      <c r="S2046">
        <v>1</v>
      </c>
      <c r="T2046" t="s">
        <v>23</v>
      </c>
    </row>
    <row r="2047" spans="1:20">
      <c r="A2047" t="s">
        <v>60</v>
      </c>
      <c r="B2047">
        <v>81</v>
      </c>
      <c r="C2047" t="s">
        <v>28</v>
      </c>
      <c r="D2047" t="s">
        <v>22</v>
      </c>
      <c r="E2047" t="s">
        <v>22</v>
      </c>
      <c r="F2047">
        <v>0</v>
      </c>
      <c r="G2047">
        <v>145.6</v>
      </c>
      <c r="H2047">
        <v>59</v>
      </c>
      <c r="I2047">
        <v>24.75</v>
      </c>
      <c r="J2047">
        <v>287.89999999999998</v>
      </c>
      <c r="K2047">
        <v>131</v>
      </c>
      <c r="L2047">
        <v>24.47</v>
      </c>
      <c r="M2047">
        <v>181.7</v>
      </c>
      <c r="N2047">
        <v>121</v>
      </c>
      <c r="O2047">
        <v>8.18</v>
      </c>
      <c r="P2047">
        <v>9.1999999999999993</v>
      </c>
      <c r="Q2047">
        <v>4</v>
      </c>
      <c r="R2047">
        <v>2.48</v>
      </c>
      <c r="S2047">
        <v>2</v>
      </c>
      <c r="T2047" t="s">
        <v>22</v>
      </c>
    </row>
    <row r="2048" spans="1:20">
      <c r="A2048" t="s">
        <v>39</v>
      </c>
      <c r="B2048">
        <v>139</v>
      </c>
      <c r="C2048" t="s">
        <v>28</v>
      </c>
      <c r="D2048" t="s">
        <v>23</v>
      </c>
      <c r="E2048" t="s">
        <v>23</v>
      </c>
      <c r="F2048">
        <v>31</v>
      </c>
      <c r="G2048">
        <v>203.5</v>
      </c>
      <c r="H2048">
        <v>82</v>
      </c>
      <c r="I2048">
        <v>34.6</v>
      </c>
      <c r="J2048">
        <v>200.3</v>
      </c>
      <c r="K2048">
        <v>72</v>
      </c>
      <c r="L2048">
        <v>17.03</v>
      </c>
      <c r="M2048">
        <v>214</v>
      </c>
      <c r="N2048">
        <v>112</v>
      </c>
      <c r="O2048">
        <v>9.6300000000000008</v>
      </c>
      <c r="P2048">
        <v>13.4</v>
      </c>
      <c r="Q2048">
        <v>6</v>
      </c>
      <c r="R2048">
        <v>3.62</v>
      </c>
      <c r="S2048">
        <v>1</v>
      </c>
      <c r="T2048" t="s">
        <v>23</v>
      </c>
    </row>
    <row r="2049" spans="1:20">
      <c r="A2049" t="s">
        <v>42</v>
      </c>
      <c r="B2049">
        <v>68</v>
      </c>
      <c r="C2049" t="s">
        <v>21</v>
      </c>
      <c r="D2049" t="s">
        <v>22</v>
      </c>
      <c r="E2049" t="s">
        <v>22</v>
      </c>
      <c r="F2049">
        <v>0</v>
      </c>
      <c r="G2049">
        <v>232.4</v>
      </c>
      <c r="H2049">
        <v>76</v>
      </c>
      <c r="I2049">
        <v>39.51</v>
      </c>
      <c r="J2049">
        <v>153.30000000000001</v>
      </c>
      <c r="K2049">
        <v>103</v>
      </c>
      <c r="L2049">
        <v>13.03</v>
      </c>
      <c r="M2049">
        <v>214.6</v>
      </c>
      <c r="N2049">
        <v>107</v>
      </c>
      <c r="O2049">
        <v>9.66</v>
      </c>
      <c r="P2049">
        <v>10.5</v>
      </c>
      <c r="Q2049">
        <v>2</v>
      </c>
      <c r="R2049">
        <v>2.84</v>
      </c>
      <c r="S2049">
        <v>1</v>
      </c>
      <c r="T2049" t="s">
        <v>22</v>
      </c>
    </row>
    <row r="2050" spans="1:20">
      <c r="A2050" t="s">
        <v>54</v>
      </c>
      <c r="B2050">
        <v>183</v>
      </c>
      <c r="C2050" t="s">
        <v>21</v>
      </c>
      <c r="D2050" t="s">
        <v>22</v>
      </c>
      <c r="E2050" t="s">
        <v>23</v>
      </c>
      <c r="F2050">
        <v>8</v>
      </c>
      <c r="G2050">
        <v>86.5</v>
      </c>
      <c r="H2050">
        <v>119</v>
      </c>
      <c r="I2050">
        <v>14.71</v>
      </c>
      <c r="J2050">
        <v>285.2</v>
      </c>
      <c r="K2050">
        <v>97</v>
      </c>
      <c r="L2050">
        <v>24.24</v>
      </c>
      <c r="M2050">
        <v>180.4</v>
      </c>
      <c r="N2050">
        <v>133</v>
      </c>
      <c r="O2050">
        <v>8.1199999999999992</v>
      </c>
      <c r="P2050">
        <v>8.6999999999999993</v>
      </c>
      <c r="Q2050">
        <v>2</v>
      </c>
      <c r="R2050">
        <v>2.35</v>
      </c>
      <c r="S2050">
        <v>2</v>
      </c>
      <c r="T2050" t="s">
        <v>22</v>
      </c>
    </row>
    <row r="2051" spans="1:20">
      <c r="A2051" t="s">
        <v>41</v>
      </c>
      <c r="B2051">
        <v>90</v>
      </c>
      <c r="C2051" t="s">
        <v>25</v>
      </c>
      <c r="D2051" t="s">
        <v>22</v>
      </c>
      <c r="E2051" t="s">
        <v>22</v>
      </c>
      <c r="F2051">
        <v>0</v>
      </c>
      <c r="G2051">
        <v>109.9</v>
      </c>
      <c r="H2051">
        <v>102</v>
      </c>
      <c r="I2051">
        <v>18.68</v>
      </c>
      <c r="J2051">
        <v>220.8</v>
      </c>
      <c r="K2051">
        <v>114</v>
      </c>
      <c r="L2051">
        <v>18.77</v>
      </c>
      <c r="M2051">
        <v>104</v>
      </c>
      <c r="N2051">
        <v>133</v>
      </c>
      <c r="O2051">
        <v>4.68</v>
      </c>
      <c r="P2051">
        <v>10.9</v>
      </c>
      <c r="Q2051">
        <v>6</v>
      </c>
      <c r="R2051">
        <v>2.94</v>
      </c>
      <c r="S2051">
        <v>0</v>
      </c>
      <c r="T2051" t="s">
        <v>22</v>
      </c>
    </row>
    <row r="2052" spans="1:20">
      <c r="A2052" t="s">
        <v>51</v>
      </c>
      <c r="B2052">
        <v>165</v>
      </c>
      <c r="C2052" t="s">
        <v>25</v>
      </c>
      <c r="D2052" t="s">
        <v>22</v>
      </c>
      <c r="E2052" t="s">
        <v>22</v>
      </c>
      <c r="F2052">
        <v>0</v>
      </c>
      <c r="G2052">
        <v>156</v>
      </c>
      <c r="H2052">
        <v>88</v>
      </c>
      <c r="I2052">
        <v>26.52</v>
      </c>
      <c r="J2052">
        <v>276.10000000000002</v>
      </c>
      <c r="K2052">
        <v>81</v>
      </c>
      <c r="L2052">
        <v>23.47</v>
      </c>
      <c r="M2052">
        <v>175.9</v>
      </c>
      <c r="N2052">
        <v>94</v>
      </c>
      <c r="O2052">
        <v>7.92</v>
      </c>
      <c r="P2052">
        <v>9.3000000000000007</v>
      </c>
      <c r="Q2052">
        <v>5</v>
      </c>
      <c r="R2052">
        <v>2.5099999999999998</v>
      </c>
      <c r="S2052">
        <v>1</v>
      </c>
      <c r="T2052" t="s">
        <v>22</v>
      </c>
    </row>
    <row r="2053" spans="1:20">
      <c r="A2053" t="s">
        <v>51</v>
      </c>
      <c r="B2053">
        <v>89</v>
      </c>
      <c r="C2053" t="s">
        <v>21</v>
      </c>
      <c r="D2053" t="s">
        <v>22</v>
      </c>
      <c r="E2053" t="s">
        <v>22</v>
      </c>
      <c r="F2053">
        <v>0</v>
      </c>
      <c r="G2053">
        <v>326.3</v>
      </c>
      <c r="H2053">
        <v>112</v>
      </c>
      <c r="I2053">
        <v>55.47</v>
      </c>
      <c r="J2053">
        <v>165.1</v>
      </c>
      <c r="K2053">
        <v>110</v>
      </c>
      <c r="L2053">
        <v>14.03</v>
      </c>
      <c r="M2053">
        <v>162.9</v>
      </c>
      <c r="N2053">
        <v>97</v>
      </c>
      <c r="O2053">
        <v>7.33</v>
      </c>
      <c r="P2053">
        <v>7.5</v>
      </c>
      <c r="Q2053">
        <v>1</v>
      </c>
      <c r="R2053">
        <v>2.0299999999999998</v>
      </c>
      <c r="S2053">
        <v>1</v>
      </c>
      <c r="T2053" t="s">
        <v>23</v>
      </c>
    </row>
    <row r="2054" spans="1:20">
      <c r="A2054" t="s">
        <v>24</v>
      </c>
      <c r="B2054">
        <v>59</v>
      </c>
      <c r="C2054" t="s">
        <v>28</v>
      </c>
      <c r="D2054" t="s">
        <v>22</v>
      </c>
      <c r="E2054" t="s">
        <v>22</v>
      </c>
      <c r="F2054">
        <v>0</v>
      </c>
      <c r="G2054">
        <v>195</v>
      </c>
      <c r="H2054">
        <v>58</v>
      </c>
      <c r="I2054">
        <v>33.15</v>
      </c>
      <c r="J2054">
        <v>198.5</v>
      </c>
      <c r="K2054">
        <v>88</v>
      </c>
      <c r="L2054">
        <v>16.87</v>
      </c>
      <c r="M2054">
        <v>304.3</v>
      </c>
      <c r="N2054">
        <v>110</v>
      </c>
      <c r="O2054">
        <v>13.69</v>
      </c>
      <c r="P2054">
        <v>14.8</v>
      </c>
      <c r="Q2054">
        <v>9</v>
      </c>
      <c r="R2054">
        <v>4</v>
      </c>
      <c r="S2054">
        <v>0</v>
      </c>
      <c r="T2054" t="s">
        <v>22</v>
      </c>
    </row>
    <row r="2055" spans="1:20">
      <c r="A2055" t="s">
        <v>72</v>
      </c>
      <c r="B2055">
        <v>16</v>
      </c>
      <c r="C2055" t="s">
        <v>21</v>
      </c>
      <c r="D2055" t="s">
        <v>23</v>
      </c>
      <c r="E2055" t="s">
        <v>22</v>
      </c>
      <c r="F2055">
        <v>0</v>
      </c>
      <c r="G2055">
        <v>110</v>
      </c>
      <c r="H2055">
        <v>91</v>
      </c>
      <c r="I2055">
        <v>18.7</v>
      </c>
      <c r="J2055">
        <v>147.30000000000001</v>
      </c>
      <c r="K2055">
        <v>75</v>
      </c>
      <c r="L2055">
        <v>12.52</v>
      </c>
      <c r="M2055">
        <v>190.5</v>
      </c>
      <c r="N2055">
        <v>73</v>
      </c>
      <c r="O2055">
        <v>8.57</v>
      </c>
      <c r="P2055">
        <v>6.4</v>
      </c>
      <c r="Q2055">
        <v>7</v>
      </c>
      <c r="R2055">
        <v>1.73</v>
      </c>
      <c r="S2055">
        <v>0</v>
      </c>
      <c r="T2055" t="s">
        <v>22</v>
      </c>
    </row>
    <row r="2056" spans="1:20">
      <c r="A2056" t="s">
        <v>63</v>
      </c>
      <c r="B2056">
        <v>114</v>
      </c>
      <c r="C2056" t="s">
        <v>21</v>
      </c>
      <c r="D2056" t="s">
        <v>22</v>
      </c>
      <c r="E2056" t="s">
        <v>22</v>
      </c>
      <c r="F2056">
        <v>0</v>
      </c>
      <c r="G2056">
        <v>147.1</v>
      </c>
      <c r="H2056">
        <v>119</v>
      </c>
      <c r="I2056">
        <v>25.01</v>
      </c>
      <c r="J2056">
        <v>161</v>
      </c>
      <c r="K2056">
        <v>111</v>
      </c>
      <c r="L2056">
        <v>13.69</v>
      </c>
      <c r="M2056">
        <v>275.89999999999998</v>
      </c>
      <c r="N2056">
        <v>106</v>
      </c>
      <c r="O2056">
        <v>12.42</v>
      </c>
      <c r="P2056">
        <v>9</v>
      </c>
      <c r="Q2056">
        <v>3</v>
      </c>
      <c r="R2056">
        <v>2.4300000000000002</v>
      </c>
      <c r="S2056">
        <v>5</v>
      </c>
      <c r="T2056" t="s">
        <v>23</v>
      </c>
    </row>
    <row r="2057" spans="1:20">
      <c r="A2057" t="s">
        <v>34</v>
      </c>
      <c r="B2057">
        <v>113</v>
      </c>
      <c r="C2057" t="s">
        <v>28</v>
      </c>
      <c r="D2057" t="s">
        <v>22</v>
      </c>
      <c r="E2057" t="s">
        <v>22</v>
      </c>
      <c r="F2057">
        <v>0</v>
      </c>
      <c r="G2057">
        <v>156</v>
      </c>
      <c r="H2057">
        <v>141</v>
      </c>
      <c r="I2057">
        <v>26.52</v>
      </c>
      <c r="J2057">
        <v>256.8</v>
      </c>
      <c r="K2057">
        <v>72</v>
      </c>
      <c r="L2057">
        <v>21.83</v>
      </c>
      <c r="M2057">
        <v>175.3</v>
      </c>
      <c r="N2057">
        <v>123</v>
      </c>
      <c r="O2057">
        <v>7.89</v>
      </c>
      <c r="P2057">
        <v>11.9</v>
      </c>
      <c r="Q2057">
        <v>5</v>
      </c>
      <c r="R2057">
        <v>3.21</v>
      </c>
      <c r="S2057">
        <v>2</v>
      </c>
      <c r="T2057" t="s">
        <v>22</v>
      </c>
    </row>
    <row r="2058" spans="1:20">
      <c r="A2058" t="s">
        <v>48</v>
      </c>
      <c r="B2058">
        <v>120</v>
      </c>
      <c r="C2058" t="s">
        <v>25</v>
      </c>
      <c r="D2058" t="s">
        <v>22</v>
      </c>
      <c r="E2058" t="s">
        <v>22</v>
      </c>
      <c r="F2058">
        <v>0</v>
      </c>
      <c r="G2058">
        <v>98.2</v>
      </c>
      <c r="H2058">
        <v>99</v>
      </c>
      <c r="I2058">
        <v>16.690000000000001</v>
      </c>
      <c r="J2058">
        <v>186.7</v>
      </c>
      <c r="K2058">
        <v>85</v>
      </c>
      <c r="L2058">
        <v>15.87</v>
      </c>
      <c r="M2058">
        <v>146.69999999999999</v>
      </c>
      <c r="N2058">
        <v>96</v>
      </c>
      <c r="O2058">
        <v>6.6</v>
      </c>
      <c r="P2058">
        <v>9.3000000000000007</v>
      </c>
      <c r="Q2058">
        <v>4</v>
      </c>
      <c r="R2058">
        <v>2.5099999999999998</v>
      </c>
      <c r="S2058">
        <v>2</v>
      </c>
      <c r="T2058" t="s">
        <v>22</v>
      </c>
    </row>
    <row r="2059" spans="1:20">
      <c r="A2059" t="s">
        <v>47</v>
      </c>
      <c r="B2059">
        <v>115</v>
      </c>
      <c r="C2059" t="s">
        <v>21</v>
      </c>
      <c r="D2059" t="s">
        <v>22</v>
      </c>
      <c r="E2059" t="s">
        <v>22</v>
      </c>
      <c r="F2059">
        <v>0</v>
      </c>
      <c r="G2059">
        <v>210.6</v>
      </c>
      <c r="H2059">
        <v>120</v>
      </c>
      <c r="I2059">
        <v>35.799999999999997</v>
      </c>
      <c r="J2059">
        <v>153.1</v>
      </c>
      <c r="K2059">
        <v>84</v>
      </c>
      <c r="L2059">
        <v>13.01</v>
      </c>
      <c r="M2059">
        <v>262.2</v>
      </c>
      <c r="N2059">
        <v>79</v>
      </c>
      <c r="O2059">
        <v>11.8</v>
      </c>
      <c r="P2059">
        <v>11</v>
      </c>
      <c r="Q2059">
        <v>5</v>
      </c>
      <c r="R2059">
        <v>2.97</v>
      </c>
      <c r="S2059">
        <v>0</v>
      </c>
      <c r="T2059" t="s">
        <v>22</v>
      </c>
    </row>
    <row r="2060" spans="1:20">
      <c r="A2060" t="s">
        <v>41</v>
      </c>
      <c r="B2060">
        <v>132</v>
      </c>
      <c r="C2060" t="s">
        <v>21</v>
      </c>
      <c r="D2060" t="s">
        <v>22</v>
      </c>
      <c r="E2060" t="s">
        <v>22</v>
      </c>
      <c r="F2060">
        <v>0</v>
      </c>
      <c r="G2060">
        <v>197.8</v>
      </c>
      <c r="H2060">
        <v>66</v>
      </c>
      <c r="I2060">
        <v>33.630000000000003</v>
      </c>
      <c r="J2060">
        <v>133.9</v>
      </c>
      <c r="K2060">
        <v>119</v>
      </c>
      <c r="L2060">
        <v>11.38</v>
      </c>
      <c r="M2060">
        <v>177.3</v>
      </c>
      <c r="N2060">
        <v>94</v>
      </c>
      <c r="O2060">
        <v>7.98</v>
      </c>
      <c r="P2060">
        <v>10.9</v>
      </c>
      <c r="Q2060">
        <v>3</v>
      </c>
      <c r="R2060">
        <v>2.94</v>
      </c>
      <c r="S2060">
        <v>4</v>
      </c>
      <c r="T2060" t="s">
        <v>23</v>
      </c>
    </row>
    <row r="2061" spans="1:20">
      <c r="A2061" t="s">
        <v>43</v>
      </c>
      <c r="B2061">
        <v>1</v>
      </c>
      <c r="C2061" t="s">
        <v>25</v>
      </c>
      <c r="D2061" t="s">
        <v>22</v>
      </c>
      <c r="E2061" t="s">
        <v>22</v>
      </c>
      <c r="F2061">
        <v>0</v>
      </c>
      <c r="G2061">
        <v>123.8</v>
      </c>
      <c r="H2061">
        <v>113</v>
      </c>
      <c r="I2061">
        <v>21.05</v>
      </c>
      <c r="J2061">
        <v>236.2</v>
      </c>
      <c r="K2061">
        <v>77</v>
      </c>
      <c r="L2061">
        <v>20.079999999999998</v>
      </c>
      <c r="M2061">
        <v>73.2</v>
      </c>
      <c r="N2061">
        <v>81</v>
      </c>
      <c r="O2061">
        <v>3.29</v>
      </c>
      <c r="P2061">
        <v>3.7</v>
      </c>
      <c r="Q2061">
        <v>2</v>
      </c>
      <c r="R2061">
        <v>1</v>
      </c>
      <c r="S2061">
        <v>0</v>
      </c>
      <c r="T2061" t="s">
        <v>22</v>
      </c>
    </row>
    <row r="2062" spans="1:20">
      <c r="A2062" t="s">
        <v>35</v>
      </c>
      <c r="B2062">
        <v>97</v>
      </c>
      <c r="C2062" t="s">
        <v>21</v>
      </c>
      <c r="D2062" t="s">
        <v>22</v>
      </c>
      <c r="E2062" t="s">
        <v>23</v>
      </c>
      <c r="F2062">
        <v>15</v>
      </c>
      <c r="G2062">
        <v>117.6</v>
      </c>
      <c r="H2062">
        <v>97</v>
      </c>
      <c r="I2062">
        <v>19.989999999999998</v>
      </c>
      <c r="J2062">
        <v>196.3</v>
      </c>
      <c r="K2062">
        <v>126</v>
      </c>
      <c r="L2062">
        <v>16.690000000000001</v>
      </c>
      <c r="M2062">
        <v>157.4</v>
      </c>
      <c r="N2062">
        <v>113</v>
      </c>
      <c r="O2062">
        <v>7.08</v>
      </c>
      <c r="P2062">
        <v>6.4</v>
      </c>
      <c r="Q2062">
        <v>3</v>
      </c>
      <c r="R2062">
        <v>1.73</v>
      </c>
      <c r="S2062">
        <v>1</v>
      </c>
      <c r="T2062" t="s">
        <v>22</v>
      </c>
    </row>
    <row r="2063" spans="1:20">
      <c r="A2063" t="s">
        <v>65</v>
      </c>
      <c r="B2063">
        <v>55</v>
      </c>
      <c r="C2063" t="s">
        <v>21</v>
      </c>
      <c r="D2063" t="s">
        <v>22</v>
      </c>
      <c r="E2063" t="s">
        <v>23</v>
      </c>
      <c r="F2063">
        <v>28</v>
      </c>
      <c r="G2063">
        <v>105.3</v>
      </c>
      <c r="H2063">
        <v>82</v>
      </c>
      <c r="I2063">
        <v>17.899999999999999</v>
      </c>
      <c r="J2063">
        <v>197.4</v>
      </c>
      <c r="K2063">
        <v>109</v>
      </c>
      <c r="L2063">
        <v>16.78</v>
      </c>
      <c r="M2063">
        <v>187.5</v>
      </c>
      <c r="N2063">
        <v>91</v>
      </c>
      <c r="O2063">
        <v>8.44</v>
      </c>
      <c r="P2063">
        <v>8.6</v>
      </c>
      <c r="Q2063">
        <v>6</v>
      </c>
      <c r="R2063">
        <v>2.3199999999999998</v>
      </c>
      <c r="S2063">
        <v>2</v>
      </c>
      <c r="T2063" t="s">
        <v>22</v>
      </c>
    </row>
    <row r="2064" spans="1:20">
      <c r="A2064" t="s">
        <v>31</v>
      </c>
      <c r="B2064">
        <v>75</v>
      </c>
      <c r="C2064" t="s">
        <v>21</v>
      </c>
      <c r="D2064" t="s">
        <v>22</v>
      </c>
      <c r="E2064" t="s">
        <v>22</v>
      </c>
      <c r="F2064">
        <v>0</v>
      </c>
      <c r="G2064">
        <v>111.7</v>
      </c>
      <c r="H2064">
        <v>121</v>
      </c>
      <c r="I2064">
        <v>18.989999999999998</v>
      </c>
      <c r="J2064">
        <v>237.3</v>
      </c>
      <c r="K2064">
        <v>119</v>
      </c>
      <c r="L2064">
        <v>20.170000000000002</v>
      </c>
      <c r="M2064">
        <v>253.5</v>
      </c>
      <c r="N2064">
        <v>110</v>
      </c>
      <c r="O2064">
        <v>11.41</v>
      </c>
      <c r="P2064">
        <v>13.1</v>
      </c>
      <c r="Q2064">
        <v>6</v>
      </c>
      <c r="R2064">
        <v>3.54</v>
      </c>
      <c r="S2064">
        <v>1</v>
      </c>
      <c r="T2064" t="s">
        <v>22</v>
      </c>
    </row>
    <row r="2065" spans="1:20">
      <c r="A2065" t="s">
        <v>37</v>
      </c>
      <c r="B2065">
        <v>83</v>
      </c>
      <c r="C2065" t="s">
        <v>21</v>
      </c>
      <c r="D2065" t="s">
        <v>22</v>
      </c>
      <c r="E2065" t="s">
        <v>22</v>
      </c>
      <c r="F2065">
        <v>0</v>
      </c>
      <c r="G2065">
        <v>159.30000000000001</v>
      </c>
      <c r="H2065">
        <v>104</v>
      </c>
      <c r="I2065">
        <v>27.08</v>
      </c>
      <c r="J2065">
        <v>202.3</v>
      </c>
      <c r="K2065">
        <v>98</v>
      </c>
      <c r="L2065">
        <v>17.2</v>
      </c>
      <c r="M2065">
        <v>229</v>
      </c>
      <c r="N2065">
        <v>73</v>
      </c>
      <c r="O2065">
        <v>10.31</v>
      </c>
      <c r="P2065">
        <v>9.5</v>
      </c>
      <c r="Q2065">
        <v>3</v>
      </c>
      <c r="R2065">
        <v>2.57</v>
      </c>
      <c r="S2065">
        <v>2</v>
      </c>
      <c r="T2065" t="s">
        <v>22</v>
      </c>
    </row>
    <row r="2066" spans="1:20">
      <c r="A2066" t="s">
        <v>60</v>
      </c>
      <c r="B2066">
        <v>40</v>
      </c>
      <c r="C2066" t="s">
        <v>28</v>
      </c>
      <c r="D2066" t="s">
        <v>22</v>
      </c>
      <c r="E2066" t="s">
        <v>22</v>
      </c>
      <c r="F2066">
        <v>0</v>
      </c>
      <c r="G2066">
        <v>81.7</v>
      </c>
      <c r="H2066">
        <v>123</v>
      </c>
      <c r="I2066">
        <v>13.89</v>
      </c>
      <c r="J2066">
        <v>210.2</v>
      </c>
      <c r="K2066">
        <v>108</v>
      </c>
      <c r="L2066">
        <v>17.87</v>
      </c>
      <c r="M2066">
        <v>212</v>
      </c>
      <c r="N2066">
        <v>64</v>
      </c>
      <c r="O2066">
        <v>9.5399999999999991</v>
      </c>
      <c r="P2066">
        <v>11.3</v>
      </c>
      <c r="Q2066">
        <v>3</v>
      </c>
      <c r="R2066">
        <v>3.05</v>
      </c>
      <c r="S2066">
        <v>6</v>
      </c>
      <c r="T2066" t="s">
        <v>23</v>
      </c>
    </row>
    <row r="2067" spans="1:20">
      <c r="A2067" t="s">
        <v>27</v>
      </c>
      <c r="B2067">
        <v>101</v>
      </c>
      <c r="C2067" t="s">
        <v>21</v>
      </c>
      <c r="D2067" t="s">
        <v>22</v>
      </c>
      <c r="E2067" t="s">
        <v>23</v>
      </c>
      <c r="F2067">
        <v>21</v>
      </c>
      <c r="G2067">
        <v>238</v>
      </c>
      <c r="H2067">
        <v>88</v>
      </c>
      <c r="I2067">
        <v>40.46</v>
      </c>
      <c r="J2067">
        <v>209.6</v>
      </c>
      <c r="K2067">
        <v>84</v>
      </c>
      <c r="L2067">
        <v>17.82</v>
      </c>
      <c r="M2067">
        <v>233</v>
      </c>
      <c r="N2067">
        <v>95</v>
      </c>
      <c r="O2067">
        <v>10.49</v>
      </c>
      <c r="P2067">
        <v>10</v>
      </c>
      <c r="Q2067">
        <v>5</v>
      </c>
      <c r="R2067">
        <v>2.7</v>
      </c>
      <c r="S2067">
        <v>2</v>
      </c>
      <c r="T2067" t="s">
        <v>22</v>
      </c>
    </row>
    <row r="2068" spans="1:20">
      <c r="A2068" t="s">
        <v>49</v>
      </c>
      <c r="B2068">
        <v>120</v>
      </c>
      <c r="C2068" t="s">
        <v>21</v>
      </c>
      <c r="D2068" t="s">
        <v>22</v>
      </c>
      <c r="E2068" t="s">
        <v>23</v>
      </c>
      <c r="F2068">
        <v>40</v>
      </c>
      <c r="G2068">
        <v>128.1</v>
      </c>
      <c r="H2068">
        <v>99</v>
      </c>
      <c r="I2068">
        <v>21.78</v>
      </c>
      <c r="J2068">
        <v>247.7</v>
      </c>
      <c r="K2068">
        <v>78</v>
      </c>
      <c r="L2068">
        <v>21.05</v>
      </c>
      <c r="M2068">
        <v>199.7</v>
      </c>
      <c r="N2068">
        <v>121</v>
      </c>
      <c r="O2068">
        <v>8.99</v>
      </c>
      <c r="P2068">
        <v>15.6</v>
      </c>
      <c r="Q2068">
        <v>3</v>
      </c>
      <c r="R2068">
        <v>4.21</v>
      </c>
      <c r="S2068">
        <v>0</v>
      </c>
      <c r="T2068" t="s">
        <v>22</v>
      </c>
    </row>
    <row r="2069" spans="1:20">
      <c r="A2069" t="s">
        <v>57</v>
      </c>
      <c r="B2069">
        <v>183</v>
      </c>
      <c r="C2069" t="s">
        <v>21</v>
      </c>
      <c r="D2069" t="s">
        <v>22</v>
      </c>
      <c r="E2069" t="s">
        <v>23</v>
      </c>
      <c r="F2069">
        <v>31</v>
      </c>
      <c r="G2069">
        <v>171.2</v>
      </c>
      <c r="H2069">
        <v>104</v>
      </c>
      <c r="I2069">
        <v>29.1</v>
      </c>
      <c r="J2069">
        <v>193.6</v>
      </c>
      <c r="K2069">
        <v>74</v>
      </c>
      <c r="L2069">
        <v>16.46</v>
      </c>
      <c r="M2069">
        <v>196.5</v>
      </c>
      <c r="N2069">
        <v>85</v>
      </c>
      <c r="O2069">
        <v>8.84</v>
      </c>
      <c r="P2069">
        <v>10.199999999999999</v>
      </c>
      <c r="Q2069">
        <v>4</v>
      </c>
      <c r="R2069">
        <v>2.75</v>
      </c>
      <c r="S2069">
        <v>1</v>
      </c>
      <c r="T2069" t="s">
        <v>22</v>
      </c>
    </row>
    <row r="2070" spans="1:20">
      <c r="A2070" t="s">
        <v>73</v>
      </c>
      <c r="B2070">
        <v>75</v>
      </c>
      <c r="C2070" t="s">
        <v>28</v>
      </c>
      <c r="D2070" t="s">
        <v>22</v>
      </c>
      <c r="E2070" t="s">
        <v>22</v>
      </c>
      <c r="F2070">
        <v>0</v>
      </c>
      <c r="G2070">
        <v>109</v>
      </c>
      <c r="H2070">
        <v>88</v>
      </c>
      <c r="I2070">
        <v>18.53</v>
      </c>
      <c r="J2070">
        <v>259.3</v>
      </c>
      <c r="K2070">
        <v>120</v>
      </c>
      <c r="L2070">
        <v>22.04</v>
      </c>
      <c r="M2070">
        <v>182.1</v>
      </c>
      <c r="N2070">
        <v>119</v>
      </c>
      <c r="O2070">
        <v>8.19</v>
      </c>
      <c r="P2070">
        <v>13.3</v>
      </c>
      <c r="Q2070">
        <v>3</v>
      </c>
      <c r="R2070">
        <v>3.59</v>
      </c>
      <c r="S2070">
        <v>4</v>
      </c>
      <c r="T2070" t="s">
        <v>23</v>
      </c>
    </row>
    <row r="2071" spans="1:20">
      <c r="A2071" t="s">
        <v>65</v>
      </c>
      <c r="B2071">
        <v>80</v>
      </c>
      <c r="C2071" t="s">
        <v>21</v>
      </c>
      <c r="D2071" t="s">
        <v>22</v>
      </c>
      <c r="E2071" t="s">
        <v>22</v>
      </c>
      <c r="F2071">
        <v>0</v>
      </c>
      <c r="G2071">
        <v>220</v>
      </c>
      <c r="H2071">
        <v>114</v>
      </c>
      <c r="I2071">
        <v>37.4</v>
      </c>
      <c r="J2071">
        <v>207.7</v>
      </c>
      <c r="K2071">
        <v>76</v>
      </c>
      <c r="L2071">
        <v>17.649999999999999</v>
      </c>
      <c r="M2071">
        <v>168.4</v>
      </c>
      <c r="N2071">
        <v>137</v>
      </c>
      <c r="O2071">
        <v>7.58</v>
      </c>
      <c r="P2071">
        <v>12.1</v>
      </c>
      <c r="Q2071">
        <v>3</v>
      </c>
      <c r="R2071">
        <v>3.27</v>
      </c>
      <c r="S2071">
        <v>2</v>
      </c>
      <c r="T2071" t="s">
        <v>22</v>
      </c>
    </row>
    <row r="2072" spans="1:20">
      <c r="A2072" t="s">
        <v>37</v>
      </c>
      <c r="B2072">
        <v>88</v>
      </c>
      <c r="C2072" t="s">
        <v>21</v>
      </c>
      <c r="D2072" t="s">
        <v>22</v>
      </c>
      <c r="E2072" t="s">
        <v>22</v>
      </c>
      <c r="F2072">
        <v>0</v>
      </c>
      <c r="G2072">
        <v>55.6</v>
      </c>
      <c r="H2072">
        <v>65</v>
      </c>
      <c r="I2072">
        <v>9.4499999999999993</v>
      </c>
      <c r="J2072">
        <v>242.7</v>
      </c>
      <c r="K2072">
        <v>121</v>
      </c>
      <c r="L2072">
        <v>20.63</v>
      </c>
      <c r="M2072">
        <v>176.3</v>
      </c>
      <c r="N2072">
        <v>134</v>
      </c>
      <c r="O2072">
        <v>7.93</v>
      </c>
      <c r="P2072">
        <v>11.3</v>
      </c>
      <c r="Q2072">
        <v>4</v>
      </c>
      <c r="R2072">
        <v>3.05</v>
      </c>
      <c r="S2072">
        <v>0</v>
      </c>
      <c r="T2072" t="s">
        <v>22</v>
      </c>
    </row>
    <row r="2073" spans="1:20">
      <c r="A2073" t="s">
        <v>61</v>
      </c>
      <c r="B2073">
        <v>63</v>
      </c>
      <c r="C2073" t="s">
        <v>28</v>
      </c>
      <c r="D2073" t="s">
        <v>22</v>
      </c>
      <c r="E2073" t="s">
        <v>22</v>
      </c>
      <c r="F2073">
        <v>0</v>
      </c>
      <c r="G2073">
        <v>207.6</v>
      </c>
      <c r="H2073">
        <v>96</v>
      </c>
      <c r="I2073">
        <v>35.29</v>
      </c>
      <c r="J2073">
        <v>229</v>
      </c>
      <c r="K2073">
        <v>112</v>
      </c>
      <c r="L2073">
        <v>19.47</v>
      </c>
      <c r="M2073">
        <v>162.6</v>
      </c>
      <c r="N2073">
        <v>131</v>
      </c>
      <c r="O2073">
        <v>7.32</v>
      </c>
      <c r="P2073">
        <v>13.3</v>
      </c>
      <c r="Q2073">
        <v>2</v>
      </c>
      <c r="R2073">
        <v>3.59</v>
      </c>
      <c r="S2073">
        <v>1</v>
      </c>
      <c r="T2073" t="s">
        <v>22</v>
      </c>
    </row>
    <row r="2074" spans="1:20">
      <c r="A2074" t="s">
        <v>56</v>
      </c>
      <c r="B2074">
        <v>105</v>
      </c>
      <c r="C2074" t="s">
        <v>21</v>
      </c>
      <c r="D2074" t="s">
        <v>22</v>
      </c>
      <c r="E2074" t="s">
        <v>23</v>
      </c>
      <c r="F2074">
        <v>31</v>
      </c>
      <c r="G2074">
        <v>109.6</v>
      </c>
      <c r="H2074">
        <v>108</v>
      </c>
      <c r="I2074">
        <v>18.63</v>
      </c>
      <c r="J2074">
        <v>249.3</v>
      </c>
      <c r="K2074">
        <v>119</v>
      </c>
      <c r="L2074">
        <v>21.19</v>
      </c>
      <c r="M2074">
        <v>321.2</v>
      </c>
      <c r="N2074">
        <v>101</v>
      </c>
      <c r="O2074">
        <v>14.45</v>
      </c>
      <c r="P2074">
        <v>8.3000000000000007</v>
      </c>
      <c r="Q2074">
        <v>4</v>
      </c>
      <c r="R2074">
        <v>2.2400000000000002</v>
      </c>
      <c r="S2074">
        <v>4</v>
      </c>
      <c r="T2074" t="s">
        <v>23</v>
      </c>
    </row>
    <row r="2075" spans="1:20">
      <c r="A2075" t="s">
        <v>37</v>
      </c>
      <c r="B2075">
        <v>92</v>
      </c>
      <c r="C2075" t="s">
        <v>21</v>
      </c>
      <c r="D2075" t="s">
        <v>22</v>
      </c>
      <c r="E2075" t="s">
        <v>22</v>
      </c>
      <c r="F2075">
        <v>0</v>
      </c>
      <c r="G2075">
        <v>197.2</v>
      </c>
      <c r="H2075">
        <v>113</v>
      </c>
      <c r="I2075">
        <v>33.520000000000003</v>
      </c>
      <c r="J2075">
        <v>242.3</v>
      </c>
      <c r="K2075">
        <v>116</v>
      </c>
      <c r="L2075">
        <v>20.6</v>
      </c>
      <c r="M2075">
        <v>192</v>
      </c>
      <c r="N2075">
        <v>76</v>
      </c>
      <c r="O2075">
        <v>8.64</v>
      </c>
      <c r="P2075">
        <v>11</v>
      </c>
      <c r="Q2075">
        <v>5</v>
      </c>
      <c r="R2075">
        <v>2.97</v>
      </c>
      <c r="S2075">
        <v>2</v>
      </c>
      <c r="T2075" t="s">
        <v>22</v>
      </c>
    </row>
    <row r="2076" spans="1:20">
      <c r="A2076" t="s">
        <v>44</v>
      </c>
      <c r="B2076">
        <v>177</v>
      </c>
      <c r="C2076" t="s">
        <v>21</v>
      </c>
      <c r="D2076" t="s">
        <v>22</v>
      </c>
      <c r="E2076" t="s">
        <v>22</v>
      </c>
      <c r="F2076">
        <v>0</v>
      </c>
      <c r="G2076">
        <v>175.7</v>
      </c>
      <c r="H2076">
        <v>120</v>
      </c>
      <c r="I2076">
        <v>29.87</v>
      </c>
      <c r="J2076">
        <v>168.6</v>
      </c>
      <c r="K2076">
        <v>90</v>
      </c>
      <c r="L2076">
        <v>14.33</v>
      </c>
      <c r="M2076">
        <v>198.9</v>
      </c>
      <c r="N2076">
        <v>110</v>
      </c>
      <c r="O2076">
        <v>8.9499999999999993</v>
      </c>
      <c r="P2076">
        <v>14.6</v>
      </c>
      <c r="Q2076">
        <v>4</v>
      </c>
      <c r="R2076">
        <v>3.94</v>
      </c>
      <c r="S2076">
        <v>1</v>
      </c>
      <c r="T2076" t="s">
        <v>22</v>
      </c>
    </row>
    <row r="2077" spans="1:20">
      <c r="A2077" t="s">
        <v>61</v>
      </c>
      <c r="B2077">
        <v>118</v>
      </c>
      <c r="C2077" t="s">
        <v>28</v>
      </c>
      <c r="D2077" t="s">
        <v>22</v>
      </c>
      <c r="E2077" t="s">
        <v>22</v>
      </c>
      <c r="F2077">
        <v>0</v>
      </c>
      <c r="G2077">
        <v>205.2</v>
      </c>
      <c r="H2077">
        <v>115</v>
      </c>
      <c r="I2077">
        <v>34.880000000000003</v>
      </c>
      <c r="J2077">
        <v>184.8</v>
      </c>
      <c r="K2077">
        <v>137</v>
      </c>
      <c r="L2077">
        <v>15.71</v>
      </c>
      <c r="M2077">
        <v>176.1</v>
      </c>
      <c r="N2077">
        <v>115</v>
      </c>
      <c r="O2077">
        <v>7.92</v>
      </c>
      <c r="P2077">
        <v>7</v>
      </c>
      <c r="Q2077">
        <v>6</v>
      </c>
      <c r="R2077">
        <v>1.89</v>
      </c>
      <c r="S2077">
        <v>0</v>
      </c>
      <c r="T2077" t="s">
        <v>22</v>
      </c>
    </row>
    <row r="2078" spans="1:20">
      <c r="A2078" t="s">
        <v>45</v>
      </c>
      <c r="B2078">
        <v>111</v>
      </c>
      <c r="C2078" t="s">
        <v>25</v>
      </c>
      <c r="D2078" t="s">
        <v>22</v>
      </c>
      <c r="E2078" t="s">
        <v>23</v>
      </c>
      <c r="F2078">
        <v>13</v>
      </c>
      <c r="G2078">
        <v>193.1</v>
      </c>
      <c r="H2078">
        <v>104</v>
      </c>
      <c r="I2078">
        <v>32.83</v>
      </c>
      <c r="J2078">
        <v>111.6</v>
      </c>
      <c r="K2078">
        <v>98</v>
      </c>
      <c r="L2078">
        <v>9.49</v>
      </c>
      <c r="M2078">
        <v>227.4</v>
      </c>
      <c r="N2078">
        <v>94</v>
      </c>
      <c r="O2078">
        <v>10.23</v>
      </c>
      <c r="P2078">
        <v>12.1</v>
      </c>
      <c r="Q2078">
        <v>4</v>
      </c>
      <c r="R2078">
        <v>3.27</v>
      </c>
      <c r="S2078">
        <v>1</v>
      </c>
      <c r="T2078" t="s">
        <v>22</v>
      </c>
    </row>
    <row r="2079" spans="1:20">
      <c r="A2079" t="s">
        <v>37</v>
      </c>
      <c r="B2079">
        <v>82</v>
      </c>
      <c r="C2079" t="s">
        <v>28</v>
      </c>
      <c r="D2079" t="s">
        <v>22</v>
      </c>
      <c r="E2079" t="s">
        <v>23</v>
      </c>
      <c r="F2079">
        <v>34</v>
      </c>
      <c r="G2079">
        <v>232.6</v>
      </c>
      <c r="H2079">
        <v>121</v>
      </c>
      <c r="I2079">
        <v>39.54</v>
      </c>
      <c r="J2079">
        <v>153.19999999999999</v>
      </c>
      <c r="K2079">
        <v>115</v>
      </c>
      <c r="L2079">
        <v>13.02</v>
      </c>
      <c r="M2079">
        <v>286.7</v>
      </c>
      <c r="N2079">
        <v>77</v>
      </c>
      <c r="O2079">
        <v>12.9</v>
      </c>
      <c r="P2079">
        <v>4.7</v>
      </c>
      <c r="Q2079">
        <v>3</v>
      </c>
      <c r="R2079">
        <v>1.27</v>
      </c>
      <c r="S2079">
        <v>3</v>
      </c>
      <c r="T2079" t="s">
        <v>22</v>
      </c>
    </row>
    <row r="2080" spans="1:20">
      <c r="A2080" t="s">
        <v>58</v>
      </c>
      <c r="B2080">
        <v>74</v>
      </c>
      <c r="C2080" t="s">
        <v>21</v>
      </c>
      <c r="D2080" t="s">
        <v>22</v>
      </c>
      <c r="E2080" t="s">
        <v>22</v>
      </c>
      <c r="F2080">
        <v>0</v>
      </c>
      <c r="G2080">
        <v>102.7</v>
      </c>
      <c r="H2080">
        <v>89</v>
      </c>
      <c r="I2080">
        <v>17.46</v>
      </c>
      <c r="J2080">
        <v>149.30000000000001</v>
      </c>
      <c r="K2080">
        <v>100</v>
      </c>
      <c r="L2080">
        <v>12.69</v>
      </c>
      <c r="M2080">
        <v>188.1</v>
      </c>
      <c r="N2080">
        <v>114</v>
      </c>
      <c r="O2080">
        <v>8.4600000000000009</v>
      </c>
      <c r="P2080">
        <v>11</v>
      </c>
      <c r="Q2080">
        <v>5</v>
      </c>
      <c r="R2080">
        <v>2.97</v>
      </c>
      <c r="S2080">
        <v>0</v>
      </c>
      <c r="T2080" t="s">
        <v>22</v>
      </c>
    </row>
    <row r="2081" spans="1:20">
      <c r="A2081" t="s">
        <v>39</v>
      </c>
      <c r="B2081">
        <v>121</v>
      </c>
      <c r="C2081" t="s">
        <v>21</v>
      </c>
      <c r="D2081" t="s">
        <v>22</v>
      </c>
      <c r="E2081" t="s">
        <v>23</v>
      </c>
      <c r="F2081">
        <v>31</v>
      </c>
      <c r="G2081">
        <v>263.10000000000002</v>
      </c>
      <c r="H2081">
        <v>70</v>
      </c>
      <c r="I2081">
        <v>44.73</v>
      </c>
      <c r="J2081">
        <v>279.3</v>
      </c>
      <c r="K2081">
        <v>118</v>
      </c>
      <c r="L2081">
        <v>23.74</v>
      </c>
      <c r="M2081">
        <v>127.1</v>
      </c>
      <c r="N2081">
        <v>143</v>
      </c>
      <c r="O2081">
        <v>5.72</v>
      </c>
      <c r="P2081">
        <v>9.6999999999999993</v>
      </c>
      <c r="Q2081">
        <v>4</v>
      </c>
      <c r="R2081">
        <v>2.62</v>
      </c>
      <c r="S2081">
        <v>5</v>
      </c>
      <c r="T2081" t="s">
        <v>22</v>
      </c>
    </row>
    <row r="2082" spans="1:20">
      <c r="A2082" t="s">
        <v>48</v>
      </c>
      <c r="B2082">
        <v>131</v>
      </c>
      <c r="C2082" t="s">
        <v>25</v>
      </c>
      <c r="D2082" t="s">
        <v>22</v>
      </c>
      <c r="E2082" t="s">
        <v>22</v>
      </c>
      <c r="F2082">
        <v>0</v>
      </c>
      <c r="G2082">
        <v>197</v>
      </c>
      <c r="H2082">
        <v>79</v>
      </c>
      <c r="I2082">
        <v>33.49</v>
      </c>
      <c r="J2082">
        <v>201</v>
      </c>
      <c r="K2082">
        <v>114</v>
      </c>
      <c r="L2082">
        <v>17.09</v>
      </c>
      <c r="M2082">
        <v>151.19999999999999</v>
      </c>
      <c r="N2082">
        <v>111</v>
      </c>
      <c r="O2082">
        <v>6.8</v>
      </c>
      <c r="P2082">
        <v>11.6</v>
      </c>
      <c r="Q2082">
        <v>5</v>
      </c>
      <c r="R2082">
        <v>3.13</v>
      </c>
      <c r="S2082">
        <v>1</v>
      </c>
      <c r="T2082" t="s">
        <v>22</v>
      </c>
    </row>
    <row r="2083" spans="1:20">
      <c r="A2083" t="s">
        <v>68</v>
      </c>
      <c r="B2083">
        <v>125</v>
      </c>
      <c r="C2083" t="s">
        <v>25</v>
      </c>
      <c r="D2083" t="s">
        <v>22</v>
      </c>
      <c r="E2083" t="s">
        <v>22</v>
      </c>
      <c r="F2083">
        <v>0</v>
      </c>
      <c r="G2083">
        <v>169.3</v>
      </c>
      <c r="H2083">
        <v>90</v>
      </c>
      <c r="I2083">
        <v>28.78</v>
      </c>
      <c r="J2083">
        <v>156</v>
      </c>
      <c r="K2083">
        <v>138</v>
      </c>
      <c r="L2083">
        <v>13.26</v>
      </c>
      <c r="M2083">
        <v>210.8</v>
      </c>
      <c r="N2083">
        <v>106</v>
      </c>
      <c r="O2083">
        <v>9.49</v>
      </c>
      <c r="P2083">
        <v>11.6</v>
      </c>
      <c r="Q2083">
        <v>6</v>
      </c>
      <c r="R2083">
        <v>3.13</v>
      </c>
      <c r="S2083">
        <v>2</v>
      </c>
      <c r="T2083" t="s">
        <v>22</v>
      </c>
    </row>
    <row r="2084" spans="1:20">
      <c r="A2084" t="s">
        <v>66</v>
      </c>
      <c r="B2084">
        <v>19</v>
      </c>
      <c r="C2084" t="s">
        <v>21</v>
      </c>
      <c r="D2084" t="s">
        <v>22</v>
      </c>
      <c r="E2084" t="s">
        <v>22</v>
      </c>
      <c r="F2084">
        <v>0</v>
      </c>
      <c r="G2084">
        <v>201.5</v>
      </c>
      <c r="H2084">
        <v>123</v>
      </c>
      <c r="I2084">
        <v>34.26</v>
      </c>
      <c r="J2084">
        <v>129.19999999999999</v>
      </c>
      <c r="K2084">
        <v>110</v>
      </c>
      <c r="L2084">
        <v>10.98</v>
      </c>
      <c r="M2084">
        <v>220.6</v>
      </c>
      <c r="N2084">
        <v>98</v>
      </c>
      <c r="O2084">
        <v>9.93</v>
      </c>
      <c r="P2084">
        <v>12.9</v>
      </c>
      <c r="Q2084">
        <v>4</v>
      </c>
      <c r="R2084">
        <v>3.48</v>
      </c>
      <c r="S2084">
        <v>1</v>
      </c>
      <c r="T2084" t="s">
        <v>22</v>
      </c>
    </row>
    <row r="2085" spans="1:20">
      <c r="A2085" t="s">
        <v>38</v>
      </c>
      <c r="B2085">
        <v>138</v>
      </c>
      <c r="C2085" t="s">
        <v>21</v>
      </c>
      <c r="D2085" t="s">
        <v>22</v>
      </c>
      <c r="E2085" t="s">
        <v>22</v>
      </c>
      <c r="F2085">
        <v>0</v>
      </c>
      <c r="G2085">
        <v>251</v>
      </c>
      <c r="H2085">
        <v>119</v>
      </c>
      <c r="I2085">
        <v>42.67</v>
      </c>
      <c r="J2085">
        <v>91.2</v>
      </c>
      <c r="K2085">
        <v>96</v>
      </c>
      <c r="L2085">
        <v>7.75</v>
      </c>
      <c r="M2085">
        <v>142.19999999999999</v>
      </c>
      <c r="N2085">
        <v>87</v>
      </c>
      <c r="O2085">
        <v>6.4</v>
      </c>
      <c r="P2085">
        <v>13.8</v>
      </c>
      <c r="Q2085">
        <v>3</v>
      </c>
      <c r="R2085">
        <v>3.73</v>
      </c>
      <c r="S2085">
        <v>3</v>
      </c>
      <c r="T2085" t="s">
        <v>22</v>
      </c>
    </row>
    <row r="2086" spans="1:20">
      <c r="A2086" t="s">
        <v>37</v>
      </c>
      <c r="B2086">
        <v>119</v>
      </c>
      <c r="C2086" t="s">
        <v>21</v>
      </c>
      <c r="D2086" t="s">
        <v>22</v>
      </c>
      <c r="E2086" t="s">
        <v>22</v>
      </c>
      <c r="F2086">
        <v>0</v>
      </c>
      <c r="G2086">
        <v>230.4</v>
      </c>
      <c r="H2086">
        <v>117</v>
      </c>
      <c r="I2086">
        <v>39.17</v>
      </c>
      <c r="J2086">
        <v>225</v>
      </c>
      <c r="K2086">
        <v>101</v>
      </c>
      <c r="L2086">
        <v>19.13</v>
      </c>
      <c r="M2086">
        <v>198.5</v>
      </c>
      <c r="N2086">
        <v>111</v>
      </c>
      <c r="O2086">
        <v>8.93</v>
      </c>
      <c r="P2086">
        <v>7.6</v>
      </c>
      <c r="Q2086">
        <v>6</v>
      </c>
      <c r="R2086">
        <v>2.0499999999999998</v>
      </c>
      <c r="S2086">
        <v>3</v>
      </c>
      <c r="T2086" t="s">
        <v>22</v>
      </c>
    </row>
    <row r="2087" spans="1:20">
      <c r="A2087" t="s">
        <v>36</v>
      </c>
      <c r="B2087">
        <v>137</v>
      </c>
      <c r="C2087" t="s">
        <v>28</v>
      </c>
      <c r="D2087" t="s">
        <v>22</v>
      </c>
      <c r="E2087" t="s">
        <v>22</v>
      </c>
      <c r="F2087">
        <v>0</v>
      </c>
      <c r="G2087">
        <v>109.8</v>
      </c>
      <c r="H2087">
        <v>120</v>
      </c>
      <c r="I2087">
        <v>18.670000000000002</v>
      </c>
      <c r="J2087">
        <v>230.5</v>
      </c>
      <c r="K2087">
        <v>86</v>
      </c>
      <c r="L2087">
        <v>19.59</v>
      </c>
      <c r="M2087">
        <v>255.8</v>
      </c>
      <c r="N2087">
        <v>103</v>
      </c>
      <c r="O2087">
        <v>11.51</v>
      </c>
      <c r="P2087">
        <v>11.9</v>
      </c>
      <c r="Q2087">
        <v>6</v>
      </c>
      <c r="R2087">
        <v>3.21</v>
      </c>
      <c r="S2087">
        <v>1</v>
      </c>
      <c r="T2087" t="s">
        <v>22</v>
      </c>
    </row>
    <row r="2088" spans="1:20">
      <c r="A2088" t="s">
        <v>20</v>
      </c>
      <c r="B2088">
        <v>135</v>
      </c>
      <c r="C2088" t="s">
        <v>21</v>
      </c>
      <c r="D2088" t="s">
        <v>22</v>
      </c>
      <c r="E2088" t="s">
        <v>22</v>
      </c>
      <c r="F2088">
        <v>0</v>
      </c>
      <c r="G2088">
        <v>173.4</v>
      </c>
      <c r="H2088">
        <v>107</v>
      </c>
      <c r="I2088">
        <v>29.48</v>
      </c>
      <c r="J2088">
        <v>222</v>
      </c>
      <c r="K2088">
        <v>84</v>
      </c>
      <c r="L2088">
        <v>18.87</v>
      </c>
      <c r="M2088">
        <v>64.2</v>
      </c>
      <c r="N2088">
        <v>94</v>
      </c>
      <c r="O2088">
        <v>2.89</v>
      </c>
      <c r="P2088">
        <v>13.7</v>
      </c>
      <c r="Q2088">
        <v>6</v>
      </c>
      <c r="R2088">
        <v>3.7</v>
      </c>
      <c r="S2088">
        <v>1</v>
      </c>
      <c r="T2088" t="s">
        <v>22</v>
      </c>
    </row>
    <row r="2089" spans="1:20">
      <c r="A2089" t="s">
        <v>45</v>
      </c>
      <c r="B2089">
        <v>134</v>
      </c>
      <c r="C2089" t="s">
        <v>21</v>
      </c>
      <c r="D2089" t="s">
        <v>22</v>
      </c>
      <c r="E2089" t="s">
        <v>23</v>
      </c>
      <c r="F2089">
        <v>38</v>
      </c>
      <c r="G2089">
        <v>214.4</v>
      </c>
      <c r="H2089">
        <v>93</v>
      </c>
      <c r="I2089">
        <v>36.450000000000003</v>
      </c>
      <c r="J2089">
        <v>211.7</v>
      </c>
      <c r="K2089">
        <v>57</v>
      </c>
      <c r="L2089">
        <v>17.989999999999998</v>
      </c>
      <c r="M2089">
        <v>165</v>
      </c>
      <c r="N2089">
        <v>79</v>
      </c>
      <c r="O2089">
        <v>7.43</v>
      </c>
      <c r="P2089">
        <v>10</v>
      </c>
      <c r="Q2089">
        <v>8</v>
      </c>
      <c r="R2089">
        <v>2.7</v>
      </c>
      <c r="S2089">
        <v>1</v>
      </c>
      <c r="T2089" t="s">
        <v>22</v>
      </c>
    </row>
    <row r="2090" spans="1:20">
      <c r="A2090" t="s">
        <v>63</v>
      </c>
      <c r="B2090">
        <v>45</v>
      </c>
      <c r="C2090" t="s">
        <v>21</v>
      </c>
      <c r="D2090" t="s">
        <v>22</v>
      </c>
      <c r="E2090" t="s">
        <v>22</v>
      </c>
      <c r="F2090">
        <v>0</v>
      </c>
      <c r="G2090">
        <v>96.1</v>
      </c>
      <c r="H2090">
        <v>103</v>
      </c>
      <c r="I2090">
        <v>16.34</v>
      </c>
      <c r="J2090">
        <v>246.8</v>
      </c>
      <c r="K2090">
        <v>134</v>
      </c>
      <c r="L2090">
        <v>20.98</v>
      </c>
      <c r="M2090">
        <v>229.7</v>
      </c>
      <c r="N2090">
        <v>92</v>
      </c>
      <c r="O2090">
        <v>10.34</v>
      </c>
      <c r="P2090">
        <v>9.6999999999999993</v>
      </c>
      <c r="Q2090">
        <v>4</v>
      </c>
      <c r="R2090">
        <v>2.62</v>
      </c>
      <c r="S2090">
        <v>1</v>
      </c>
      <c r="T2090" t="s">
        <v>22</v>
      </c>
    </row>
    <row r="2091" spans="1:20">
      <c r="A2091" t="s">
        <v>71</v>
      </c>
      <c r="B2091">
        <v>129</v>
      </c>
      <c r="C2091" t="s">
        <v>25</v>
      </c>
      <c r="D2091" t="s">
        <v>22</v>
      </c>
      <c r="E2091" t="s">
        <v>22</v>
      </c>
      <c r="F2091">
        <v>0</v>
      </c>
      <c r="G2091">
        <v>101.4</v>
      </c>
      <c r="H2091">
        <v>145</v>
      </c>
      <c r="I2091">
        <v>17.239999999999998</v>
      </c>
      <c r="J2091">
        <v>249.1</v>
      </c>
      <c r="K2091">
        <v>116</v>
      </c>
      <c r="L2091">
        <v>21.17</v>
      </c>
      <c r="M2091">
        <v>157.6</v>
      </c>
      <c r="N2091">
        <v>107</v>
      </c>
      <c r="O2091">
        <v>7.09</v>
      </c>
      <c r="P2091">
        <v>7.1</v>
      </c>
      <c r="Q2091">
        <v>6</v>
      </c>
      <c r="R2091">
        <v>1.92</v>
      </c>
      <c r="S2091">
        <v>1</v>
      </c>
      <c r="T2091" t="s">
        <v>22</v>
      </c>
    </row>
    <row r="2092" spans="1:20">
      <c r="A2092" t="s">
        <v>64</v>
      </c>
      <c r="B2092">
        <v>142</v>
      </c>
      <c r="C2092" t="s">
        <v>21</v>
      </c>
      <c r="D2092" t="s">
        <v>22</v>
      </c>
      <c r="E2092" t="s">
        <v>22</v>
      </c>
      <c r="F2092">
        <v>0</v>
      </c>
      <c r="G2092">
        <v>232.5</v>
      </c>
      <c r="H2092">
        <v>74</v>
      </c>
      <c r="I2092">
        <v>39.53</v>
      </c>
      <c r="J2092">
        <v>181.8</v>
      </c>
      <c r="K2092">
        <v>142</v>
      </c>
      <c r="L2092">
        <v>15.45</v>
      </c>
      <c r="M2092">
        <v>203.1</v>
      </c>
      <c r="N2092">
        <v>86</v>
      </c>
      <c r="O2092">
        <v>9.14</v>
      </c>
      <c r="P2092">
        <v>10.4</v>
      </c>
      <c r="Q2092">
        <v>6</v>
      </c>
      <c r="R2092">
        <v>2.81</v>
      </c>
      <c r="S2092">
        <v>4</v>
      </c>
      <c r="T2092" t="s">
        <v>22</v>
      </c>
    </row>
    <row r="2093" spans="1:20">
      <c r="A2093" t="s">
        <v>49</v>
      </c>
      <c r="B2093">
        <v>130</v>
      </c>
      <c r="C2093" t="s">
        <v>21</v>
      </c>
      <c r="D2093" t="s">
        <v>22</v>
      </c>
      <c r="E2093" t="s">
        <v>23</v>
      </c>
      <c r="F2093">
        <v>45</v>
      </c>
      <c r="G2093">
        <v>174.5</v>
      </c>
      <c r="H2093">
        <v>120</v>
      </c>
      <c r="I2093">
        <v>29.67</v>
      </c>
      <c r="J2093">
        <v>217.5</v>
      </c>
      <c r="K2093">
        <v>95</v>
      </c>
      <c r="L2093">
        <v>18.489999999999998</v>
      </c>
      <c r="M2093">
        <v>220.3</v>
      </c>
      <c r="N2093">
        <v>67</v>
      </c>
      <c r="O2093">
        <v>9.91</v>
      </c>
      <c r="P2093">
        <v>12.2</v>
      </c>
      <c r="Q2093">
        <v>2</v>
      </c>
      <c r="R2093">
        <v>3.29</v>
      </c>
      <c r="S2093">
        <v>1</v>
      </c>
      <c r="T2093" t="s">
        <v>22</v>
      </c>
    </row>
    <row r="2094" spans="1:20">
      <c r="A2094" t="s">
        <v>45</v>
      </c>
      <c r="B2094">
        <v>105</v>
      </c>
      <c r="C2094" t="s">
        <v>21</v>
      </c>
      <c r="D2094" t="s">
        <v>22</v>
      </c>
      <c r="E2094" t="s">
        <v>22</v>
      </c>
      <c r="F2094">
        <v>0</v>
      </c>
      <c r="G2094">
        <v>211.1</v>
      </c>
      <c r="H2094">
        <v>99</v>
      </c>
      <c r="I2094">
        <v>35.89</v>
      </c>
      <c r="J2094">
        <v>176.7</v>
      </c>
      <c r="K2094">
        <v>66</v>
      </c>
      <c r="L2094">
        <v>15.02</v>
      </c>
      <c r="M2094">
        <v>221.5</v>
      </c>
      <c r="N2094">
        <v>96</v>
      </c>
      <c r="O2094">
        <v>9.9700000000000006</v>
      </c>
      <c r="P2094">
        <v>14.7</v>
      </c>
      <c r="Q2094">
        <v>7</v>
      </c>
      <c r="R2094">
        <v>3.97</v>
      </c>
      <c r="S2094">
        <v>4</v>
      </c>
      <c r="T2094" t="s">
        <v>22</v>
      </c>
    </row>
    <row r="2095" spans="1:20">
      <c r="A2095" t="s">
        <v>40</v>
      </c>
      <c r="B2095">
        <v>119</v>
      </c>
      <c r="C2095" t="s">
        <v>21</v>
      </c>
      <c r="D2095" t="s">
        <v>22</v>
      </c>
      <c r="E2095" t="s">
        <v>22</v>
      </c>
      <c r="F2095">
        <v>0</v>
      </c>
      <c r="G2095">
        <v>109.2</v>
      </c>
      <c r="H2095">
        <v>96</v>
      </c>
      <c r="I2095">
        <v>18.559999999999999</v>
      </c>
      <c r="J2095">
        <v>153.1</v>
      </c>
      <c r="K2095">
        <v>80</v>
      </c>
      <c r="L2095">
        <v>13.01</v>
      </c>
      <c r="M2095">
        <v>240</v>
      </c>
      <c r="N2095">
        <v>102</v>
      </c>
      <c r="O2095">
        <v>10.8</v>
      </c>
      <c r="P2095">
        <v>9.8000000000000007</v>
      </c>
      <c r="Q2095">
        <v>5</v>
      </c>
      <c r="R2095">
        <v>2.65</v>
      </c>
      <c r="S2095">
        <v>2</v>
      </c>
      <c r="T2095" t="s">
        <v>22</v>
      </c>
    </row>
    <row r="2096" spans="1:20">
      <c r="A2096" t="s">
        <v>44</v>
      </c>
      <c r="B2096">
        <v>78</v>
      </c>
      <c r="C2096" t="s">
        <v>25</v>
      </c>
      <c r="D2096" t="s">
        <v>22</v>
      </c>
      <c r="E2096" t="s">
        <v>22</v>
      </c>
      <c r="F2096">
        <v>0</v>
      </c>
      <c r="G2096">
        <v>220</v>
      </c>
      <c r="H2096">
        <v>95</v>
      </c>
      <c r="I2096">
        <v>37.4</v>
      </c>
      <c r="J2096">
        <v>179.9</v>
      </c>
      <c r="K2096">
        <v>121</v>
      </c>
      <c r="L2096">
        <v>15.29</v>
      </c>
      <c r="M2096">
        <v>188.2</v>
      </c>
      <c r="N2096">
        <v>109</v>
      </c>
      <c r="O2096">
        <v>8.4700000000000006</v>
      </c>
      <c r="P2096">
        <v>11.5</v>
      </c>
      <c r="Q2096">
        <v>5</v>
      </c>
      <c r="R2096">
        <v>3.11</v>
      </c>
      <c r="S2096">
        <v>0</v>
      </c>
      <c r="T2096" t="s">
        <v>22</v>
      </c>
    </row>
    <row r="2097" spans="1:20">
      <c r="A2097" t="s">
        <v>69</v>
      </c>
      <c r="B2097">
        <v>92</v>
      </c>
      <c r="C2097" t="s">
        <v>21</v>
      </c>
      <c r="D2097" t="s">
        <v>22</v>
      </c>
      <c r="E2097" t="s">
        <v>22</v>
      </c>
      <c r="F2097">
        <v>0</v>
      </c>
      <c r="G2097">
        <v>181.4</v>
      </c>
      <c r="H2097">
        <v>98</v>
      </c>
      <c r="I2097">
        <v>30.84</v>
      </c>
      <c r="J2097">
        <v>164.5</v>
      </c>
      <c r="K2097">
        <v>98</v>
      </c>
      <c r="L2097">
        <v>13.98</v>
      </c>
      <c r="M2097">
        <v>171</v>
      </c>
      <c r="N2097">
        <v>110</v>
      </c>
      <c r="O2097">
        <v>7.69</v>
      </c>
      <c r="P2097">
        <v>10.9</v>
      </c>
      <c r="Q2097">
        <v>4</v>
      </c>
      <c r="R2097">
        <v>2.94</v>
      </c>
      <c r="S2097">
        <v>2</v>
      </c>
      <c r="T2097" t="s">
        <v>22</v>
      </c>
    </row>
    <row r="2098" spans="1:20">
      <c r="A2098" t="s">
        <v>44</v>
      </c>
      <c r="B2098">
        <v>146</v>
      </c>
      <c r="C2098" t="s">
        <v>21</v>
      </c>
      <c r="D2098" t="s">
        <v>22</v>
      </c>
      <c r="E2098" t="s">
        <v>23</v>
      </c>
      <c r="F2098">
        <v>11</v>
      </c>
      <c r="G2098">
        <v>180.7</v>
      </c>
      <c r="H2098">
        <v>82</v>
      </c>
      <c r="I2098">
        <v>30.72</v>
      </c>
      <c r="J2098">
        <v>173.7</v>
      </c>
      <c r="K2098">
        <v>90</v>
      </c>
      <c r="L2098">
        <v>14.76</v>
      </c>
      <c r="M2098">
        <v>231.5</v>
      </c>
      <c r="N2098">
        <v>89</v>
      </c>
      <c r="O2098">
        <v>10.42</v>
      </c>
      <c r="P2098">
        <v>10.1</v>
      </c>
      <c r="Q2098">
        <v>4</v>
      </c>
      <c r="R2098">
        <v>2.73</v>
      </c>
      <c r="S2098">
        <v>2</v>
      </c>
      <c r="T2098" t="s">
        <v>22</v>
      </c>
    </row>
    <row r="2099" spans="1:20">
      <c r="A2099" t="s">
        <v>52</v>
      </c>
      <c r="B2099">
        <v>125</v>
      </c>
      <c r="C2099" t="s">
        <v>25</v>
      </c>
      <c r="D2099" t="s">
        <v>22</v>
      </c>
      <c r="E2099" t="s">
        <v>23</v>
      </c>
      <c r="F2099">
        <v>32</v>
      </c>
      <c r="G2099">
        <v>96.5</v>
      </c>
      <c r="H2099">
        <v>109</v>
      </c>
      <c r="I2099">
        <v>16.41</v>
      </c>
      <c r="J2099">
        <v>145.80000000000001</v>
      </c>
      <c r="K2099">
        <v>109</v>
      </c>
      <c r="L2099">
        <v>12.39</v>
      </c>
      <c r="M2099">
        <v>174.4</v>
      </c>
      <c r="N2099">
        <v>82</v>
      </c>
      <c r="O2099">
        <v>7.85</v>
      </c>
      <c r="P2099">
        <v>9.4</v>
      </c>
      <c r="Q2099">
        <v>2</v>
      </c>
      <c r="R2099">
        <v>2.54</v>
      </c>
      <c r="S2099">
        <v>1</v>
      </c>
      <c r="T2099" t="s">
        <v>22</v>
      </c>
    </row>
    <row r="2100" spans="1:20">
      <c r="A2100" t="s">
        <v>32</v>
      </c>
      <c r="B2100">
        <v>88</v>
      </c>
      <c r="C2100" t="s">
        <v>21</v>
      </c>
      <c r="D2100" t="s">
        <v>22</v>
      </c>
      <c r="E2100" t="s">
        <v>22</v>
      </c>
      <c r="F2100">
        <v>0</v>
      </c>
      <c r="G2100">
        <v>183.5</v>
      </c>
      <c r="H2100">
        <v>93</v>
      </c>
      <c r="I2100">
        <v>31.2</v>
      </c>
      <c r="J2100">
        <v>170.5</v>
      </c>
      <c r="K2100">
        <v>80</v>
      </c>
      <c r="L2100">
        <v>14.49</v>
      </c>
      <c r="M2100">
        <v>193.8</v>
      </c>
      <c r="N2100">
        <v>88</v>
      </c>
      <c r="O2100">
        <v>8.7200000000000006</v>
      </c>
      <c r="P2100">
        <v>8.3000000000000007</v>
      </c>
      <c r="Q2100">
        <v>5</v>
      </c>
      <c r="R2100">
        <v>2.2400000000000002</v>
      </c>
      <c r="S2100">
        <v>3</v>
      </c>
      <c r="T2100" t="s">
        <v>22</v>
      </c>
    </row>
    <row r="2101" spans="1:20">
      <c r="A2101" t="s">
        <v>49</v>
      </c>
      <c r="B2101">
        <v>83</v>
      </c>
      <c r="C2101" t="s">
        <v>25</v>
      </c>
      <c r="D2101" t="s">
        <v>22</v>
      </c>
      <c r="E2101" t="s">
        <v>23</v>
      </c>
      <c r="F2101">
        <v>38</v>
      </c>
      <c r="G2101">
        <v>107.9</v>
      </c>
      <c r="H2101">
        <v>90</v>
      </c>
      <c r="I2101">
        <v>18.34</v>
      </c>
      <c r="J2101">
        <v>140.4</v>
      </c>
      <c r="K2101">
        <v>94</v>
      </c>
      <c r="L2101">
        <v>11.93</v>
      </c>
      <c r="M2101">
        <v>253.6</v>
      </c>
      <c r="N2101">
        <v>79</v>
      </c>
      <c r="O2101">
        <v>11.41</v>
      </c>
      <c r="P2101">
        <v>10.5</v>
      </c>
      <c r="Q2101">
        <v>2</v>
      </c>
      <c r="R2101">
        <v>2.84</v>
      </c>
      <c r="S2101">
        <v>0</v>
      </c>
      <c r="T2101" t="s">
        <v>22</v>
      </c>
    </row>
    <row r="2102" spans="1:20">
      <c r="A2102" t="s">
        <v>71</v>
      </c>
      <c r="B2102">
        <v>3</v>
      </c>
      <c r="C2102" t="s">
        <v>28</v>
      </c>
      <c r="D2102" t="s">
        <v>23</v>
      </c>
      <c r="E2102" t="s">
        <v>22</v>
      </c>
      <c r="F2102">
        <v>0</v>
      </c>
      <c r="G2102">
        <v>161</v>
      </c>
      <c r="H2102">
        <v>96</v>
      </c>
      <c r="I2102">
        <v>27.37</v>
      </c>
      <c r="J2102">
        <v>244.9</v>
      </c>
      <c r="K2102">
        <v>82</v>
      </c>
      <c r="L2102">
        <v>20.82</v>
      </c>
      <c r="M2102">
        <v>180.8</v>
      </c>
      <c r="N2102">
        <v>103</v>
      </c>
      <c r="O2102">
        <v>8.14</v>
      </c>
      <c r="P2102">
        <v>7.7</v>
      </c>
      <c r="Q2102">
        <v>6</v>
      </c>
      <c r="R2102">
        <v>2.08</v>
      </c>
      <c r="S2102">
        <v>1</v>
      </c>
      <c r="T2102" t="s">
        <v>22</v>
      </c>
    </row>
    <row r="2103" spans="1:20">
      <c r="A2103" t="s">
        <v>59</v>
      </c>
      <c r="B2103">
        <v>48</v>
      </c>
      <c r="C2103" t="s">
        <v>28</v>
      </c>
      <c r="D2103" t="s">
        <v>22</v>
      </c>
      <c r="E2103" t="s">
        <v>22</v>
      </c>
      <c r="F2103">
        <v>0</v>
      </c>
      <c r="G2103">
        <v>149.19999999999999</v>
      </c>
      <c r="H2103">
        <v>146</v>
      </c>
      <c r="I2103">
        <v>25.36</v>
      </c>
      <c r="J2103">
        <v>161.9</v>
      </c>
      <c r="K2103">
        <v>109</v>
      </c>
      <c r="L2103">
        <v>13.76</v>
      </c>
      <c r="M2103">
        <v>197.9</v>
      </c>
      <c r="N2103">
        <v>109</v>
      </c>
      <c r="O2103">
        <v>8.91</v>
      </c>
      <c r="P2103">
        <v>8.3000000000000007</v>
      </c>
      <c r="Q2103">
        <v>2</v>
      </c>
      <c r="R2103">
        <v>2.2400000000000002</v>
      </c>
      <c r="S2103">
        <v>3</v>
      </c>
      <c r="T2103" t="s">
        <v>22</v>
      </c>
    </row>
    <row r="2104" spans="1:20">
      <c r="A2104" t="s">
        <v>67</v>
      </c>
      <c r="B2104">
        <v>189</v>
      </c>
      <c r="C2104" t="s">
        <v>21</v>
      </c>
      <c r="D2104" t="s">
        <v>22</v>
      </c>
      <c r="E2104" t="s">
        <v>22</v>
      </c>
      <c r="F2104">
        <v>0</v>
      </c>
      <c r="G2104">
        <v>227.8</v>
      </c>
      <c r="H2104">
        <v>124</v>
      </c>
      <c r="I2104">
        <v>38.729999999999997</v>
      </c>
      <c r="J2104">
        <v>169.5</v>
      </c>
      <c r="K2104">
        <v>112</v>
      </c>
      <c r="L2104">
        <v>14.41</v>
      </c>
      <c r="M2104">
        <v>201.1</v>
      </c>
      <c r="N2104">
        <v>91</v>
      </c>
      <c r="O2104">
        <v>9.0500000000000007</v>
      </c>
      <c r="P2104">
        <v>5.6</v>
      </c>
      <c r="Q2104">
        <v>4</v>
      </c>
      <c r="R2104">
        <v>1.51</v>
      </c>
      <c r="S2104">
        <v>3</v>
      </c>
      <c r="T2104" t="s">
        <v>22</v>
      </c>
    </row>
    <row r="2105" spans="1:20">
      <c r="A2105" t="s">
        <v>32</v>
      </c>
      <c r="B2105">
        <v>129</v>
      </c>
      <c r="C2105" t="s">
        <v>21</v>
      </c>
      <c r="D2105" t="s">
        <v>22</v>
      </c>
      <c r="E2105" t="s">
        <v>22</v>
      </c>
      <c r="F2105">
        <v>0</v>
      </c>
      <c r="G2105">
        <v>137.80000000000001</v>
      </c>
      <c r="H2105">
        <v>120</v>
      </c>
      <c r="I2105">
        <v>23.43</v>
      </c>
      <c r="J2105">
        <v>225.8</v>
      </c>
      <c r="K2105">
        <v>110</v>
      </c>
      <c r="L2105">
        <v>19.190000000000001</v>
      </c>
      <c r="M2105">
        <v>145.19999999999999</v>
      </c>
      <c r="N2105">
        <v>95</v>
      </c>
      <c r="O2105">
        <v>6.53</v>
      </c>
      <c r="P2105">
        <v>10.199999999999999</v>
      </c>
      <c r="Q2105">
        <v>6</v>
      </c>
      <c r="R2105">
        <v>2.75</v>
      </c>
      <c r="S2105">
        <v>1</v>
      </c>
      <c r="T2105" t="s">
        <v>23</v>
      </c>
    </row>
    <row r="2106" spans="1:20">
      <c r="A2106" t="s">
        <v>41</v>
      </c>
      <c r="B2106">
        <v>66</v>
      </c>
      <c r="C2106" t="s">
        <v>25</v>
      </c>
      <c r="D2106" t="s">
        <v>22</v>
      </c>
      <c r="E2106" t="s">
        <v>23</v>
      </c>
      <c r="F2106">
        <v>40</v>
      </c>
      <c r="G2106">
        <v>141.69999999999999</v>
      </c>
      <c r="H2106">
        <v>87</v>
      </c>
      <c r="I2106">
        <v>24.09</v>
      </c>
      <c r="J2106">
        <v>268.3</v>
      </c>
      <c r="K2106">
        <v>89</v>
      </c>
      <c r="L2106">
        <v>22.81</v>
      </c>
      <c r="M2106">
        <v>241.3</v>
      </c>
      <c r="N2106">
        <v>68</v>
      </c>
      <c r="O2106">
        <v>10.86</v>
      </c>
      <c r="P2106">
        <v>8.5</v>
      </c>
      <c r="Q2106">
        <v>7</v>
      </c>
      <c r="R2106">
        <v>2.2999999999999998</v>
      </c>
      <c r="S2106">
        <v>0</v>
      </c>
      <c r="T2106" t="s">
        <v>22</v>
      </c>
    </row>
    <row r="2107" spans="1:20">
      <c r="A2107" t="s">
        <v>39</v>
      </c>
      <c r="B2107">
        <v>80</v>
      </c>
      <c r="C2107" t="s">
        <v>28</v>
      </c>
      <c r="D2107" t="s">
        <v>22</v>
      </c>
      <c r="E2107" t="s">
        <v>23</v>
      </c>
      <c r="F2107">
        <v>22</v>
      </c>
      <c r="G2107">
        <v>196.4</v>
      </c>
      <c r="H2107">
        <v>115</v>
      </c>
      <c r="I2107">
        <v>33.39</v>
      </c>
      <c r="J2107">
        <v>150.30000000000001</v>
      </c>
      <c r="K2107">
        <v>109</v>
      </c>
      <c r="L2107">
        <v>12.78</v>
      </c>
      <c r="M2107">
        <v>176.2</v>
      </c>
      <c r="N2107">
        <v>75</v>
      </c>
      <c r="O2107">
        <v>7.93</v>
      </c>
      <c r="P2107">
        <v>9.3000000000000007</v>
      </c>
      <c r="Q2107">
        <v>1</v>
      </c>
      <c r="R2107">
        <v>2.5099999999999998</v>
      </c>
      <c r="S2107">
        <v>0</v>
      </c>
      <c r="T2107" t="s">
        <v>22</v>
      </c>
    </row>
    <row r="2108" spans="1:20">
      <c r="A2108" t="s">
        <v>31</v>
      </c>
      <c r="B2108">
        <v>84</v>
      </c>
      <c r="C2108" t="s">
        <v>25</v>
      </c>
      <c r="D2108" t="s">
        <v>22</v>
      </c>
      <c r="E2108" t="s">
        <v>22</v>
      </c>
      <c r="F2108">
        <v>0</v>
      </c>
      <c r="G2108">
        <v>146.80000000000001</v>
      </c>
      <c r="H2108">
        <v>133</v>
      </c>
      <c r="I2108">
        <v>24.96</v>
      </c>
      <c r="J2108">
        <v>171.7</v>
      </c>
      <c r="K2108">
        <v>73</v>
      </c>
      <c r="L2108">
        <v>14.59</v>
      </c>
      <c r="M2108">
        <v>234.5</v>
      </c>
      <c r="N2108">
        <v>69</v>
      </c>
      <c r="O2108">
        <v>10.55</v>
      </c>
      <c r="P2108">
        <v>9.9</v>
      </c>
      <c r="Q2108">
        <v>3</v>
      </c>
      <c r="R2108">
        <v>2.67</v>
      </c>
      <c r="S2108">
        <v>1</v>
      </c>
      <c r="T2108" t="s">
        <v>22</v>
      </c>
    </row>
    <row r="2109" spans="1:20">
      <c r="A2109" t="s">
        <v>27</v>
      </c>
      <c r="B2109">
        <v>96</v>
      </c>
      <c r="C2109" t="s">
        <v>21</v>
      </c>
      <c r="D2109" t="s">
        <v>22</v>
      </c>
      <c r="E2109" t="s">
        <v>22</v>
      </c>
      <c r="F2109">
        <v>0</v>
      </c>
      <c r="G2109">
        <v>173.9</v>
      </c>
      <c r="H2109">
        <v>111</v>
      </c>
      <c r="I2109">
        <v>29.56</v>
      </c>
      <c r="J2109">
        <v>287.39999999999998</v>
      </c>
      <c r="K2109">
        <v>105</v>
      </c>
      <c r="L2109">
        <v>24.43</v>
      </c>
      <c r="M2109">
        <v>204.8</v>
      </c>
      <c r="N2109">
        <v>91</v>
      </c>
      <c r="O2109">
        <v>9.2200000000000006</v>
      </c>
      <c r="P2109">
        <v>9.1</v>
      </c>
      <c r="Q2109">
        <v>7</v>
      </c>
      <c r="R2109">
        <v>2.46</v>
      </c>
      <c r="S2109">
        <v>1</v>
      </c>
      <c r="T2109" t="s">
        <v>22</v>
      </c>
    </row>
    <row r="2110" spans="1:20">
      <c r="A2110" t="s">
        <v>71</v>
      </c>
      <c r="B2110">
        <v>123</v>
      </c>
      <c r="C2110" t="s">
        <v>21</v>
      </c>
      <c r="D2110" t="s">
        <v>22</v>
      </c>
      <c r="E2110" t="s">
        <v>23</v>
      </c>
      <c r="F2110">
        <v>34</v>
      </c>
      <c r="G2110">
        <v>305.2</v>
      </c>
      <c r="H2110">
        <v>80</v>
      </c>
      <c r="I2110">
        <v>51.88</v>
      </c>
      <c r="J2110">
        <v>156.5</v>
      </c>
      <c r="K2110">
        <v>109</v>
      </c>
      <c r="L2110">
        <v>13.3</v>
      </c>
      <c r="M2110">
        <v>280</v>
      </c>
      <c r="N2110">
        <v>81</v>
      </c>
      <c r="O2110">
        <v>12.6</v>
      </c>
      <c r="P2110">
        <v>13.2</v>
      </c>
      <c r="Q2110">
        <v>7</v>
      </c>
      <c r="R2110">
        <v>3.56</v>
      </c>
      <c r="S2110">
        <v>1</v>
      </c>
      <c r="T2110" t="s">
        <v>22</v>
      </c>
    </row>
    <row r="2111" spans="1:20">
      <c r="A2111" t="s">
        <v>54</v>
      </c>
      <c r="B2111">
        <v>105</v>
      </c>
      <c r="C2111" t="s">
        <v>21</v>
      </c>
      <c r="D2111" t="s">
        <v>23</v>
      </c>
      <c r="E2111" t="s">
        <v>22</v>
      </c>
      <c r="F2111">
        <v>0</v>
      </c>
      <c r="G2111">
        <v>150</v>
      </c>
      <c r="H2111">
        <v>106</v>
      </c>
      <c r="I2111">
        <v>25.5</v>
      </c>
      <c r="J2111">
        <v>293.8</v>
      </c>
      <c r="K2111">
        <v>123</v>
      </c>
      <c r="L2111">
        <v>24.97</v>
      </c>
      <c r="M2111">
        <v>250.7</v>
      </c>
      <c r="N2111">
        <v>65</v>
      </c>
      <c r="O2111">
        <v>11.28</v>
      </c>
      <c r="P2111">
        <v>10.3</v>
      </c>
      <c r="Q2111">
        <v>7</v>
      </c>
      <c r="R2111">
        <v>2.78</v>
      </c>
      <c r="S2111">
        <v>3</v>
      </c>
      <c r="T2111" t="s">
        <v>22</v>
      </c>
    </row>
    <row r="2112" spans="1:20">
      <c r="A2112" t="s">
        <v>38</v>
      </c>
      <c r="B2112">
        <v>80</v>
      </c>
      <c r="C2112" t="s">
        <v>21</v>
      </c>
      <c r="D2112" t="s">
        <v>22</v>
      </c>
      <c r="E2112" t="s">
        <v>22</v>
      </c>
      <c r="F2112">
        <v>0</v>
      </c>
      <c r="G2112">
        <v>197.5</v>
      </c>
      <c r="H2112">
        <v>114</v>
      </c>
      <c r="I2112">
        <v>33.58</v>
      </c>
      <c r="J2112">
        <v>206.9</v>
      </c>
      <c r="K2112">
        <v>119</v>
      </c>
      <c r="L2112">
        <v>17.59</v>
      </c>
      <c r="M2112">
        <v>163.6</v>
      </c>
      <c r="N2112">
        <v>109</v>
      </c>
      <c r="O2112">
        <v>7.36</v>
      </c>
      <c r="P2112">
        <v>11.3</v>
      </c>
      <c r="Q2112">
        <v>4</v>
      </c>
      <c r="R2112">
        <v>3.05</v>
      </c>
      <c r="S2112">
        <v>1</v>
      </c>
      <c r="T2112" t="s">
        <v>22</v>
      </c>
    </row>
    <row r="2113" spans="1:20">
      <c r="A2113" t="s">
        <v>35</v>
      </c>
      <c r="B2113">
        <v>157</v>
      </c>
      <c r="C2113" t="s">
        <v>25</v>
      </c>
      <c r="D2113" t="s">
        <v>22</v>
      </c>
      <c r="E2113" t="s">
        <v>22</v>
      </c>
      <c r="F2113">
        <v>0</v>
      </c>
      <c r="G2113">
        <v>240.2</v>
      </c>
      <c r="H2113">
        <v>67</v>
      </c>
      <c r="I2113">
        <v>40.83</v>
      </c>
      <c r="J2113">
        <v>153</v>
      </c>
      <c r="K2113">
        <v>98</v>
      </c>
      <c r="L2113">
        <v>13.01</v>
      </c>
      <c r="M2113">
        <v>249</v>
      </c>
      <c r="N2113">
        <v>72</v>
      </c>
      <c r="O2113">
        <v>11.21</v>
      </c>
      <c r="P2113">
        <v>10.199999999999999</v>
      </c>
      <c r="Q2113">
        <v>6</v>
      </c>
      <c r="R2113">
        <v>2.75</v>
      </c>
      <c r="S2113">
        <v>2</v>
      </c>
      <c r="T2113" t="s">
        <v>22</v>
      </c>
    </row>
    <row r="2114" spans="1:20">
      <c r="A2114" t="s">
        <v>37</v>
      </c>
      <c r="B2114">
        <v>67</v>
      </c>
      <c r="C2114" t="s">
        <v>28</v>
      </c>
      <c r="D2114" t="s">
        <v>22</v>
      </c>
      <c r="E2114" t="s">
        <v>23</v>
      </c>
      <c r="F2114">
        <v>30</v>
      </c>
      <c r="G2114">
        <v>186.2</v>
      </c>
      <c r="H2114">
        <v>117</v>
      </c>
      <c r="I2114">
        <v>31.65</v>
      </c>
      <c r="J2114">
        <v>286.7</v>
      </c>
      <c r="K2114">
        <v>76</v>
      </c>
      <c r="L2114">
        <v>24.37</v>
      </c>
      <c r="M2114">
        <v>164.3</v>
      </c>
      <c r="N2114">
        <v>113</v>
      </c>
      <c r="O2114">
        <v>7.39</v>
      </c>
      <c r="P2114">
        <v>12.9</v>
      </c>
      <c r="Q2114">
        <v>3</v>
      </c>
      <c r="R2114">
        <v>3.48</v>
      </c>
      <c r="S2114">
        <v>2</v>
      </c>
      <c r="T2114" t="s">
        <v>22</v>
      </c>
    </row>
    <row r="2115" spans="1:20">
      <c r="A2115" t="s">
        <v>32</v>
      </c>
      <c r="B2115">
        <v>141</v>
      </c>
      <c r="C2115" t="s">
        <v>21</v>
      </c>
      <c r="D2115" t="s">
        <v>22</v>
      </c>
      <c r="E2115" t="s">
        <v>23</v>
      </c>
      <c r="F2115">
        <v>39</v>
      </c>
      <c r="G2115">
        <v>116.9</v>
      </c>
      <c r="H2115">
        <v>127</v>
      </c>
      <c r="I2115">
        <v>19.87</v>
      </c>
      <c r="J2115">
        <v>276.5</v>
      </c>
      <c r="K2115">
        <v>88</v>
      </c>
      <c r="L2115">
        <v>23.5</v>
      </c>
      <c r="M2115">
        <v>289.89999999999998</v>
      </c>
      <c r="N2115">
        <v>125</v>
      </c>
      <c r="O2115">
        <v>13.05</v>
      </c>
      <c r="P2115">
        <v>12.3</v>
      </c>
      <c r="Q2115">
        <v>2</v>
      </c>
      <c r="R2115">
        <v>3.32</v>
      </c>
      <c r="S2115">
        <v>0</v>
      </c>
      <c r="T2115" t="s">
        <v>22</v>
      </c>
    </row>
    <row r="2116" spans="1:20">
      <c r="A2116" t="s">
        <v>49</v>
      </c>
      <c r="B2116">
        <v>79</v>
      </c>
      <c r="C2116" t="s">
        <v>21</v>
      </c>
      <c r="D2116" t="s">
        <v>22</v>
      </c>
      <c r="E2116" t="s">
        <v>23</v>
      </c>
      <c r="F2116">
        <v>17</v>
      </c>
      <c r="G2116">
        <v>236.7</v>
      </c>
      <c r="H2116">
        <v>95</v>
      </c>
      <c r="I2116">
        <v>40.24</v>
      </c>
      <c r="J2116">
        <v>263.5</v>
      </c>
      <c r="K2116">
        <v>56</v>
      </c>
      <c r="L2116">
        <v>22.4</v>
      </c>
      <c r="M2116">
        <v>259.60000000000002</v>
      </c>
      <c r="N2116">
        <v>107</v>
      </c>
      <c r="O2116">
        <v>11.68</v>
      </c>
      <c r="P2116">
        <v>12</v>
      </c>
      <c r="Q2116">
        <v>4</v>
      </c>
      <c r="R2116">
        <v>3.24</v>
      </c>
      <c r="S2116">
        <v>1</v>
      </c>
      <c r="T2116" t="s">
        <v>22</v>
      </c>
    </row>
    <row r="2117" spans="1:20">
      <c r="A2117" t="s">
        <v>67</v>
      </c>
      <c r="B2117">
        <v>76</v>
      </c>
      <c r="C2117" t="s">
        <v>25</v>
      </c>
      <c r="D2117" t="s">
        <v>22</v>
      </c>
      <c r="E2117" t="s">
        <v>22</v>
      </c>
      <c r="F2117">
        <v>0</v>
      </c>
      <c r="G2117">
        <v>173.2</v>
      </c>
      <c r="H2117">
        <v>93</v>
      </c>
      <c r="I2117">
        <v>29.44</v>
      </c>
      <c r="J2117">
        <v>131.19999999999999</v>
      </c>
      <c r="K2117">
        <v>80</v>
      </c>
      <c r="L2117">
        <v>11.15</v>
      </c>
      <c r="M2117">
        <v>170.9</v>
      </c>
      <c r="N2117">
        <v>104</v>
      </c>
      <c r="O2117">
        <v>7.69</v>
      </c>
      <c r="P2117">
        <v>5.4</v>
      </c>
      <c r="Q2117">
        <v>3</v>
      </c>
      <c r="R2117">
        <v>1.46</v>
      </c>
      <c r="S2117">
        <v>0</v>
      </c>
      <c r="T2117" t="s">
        <v>22</v>
      </c>
    </row>
    <row r="2118" spans="1:20">
      <c r="A2118" t="s">
        <v>20</v>
      </c>
      <c r="B2118">
        <v>94</v>
      </c>
      <c r="C2118" t="s">
        <v>21</v>
      </c>
      <c r="D2118" t="s">
        <v>22</v>
      </c>
      <c r="E2118" t="s">
        <v>22</v>
      </c>
      <c r="F2118">
        <v>0</v>
      </c>
      <c r="G2118">
        <v>181.3</v>
      </c>
      <c r="H2118">
        <v>135</v>
      </c>
      <c r="I2118">
        <v>30.82</v>
      </c>
      <c r="J2118">
        <v>182.4</v>
      </c>
      <c r="K2118">
        <v>108</v>
      </c>
      <c r="L2118">
        <v>15.5</v>
      </c>
      <c r="M2118">
        <v>180.6</v>
      </c>
      <c r="N2118">
        <v>103</v>
      </c>
      <c r="O2118">
        <v>8.1300000000000008</v>
      </c>
      <c r="P2118">
        <v>6.7</v>
      </c>
      <c r="Q2118">
        <v>2</v>
      </c>
      <c r="R2118">
        <v>1.81</v>
      </c>
      <c r="S2118">
        <v>0</v>
      </c>
      <c r="T2118" t="s">
        <v>22</v>
      </c>
    </row>
    <row r="2119" spans="1:20">
      <c r="A2119" t="s">
        <v>33</v>
      </c>
      <c r="B2119">
        <v>143</v>
      </c>
      <c r="C2119" t="s">
        <v>25</v>
      </c>
      <c r="D2119" t="s">
        <v>22</v>
      </c>
      <c r="E2119" t="s">
        <v>22</v>
      </c>
      <c r="F2119">
        <v>0</v>
      </c>
      <c r="G2119">
        <v>167.8</v>
      </c>
      <c r="H2119">
        <v>72</v>
      </c>
      <c r="I2119">
        <v>28.53</v>
      </c>
      <c r="J2119">
        <v>211</v>
      </c>
      <c r="K2119">
        <v>99</v>
      </c>
      <c r="L2119">
        <v>17.940000000000001</v>
      </c>
      <c r="M2119">
        <v>153.5</v>
      </c>
      <c r="N2119">
        <v>109</v>
      </c>
      <c r="O2119">
        <v>6.91</v>
      </c>
      <c r="P2119">
        <v>10.5</v>
      </c>
      <c r="Q2119">
        <v>6</v>
      </c>
      <c r="R2119">
        <v>2.84</v>
      </c>
      <c r="S2119">
        <v>4</v>
      </c>
      <c r="T2119" t="s">
        <v>23</v>
      </c>
    </row>
    <row r="2120" spans="1:20">
      <c r="A2120" t="s">
        <v>42</v>
      </c>
      <c r="B2120">
        <v>138</v>
      </c>
      <c r="C2120" t="s">
        <v>21</v>
      </c>
      <c r="D2120" t="s">
        <v>22</v>
      </c>
      <c r="E2120" t="s">
        <v>22</v>
      </c>
      <c r="F2120">
        <v>0</v>
      </c>
      <c r="G2120">
        <v>87.6</v>
      </c>
      <c r="H2120">
        <v>112</v>
      </c>
      <c r="I2120">
        <v>14.89</v>
      </c>
      <c r="J2120">
        <v>266.89999999999998</v>
      </c>
      <c r="K2120">
        <v>107</v>
      </c>
      <c r="L2120">
        <v>22.69</v>
      </c>
      <c r="M2120">
        <v>214.6</v>
      </c>
      <c r="N2120">
        <v>104</v>
      </c>
      <c r="O2120">
        <v>9.66</v>
      </c>
      <c r="P2120">
        <v>9.8000000000000007</v>
      </c>
      <c r="Q2120">
        <v>10</v>
      </c>
      <c r="R2120">
        <v>2.65</v>
      </c>
      <c r="S2120">
        <v>2</v>
      </c>
      <c r="T2120" t="s">
        <v>22</v>
      </c>
    </row>
    <row r="2121" spans="1:20">
      <c r="A2121" t="s">
        <v>43</v>
      </c>
      <c r="B2121">
        <v>73</v>
      </c>
      <c r="C2121" t="s">
        <v>21</v>
      </c>
      <c r="D2121" t="s">
        <v>22</v>
      </c>
      <c r="E2121" t="s">
        <v>22</v>
      </c>
      <c r="F2121">
        <v>0</v>
      </c>
      <c r="G2121">
        <v>203.3</v>
      </c>
      <c r="H2121">
        <v>45</v>
      </c>
      <c r="I2121">
        <v>34.56</v>
      </c>
      <c r="J2121">
        <v>141.9</v>
      </c>
      <c r="K2121">
        <v>87</v>
      </c>
      <c r="L2121">
        <v>12.06</v>
      </c>
      <c r="M2121">
        <v>200.7</v>
      </c>
      <c r="N2121">
        <v>71</v>
      </c>
      <c r="O2121">
        <v>9.0299999999999994</v>
      </c>
      <c r="P2121">
        <v>8.5</v>
      </c>
      <c r="Q2121">
        <v>6</v>
      </c>
      <c r="R2121">
        <v>2.2999999999999998</v>
      </c>
      <c r="S2121">
        <v>0</v>
      </c>
      <c r="T2121" t="s">
        <v>22</v>
      </c>
    </row>
    <row r="2122" spans="1:20">
      <c r="A2122" t="s">
        <v>65</v>
      </c>
      <c r="B2122">
        <v>21</v>
      </c>
      <c r="C2122" t="s">
        <v>21</v>
      </c>
      <c r="D2122" t="s">
        <v>22</v>
      </c>
      <c r="E2122" t="s">
        <v>22</v>
      </c>
      <c r="F2122">
        <v>0</v>
      </c>
      <c r="G2122">
        <v>92.6</v>
      </c>
      <c r="H2122">
        <v>95</v>
      </c>
      <c r="I2122">
        <v>15.74</v>
      </c>
      <c r="J2122">
        <v>161.9</v>
      </c>
      <c r="K2122">
        <v>70</v>
      </c>
      <c r="L2122">
        <v>13.76</v>
      </c>
      <c r="M2122">
        <v>285</v>
      </c>
      <c r="N2122">
        <v>78</v>
      </c>
      <c r="O2122">
        <v>12.83</v>
      </c>
      <c r="P2122">
        <v>11.3</v>
      </c>
      <c r="Q2122">
        <v>3</v>
      </c>
      <c r="R2122">
        <v>3.05</v>
      </c>
      <c r="S2122">
        <v>5</v>
      </c>
      <c r="T2122" t="s">
        <v>23</v>
      </c>
    </row>
    <row r="2123" spans="1:20">
      <c r="A2123" t="s">
        <v>68</v>
      </c>
      <c r="B2123">
        <v>148</v>
      </c>
      <c r="C2123" t="s">
        <v>21</v>
      </c>
      <c r="D2123" t="s">
        <v>22</v>
      </c>
      <c r="E2123" t="s">
        <v>23</v>
      </c>
      <c r="F2123">
        <v>21</v>
      </c>
      <c r="G2123">
        <v>262.89999999999998</v>
      </c>
      <c r="H2123">
        <v>135</v>
      </c>
      <c r="I2123">
        <v>44.69</v>
      </c>
      <c r="J2123">
        <v>149.5</v>
      </c>
      <c r="K2123">
        <v>96</v>
      </c>
      <c r="L2123">
        <v>12.71</v>
      </c>
      <c r="M2123">
        <v>140.5</v>
      </c>
      <c r="N2123">
        <v>109</v>
      </c>
      <c r="O2123">
        <v>6.32</v>
      </c>
      <c r="P2123">
        <v>8.1</v>
      </c>
      <c r="Q2123">
        <v>4</v>
      </c>
      <c r="R2123">
        <v>2.19</v>
      </c>
      <c r="S2123">
        <v>1</v>
      </c>
      <c r="T2123" t="s">
        <v>22</v>
      </c>
    </row>
    <row r="2124" spans="1:20">
      <c r="A2124" t="s">
        <v>35</v>
      </c>
      <c r="B2124">
        <v>143</v>
      </c>
      <c r="C2124" t="s">
        <v>25</v>
      </c>
      <c r="D2124" t="s">
        <v>22</v>
      </c>
      <c r="E2124" t="s">
        <v>23</v>
      </c>
      <c r="F2124">
        <v>22</v>
      </c>
      <c r="G2124">
        <v>141.80000000000001</v>
      </c>
      <c r="H2124">
        <v>116</v>
      </c>
      <c r="I2124">
        <v>24.11</v>
      </c>
      <c r="J2124">
        <v>167.3</v>
      </c>
      <c r="K2124">
        <v>99</v>
      </c>
      <c r="L2124">
        <v>14.22</v>
      </c>
      <c r="M2124">
        <v>178.1</v>
      </c>
      <c r="N2124">
        <v>130</v>
      </c>
      <c r="O2124">
        <v>8.01</v>
      </c>
      <c r="P2124">
        <v>7.8</v>
      </c>
      <c r="Q2124">
        <v>3</v>
      </c>
      <c r="R2124">
        <v>2.11</v>
      </c>
      <c r="S2124">
        <v>1</v>
      </c>
      <c r="T2124" t="s">
        <v>22</v>
      </c>
    </row>
    <row r="2125" spans="1:20">
      <c r="A2125" t="s">
        <v>60</v>
      </c>
      <c r="B2125">
        <v>79</v>
      </c>
      <c r="C2125" t="s">
        <v>25</v>
      </c>
      <c r="D2125" t="s">
        <v>22</v>
      </c>
      <c r="E2125" t="s">
        <v>23</v>
      </c>
      <c r="F2125">
        <v>32</v>
      </c>
      <c r="G2125">
        <v>50.6</v>
      </c>
      <c r="H2125">
        <v>62</v>
      </c>
      <c r="I2125">
        <v>8.6</v>
      </c>
      <c r="J2125">
        <v>201.4</v>
      </c>
      <c r="K2125">
        <v>87</v>
      </c>
      <c r="L2125">
        <v>17.12</v>
      </c>
      <c r="M2125">
        <v>146.80000000000001</v>
      </c>
      <c r="N2125">
        <v>121</v>
      </c>
      <c r="O2125">
        <v>6.61</v>
      </c>
      <c r="P2125">
        <v>4.2</v>
      </c>
      <c r="Q2125">
        <v>4</v>
      </c>
      <c r="R2125">
        <v>1.1299999999999999</v>
      </c>
      <c r="S2125">
        <v>2</v>
      </c>
      <c r="T2125" t="s">
        <v>22</v>
      </c>
    </row>
    <row r="2126" spans="1:20">
      <c r="A2126" t="s">
        <v>62</v>
      </c>
      <c r="B2126">
        <v>89</v>
      </c>
      <c r="C2126" t="s">
        <v>21</v>
      </c>
      <c r="D2126" t="s">
        <v>22</v>
      </c>
      <c r="E2126" t="s">
        <v>22</v>
      </c>
      <c r="F2126">
        <v>0</v>
      </c>
      <c r="G2126">
        <v>134.9</v>
      </c>
      <c r="H2126">
        <v>59</v>
      </c>
      <c r="I2126">
        <v>22.93</v>
      </c>
      <c r="J2126">
        <v>156</v>
      </c>
      <c r="K2126">
        <v>152</v>
      </c>
      <c r="L2126">
        <v>13.26</v>
      </c>
      <c r="M2126">
        <v>197.5</v>
      </c>
      <c r="N2126">
        <v>112</v>
      </c>
      <c r="O2126">
        <v>8.89</v>
      </c>
      <c r="P2126">
        <v>10.199999999999999</v>
      </c>
      <c r="Q2126">
        <v>5</v>
      </c>
      <c r="R2126">
        <v>2.75</v>
      </c>
      <c r="S2126">
        <v>1</v>
      </c>
      <c r="T2126" t="s">
        <v>22</v>
      </c>
    </row>
    <row r="2127" spans="1:20">
      <c r="A2127" t="s">
        <v>56</v>
      </c>
      <c r="B2127">
        <v>120</v>
      </c>
      <c r="C2127" t="s">
        <v>21</v>
      </c>
      <c r="D2127" t="s">
        <v>22</v>
      </c>
      <c r="E2127" t="s">
        <v>22</v>
      </c>
      <c r="F2127">
        <v>0</v>
      </c>
      <c r="G2127">
        <v>252.1</v>
      </c>
      <c r="H2127">
        <v>110</v>
      </c>
      <c r="I2127">
        <v>42.86</v>
      </c>
      <c r="J2127">
        <v>226.1</v>
      </c>
      <c r="K2127">
        <v>103</v>
      </c>
      <c r="L2127">
        <v>19.22</v>
      </c>
      <c r="M2127">
        <v>155.6</v>
      </c>
      <c r="N2127">
        <v>83</v>
      </c>
      <c r="O2127">
        <v>7</v>
      </c>
      <c r="P2127">
        <v>13.8</v>
      </c>
      <c r="Q2127">
        <v>3</v>
      </c>
      <c r="R2127">
        <v>3.73</v>
      </c>
      <c r="S2127">
        <v>1</v>
      </c>
      <c r="T2127" t="s">
        <v>22</v>
      </c>
    </row>
    <row r="2128" spans="1:20">
      <c r="A2128" t="s">
        <v>55</v>
      </c>
      <c r="B2128">
        <v>121</v>
      </c>
      <c r="C2128" t="s">
        <v>21</v>
      </c>
      <c r="D2128" t="s">
        <v>22</v>
      </c>
      <c r="E2128" t="s">
        <v>23</v>
      </c>
      <c r="F2128">
        <v>41</v>
      </c>
      <c r="G2128">
        <v>215.5</v>
      </c>
      <c r="H2128">
        <v>95</v>
      </c>
      <c r="I2128">
        <v>36.64</v>
      </c>
      <c r="J2128">
        <v>241.8</v>
      </c>
      <c r="K2128">
        <v>92</v>
      </c>
      <c r="L2128">
        <v>20.55</v>
      </c>
      <c r="M2128">
        <v>147</v>
      </c>
      <c r="N2128">
        <v>108</v>
      </c>
      <c r="O2128">
        <v>6.61</v>
      </c>
      <c r="P2128">
        <v>9.6</v>
      </c>
      <c r="Q2128">
        <v>3</v>
      </c>
      <c r="R2128">
        <v>2.59</v>
      </c>
      <c r="S2128">
        <v>1</v>
      </c>
      <c r="T2128" t="s">
        <v>22</v>
      </c>
    </row>
    <row r="2129" spans="1:20">
      <c r="A2129" t="s">
        <v>72</v>
      </c>
      <c r="B2129">
        <v>101</v>
      </c>
      <c r="C2129" t="s">
        <v>21</v>
      </c>
      <c r="D2129" t="s">
        <v>22</v>
      </c>
      <c r="E2129" t="s">
        <v>22</v>
      </c>
      <c r="F2129">
        <v>0</v>
      </c>
      <c r="G2129">
        <v>124.8</v>
      </c>
      <c r="H2129">
        <v>66</v>
      </c>
      <c r="I2129">
        <v>21.22</v>
      </c>
      <c r="J2129">
        <v>257.2</v>
      </c>
      <c r="K2129">
        <v>85</v>
      </c>
      <c r="L2129">
        <v>21.86</v>
      </c>
      <c r="M2129">
        <v>193.2</v>
      </c>
      <c r="N2129">
        <v>115</v>
      </c>
      <c r="O2129">
        <v>8.69</v>
      </c>
      <c r="P2129">
        <v>13.4</v>
      </c>
      <c r="Q2129">
        <v>4</v>
      </c>
      <c r="R2129">
        <v>3.62</v>
      </c>
      <c r="S2129">
        <v>0</v>
      </c>
      <c r="T2129" t="s">
        <v>22</v>
      </c>
    </row>
    <row r="2130" spans="1:20">
      <c r="A2130" t="s">
        <v>32</v>
      </c>
      <c r="B2130">
        <v>168</v>
      </c>
      <c r="C2130" t="s">
        <v>21</v>
      </c>
      <c r="D2130" t="s">
        <v>22</v>
      </c>
      <c r="E2130" t="s">
        <v>22</v>
      </c>
      <c r="F2130">
        <v>0</v>
      </c>
      <c r="G2130">
        <v>183.2</v>
      </c>
      <c r="H2130">
        <v>131</v>
      </c>
      <c r="I2130">
        <v>31.14</v>
      </c>
      <c r="J2130">
        <v>179.2</v>
      </c>
      <c r="K2130">
        <v>73</v>
      </c>
      <c r="L2130">
        <v>15.23</v>
      </c>
      <c r="M2130">
        <v>292.8</v>
      </c>
      <c r="N2130">
        <v>100</v>
      </c>
      <c r="O2130">
        <v>13.18</v>
      </c>
      <c r="P2130">
        <v>9.9</v>
      </c>
      <c r="Q2130">
        <v>5</v>
      </c>
      <c r="R2130">
        <v>2.67</v>
      </c>
      <c r="S2130">
        <v>2</v>
      </c>
      <c r="T2130" t="s">
        <v>22</v>
      </c>
    </row>
    <row r="2131" spans="1:20">
      <c r="A2131" t="s">
        <v>64</v>
      </c>
      <c r="B2131">
        <v>138</v>
      </c>
      <c r="C2131" t="s">
        <v>21</v>
      </c>
      <c r="D2131" t="s">
        <v>22</v>
      </c>
      <c r="E2131" t="s">
        <v>22</v>
      </c>
      <c r="F2131">
        <v>0</v>
      </c>
      <c r="G2131">
        <v>230.1</v>
      </c>
      <c r="H2131">
        <v>107</v>
      </c>
      <c r="I2131">
        <v>39.119999999999997</v>
      </c>
      <c r="J2131">
        <v>212</v>
      </c>
      <c r="K2131">
        <v>120</v>
      </c>
      <c r="L2131">
        <v>18.02</v>
      </c>
      <c r="M2131">
        <v>174.9</v>
      </c>
      <c r="N2131">
        <v>119</v>
      </c>
      <c r="O2131">
        <v>7.87</v>
      </c>
      <c r="P2131">
        <v>13.2</v>
      </c>
      <c r="Q2131">
        <v>4</v>
      </c>
      <c r="R2131">
        <v>3.56</v>
      </c>
      <c r="S2131">
        <v>1</v>
      </c>
      <c r="T2131" t="s">
        <v>22</v>
      </c>
    </row>
    <row r="2132" spans="1:20">
      <c r="A2132" t="s">
        <v>64</v>
      </c>
      <c r="B2132">
        <v>43</v>
      </c>
      <c r="C2132" t="s">
        <v>25</v>
      </c>
      <c r="D2132" t="s">
        <v>22</v>
      </c>
      <c r="E2132" t="s">
        <v>22</v>
      </c>
      <c r="F2132">
        <v>0</v>
      </c>
      <c r="G2132">
        <v>135.80000000000001</v>
      </c>
      <c r="H2132">
        <v>125</v>
      </c>
      <c r="I2132">
        <v>23.09</v>
      </c>
      <c r="J2132">
        <v>163.19999999999999</v>
      </c>
      <c r="K2132">
        <v>88</v>
      </c>
      <c r="L2132">
        <v>13.87</v>
      </c>
      <c r="M2132">
        <v>229.8</v>
      </c>
      <c r="N2132">
        <v>106</v>
      </c>
      <c r="O2132">
        <v>10.34</v>
      </c>
      <c r="P2132">
        <v>12.6</v>
      </c>
      <c r="Q2132">
        <v>3</v>
      </c>
      <c r="R2132">
        <v>3.4</v>
      </c>
      <c r="S2132">
        <v>0</v>
      </c>
      <c r="T2132" t="s">
        <v>22</v>
      </c>
    </row>
    <row r="2133" spans="1:20">
      <c r="A2133" t="s">
        <v>55</v>
      </c>
      <c r="B2133">
        <v>117</v>
      </c>
      <c r="C2133" t="s">
        <v>28</v>
      </c>
      <c r="D2133" t="s">
        <v>22</v>
      </c>
      <c r="E2133" t="s">
        <v>23</v>
      </c>
      <c r="F2133">
        <v>20</v>
      </c>
      <c r="G2133">
        <v>205.7</v>
      </c>
      <c r="H2133">
        <v>98</v>
      </c>
      <c r="I2133">
        <v>34.97</v>
      </c>
      <c r="J2133">
        <v>136.1</v>
      </c>
      <c r="K2133">
        <v>107</v>
      </c>
      <c r="L2133">
        <v>11.57</v>
      </c>
      <c r="M2133">
        <v>159.4</v>
      </c>
      <c r="N2133">
        <v>147</v>
      </c>
      <c r="O2133">
        <v>7.17</v>
      </c>
      <c r="P2133">
        <v>8.6999999999999993</v>
      </c>
      <c r="Q2133">
        <v>3</v>
      </c>
      <c r="R2133">
        <v>2.35</v>
      </c>
      <c r="S2133">
        <v>2</v>
      </c>
      <c r="T2133" t="s">
        <v>22</v>
      </c>
    </row>
    <row r="2134" spans="1:20">
      <c r="A2134" t="s">
        <v>65</v>
      </c>
      <c r="B2134">
        <v>108</v>
      </c>
      <c r="C2134" t="s">
        <v>25</v>
      </c>
      <c r="D2134" t="s">
        <v>22</v>
      </c>
      <c r="E2134" t="s">
        <v>22</v>
      </c>
      <c r="F2134">
        <v>0</v>
      </c>
      <c r="G2134">
        <v>73.8</v>
      </c>
      <c r="H2134">
        <v>105</v>
      </c>
      <c r="I2134">
        <v>12.55</v>
      </c>
      <c r="J2134">
        <v>143.4</v>
      </c>
      <c r="K2134">
        <v>114</v>
      </c>
      <c r="L2134">
        <v>12.19</v>
      </c>
      <c r="M2134">
        <v>170.2</v>
      </c>
      <c r="N2134">
        <v>98</v>
      </c>
      <c r="O2134">
        <v>7.66</v>
      </c>
      <c r="P2134">
        <v>10.9</v>
      </c>
      <c r="Q2134">
        <v>3</v>
      </c>
      <c r="R2134">
        <v>2.94</v>
      </c>
      <c r="S2134">
        <v>2</v>
      </c>
      <c r="T2134" t="s">
        <v>22</v>
      </c>
    </row>
    <row r="2135" spans="1:20">
      <c r="A2135" t="s">
        <v>38</v>
      </c>
      <c r="B2135">
        <v>118</v>
      </c>
      <c r="C2135" t="s">
        <v>25</v>
      </c>
      <c r="D2135" t="s">
        <v>22</v>
      </c>
      <c r="E2135" t="s">
        <v>22</v>
      </c>
      <c r="F2135">
        <v>0</v>
      </c>
      <c r="G2135">
        <v>189.3</v>
      </c>
      <c r="H2135">
        <v>119</v>
      </c>
      <c r="I2135">
        <v>32.18</v>
      </c>
      <c r="J2135">
        <v>233.5</v>
      </c>
      <c r="K2135">
        <v>112</v>
      </c>
      <c r="L2135">
        <v>19.850000000000001</v>
      </c>
      <c r="M2135">
        <v>270.89999999999998</v>
      </c>
      <c r="N2135">
        <v>104</v>
      </c>
      <c r="O2135">
        <v>12.19</v>
      </c>
      <c r="P2135">
        <v>10</v>
      </c>
      <c r="Q2135">
        <v>1</v>
      </c>
      <c r="R2135">
        <v>2.7</v>
      </c>
      <c r="S2135">
        <v>2</v>
      </c>
      <c r="T2135" t="s">
        <v>22</v>
      </c>
    </row>
    <row r="2136" spans="1:20">
      <c r="A2136" t="s">
        <v>20</v>
      </c>
      <c r="B2136">
        <v>169</v>
      </c>
      <c r="C2136" t="s">
        <v>25</v>
      </c>
      <c r="D2136" t="s">
        <v>22</v>
      </c>
      <c r="E2136" t="s">
        <v>22</v>
      </c>
      <c r="F2136">
        <v>0</v>
      </c>
      <c r="G2136">
        <v>147.19999999999999</v>
      </c>
      <c r="H2136">
        <v>115</v>
      </c>
      <c r="I2136">
        <v>25.02</v>
      </c>
      <c r="J2136">
        <v>161.9</v>
      </c>
      <c r="K2136">
        <v>123</v>
      </c>
      <c r="L2136">
        <v>13.76</v>
      </c>
      <c r="M2136">
        <v>142.1</v>
      </c>
      <c r="N2136">
        <v>103</v>
      </c>
      <c r="O2136">
        <v>6.39</v>
      </c>
      <c r="P2136">
        <v>7.2</v>
      </c>
      <c r="Q2136">
        <v>6</v>
      </c>
      <c r="R2136">
        <v>1.94</v>
      </c>
      <c r="S2136">
        <v>3</v>
      </c>
      <c r="T2136" t="s">
        <v>22</v>
      </c>
    </row>
    <row r="2137" spans="1:20">
      <c r="A2137" t="s">
        <v>42</v>
      </c>
      <c r="B2137">
        <v>62</v>
      </c>
      <c r="C2137" t="s">
        <v>25</v>
      </c>
      <c r="D2137" t="s">
        <v>22</v>
      </c>
      <c r="E2137" t="s">
        <v>23</v>
      </c>
      <c r="F2137">
        <v>42</v>
      </c>
      <c r="G2137">
        <v>137.30000000000001</v>
      </c>
      <c r="H2137">
        <v>95</v>
      </c>
      <c r="I2137">
        <v>23.34</v>
      </c>
      <c r="J2137">
        <v>184.2</v>
      </c>
      <c r="K2137">
        <v>94</v>
      </c>
      <c r="L2137">
        <v>15.66</v>
      </c>
      <c r="M2137">
        <v>231.4</v>
      </c>
      <c r="N2137">
        <v>70</v>
      </c>
      <c r="O2137">
        <v>10.41</v>
      </c>
      <c r="P2137">
        <v>10.199999999999999</v>
      </c>
      <c r="Q2137">
        <v>3</v>
      </c>
      <c r="R2137">
        <v>2.75</v>
      </c>
      <c r="S2137">
        <v>0</v>
      </c>
      <c r="T2137" t="s">
        <v>22</v>
      </c>
    </row>
    <row r="2138" spans="1:20">
      <c r="A2138" t="s">
        <v>36</v>
      </c>
      <c r="B2138">
        <v>86</v>
      </c>
      <c r="C2138" t="s">
        <v>28</v>
      </c>
      <c r="D2138" t="s">
        <v>22</v>
      </c>
      <c r="E2138" t="s">
        <v>22</v>
      </c>
      <c r="F2138">
        <v>0</v>
      </c>
      <c r="G2138">
        <v>70.7</v>
      </c>
      <c r="H2138">
        <v>125</v>
      </c>
      <c r="I2138">
        <v>12.02</v>
      </c>
      <c r="J2138">
        <v>211</v>
      </c>
      <c r="K2138">
        <v>113</v>
      </c>
      <c r="L2138">
        <v>17.940000000000001</v>
      </c>
      <c r="M2138">
        <v>174.6</v>
      </c>
      <c r="N2138">
        <v>107</v>
      </c>
      <c r="O2138">
        <v>7.86</v>
      </c>
      <c r="P2138">
        <v>0</v>
      </c>
      <c r="Q2138">
        <v>0</v>
      </c>
      <c r="R2138">
        <v>0</v>
      </c>
      <c r="S2138">
        <v>2</v>
      </c>
      <c r="T2138" t="s">
        <v>22</v>
      </c>
    </row>
    <row r="2139" spans="1:20">
      <c r="A2139" t="s">
        <v>38</v>
      </c>
      <c r="B2139">
        <v>44</v>
      </c>
      <c r="C2139" t="s">
        <v>25</v>
      </c>
      <c r="D2139" t="s">
        <v>22</v>
      </c>
      <c r="E2139" t="s">
        <v>22</v>
      </c>
      <c r="F2139">
        <v>0</v>
      </c>
      <c r="G2139">
        <v>204.6</v>
      </c>
      <c r="H2139">
        <v>117</v>
      </c>
      <c r="I2139">
        <v>34.78</v>
      </c>
      <c r="J2139">
        <v>205.2</v>
      </c>
      <c r="K2139">
        <v>94</v>
      </c>
      <c r="L2139">
        <v>17.440000000000001</v>
      </c>
      <c r="M2139">
        <v>164.6</v>
      </c>
      <c r="N2139">
        <v>84</v>
      </c>
      <c r="O2139">
        <v>7.41</v>
      </c>
      <c r="P2139">
        <v>10.7</v>
      </c>
      <c r="Q2139">
        <v>5</v>
      </c>
      <c r="R2139">
        <v>2.89</v>
      </c>
      <c r="S2139">
        <v>0</v>
      </c>
      <c r="T2139" t="s">
        <v>22</v>
      </c>
    </row>
    <row r="2140" spans="1:20">
      <c r="A2140" t="s">
        <v>49</v>
      </c>
      <c r="B2140">
        <v>111</v>
      </c>
      <c r="C2140" t="s">
        <v>28</v>
      </c>
      <c r="D2140" t="s">
        <v>22</v>
      </c>
      <c r="E2140" t="s">
        <v>22</v>
      </c>
      <c r="F2140">
        <v>0</v>
      </c>
      <c r="G2140">
        <v>123.1</v>
      </c>
      <c r="H2140">
        <v>88</v>
      </c>
      <c r="I2140">
        <v>20.93</v>
      </c>
      <c r="J2140">
        <v>213.9</v>
      </c>
      <c r="K2140">
        <v>84</v>
      </c>
      <c r="L2140">
        <v>18.18</v>
      </c>
      <c r="M2140">
        <v>184.9</v>
      </c>
      <c r="N2140">
        <v>88</v>
      </c>
      <c r="O2140">
        <v>8.32</v>
      </c>
      <c r="P2140">
        <v>12</v>
      </c>
      <c r="Q2140">
        <v>2</v>
      </c>
      <c r="R2140">
        <v>3.24</v>
      </c>
      <c r="S2140">
        <v>5</v>
      </c>
      <c r="T2140" t="s">
        <v>23</v>
      </c>
    </row>
    <row r="2141" spans="1:20">
      <c r="A2141" t="s">
        <v>27</v>
      </c>
      <c r="B2141">
        <v>127</v>
      </c>
      <c r="C2141" t="s">
        <v>28</v>
      </c>
      <c r="D2141" t="s">
        <v>22</v>
      </c>
      <c r="E2141" t="s">
        <v>23</v>
      </c>
      <c r="F2141">
        <v>19</v>
      </c>
      <c r="G2141">
        <v>129.69999999999999</v>
      </c>
      <c r="H2141">
        <v>115</v>
      </c>
      <c r="I2141">
        <v>22.05</v>
      </c>
      <c r="J2141">
        <v>160.80000000000001</v>
      </c>
      <c r="K2141">
        <v>101</v>
      </c>
      <c r="L2141">
        <v>13.67</v>
      </c>
      <c r="M2141">
        <v>265</v>
      </c>
      <c r="N2141">
        <v>63</v>
      </c>
      <c r="O2141">
        <v>11.93</v>
      </c>
      <c r="P2141">
        <v>12.2</v>
      </c>
      <c r="Q2141">
        <v>3</v>
      </c>
      <c r="R2141">
        <v>3.29</v>
      </c>
      <c r="S2141">
        <v>2</v>
      </c>
      <c r="T2141" t="s">
        <v>22</v>
      </c>
    </row>
    <row r="2142" spans="1:20">
      <c r="A2142" t="s">
        <v>72</v>
      </c>
      <c r="B2142">
        <v>151</v>
      </c>
      <c r="C2142" t="s">
        <v>21</v>
      </c>
      <c r="D2142" t="s">
        <v>23</v>
      </c>
      <c r="E2142" t="s">
        <v>22</v>
      </c>
      <c r="F2142">
        <v>0</v>
      </c>
      <c r="G2142">
        <v>198.7</v>
      </c>
      <c r="H2142">
        <v>70</v>
      </c>
      <c r="I2142">
        <v>33.78</v>
      </c>
      <c r="J2142">
        <v>209.5</v>
      </c>
      <c r="K2142">
        <v>106</v>
      </c>
      <c r="L2142">
        <v>17.809999999999999</v>
      </c>
      <c r="M2142">
        <v>281.89999999999998</v>
      </c>
      <c r="N2142">
        <v>126</v>
      </c>
      <c r="O2142">
        <v>12.69</v>
      </c>
      <c r="P2142">
        <v>12.4</v>
      </c>
      <c r="Q2142">
        <v>4</v>
      </c>
      <c r="R2142">
        <v>3.35</v>
      </c>
      <c r="S2142">
        <v>0</v>
      </c>
      <c r="T2142" t="s">
        <v>22</v>
      </c>
    </row>
    <row r="2143" spans="1:20">
      <c r="A2143" t="s">
        <v>30</v>
      </c>
      <c r="B2143">
        <v>53</v>
      </c>
      <c r="C2143" t="s">
        <v>21</v>
      </c>
      <c r="D2143" t="s">
        <v>22</v>
      </c>
      <c r="E2143" t="s">
        <v>22</v>
      </c>
      <c r="F2143">
        <v>0</v>
      </c>
      <c r="G2143">
        <v>145.1</v>
      </c>
      <c r="H2143">
        <v>116</v>
      </c>
      <c r="I2143">
        <v>24.67</v>
      </c>
      <c r="J2143">
        <v>233.7</v>
      </c>
      <c r="K2143">
        <v>82</v>
      </c>
      <c r="L2143">
        <v>19.86</v>
      </c>
      <c r="M2143">
        <v>208.7</v>
      </c>
      <c r="N2143">
        <v>95</v>
      </c>
      <c r="O2143">
        <v>9.39</v>
      </c>
      <c r="P2143">
        <v>7.9</v>
      </c>
      <c r="Q2143">
        <v>5</v>
      </c>
      <c r="R2143">
        <v>2.13</v>
      </c>
      <c r="S2143">
        <v>2</v>
      </c>
      <c r="T2143" t="s">
        <v>22</v>
      </c>
    </row>
    <row r="2144" spans="1:20">
      <c r="A2144" t="s">
        <v>29</v>
      </c>
      <c r="B2144">
        <v>15</v>
      </c>
      <c r="C2144" t="s">
        <v>21</v>
      </c>
      <c r="D2144" t="s">
        <v>22</v>
      </c>
      <c r="E2144" t="s">
        <v>22</v>
      </c>
      <c r="F2144">
        <v>0</v>
      </c>
      <c r="G2144">
        <v>135.19999999999999</v>
      </c>
      <c r="H2144">
        <v>101</v>
      </c>
      <c r="I2144">
        <v>22.98</v>
      </c>
      <c r="J2144">
        <v>152.5</v>
      </c>
      <c r="K2144">
        <v>79</v>
      </c>
      <c r="L2144">
        <v>12.96</v>
      </c>
      <c r="M2144">
        <v>224.8</v>
      </c>
      <c r="N2144">
        <v>83</v>
      </c>
      <c r="O2144">
        <v>10.119999999999999</v>
      </c>
      <c r="P2144">
        <v>8.4</v>
      </c>
      <c r="Q2144">
        <v>5</v>
      </c>
      <c r="R2144">
        <v>2.27</v>
      </c>
      <c r="S2144">
        <v>2</v>
      </c>
      <c r="T2144" t="s">
        <v>22</v>
      </c>
    </row>
    <row r="2145" spans="1:20">
      <c r="A2145" t="s">
        <v>63</v>
      </c>
      <c r="B2145">
        <v>123</v>
      </c>
      <c r="C2145" t="s">
        <v>25</v>
      </c>
      <c r="D2145" t="s">
        <v>22</v>
      </c>
      <c r="E2145" t="s">
        <v>23</v>
      </c>
      <c r="F2145">
        <v>28</v>
      </c>
      <c r="G2145">
        <v>124.7</v>
      </c>
      <c r="H2145">
        <v>105</v>
      </c>
      <c r="I2145">
        <v>21.2</v>
      </c>
      <c r="J2145">
        <v>250.4</v>
      </c>
      <c r="K2145">
        <v>78</v>
      </c>
      <c r="L2145">
        <v>21.28</v>
      </c>
      <c r="M2145">
        <v>216.4</v>
      </c>
      <c r="N2145">
        <v>128</v>
      </c>
      <c r="O2145">
        <v>9.74</v>
      </c>
      <c r="P2145">
        <v>7.8</v>
      </c>
      <c r="Q2145">
        <v>8</v>
      </c>
      <c r="R2145">
        <v>2.11</v>
      </c>
      <c r="S2145">
        <v>1</v>
      </c>
      <c r="T2145" t="s">
        <v>22</v>
      </c>
    </row>
    <row r="2146" spans="1:20">
      <c r="A2146" t="s">
        <v>73</v>
      </c>
      <c r="B2146">
        <v>137</v>
      </c>
      <c r="C2146" t="s">
        <v>21</v>
      </c>
      <c r="D2146" t="s">
        <v>22</v>
      </c>
      <c r="E2146" t="s">
        <v>22</v>
      </c>
      <c r="F2146">
        <v>0</v>
      </c>
      <c r="G2146">
        <v>215.9</v>
      </c>
      <c r="H2146">
        <v>76</v>
      </c>
      <c r="I2146">
        <v>36.700000000000003</v>
      </c>
      <c r="J2146">
        <v>145.4</v>
      </c>
      <c r="K2146">
        <v>118</v>
      </c>
      <c r="L2146">
        <v>12.36</v>
      </c>
      <c r="M2146">
        <v>186.9</v>
      </c>
      <c r="N2146">
        <v>129</v>
      </c>
      <c r="O2146">
        <v>8.41</v>
      </c>
      <c r="P2146">
        <v>12.1</v>
      </c>
      <c r="Q2146">
        <v>4</v>
      </c>
      <c r="R2146">
        <v>3.27</v>
      </c>
      <c r="S2146">
        <v>1</v>
      </c>
      <c r="T2146" t="s">
        <v>22</v>
      </c>
    </row>
    <row r="2147" spans="1:20">
      <c r="A2147" t="s">
        <v>71</v>
      </c>
      <c r="B2147">
        <v>106</v>
      </c>
      <c r="C2147" t="s">
        <v>21</v>
      </c>
      <c r="D2147" t="s">
        <v>22</v>
      </c>
      <c r="E2147" t="s">
        <v>22</v>
      </c>
      <c r="F2147">
        <v>0</v>
      </c>
      <c r="G2147">
        <v>119.2</v>
      </c>
      <c r="H2147">
        <v>142</v>
      </c>
      <c r="I2147">
        <v>20.260000000000002</v>
      </c>
      <c r="J2147">
        <v>228.4</v>
      </c>
      <c r="K2147">
        <v>139</v>
      </c>
      <c r="L2147">
        <v>19.41</v>
      </c>
      <c r="M2147">
        <v>197.9</v>
      </c>
      <c r="N2147">
        <v>61</v>
      </c>
      <c r="O2147">
        <v>8.91</v>
      </c>
      <c r="P2147">
        <v>8.4</v>
      </c>
      <c r="Q2147">
        <v>9</v>
      </c>
      <c r="R2147">
        <v>2.27</v>
      </c>
      <c r="S2147">
        <v>2</v>
      </c>
      <c r="T2147" t="s">
        <v>22</v>
      </c>
    </row>
    <row r="2148" spans="1:20">
      <c r="A2148" t="s">
        <v>24</v>
      </c>
      <c r="B2148">
        <v>88</v>
      </c>
      <c r="C2148" t="s">
        <v>28</v>
      </c>
      <c r="D2148" t="s">
        <v>22</v>
      </c>
      <c r="E2148" t="s">
        <v>22</v>
      </c>
      <c r="F2148">
        <v>0</v>
      </c>
      <c r="G2148">
        <v>144.30000000000001</v>
      </c>
      <c r="H2148">
        <v>116</v>
      </c>
      <c r="I2148">
        <v>24.53</v>
      </c>
      <c r="J2148">
        <v>156.4</v>
      </c>
      <c r="K2148">
        <v>74</v>
      </c>
      <c r="L2148">
        <v>13.29</v>
      </c>
      <c r="M2148">
        <v>214.7</v>
      </c>
      <c r="N2148">
        <v>90</v>
      </c>
      <c r="O2148">
        <v>9.66</v>
      </c>
      <c r="P2148">
        <v>7.8</v>
      </c>
      <c r="Q2148">
        <v>10</v>
      </c>
      <c r="R2148">
        <v>2.11</v>
      </c>
      <c r="S2148">
        <v>3</v>
      </c>
      <c r="T2148" t="s">
        <v>22</v>
      </c>
    </row>
    <row r="2149" spans="1:20">
      <c r="A2149" t="s">
        <v>38</v>
      </c>
      <c r="B2149">
        <v>106</v>
      </c>
      <c r="C2149" t="s">
        <v>21</v>
      </c>
      <c r="D2149" t="s">
        <v>22</v>
      </c>
      <c r="E2149" t="s">
        <v>22</v>
      </c>
      <c r="F2149">
        <v>0</v>
      </c>
      <c r="G2149">
        <v>235.2</v>
      </c>
      <c r="H2149">
        <v>121</v>
      </c>
      <c r="I2149">
        <v>39.979999999999997</v>
      </c>
      <c r="J2149">
        <v>220.6</v>
      </c>
      <c r="K2149">
        <v>87</v>
      </c>
      <c r="L2149">
        <v>18.75</v>
      </c>
      <c r="M2149">
        <v>236.3</v>
      </c>
      <c r="N2149">
        <v>91</v>
      </c>
      <c r="O2149">
        <v>10.63</v>
      </c>
      <c r="P2149">
        <v>11.8</v>
      </c>
      <c r="Q2149">
        <v>4</v>
      </c>
      <c r="R2149">
        <v>3.19</v>
      </c>
      <c r="S2149">
        <v>1</v>
      </c>
      <c r="T2149" t="s">
        <v>22</v>
      </c>
    </row>
    <row r="2150" spans="1:20">
      <c r="A2150" t="s">
        <v>71</v>
      </c>
      <c r="B2150">
        <v>95</v>
      </c>
      <c r="C2150" t="s">
        <v>28</v>
      </c>
      <c r="D2150" t="s">
        <v>22</v>
      </c>
      <c r="E2150" t="s">
        <v>22</v>
      </c>
      <c r="F2150">
        <v>0</v>
      </c>
      <c r="G2150">
        <v>174</v>
      </c>
      <c r="H2150">
        <v>57</v>
      </c>
      <c r="I2150">
        <v>29.58</v>
      </c>
      <c r="J2150">
        <v>281.10000000000002</v>
      </c>
      <c r="K2150">
        <v>118</v>
      </c>
      <c r="L2150">
        <v>23.89</v>
      </c>
      <c r="M2150">
        <v>197.2</v>
      </c>
      <c r="N2150">
        <v>94</v>
      </c>
      <c r="O2150">
        <v>8.8699999999999992</v>
      </c>
      <c r="P2150">
        <v>9.6999999999999993</v>
      </c>
      <c r="Q2150">
        <v>2</v>
      </c>
      <c r="R2150">
        <v>2.62</v>
      </c>
      <c r="S2150">
        <v>0</v>
      </c>
      <c r="T2150" t="s">
        <v>22</v>
      </c>
    </row>
    <row r="2151" spans="1:20">
      <c r="A2151" t="s">
        <v>24</v>
      </c>
      <c r="B2151">
        <v>57</v>
      </c>
      <c r="C2151" t="s">
        <v>28</v>
      </c>
      <c r="D2151" t="s">
        <v>23</v>
      </c>
      <c r="E2151" t="s">
        <v>22</v>
      </c>
      <c r="F2151">
        <v>0</v>
      </c>
      <c r="G2151">
        <v>115</v>
      </c>
      <c r="H2151">
        <v>65</v>
      </c>
      <c r="I2151">
        <v>19.55</v>
      </c>
      <c r="J2151">
        <v>122.3</v>
      </c>
      <c r="K2151">
        <v>96</v>
      </c>
      <c r="L2151">
        <v>10.4</v>
      </c>
      <c r="M2151">
        <v>245</v>
      </c>
      <c r="N2151">
        <v>75</v>
      </c>
      <c r="O2151">
        <v>11.03</v>
      </c>
      <c r="P2151">
        <v>6.4</v>
      </c>
      <c r="Q2151">
        <v>1</v>
      </c>
      <c r="R2151">
        <v>1.73</v>
      </c>
      <c r="S2151">
        <v>0</v>
      </c>
      <c r="T2151" t="s">
        <v>23</v>
      </c>
    </row>
    <row r="2152" spans="1:20">
      <c r="A2152" t="s">
        <v>59</v>
      </c>
      <c r="B2152">
        <v>184</v>
      </c>
      <c r="C2152" t="s">
        <v>25</v>
      </c>
      <c r="D2152" t="s">
        <v>22</v>
      </c>
      <c r="E2152" t="s">
        <v>22</v>
      </c>
      <c r="F2152">
        <v>0</v>
      </c>
      <c r="G2152">
        <v>151.69999999999999</v>
      </c>
      <c r="H2152">
        <v>93</v>
      </c>
      <c r="I2152">
        <v>25.79</v>
      </c>
      <c r="J2152">
        <v>178.5</v>
      </c>
      <c r="K2152">
        <v>77</v>
      </c>
      <c r="L2152">
        <v>15.17</v>
      </c>
      <c r="M2152">
        <v>229.1</v>
      </c>
      <c r="N2152">
        <v>111</v>
      </c>
      <c r="O2152">
        <v>10.31</v>
      </c>
      <c r="P2152">
        <v>13.1</v>
      </c>
      <c r="Q2152">
        <v>8</v>
      </c>
      <c r="R2152">
        <v>3.54</v>
      </c>
      <c r="S2152">
        <v>2</v>
      </c>
      <c r="T2152" t="s">
        <v>22</v>
      </c>
    </row>
    <row r="2153" spans="1:20">
      <c r="A2153" t="s">
        <v>51</v>
      </c>
      <c r="B2153">
        <v>127</v>
      </c>
      <c r="C2153" t="s">
        <v>21</v>
      </c>
      <c r="D2153" t="s">
        <v>22</v>
      </c>
      <c r="E2153" t="s">
        <v>22</v>
      </c>
      <c r="F2153">
        <v>0</v>
      </c>
      <c r="G2153">
        <v>218.6</v>
      </c>
      <c r="H2153">
        <v>93</v>
      </c>
      <c r="I2153">
        <v>37.159999999999997</v>
      </c>
      <c r="J2153">
        <v>149.9</v>
      </c>
      <c r="K2153">
        <v>130</v>
      </c>
      <c r="L2153">
        <v>12.74</v>
      </c>
      <c r="M2153">
        <v>204.6</v>
      </c>
      <c r="N2153">
        <v>131</v>
      </c>
      <c r="O2153">
        <v>9.2100000000000009</v>
      </c>
      <c r="P2153">
        <v>9.1999999999999993</v>
      </c>
      <c r="Q2153">
        <v>5</v>
      </c>
      <c r="R2153">
        <v>2.48</v>
      </c>
      <c r="S2153">
        <v>2</v>
      </c>
      <c r="T2153" t="s">
        <v>22</v>
      </c>
    </row>
    <row r="2154" spans="1:20">
      <c r="A2154" t="s">
        <v>66</v>
      </c>
      <c r="B2154">
        <v>174</v>
      </c>
      <c r="C2154" t="s">
        <v>21</v>
      </c>
      <c r="D2154" t="s">
        <v>22</v>
      </c>
      <c r="E2154" t="s">
        <v>22</v>
      </c>
      <c r="F2154">
        <v>0</v>
      </c>
      <c r="G2154">
        <v>190.3</v>
      </c>
      <c r="H2154">
        <v>98</v>
      </c>
      <c r="I2154">
        <v>32.35</v>
      </c>
      <c r="J2154">
        <v>252.7</v>
      </c>
      <c r="K2154">
        <v>70</v>
      </c>
      <c r="L2154">
        <v>21.48</v>
      </c>
      <c r="M2154">
        <v>220.6</v>
      </c>
      <c r="N2154">
        <v>97</v>
      </c>
      <c r="O2154">
        <v>9.93</v>
      </c>
      <c r="P2154">
        <v>7.2</v>
      </c>
      <c r="Q2154">
        <v>9</v>
      </c>
      <c r="R2154">
        <v>1.94</v>
      </c>
      <c r="S2154">
        <v>2</v>
      </c>
      <c r="T2154" t="s">
        <v>22</v>
      </c>
    </row>
    <row r="2155" spans="1:20">
      <c r="A2155" t="s">
        <v>41</v>
      </c>
      <c r="B2155">
        <v>92</v>
      </c>
      <c r="C2155" t="s">
        <v>21</v>
      </c>
      <c r="D2155" t="s">
        <v>22</v>
      </c>
      <c r="E2155" t="s">
        <v>22</v>
      </c>
      <c r="F2155">
        <v>0</v>
      </c>
      <c r="G2155">
        <v>184.7</v>
      </c>
      <c r="H2155">
        <v>60</v>
      </c>
      <c r="I2155">
        <v>31.4</v>
      </c>
      <c r="J2155">
        <v>262</v>
      </c>
      <c r="K2155">
        <v>73</v>
      </c>
      <c r="L2155">
        <v>22.27</v>
      </c>
      <c r="M2155">
        <v>239.5</v>
      </c>
      <c r="N2155">
        <v>120</v>
      </c>
      <c r="O2155">
        <v>10.78</v>
      </c>
      <c r="P2155">
        <v>12.3</v>
      </c>
      <c r="Q2155">
        <v>6</v>
      </c>
      <c r="R2155">
        <v>3.32</v>
      </c>
      <c r="S2155">
        <v>2</v>
      </c>
      <c r="T2155" t="s">
        <v>23</v>
      </c>
    </row>
    <row r="2156" spans="1:20">
      <c r="A2156" t="s">
        <v>41</v>
      </c>
      <c r="B2156">
        <v>81</v>
      </c>
      <c r="C2156" t="s">
        <v>25</v>
      </c>
      <c r="D2156" t="s">
        <v>22</v>
      </c>
      <c r="E2156" t="s">
        <v>22</v>
      </c>
      <c r="F2156">
        <v>0</v>
      </c>
      <c r="G2156">
        <v>115.3</v>
      </c>
      <c r="H2156">
        <v>99</v>
      </c>
      <c r="I2156">
        <v>19.600000000000001</v>
      </c>
      <c r="J2156">
        <v>224.7</v>
      </c>
      <c r="K2156">
        <v>117</v>
      </c>
      <c r="L2156">
        <v>19.100000000000001</v>
      </c>
      <c r="M2156">
        <v>152.5</v>
      </c>
      <c r="N2156">
        <v>98</v>
      </c>
      <c r="O2156">
        <v>6.86</v>
      </c>
      <c r="P2156">
        <v>18</v>
      </c>
      <c r="Q2156">
        <v>2</v>
      </c>
      <c r="R2156">
        <v>4.8600000000000003</v>
      </c>
      <c r="S2156">
        <v>1</v>
      </c>
      <c r="T2156" t="s">
        <v>22</v>
      </c>
    </row>
    <row r="2157" spans="1:20">
      <c r="A2157" t="s">
        <v>33</v>
      </c>
      <c r="B2157">
        <v>125</v>
      </c>
      <c r="C2157" t="s">
        <v>25</v>
      </c>
      <c r="D2157" t="s">
        <v>22</v>
      </c>
      <c r="E2157" t="s">
        <v>22</v>
      </c>
      <c r="F2157">
        <v>0</v>
      </c>
      <c r="G2157">
        <v>113</v>
      </c>
      <c r="H2157">
        <v>108</v>
      </c>
      <c r="I2157">
        <v>19.21</v>
      </c>
      <c r="J2157">
        <v>169.2</v>
      </c>
      <c r="K2157">
        <v>107</v>
      </c>
      <c r="L2157">
        <v>14.38</v>
      </c>
      <c r="M2157">
        <v>156.6</v>
      </c>
      <c r="N2157">
        <v>61</v>
      </c>
      <c r="O2157">
        <v>7.05</v>
      </c>
      <c r="P2157">
        <v>9.1999999999999993</v>
      </c>
      <c r="Q2157">
        <v>5</v>
      </c>
      <c r="R2157">
        <v>2.48</v>
      </c>
      <c r="S2157">
        <v>2</v>
      </c>
      <c r="T2157" t="s">
        <v>23</v>
      </c>
    </row>
    <row r="2158" spans="1:20">
      <c r="A2158" t="s">
        <v>74</v>
      </c>
      <c r="B2158">
        <v>119</v>
      </c>
      <c r="C2158" t="s">
        <v>25</v>
      </c>
      <c r="D2158" t="s">
        <v>22</v>
      </c>
      <c r="E2158" t="s">
        <v>22</v>
      </c>
      <c r="F2158">
        <v>0</v>
      </c>
      <c r="G2158">
        <v>294.2</v>
      </c>
      <c r="H2158">
        <v>100</v>
      </c>
      <c r="I2158">
        <v>50.01</v>
      </c>
      <c r="J2158">
        <v>232.5</v>
      </c>
      <c r="K2158">
        <v>53</v>
      </c>
      <c r="L2158">
        <v>19.760000000000002</v>
      </c>
      <c r="M2158">
        <v>195</v>
      </c>
      <c r="N2158">
        <v>64</v>
      </c>
      <c r="O2158">
        <v>8.7799999999999994</v>
      </c>
      <c r="P2158">
        <v>9</v>
      </c>
      <c r="Q2158">
        <v>1</v>
      </c>
      <c r="R2158">
        <v>2.4300000000000002</v>
      </c>
      <c r="S2158">
        <v>0</v>
      </c>
      <c r="T2158" t="s">
        <v>23</v>
      </c>
    </row>
    <row r="2159" spans="1:20">
      <c r="A2159" t="s">
        <v>58</v>
      </c>
      <c r="B2159">
        <v>122</v>
      </c>
      <c r="C2159" t="s">
        <v>21</v>
      </c>
      <c r="D2159" t="s">
        <v>22</v>
      </c>
      <c r="E2159" t="s">
        <v>22</v>
      </c>
      <c r="F2159">
        <v>0</v>
      </c>
      <c r="G2159">
        <v>215.6</v>
      </c>
      <c r="H2159">
        <v>86</v>
      </c>
      <c r="I2159">
        <v>36.65</v>
      </c>
      <c r="J2159">
        <v>167.8</v>
      </c>
      <c r="K2159">
        <v>59</v>
      </c>
      <c r="L2159">
        <v>14.26</v>
      </c>
      <c r="M2159">
        <v>207</v>
      </c>
      <c r="N2159">
        <v>67</v>
      </c>
      <c r="O2159">
        <v>9.32</v>
      </c>
      <c r="P2159">
        <v>6.4</v>
      </c>
      <c r="Q2159">
        <v>8</v>
      </c>
      <c r="R2159">
        <v>1.73</v>
      </c>
      <c r="S2159">
        <v>3</v>
      </c>
      <c r="T2159" t="s">
        <v>22</v>
      </c>
    </row>
    <row r="2160" spans="1:20">
      <c r="A2160" t="s">
        <v>44</v>
      </c>
      <c r="B2160">
        <v>34</v>
      </c>
      <c r="C2160" t="s">
        <v>25</v>
      </c>
      <c r="D2160" t="s">
        <v>22</v>
      </c>
      <c r="E2160" t="s">
        <v>22</v>
      </c>
      <c r="F2160">
        <v>0</v>
      </c>
      <c r="G2160">
        <v>128.80000000000001</v>
      </c>
      <c r="H2160">
        <v>80</v>
      </c>
      <c r="I2160">
        <v>21.9</v>
      </c>
      <c r="J2160">
        <v>208.7</v>
      </c>
      <c r="K2160">
        <v>93</v>
      </c>
      <c r="L2160">
        <v>17.739999999999998</v>
      </c>
      <c r="M2160">
        <v>202.1</v>
      </c>
      <c r="N2160">
        <v>103</v>
      </c>
      <c r="O2160">
        <v>9.09</v>
      </c>
      <c r="P2160">
        <v>14</v>
      </c>
      <c r="Q2160">
        <v>7</v>
      </c>
      <c r="R2160">
        <v>3.78</v>
      </c>
      <c r="S2160">
        <v>1</v>
      </c>
      <c r="T2160" t="s">
        <v>22</v>
      </c>
    </row>
    <row r="2161" spans="1:20">
      <c r="A2161" t="s">
        <v>52</v>
      </c>
      <c r="B2161">
        <v>138</v>
      </c>
      <c r="C2161" t="s">
        <v>21</v>
      </c>
      <c r="D2161" t="s">
        <v>23</v>
      </c>
      <c r="E2161" t="s">
        <v>23</v>
      </c>
      <c r="F2161">
        <v>28</v>
      </c>
      <c r="G2161">
        <v>211.2</v>
      </c>
      <c r="H2161">
        <v>117</v>
      </c>
      <c r="I2161">
        <v>35.9</v>
      </c>
      <c r="J2161">
        <v>312.5</v>
      </c>
      <c r="K2161">
        <v>98</v>
      </c>
      <c r="L2161">
        <v>26.56</v>
      </c>
      <c r="M2161">
        <v>178</v>
      </c>
      <c r="N2161">
        <v>118</v>
      </c>
      <c r="O2161">
        <v>8.01</v>
      </c>
      <c r="P2161">
        <v>10.7</v>
      </c>
      <c r="Q2161">
        <v>2</v>
      </c>
      <c r="R2161">
        <v>2.89</v>
      </c>
      <c r="S2161">
        <v>3</v>
      </c>
      <c r="T2161" t="s">
        <v>23</v>
      </c>
    </row>
    <row r="2162" spans="1:20">
      <c r="A2162" t="s">
        <v>40</v>
      </c>
      <c r="B2162">
        <v>90</v>
      </c>
      <c r="C2162" t="s">
        <v>21</v>
      </c>
      <c r="D2162" t="s">
        <v>22</v>
      </c>
      <c r="E2162" t="s">
        <v>23</v>
      </c>
      <c r="F2162">
        <v>24</v>
      </c>
      <c r="G2162">
        <v>71.2</v>
      </c>
      <c r="H2162">
        <v>82</v>
      </c>
      <c r="I2162">
        <v>12.1</v>
      </c>
      <c r="J2162">
        <v>181.6</v>
      </c>
      <c r="K2162">
        <v>103</v>
      </c>
      <c r="L2162">
        <v>15.44</v>
      </c>
      <c r="M2162">
        <v>186.9</v>
      </c>
      <c r="N2162">
        <v>111</v>
      </c>
      <c r="O2162">
        <v>8.41</v>
      </c>
      <c r="P2162">
        <v>12.9</v>
      </c>
      <c r="Q2162">
        <v>1</v>
      </c>
      <c r="R2162">
        <v>3.48</v>
      </c>
      <c r="S2162">
        <v>1</v>
      </c>
      <c r="T2162" t="s">
        <v>22</v>
      </c>
    </row>
    <row r="2163" spans="1:20">
      <c r="A2163" t="s">
        <v>65</v>
      </c>
      <c r="B2163">
        <v>73</v>
      </c>
      <c r="C2163" t="s">
        <v>25</v>
      </c>
      <c r="D2163" t="s">
        <v>22</v>
      </c>
      <c r="E2163" t="s">
        <v>22</v>
      </c>
      <c r="F2163">
        <v>0</v>
      </c>
      <c r="G2163">
        <v>94.9</v>
      </c>
      <c r="H2163">
        <v>121</v>
      </c>
      <c r="I2163">
        <v>16.13</v>
      </c>
      <c r="J2163">
        <v>253.2</v>
      </c>
      <c r="K2163">
        <v>83</v>
      </c>
      <c r="L2163">
        <v>21.52</v>
      </c>
      <c r="M2163">
        <v>175.1</v>
      </c>
      <c r="N2163">
        <v>86</v>
      </c>
      <c r="O2163">
        <v>7.88</v>
      </c>
      <c r="P2163">
        <v>14.2</v>
      </c>
      <c r="Q2163">
        <v>2</v>
      </c>
      <c r="R2163">
        <v>3.83</v>
      </c>
      <c r="S2163">
        <v>2</v>
      </c>
      <c r="T2163" t="s">
        <v>22</v>
      </c>
    </row>
    <row r="2164" spans="1:20">
      <c r="A2164" t="s">
        <v>43</v>
      </c>
      <c r="B2164">
        <v>19</v>
      </c>
      <c r="C2164" t="s">
        <v>28</v>
      </c>
      <c r="D2164" t="s">
        <v>22</v>
      </c>
      <c r="E2164" t="s">
        <v>22</v>
      </c>
      <c r="F2164">
        <v>0</v>
      </c>
      <c r="G2164">
        <v>259.39999999999998</v>
      </c>
      <c r="H2164">
        <v>116</v>
      </c>
      <c r="I2164">
        <v>44.1</v>
      </c>
      <c r="J2164">
        <v>269.7</v>
      </c>
      <c r="K2164">
        <v>109</v>
      </c>
      <c r="L2164">
        <v>22.92</v>
      </c>
      <c r="M2164">
        <v>175.3</v>
      </c>
      <c r="N2164">
        <v>130</v>
      </c>
      <c r="O2164">
        <v>7.89</v>
      </c>
      <c r="P2164">
        <v>9.5</v>
      </c>
      <c r="Q2164">
        <v>3</v>
      </c>
      <c r="R2164">
        <v>2.57</v>
      </c>
      <c r="S2164">
        <v>1</v>
      </c>
      <c r="T2164" t="s">
        <v>23</v>
      </c>
    </row>
    <row r="2165" spans="1:20">
      <c r="A2165" t="s">
        <v>59</v>
      </c>
      <c r="B2165">
        <v>120</v>
      </c>
      <c r="C2165" t="s">
        <v>25</v>
      </c>
      <c r="D2165" t="s">
        <v>22</v>
      </c>
      <c r="E2165" t="s">
        <v>23</v>
      </c>
      <c r="F2165">
        <v>28</v>
      </c>
      <c r="G2165">
        <v>215.8</v>
      </c>
      <c r="H2165">
        <v>123</v>
      </c>
      <c r="I2165">
        <v>36.69</v>
      </c>
      <c r="J2165">
        <v>285.2</v>
      </c>
      <c r="K2165">
        <v>76</v>
      </c>
      <c r="L2165">
        <v>24.24</v>
      </c>
      <c r="M2165">
        <v>192.1</v>
      </c>
      <c r="N2165">
        <v>78</v>
      </c>
      <c r="O2165">
        <v>8.64</v>
      </c>
      <c r="P2165">
        <v>6.9</v>
      </c>
      <c r="Q2165">
        <v>3</v>
      </c>
      <c r="R2165">
        <v>1.86</v>
      </c>
      <c r="S2165">
        <v>1</v>
      </c>
      <c r="T2165" t="s">
        <v>22</v>
      </c>
    </row>
    <row r="2166" spans="1:20">
      <c r="A2166" t="s">
        <v>35</v>
      </c>
      <c r="B2166">
        <v>160</v>
      </c>
      <c r="C2166" t="s">
        <v>21</v>
      </c>
      <c r="D2166" t="s">
        <v>22</v>
      </c>
      <c r="E2166" t="s">
        <v>22</v>
      </c>
      <c r="F2166">
        <v>0</v>
      </c>
      <c r="G2166">
        <v>97.5</v>
      </c>
      <c r="H2166">
        <v>113</v>
      </c>
      <c r="I2166">
        <v>16.579999999999998</v>
      </c>
      <c r="J2166">
        <v>268.10000000000002</v>
      </c>
      <c r="K2166">
        <v>69</v>
      </c>
      <c r="L2166">
        <v>22.79</v>
      </c>
      <c r="M2166">
        <v>255.3</v>
      </c>
      <c r="N2166">
        <v>62</v>
      </c>
      <c r="O2166">
        <v>11.49</v>
      </c>
      <c r="P2166">
        <v>13.2</v>
      </c>
      <c r="Q2166">
        <v>4</v>
      </c>
      <c r="R2166">
        <v>3.56</v>
      </c>
      <c r="S2166">
        <v>3</v>
      </c>
      <c r="T2166" t="s">
        <v>22</v>
      </c>
    </row>
    <row r="2167" spans="1:20">
      <c r="A2167" t="s">
        <v>73</v>
      </c>
      <c r="B2167">
        <v>141</v>
      </c>
      <c r="C2167" t="s">
        <v>28</v>
      </c>
      <c r="D2167" t="s">
        <v>22</v>
      </c>
      <c r="E2167" t="s">
        <v>22</v>
      </c>
      <c r="F2167">
        <v>0</v>
      </c>
      <c r="G2167">
        <v>146.5</v>
      </c>
      <c r="H2167">
        <v>121</v>
      </c>
      <c r="I2167">
        <v>24.91</v>
      </c>
      <c r="J2167">
        <v>169.9</v>
      </c>
      <c r="K2167">
        <v>125</v>
      </c>
      <c r="L2167">
        <v>14.44</v>
      </c>
      <c r="M2167">
        <v>238.8</v>
      </c>
      <c r="N2167">
        <v>112</v>
      </c>
      <c r="O2167">
        <v>10.75</v>
      </c>
      <c r="P2167">
        <v>8.1999999999999993</v>
      </c>
      <c r="Q2167">
        <v>5</v>
      </c>
      <c r="R2167">
        <v>2.21</v>
      </c>
      <c r="S2167">
        <v>0</v>
      </c>
      <c r="T2167" t="s">
        <v>22</v>
      </c>
    </row>
    <row r="2168" spans="1:20">
      <c r="A2168" t="s">
        <v>27</v>
      </c>
      <c r="B2168">
        <v>90</v>
      </c>
      <c r="C2168" t="s">
        <v>25</v>
      </c>
      <c r="D2168" t="s">
        <v>22</v>
      </c>
      <c r="E2168" t="s">
        <v>22</v>
      </c>
      <c r="F2168">
        <v>0</v>
      </c>
      <c r="G2168">
        <v>157.9</v>
      </c>
      <c r="H2168">
        <v>72</v>
      </c>
      <c r="I2168">
        <v>26.84</v>
      </c>
      <c r="J2168">
        <v>234</v>
      </c>
      <c r="K2168">
        <v>93</v>
      </c>
      <c r="L2168">
        <v>19.89</v>
      </c>
      <c r="M2168">
        <v>210</v>
      </c>
      <c r="N2168">
        <v>86</v>
      </c>
      <c r="O2168">
        <v>9.4499999999999993</v>
      </c>
      <c r="P2168">
        <v>12.2</v>
      </c>
      <c r="Q2168">
        <v>5</v>
      </c>
      <c r="R2168">
        <v>3.29</v>
      </c>
      <c r="S2168">
        <v>2</v>
      </c>
      <c r="T2168" t="s">
        <v>22</v>
      </c>
    </row>
    <row r="2169" spans="1:20">
      <c r="A2169" t="s">
        <v>64</v>
      </c>
      <c r="B2169">
        <v>72</v>
      </c>
      <c r="C2169" t="s">
        <v>21</v>
      </c>
      <c r="D2169" t="s">
        <v>22</v>
      </c>
      <c r="E2169" t="s">
        <v>22</v>
      </c>
      <c r="F2169">
        <v>0</v>
      </c>
      <c r="G2169">
        <v>139.9</v>
      </c>
      <c r="H2169">
        <v>117</v>
      </c>
      <c r="I2169">
        <v>23.78</v>
      </c>
      <c r="J2169">
        <v>223.6</v>
      </c>
      <c r="K2169">
        <v>96</v>
      </c>
      <c r="L2169">
        <v>19.010000000000002</v>
      </c>
      <c r="M2169">
        <v>240.8</v>
      </c>
      <c r="N2169">
        <v>93</v>
      </c>
      <c r="O2169">
        <v>10.84</v>
      </c>
      <c r="P2169">
        <v>12.7</v>
      </c>
      <c r="Q2169">
        <v>4</v>
      </c>
      <c r="R2169">
        <v>3.43</v>
      </c>
      <c r="S2169">
        <v>2</v>
      </c>
      <c r="T2169" t="s">
        <v>22</v>
      </c>
    </row>
    <row r="2170" spans="1:20">
      <c r="A2170" t="s">
        <v>60</v>
      </c>
      <c r="B2170">
        <v>117</v>
      </c>
      <c r="C2170" t="s">
        <v>25</v>
      </c>
      <c r="D2170" t="s">
        <v>22</v>
      </c>
      <c r="E2170" t="s">
        <v>23</v>
      </c>
      <c r="F2170">
        <v>21</v>
      </c>
      <c r="G2170">
        <v>153.19999999999999</v>
      </c>
      <c r="H2170">
        <v>112</v>
      </c>
      <c r="I2170">
        <v>26.04</v>
      </c>
      <c r="J2170">
        <v>263.3</v>
      </c>
      <c r="K2170">
        <v>110</v>
      </c>
      <c r="L2170">
        <v>22.38</v>
      </c>
      <c r="M2170">
        <v>135</v>
      </c>
      <c r="N2170">
        <v>85</v>
      </c>
      <c r="O2170">
        <v>6.08</v>
      </c>
      <c r="P2170">
        <v>11.9</v>
      </c>
      <c r="Q2170">
        <v>7</v>
      </c>
      <c r="R2170">
        <v>3.21</v>
      </c>
      <c r="S2170">
        <v>1</v>
      </c>
      <c r="T2170" t="s">
        <v>22</v>
      </c>
    </row>
    <row r="2171" spans="1:20">
      <c r="A2171" t="s">
        <v>50</v>
      </c>
      <c r="B2171">
        <v>87</v>
      </c>
      <c r="C2171" t="s">
        <v>25</v>
      </c>
      <c r="D2171" t="s">
        <v>22</v>
      </c>
      <c r="E2171" t="s">
        <v>22</v>
      </c>
      <c r="F2171">
        <v>0</v>
      </c>
      <c r="G2171">
        <v>185.8</v>
      </c>
      <c r="H2171">
        <v>119</v>
      </c>
      <c r="I2171">
        <v>31.59</v>
      </c>
      <c r="J2171">
        <v>192.3</v>
      </c>
      <c r="K2171">
        <v>83</v>
      </c>
      <c r="L2171">
        <v>16.350000000000001</v>
      </c>
      <c r="M2171">
        <v>200</v>
      </c>
      <c r="N2171">
        <v>96</v>
      </c>
      <c r="O2171">
        <v>9</v>
      </c>
      <c r="P2171">
        <v>6.6</v>
      </c>
      <c r="Q2171">
        <v>4</v>
      </c>
      <c r="R2171">
        <v>1.78</v>
      </c>
      <c r="S2171">
        <v>1</v>
      </c>
      <c r="T2171" t="s">
        <v>22</v>
      </c>
    </row>
    <row r="2172" spans="1:20">
      <c r="A2172" t="s">
        <v>58</v>
      </c>
      <c r="B2172">
        <v>190</v>
      </c>
      <c r="C2172" t="s">
        <v>25</v>
      </c>
      <c r="D2172" t="s">
        <v>22</v>
      </c>
      <c r="E2172" t="s">
        <v>22</v>
      </c>
      <c r="F2172">
        <v>0</v>
      </c>
      <c r="G2172">
        <v>182.2</v>
      </c>
      <c r="H2172">
        <v>101</v>
      </c>
      <c r="I2172">
        <v>30.97</v>
      </c>
      <c r="J2172">
        <v>212.3</v>
      </c>
      <c r="K2172">
        <v>95</v>
      </c>
      <c r="L2172">
        <v>18.05</v>
      </c>
      <c r="M2172">
        <v>233</v>
      </c>
      <c r="N2172">
        <v>123</v>
      </c>
      <c r="O2172">
        <v>10.49</v>
      </c>
      <c r="P2172">
        <v>9.3000000000000007</v>
      </c>
      <c r="Q2172">
        <v>4</v>
      </c>
      <c r="R2172">
        <v>2.5099999999999998</v>
      </c>
      <c r="S2172">
        <v>2</v>
      </c>
      <c r="T2172" t="s">
        <v>22</v>
      </c>
    </row>
    <row r="2173" spans="1:20">
      <c r="A2173" t="s">
        <v>71</v>
      </c>
      <c r="B2173">
        <v>120</v>
      </c>
      <c r="C2173" t="s">
        <v>21</v>
      </c>
      <c r="D2173" t="s">
        <v>22</v>
      </c>
      <c r="E2173" t="s">
        <v>22</v>
      </c>
      <c r="F2173">
        <v>0</v>
      </c>
      <c r="G2173">
        <v>185.7</v>
      </c>
      <c r="H2173">
        <v>133</v>
      </c>
      <c r="I2173">
        <v>31.57</v>
      </c>
      <c r="J2173">
        <v>235.1</v>
      </c>
      <c r="K2173">
        <v>149</v>
      </c>
      <c r="L2173">
        <v>19.98</v>
      </c>
      <c r="M2173">
        <v>256.39999999999998</v>
      </c>
      <c r="N2173">
        <v>78</v>
      </c>
      <c r="O2173">
        <v>11.54</v>
      </c>
      <c r="P2173">
        <v>16.899999999999999</v>
      </c>
      <c r="Q2173">
        <v>6</v>
      </c>
      <c r="R2173">
        <v>4.5599999999999996</v>
      </c>
      <c r="S2173">
        <v>0</v>
      </c>
      <c r="T2173" t="s">
        <v>22</v>
      </c>
    </row>
    <row r="2174" spans="1:20">
      <c r="A2174" t="s">
        <v>63</v>
      </c>
      <c r="B2174">
        <v>115</v>
      </c>
      <c r="C2174" t="s">
        <v>28</v>
      </c>
      <c r="D2174" t="s">
        <v>22</v>
      </c>
      <c r="E2174" t="s">
        <v>23</v>
      </c>
      <c r="F2174">
        <v>29</v>
      </c>
      <c r="G2174">
        <v>222.6</v>
      </c>
      <c r="H2174">
        <v>81</v>
      </c>
      <c r="I2174">
        <v>37.840000000000003</v>
      </c>
      <c r="J2174">
        <v>190.3</v>
      </c>
      <c r="K2174">
        <v>109</v>
      </c>
      <c r="L2174">
        <v>16.18</v>
      </c>
      <c r="M2174">
        <v>201.2</v>
      </c>
      <c r="N2174">
        <v>87</v>
      </c>
      <c r="O2174">
        <v>9.0500000000000007</v>
      </c>
      <c r="P2174">
        <v>11.5</v>
      </c>
      <c r="Q2174">
        <v>2</v>
      </c>
      <c r="R2174">
        <v>3.11</v>
      </c>
      <c r="S2174">
        <v>1</v>
      </c>
      <c r="T2174" t="s">
        <v>22</v>
      </c>
    </row>
    <row r="2175" spans="1:20">
      <c r="A2175" t="s">
        <v>60</v>
      </c>
      <c r="B2175">
        <v>61</v>
      </c>
      <c r="C2175" t="s">
        <v>21</v>
      </c>
      <c r="D2175" t="s">
        <v>22</v>
      </c>
      <c r="E2175" t="s">
        <v>22</v>
      </c>
      <c r="F2175">
        <v>0</v>
      </c>
      <c r="G2175">
        <v>197.3</v>
      </c>
      <c r="H2175">
        <v>67</v>
      </c>
      <c r="I2175">
        <v>33.54</v>
      </c>
      <c r="J2175">
        <v>264.5</v>
      </c>
      <c r="K2175">
        <v>106</v>
      </c>
      <c r="L2175">
        <v>22.48</v>
      </c>
      <c r="M2175">
        <v>210.5</v>
      </c>
      <c r="N2175">
        <v>116</v>
      </c>
      <c r="O2175">
        <v>9.4700000000000006</v>
      </c>
      <c r="P2175">
        <v>9</v>
      </c>
      <c r="Q2175">
        <v>6</v>
      </c>
      <c r="R2175">
        <v>2.4300000000000002</v>
      </c>
      <c r="S2175">
        <v>1</v>
      </c>
      <c r="T2175" t="s">
        <v>22</v>
      </c>
    </row>
    <row r="2176" spans="1:20">
      <c r="A2176" t="s">
        <v>34</v>
      </c>
      <c r="B2176">
        <v>143</v>
      </c>
      <c r="C2176" t="s">
        <v>28</v>
      </c>
      <c r="D2176" t="s">
        <v>22</v>
      </c>
      <c r="E2176" t="s">
        <v>23</v>
      </c>
      <c r="F2176">
        <v>33</v>
      </c>
      <c r="G2176">
        <v>141.4</v>
      </c>
      <c r="H2176">
        <v>130</v>
      </c>
      <c r="I2176">
        <v>24.04</v>
      </c>
      <c r="J2176">
        <v>186.4</v>
      </c>
      <c r="K2176">
        <v>114</v>
      </c>
      <c r="L2176">
        <v>15.84</v>
      </c>
      <c r="M2176">
        <v>210</v>
      </c>
      <c r="N2176">
        <v>111</v>
      </c>
      <c r="O2176">
        <v>9.4499999999999993</v>
      </c>
      <c r="P2176">
        <v>7.7</v>
      </c>
      <c r="Q2176">
        <v>6</v>
      </c>
      <c r="R2176">
        <v>2.08</v>
      </c>
      <c r="S2176">
        <v>1</v>
      </c>
      <c r="T2176" t="s">
        <v>22</v>
      </c>
    </row>
    <row r="2177" spans="1:20">
      <c r="A2177" t="s">
        <v>70</v>
      </c>
      <c r="B2177">
        <v>110</v>
      </c>
      <c r="C2177" t="s">
        <v>28</v>
      </c>
      <c r="D2177" t="s">
        <v>22</v>
      </c>
      <c r="E2177" t="s">
        <v>22</v>
      </c>
      <c r="F2177">
        <v>0</v>
      </c>
      <c r="G2177">
        <v>208</v>
      </c>
      <c r="H2177">
        <v>69</v>
      </c>
      <c r="I2177">
        <v>35.36</v>
      </c>
      <c r="J2177">
        <v>95.1</v>
      </c>
      <c r="K2177">
        <v>94</v>
      </c>
      <c r="L2177">
        <v>8.08</v>
      </c>
      <c r="M2177">
        <v>178.5</v>
      </c>
      <c r="N2177">
        <v>129</v>
      </c>
      <c r="O2177">
        <v>8.0299999999999994</v>
      </c>
      <c r="P2177">
        <v>8</v>
      </c>
      <c r="Q2177">
        <v>11</v>
      </c>
      <c r="R2177">
        <v>2.16</v>
      </c>
      <c r="S2177">
        <v>1</v>
      </c>
      <c r="T2177" t="s">
        <v>22</v>
      </c>
    </row>
    <row r="2178" spans="1:20">
      <c r="A2178" t="s">
        <v>75</v>
      </c>
      <c r="B2178">
        <v>104</v>
      </c>
      <c r="C2178" t="s">
        <v>21</v>
      </c>
      <c r="D2178" t="s">
        <v>22</v>
      </c>
      <c r="E2178" t="s">
        <v>22</v>
      </c>
      <c r="F2178">
        <v>0</v>
      </c>
      <c r="G2178">
        <v>118.5</v>
      </c>
      <c r="H2178">
        <v>92</v>
      </c>
      <c r="I2178">
        <v>20.149999999999999</v>
      </c>
      <c r="J2178">
        <v>177.8</v>
      </c>
      <c r="K2178">
        <v>109</v>
      </c>
      <c r="L2178">
        <v>15.11</v>
      </c>
      <c r="M2178">
        <v>255.7</v>
      </c>
      <c r="N2178">
        <v>98</v>
      </c>
      <c r="O2178">
        <v>11.51</v>
      </c>
      <c r="P2178">
        <v>12.1</v>
      </c>
      <c r="Q2178">
        <v>4</v>
      </c>
      <c r="R2178">
        <v>3.27</v>
      </c>
      <c r="S2178">
        <v>1</v>
      </c>
      <c r="T2178" t="s">
        <v>22</v>
      </c>
    </row>
    <row r="2179" spans="1:20">
      <c r="A2179" t="s">
        <v>35</v>
      </c>
      <c r="B2179">
        <v>16</v>
      </c>
      <c r="C2179" t="s">
        <v>28</v>
      </c>
      <c r="D2179" t="s">
        <v>22</v>
      </c>
      <c r="E2179" t="s">
        <v>22</v>
      </c>
      <c r="F2179">
        <v>0</v>
      </c>
      <c r="G2179">
        <v>153.19999999999999</v>
      </c>
      <c r="H2179">
        <v>65</v>
      </c>
      <c r="I2179">
        <v>26.04</v>
      </c>
      <c r="J2179">
        <v>229.7</v>
      </c>
      <c r="K2179">
        <v>90</v>
      </c>
      <c r="L2179">
        <v>19.52</v>
      </c>
      <c r="M2179">
        <v>148.19999999999999</v>
      </c>
      <c r="N2179">
        <v>94</v>
      </c>
      <c r="O2179">
        <v>6.67</v>
      </c>
      <c r="P2179">
        <v>10.7</v>
      </c>
      <c r="Q2179">
        <v>8</v>
      </c>
      <c r="R2179">
        <v>2.89</v>
      </c>
      <c r="S2179">
        <v>1</v>
      </c>
      <c r="T2179" t="s">
        <v>22</v>
      </c>
    </row>
    <row r="2180" spans="1:20">
      <c r="A2180" t="s">
        <v>72</v>
      </c>
      <c r="B2180">
        <v>183</v>
      </c>
      <c r="C2180" t="s">
        <v>28</v>
      </c>
      <c r="D2180" t="s">
        <v>22</v>
      </c>
      <c r="E2180" t="s">
        <v>22</v>
      </c>
      <c r="F2180">
        <v>0</v>
      </c>
      <c r="G2180">
        <v>108.3</v>
      </c>
      <c r="H2180">
        <v>87</v>
      </c>
      <c r="I2180">
        <v>18.41</v>
      </c>
      <c r="J2180">
        <v>183.6</v>
      </c>
      <c r="K2180">
        <v>116</v>
      </c>
      <c r="L2180">
        <v>15.61</v>
      </c>
      <c r="M2180">
        <v>176.6</v>
      </c>
      <c r="N2180">
        <v>109</v>
      </c>
      <c r="O2180">
        <v>7.95</v>
      </c>
      <c r="P2180">
        <v>13.5</v>
      </c>
      <c r="Q2180">
        <v>2</v>
      </c>
      <c r="R2180">
        <v>3.65</v>
      </c>
      <c r="S2180">
        <v>0</v>
      </c>
      <c r="T2180" t="s">
        <v>22</v>
      </c>
    </row>
    <row r="2181" spans="1:20">
      <c r="A2181" t="s">
        <v>65</v>
      </c>
      <c r="B2181">
        <v>58</v>
      </c>
      <c r="C2181" t="s">
        <v>21</v>
      </c>
      <c r="D2181" t="s">
        <v>22</v>
      </c>
      <c r="E2181" t="s">
        <v>22</v>
      </c>
      <c r="F2181">
        <v>0</v>
      </c>
      <c r="G2181">
        <v>247.2</v>
      </c>
      <c r="H2181">
        <v>116</v>
      </c>
      <c r="I2181">
        <v>42.02</v>
      </c>
      <c r="J2181">
        <v>303.7</v>
      </c>
      <c r="K2181">
        <v>103</v>
      </c>
      <c r="L2181">
        <v>25.81</v>
      </c>
      <c r="M2181">
        <v>105.4</v>
      </c>
      <c r="N2181">
        <v>94</v>
      </c>
      <c r="O2181">
        <v>4.74</v>
      </c>
      <c r="P2181">
        <v>9.3000000000000007</v>
      </c>
      <c r="Q2181">
        <v>2</v>
      </c>
      <c r="R2181">
        <v>2.5099999999999998</v>
      </c>
      <c r="S2181">
        <v>2</v>
      </c>
      <c r="T2181" t="s">
        <v>23</v>
      </c>
    </row>
    <row r="2182" spans="1:20">
      <c r="A2182" t="s">
        <v>67</v>
      </c>
      <c r="B2182">
        <v>102</v>
      </c>
      <c r="C2182" t="s">
        <v>28</v>
      </c>
      <c r="D2182" t="s">
        <v>23</v>
      </c>
      <c r="E2182" t="s">
        <v>22</v>
      </c>
      <c r="F2182">
        <v>0</v>
      </c>
      <c r="G2182">
        <v>224.2</v>
      </c>
      <c r="H2182">
        <v>81</v>
      </c>
      <c r="I2182">
        <v>38.11</v>
      </c>
      <c r="J2182">
        <v>243.3</v>
      </c>
      <c r="K2182">
        <v>90</v>
      </c>
      <c r="L2182">
        <v>20.68</v>
      </c>
      <c r="M2182">
        <v>147.80000000000001</v>
      </c>
      <c r="N2182">
        <v>66</v>
      </c>
      <c r="O2182">
        <v>6.65</v>
      </c>
      <c r="P2182">
        <v>12</v>
      </c>
      <c r="Q2182">
        <v>8</v>
      </c>
      <c r="R2182">
        <v>3.24</v>
      </c>
      <c r="S2182">
        <v>3</v>
      </c>
      <c r="T2182" t="s">
        <v>22</v>
      </c>
    </row>
    <row r="2183" spans="1:20">
      <c r="A2183" t="s">
        <v>34</v>
      </c>
      <c r="B2183">
        <v>64</v>
      </c>
      <c r="C2183" t="s">
        <v>21</v>
      </c>
      <c r="D2183" t="s">
        <v>22</v>
      </c>
      <c r="E2183" t="s">
        <v>23</v>
      </c>
      <c r="F2183">
        <v>43</v>
      </c>
      <c r="G2183">
        <v>118.4</v>
      </c>
      <c r="H2183">
        <v>100</v>
      </c>
      <c r="I2183">
        <v>20.13</v>
      </c>
      <c r="J2183">
        <v>144.1</v>
      </c>
      <c r="K2183">
        <v>108</v>
      </c>
      <c r="L2183">
        <v>12.25</v>
      </c>
      <c r="M2183">
        <v>158.1</v>
      </c>
      <c r="N2183">
        <v>91</v>
      </c>
      <c r="O2183">
        <v>7.11</v>
      </c>
      <c r="P2183">
        <v>8.5</v>
      </c>
      <c r="Q2183">
        <v>6</v>
      </c>
      <c r="R2183">
        <v>2.2999999999999998</v>
      </c>
      <c r="S2183">
        <v>1</v>
      </c>
      <c r="T2183" t="s">
        <v>22</v>
      </c>
    </row>
    <row r="2184" spans="1:20">
      <c r="A2184" t="s">
        <v>47</v>
      </c>
      <c r="B2184">
        <v>103</v>
      </c>
      <c r="C2184" t="s">
        <v>28</v>
      </c>
      <c r="D2184" t="s">
        <v>22</v>
      </c>
      <c r="E2184" t="s">
        <v>22</v>
      </c>
      <c r="F2184">
        <v>0</v>
      </c>
      <c r="G2184">
        <v>190.9</v>
      </c>
      <c r="H2184">
        <v>62</v>
      </c>
      <c r="I2184">
        <v>32.450000000000003</v>
      </c>
      <c r="J2184">
        <v>226.6</v>
      </c>
      <c r="K2184">
        <v>53</v>
      </c>
      <c r="L2184">
        <v>19.260000000000002</v>
      </c>
      <c r="M2184">
        <v>230.1</v>
      </c>
      <c r="N2184">
        <v>96</v>
      </c>
      <c r="O2184">
        <v>10.35</v>
      </c>
      <c r="P2184">
        <v>7.8</v>
      </c>
      <c r="Q2184">
        <v>3</v>
      </c>
      <c r="R2184">
        <v>2.11</v>
      </c>
      <c r="S2184">
        <v>2</v>
      </c>
      <c r="T2184" t="s">
        <v>22</v>
      </c>
    </row>
    <row r="2185" spans="1:20">
      <c r="A2185" t="s">
        <v>60</v>
      </c>
      <c r="B2185">
        <v>152</v>
      </c>
      <c r="C2185" t="s">
        <v>21</v>
      </c>
      <c r="D2185" t="s">
        <v>22</v>
      </c>
      <c r="E2185" t="s">
        <v>22</v>
      </c>
      <c r="F2185">
        <v>0</v>
      </c>
      <c r="G2185">
        <v>317.8</v>
      </c>
      <c r="H2185">
        <v>60</v>
      </c>
      <c r="I2185">
        <v>54.03</v>
      </c>
      <c r="J2185">
        <v>152.9</v>
      </c>
      <c r="K2185">
        <v>100</v>
      </c>
      <c r="L2185">
        <v>13</v>
      </c>
      <c r="M2185">
        <v>123.4</v>
      </c>
      <c r="N2185">
        <v>63</v>
      </c>
      <c r="O2185">
        <v>5.55</v>
      </c>
      <c r="P2185">
        <v>10.4</v>
      </c>
      <c r="Q2185">
        <v>7</v>
      </c>
      <c r="R2185">
        <v>2.81</v>
      </c>
      <c r="S2185">
        <v>1</v>
      </c>
      <c r="T2185" t="s">
        <v>23</v>
      </c>
    </row>
    <row r="2186" spans="1:20">
      <c r="A2186" t="s">
        <v>31</v>
      </c>
      <c r="B2186">
        <v>124</v>
      </c>
      <c r="C2186" t="s">
        <v>21</v>
      </c>
      <c r="D2186" t="s">
        <v>22</v>
      </c>
      <c r="E2186" t="s">
        <v>22</v>
      </c>
      <c r="F2186">
        <v>0</v>
      </c>
      <c r="G2186">
        <v>312</v>
      </c>
      <c r="H2186">
        <v>112</v>
      </c>
      <c r="I2186">
        <v>53.04</v>
      </c>
      <c r="J2186">
        <v>180</v>
      </c>
      <c r="K2186">
        <v>109</v>
      </c>
      <c r="L2186">
        <v>15.3</v>
      </c>
      <c r="M2186">
        <v>168.6</v>
      </c>
      <c r="N2186">
        <v>94</v>
      </c>
      <c r="O2186">
        <v>7.59</v>
      </c>
      <c r="P2186">
        <v>12.8</v>
      </c>
      <c r="Q2186">
        <v>4</v>
      </c>
      <c r="R2186">
        <v>3.46</v>
      </c>
      <c r="S2186">
        <v>1</v>
      </c>
      <c r="T2186" t="s">
        <v>23</v>
      </c>
    </row>
    <row r="2187" spans="1:20">
      <c r="A2187" t="s">
        <v>67</v>
      </c>
      <c r="B2187">
        <v>131</v>
      </c>
      <c r="C2187" t="s">
        <v>21</v>
      </c>
      <c r="D2187" t="s">
        <v>22</v>
      </c>
      <c r="E2187" t="s">
        <v>22</v>
      </c>
      <c r="F2187">
        <v>0</v>
      </c>
      <c r="G2187">
        <v>131.6</v>
      </c>
      <c r="H2187">
        <v>95</v>
      </c>
      <c r="I2187">
        <v>22.37</v>
      </c>
      <c r="J2187">
        <v>179.3</v>
      </c>
      <c r="K2187">
        <v>109</v>
      </c>
      <c r="L2187">
        <v>15.24</v>
      </c>
      <c r="M2187">
        <v>251.2</v>
      </c>
      <c r="N2187">
        <v>129</v>
      </c>
      <c r="O2187">
        <v>11.3</v>
      </c>
      <c r="P2187">
        <v>15.5</v>
      </c>
      <c r="Q2187">
        <v>3</v>
      </c>
      <c r="R2187">
        <v>4.1900000000000004</v>
      </c>
      <c r="S2187">
        <v>1</v>
      </c>
      <c r="T2187" t="s">
        <v>23</v>
      </c>
    </row>
    <row r="2188" spans="1:20">
      <c r="A2188" t="s">
        <v>66</v>
      </c>
      <c r="B2188">
        <v>57</v>
      </c>
      <c r="C2188" t="s">
        <v>21</v>
      </c>
      <c r="D2188" t="s">
        <v>22</v>
      </c>
      <c r="E2188" t="s">
        <v>23</v>
      </c>
      <c r="F2188">
        <v>33</v>
      </c>
      <c r="G2188">
        <v>193.4</v>
      </c>
      <c r="H2188">
        <v>105</v>
      </c>
      <c r="I2188">
        <v>32.880000000000003</v>
      </c>
      <c r="J2188">
        <v>231.6</v>
      </c>
      <c r="K2188">
        <v>79</v>
      </c>
      <c r="L2188">
        <v>19.690000000000001</v>
      </c>
      <c r="M2188">
        <v>226.2</v>
      </c>
      <c r="N2188">
        <v>90</v>
      </c>
      <c r="O2188">
        <v>10.18</v>
      </c>
      <c r="P2188">
        <v>11.1</v>
      </c>
      <c r="Q2188">
        <v>11</v>
      </c>
      <c r="R2188">
        <v>3</v>
      </c>
      <c r="S2188">
        <v>2</v>
      </c>
      <c r="T2188" t="s">
        <v>22</v>
      </c>
    </row>
    <row r="2189" spans="1:20">
      <c r="A2189" t="s">
        <v>60</v>
      </c>
      <c r="B2189">
        <v>157</v>
      </c>
      <c r="C2189" t="s">
        <v>28</v>
      </c>
      <c r="D2189" t="s">
        <v>22</v>
      </c>
      <c r="E2189" t="s">
        <v>22</v>
      </c>
      <c r="F2189">
        <v>0</v>
      </c>
      <c r="G2189">
        <v>185.1</v>
      </c>
      <c r="H2189">
        <v>92</v>
      </c>
      <c r="I2189">
        <v>31.47</v>
      </c>
      <c r="J2189">
        <v>213</v>
      </c>
      <c r="K2189">
        <v>85</v>
      </c>
      <c r="L2189">
        <v>18.11</v>
      </c>
      <c r="M2189">
        <v>196.1</v>
      </c>
      <c r="N2189">
        <v>85</v>
      </c>
      <c r="O2189">
        <v>8.82</v>
      </c>
      <c r="P2189">
        <v>8.5</v>
      </c>
      <c r="Q2189">
        <v>5</v>
      </c>
      <c r="R2189">
        <v>2.2999999999999998</v>
      </c>
      <c r="S2189">
        <v>2</v>
      </c>
      <c r="T2189" t="s">
        <v>22</v>
      </c>
    </row>
    <row r="2190" spans="1:20">
      <c r="A2190" t="s">
        <v>48</v>
      </c>
      <c r="B2190">
        <v>194</v>
      </c>
      <c r="C2190" t="s">
        <v>28</v>
      </c>
      <c r="D2190" t="s">
        <v>22</v>
      </c>
      <c r="E2190" t="s">
        <v>22</v>
      </c>
      <c r="F2190">
        <v>0</v>
      </c>
      <c r="G2190">
        <v>193.3</v>
      </c>
      <c r="H2190">
        <v>106</v>
      </c>
      <c r="I2190">
        <v>32.86</v>
      </c>
      <c r="J2190">
        <v>169</v>
      </c>
      <c r="K2190">
        <v>150</v>
      </c>
      <c r="L2190">
        <v>14.37</v>
      </c>
      <c r="M2190">
        <v>225.2</v>
      </c>
      <c r="N2190">
        <v>122</v>
      </c>
      <c r="O2190">
        <v>10.130000000000001</v>
      </c>
      <c r="P2190">
        <v>11.8</v>
      </c>
      <c r="Q2190">
        <v>4</v>
      </c>
      <c r="R2190">
        <v>3.19</v>
      </c>
      <c r="S2190">
        <v>0</v>
      </c>
      <c r="T2190" t="s">
        <v>22</v>
      </c>
    </row>
    <row r="2191" spans="1:20">
      <c r="A2191" t="s">
        <v>63</v>
      </c>
      <c r="B2191">
        <v>66</v>
      </c>
      <c r="C2191" t="s">
        <v>21</v>
      </c>
      <c r="D2191" t="s">
        <v>22</v>
      </c>
      <c r="E2191" t="s">
        <v>22</v>
      </c>
      <c r="F2191">
        <v>0</v>
      </c>
      <c r="G2191">
        <v>146.4</v>
      </c>
      <c r="H2191">
        <v>107</v>
      </c>
      <c r="I2191">
        <v>24.89</v>
      </c>
      <c r="J2191">
        <v>196.5</v>
      </c>
      <c r="K2191">
        <v>99</v>
      </c>
      <c r="L2191">
        <v>16.7</v>
      </c>
      <c r="M2191">
        <v>230.1</v>
      </c>
      <c r="N2191">
        <v>106</v>
      </c>
      <c r="O2191">
        <v>10.35</v>
      </c>
      <c r="P2191">
        <v>7.8</v>
      </c>
      <c r="Q2191">
        <v>2</v>
      </c>
      <c r="R2191">
        <v>2.11</v>
      </c>
      <c r="S2191">
        <v>1</v>
      </c>
      <c r="T2191" t="s">
        <v>22</v>
      </c>
    </row>
    <row r="2192" spans="1:20">
      <c r="A2192" t="s">
        <v>48</v>
      </c>
      <c r="B2192">
        <v>155</v>
      </c>
      <c r="C2192" t="s">
        <v>28</v>
      </c>
      <c r="D2192" t="s">
        <v>22</v>
      </c>
      <c r="E2192" t="s">
        <v>22</v>
      </c>
      <c r="F2192">
        <v>0</v>
      </c>
      <c r="G2192">
        <v>71.2</v>
      </c>
      <c r="H2192">
        <v>90</v>
      </c>
      <c r="I2192">
        <v>12.1</v>
      </c>
      <c r="J2192">
        <v>304.39999999999998</v>
      </c>
      <c r="K2192">
        <v>119</v>
      </c>
      <c r="L2192">
        <v>25.87</v>
      </c>
      <c r="M2192">
        <v>183.3</v>
      </c>
      <c r="N2192">
        <v>103</v>
      </c>
      <c r="O2192">
        <v>8.25</v>
      </c>
      <c r="P2192">
        <v>8.6</v>
      </c>
      <c r="Q2192">
        <v>4</v>
      </c>
      <c r="R2192">
        <v>2.3199999999999998</v>
      </c>
      <c r="S2192">
        <v>0</v>
      </c>
      <c r="T2192" t="s">
        <v>22</v>
      </c>
    </row>
    <row r="2193" spans="1:20">
      <c r="A2193" t="s">
        <v>26</v>
      </c>
      <c r="B2193">
        <v>116</v>
      </c>
      <c r="C2193" t="s">
        <v>28</v>
      </c>
      <c r="D2193" t="s">
        <v>22</v>
      </c>
      <c r="E2193" t="s">
        <v>22</v>
      </c>
      <c r="F2193">
        <v>0</v>
      </c>
      <c r="G2193">
        <v>205</v>
      </c>
      <c r="H2193">
        <v>90</v>
      </c>
      <c r="I2193">
        <v>34.85</v>
      </c>
      <c r="J2193">
        <v>140.9</v>
      </c>
      <c r="K2193">
        <v>114</v>
      </c>
      <c r="L2193">
        <v>11.98</v>
      </c>
      <c r="M2193">
        <v>272.60000000000002</v>
      </c>
      <c r="N2193">
        <v>96</v>
      </c>
      <c r="O2193">
        <v>12.27</v>
      </c>
      <c r="P2193">
        <v>7.5</v>
      </c>
      <c r="Q2193">
        <v>4</v>
      </c>
      <c r="R2193">
        <v>2.0299999999999998</v>
      </c>
      <c r="S2193">
        <v>2</v>
      </c>
      <c r="T2193" t="s">
        <v>22</v>
      </c>
    </row>
    <row r="2194" spans="1:20">
      <c r="A2194" t="s">
        <v>48</v>
      </c>
      <c r="B2194">
        <v>64</v>
      </c>
      <c r="C2194" t="s">
        <v>28</v>
      </c>
      <c r="D2194" t="s">
        <v>22</v>
      </c>
      <c r="E2194" t="s">
        <v>22</v>
      </c>
      <c r="F2194">
        <v>0</v>
      </c>
      <c r="G2194">
        <v>216.9</v>
      </c>
      <c r="H2194">
        <v>78</v>
      </c>
      <c r="I2194">
        <v>36.869999999999997</v>
      </c>
      <c r="J2194">
        <v>211</v>
      </c>
      <c r="K2194">
        <v>115</v>
      </c>
      <c r="L2194">
        <v>17.940000000000001</v>
      </c>
      <c r="M2194">
        <v>179.8</v>
      </c>
      <c r="N2194">
        <v>116</v>
      </c>
      <c r="O2194">
        <v>8.09</v>
      </c>
      <c r="P2194">
        <v>11.4</v>
      </c>
      <c r="Q2194">
        <v>5</v>
      </c>
      <c r="R2194">
        <v>3.08</v>
      </c>
      <c r="S2194">
        <v>3</v>
      </c>
      <c r="T2194" t="s">
        <v>22</v>
      </c>
    </row>
    <row r="2195" spans="1:20">
      <c r="A2195" t="s">
        <v>24</v>
      </c>
      <c r="B2195">
        <v>96</v>
      </c>
      <c r="C2195" t="s">
        <v>28</v>
      </c>
      <c r="D2195" t="s">
        <v>22</v>
      </c>
      <c r="E2195" t="s">
        <v>22</v>
      </c>
      <c r="F2195">
        <v>0</v>
      </c>
      <c r="G2195">
        <v>150</v>
      </c>
      <c r="H2195">
        <v>122</v>
      </c>
      <c r="I2195">
        <v>25.5</v>
      </c>
      <c r="J2195">
        <v>218.5</v>
      </c>
      <c r="K2195">
        <v>116</v>
      </c>
      <c r="L2195">
        <v>18.57</v>
      </c>
      <c r="M2195">
        <v>212.4</v>
      </c>
      <c r="N2195">
        <v>89</v>
      </c>
      <c r="O2195">
        <v>9.56</v>
      </c>
      <c r="P2195">
        <v>9.8000000000000007</v>
      </c>
      <c r="Q2195">
        <v>1</v>
      </c>
      <c r="R2195">
        <v>2.65</v>
      </c>
      <c r="S2195">
        <v>3</v>
      </c>
      <c r="T2195" t="s">
        <v>22</v>
      </c>
    </row>
    <row r="2196" spans="1:20">
      <c r="A2196" t="s">
        <v>60</v>
      </c>
      <c r="B2196">
        <v>53</v>
      </c>
      <c r="C2196" t="s">
        <v>21</v>
      </c>
      <c r="D2196" t="s">
        <v>22</v>
      </c>
      <c r="E2196" t="s">
        <v>22</v>
      </c>
      <c r="F2196">
        <v>0</v>
      </c>
      <c r="G2196">
        <v>164.1</v>
      </c>
      <c r="H2196">
        <v>106</v>
      </c>
      <c r="I2196">
        <v>27.9</v>
      </c>
      <c r="J2196">
        <v>206</v>
      </c>
      <c r="K2196">
        <v>56</v>
      </c>
      <c r="L2196">
        <v>17.510000000000002</v>
      </c>
      <c r="M2196">
        <v>194.7</v>
      </c>
      <c r="N2196">
        <v>124</v>
      </c>
      <c r="O2196">
        <v>8.76</v>
      </c>
      <c r="P2196">
        <v>11.4</v>
      </c>
      <c r="Q2196">
        <v>2</v>
      </c>
      <c r="R2196">
        <v>3.08</v>
      </c>
      <c r="S2196">
        <v>1</v>
      </c>
      <c r="T2196" t="s">
        <v>22</v>
      </c>
    </row>
    <row r="2197" spans="1:20">
      <c r="A2197" t="s">
        <v>66</v>
      </c>
      <c r="B2197">
        <v>105</v>
      </c>
      <c r="C2197" t="s">
        <v>28</v>
      </c>
      <c r="D2197" t="s">
        <v>22</v>
      </c>
      <c r="E2197" t="s">
        <v>22</v>
      </c>
      <c r="F2197">
        <v>0</v>
      </c>
      <c r="G2197">
        <v>212</v>
      </c>
      <c r="H2197">
        <v>113</v>
      </c>
      <c r="I2197">
        <v>36.04</v>
      </c>
      <c r="J2197">
        <v>226.6</v>
      </c>
      <c r="K2197">
        <v>128</v>
      </c>
      <c r="L2197">
        <v>19.260000000000002</v>
      </c>
      <c r="M2197">
        <v>193.6</v>
      </c>
      <c r="N2197">
        <v>114</v>
      </c>
      <c r="O2197">
        <v>8.7100000000000009</v>
      </c>
      <c r="P2197">
        <v>8.9</v>
      </c>
      <c r="Q2197">
        <v>7</v>
      </c>
      <c r="R2197">
        <v>2.4</v>
      </c>
      <c r="S2197">
        <v>3</v>
      </c>
      <c r="T2197" t="s">
        <v>22</v>
      </c>
    </row>
    <row r="2198" spans="1:20">
      <c r="A2198" t="s">
        <v>53</v>
      </c>
      <c r="B2198">
        <v>53</v>
      </c>
      <c r="C2198" t="s">
        <v>28</v>
      </c>
      <c r="D2198" t="s">
        <v>22</v>
      </c>
      <c r="E2198" t="s">
        <v>23</v>
      </c>
      <c r="F2198">
        <v>37</v>
      </c>
      <c r="G2198">
        <v>167.3</v>
      </c>
      <c r="H2198">
        <v>99</v>
      </c>
      <c r="I2198">
        <v>28.44</v>
      </c>
      <c r="J2198">
        <v>194.7</v>
      </c>
      <c r="K2198">
        <v>99</v>
      </c>
      <c r="L2198">
        <v>16.55</v>
      </c>
      <c r="M2198">
        <v>236.7</v>
      </c>
      <c r="N2198">
        <v>112</v>
      </c>
      <c r="O2198">
        <v>10.65</v>
      </c>
      <c r="P2198">
        <v>12</v>
      </c>
      <c r="Q2198">
        <v>9</v>
      </c>
      <c r="R2198">
        <v>3.24</v>
      </c>
      <c r="S2198">
        <v>2</v>
      </c>
      <c r="T2198" t="s">
        <v>22</v>
      </c>
    </row>
    <row r="2199" spans="1:20">
      <c r="A2199" t="s">
        <v>35</v>
      </c>
      <c r="B2199">
        <v>101</v>
      </c>
      <c r="C2199" t="s">
        <v>21</v>
      </c>
      <c r="D2199" t="s">
        <v>22</v>
      </c>
      <c r="E2199" t="s">
        <v>22</v>
      </c>
      <c r="F2199">
        <v>0</v>
      </c>
      <c r="G2199">
        <v>154.4</v>
      </c>
      <c r="H2199">
        <v>130</v>
      </c>
      <c r="I2199">
        <v>26.25</v>
      </c>
      <c r="J2199">
        <v>217.2</v>
      </c>
      <c r="K2199">
        <v>101</v>
      </c>
      <c r="L2199">
        <v>18.46</v>
      </c>
      <c r="M2199">
        <v>185.4</v>
      </c>
      <c r="N2199">
        <v>52</v>
      </c>
      <c r="O2199">
        <v>8.34</v>
      </c>
      <c r="P2199">
        <v>13.9</v>
      </c>
      <c r="Q2199">
        <v>4</v>
      </c>
      <c r="R2199">
        <v>3.75</v>
      </c>
      <c r="S2199">
        <v>1</v>
      </c>
      <c r="T2199" t="s">
        <v>22</v>
      </c>
    </row>
    <row r="2200" spans="1:20">
      <c r="A2200" t="s">
        <v>69</v>
      </c>
      <c r="B2200">
        <v>129</v>
      </c>
      <c r="C2200" t="s">
        <v>28</v>
      </c>
      <c r="D2200" t="s">
        <v>22</v>
      </c>
      <c r="E2200" t="s">
        <v>23</v>
      </c>
      <c r="F2200">
        <v>30</v>
      </c>
      <c r="G2200">
        <v>177.3</v>
      </c>
      <c r="H2200">
        <v>95</v>
      </c>
      <c r="I2200">
        <v>30.14</v>
      </c>
      <c r="J2200">
        <v>211.8</v>
      </c>
      <c r="K2200">
        <v>102</v>
      </c>
      <c r="L2200">
        <v>18</v>
      </c>
      <c r="M2200">
        <v>240.2</v>
      </c>
      <c r="N2200">
        <v>108</v>
      </c>
      <c r="O2200">
        <v>10.81</v>
      </c>
      <c r="P2200">
        <v>9.3000000000000007</v>
      </c>
      <c r="Q2200">
        <v>7</v>
      </c>
      <c r="R2200">
        <v>2.5099999999999998</v>
      </c>
      <c r="S2200">
        <v>3</v>
      </c>
      <c r="T2200" t="s">
        <v>22</v>
      </c>
    </row>
    <row r="2201" spans="1:20">
      <c r="A2201" t="s">
        <v>75</v>
      </c>
      <c r="B2201">
        <v>122</v>
      </c>
      <c r="C2201" t="s">
        <v>25</v>
      </c>
      <c r="D2201" t="s">
        <v>22</v>
      </c>
      <c r="E2201" t="s">
        <v>22</v>
      </c>
      <c r="F2201">
        <v>0</v>
      </c>
      <c r="G2201">
        <v>231.2</v>
      </c>
      <c r="H2201">
        <v>141</v>
      </c>
      <c r="I2201">
        <v>39.299999999999997</v>
      </c>
      <c r="J2201">
        <v>267.8</v>
      </c>
      <c r="K2201">
        <v>136</v>
      </c>
      <c r="L2201">
        <v>22.76</v>
      </c>
      <c r="M2201">
        <v>240.3</v>
      </c>
      <c r="N2201">
        <v>100</v>
      </c>
      <c r="O2201">
        <v>10.81</v>
      </c>
      <c r="P2201">
        <v>8.8000000000000007</v>
      </c>
      <c r="Q2201">
        <v>5</v>
      </c>
      <c r="R2201">
        <v>2.38</v>
      </c>
      <c r="S2201">
        <v>1</v>
      </c>
      <c r="T2201" t="s">
        <v>23</v>
      </c>
    </row>
    <row r="2202" spans="1:20">
      <c r="A2202" t="s">
        <v>38</v>
      </c>
      <c r="B2202">
        <v>163</v>
      </c>
      <c r="C2202" t="s">
        <v>21</v>
      </c>
      <c r="D2202" t="s">
        <v>22</v>
      </c>
      <c r="E2202" t="s">
        <v>22</v>
      </c>
      <c r="F2202">
        <v>0</v>
      </c>
      <c r="G2202">
        <v>202.9</v>
      </c>
      <c r="H2202">
        <v>100</v>
      </c>
      <c r="I2202">
        <v>34.49</v>
      </c>
      <c r="J2202">
        <v>178.6</v>
      </c>
      <c r="K2202">
        <v>46</v>
      </c>
      <c r="L2202">
        <v>15.18</v>
      </c>
      <c r="M2202">
        <v>203.8</v>
      </c>
      <c r="N2202">
        <v>116</v>
      </c>
      <c r="O2202">
        <v>9.17</v>
      </c>
      <c r="P2202">
        <v>12.8</v>
      </c>
      <c r="Q2202">
        <v>3</v>
      </c>
      <c r="R2202">
        <v>3.46</v>
      </c>
      <c r="S2202">
        <v>5</v>
      </c>
      <c r="T2202" t="s">
        <v>22</v>
      </c>
    </row>
    <row r="2203" spans="1:20">
      <c r="A2203" t="s">
        <v>64</v>
      </c>
      <c r="B2203">
        <v>93</v>
      </c>
      <c r="C2203" t="s">
        <v>25</v>
      </c>
      <c r="D2203" t="s">
        <v>22</v>
      </c>
      <c r="E2203" t="s">
        <v>22</v>
      </c>
      <c r="F2203">
        <v>0</v>
      </c>
      <c r="G2203">
        <v>149.6</v>
      </c>
      <c r="H2203">
        <v>120</v>
      </c>
      <c r="I2203">
        <v>25.43</v>
      </c>
      <c r="J2203">
        <v>200.7</v>
      </c>
      <c r="K2203">
        <v>85</v>
      </c>
      <c r="L2203">
        <v>17.059999999999999</v>
      </c>
      <c r="M2203">
        <v>181.2</v>
      </c>
      <c r="N2203">
        <v>107</v>
      </c>
      <c r="O2203">
        <v>8.15</v>
      </c>
      <c r="P2203">
        <v>14.3</v>
      </c>
      <c r="Q2203">
        <v>9</v>
      </c>
      <c r="R2203">
        <v>3.86</v>
      </c>
      <c r="S2203">
        <v>0</v>
      </c>
      <c r="T2203" t="s">
        <v>22</v>
      </c>
    </row>
    <row r="2204" spans="1:20">
      <c r="A2204" t="s">
        <v>20</v>
      </c>
      <c r="B2204">
        <v>115</v>
      </c>
      <c r="C2204" t="s">
        <v>28</v>
      </c>
      <c r="D2204" t="s">
        <v>23</v>
      </c>
      <c r="E2204" t="s">
        <v>22</v>
      </c>
      <c r="F2204">
        <v>0</v>
      </c>
      <c r="G2204">
        <v>345.3</v>
      </c>
      <c r="H2204">
        <v>81</v>
      </c>
      <c r="I2204">
        <v>58.7</v>
      </c>
      <c r="J2204">
        <v>203.4</v>
      </c>
      <c r="K2204">
        <v>106</v>
      </c>
      <c r="L2204">
        <v>17.29</v>
      </c>
      <c r="M2204">
        <v>217.5</v>
      </c>
      <c r="N2204">
        <v>107</v>
      </c>
      <c r="O2204">
        <v>9.7899999999999991</v>
      </c>
      <c r="P2204">
        <v>11.8</v>
      </c>
      <c r="Q2204">
        <v>8</v>
      </c>
      <c r="R2204">
        <v>3.19</v>
      </c>
      <c r="S2204">
        <v>1</v>
      </c>
      <c r="T2204" t="s">
        <v>23</v>
      </c>
    </row>
    <row r="2205" spans="1:20">
      <c r="A2205" t="s">
        <v>68</v>
      </c>
      <c r="B2205">
        <v>25</v>
      </c>
      <c r="C2205" t="s">
        <v>25</v>
      </c>
      <c r="D2205" t="s">
        <v>22</v>
      </c>
      <c r="E2205" t="s">
        <v>22</v>
      </c>
      <c r="F2205">
        <v>0</v>
      </c>
      <c r="G2205">
        <v>264.89999999999998</v>
      </c>
      <c r="H2205">
        <v>80</v>
      </c>
      <c r="I2205">
        <v>45.03</v>
      </c>
      <c r="J2205">
        <v>281.2</v>
      </c>
      <c r="K2205">
        <v>66</v>
      </c>
      <c r="L2205">
        <v>23.9</v>
      </c>
      <c r="M2205">
        <v>166.1</v>
      </c>
      <c r="N2205">
        <v>80</v>
      </c>
      <c r="O2205">
        <v>7.47</v>
      </c>
      <c r="P2205">
        <v>8.4</v>
      </c>
      <c r="Q2205">
        <v>4</v>
      </c>
      <c r="R2205">
        <v>2.27</v>
      </c>
      <c r="S2205">
        <v>1</v>
      </c>
      <c r="T2205" t="s">
        <v>23</v>
      </c>
    </row>
    <row r="2206" spans="1:20">
      <c r="A2206" t="s">
        <v>63</v>
      </c>
      <c r="B2206">
        <v>73</v>
      </c>
      <c r="C2206" t="s">
        <v>25</v>
      </c>
      <c r="D2206" t="s">
        <v>22</v>
      </c>
      <c r="E2206" t="s">
        <v>22</v>
      </c>
      <c r="F2206">
        <v>0</v>
      </c>
      <c r="G2206">
        <v>122</v>
      </c>
      <c r="H2206">
        <v>92</v>
      </c>
      <c r="I2206">
        <v>20.74</v>
      </c>
      <c r="J2206">
        <v>138.30000000000001</v>
      </c>
      <c r="K2206">
        <v>114</v>
      </c>
      <c r="L2206">
        <v>11.76</v>
      </c>
      <c r="M2206">
        <v>224.2</v>
      </c>
      <c r="N2206">
        <v>128</v>
      </c>
      <c r="O2206">
        <v>10.09</v>
      </c>
      <c r="P2206">
        <v>5.8</v>
      </c>
      <c r="Q2206">
        <v>5</v>
      </c>
      <c r="R2206">
        <v>1.57</v>
      </c>
      <c r="S2206">
        <v>1</v>
      </c>
      <c r="T2206" t="s">
        <v>22</v>
      </c>
    </row>
    <row r="2207" spans="1:20">
      <c r="A2207" t="s">
        <v>75</v>
      </c>
      <c r="B2207">
        <v>120</v>
      </c>
      <c r="C2207" t="s">
        <v>21</v>
      </c>
      <c r="D2207" t="s">
        <v>22</v>
      </c>
      <c r="E2207" t="s">
        <v>22</v>
      </c>
      <c r="F2207">
        <v>0</v>
      </c>
      <c r="G2207">
        <v>177.2</v>
      </c>
      <c r="H2207">
        <v>88</v>
      </c>
      <c r="I2207">
        <v>30.12</v>
      </c>
      <c r="J2207">
        <v>270.39999999999998</v>
      </c>
      <c r="K2207">
        <v>99</v>
      </c>
      <c r="L2207">
        <v>22.98</v>
      </c>
      <c r="M2207">
        <v>231.5</v>
      </c>
      <c r="N2207">
        <v>90</v>
      </c>
      <c r="O2207">
        <v>10.42</v>
      </c>
      <c r="P2207">
        <v>14</v>
      </c>
      <c r="Q2207">
        <v>2</v>
      </c>
      <c r="R2207">
        <v>3.78</v>
      </c>
      <c r="S2207">
        <v>2</v>
      </c>
      <c r="T2207" t="s">
        <v>22</v>
      </c>
    </row>
    <row r="2208" spans="1:20">
      <c r="A2208" t="s">
        <v>71</v>
      </c>
      <c r="B2208">
        <v>196</v>
      </c>
      <c r="C2208" t="s">
        <v>21</v>
      </c>
      <c r="D2208" t="s">
        <v>22</v>
      </c>
      <c r="E2208" t="s">
        <v>22</v>
      </c>
      <c r="F2208">
        <v>0</v>
      </c>
      <c r="G2208">
        <v>133.1</v>
      </c>
      <c r="H2208">
        <v>80</v>
      </c>
      <c r="I2208">
        <v>22.63</v>
      </c>
      <c r="J2208">
        <v>206.5</v>
      </c>
      <c r="K2208">
        <v>120</v>
      </c>
      <c r="L2208">
        <v>17.55</v>
      </c>
      <c r="M2208">
        <v>221.6</v>
      </c>
      <c r="N2208">
        <v>96</v>
      </c>
      <c r="O2208">
        <v>9.9700000000000006</v>
      </c>
      <c r="P2208">
        <v>10.3</v>
      </c>
      <c r="Q2208">
        <v>8</v>
      </c>
      <c r="R2208">
        <v>2.78</v>
      </c>
      <c r="S2208">
        <v>1</v>
      </c>
      <c r="T2208" t="s">
        <v>22</v>
      </c>
    </row>
    <row r="2209" spans="1:20">
      <c r="A2209" t="s">
        <v>54</v>
      </c>
      <c r="B2209">
        <v>97</v>
      </c>
      <c r="C2209" t="s">
        <v>28</v>
      </c>
      <c r="D2209" t="s">
        <v>22</v>
      </c>
      <c r="E2209" t="s">
        <v>22</v>
      </c>
      <c r="F2209">
        <v>0</v>
      </c>
      <c r="G2209">
        <v>225.1</v>
      </c>
      <c r="H2209">
        <v>90</v>
      </c>
      <c r="I2209">
        <v>38.270000000000003</v>
      </c>
      <c r="J2209">
        <v>279.5</v>
      </c>
      <c r="K2209">
        <v>127</v>
      </c>
      <c r="L2209">
        <v>23.76</v>
      </c>
      <c r="M2209">
        <v>233.8</v>
      </c>
      <c r="N2209">
        <v>103</v>
      </c>
      <c r="O2209">
        <v>10.52</v>
      </c>
      <c r="P2209">
        <v>8.8000000000000007</v>
      </c>
      <c r="Q2209">
        <v>4</v>
      </c>
      <c r="R2209">
        <v>2.38</v>
      </c>
      <c r="S2209">
        <v>0</v>
      </c>
      <c r="T2209" t="s">
        <v>23</v>
      </c>
    </row>
    <row r="2210" spans="1:20">
      <c r="A2210" t="s">
        <v>36</v>
      </c>
      <c r="B2210">
        <v>148</v>
      </c>
      <c r="C2210" t="s">
        <v>25</v>
      </c>
      <c r="D2210" t="s">
        <v>22</v>
      </c>
      <c r="E2210" t="s">
        <v>22</v>
      </c>
      <c r="F2210">
        <v>0</v>
      </c>
      <c r="G2210">
        <v>208.4</v>
      </c>
      <c r="H2210">
        <v>120</v>
      </c>
      <c r="I2210">
        <v>35.43</v>
      </c>
      <c r="J2210">
        <v>174.4</v>
      </c>
      <c r="K2210">
        <v>99</v>
      </c>
      <c r="L2210">
        <v>14.82</v>
      </c>
      <c r="M2210">
        <v>310.7</v>
      </c>
      <c r="N2210">
        <v>105</v>
      </c>
      <c r="O2210">
        <v>13.98</v>
      </c>
      <c r="P2210">
        <v>11.2</v>
      </c>
      <c r="Q2210">
        <v>4</v>
      </c>
      <c r="R2210">
        <v>3.02</v>
      </c>
      <c r="S2210">
        <v>1</v>
      </c>
      <c r="T2210" t="s">
        <v>22</v>
      </c>
    </row>
    <row r="2211" spans="1:20">
      <c r="A2211" t="s">
        <v>68</v>
      </c>
      <c r="B2211">
        <v>85</v>
      </c>
      <c r="C2211" t="s">
        <v>25</v>
      </c>
      <c r="D2211" t="s">
        <v>22</v>
      </c>
      <c r="E2211" t="s">
        <v>23</v>
      </c>
      <c r="F2211">
        <v>30</v>
      </c>
      <c r="G2211">
        <v>173.1</v>
      </c>
      <c r="H2211">
        <v>107</v>
      </c>
      <c r="I2211">
        <v>29.43</v>
      </c>
      <c r="J2211">
        <v>247.2</v>
      </c>
      <c r="K2211">
        <v>101</v>
      </c>
      <c r="L2211">
        <v>21.01</v>
      </c>
      <c r="M2211">
        <v>158.69999999999999</v>
      </c>
      <c r="N2211">
        <v>104</v>
      </c>
      <c r="O2211">
        <v>7.14</v>
      </c>
      <c r="P2211">
        <v>11.5</v>
      </c>
      <c r="Q2211">
        <v>5</v>
      </c>
      <c r="R2211">
        <v>3.11</v>
      </c>
      <c r="S2211">
        <v>1</v>
      </c>
      <c r="T2211" t="s">
        <v>22</v>
      </c>
    </row>
    <row r="2212" spans="1:20">
      <c r="A2212" t="s">
        <v>26</v>
      </c>
      <c r="B2212">
        <v>86</v>
      </c>
      <c r="C2212" t="s">
        <v>28</v>
      </c>
      <c r="D2212" t="s">
        <v>23</v>
      </c>
      <c r="E2212" t="s">
        <v>22</v>
      </c>
      <c r="F2212">
        <v>0</v>
      </c>
      <c r="G2212">
        <v>162.4</v>
      </c>
      <c r="H2212">
        <v>131</v>
      </c>
      <c r="I2212">
        <v>27.61</v>
      </c>
      <c r="J2212">
        <v>167</v>
      </c>
      <c r="K2212">
        <v>102</v>
      </c>
      <c r="L2212">
        <v>14.2</v>
      </c>
      <c r="M2212">
        <v>128.9</v>
      </c>
      <c r="N2212">
        <v>118</v>
      </c>
      <c r="O2212">
        <v>5.8</v>
      </c>
      <c r="P2212">
        <v>11.4</v>
      </c>
      <c r="Q2212">
        <v>2</v>
      </c>
      <c r="R2212">
        <v>3.08</v>
      </c>
      <c r="S2212">
        <v>2</v>
      </c>
      <c r="T2212" t="s">
        <v>23</v>
      </c>
    </row>
    <row r="2213" spans="1:20">
      <c r="A2213" t="s">
        <v>69</v>
      </c>
      <c r="B2213">
        <v>147</v>
      </c>
      <c r="C2213" t="s">
        <v>21</v>
      </c>
      <c r="D2213" t="s">
        <v>22</v>
      </c>
      <c r="E2213" t="s">
        <v>23</v>
      </c>
      <c r="F2213">
        <v>38</v>
      </c>
      <c r="G2213">
        <v>243.4</v>
      </c>
      <c r="H2213">
        <v>126</v>
      </c>
      <c r="I2213">
        <v>41.38</v>
      </c>
      <c r="J2213">
        <v>273.8</v>
      </c>
      <c r="K2213">
        <v>109</v>
      </c>
      <c r="L2213">
        <v>23.27</v>
      </c>
      <c r="M2213">
        <v>282.89999999999998</v>
      </c>
      <c r="N2213">
        <v>91</v>
      </c>
      <c r="O2213">
        <v>12.73</v>
      </c>
      <c r="P2213">
        <v>14.1</v>
      </c>
      <c r="Q2213">
        <v>8</v>
      </c>
      <c r="R2213">
        <v>3.81</v>
      </c>
      <c r="S2213">
        <v>2</v>
      </c>
      <c r="T2213" t="s">
        <v>22</v>
      </c>
    </row>
    <row r="2214" spans="1:20">
      <c r="A2214" t="s">
        <v>72</v>
      </c>
      <c r="B2214">
        <v>91</v>
      </c>
      <c r="C2214" t="s">
        <v>21</v>
      </c>
      <c r="D2214" t="s">
        <v>22</v>
      </c>
      <c r="E2214" t="s">
        <v>22</v>
      </c>
      <c r="F2214">
        <v>0</v>
      </c>
      <c r="G2214">
        <v>189.3</v>
      </c>
      <c r="H2214">
        <v>100</v>
      </c>
      <c r="I2214">
        <v>32.18</v>
      </c>
      <c r="J2214">
        <v>239.3</v>
      </c>
      <c r="K2214">
        <v>107</v>
      </c>
      <c r="L2214">
        <v>20.34</v>
      </c>
      <c r="M2214">
        <v>89.7</v>
      </c>
      <c r="N2214">
        <v>89</v>
      </c>
      <c r="O2214">
        <v>4.04</v>
      </c>
      <c r="P2214">
        <v>9.9</v>
      </c>
      <c r="Q2214">
        <v>3</v>
      </c>
      <c r="R2214">
        <v>2.67</v>
      </c>
      <c r="S2214">
        <v>3</v>
      </c>
      <c r="T2214" t="s">
        <v>22</v>
      </c>
    </row>
    <row r="2215" spans="1:20">
      <c r="A2215" t="s">
        <v>32</v>
      </c>
      <c r="B2215">
        <v>81</v>
      </c>
      <c r="C2215" t="s">
        <v>25</v>
      </c>
      <c r="D2215" t="s">
        <v>22</v>
      </c>
      <c r="E2215" t="s">
        <v>23</v>
      </c>
      <c r="F2215">
        <v>46</v>
      </c>
      <c r="G2215">
        <v>168.3</v>
      </c>
      <c r="H2215">
        <v>124</v>
      </c>
      <c r="I2215">
        <v>28.61</v>
      </c>
      <c r="J2215">
        <v>270.89999999999998</v>
      </c>
      <c r="K2215">
        <v>103</v>
      </c>
      <c r="L2215">
        <v>23.03</v>
      </c>
      <c r="M2215">
        <v>222.5</v>
      </c>
      <c r="N2215">
        <v>98</v>
      </c>
      <c r="O2215">
        <v>10.01</v>
      </c>
      <c r="P2215">
        <v>6.7</v>
      </c>
      <c r="Q2215">
        <v>2</v>
      </c>
      <c r="R2215">
        <v>1.81</v>
      </c>
      <c r="S2215">
        <v>4</v>
      </c>
      <c r="T2215" t="s">
        <v>22</v>
      </c>
    </row>
    <row r="2216" spans="1:20">
      <c r="A2216" t="s">
        <v>55</v>
      </c>
      <c r="B2216">
        <v>116</v>
      </c>
      <c r="C2216" t="s">
        <v>21</v>
      </c>
      <c r="D2216" t="s">
        <v>22</v>
      </c>
      <c r="E2216" t="s">
        <v>23</v>
      </c>
      <c r="F2216">
        <v>24</v>
      </c>
      <c r="G2216">
        <v>232.9</v>
      </c>
      <c r="H2216">
        <v>90</v>
      </c>
      <c r="I2216">
        <v>39.590000000000003</v>
      </c>
      <c r="J2216">
        <v>152.1</v>
      </c>
      <c r="K2216">
        <v>94</v>
      </c>
      <c r="L2216">
        <v>12.93</v>
      </c>
      <c r="M2216">
        <v>344.3</v>
      </c>
      <c r="N2216">
        <v>82</v>
      </c>
      <c r="O2216">
        <v>15.49</v>
      </c>
      <c r="P2216">
        <v>10.7</v>
      </c>
      <c r="Q2216">
        <v>6</v>
      </c>
      <c r="R2216">
        <v>2.89</v>
      </c>
      <c r="S2216">
        <v>1</v>
      </c>
      <c r="T2216" t="s">
        <v>22</v>
      </c>
    </row>
    <row r="2217" spans="1:20">
      <c r="A2217" t="s">
        <v>30</v>
      </c>
      <c r="B2217">
        <v>69</v>
      </c>
      <c r="C2217" t="s">
        <v>21</v>
      </c>
      <c r="D2217" t="s">
        <v>22</v>
      </c>
      <c r="E2217" t="s">
        <v>23</v>
      </c>
      <c r="F2217">
        <v>37</v>
      </c>
      <c r="G2217">
        <v>155</v>
      </c>
      <c r="H2217">
        <v>98</v>
      </c>
      <c r="I2217">
        <v>26.35</v>
      </c>
      <c r="J2217">
        <v>142.4</v>
      </c>
      <c r="K2217">
        <v>105</v>
      </c>
      <c r="L2217">
        <v>12.1</v>
      </c>
      <c r="M2217">
        <v>143.69999999999999</v>
      </c>
      <c r="N2217">
        <v>117</v>
      </c>
      <c r="O2217">
        <v>6.47</v>
      </c>
      <c r="P2217">
        <v>5.9</v>
      </c>
      <c r="Q2217">
        <v>4</v>
      </c>
      <c r="R2217">
        <v>1.59</v>
      </c>
      <c r="S2217">
        <v>1</v>
      </c>
      <c r="T2217" t="s">
        <v>22</v>
      </c>
    </row>
    <row r="2218" spans="1:20">
      <c r="A2218" t="s">
        <v>37</v>
      </c>
      <c r="B2218">
        <v>135</v>
      </c>
      <c r="C2218" t="s">
        <v>28</v>
      </c>
      <c r="D2218" t="s">
        <v>22</v>
      </c>
      <c r="E2218" t="s">
        <v>22</v>
      </c>
      <c r="F2218">
        <v>0</v>
      </c>
      <c r="G2218">
        <v>154.4</v>
      </c>
      <c r="H2218">
        <v>130</v>
      </c>
      <c r="I2218">
        <v>26.25</v>
      </c>
      <c r="J2218">
        <v>203.8</v>
      </c>
      <c r="K2218">
        <v>90</v>
      </c>
      <c r="L2218">
        <v>17.32</v>
      </c>
      <c r="M2218">
        <v>158.69999999999999</v>
      </c>
      <c r="N2218">
        <v>59</v>
      </c>
      <c r="O2218">
        <v>7.14</v>
      </c>
      <c r="P2218">
        <v>11.8</v>
      </c>
      <c r="Q2218">
        <v>3</v>
      </c>
      <c r="R2218">
        <v>3.19</v>
      </c>
      <c r="S2218">
        <v>0</v>
      </c>
      <c r="T2218" t="s">
        <v>22</v>
      </c>
    </row>
    <row r="2219" spans="1:20">
      <c r="A2219" t="s">
        <v>65</v>
      </c>
      <c r="B2219">
        <v>73</v>
      </c>
      <c r="C2219" t="s">
        <v>28</v>
      </c>
      <c r="D2219" t="s">
        <v>22</v>
      </c>
      <c r="E2219" t="s">
        <v>22</v>
      </c>
      <c r="F2219">
        <v>0</v>
      </c>
      <c r="G2219">
        <v>234.7</v>
      </c>
      <c r="H2219">
        <v>102</v>
      </c>
      <c r="I2219">
        <v>39.9</v>
      </c>
      <c r="J2219">
        <v>195.7</v>
      </c>
      <c r="K2219">
        <v>110</v>
      </c>
      <c r="L2219">
        <v>16.63</v>
      </c>
      <c r="M2219">
        <v>253.4</v>
      </c>
      <c r="N2219">
        <v>71</v>
      </c>
      <c r="O2219">
        <v>11.4</v>
      </c>
      <c r="P2219">
        <v>8.4</v>
      </c>
      <c r="Q2219">
        <v>8</v>
      </c>
      <c r="R2219">
        <v>2.27</v>
      </c>
      <c r="S2219">
        <v>2</v>
      </c>
      <c r="T2219" t="s">
        <v>22</v>
      </c>
    </row>
    <row r="2220" spans="1:20">
      <c r="A2220" t="s">
        <v>46</v>
      </c>
      <c r="B2220">
        <v>125</v>
      </c>
      <c r="C2220" t="s">
        <v>21</v>
      </c>
      <c r="D2220" t="s">
        <v>23</v>
      </c>
      <c r="E2220" t="s">
        <v>22</v>
      </c>
      <c r="F2220">
        <v>0</v>
      </c>
      <c r="G2220">
        <v>298.39999999999998</v>
      </c>
      <c r="H2220">
        <v>78</v>
      </c>
      <c r="I2220">
        <v>50.73</v>
      </c>
      <c r="J2220">
        <v>270.5</v>
      </c>
      <c r="K2220">
        <v>142</v>
      </c>
      <c r="L2220">
        <v>22.99</v>
      </c>
      <c r="M2220">
        <v>107.3</v>
      </c>
      <c r="N2220">
        <v>84</v>
      </c>
      <c r="O2220">
        <v>4.83</v>
      </c>
      <c r="P2220">
        <v>12.2</v>
      </c>
      <c r="Q2220">
        <v>2</v>
      </c>
      <c r="R2220">
        <v>3.29</v>
      </c>
      <c r="S2220">
        <v>0</v>
      </c>
      <c r="T2220" t="s">
        <v>23</v>
      </c>
    </row>
    <row r="2221" spans="1:20">
      <c r="A2221" t="s">
        <v>52</v>
      </c>
      <c r="B2221">
        <v>165</v>
      </c>
      <c r="C2221" t="s">
        <v>21</v>
      </c>
      <c r="D2221" t="s">
        <v>22</v>
      </c>
      <c r="E2221" t="s">
        <v>23</v>
      </c>
      <c r="F2221">
        <v>33</v>
      </c>
      <c r="G2221">
        <v>111.6</v>
      </c>
      <c r="H2221">
        <v>140</v>
      </c>
      <c r="I2221">
        <v>18.97</v>
      </c>
      <c r="J2221">
        <v>213.3</v>
      </c>
      <c r="K2221">
        <v>111</v>
      </c>
      <c r="L2221">
        <v>18.13</v>
      </c>
      <c r="M2221">
        <v>267.60000000000002</v>
      </c>
      <c r="N2221">
        <v>115</v>
      </c>
      <c r="O2221">
        <v>12.04</v>
      </c>
      <c r="P2221">
        <v>16</v>
      </c>
      <c r="Q2221">
        <v>3</v>
      </c>
      <c r="R2221">
        <v>4.32</v>
      </c>
      <c r="S2221">
        <v>0</v>
      </c>
      <c r="T2221" t="s">
        <v>22</v>
      </c>
    </row>
    <row r="2222" spans="1:20">
      <c r="A2222" t="s">
        <v>57</v>
      </c>
      <c r="B2222">
        <v>64</v>
      </c>
      <c r="C2222" t="s">
        <v>21</v>
      </c>
      <c r="D2222" t="s">
        <v>22</v>
      </c>
      <c r="E2222" t="s">
        <v>22</v>
      </c>
      <c r="F2222">
        <v>0</v>
      </c>
      <c r="G2222">
        <v>174.5</v>
      </c>
      <c r="H2222">
        <v>98</v>
      </c>
      <c r="I2222">
        <v>29.67</v>
      </c>
      <c r="J2222">
        <v>180.2</v>
      </c>
      <c r="K2222">
        <v>103</v>
      </c>
      <c r="L2222">
        <v>15.32</v>
      </c>
      <c r="M2222">
        <v>179</v>
      </c>
      <c r="N2222">
        <v>89</v>
      </c>
      <c r="O2222">
        <v>8.06</v>
      </c>
      <c r="P2222">
        <v>10.7</v>
      </c>
      <c r="Q2222">
        <v>2</v>
      </c>
      <c r="R2222">
        <v>2.89</v>
      </c>
      <c r="S2222">
        <v>2</v>
      </c>
      <c r="T2222" t="s">
        <v>22</v>
      </c>
    </row>
    <row r="2223" spans="1:20">
      <c r="A2223" t="s">
        <v>49</v>
      </c>
      <c r="B2223">
        <v>116</v>
      </c>
      <c r="C2223" t="s">
        <v>28</v>
      </c>
      <c r="D2223" t="s">
        <v>23</v>
      </c>
      <c r="E2223" t="s">
        <v>23</v>
      </c>
      <c r="F2223">
        <v>27</v>
      </c>
      <c r="G2223">
        <v>175.5</v>
      </c>
      <c r="H2223">
        <v>137</v>
      </c>
      <c r="I2223">
        <v>29.84</v>
      </c>
      <c r="J2223">
        <v>210.6</v>
      </c>
      <c r="K2223">
        <v>60</v>
      </c>
      <c r="L2223">
        <v>17.899999999999999</v>
      </c>
      <c r="M2223">
        <v>294.8</v>
      </c>
      <c r="N2223">
        <v>121</v>
      </c>
      <c r="O2223">
        <v>13.27</v>
      </c>
      <c r="P2223">
        <v>6.9</v>
      </c>
      <c r="Q2223">
        <v>5</v>
      </c>
      <c r="R2223">
        <v>1.86</v>
      </c>
      <c r="S2223">
        <v>1</v>
      </c>
      <c r="T2223" t="s">
        <v>22</v>
      </c>
    </row>
    <row r="2224" spans="1:20">
      <c r="A2224" t="s">
        <v>29</v>
      </c>
      <c r="B2224">
        <v>84</v>
      </c>
      <c r="C2224" t="s">
        <v>21</v>
      </c>
      <c r="D2224" t="s">
        <v>22</v>
      </c>
      <c r="E2224" t="s">
        <v>23</v>
      </c>
      <c r="F2224">
        <v>35</v>
      </c>
      <c r="G2224">
        <v>207.5</v>
      </c>
      <c r="H2224">
        <v>138</v>
      </c>
      <c r="I2224">
        <v>35.28</v>
      </c>
      <c r="J2224">
        <v>201</v>
      </c>
      <c r="K2224">
        <v>116</v>
      </c>
      <c r="L2224">
        <v>17.09</v>
      </c>
      <c r="M2224">
        <v>164.5</v>
      </c>
      <c r="N2224">
        <v>107</v>
      </c>
      <c r="O2224">
        <v>7.4</v>
      </c>
      <c r="P2224">
        <v>7.5</v>
      </c>
      <c r="Q2224">
        <v>16</v>
      </c>
      <c r="R2224">
        <v>2.0299999999999998</v>
      </c>
      <c r="S2224">
        <v>4</v>
      </c>
      <c r="T2224" t="s">
        <v>22</v>
      </c>
    </row>
    <row r="2225" spans="1:20">
      <c r="A2225" t="s">
        <v>55</v>
      </c>
      <c r="B2225">
        <v>134</v>
      </c>
      <c r="C2225" t="s">
        <v>21</v>
      </c>
      <c r="D2225" t="s">
        <v>22</v>
      </c>
      <c r="E2225" t="s">
        <v>22</v>
      </c>
      <c r="F2225">
        <v>0</v>
      </c>
      <c r="G2225">
        <v>258.8</v>
      </c>
      <c r="H2225">
        <v>85</v>
      </c>
      <c r="I2225">
        <v>44</v>
      </c>
      <c r="J2225">
        <v>129.5</v>
      </c>
      <c r="K2225">
        <v>114</v>
      </c>
      <c r="L2225">
        <v>11.01</v>
      </c>
      <c r="M2225">
        <v>193.6</v>
      </c>
      <c r="N2225">
        <v>106</v>
      </c>
      <c r="O2225">
        <v>8.7100000000000009</v>
      </c>
      <c r="P2225">
        <v>10.9</v>
      </c>
      <c r="Q2225">
        <v>7</v>
      </c>
      <c r="R2225">
        <v>2.94</v>
      </c>
      <c r="S2225">
        <v>2</v>
      </c>
      <c r="T2225" t="s">
        <v>22</v>
      </c>
    </row>
    <row r="2226" spans="1:20">
      <c r="A2226" t="s">
        <v>53</v>
      </c>
      <c r="B2226">
        <v>105</v>
      </c>
      <c r="C2226" t="s">
        <v>21</v>
      </c>
      <c r="D2226" t="s">
        <v>22</v>
      </c>
      <c r="E2226" t="s">
        <v>22</v>
      </c>
      <c r="F2226">
        <v>0</v>
      </c>
      <c r="G2226">
        <v>226.9</v>
      </c>
      <c r="H2226">
        <v>106</v>
      </c>
      <c r="I2226">
        <v>38.57</v>
      </c>
      <c r="J2226">
        <v>182.2</v>
      </c>
      <c r="K2226">
        <v>77</v>
      </c>
      <c r="L2226">
        <v>15.49</v>
      </c>
      <c r="M2226">
        <v>203.9</v>
      </c>
      <c r="N2226">
        <v>107</v>
      </c>
      <c r="O2226">
        <v>9.18</v>
      </c>
      <c r="P2226">
        <v>11.6</v>
      </c>
      <c r="Q2226">
        <v>2</v>
      </c>
      <c r="R2226">
        <v>3.13</v>
      </c>
      <c r="S2226">
        <v>0</v>
      </c>
      <c r="T2226" t="s">
        <v>23</v>
      </c>
    </row>
    <row r="2227" spans="1:20">
      <c r="A2227" t="s">
        <v>50</v>
      </c>
      <c r="B2227">
        <v>88</v>
      </c>
      <c r="C2227" t="s">
        <v>25</v>
      </c>
      <c r="D2227" t="s">
        <v>22</v>
      </c>
      <c r="E2227" t="s">
        <v>22</v>
      </c>
      <c r="F2227">
        <v>0</v>
      </c>
      <c r="G2227">
        <v>152.9</v>
      </c>
      <c r="H2227">
        <v>119</v>
      </c>
      <c r="I2227">
        <v>25.99</v>
      </c>
      <c r="J2227">
        <v>171.2</v>
      </c>
      <c r="K2227">
        <v>107</v>
      </c>
      <c r="L2227">
        <v>14.55</v>
      </c>
      <c r="M2227">
        <v>257</v>
      </c>
      <c r="N2227">
        <v>106</v>
      </c>
      <c r="O2227">
        <v>11.57</v>
      </c>
      <c r="P2227">
        <v>12</v>
      </c>
      <c r="Q2227">
        <v>5</v>
      </c>
      <c r="R2227">
        <v>3.24</v>
      </c>
      <c r="S2227">
        <v>2</v>
      </c>
      <c r="T2227" t="s">
        <v>22</v>
      </c>
    </row>
    <row r="2228" spans="1:20">
      <c r="A2228" t="s">
        <v>39</v>
      </c>
      <c r="B2228">
        <v>90</v>
      </c>
      <c r="C2228" t="s">
        <v>25</v>
      </c>
      <c r="D2228" t="s">
        <v>22</v>
      </c>
      <c r="E2228" t="s">
        <v>23</v>
      </c>
      <c r="F2228">
        <v>27</v>
      </c>
      <c r="G2228">
        <v>156.69999999999999</v>
      </c>
      <c r="H2228">
        <v>51</v>
      </c>
      <c r="I2228">
        <v>26.64</v>
      </c>
      <c r="J2228">
        <v>236.5</v>
      </c>
      <c r="K2228">
        <v>118</v>
      </c>
      <c r="L2228">
        <v>20.100000000000001</v>
      </c>
      <c r="M2228">
        <v>123.2</v>
      </c>
      <c r="N2228">
        <v>111</v>
      </c>
      <c r="O2228">
        <v>5.54</v>
      </c>
      <c r="P2228">
        <v>12.6</v>
      </c>
      <c r="Q2228">
        <v>6</v>
      </c>
      <c r="R2228">
        <v>3.4</v>
      </c>
      <c r="S2228">
        <v>2</v>
      </c>
      <c r="T2228" t="s">
        <v>22</v>
      </c>
    </row>
    <row r="2229" spans="1:20">
      <c r="A2229" t="s">
        <v>47</v>
      </c>
      <c r="B2229">
        <v>86</v>
      </c>
      <c r="C2229" t="s">
        <v>25</v>
      </c>
      <c r="D2229" t="s">
        <v>22</v>
      </c>
      <c r="E2229" t="s">
        <v>22</v>
      </c>
      <c r="F2229">
        <v>0</v>
      </c>
      <c r="G2229">
        <v>150.80000000000001</v>
      </c>
      <c r="H2229">
        <v>85</v>
      </c>
      <c r="I2229">
        <v>25.64</v>
      </c>
      <c r="J2229">
        <v>295.89999999999998</v>
      </c>
      <c r="K2229">
        <v>88</v>
      </c>
      <c r="L2229">
        <v>25.15</v>
      </c>
      <c r="M2229">
        <v>247.2</v>
      </c>
      <c r="N2229">
        <v>104</v>
      </c>
      <c r="O2229">
        <v>11.12</v>
      </c>
      <c r="P2229">
        <v>12.5</v>
      </c>
      <c r="Q2229">
        <v>1</v>
      </c>
      <c r="R2229">
        <v>3.38</v>
      </c>
      <c r="S2229">
        <v>1</v>
      </c>
      <c r="T2229" t="s">
        <v>22</v>
      </c>
    </row>
    <row r="2230" spans="1:20">
      <c r="A2230" t="s">
        <v>71</v>
      </c>
      <c r="B2230">
        <v>37</v>
      </c>
      <c r="C2230" t="s">
        <v>21</v>
      </c>
      <c r="D2230" t="s">
        <v>22</v>
      </c>
      <c r="E2230" t="s">
        <v>22</v>
      </c>
      <c r="F2230">
        <v>0</v>
      </c>
      <c r="G2230">
        <v>221</v>
      </c>
      <c r="H2230">
        <v>126</v>
      </c>
      <c r="I2230">
        <v>37.57</v>
      </c>
      <c r="J2230">
        <v>204.5</v>
      </c>
      <c r="K2230">
        <v>110</v>
      </c>
      <c r="L2230">
        <v>17.38</v>
      </c>
      <c r="M2230">
        <v>118</v>
      </c>
      <c r="N2230">
        <v>98</v>
      </c>
      <c r="O2230">
        <v>5.31</v>
      </c>
      <c r="P2230">
        <v>6.8</v>
      </c>
      <c r="Q2230">
        <v>3</v>
      </c>
      <c r="R2230">
        <v>1.84</v>
      </c>
      <c r="S2230">
        <v>4</v>
      </c>
      <c r="T2230" t="s">
        <v>22</v>
      </c>
    </row>
    <row r="2231" spans="1:20">
      <c r="A2231" t="s">
        <v>61</v>
      </c>
      <c r="B2231">
        <v>148</v>
      </c>
      <c r="C2231" t="s">
        <v>25</v>
      </c>
      <c r="D2231" t="s">
        <v>22</v>
      </c>
      <c r="E2231" t="s">
        <v>22</v>
      </c>
      <c r="F2231">
        <v>0</v>
      </c>
      <c r="G2231">
        <v>153.6</v>
      </c>
      <c r="H2231">
        <v>148</v>
      </c>
      <c r="I2231">
        <v>26.11</v>
      </c>
      <c r="J2231">
        <v>262.10000000000002</v>
      </c>
      <c r="K2231">
        <v>87</v>
      </c>
      <c r="L2231">
        <v>22.28</v>
      </c>
      <c r="M2231">
        <v>225.5</v>
      </c>
      <c r="N2231">
        <v>99</v>
      </c>
      <c r="O2231">
        <v>10.15</v>
      </c>
      <c r="P2231">
        <v>9.8000000000000007</v>
      </c>
      <c r="Q2231">
        <v>3</v>
      </c>
      <c r="R2231">
        <v>2.65</v>
      </c>
      <c r="S2231">
        <v>2</v>
      </c>
      <c r="T2231" t="s">
        <v>22</v>
      </c>
    </row>
    <row r="2232" spans="1:20">
      <c r="A2232" t="s">
        <v>33</v>
      </c>
      <c r="B2232">
        <v>63</v>
      </c>
      <c r="C2232" t="s">
        <v>21</v>
      </c>
      <c r="D2232" t="s">
        <v>22</v>
      </c>
      <c r="E2232" t="s">
        <v>22</v>
      </c>
      <c r="F2232">
        <v>0</v>
      </c>
      <c r="G2232">
        <v>180.5</v>
      </c>
      <c r="H2232">
        <v>126</v>
      </c>
      <c r="I2232">
        <v>30.69</v>
      </c>
      <c r="J2232">
        <v>230</v>
      </c>
      <c r="K2232">
        <v>98</v>
      </c>
      <c r="L2232">
        <v>19.55</v>
      </c>
      <c r="M2232">
        <v>232.5</v>
      </c>
      <c r="N2232">
        <v>73</v>
      </c>
      <c r="O2232">
        <v>10.46</v>
      </c>
      <c r="P2232">
        <v>10.6</v>
      </c>
      <c r="Q2232">
        <v>3</v>
      </c>
      <c r="R2232">
        <v>2.86</v>
      </c>
      <c r="S2232">
        <v>0</v>
      </c>
      <c r="T2232" t="s">
        <v>22</v>
      </c>
    </row>
    <row r="2233" spans="1:20">
      <c r="A2233" t="s">
        <v>68</v>
      </c>
      <c r="B2233">
        <v>102</v>
      </c>
      <c r="C2233" t="s">
        <v>21</v>
      </c>
      <c r="D2233" t="s">
        <v>22</v>
      </c>
      <c r="E2233" t="s">
        <v>22</v>
      </c>
      <c r="F2233">
        <v>0</v>
      </c>
      <c r="G2233">
        <v>123.1</v>
      </c>
      <c r="H2233">
        <v>106</v>
      </c>
      <c r="I2233">
        <v>20.93</v>
      </c>
      <c r="J2233">
        <v>182</v>
      </c>
      <c r="K2233">
        <v>102</v>
      </c>
      <c r="L2233">
        <v>15.47</v>
      </c>
      <c r="M2233">
        <v>244.6</v>
      </c>
      <c r="N2233">
        <v>75</v>
      </c>
      <c r="O2233">
        <v>11.01</v>
      </c>
      <c r="P2233">
        <v>12.6</v>
      </c>
      <c r="Q2233">
        <v>7</v>
      </c>
      <c r="R2233">
        <v>3.4</v>
      </c>
      <c r="S2233">
        <v>2</v>
      </c>
      <c r="T2233" t="s">
        <v>22</v>
      </c>
    </row>
    <row r="2234" spans="1:20">
      <c r="A2234" t="s">
        <v>58</v>
      </c>
      <c r="B2234">
        <v>76</v>
      </c>
      <c r="C2234" t="s">
        <v>28</v>
      </c>
      <c r="D2234" t="s">
        <v>22</v>
      </c>
      <c r="E2234" t="s">
        <v>22</v>
      </c>
      <c r="F2234">
        <v>0</v>
      </c>
      <c r="G2234">
        <v>165.7</v>
      </c>
      <c r="H2234">
        <v>94</v>
      </c>
      <c r="I2234">
        <v>28.17</v>
      </c>
      <c r="J2234">
        <v>257.39999999999998</v>
      </c>
      <c r="K2234">
        <v>80</v>
      </c>
      <c r="L2234">
        <v>21.88</v>
      </c>
      <c r="M2234">
        <v>170.8</v>
      </c>
      <c r="N2234">
        <v>114</v>
      </c>
      <c r="O2234">
        <v>7.69</v>
      </c>
      <c r="P2234">
        <v>10</v>
      </c>
      <c r="Q2234">
        <v>4</v>
      </c>
      <c r="R2234">
        <v>2.7</v>
      </c>
      <c r="S2234">
        <v>1</v>
      </c>
      <c r="T2234" t="s">
        <v>22</v>
      </c>
    </row>
    <row r="2235" spans="1:20">
      <c r="A2235" t="s">
        <v>57</v>
      </c>
      <c r="B2235">
        <v>104</v>
      </c>
      <c r="C2235" t="s">
        <v>25</v>
      </c>
      <c r="D2235" t="s">
        <v>22</v>
      </c>
      <c r="E2235" t="s">
        <v>22</v>
      </c>
      <c r="F2235">
        <v>0</v>
      </c>
      <c r="G2235">
        <v>200.2</v>
      </c>
      <c r="H2235">
        <v>92</v>
      </c>
      <c r="I2235">
        <v>34.03</v>
      </c>
      <c r="J2235">
        <v>118.7</v>
      </c>
      <c r="K2235">
        <v>87</v>
      </c>
      <c r="L2235">
        <v>10.09</v>
      </c>
      <c r="M2235">
        <v>236.6</v>
      </c>
      <c r="N2235">
        <v>65</v>
      </c>
      <c r="O2235">
        <v>10.65</v>
      </c>
      <c r="P2235">
        <v>6</v>
      </c>
      <c r="Q2235">
        <v>6</v>
      </c>
      <c r="R2235">
        <v>1.62</v>
      </c>
      <c r="S2235">
        <v>2</v>
      </c>
      <c r="T2235" t="s">
        <v>22</v>
      </c>
    </row>
    <row r="2236" spans="1:20">
      <c r="A2236" t="s">
        <v>35</v>
      </c>
      <c r="B2236">
        <v>109</v>
      </c>
      <c r="C2236" t="s">
        <v>28</v>
      </c>
      <c r="D2236" t="s">
        <v>22</v>
      </c>
      <c r="E2236" t="s">
        <v>22</v>
      </c>
      <c r="F2236">
        <v>0</v>
      </c>
      <c r="G2236">
        <v>154.80000000000001</v>
      </c>
      <c r="H2236">
        <v>82</v>
      </c>
      <c r="I2236">
        <v>26.32</v>
      </c>
      <c r="J2236">
        <v>287.7</v>
      </c>
      <c r="K2236">
        <v>109</v>
      </c>
      <c r="L2236">
        <v>24.45</v>
      </c>
      <c r="M2236">
        <v>208.4</v>
      </c>
      <c r="N2236">
        <v>80</v>
      </c>
      <c r="O2236">
        <v>9.3800000000000008</v>
      </c>
      <c r="P2236">
        <v>5.9</v>
      </c>
      <c r="Q2236">
        <v>9</v>
      </c>
      <c r="R2236">
        <v>1.59</v>
      </c>
      <c r="S2236">
        <v>3</v>
      </c>
      <c r="T2236" t="s">
        <v>22</v>
      </c>
    </row>
    <row r="2237" spans="1:20">
      <c r="A2237" t="s">
        <v>45</v>
      </c>
      <c r="B2237">
        <v>105</v>
      </c>
      <c r="C2237" t="s">
        <v>28</v>
      </c>
      <c r="D2237" t="s">
        <v>22</v>
      </c>
      <c r="E2237" t="s">
        <v>22</v>
      </c>
      <c r="F2237">
        <v>0</v>
      </c>
      <c r="G2237">
        <v>125.4</v>
      </c>
      <c r="H2237">
        <v>116</v>
      </c>
      <c r="I2237">
        <v>21.32</v>
      </c>
      <c r="J2237">
        <v>261.5</v>
      </c>
      <c r="K2237">
        <v>95</v>
      </c>
      <c r="L2237">
        <v>22.23</v>
      </c>
      <c r="M2237">
        <v>241.6</v>
      </c>
      <c r="N2237">
        <v>104</v>
      </c>
      <c r="O2237">
        <v>10.87</v>
      </c>
      <c r="P2237">
        <v>11.4</v>
      </c>
      <c r="Q2237">
        <v>9</v>
      </c>
      <c r="R2237">
        <v>3.08</v>
      </c>
      <c r="S2237">
        <v>2</v>
      </c>
      <c r="T2237" t="s">
        <v>22</v>
      </c>
    </row>
    <row r="2238" spans="1:20">
      <c r="A2238" t="s">
        <v>35</v>
      </c>
      <c r="B2238">
        <v>63</v>
      </c>
      <c r="C2238" t="s">
        <v>21</v>
      </c>
      <c r="D2238" t="s">
        <v>22</v>
      </c>
      <c r="E2238" t="s">
        <v>23</v>
      </c>
      <c r="F2238">
        <v>33</v>
      </c>
      <c r="G2238">
        <v>184.2</v>
      </c>
      <c r="H2238">
        <v>111</v>
      </c>
      <c r="I2238">
        <v>31.31</v>
      </c>
      <c r="J2238">
        <v>312.60000000000002</v>
      </c>
      <c r="K2238">
        <v>89</v>
      </c>
      <c r="L2238">
        <v>26.57</v>
      </c>
      <c r="M2238">
        <v>264</v>
      </c>
      <c r="N2238">
        <v>55</v>
      </c>
      <c r="O2238">
        <v>11.88</v>
      </c>
      <c r="P2238">
        <v>12.2</v>
      </c>
      <c r="Q2238">
        <v>4</v>
      </c>
      <c r="R2238">
        <v>3.29</v>
      </c>
      <c r="S2238">
        <v>1</v>
      </c>
      <c r="T2238" t="s">
        <v>22</v>
      </c>
    </row>
    <row r="2239" spans="1:20">
      <c r="A2239" t="s">
        <v>65</v>
      </c>
      <c r="B2239">
        <v>105</v>
      </c>
      <c r="C2239" t="s">
        <v>21</v>
      </c>
      <c r="D2239" t="s">
        <v>22</v>
      </c>
      <c r="E2239" t="s">
        <v>23</v>
      </c>
      <c r="F2239">
        <v>24</v>
      </c>
      <c r="G2239">
        <v>274.7</v>
      </c>
      <c r="H2239">
        <v>99</v>
      </c>
      <c r="I2239">
        <v>46.7</v>
      </c>
      <c r="J2239">
        <v>193.5</v>
      </c>
      <c r="K2239">
        <v>118</v>
      </c>
      <c r="L2239">
        <v>16.45</v>
      </c>
      <c r="M2239">
        <v>299.60000000000002</v>
      </c>
      <c r="N2239">
        <v>109</v>
      </c>
      <c r="O2239">
        <v>13.48</v>
      </c>
      <c r="P2239">
        <v>10.8</v>
      </c>
      <c r="Q2239">
        <v>3</v>
      </c>
      <c r="R2239">
        <v>2.92</v>
      </c>
      <c r="S2239">
        <v>3</v>
      </c>
      <c r="T2239" t="s">
        <v>22</v>
      </c>
    </row>
    <row r="2240" spans="1:20">
      <c r="A2240" t="s">
        <v>63</v>
      </c>
      <c r="B2240">
        <v>68</v>
      </c>
      <c r="C2240" t="s">
        <v>21</v>
      </c>
      <c r="D2240" t="s">
        <v>23</v>
      </c>
      <c r="E2240" t="s">
        <v>23</v>
      </c>
      <c r="F2240">
        <v>39</v>
      </c>
      <c r="G2240">
        <v>142</v>
      </c>
      <c r="H2240">
        <v>140</v>
      </c>
      <c r="I2240">
        <v>24.14</v>
      </c>
      <c r="J2240">
        <v>241.6</v>
      </c>
      <c r="K2240">
        <v>89</v>
      </c>
      <c r="L2240">
        <v>20.54</v>
      </c>
      <c r="M2240">
        <v>302</v>
      </c>
      <c r="N2240">
        <v>72</v>
      </c>
      <c r="O2240">
        <v>13.59</v>
      </c>
      <c r="P2240">
        <v>11.3</v>
      </c>
      <c r="Q2240">
        <v>5</v>
      </c>
      <c r="R2240">
        <v>3.05</v>
      </c>
      <c r="S2240">
        <v>1</v>
      </c>
      <c r="T2240" t="s">
        <v>22</v>
      </c>
    </row>
    <row r="2241" spans="1:20">
      <c r="A2241" t="s">
        <v>41</v>
      </c>
      <c r="B2241">
        <v>63</v>
      </c>
      <c r="C2241" t="s">
        <v>25</v>
      </c>
      <c r="D2241" t="s">
        <v>23</v>
      </c>
      <c r="E2241" t="s">
        <v>23</v>
      </c>
      <c r="F2241">
        <v>21</v>
      </c>
      <c r="G2241">
        <v>151.5</v>
      </c>
      <c r="H2241">
        <v>99</v>
      </c>
      <c r="I2241">
        <v>25.76</v>
      </c>
      <c r="J2241">
        <v>147.80000000000001</v>
      </c>
      <c r="K2241">
        <v>89</v>
      </c>
      <c r="L2241">
        <v>12.56</v>
      </c>
      <c r="M2241">
        <v>210.4</v>
      </c>
      <c r="N2241">
        <v>114</v>
      </c>
      <c r="O2241">
        <v>9.4700000000000006</v>
      </c>
      <c r="P2241">
        <v>10</v>
      </c>
      <c r="Q2241">
        <v>4</v>
      </c>
      <c r="R2241">
        <v>2.7</v>
      </c>
      <c r="S2241">
        <v>1</v>
      </c>
      <c r="T2241" t="s">
        <v>22</v>
      </c>
    </row>
    <row r="2242" spans="1:20">
      <c r="A2242" t="s">
        <v>53</v>
      </c>
      <c r="B2242">
        <v>74</v>
      </c>
      <c r="C2242" t="s">
        <v>21</v>
      </c>
      <c r="D2242" t="s">
        <v>22</v>
      </c>
      <c r="E2242" t="s">
        <v>22</v>
      </c>
      <c r="F2242">
        <v>0</v>
      </c>
      <c r="G2242">
        <v>124.8</v>
      </c>
      <c r="H2242">
        <v>114</v>
      </c>
      <c r="I2242">
        <v>21.22</v>
      </c>
      <c r="J2242">
        <v>133</v>
      </c>
      <c r="K2242">
        <v>121</v>
      </c>
      <c r="L2242">
        <v>11.31</v>
      </c>
      <c r="M2242">
        <v>160.30000000000001</v>
      </c>
      <c r="N2242">
        <v>85</v>
      </c>
      <c r="O2242">
        <v>7.21</v>
      </c>
      <c r="P2242">
        <v>10.6</v>
      </c>
      <c r="Q2242">
        <v>7</v>
      </c>
      <c r="R2242">
        <v>2.86</v>
      </c>
      <c r="S2242">
        <v>3</v>
      </c>
      <c r="T2242" t="s">
        <v>22</v>
      </c>
    </row>
    <row r="2243" spans="1:20">
      <c r="A2243" t="s">
        <v>58</v>
      </c>
      <c r="B2243">
        <v>101</v>
      </c>
      <c r="C2243" t="s">
        <v>21</v>
      </c>
      <c r="D2243" t="s">
        <v>22</v>
      </c>
      <c r="E2243" t="s">
        <v>22</v>
      </c>
      <c r="F2243">
        <v>0</v>
      </c>
      <c r="G2243">
        <v>232.7</v>
      </c>
      <c r="H2243">
        <v>114</v>
      </c>
      <c r="I2243">
        <v>39.56</v>
      </c>
      <c r="J2243">
        <v>186.4</v>
      </c>
      <c r="K2243">
        <v>123</v>
      </c>
      <c r="L2243">
        <v>15.84</v>
      </c>
      <c r="M2243">
        <v>153.30000000000001</v>
      </c>
      <c r="N2243">
        <v>122</v>
      </c>
      <c r="O2243">
        <v>6.9</v>
      </c>
      <c r="P2243">
        <v>11.5</v>
      </c>
      <c r="Q2243">
        <v>6</v>
      </c>
      <c r="R2243">
        <v>3.11</v>
      </c>
      <c r="S2243">
        <v>5</v>
      </c>
      <c r="T2243" t="s">
        <v>22</v>
      </c>
    </row>
    <row r="2244" spans="1:20">
      <c r="A2244" t="s">
        <v>43</v>
      </c>
      <c r="B2244">
        <v>116</v>
      </c>
      <c r="C2244" t="s">
        <v>25</v>
      </c>
      <c r="D2244" t="s">
        <v>22</v>
      </c>
      <c r="E2244" t="s">
        <v>22</v>
      </c>
      <c r="F2244">
        <v>0</v>
      </c>
      <c r="G2244">
        <v>288</v>
      </c>
      <c r="H2244">
        <v>120</v>
      </c>
      <c r="I2244">
        <v>48.96</v>
      </c>
      <c r="J2244">
        <v>255.8</v>
      </c>
      <c r="K2244">
        <v>90</v>
      </c>
      <c r="L2244">
        <v>21.74</v>
      </c>
      <c r="M2244">
        <v>233.4</v>
      </c>
      <c r="N2244">
        <v>99</v>
      </c>
      <c r="O2244">
        <v>10.5</v>
      </c>
      <c r="P2244">
        <v>13.4</v>
      </c>
      <c r="Q2244">
        <v>4</v>
      </c>
      <c r="R2244">
        <v>3.62</v>
      </c>
      <c r="S2244">
        <v>0</v>
      </c>
      <c r="T2244" t="s">
        <v>23</v>
      </c>
    </row>
    <row r="2245" spans="1:20">
      <c r="A2245" t="s">
        <v>41</v>
      </c>
      <c r="B2245">
        <v>131</v>
      </c>
      <c r="C2245" t="s">
        <v>21</v>
      </c>
      <c r="D2245" t="s">
        <v>22</v>
      </c>
      <c r="E2245" t="s">
        <v>23</v>
      </c>
      <c r="F2245">
        <v>23</v>
      </c>
      <c r="G2245">
        <v>170.8</v>
      </c>
      <c r="H2245">
        <v>145</v>
      </c>
      <c r="I2245">
        <v>29.04</v>
      </c>
      <c r="J2245">
        <v>236.7</v>
      </c>
      <c r="K2245">
        <v>93</v>
      </c>
      <c r="L2245">
        <v>20.12</v>
      </c>
      <c r="M2245">
        <v>294.5</v>
      </c>
      <c r="N2245">
        <v>100</v>
      </c>
      <c r="O2245">
        <v>13.25</v>
      </c>
      <c r="P2245">
        <v>12.7</v>
      </c>
      <c r="Q2245">
        <v>1</v>
      </c>
      <c r="R2245">
        <v>3.43</v>
      </c>
      <c r="S2245">
        <v>1</v>
      </c>
      <c r="T2245" t="s">
        <v>22</v>
      </c>
    </row>
    <row r="2246" spans="1:20">
      <c r="A2246" t="s">
        <v>60</v>
      </c>
      <c r="B2246">
        <v>84</v>
      </c>
      <c r="C2246" t="s">
        <v>21</v>
      </c>
      <c r="D2246" t="s">
        <v>22</v>
      </c>
      <c r="E2246" t="s">
        <v>22</v>
      </c>
      <c r="F2246">
        <v>0</v>
      </c>
      <c r="G2246">
        <v>216.1</v>
      </c>
      <c r="H2246">
        <v>114</v>
      </c>
      <c r="I2246">
        <v>36.74</v>
      </c>
      <c r="J2246">
        <v>197.5</v>
      </c>
      <c r="K2246">
        <v>107</v>
      </c>
      <c r="L2246">
        <v>16.79</v>
      </c>
      <c r="M2246">
        <v>217.8</v>
      </c>
      <c r="N2246">
        <v>104</v>
      </c>
      <c r="O2246">
        <v>9.8000000000000007</v>
      </c>
      <c r="P2246">
        <v>9.8000000000000007</v>
      </c>
      <c r="Q2246">
        <v>3</v>
      </c>
      <c r="R2246">
        <v>2.65</v>
      </c>
      <c r="S2246">
        <v>1</v>
      </c>
      <c r="T2246" t="s">
        <v>22</v>
      </c>
    </row>
    <row r="2247" spans="1:20">
      <c r="A2247" t="s">
        <v>44</v>
      </c>
      <c r="B2247">
        <v>104</v>
      </c>
      <c r="C2247" t="s">
        <v>21</v>
      </c>
      <c r="D2247" t="s">
        <v>22</v>
      </c>
      <c r="E2247" t="s">
        <v>22</v>
      </c>
      <c r="F2247">
        <v>0</v>
      </c>
      <c r="G2247">
        <v>138.69999999999999</v>
      </c>
      <c r="H2247">
        <v>100</v>
      </c>
      <c r="I2247">
        <v>23.58</v>
      </c>
      <c r="J2247">
        <v>215.4</v>
      </c>
      <c r="K2247">
        <v>58</v>
      </c>
      <c r="L2247">
        <v>18.309999999999999</v>
      </c>
      <c r="M2247">
        <v>164.3</v>
      </c>
      <c r="N2247">
        <v>98</v>
      </c>
      <c r="O2247">
        <v>7.39</v>
      </c>
      <c r="P2247">
        <v>4.9000000000000004</v>
      </c>
      <c r="Q2247">
        <v>4</v>
      </c>
      <c r="R2247">
        <v>1.32</v>
      </c>
      <c r="S2247">
        <v>2</v>
      </c>
      <c r="T2247" t="s">
        <v>22</v>
      </c>
    </row>
    <row r="2248" spans="1:20">
      <c r="A2248" t="s">
        <v>40</v>
      </c>
      <c r="B2248">
        <v>108</v>
      </c>
      <c r="C2248" t="s">
        <v>28</v>
      </c>
      <c r="D2248" t="s">
        <v>22</v>
      </c>
      <c r="E2248" t="s">
        <v>22</v>
      </c>
      <c r="F2248">
        <v>0</v>
      </c>
      <c r="G2248">
        <v>210.7</v>
      </c>
      <c r="H2248">
        <v>112</v>
      </c>
      <c r="I2248">
        <v>35.82</v>
      </c>
      <c r="J2248">
        <v>238.7</v>
      </c>
      <c r="K2248">
        <v>73</v>
      </c>
      <c r="L2248">
        <v>20.29</v>
      </c>
      <c r="M2248">
        <v>253.6</v>
      </c>
      <c r="N2248">
        <v>90</v>
      </c>
      <c r="O2248">
        <v>11.41</v>
      </c>
      <c r="P2248">
        <v>9.1999999999999993</v>
      </c>
      <c r="Q2248">
        <v>5</v>
      </c>
      <c r="R2248">
        <v>2.48</v>
      </c>
      <c r="S2248">
        <v>3</v>
      </c>
      <c r="T2248" t="s">
        <v>22</v>
      </c>
    </row>
    <row r="2249" spans="1:20">
      <c r="A2249" t="s">
        <v>36</v>
      </c>
      <c r="B2249">
        <v>111</v>
      </c>
      <c r="C2249" t="s">
        <v>21</v>
      </c>
      <c r="D2249" t="s">
        <v>22</v>
      </c>
      <c r="E2249" t="s">
        <v>22</v>
      </c>
      <c r="F2249">
        <v>0</v>
      </c>
      <c r="G2249">
        <v>181.8</v>
      </c>
      <c r="H2249">
        <v>117</v>
      </c>
      <c r="I2249">
        <v>30.91</v>
      </c>
      <c r="J2249">
        <v>158.1</v>
      </c>
      <c r="K2249">
        <v>91</v>
      </c>
      <c r="L2249">
        <v>13.44</v>
      </c>
      <c r="M2249">
        <v>266.2</v>
      </c>
      <c r="N2249">
        <v>123</v>
      </c>
      <c r="O2249">
        <v>11.98</v>
      </c>
      <c r="P2249">
        <v>9.6999999999999993</v>
      </c>
      <c r="Q2249">
        <v>9</v>
      </c>
      <c r="R2249">
        <v>2.62</v>
      </c>
      <c r="S2249">
        <v>0</v>
      </c>
      <c r="T2249" t="s">
        <v>22</v>
      </c>
    </row>
    <row r="2250" spans="1:20">
      <c r="A2250" t="s">
        <v>26</v>
      </c>
      <c r="B2250">
        <v>155</v>
      </c>
      <c r="C2250" t="s">
        <v>25</v>
      </c>
      <c r="D2250" t="s">
        <v>22</v>
      </c>
      <c r="E2250" t="s">
        <v>23</v>
      </c>
      <c r="F2250">
        <v>30</v>
      </c>
      <c r="G2250">
        <v>61.6</v>
      </c>
      <c r="H2250">
        <v>103</v>
      </c>
      <c r="I2250">
        <v>10.47</v>
      </c>
      <c r="J2250">
        <v>255.1</v>
      </c>
      <c r="K2250">
        <v>110</v>
      </c>
      <c r="L2250">
        <v>21.68</v>
      </c>
      <c r="M2250">
        <v>225.9</v>
      </c>
      <c r="N2250">
        <v>96</v>
      </c>
      <c r="O2250">
        <v>10.17</v>
      </c>
      <c r="P2250">
        <v>12.4</v>
      </c>
      <c r="Q2250">
        <v>5</v>
      </c>
      <c r="R2250">
        <v>3.35</v>
      </c>
      <c r="S2250">
        <v>1</v>
      </c>
      <c r="T2250" t="s">
        <v>22</v>
      </c>
    </row>
    <row r="2251" spans="1:20">
      <c r="A2251" t="s">
        <v>66</v>
      </c>
      <c r="B2251">
        <v>66</v>
      </c>
      <c r="C2251" t="s">
        <v>28</v>
      </c>
      <c r="D2251" t="s">
        <v>22</v>
      </c>
      <c r="E2251" t="s">
        <v>22</v>
      </c>
      <c r="F2251">
        <v>0</v>
      </c>
      <c r="G2251">
        <v>207.7</v>
      </c>
      <c r="H2251">
        <v>85</v>
      </c>
      <c r="I2251">
        <v>35.31</v>
      </c>
      <c r="J2251">
        <v>196.7</v>
      </c>
      <c r="K2251">
        <v>112</v>
      </c>
      <c r="L2251">
        <v>16.72</v>
      </c>
      <c r="M2251">
        <v>261.7</v>
      </c>
      <c r="N2251">
        <v>83</v>
      </c>
      <c r="O2251">
        <v>11.78</v>
      </c>
      <c r="P2251">
        <v>6.8</v>
      </c>
      <c r="Q2251">
        <v>3</v>
      </c>
      <c r="R2251">
        <v>1.84</v>
      </c>
      <c r="S2251">
        <v>1</v>
      </c>
      <c r="T2251" t="s">
        <v>22</v>
      </c>
    </row>
    <row r="2252" spans="1:20">
      <c r="A2252" t="s">
        <v>69</v>
      </c>
      <c r="B2252">
        <v>64</v>
      </c>
      <c r="C2252" t="s">
        <v>28</v>
      </c>
      <c r="D2252" t="s">
        <v>22</v>
      </c>
      <c r="E2252" t="s">
        <v>22</v>
      </c>
      <c r="F2252">
        <v>0</v>
      </c>
      <c r="G2252">
        <v>219.2</v>
      </c>
      <c r="H2252">
        <v>73</v>
      </c>
      <c r="I2252">
        <v>37.26</v>
      </c>
      <c r="J2252">
        <v>167</v>
      </c>
      <c r="K2252">
        <v>65</v>
      </c>
      <c r="L2252">
        <v>14.2</v>
      </c>
      <c r="M2252">
        <v>161.4</v>
      </c>
      <c r="N2252">
        <v>119</v>
      </c>
      <c r="O2252">
        <v>7.26</v>
      </c>
      <c r="P2252">
        <v>10</v>
      </c>
      <c r="Q2252">
        <v>5</v>
      </c>
      <c r="R2252">
        <v>2.7</v>
      </c>
      <c r="S2252">
        <v>1</v>
      </c>
      <c r="T2252" t="s">
        <v>22</v>
      </c>
    </row>
    <row r="2253" spans="1:20">
      <c r="A2253" t="s">
        <v>74</v>
      </c>
      <c r="B2253">
        <v>116</v>
      </c>
      <c r="C2253" t="s">
        <v>21</v>
      </c>
      <c r="D2253" t="s">
        <v>22</v>
      </c>
      <c r="E2253" t="s">
        <v>22</v>
      </c>
      <c r="F2253">
        <v>0</v>
      </c>
      <c r="G2253">
        <v>245.9</v>
      </c>
      <c r="H2253">
        <v>73</v>
      </c>
      <c r="I2253">
        <v>41.8</v>
      </c>
      <c r="J2253">
        <v>240.1</v>
      </c>
      <c r="K2253">
        <v>87</v>
      </c>
      <c r="L2253">
        <v>20.41</v>
      </c>
      <c r="M2253">
        <v>158.69999999999999</v>
      </c>
      <c r="N2253">
        <v>89</v>
      </c>
      <c r="O2253">
        <v>7.14</v>
      </c>
      <c r="P2253">
        <v>8.9</v>
      </c>
      <c r="Q2253">
        <v>5</v>
      </c>
      <c r="R2253">
        <v>2.4</v>
      </c>
      <c r="S2253">
        <v>3</v>
      </c>
      <c r="T2253" t="s">
        <v>22</v>
      </c>
    </row>
    <row r="2254" spans="1:20">
      <c r="A2254" t="s">
        <v>63</v>
      </c>
      <c r="B2254">
        <v>101</v>
      </c>
      <c r="C2254" t="s">
        <v>21</v>
      </c>
      <c r="D2254" t="s">
        <v>22</v>
      </c>
      <c r="E2254" t="s">
        <v>22</v>
      </c>
      <c r="F2254">
        <v>0</v>
      </c>
      <c r="G2254">
        <v>257.3</v>
      </c>
      <c r="H2254">
        <v>84</v>
      </c>
      <c r="I2254">
        <v>43.74</v>
      </c>
      <c r="J2254">
        <v>184.8</v>
      </c>
      <c r="K2254">
        <v>115</v>
      </c>
      <c r="L2254">
        <v>15.71</v>
      </c>
      <c r="M2254">
        <v>108.9</v>
      </c>
      <c r="N2254">
        <v>109</v>
      </c>
      <c r="O2254">
        <v>4.9000000000000004</v>
      </c>
      <c r="P2254">
        <v>13.5</v>
      </c>
      <c r="Q2254">
        <v>7</v>
      </c>
      <c r="R2254">
        <v>3.65</v>
      </c>
      <c r="S2254">
        <v>0</v>
      </c>
      <c r="T2254" t="s">
        <v>22</v>
      </c>
    </row>
    <row r="2255" spans="1:20">
      <c r="A2255" t="s">
        <v>26</v>
      </c>
      <c r="B2255">
        <v>15</v>
      </c>
      <c r="C2255" t="s">
        <v>21</v>
      </c>
      <c r="D2255" t="s">
        <v>22</v>
      </c>
      <c r="E2255" t="s">
        <v>22</v>
      </c>
      <c r="F2255">
        <v>0</v>
      </c>
      <c r="G2255">
        <v>121.1</v>
      </c>
      <c r="H2255">
        <v>130</v>
      </c>
      <c r="I2255">
        <v>20.59</v>
      </c>
      <c r="J2255">
        <v>216</v>
      </c>
      <c r="K2255">
        <v>86</v>
      </c>
      <c r="L2255">
        <v>18.36</v>
      </c>
      <c r="M2255">
        <v>235.1</v>
      </c>
      <c r="N2255">
        <v>33</v>
      </c>
      <c r="O2255">
        <v>10.58</v>
      </c>
      <c r="P2255">
        <v>16.100000000000001</v>
      </c>
      <c r="Q2255">
        <v>5</v>
      </c>
      <c r="R2255">
        <v>4.3499999999999996</v>
      </c>
      <c r="S2255">
        <v>2</v>
      </c>
      <c r="T2255" t="s">
        <v>22</v>
      </c>
    </row>
    <row r="2256" spans="1:20">
      <c r="A2256" t="s">
        <v>24</v>
      </c>
      <c r="B2256">
        <v>88</v>
      </c>
      <c r="C2256" t="s">
        <v>21</v>
      </c>
      <c r="D2256" t="s">
        <v>22</v>
      </c>
      <c r="E2256" t="s">
        <v>22</v>
      </c>
      <c r="F2256">
        <v>0</v>
      </c>
      <c r="G2256">
        <v>301.5</v>
      </c>
      <c r="H2256">
        <v>136</v>
      </c>
      <c r="I2256">
        <v>51.26</v>
      </c>
      <c r="J2256">
        <v>257.7</v>
      </c>
      <c r="K2256">
        <v>72</v>
      </c>
      <c r="L2256">
        <v>21.9</v>
      </c>
      <c r="M2256">
        <v>132.9</v>
      </c>
      <c r="N2256">
        <v>118</v>
      </c>
      <c r="O2256">
        <v>5.98</v>
      </c>
      <c r="P2256">
        <v>13.4</v>
      </c>
      <c r="Q2256">
        <v>2</v>
      </c>
      <c r="R2256">
        <v>3.62</v>
      </c>
      <c r="S2256">
        <v>4</v>
      </c>
      <c r="T2256" t="s">
        <v>23</v>
      </c>
    </row>
    <row r="2257" spans="1:20">
      <c r="A2257" t="s">
        <v>34</v>
      </c>
      <c r="B2257">
        <v>197</v>
      </c>
      <c r="C2257" t="s">
        <v>21</v>
      </c>
      <c r="D2257" t="s">
        <v>22</v>
      </c>
      <c r="E2257" t="s">
        <v>22</v>
      </c>
      <c r="F2257">
        <v>0</v>
      </c>
      <c r="G2257">
        <v>233.9</v>
      </c>
      <c r="H2257">
        <v>96</v>
      </c>
      <c r="I2257">
        <v>39.76</v>
      </c>
      <c r="J2257">
        <v>218.9</v>
      </c>
      <c r="K2257">
        <v>111</v>
      </c>
      <c r="L2257">
        <v>18.61</v>
      </c>
      <c r="M2257">
        <v>182.9</v>
      </c>
      <c r="N2257">
        <v>109</v>
      </c>
      <c r="O2257">
        <v>8.23</v>
      </c>
      <c r="P2257">
        <v>9.5</v>
      </c>
      <c r="Q2257">
        <v>3</v>
      </c>
      <c r="R2257">
        <v>2.57</v>
      </c>
      <c r="S2257">
        <v>0</v>
      </c>
      <c r="T2257" t="s">
        <v>22</v>
      </c>
    </row>
    <row r="2258" spans="1:20">
      <c r="A2258" t="s">
        <v>38</v>
      </c>
      <c r="B2258">
        <v>50</v>
      </c>
      <c r="C2258" t="s">
        <v>21</v>
      </c>
      <c r="D2258" t="s">
        <v>23</v>
      </c>
      <c r="E2258" t="s">
        <v>22</v>
      </c>
      <c r="F2258">
        <v>0</v>
      </c>
      <c r="G2258">
        <v>99.6</v>
      </c>
      <c r="H2258">
        <v>108</v>
      </c>
      <c r="I2258">
        <v>16.93</v>
      </c>
      <c r="J2258">
        <v>308.7</v>
      </c>
      <c r="K2258">
        <v>102</v>
      </c>
      <c r="L2258">
        <v>26.24</v>
      </c>
      <c r="M2258">
        <v>161.19999999999999</v>
      </c>
      <c r="N2258">
        <v>62</v>
      </c>
      <c r="O2258">
        <v>7.25</v>
      </c>
      <c r="P2258">
        <v>13.7</v>
      </c>
      <c r="Q2258">
        <v>6</v>
      </c>
      <c r="R2258">
        <v>3.7</v>
      </c>
      <c r="S2258">
        <v>2</v>
      </c>
      <c r="T2258" t="s">
        <v>23</v>
      </c>
    </row>
    <row r="2259" spans="1:20">
      <c r="A2259" t="s">
        <v>38</v>
      </c>
      <c r="B2259">
        <v>172</v>
      </c>
      <c r="C2259" t="s">
        <v>28</v>
      </c>
      <c r="D2259" t="s">
        <v>22</v>
      </c>
      <c r="E2259" t="s">
        <v>22</v>
      </c>
      <c r="F2259">
        <v>0</v>
      </c>
      <c r="G2259">
        <v>169.8</v>
      </c>
      <c r="H2259">
        <v>123</v>
      </c>
      <c r="I2259">
        <v>28.87</v>
      </c>
      <c r="J2259">
        <v>183.1</v>
      </c>
      <c r="K2259">
        <v>94</v>
      </c>
      <c r="L2259">
        <v>15.56</v>
      </c>
      <c r="M2259">
        <v>395</v>
      </c>
      <c r="N2259">
        <v>72</v>
      </c>
      <c r="O2259">
        <v>17.77</v>
      </c>
      <c r="P2259">
        <v>12.7</v>
      </c>
      <c r="Q2259">
        <v>7</v>
      </c>
      <c r="R2259">
        <v>3.43</v>
      </c>
      <c r="S2259">
        <v>2</v>
      </c>
      <c r="T2259" t="s">
        <v>22</v>
      </c>
    </row>
    <row r="2260" spans="1:20">
      <c r="A2260" t="s">
        <v>61</v>
      </c>
      <c r="B2260">
        <v>188</v>
      </c>
      <c r="C2260" t="s">
        <v>21</v>
      </c>
      <c r="D2260" t="s">
        <v>23</v>
      </c>
      <c r="E2260" t="s">
        <v>23</v>
      </c>
      <c r="F2260">
        <v>26</v>
      </c>
      <c r="G2260">
        <v>198.8</v>
      </c>
      <c r="H2260">
        <v>115</v>
      </c>
      <c r="I2260">
        <v>33.799999999999997</v>
      </c>
      <c r="J2260">
        <v>166.6</v>
      </c>
      <c r="K2260">
        <v>67</v>
      </c>
      <c r="L2260">
        <v>14.16</v>
      </c>
      <c r="M2260">
        <v>198.5</v>
      </c>
      <c r="N2260">
        <v>118</v>
      </c>
      <c r="O2260">
        <v>8.93</v>
      </c>
      <c r="P2260">
        <v>14.4</v>
      </c>
      <c r="Q2260">
        <v>3</v>
      </c>
      <c r="R2260">
        <v>3.89</v>
      </c>
      <c r="S2260">
        <v>1</v>
      </c>
      <c r="T2260" t="s">
        <v>23</v>
      </c>
    </row>
    <row r="2261" spans="1:20">
      <c r="A2261" t="s">
        <v>40</v>
      </c>
      <c r="B2261">
        <v>85</v>
      </c>
      <c r="C2261" t="s">
        <v>25</v>
      </c>
      <c r="D2261" t="s">
        <v>23</v>
      </c>
      <c r="E2261" t="s">
        <v>22</v>
      </c>
      <c r="F2261">
        <v>0</v>
      </c>
      <c r="G2261">
        <v>116.2</v>
      </c>
      <c r="H2261">
        <v>86</v>
      </c>
      <c r="I2261">
        <v>19.75</v>
      </c>
      <c r="J2261">
        <v>229.7</v>
      </c>
      <c r="K2261">
        <v>127</v>
      </c>
      <c r="L2261">
        <v>19.52</v>
      </c>
      <c r="M2261">
        <v>204.2</v>
      </c>
      <c r="N2261">
        <v>109</v>
      </c>
      <c r="O2261">
        <v>9.19</v>
      </c>
      <c r="P2261">
        <v>10.1</v>
      </c>
      <c r="Q2261">
        <v>3</v>
      </c>
      <c r="R2261">
        <v>2.73</v>
      </c>
      <c r="S2261">
        <v>3</v>
      </c>
      <c r="T2261" t="s">
        <v>22</v>
      </c>
    </row>
    <row r="2262" spans="1:20">
      <c r="A2262" t="s">
        <v>33</v>
      </c>
      <c r="B2262">
        <v>103</v>
      </c>
      <c r="C2262" t="s">
        <v>28</v>
      </c>
      <c r="D2262" t="s">
        <v>23</v>
      </c>
      <c r="E2262" t="s">
        <v>22</v>
      </c>
      <c r="F2262">
        <v>0</v>
      </c>
      <c r="G2262">
        <v>255.9</v>
      </c>
      <c r="H2262">
        <v>128</v>
      </c>
      <c r="I2262">
        <v>43.5</v>
      </c>
      <c r="J2262">
        <v>140.9</v>
      </c>
      <c r="K2262">
        <v>92</v>
      </c>
      <c r="L2262">
        <v>11.98</v>
      </c>
      <c r="M2262">
        <v>308.89999999999998</v>
      </c>
      <c r="N2262">
        <v>130</v>
      </c>
      <c r="O2262">
        <v>13.9</v>
      </c>
      <c r="P2262">
        <v>12.1</v>
      </c>
      <c r="Q2262">
        <v>2</v>
      </c>
      <c r="R2262">
        <v>3.27</v>
      </c>
      <c r="S2262">
        <v>1</v>
      </c>
      <c r="T2262" t="s">
        <v>23</v>
      </c>
    </row>
    <row r="2263" spans="1:20">
      <c r="A2263" t="s">
        <v>24</v>
      </c>
      <c r="B2263">
        <v>136</v>
      </c>
      <c r="C2263" t="s">
        <v>25</v>
      </c>
      <c r="D2263" t="s">
        <v>22</v>
      </c>
      <c r="E2263" t="s">
        <v>23</v>
      </c>
      <c r="F2263">
        <v>27</v>
      </c>
      <c r="G2263">
        <v>187.7</v>
      </c>
      <c r="H2263">
        <v>84</v>
      </c>
      <c r="I2263">
        <v>31.91</v>
      </c>
      <c r="J2263">
        <v>221</v>
      </c>
      <c r="K2263">
        <v>147</v>
      </c>
      <c r="L2263">
        <v>18.79</v>
      </c>
      <c r="M2263">
        <v>145.69999999999999</v>
      </c>
      <c r="N2263">
        <v>110</v>
      </c>
      <c r="O2263">
        <v>6.56</v>
      </c>
      <c r="P2263">
        <v>10</v>
      </c>
      <c r="Q2263">
        <v>4</v>
      </c>
      <c r="R2263">
        <v>2.7</v>
      </c>
      <c r="S2263">
        <v>3</v>
      </c>
      <c r="T2263" t="s">
        <v>22</v>
      </c>
    </row>
    <row r="2264" spans="1:20">
      <c r="A2264" t="s">
        <v>69</v>
      </c>
      <c r="B2264">
        <v>155</v>
      </c>
      <c r="C2264" t="s">
        <v>25</v>
      </c>
      <c r="D2264" t="s">
        <v>22</v>
      </c>
      <c r="E2264" t="s">
        <v>23</v>
      </c>
      <c r="F2264">
        <v>21</v>
      </c>
      <c r="G2264">
        <v>195.9</v>
      </c>
      <c r="H2264">
        <v>91</v>
      </c>
      <c r="I2264">
        <v>33.299999999999997</v>
      </c>
      <c r="J2264">
        <v>213.9</v>
      </c>
      <c r="K2264">
        <v>84</v>
      </c>
      <c r="L2264">
        <v>18.18</v>
      </c>
      <c r="M2264">
        <v>88.2</v>
      </c>
      <c r="N2264">
        <v>111</v>
      </c>
      <c r="O2264">
        <v>3.97</v>
      </c>
      <c r="P2264">
        <v>8.6</v>
      </c>
      <c r="Q2264">
        <v>4</v>
      </c>
      <c r="R2264">
        <v>2.3199999999999998</v>
      </c>
      <c r="S2264">
        <v>0</v>
      </c>
      <c r="T2264" t="s">
        <v>22</v>
      </c>
    </row>
    <row r="2265" spans="1:20">
      <c r="A2265" t="s">
        <v>31</v>
      </c>
      <c r="B2265">
        <v>145</v>
      </c>
      <c r="C2265" t="s">
        <v>21</v>
      </c>
      <c r="D2265" t="s">
        <v>22</v>
      </c>
      <c r="E2265" t="s">
        <v>22</v>
      </c>
      <c r="F2265">
        <v>0</v>
      </c>
      <c r="G2265">
        <v>129.4</v>
      </c>
      <c r="H2265">
        <v>97</v>
      </c>
      <c r="I2265">
        <v>22</v>
      </c>
      <c r="J2265">
        <v>185.4</v>
      </c>
      <c r="K2265">
        <v>101</v>
      </c>
      <c r="L2265">
        <v>15.76</v>
      </c>
      <c r="M2265">
        <v>204.7</v>
      </c>
      <c r="N2265">
        <v>106</v>
      </c>
      <c r="O2265">
        <v>9.2100000000000009</v>
      </c>
      <c r="P2265">
        <v>1.1000000000000001</v>
      </c>
      <c r="Q2265">
        <v>2</v>
      </c>
      <c r="R2265">
        <v>0.3</v>
      </c>
      <c r="S2265">
        <v>2</v>
      </c>
      <c r="T2265" t="s">
        <v>22</v>
      </c>
    </row>
    <row r="2266" spans="1:20">
      <c r="A2266" t="s">
        <v>44</v>
      </c>
      <c r="B2266">
        <v>116</v>
      </c>
      <c r="C2266" t="s">
        <v>28</v>
      </c>
      <c r="D2266" t="s">
        <v>22</v>
      </c>
      <c r="E2266" t="s">
        <v>23</v>
      </c>
      <c r="F2266">
        <v>12</v>
      </c>
      <c r="G2266">
        <v>221</v>
      </c>
      <c r="H2266">
        <v>108</v>
      </c>
      <c r="I2266">
        <v>37.57</v>
      </c>
      <c r="J2266">
        <v>151</v>
      </c>
      <c r="K2266">
        <v>118</v>
      </c>
      <c r="L2266">
        <v>12.84</v>
      </c>
      <c r="M2266">
        <v>179</v>
      </c>
      <c r="N2266">
        <v>80</v>
      </c>
      <c r="O2266">
        <v>8.06</v>
      </c>
      <c r="P2266">
        <v>9</v>
      </c>
      <c r="Q2266">
        <v>6</v>
      </c>
      <c r="R2266">
        <v>2.4300000000000002</v>
      </c>
      <c r="S2266">
        <v>2</v>
      </c>
      <c r="T2266" t="s">
        <v>22</v>
      </c>
    </row>
    <row r="2267" spans="1:20">
      <c r="A2267" t="s">
        <v>43</v>
      </c>
      <c r="B2267">
        <v>152</v>
      </c>
      <c r="C2267" t="s">
        <v>25</v>
      </c>
      <c r="D2267" t="s">
        <v>22</v>
      </c>
      <c r="E2267" t="s">
        <v>22</v>
      </c>
      <c r="F2267">
        <v>0</v>
      </c>
      <c r="G2267">
        <v>140.5</v>
      </c>
      <c r="H2267">
        <v>92</v>
      </c>
      <c r="I2267">
        <v>23.89</v>
      </c>
      <c r="J2267">
        <v>186.8</v>
      </c>
      <c r="K2267">
        <v>96</v>
      </c>
      <c r="L2267">
        <v>15.88</v>
      </c>
      <c r="M2267">
        <v>227</v>
      </c>
      <c r="N2267">
        <v>89</v>
      </c>
      <c r="O2267">
        <v>10.220000000000001</v>
      </c>
      <c r="P2267">
        <v>9.5</v>
      </c>
      <c r="Q2267">
        <v>5</v>
      </c>
      <c r="R2267">
        <v>2.57</v>
      </c>
      <c r="S2267">
        <v>2</v>
      </c>
      <c r="T2267" t="s">
        <v>22</v>
      </c>
    </row>
    <row r="2268" spans="1:20">
      <c r="A2268" t="s">
        <v>67</v>
      </c>
      <c r="B2268">
        <v>65</v>
      </c>
      <c r="C2268" t="s">
        <v>21</v>
      </c>
      <c r="D2268" t="s">
        <v>23</v>
      </c>
      <c r="E2268" t="s">
        <v>22</v>
      </c>
      <c r="F2268">
        <v>0</v>
      </c>
      <c r="G2268">
        <v>277.89999999999998</v>
      </c>
      <c r="H2268">
        <v>123</v>
      </c>
      <c r="I2268">
        <v>47.24</v>
      </c>
      <c r="J2268">
        <v>155.80000000000001</v>
      </c>
      <c r="K2268">
        <v>112</v>
      </c>
      <c r="L2268">
        <v>13.24</v>
      </c>
      <c r="M2268">
        <v>256.89999999999998</v>
      </c>
      <c r="N2268">
        <v>71</v>
      </c>
      <c r="O2268">
        <v>11.56</v>
      </c>
      <c r="P2268">
        <v>9.1999999999999993</v>
      </c>
      <c r="Q2268">
        <v>10</v>
      </c>
      <c r="R2268">
        <v>2.48</v>
      </c>
      <c r="S2268">
        <v>0</v>
      </c>
      <c r="T2268" t="s">
        <v>23</v>
      </c>
    </row>
    <row r="2269" spans="1:20">
      <c r="A2269" t="s">
        <v>72</v>
      </c>
      <c r="B2269">
        <v>67</v>
      </c>
      <c r="C2269" t="s">
        <v>21</v>
      </c>
      <c r="D2269" t="s">
        <v>22</v>
      </c>
      <c r="E2269" t="s">
        <v>22</v>
      </c>
      <c r="F2269">
        <v>0</v>
      </c>
      <c r="G2269">
        <v>109.1</v>
      </c>
      <c r="H2269">
        <v>117</v>
      </c>
      <c r="I2269">
        <v>18.55</v>
      </c>
      <c r="J2269">
        <v>217.4</v>
      </c>
      <c r="K2269">
        <v>124</v>
      </c>
      <c r="L2269">
        <v>18.48</v>
      </c>
      <c r="M2269">
        <v>188.4</v>
      </c>
      <c r="N2269">
        <v>141</v>
      </c>
      <c r="O2269">
        <v>8.48</v>
      </c>
      <c r="P2269">
        <v>12.8</v>
      </c>
      <c r="Q2269">
        <v>6</v>
      </c>
      <c r="R2269">
        <v>3.46</v>
      </c>
      <c r="S2269">
        <v>0</v>
      </c>
      <c r="T2269" t="s">
        <v>22</v>
      </c>
    </row>
    <row r="2270" spans="1:20">
      <c r="A2270" t="s">
        <v>52</v>
      </c>
      <c r="B2270">
        <v>60</v>
      </c>
      <c r="C2270" t="s">
        <v>21</v>
      </c>
      <c r="D2270" t="s">
        <v>22</v>
      </c>
      <c r="E2270" t="s">
        <v>22</v>
      </c>
      <c r="F2270">
        <v>0</v>
      </c>
      <c r="G2270">
        <v>207.8</v>
      </c>
      <c r="H2270">
        <v>109</v>
      </c>
      <c r="I2270">
        <v>35.33</v>
      </c>
      <c r="J2270">
        <v>123.5</v>
      </c>
      <c r="K2270">
        <v>112</v>
      </c>
      <c r="L2270">
        <v>10.5</v>
      </c>
      <c r="M2270">
        <v>291.60000000000002</v>
      </c>
      <c r="N2270">
        <v>115</v>
      </c>
      <c r="O2270">
        <v>13.12</v>
      </c>
      <c r="P2270">
        <v>5.7</v>
      </c>
      <c r="Q2270">
        <v>9</v>
      </c>
      <c r="R2270">
        <v>1.54</v>
      </c>
      <c r="S2270">
        <v>0</v>
      </c>
      <c r="T2270" t="s">
        <v>22</v>
      </c>
    </row>
    <row r="2271" spans="1:20">
      <c r="A2271" t="s">
        <v>55</v>
      </c>
      <c r="B2271">
        <v>138</v>
      </c>
      <c r="C2271" t="s">
        <v>28</v>
      </c>
      <c r="D2271" t="s">
        <v>22</v>
      </c>
      <c r="E2271" t="s">
        <v>22</v>
      </c>
      <c r="F2271">
        <v>0</v>
      </c>
      <c r="G2271">
        <v>205.9</v>
      </c>
      <c r="H2271">
        <v>96</v>
      </c>
      <c r="I2271">
        <v>35</v>
      </c>
      <c r="J2271">
        <v>257.10000000000002</v>
      </c>
      <c r="K2271">
        <v>94</v>
      </c>
      <c r="L2271">
        <v>21.85</v>
      </c>
      <c r="M2271">
        <v>209</v>
      </c>
      <c r="N2271">
        <v>63</v>
      </c>
      <c r="O2271">
        <v>9.4</v>
      </c>
      <c r="P2271">
        <v>12.1</v>
      </c>
      <c r="Q2271">
        <v>8</v>
      </c>
      <c r="R2271">
        <v>3.27</v>
      </c>
      <c r="S2271">
        <v>0</v>
      </c>
      <c r="T2271" t="s">
        <v>22</v>
      </c>
    </row>
    <row r="2272" spans="1:20">
      <c r="A2272" t="s">
        <v>34</v>
      </c>
      <c r="B2272">
        <v>44</v>
      </c>
      <c r="C2272" t="s">
        <v>21</v>
      </c>
      <c r="D2272" t="s">
        <v>22</v>
      </c>
      <c r="E2272" t="s">
        <v>22</v>
      </c>
      <c r="F2272">
        <v>0</v>
      </c>
      <c r="G2272">
        <v>308.60000000000002</v>
      </c>
      <c r="H2272">
        <v>139</v>
      </c>
      <c r="I2272">
        <v>52.46</v>
      </c>
      <c r="J2272">
        <v>150.80000000000001</v>
      </c>
      <c r="K2272">
        <v>94</v>
      </c>
      <c r="L2272">
        <v>12.82</v>
      </c>
      <c r="M2272">
        <v>198.7</v>
      </c>
      <c r="N2272">
        <v>66</v>
      </c>
      <c r="O2272">
        <v>8.94</v>
      </c>
      <c r="P2272">
        <v>7.3</v>
      </c>
      <c r="Q2272">
        <v>3</v>
      </c>
      <c r="R2272">
        <v>1.97</v>
      </c>
      <c r="S2272">
        <v>4</v>
      </c>
      <c r="T2272" t="s">
        <v>23</v>
      </c>
    </row>
    <row r="2273" spans="1:20">
      <c r="A2273" t="s">
        <v>66</v>
      </c>
      <c r="B2273">
        <v>25</v>
      </c>
      <c r="C2273" t="s">
        <v>28</v>
      </c>
      <c r="D2273" t="s">
        <v>22</v>
      </c>
      <c r="E2273" t="s">
        <v>22</v>
      </c>
      <c r="F2273">
        <v>0</v>
      </c>
      <c r="G2273">
        <v>242.6</v>
      </c>
      <c r="H2273">
        <v>69</v>
      </c>
      <c r="I2273">
        <v>41.24</v>
      </c>
      <c r="J2273">
        <v>209</v>
      </c>
      <c r="K2273">
        <v>117</v>
      </c>
      <c r="L2273">
        <v>17.77</v>
      </c>
      <c r="M2273">
        <v>219.7</v>
      </c>
      <c r="N2273">
        <v>82</v>
      </c>
      <c r="O2273">
        <v>9.89</v>
      </c>
      <c r="P2273">
        <v>14.4</v>
      </c>
      <c r="Q2273">
        <v>6</v>
      </c>
      <c r="R2273">
        <v>3.89</v>
      </c>
      <c r="S2273">
        <v>2</v>
      </c>
      <c r="T2273" t="s">
        <v>22</v>
      </c>
    </row>
    <row r="2274" spans="1:20">
      <c r="A2274" t="s">
        <v>44</v>
      </c>
      <c r="B2274">
        <v>145</v>
      </c>
      <c r="C2274" t="s">
        <v>25</v>
      </c>
      <c r="D2274" t="s">
        <v>22</v>
      </c>
      <c r="E2274" t="s">
        <v>22</v>
      </c>
      <c r="F2274">
        <v>0</v>
      </c>
      <c r="G2274">
        <v>229.6</v>
      </c>
      <c r="H2274">
        <v>82</v>
      </c>
      <c r="I2274">
        <v>39.03</v>
      </c>
      <c r="J2274">
        <v>138.1</v>
      </c>
      <c r="K2274">
        <v>103</v>
      </c>
      <c r="L2274">
        <v>11.74</v>
      </c>
      <c r="M2274">
        <v>250.8</v>
      </c>
      <c r="N2274">
        <v>109</v>
      </c>
      <c r="O2274">
        <v>11.29</v>
      </c>
      <c r="P2274">
        <v>3.3</v>
      </c>
      <c r="Q2274">
        <v>3</v>
      </c>
      <c r="R2274">
        <v>0.89</v>
      </c>
      <c r="S2274">
        <v>1</v>
      </c>
      <c r="T2274" t="s">
        <v>22</v>
      </c>
    </row>
    <row r="2275" spans="1:20">
      <c r="A2275" t="s">
        <v>51</v>
      </c>
      <c r="B2275">
        <v>122</v>
      </c>
      <c r="C2275" t="s">
        <v>28</v>
      </c>
      <c r="D2275" t="s">
        <v>22</v>
      </c>
      <c r="E2275" t="s">
        <v>23</v>
      </c>
      <c r="F2275">
        <v>28</v>
      </c>
      <c r="G2275">
        <v>166</v>
      </c>
      <c r="H2275">
        <v>62</v>
      </c>
      <c r="I2275">
        <v>28.22</v>
      </c>
      <c r="J2275">
        <v>233.9</v>
      </c>
      <c r="K2275">
        <v>88</v>
      </c>
      <c r="L2275">
        <v>19.88</v>
      </c>
      <c r="M2275">
        <v>170.1</v>
      </c>
      <c r="N2275">
        <v>84</v>
      </c>
      <c r="O2275">
        <v>7.65</v>
      </c>
      <c r="P2275">
        <v>7.7</v>
      </c>
      <c r="Q2275">
        <v>3</v>
      </c>
      <c r="R2275">
        <v>2.08</v>
      </c>
      <c r="S2275">
        <v>2</v>
      </c>
      <c r="T2275" t="s">
        <v>22</v>
      </c>
    </row>
    <row r="2276" spans="1:20">
      <c r="A2276" t="s">
        <v>43</v>
      </c>
      <c r="B2276">
        <v>121</v>
      </c>
      <c r="C2276" t="s">
        <v>21</v>
      </c>
      <c r="D2276" t="s">
        <v>22</v>
      </c>
      <c r="E2276" t="s">
        <v>22</v>
      </c>
      <c r="F2276">
        <v>0</v>
      </c>
      <c r="G2276">
        <v>144.80000000000001</v>
      </c>
      <c r="H2276">
        <v>126</v>
      </c>
      <c r="I2276">
        <v>24.62</v>
      </c>
      <c r="J2276">
        <v>200.6</v>
      </c>
      <c r="K2276">
        <v>82</v>
      </c>
      <c r="L2276">
        <v>17.05</v>
      </c>
      <c r="M2276">
        <v>208.8</v>
      </c>
      <c r="N2276">
        <v>81</v>
      </c>
      <c r="O2276">
        <v>9.4</v>
      </c>
      <c r="P2276">
        <v>13.3</v>
      </c>
      <c r="Q2276">
        <v>9</v>
      </c>
      <c r="R2276">
        <v>3.59</v>
      </c>
      <c r="S2276">
        <v>0</v>
      </c>
      <c r="T2276" t="s">
        <v>23</v>
      </c>
    </row>
    <row r="2277" spans="1:20">
      <c r="A2277" t="s">
        <v>63</v>
      </c>
      <c r="B2277">
        <v>55</v>
      </c>
      <c r="C2277" t="s">
        <v>28</v>
      </c>
      <c r="D2277" t="s">
        <v>23</v>
      </c>
      <c r="E2277" t="s">
        <v>22</v>
      </c>
      <c r="F2277">
        <v>0</v>
      </c>
      <c r="G2277">
        <v>106.1</v>
      </c>
      <c r="H2277">
        <v>77</v>
      </c>
      <c r="I2277">
        <v>18.04</v>
      </c>
      <c r="J2277">
        <v>123.5</v>
      </c>
      <c r="K2277">
        <v>100</v>
      </c>
      <c r="L2277">
        <v>10.5</v>
      </c>
      <c r="M2277">
        <v>96.4</v>
      </c>
      <c r="N2277">
        <v>92</v>
      </c>
      <c r="O2277">
        <v>4.34</v>
      </c>
      <c r="P2277">
        <v>12.9</v>
      </c>
      <c r="Q2277">
        <v>3</v>
      </c>
      <c r="R2277">
        <v>3.48</v>
      </c>
      <c r="S2277">
        <v>0</v>
      </c>
      <c r="T2277" t="s">
        <v>22</v>
      </c>
    </row>
    <row r="2278" spans="1:20">
      <c r="A2278" t="s">
        <v>74</v>
      </c>
      <c r="B2278">
        <v>77</v>
      </c>
      <c r="C2278" t="s">
        <v>21</v>
      </c>
      <c r="D2278" t="s">
        <v>22</v>
      </c>
      <c r="E2278" t="s">
        <v>22</v>
      </c>
      <c r="F2278">
        <v>0</v>
      </c>
      <c r="G2278">
        <v>221.8</v>
      </c>
      <c r="H2278">
        <v>84</v>
      </c>
      <c r="I2278">
        <v>37.71</v>
      </c>
      <c r="J2278">
        <v>166</v>
      </c>
      <c r="K2278">
        <v>125</v>
      </c>
      <c r="L2278">
        <v>14.11</v>
      </c>
      <c r="M2278">
        <v>210.2</v>
      </c>
      <c r="N2278">
        <v>72</v>
      </c>
      <c r="O2278">
        <v>9.4600000000000009</v>
      </c>
      <c r="P2278">
        <v>13.2</v>
      </c>
      <c r="Q2278">
        <v>4</v>
      </c>
      <c r="R2278">
        <v>3.56</v>
      </c>
      <c r="S2278">
        <v>1</v>
      </c>
      <c r="T2278" t="s">
        <v>22</v>
      </c>
    </row>
    <row r="2279" spans="1:20">
      <c r="A2279" t="s">
        <v>52</v>
      </c>
      <c r="B2279">
        <v>12</v>
      </c>
      <c r="C2279" t="s">
        <v>21</v>
      </c>
      <c r="D2279" t="s">
        <v>22</v>
      </c>
      <c r="E2279" t="s">
        <v>22</v>
      </c>
      <c r="F2279">
        <v>0</v>
      </c>
      <c r="G2279">
        <v>204.6</v>
      </c>
      <c r="H2279">
        <v>98</v>
      </c>
      <c r="I2279">
        <v>34.78</v>
      </c>
      <c r="J2279">
        <v>212.5</v>
      </c>
      <c r="K2279">
        <v>90</v>
      </c>
      <c r="L2279">
        <v>18.059999999999999</v>
      </c>
      <c r="M2279">
        <v>182.1</v>
      </c>
      <c r="N2279">
        <v>95</v>
      </c>
      <c r="O2279">
        <v>8.19</v>
      </c>
      <c r="P2279">
        <v>9.8000000000000007</v>
      </c>
      <c r="Q2279">
        <v>7</v>
      </c>
      <c r="R2279">
        <v>2.65</v>
      </c>
      <c r="S2279">
        <v>2</v>
      </c>
      <c r="T2279" t="s">
        <v>22</v>
      </c>
    </row>
    <row r="2280" spans="1:20">
      <c r="A2280" t="s">
        <v>62</v>
      </c>
      <c r="B2280">
        <v>92</v>
      </c>
      <c r="C2280" t="s">
        <v>21</v>
      </c>
      <c r="D2280" t="s">
        <v>22</v>
      </c>
      <c r="E2280" t="s">
        <v>23</v>
      </c>
      <c r="F2280">
        <v>44</v>
      </c>
      <c r="G2280">
        <v>152</v>
      </c>
      <c r="H2280">
        <v>95</v>
      </c>
      <c r="I2280">
        <v>25.84</v>
      </c>
      <c r="J2280">
        <v>274.89999999999998</v>
      </c>
      <c r="K2280">
        <v>73</v>
      </c>
      <c r="L2280">
        <v>23.37</v>
      </c>
      <c r="M2280">
        <v>162.4</v>
      </c>
      <c r="N2280">
        <v>121</v>
      </c>
      <c r="O2280">
        <v>7.31</v>
      </c>
      <c r="P2280">
        <v>10</v>
      </c>
      <c r="Q2280">
        <v>1</v>
      </c>
      <c r="R2280">
        <v>2.7</v>
      </c>
      <c r="S2280">
        <v>2</v>
      </c>
      <c r="T2280" t="s">
        <v>22</v>
      </c>
    </row>
    <row r="2281" spans="1:20">
      <c r="A2281" t="s">
        <v>60</v>
      </c>
      <c r="B2281">
        <v>125</v>
      </c>
      <c r="C2281" t="s">
        <v>21</v>
      </c>
      <c r="D2281" t="s">
        <v>23</v>
      </c>
      <c r="E2281" t="s">
        <v>23</v>
      </c>
      <c r="F2281">
        <v>29</v>
      </c>
      <c r="G2281">
        <v>260.8</v>
      </c>
      <c r="H2281">
        <v>81</v>
      </c>
      <c r="I2281">
        <v>44.34</v>
      </c>
      <c r="J2281">
        <v>163.69999999999999</v>
      </c>
      <c r="K2281">
        <v>112</v>
      </c>
      <c r="L2281">
        <v>13.91</v>
      </c>
      <c r="M2281">
        <v>271.7</v>
      </c>
      <c r="N2281">
        <v>117</v>
      </c>
      <c r="O2281">
        <v>12.23</v>
      </c>
      <c r="P2281">
        <v>17</v>
      </c>
      <c r="Q2281">
        <v>6</v>
      </c>
      <c r="R2281">
        <v>4.59</v>
      </c>
      <c r="S2281">
        <v>1</v>
      </c>
      <c r="T2281" t="s">
        <v>23</v>
      </c>
    </row>
    <row r="2282" spans="1:20">
      <c r="A2282" t="s">
        <v>70</v>
      </c>
      <c r="B2282">
        <v>79</v>
      </c>
      <c r="C2282" t="s">
        <v>21</v>
      </c>
      <c r="D2282" t="s">
        <v>22</v>
      </c>
      <c r="E2282" t="s">
        <v>22</v>
      </c>
      <c r="F2282">
        <v>0</v>
      </c>
      <c r="G2282">
        <v>177.9</v>
      </c>
      <c r="H2282">
        <v>83</v>
      </c>
      <c r="I2282">
        <v>30.24</v>
      </c>
      <c r="J2282">
        <v>167.3</v>
      </c>
      <c r="K2282">
        <v>84</v>
      </c>
      <c r="L2282">
        <v>14.22</v>
      </c>
      <c r="M2282">
        <v>223.7</v>
      </c>
      <c r="N2282">
        <v>142</v>
      </c>
      <c r="O2282">
        <v>10.07</v>
      </c>
      <c r="P2282">
        <v>15.2</v>
      </c>
      <c r="Q2282">
        <v>8</v>
      </c>
      <c r="R2282">
        <v>4.0999999999999996</v>
      </c>
      <c r="S2282">
        <v>0</v>
      </c>
      <c r="T2282" t="s">
        <v>22</v>
      </c>
    </row>
    <row r="2283" spans="1:20">
      <c r="A2283" t="s">
        <v>33</v>
      </c>
      <c r="B2283">
        <v>36</v>
      </c>
      <c r="C2283" t="s">
        <v>21</v>
      </c>
      <c r="D2283" t="s">
        <v>22</v>
      </c>
      <c r="E2283" t="s">
        <v>22</v>
      </c>
      <c r="F2283">
        <v>0</v>
      </c>
      <c r="G2283">
        <v>235.1</v>
      </c>
      <c r="H2283">
        <v>97</v>
      </c>
      <c r="I2283">
        <v>39.97</v>
      </c>
      <c r="J2283">
        <v>196.8</v>
      </c>
      <c r="K2283">
        <v>104</v>
      </c>
      <c r="L2283">
        <v>16.73</v>
      </c>
      <c r="M2283">
        <v>259.7</v>
      </c>
      <c r="N2283">
        <v>110</v>
      </c>
      <c r="O2283">
        <v>11.69</v>
      </c>
      <c r="P2283">
        <v>7</v>
      </c>
      <c r="Q2283">
        <v>7</v>
      </c>
      <c r="R2283">
        <v>1.89</v>
      </c>
      <c r="S2283">
        <v>3</v>
      </c>
      <c r="T2283" t="s">
        <v>22</v>
      </c>
    </row>
    <row r="2284" spans="1:20">
      <c r="A2284" t="s">
        <v>63</v>
      </c>
      <c r="B2284">
        <v>102</v>
      </c>
      <c r="C2284" t="s">
        <v>21</v>
      </c>
      <c r="D2284" t="s">
        <v>22</v>
      </c>
      <c r="E2284" t="s">
        <v>22</v>
      </c>
      <c r="F2284">
        <v>0</v>
      </c>
      <c r="G2284">
        <v>186.8</v>
      </c>
      <c r="H2284">
        <v>92</v>
      </c>
      <c r="I2284">
        <v>31.76</v>
      </c>
      <c r="J2284">
        <v>173.7</v>
      </c>
      <c r="K2284">
        <v>123</v>
      </c>
      <c r="L2284">
        <v>14.76</v>
      </c>
      <c r="M2284">
        <v>250.9</v>
      </c>
      <c r="N2284">
        <v>131</v>
      </c>
      <c r="O2284">
        <v>11.29</v>
      </c>
      <c r="P2284">
        <v>9.6999999999999993</v>
      </c>
      <c r="Q2284">
        <v>4</v>
      </c>
      <c r="R2284">
        <v>2.62</v>
      </c>
      <c r="S2284">
        <v>2</v>
      </c>
      <c r="T2284" t="s">
        <v>22</v>
      </c>
    </row>
    <row r="2285" spans="1:20">
      <c r="A2285" t="s">
        <v>72</v>
      </c>
      <c r="B2285">
        <v>138</v>
      </c>
      <c r="C2285" t="s">
        <v>25</v>
      </c>
      <c r="D2285" t="s">
        <v>23</v>
      </c>
      <c r="E2285" t="s">
        <v>22</v>
      </c>
      <c r="F2285">
        <v>0</v>
      </c>
      <c r="G2285">
        <v>268.39999999999998</v>
      </c>
      <c r="H2285">
        <v>81</v>
      </c>
      <c r="I2285">
        <v>45.63</v>
      </c>
      <c r="J2285">
        <v>174.4</v>
      </c>
      <c r="K2285">
        <v>115</v>
      </c>
      <c r="L2285">
        <v>14.82</v>
      </c>
      <c r="M2285">
        <v>193.5</v>
      </c>
      <c r="N2285">
        <v>96</v>
      </c>
      <c r="O2285">
        <v>8.7100000000000009</v>
      </c>
      <c r="P2285">
        <v>11.6</v>
      </c>
      <c r="Q2285">
        <v>4</v>
      </c>
      <c r="R2285">
        <v>3.13</v>
      </c>
      <c r="S2285">
        <v>1</v>
      </c>
      <c r="T2285" t="s">
        <v>22</v>
      </c>
    </row>
    <row r="2286" spans="1:20">
      <c r="A2286" t="s">
        <v>55</v>
      </c>
      <c r="B2286">
        <v>164</v>
      </c>
      <c r="C2286" t="s">
        <v>28</v>
      </c>
      <c r="D2286" t="s">
        <v>22</v>
      </c>
      <c r="E2286" t="s">
        <v>22</v>
      </c>
      <c r="F2286">
        <v>0</v>
      </c>
      <c r="G2286">
        <v>192.1</v>
      </c>
      <c r="H2286">
        <v>95</v>
      </c>
      <c r="I2286">
        <v>32.659999999999997</v>
      </c>
      <c r="J2286">
        <v>249.8</v>
      </c>
      <c r="K2286">
        <v>94</v>
      </c>
      <c r="L2286">
        <v>21.23</v>
      </c>
      <c r="M2286">
        <v>132.6</v>
      </c>
      <c r="N2286">
        <v>100</v>
      </c>
      <c r="O2286">
        <v>5.97</v>
      </c>
      <c r="P2286">
        <v>7.3</v>
      </c>
      <c r="Q2286">
        <v>3</v>
      </c>
      <c r="R2286">
        <v>1.97</v>
      </c>
      <c r="S2286">
        <v>3</v>
      </c>
      <c r="T2286" t="s">
        <v>22</v>
      </c>
    </row>
    <row r="2287" spans="1:20">
      <c r="A2287" t="s">
        <v>60</v>
      </c>
      <c r="B2287">
        <v>125</v>
      </c>
      <c r="C2287" t="s">
        <v>21</v>
      </c>
      <c r="D2287" t="s">
        <v>22</v>
      </c>
      <c r="E2287" t="s">
        <v>22</v>
      </c>
      <c r="F2287">
        <v>0</v>
      </c>
      <c r="G2287">
        <v>240.7</v>
      </c>
      <c r="H2287">
        <v>82</v>
      </c>
      <c r="I2287">
        <v>40.92</v>
      </c>
      <c r="J2287">
        <v>269.39999999999998</v>
      </c>
      <c r="K2287">
        <v>85</v>
      </c>
      <c r="L2287">
        <v>22.9</v>
      </c>
      <c r="M2287">
        <v>187.1</v>
      </c>
      <c r="N2287">
        <v>74</v>
      </c>
      <c r="O2287">
        <v>8.42</v>
      </c>
      <c r="P2287">
        <v>10.1</v>
      </c>
      <c r="Q2287">
        <v>3</v>
      </c>
      <c r="R2287">
        <v>2.73</v>
      </c>
      <c r="S2287">
        <v>0</v>
      </c>
      <c r="T2287" t="s">
        <v>23</v>
      </c>
    </row>
    <row r="2288" spans="1:20">
      <c r="A2288" t="s">
        <v>51</v>
      </c>
      <c r="B2288">
        <v>72</v>
      </c>
      <c r="C2288" t="s">
        <v>25</v>
      </c>
      <c r="D2288" t="s">
        <v>22</v>
      </c>
      <c r="E2288" t="s">
        <v>22</v>
      </c>
      <c r="F2288">
        <v>0</v>
      </c>
      <c r="G2288">
        <v>179.9</v>
      </c>
      <c r="H2288">
        <v>113</v>
      </c>
      <c r="I2288">
        <v>30.58</v>
      </c>
      <c r="J2288">
        <v>149.80000000000001</v>
      </c>
      <c r="K2288">
        <v>112</v>
      </c>
      <c r="L2288">
        <v>12.73</v>
      </c>
      <c r="M2288">
        <v>168.2</v>
      </c>
      <c r="N2288">
        <v>79</v>
      </c>
      <c r="O2288">
        <v>7.57</v>
      </c>
      <c r="P2288">
        <v>9.8000000000000007</v>
      </c>
      <c r="Q2288">
        <v>7</v>
      </c>
      <c r="R2288">
        <v>2.65</v>
      </c>
      <c r="S2288">
        <v>2</v>
      </c>
      <c r="T2288" t="s">
        <v>22</v>
      </c>
    </row>
    <row r="2289" spans="1:20">
      <c r="A2289" t="s">
        <v>27</v>
      </c>
      <c r="B2289">
        <v>145</v>
      </c>
      <c r="C2289" t="s">
        <v>21</v>
      </c>
      <c r="D2289" t="s">
        <v>22</v>
      </c>
      <c r="E2289" t="s">
        <v>22</v>
      </c>
      <c r="F2289">
        <v>0</v>
      </c>
      <c r="G2289">
        <v>175.8</v>
      </c>
      <c r="H2289">
        <v>89</v>
      </c>
      <c r="I2289">
        <v>29.89</v>
      </c>
      <c r="J2289">
        <v>274.3</v>
      </c>
      <c r="K2289">
        <v>119</v>
      </c>
      <c r="L2289">
        <v>23.32</v>
      </c>
      <c r="M2289">
        <v>226.6</v>
      </c>
      <c r="N2289">
        <v>69</v>
      </c>
      <c r="O2289">
        <v>10.199999999999999</v>
      </c>
      <c r="P2289">
        <v>12.4</v>
      </c>
      <c r="Q2289">
        <v>4</v>
      </c>
      <c r="R2289">
        <v>3.35</v>
      </c>
      <c r="S2289">
        <v>1</v>
      </c>
      <c r="T2289" t="s">
        <v>22</v>
      </c>
    </row>
    <row r="2290" spans="1:20">
      <c r="A2290" t="s">
        <v>68</v>
      </c>
      <c r="B2290">
        <v>136</v>
      </c>
      <c r="C2290" t="s">
        <v>28</v>
      </c>
      <c r="D2290" t="s">
        <v>22</v>
      </c>
      <c r="E2290" t="s">
        <v>22</v>
      </c>
      <c r="F2290">
        <v>0</v>
      </c>
      <c r="G2290">
        <v>109.4</v>
      </c>
      <c r="H2290">
        <v>91</v>
      </c>
      <c r="I2290">
        <v>18.600000000000001</v>
      </c>
      <c r="J2290">
        <v>207.5</v>
      </c>
      <c r="K2290">
        <v>111</v>
      </c>
      <c r="L2290">
        <v>17.64</v>
      </c>
      <c r="M2290">
        <v>135</v>
      </c>
      <c r="N2290">
        <v>107</v>
      </c>
      <c r="O2290">
        <v>6.08</v>
      </c>
      <c r="P2290">
        <v>11.6</v>
      </c>
      <c r="Q2290">
        <v>5</v>
      </c>
      <c r="R2290">
        <v>3.13</v>
      </c>
      <c r="S2290">
        <v>0</v>
      </c>
      <c r="T2290" t="s">
        <v>22</v>
      </c>
    </row>
    <row r="2291" spans="1:20">
      <c r="A2291" t="s">
        <v>43</v>
      </c>
      <c r="B2291">
        <v>209</v>
      </c>
      <c r="C2291" t="s">
        <v>28</v>
      </c>
      <c r="D2291" t="s">
        <v>22</v>
      </c>
      <c r="E2291" t="s">
        <v>22</v>
      </c>
      <c r="F2291">
        <v>0</v>
      </c>
      <c r="G2291">
        <v>255.1</v>
      </c>
      <c r="H2291">
        <v>124</v>
      </c>
      <c r="I2291">
        <v>43.37</v>
      </c>
      <c r="J2291">
        <v>230.6</v>
      </c>
      <c r="K2291">
        <v>110</v>
      </c>
      <c r="L2291">
        <v>19.600000000000001</v>
      </c>
      <c r="M2291">
        <v>218</v>
      </c>
      <c r="N2291">
        <v>69</v>
      </c>
      <c r="O2291">
        <v>9.81</v>
      </c>
      <c r="P2291">
        <v>8.5</v>
      </c>
      <c r="Q2291">
        <v>5</v>
      </c>
      <c r="R2291">
        <v>2.2999999999999998</v>
      </c>
      <c r="S2291">
        <v>3</v>
      </c>
      <c r="T2291" t="s">
        <v>23</v>
      </c>
    </row>
    <row r="2292" spans="1:20">
      <c r="A2292" t="s">
        <v>51</v>
      </c>
      <c r="B2292">
        <v>66</v>
      </c>
      <c r="C2292" t="s">
        <v>21</v>
      </c>
      <c r="D2292" t="s">
        <v>23</v>
      </c>
      <c r="E2292" t="s">
        <v>22</v>
      </c>
      <c r="F2292">
        <v>0</v>
      </c>
      <c r="G2292">
        <v>208.7</v>
      </c>
      <c r="H2292">
        <v>84</v>
      </c>
      <c r="I2292">
        <v>35.479999999999997</v>
      </c>
      <c r="J2292">
        <v>173.3</v>
      </c>
      <c r="K2292">
        <v>88</v>
      </c>
      <c r="L2292">
        <v>14.73</v>
      </c>
      <c r="M2292">
        <v>264.7</v>
      </c>
      <c r="N2292">
        <v>107</v>
      </c>
      <c r="O2292">
        <v>11.91</v>
      </c>
      <c r="P2292">
        <v>8.3000000000000007</v>
      </c>
      <c r="Q2292">
        <v>3</v>
      </c>
      <c r="R2292">
        <v>2.2400000000000002</v>
      </c>
      <c r="S2292">
        <v>3</v>
      </c>
      <c r="T2292" t="s">
        <v>22</v>
      </c>
    </row>
    <row r="2293" spans="1:20">
      <c r="A2293" t="s">
        <v>64</v>
      </c>
      <c r="B2293">
        <v>152</v>
      </c>
      <c r="C2293" t="s">
        <v>28</v>
      </c>
      <c r="D2293" t="s">
        <v>22</v>
      </c>
      <c r="E2293" t="s">
        <v>23</v>
      </c>
      <c r="F2293">
        <v>20</v>
      </c>
      <c r="G2293">
        <v>214.6</v>
      </c>
      <c r="H2293">
        <v>108</v>
      </c>
      <c r="I2293">
        <v>36.479999999999997</v>
      </c>
      <c r="J2293">
        <v>96.6</v>
      </c>
      <c r="K2293">
        <v>82</v>
      </c>
      <c r="L2293">
        <v>8.2100000000000009</v>
      </c>
      <c r="M2293">
        <v>170.7</v>
      </c>
      <c r="N2293">
        <v>145</v>
      </c>
      <c r="O2293">
        <v>7.68</v>
      </c>
      <c r="P2293">
        <v>7.9</v>
      </c>
      <c r="Q2293">
        <v>5</v>
      </c>
      <c r="R2293">
        <v>2.13</v>
      </c>
      <c r="S2293">
        <v>1</v>
      </c>
      <c r="T2293" t="s">
        <v>22</v>
      </c>
    </row>
    <row r="2294" spans="1:20">
      <c r="A2294" t="s">
        <v>74</v>
      </c>
      <c r="B2294">
        <v>162</v>
      </c>
      <c r="C2294" t="s">
        <v>25</v>
      </c>
      <c r="D2294" t="s">
        <v>22</v>
      </c>
      <c r="E2294" t="s">
        <v>22</v>
      </c>
      <c r="F2294">
        <v>0</v>
      </c>
      <c r="G2294">
        <v>49.2</v>
      </c>
      <c r="H2294">
        <v>121</v>
      </c>
      <c r="I2294">
        <v>8.36</v>
      </c>
      <c r="J2294">
        <v>143.9</v>
      </c>
      <c r="K2294">
        <v>136</v>
      </c>
      <c r="L2294">
        <v>12.23</v>
      </c>
      <c r="M2294">
        <v>203</v>
      </c>
      <c r="N2294">
        <v>97</v>
      </c>
      <c r="O2294">
        <v>9.14</v>
      </c>
      <c r="P2294">
        <v>12.1</v>
      </c>
      <c r="Q2294">
        <v>13</v>
      </c>
      <c r="R2294">
        <v>3.27</v>
      </c>
      <c r="S2294">
        <v>1</v>
      </c>
      <c r="T2294" t="s">
        <v>22</v>
      </c>
    </row>
    <row r="2295" spans="1:20">
      <c r="A2295" t="s">
        <v>52</v>
      </c>
      <c r="B2295">
        <v>72</v>
      </c>
      <c r="C2295" t="s">
        <v>28</v>
      </c>
      <c r="D2295" t="s">
        <v>22</v>
      </c>
      <c r="E2295" t="s">
        <v>22</v>
      </c>
      <c r="F2295">
        <v>0</v>
      </c>
      <c r="G2295">
        <v>141.30000000000001</v>
      </c>
      <c r="H2295">
        <v>133</v>
      </c>
      <c r="I2295">
        <v>24.02</v>
      </c>
      <c r="J2295">
        <v>134.9</v>
      </c>
      <c r="K2295">
        <v>96</v>
      </c>
      <c r="L2295">
        <v>11.47</v>
      </c>
      <c r="M2295">
        <v>227.5</v>
      </c>
      <c r="N2295">
        <v>97</v>
      </c>
      <c r="O2295">
        <v>10.24</v>
      </c>
      <c r="P2295">
        <v>11.2</v>
      </c>
      <c r="Q2295">
        <v>3</v>
      </c>
      <c r="R2295">
        <v>3.02</v>
      </c>
      <c r="S2295">
        <v>2</v>
      </c>
      <c r="T2295" t="s">
        <v>22</v>
      </c>
    </row>
    <row r="2296" spans="1:20">
      <c r="A2296" t="s">
        <v>45</v>
      </c>
      <c r="B2296">
        <v>101</v>
      </c>
      <c r="C2296" t="s">
        <v>21</v>
      </c>
      <c r="D2296" t="s">
        <v>22</v>
      </c>
      <c r="E2296" t="s">
        <v>22</v>
      </c>
      <c r="F2296">
        <v>0</v>
      </c>
      <c r="G2296">
        <v>253.2</v>
      </c>
      <c r="H2296">
        <v>89</v>
      </c>
      <c r="I2296">
        <v>43.04</v>
      </c>
      <c r="J2296">
        <v>237.9</v>
      </c>
      <c r="K2296">
        <v>114</v>
      </c>
      <c r="L2296">
        <v>20.22</v>
      </c>
      <c r="M2296">
        <v>154.30000000000001</v>
      </c>
      <c r="N2296">
        <v>85</v>
      </c>
      <c r="O2296">
        <v>6.94</v>
      </c>
      <c r="P2296">
        <v>9.6999999999999993</v>
      </c>
      <c r="Q2296">
        <v>7</v>
      </c>
      <c r="R2296">
        <v>2.62</v>
      </c>
      <c r="S2296">
        <v>4</v>
      </c>
      <c r="T2296" t="s">
        <v>22</v>
      </c>
    </row>
    <row r="2297" spans="1:20">
      <c r="A2297" t="s">
        <v>31</v>
      </c>
      <c r="B2297">
        <v>125</v>
      </c>
      <c r="C2297" t="s">
        <v>21</v>
      </c>
      <c r="D2297" t="s">
        <v>22</v>
      </c>
      <c r="E2297" t="s">
        <v>22</v>
      </c>
      <c r="F2297">
        <v>0</v>
      </c>
      <c r="G2297">
        <v>206</v>
      </c>
      <c r="H2297">
        <v>128</v>
      </c>
      <c r="I2297">
        <v>35.020000000000003</v>
      </c>
      <c r="J2297">
        <v>198.1</v>
      </c>
      <c r="K2297">
        <v>71</v>
      </c>
      <c r="L2297">
        <v>16.84</v>
      </c>
      <c r="M2297">
        <v>135.9</v>
      </c>
      <c r="N2297">
        <v>116</v>
      </c>
      <c r="O2297">
        <v>6.12</v>
      </c>
      <c r="P2297">
        <v>13.2</v>
      </c>
      <c r="Q2297">
        <v>3</v>
      </c>
      <c r="R2297">
        <v>3.56</v>
      </c>
      <c r="S2297">
        <v>0</v>
      </c>
      <c r="T2297" t="s">
        <v>22</v>
      </c>
    </row>
    <row r="2298" spans="1:20">
      <c r="A2298" t="s">
        <v>66</v>
      </c>
      <c r="B2298">
        <v>193</v>
      </c>
      <c r="C2298" t="s">
        <v>21</v>
      </c>
      <c r="D2298" t="s">
        <v>22</v>
      </c>
      <c r="E2298" t="s">
        <v>23</v>
      </c>
      <c r="F2298">
        <v>31</v>
      </c>
      <c r="G2298">
        <v>71.2</v>
      </c>
      <c r="H2298">
        <v>58</v>
      </c>
      <c r="I2298">
        <v>12.1</v>
      </c>
      <c r="J2298">
        <v>124.7</v>
      </c>
      <c r="K2298">
        <v>105</v>
      </c>
      <c r="L2298">
        <v>10.6</v>
      </c>
      <c r="M2298">
        <v>155.5</v>
      </c>
      <c r="N2298">
        <v>108</v>
      </c>
      <c r="O2298">
        <v>7</v>
      </c>
      <c r="P2298">
        <v>11.7</v>
      </c>
      <c r="Q2298">
        <v>3</v>
      </c>
      <c r="R2298">
        <v>3.16</v>
      </c>
      <c r="S2298">
        <v>0</v>
      </c>
      <c r="T2298" t="s">
        <v>22</v>
      </c>
    </row>
    <row r="2299" spans="1:20">
      <c r="A2299" t="s">
        <v>31</v>
      </c>
      <c r="B2299">
        <v>63</v>
      </c>
      <c r="C2299" t="s">
        <v>28</v>
      </c>
      <c r="D2299" t="s">
        <v>22</v>
      </c>
      <c r="E2299" t="s">
        <v>22</v>
      </c>
      <c r="F2299">
        <v>0</v>
      </c>
      <c r="G2299">
        <v>261.8</v>
      </c>
      <c r="H2299">
        <v>69</v>
      </c>
      <c r="I2299">
        <v>44.51</v>
      </c>
      <c r="J2299">
        <v>245</v>
      </c>
      <c r="K2299">
        <v>135</v>
      </c>
      <c r="L2299">
        <v>20.83</v>
      </c>
      <c r="M2299">
        <v>202.1</v>
      </c>
      <c r="N2299">
        <v>94</v>
      </c>
      <c r="O2299">
        <v>9.09</v>
      </c>
      <c r="P2299">
        <v>14.7</v>
      </c>
      <c r="Q2299">
        <v>4</v>
      </c>
      <c r="R2299">
        <v>3.97</v>
      </c>
      <c r="S2299">
        <v>0</v>
      </c>
      <c r="T2299" t="s">
        <v>23</v>
      </c>
    </row>
    <row r="2300" spans="1:20">
      <c r="A2300" t="s">
        <v>69</v>
      </c>
      <c r="B2300">
        <v>124</v>
      </c>
      <c r="C2300" t="s">
        <v>28</v>
      </c>
      <c r="D2300" t="s">
        <v>22</v>
      </c>
      <c r="E2300" t="s">
        <v>22</v>
      </c>
      <c r="F2300">
        <v>0</v>
      </c>
      <c r="G2300">
        <v>191.3</v>
      </c>
      <c r="H2300">
        <v>134</v>
      </c>
      <c r="I2300">
        <v>32.520000000000003</v>
      </c>
      <c r="J2300">
        <v>261.5</v>
      </c>
      <c r="K2300">
        <v>113</v>
      </c>
      <c r="L2300">
        <v>22.23</v>
      </c>
      <c r="M2300">
        <v>182.3</v>
      </c>
      <c r="N2300">
        <v>111</v>
      </c>
      <c r="O2300">
        <v>8.1999999999999993</v>
      </c>
      <c r="P2300">
        <v>10</v>
      </c>
      <c r="Q2300">
        <v>3</v>
      </c>
      <c r="R2300">
        <v>2.7</v>
      </c>
      <c r="S2300">
        <v>1</v>
      </c>
      <c r="T2300" t="s">
        <v>22</v>
      </c>
    </row>
    <row r="2301" spans="1:20">
      <c r="A2301" t="s">
        <v>63</v>
      </c>
      <c r="B2301">
        <v>144</v>
      </c>
      <c r="C2301" t="s">
        <v>21</v>
      </c>
      <c r="D2301" t="s">
        <v>22</v>
      </c>
      <c r="E2301" t="s">
        <v>22</v>
      </c>
      <c r="F2301">
        <v>0</v>
      </c>
      <c r="G2301">
        <v>133.30000000000001</v>
      </c>
      <c r="H2301">
        <v>101</v>
      </c>
      <c r="I2301">
        <v>22.66</v>
      </c>
      <c r="J2301">
        <v>255.5</v>
      </c>
      <c r="K2301">
        <v>127</v>
      </c>
      <c r="L2301">
        <v>21.72</v>
      </c>
      <c r="M2301">
        <v>228.6</v>
      </c>
      <c r="N2301">
        <v>68</v>
      </c>
      <c r="O2301">
        <v>10.29</v>
      </c>
      <c r="P2301">
        <v>11.6</v>
      </c>
      <c r="Q2301">
        <v>2</v>
      </c>
      <c r="R2301">
        <v>3.13</v>
      </c>
      <c r="S2301">
        <v>0</v>
      </c>
      <c r="T2301" t="s">
        <v>22</v>
      </c>
    </row>
    <row r="2302" spans="1:20">
      <c r="A2302" t="s">
        <v>46</v>
      </c>
      <c r="B2302">
        <v>116</v>
      </c>
      <c r="C2302" t="s">
        <v>25</v>
      </c>
      <c r="D2302" t="s">
        <v>22</v>
      </c>
      <c r="E2302" t="s">
        <v>23</v>
      </c>
      <c r="F2302">
        <v>24</v>
      </c>
      <c r="G2302">
        <v>183.6</v>
      </c>
      <c r="H2302">
        <v>138</v>
      </c>
      <c r="I2302">
        <v>31.21</v>
      </c>
      <c r="J2302">
        <v>203.8</v>
      </c>
      <c r="K2302">
        <v>90</v>
      </c>
      <c r="L2302">
        <v>17.32</v>
      </c>
      <c r="M2302">
        <v>166.9</v>
      </c>
      <c r="N2302">
        <v>89</v>
      </c>
      <c r="O2302">
        <v>7.51</v>
      </c>
      <c r="P2302">
        <v>6</v>
      </c>
      <c r="Q2302">
        <v>3</v>
      </c>
      <c r="R2302">
        <v>1.62</v>
      </c>
      <c r="S2302">
        <v>2</v>
      </c>
      <c r="T2302" t="s">
        <v>22</v>
      </c>
    </row>
    <row r="2303" spans="1:20">
      <c r="A2303" t="s">
        <v>49</v>
      </c>
      <c r="B2303">
        <v>189</v>
      </c>
      <c r="C2303" t="s">
        <v>21</v>
      </c>
      <c r="D2303" t="s">
        <v>22</v>
      </c>
      <c r="E2303" t="s">
        <v>23</v>
      </c>
      <c r="F2303">
        <v>30</v>
      </c>
      <c r="G2303">
        <v>155.19999999999999</v>
      </c>
      <c r="H2303">
        <v>116</v>
      </c>
      <c r="I2303">
        <v>26.38</v>
      </c>
      <c r="J2303">
        <v>195.5</v>
      </c>
      <c r="K2303">
        <v>50</v>
      </c>
      <c r="L2303">
        <v>16.62</v>
      </c>
      <c r="M2303">
        <v>170.1</v>
      </c>
      <c r="N2303">
        <v>108</v>
      </c>
      <c r="O2303">
        <v>7.65</v>
      </c>
      <c r="P2303">
        <v>15.4</v>
      </c>
      <c r="Q2303">
        <v>6</v>
      </c>
      <c r="R2303">
        <v>4.16</v>
      </c>
      <c r="S2303">
        <v>1</v>
      </c>
      <c r="T2303" t="s">
        <v>22</v>
      </c>
    </row>
    <row r="2304" spans="1:20">
      <c r="A2304" t="s">
        <v>46</v>
      </c>
      <c r="B2304">
        <v>97</v>
      </c>
      <c r="C2304" t="s">
        <v>25</v>
      </c>
      <c r="D2304" t="s">
        <v>22</v>
      </c>
      <c r="E2304" t="s">
        <v>23</v>
      </c>
      <c r="F2304">
        <v>28</v>
      </c>
      <c r="G2304">
        <v>283.10000000000002</v>
      </c>
      <c r="H2304">
        <v>93</v>
      </c>
      <c r="I2304">
        <v>48.13</v>
      </c>
      <c r="J2304">
        <v>185.4</v>
      </c>
      <c r="K2304">
        <v>98</v>
      </c>
      <c r="L2304">
        <v>15.76</v>
      </c>
      <c r="M2304">
        <v>312.8</v>
      </c>
      <c r="N2304">
        <v>78</v>
      </c>
      <c r="O2304">
        <v>14.08</v>
      </c>
      <c r="P2304">
        <v>6.1</v>
      </c>
      <c r="Q2304">
        <v>8</v>
      </c>
      <c r="R2304">
        <v>1.65</v>
      </c>
      <c r="S2304">
        <v>1</v>
      </c>
      <c r="T2304" t="s">
        <v>22</v>
      </c>
    </row>
    <row r="2305" spans="1:20">
      <c r="A2305" t="s">
        <v>31</v>
      </c>
      <c r="B2305">
        <v>137</v>
      </c>
      <c r="C2305" t="s">
        <v>28</v>
      </c>
      <c r="D2305" t="s">
        <v>22</v>
      </c>
      <c r="E2305" t="s">
        <v>23</v>
      </c>
      <c r="F2305">
        <v>50</v>
      </c>
      <c r="G2305">
        <v>186.5</v>
      </c>
      <c r="H2305">
        <v>94</v>
      </c>
      <c r="I2305">
        <v>31.71</v>
      </c>
      <c r="J2305">
        <v>178</v>
      </c>
      <c r="K2305">
        <v>106</v>
      </c>
      <c r="L2305">
        <v>15.13</v>
      </c>
      <c r="M2305">
        <v>215.6</v>
      </c>
      <c r="N2305">
        <v>100</v>
      </c>
      <c r="O2305">
        <v>9.6999999999999993</v>
      </c>
      <c r="P2305">
        <v>12.1</v>
      </c>
      <c r="Q2305">
        <v>4</v>
      </c>
      <c r="R2305">
        <v>3.27</v>
      </c>
      <c r="S2305">
        <v>2</v>
      </c>
      <c r="T2305" t="s">
        <v>22</v>
      </c>
    </row>
    <row r="2306" spans="1:20">
      <c r="A2306" t="s">
        <v>72</v>
      </c>
      <c r="B2306">
        <v>142</v>
      </c>
      <c r="C2306" t="s">
        <v>21</v>
      </c>
      <c r="D2306" t="s">
        <v>22</v>
      </c>
      <c r="E2306" t="s">
        <v>23</v>
      </c>
      <c r="F2306">
        <v>38</v>
      </c>
      <c r="G2306">
        <v>163.30000000000001</v>
      </c>
      <c r="H2306">
        <v>104</v>
      </c>
      <c r="I2306">
        <v>27.76</v>
      </c>
      <c r="J2306">
        <v>136</v>
      </c>
      <c r="K2306">
        <v>114</v>
      </c>
      <c r="L2306">
        <v>11.56</v>
      </c>
      <c r="M2306">
        <v>249.1</v>
      </c>
      <c r="N2306">
        <v>127</v>
      </c>
      <c r="O2306">
        <v>11.21</v>
      </c>
      <c r="P2306">
        <v>4.3</v>
      </c>
      <c r="Q2306">
        <v>6</v>
      </c>
      <c r="R2306">
        <v>1.1599999999999999</v>
      </c>
      <c r="S2306">
        <v>0</v>
      </c>
      <c r="T2306" t="s">
        <v>22</v>
      </c>
    </row>
    <row r="2307" spans="1:20">
      <c r="A2307" t="s">
        <v>26</v>
      </c>
      <c r="B2307">
        <v>84</v>
      </c>
      <c r="C2307" t="s">
        <v>28</v>
      </c>
      <c r="D2307" t="s">
        <v>22</v>
      </c>
      <c r="E2307" t="s">
        <v>22</v>
      </c>
      <c r="F2307">
        <v>0</v>
      </c>
      <c r="G2307">
        <v>203.4</v>
      </c>
      <c r="H2307">
        <v>125</v>
      </c>
      <c r="I2307">
        <v>34.58</v>
      </c>
      <c r="J2307">
        <v>182.9</v>
      </c>
      <c r="K2307">
        <v>88</v>
      </c>
      <c r="L2307">
        <v>15.55</v>
      </c>
      <c r="M2307">
        <v>213.7</v>
      </c>
      <c r="N2307">
        <v>121</v>
      </c>
      <c r="O2307">
        <v>9.6199999999999992</v>
      </c>
      <c r="P2307">
        <v>13.8</v>
      </c>
      <c r="Q2307">
        <v>2</v>
      </c>
      <c r="R2307">
        <v>3.73</v>
      </c>
      <c r="S2307">
        <v>1</v>
      </c>
      <c r="T2307" t="s">
        <v>22</v>
      </c>
    </row>
    <row r="2308" spans="1:20">
      <c r="A2308" t="s">
        <v>46</v>
      </c>
      <c r="B2308">
        <v>119</v>
      </c>
      <c r="C2308" t="s">
        <v>21</v>
      </c>
      <c r="D2308" t="s">
        <v>22</v>
      </c>
      <c r="E2308" t="s">
        <v>23</v>
      </c>
      <c r="F2308">
        <v>19</v>
      </c>
      <c r="G2308">
        <v>178.1</v>
      </c>
      <c r="H2308">
        <v>110</v>
      </c>
      <c r="I2308">
        <v>30.28</v>
      </c>
      <c r="J2308">
        <v>212.8</v>
      </c>
      <c r="K2308">
        <v>100</v>
      </c>
      <c r="L2308">
        <v>18.09</v>
      </c>
      <c r="M2308">
        <v>226.3</v>
      </c>
      <c r="N2308">
        <v>123</v>
      </c>
      <c r="O2308">
        <v>10.18</v>
      </c>
      <c r="P2308">
        <v>10</v>
      </c>
      <c r="Q2308">
        <v>6</v>
      </c>
      <c r="R2308">
        <v>2.7</v>
      </c>
      <c r="S2308">
        <v>1</v>
      </c>
      <c r="T2308" t="s">
        <v>22</v>
      </c>
    </row>
    <row r="2309" spans="1:20">
      <c r="A2309" t="s">
        <v>53</v>
      </c>
      <c r="B2309">
        <v>158</v>
      </c>
      <c r="C2309" t="s">
        <v>21</v>
      </c>
      <c r="D2309" t="s">
        <v>22</v>
      </c>
      <c r="E2309" t="s">
        <v>22</v>
      </c>
      <c r="F2309">
        <v>0</v>
      </c>
      <c r="G2309">
        <v>195.9</v>
      </c>
      <c r="H2309">
        <v>103</v>
      </c>
      <c r="I2309">
        <v>33.299999999999997</v>
      </c>
      <c r="J2309">
        <v>89.1</v>
      </c>
      <c r="K2309">
        <v>95</v>
      </c>
      <c r="L2309">
        <v>7.57</v>
      </c>
      <c r="M2309">
        <v>302.2</v>
      </c>
      <c r="N2309">
        <v>82</v>
      </c>
      <c r="O2309">
        <v>13.6</v>
      </c>
      <c r="P2309">
        <v>10.3</v>
      </c>
      <c r="Q2309">
        <v>3</v>
      </c>
      <c r="R2309">
        <v>2.78</v>
      </c>
      <c r="S2309">
        <v>1</v>
      </c>
      <c r="T2309" t="s">
        <v>22</v>
      </c>
    </row>
    <row r="2310" spans="1:20">
      <c r="A2310" t="s">
        <v>45</v>
      </c>
      <c r="B2310">
        <v>101</v>
      </c>
      <c r="C2310" t="s">
        <v>21</v>
      </c>
      <c r="D2310" t="s">
        <v>22</v>
      </c>
      <c r="E2310" t="s">
        <v>23</v>
      </c>
      <c r="F2310">
        <v>24</v>
      </c>
      <c r="G2310">
        <v>114.1</v>
      </c>
      <c r="H2310">
        <v>95</v>
      </c>
      <c r="I2310">
        <v>19.399999999999999</v>
      </c>
      <c r="J2310">
        <v>161.5</v>
      </c>
      <c r="K2310">
        <v>86</v>
      </c>
      <c r="L2310">
        <v>13.73</v>
      </c>
      <c r="M2310">
        <v>176.3</v>
      </c>
      <c r="N2310">
        <v>90</v>
      </c>
      <c r="O2310">
        <v>7.93</v>
      </c>
      <c r="P2310">
        <v>13</v>
      </c>
      <c r="Q2310">
        <v>9</v>
      </c>
      <c r="R2310">
        <v>3.51</v>
      </c>
      <c r="S2310">
        <v>2</v>
      </c>
      <c r="T2310" t="s">
        <v>22</v>
      </c>
    </row>
    <row r="2311" spans="1:20">
      <c r="A2311" t="s">
        <v>24</v>
      </c>
      <c r="B2311">
        <v>182</v>
      </c>
      <c r="C2311" t="s">
        <v>21</v>
      </c>
      <c r="D2311" t="s">
        <v>22</v>
      </c>
      <c r="E2311" t="s">
        <v>22</v>
      </c>
      <c r="F2311">
        <v>0</v>
      </c>
      <c r="G2311">
        <v>279.10000000000002</v>
      </c>
      <c r="H2311">
        <v>124</v>
      </c>
      <c r="I2311">
        <v>47.45</v>
      </c>
      <c r="J2311">
        <v>180.5</v>
      </c>
      <c r="K2311">
        <v>108</v>
      </c>
      <c r="L2311">
        <v>15.34</v>
      </c>
      <c r="M2311">
        <v>217.5</v>
      </c>
      <c r="N2311">
        <v>104</v>
      </c>
      <c r="O2311">
        <v>9.7899999999999991</v>
      </c>
      <c r="P2311">
        <v>9.5</v>
      </c>
      <c r="Q2311">
        <v>11</v>
      </c>
      <c r="R2311">
        <v>2.57</v>
      </c>
      <c r="S2311">
        <v>2</v>
      </c>
      <c r="T2311" t="s">
        <v>23</v>
      </c>
    </row>
    <row r="2312" spans="1:20">
      <c r="A2312" t="s">
        <v>31</v>
      </c>
      <c r="B2312">
        <v>51</v>
      </c>
      <c r="C2312" t="s">
        <v>25</v>
      </c>
      <c r="D2312" t="s">
        <v>22</v>
      </c>
      <c r="E2312" t="s">
        <v>22</v>
      </c>
      <c r="F2312">
        <v>0</v>
      </c>
      <c r="G2312">
        <v>169.3</v>
      </c>
      <c r="H2312">
        <v>111</v>
      </c>
      <c r="I2312">
        <v>28.78</v>
      </c>
      <c r="J2312">
        <v>139.5</v>
      </c>
      <c r="K2312">
        <v>69</v>
      </c>
      <c r="L2312">
        <v>11.86</v>
      </c>
      <c r="M2312">
        <v>197</v>
      </c>
      <c r="N2312">
        <v>87</v>
      </c>
      <c r="O2312">
        <v>8.8699999999999992</v>
      </c>
      <c r="P2312">
        <v>12</v>
      </c>
      <c r="Q2312">
        <v>3</v>
      </c>
      <c r="R2312">
        <v>3.24</v>
      </c>
      <c r="S2312">
        <v>0</v>
      </c>
      <c r="T2312" t="s">
        <v>22</v>
      </c>
    </row>
    <row r="2313" spans="1:20">
      <c r="A2313" t="s">
        <v>58</v>
      </c>
      <c r="B2313">
        <v>117</v>
      </c>
      <c r="C2313" t="s">
        <v>28</v>
      </c>
      <c r="D2313" t="s">
        <v>22</v>
      </c>
      <c r="E2313" t="s">
        <v>22</v>
      </c>
      <c r="F2313">
        <v>0</v>
      </c>
      <c r="G2313">
        <v>214.4</v>
      </c>
      <c r="H2313">
        <v>94</v>
      </c>
      <c r="I2313">
        <v>36.450000000000003</v>
      </c>
      <c r="J2313">
        <v>138</v>
      </c>
      <c r="K2313">
        <v>149</v>
      </c>
      <c r="L2313">
        <v>11.73</v>
      </c>
      <c r="M2313">
        <v>148.69999999999999</v>
      </c>
      <c r="N2313">
        <v>102</v>
      </c>
      <c r="O2313">
        <v>6.69</v>
      </c>
      <c r="P2313">
        <v>9.9</v>
      </c>
      <c r="Q2313">
        <v>1</v>
      </c>
      <c r="R2313">
        <v>2.67</v>
      </c>
      <c r="S2313">
        <v>2</v>
      </c>
      <c r="T2313" t="s">
        <v>22</v>
      </c>
    </row>
    <row r="2314" spans="1:20">
      <c r="A2314" t="s">
        <v>73</v>
      </c>
      <c r="B2314">
        <v>92</v>
      </c>
      <c r="C2314" t="s">
        <v>21</v>
      </c>
      <c r="D2314" t="s">
        <v>23</v>
      </c>
      <c r="E2314" t="s">
        <v>22</v>
      </c>
      <c r="F2314">
        <v>0</v>
      </c>
      <c r="G2314">
        <v>255.8</v>
      </c>
      <c r="H2314">
        <v>125</v>
      </c>
      <c r="I2314">
        <v>43.49</v>
      </c>
      <c r="J2314">
        <v>142.69999999999999</v>
      </c>
      <c r="K2314">
        <v>111</v>
      </c>
      <c r="L2314">
        <v>12.13</v>
      </c>
      <c r="M2314">
        <v>181.2</v>
      </c>
      <c r="N2314">
        <v>101</v>
      </c>
      <c r="O2314">
        <v>8.15</v>
      </c>
      <c r="P2314">
        <v>11.7</v>
      </c>
      <c r="Q2314">
        <v>3</v>
      </c>
      <c r="R2314">
        <v>3.16</v>
      </c>
      <c r="S2314">
        <v>0</v>
      </c>
      <c r="T2314" t="s">
        <v>22</v>
      </c>
    </row>
    <row r="2315" spans="1:20">
      <c r="A2315" t="s">
        <v>53</v>
      </c>
      <c r="B2315">
        <v>86</v>
      </c>
      <c r="C2315" t="s">
        <v>25</v>
      </c>
      <c r="D2315" t="s">
        <v>22</v>
      </c>
      <c r="E2315" t="s">
        <v>22</v>
      </c>
      <c r="F2315">
        <v>0</v>
      </c>
      <c r="G2315">
        <v>148.19999999999999</v>
      </c>
      <c r="H2315">
        <v>71</v>
      </c>
      <c r="I2315">
        <v>25.19</v>
      </c>
      <c r="J2315">
        <v>285.10000000000002</v>
      </c>
      <c r="K2315">
        <v>91</v>
      </c>
      <c r="L2315">
        <v>24.23</v>
      </c>
      <c r="M2315">
        <v>166.4</v>
      </c>
      <c r="N2315">
        <v>155</v>
      </c>
      <c r="O2315">
        <v>7.49</v>
      </c>
      <c r="P2315">
        <v>6.2</v>
      </c>
      <c r="Q2315">
        <v>3</v>
      </c>
      <c r="R2315">
        <v>1.67</v>
      </c>
      <c r="S2315">
        <v>2</v>
      </c>
      <c r="T2315" t="s">
        <v>22</v>
      </c>
    </row>
    <row r="2316" spans="1:20">
      <c r="A2316" t="s">
        <v>44</v>
      </c>
      <c r="B2316">
        <v>122</v>
      </c>
      <c r="C2316" t="s">
        <v>21</v>
      </c>
      <c r="D2316" t="s">
        <v>22</v>
      </c>
      <c r="E2316" t="s">
        <v>22</v>
      </c>
      <c r="F2316">
        <v>0</v>
      </c>
      <c r="G2316">
        <v>119.3</v>
      </c>
      <c r="H2316">
        <v>93</v>
      </c>
      <c r="I2316">
        <v>20.28</v>
      </c>
      <c r="J2316">
        <v>223.9</v>
      </c>
      <c r="K2316">
        <v>103</v>
      </c>
      <c r="L2316">
        <v>19.03</v>
      </c>
      <c r="M2316">
        <v>211.9</v>
      </c>
      <c r="N2316">
        <v>122</v>
      </c>
      <c r="O2316">
        <v>9.5399999999999991</v>
      </c>
      <c r="P2316">
        <v>8.6999999999999993</v>
      </c>
      <c r="Q2316">
        <v>4</v>
      </c>
      <c r="R2316">
        <v>2.35</v>
      </c>
      <c r="S2316">
        <v>2</v>
      </c>
      <c r="T2316" t="s">
        <v>22</v>
      </c>
    </row>
    <row r="2317" spans="1:20">
      <c r="A2317" t="s">
        <v>24</v>
      </c>
      <c r="B2317">
        <v>127</v>
      </c>
      <c r="C2317" t="s">
        <v>28</v>
      </c>
      <c r="D2317" t="s">
        <v>22</v>
      </c>
      <c r="E2317" t="s">
        <v>22</v>
      </c>
      <c r="F2317">
        <v>0</v>
      </c>
      <c r="G2317">
        <v>245.2</v>
      </c>
      <c r="H2317">
        <v>91</v>
      </c>
      <c r="I2317">
        <v>41.68</v>
      </c>
      <c r="J2317">
        <v>217.2</v>
      </c>
      <c r="K2317">
        <v>92</v>
      </c>
      <c r="L2317">
        <v>18.46</v>
      </c>
      <c r="M2317">
        <v>243.1</v>
      </c>
      <c r="N2317">
        <v>128</v>
      </c>
      <c r="O2317">
        <v>10.94</v>
      </c>
      <c r="P2317">
        <v>13.9</v>
      </c>
      <c r="Q2317">
        <v>6</v>
      </c>
      <c r="R2317">
        <v>3.75</v>
      </c>
      <c r="S2317">
        <v>0</v>
      </c>
      <c r="T2317" t="s">
        <v>23</v>
      </c>
    </row>
    <row r="2318" spans="1:20">
      <c r="A2318" t="s">
        <v>61</v>
      </c>
      <c r="B2318">
        <v>158</v>
      </c>
      <c r="C2318" t="s">
        <v>25</v>
      </c>
      <c r="D2318" t="s">
        <v>22</v>
      </c>
      <c r="E2318" t="s">
        <v>22</v>
      </c>
      <c r="F2318">
        <v>0</v>
      </c>
      <c r="G2318">
        <v>172.4</v>
      </c>
      <c r="H2318">
        <v>114</v>
      </c>
      <c r="I2318">
        <v>29.31</v>
      </c>
      <c r="J2318">
        <v>256.60000000000002</v>
      </c>
      <c r="K2318">
        <v>69</v>
      </c>
      <c r="L2318">
        <v>21.81</v>
      </c>
      <c r="M2318">
        <v>235.3</v>
      </c>
      <c r="N2318">
        <v>104</v>
      </c>
      <c r="O2318">
        <v>10.59</v>
      </c>
      <c r="P2318">
        <v>0</v>
      </c>
      <c r="Q2318">
        <v>0</v>
      </c>
      <c r="R2318">
        <v>0</v>
      </c>
      <c r="S2318">
        <v>2</v>
      </c>
      <c r="T2318" t="s">
        <v>22</v>
      </c>
    </row>
    <row r="2319" spans="1:20">
      <c r="A2319" t="s">
        <v>67</v>
      </c>
      <c r="B2319">
        <v>145</v>
      </c>
      <c r="C2319" t="s">
        <v>28</v>
      </c>
      <c r="D2319" t="s">
        <v>23</v>
      </c>
      <c r="E2319" t="s">
        <v>23</v>
      </c>
      <c r="F2319">
        <v>30</v>
      </c>
      <c r="G2319">
        <v>175.3</v>
      </c>
      <c r="H2319">
        <v>107</v>
      </c>
      <c r="I2319">
        <v>29.8</v>
      </c>
      <c r="J2319">
        <v>153.30000000000001</v>
      </c>
      <c r="K2319">
        <v>116</v>
      </c>
      <c r="L2319">
        <v>13.03</v>
      </c>
      <c r="M2319">
        <v>233.6</v>
      </c>
      <c r="N2319">
        <v>85</v>
      </c>
      <c r="O2319">
        <v>10.51</v>
      </c>
      <c r="P2319">
        <v>11.1</v>
      </c>
      <c r="Q2319">
        <v>3</v>
      </c>
      <c r="R2319">
        <v>3</v>
      </c>
      <c r="S2319">
        <v>1</v>
      </c>
      <c r="T2319" t="s">
        <v>22</v>
      </c>
    </row>
    <row r="2320" spans="1:20">
      <c r="A2320" t="s">
        <v>26</v>
      </c>
      <c r="B2320">
        <v>127</v>
      </c>
      <c r="C2320" t="s">
        <v>28</v>
      </c>
      <c r="D2320" t="s">
        <v>22</v>
      </c>
      <c r="E2320" t="s">
        <v>23</v>
      </c>
      <c r="F2320">
        <v>27</v>
      </c>
      <c r="G2320">
        <v>2.6</v>
      </c>
      <c r="H2320">
        <v>113</v>
      </c>
      <c r="I2320">
        <v>0.44</v>
      </c>
      <c r="J2320">
        <v>254</v>
      </c>
      <c r="K2320">
        <v>102</v>
      </c>
      <c r="L2320">
        <v>21.59</v>
      </c>
      <c r="M2320">
        <v>242.7</v>
      </c>
      <c r="N2320">
        <v>156</v>
      </c>
      <c r="O2320">
        <v>10.92</v>
      </c>
      <c r="P2320">
        <v>9.1999999999999993</v>
      </c>
      <c r="Q2320">
        <v>5</v>
      </c>
      <c r="R2320">
        <v>2.48</v>
      </c>
      <c r="S2320">
        <v>3</v>
      </c>
      <c r="T2320" t="s">
        <v>22</v>
      </c>
    </row>
    <row r="2321" spans="1:20">
      <c r="A2321" t="s">
        <v>37</v>
      </c>
      <c r="B2321">
        <v>109</v>
      </c>
      <c r="C2321" t="s">
        <v>21</v>
      </c>
      <c r="D2321" t="s">
        <v>22</v>
      </c>
      <c r="E2321" t="s">
        <v>22</v>
      </c>
      <c r="F2321">
        <v>0</v>
      </c>
      <c r="G2321">
        <v>184.1</v>
      </c>
      <c r="H2321">
        <v>143</v>
      </c>
      <c r="I2321">
        <v>31.3</v>
      </c>
      <c r="J2321">
        <v>211.7</v>
      </c>
      <c r="K2321">
        <v>105</v>
      </c>
      <c r="L2321">
        <v>17.989999999999998</v>
      </c>
      <c r="M2321">
        <v>243</v>
      </c>
      <c r="N2321">
        <v>116</v>
      </c>
      <c r="O2321">
        <v>10.93</v>
      </c>
      <c r="P2321">
        <v>9.9</v>
      </c>
      <c r="Q2321">
        <v>2</v>
      </c>
      <c r="R2321">
        <v>2.67</v>
      </c>
      <c r="S2321">
        <v>1</v>
      </c>
      <c r="T2321" t="s">
        <v>22</v>
      </c>
    </row>
    <row r="2322" spans="1:20">
      <c r="A2322" t="s">
        <v>68</v>
      </c>
      <c r="B2322">
        <v>88</v>
      </c>
      <c r="C2322" t="s">
        <v>21</v>
      </c>
      <c r="D2322" t="s">
        <v>22</v>
      </c>
      <c r="E2322" t="s">
        <v>22</v>
      </c>
      <c r="F2322">
        <v>0</v>
      </c>
      <c r="G2322">
        <v>181.9</v>
      </c>
      <c r="H2322">
        <v>90</v>
      </c>
      <c r="I2322">
        <v>30.92</v>
      </c>
      <c r="J2322">
        <v>151.5</v>
      </c>
      <c r="K2322">
        <v>87</v>
      </c>
      <c r="L2322">
        <v>12.88</v>
      </c>
      <c r="M2322">
        <v>143</v>
      </c>
      <c r="N2322">
        <v>100</v>
      </c>
      <c r="O2322">
        <v>6.44</v>
      </c>
      <c r="P2322">
        <v>7.5</v>
      </c>
      <c r="Q2322">
        <v>3</v>
      </c>
      <c r="R2322">
        <v>2.0299999999999998</v>
      </c>
      <c r="S2322">
        <v>1</v>
      </c>
      <c r="T2322" t="s">
        <v>22</v>
      </c>
    </row>
    <row r="2323" spans="1:20">
      <c r="A2323" t="s">
        <v>45</v>
      </c>
      <c r="B2323">
        <v>171</v>
      </c>
      <c r="C2323" t="s">
        <v>28</v>
      </c>
      <c r="D2323" t="s">
        <v>22</v>
      </c>
      <c r="E2323" t="s">
        <v>22</v>
      </c>
      <c r="F2323">
        <v>0</v>
      </c>
      <c r="G2323">
        <v>189.8</v>
      </c>
      <c r="H2323">
        <v>122</v>
      </c>
      <c r="I2323">
        <v>32.270000000000003</v>
      </c>
      <c r="J2323">
        <v>173.7</v>
      </c>
      <c r="K2323">
        <v>85</v>
      </c>
      <c r="L2323">
        <v>14.76</v>
      </c>
      <c r="M2323">
        <v>257.10000000000002</v>
      </c>
      <c r="N2323">
        <v>84</v>
      </c>
      <c r="O2323">
        <v>11.57</v>
      </c>
      <c r="P2323">
        <v>10.3</v>
      </c>
      <c r="Q2323">
        <v>1</v>
      </c>
      <c r="R2323">
        <v>2.78</v>
      </c>
      <c r="S2323">
        <v>0</v>
      </c>
      <c r="T2323" t="s">
        <v>22</v>
      </c>
    </row>
    <row r="2324" spans="1:20">
      <c r="A2324" t="s">
        <v>38</v>
      </c>
      <c r="B2324">
        <v>21</v>
      </c>
      <c r="C2324" t="s">
        <v>21</v>
      </c>
      <c r="D2324" t="s">
        <v>22</v>
      </c>
      <c r="E2324" t="s">
        <v>22</v>
      </c>
      <c r="F2324">
        <v>0</v>
      </c>
      <c r="G2324">
        <v>223.2</v>
      </c>
      <c r="H2324">
        <v>142</v>
      </c>
      <c r="I2324">
        <v>37.94</v>
      </c>
      <c r="J2324">
        <v>216.5</v>
      </c>
      <c r="K2324">
        <v>114</v>
      </c>
      <c r="L2324">
        <v>18.399999999999999</v>
      </c>
      <c r="M2324">
        <v>214.7</v>
      </c>
      <c r="N2324">
        <v>111</v>
      </c>
      <c r="O2324">
        <v>9.66</v>
      </c>
      <c r="P2324">
        <v>12.4</v>
      </c>
      <c r="Q2324">
        <v>2</v>
      </c>
      <c r="R2324">
        <v>3.35</v>
      </c>
      <c r="S2324">
        <v>1</v>
      </c>
      <c r="T2324" t="s">
        <v>22</v>
      </c>
    </row>
    <row r="2325" spans="1:20">
      <c r="A2325" t="s">
        <v>31</v>
      </c>
      <c r="B2325">
        <v>145</v>
      </c>
      <c r="C2325" t="s">
        <v>25</v>
      </c>
      <c r="D2325" t="s">
        <v>22</v>
      </c>
      <c r="E2325" t="s">
        <v>23</v>
      </c>
      <c r="F2325">
        <v>31</v>
      </c>
      <c r="G2325">
        <v>216</v>
      </c>
      <c r="H2325">
        <v>94</v>
      </c>
      <c r="I2325">
        <v>36.72</v>
      </c>
      <c r="J2325">
        <v>225.1</v>
      </c>
      <c r="K2325">
        <v>123</v>
      </c>
      <c r="L2325">
        <v>19.13</v>
      </c>
      <c r="M2325">
        <v>234.7</v>
      </c>
      <c r="N2325">
        <v>109</v>
      </c>
      <c r="O2325">
        <v>10.56</v>
      </c>
      <c r="P2325">
        <v>10.7</v>
      </c>
      <c r="Q2325">
        <v>1</v>
      </c>
      <c r="R2325">
        <v>2.89</v>
      </c>
      <c r="S2325">
        <v>2</v>
      </c>
      <c r="T2325" t="s">
        <v>22</v>
      </c>
    </row>
    <row r="2326" spans="1:20">
      <c r="A2326" t="s">
        <v>54</v>
      </c>
      <c r="B2326">
        <v>90</v>
      </c>
      <c r="C2326" t="s">
        <v>21</v>
      </c>
      <c r="D2326" t="s">
        <v>22</v>
      </c>
      <c r="E2326" t="s">
        <v>22</v>
      </c>
      <c r="F2326">
        <v>0</v>
      </c>
      <c r="G2326">
        <v>198.5</v>
      </c>
      <c r="H2326">
        <v>124</v>
      </c>
      <c r="I2326">
        <v>33.75</v>
      </c>
      <c r="J2326">
        <v>266.60000000000002</v>
      </c>
      <c r="K2326">
        <v>100</v>
      </c>
      <c r="L2326">
        <v>22.66</v>
      </c>
      <c r="M2326">
        <v>243.3</v>
      </c>
      <c r="N2326">
        <v>80</v>
      </c>
      <c r="O2326">
        <v>10.95</v>
      </c>
      <c r="P2326">
        <v>8</v>
      </c>
      <c r="Q2326">
        <v>7</v>
      </c>
      <c r="R2326">
        <v>2.16</v>
      </c>
      <c r="S2326">
        <v>2</v>
      </c>
      <c r="T2326" t="s">
        <v>22</v>
      </c>
    </row>
    <row r="2327" spans="1:20">
      <c r="A2327" t="s">
        <v>56</v>
      </c>
      <c r="B2327">
        <v>33</v>
      </c>
      <c r="C2327" t="s">
        <v>25</v>
      </c>
      <c r="D2327" t="s">
        <v>22</v>
      </c>
      <c r="E2327" t="s">
        <v>22</v>
      </c>
      <c r="F2327">
        <v>0</v>
      </c>
      <c r="G2327">
        <v>159.5</v>
      </c>
      <c r="H2327">
        <v>115</v>
      </c>
      <c r="I2327">
        <v>27.12</v>
      </c>
      <c r="J2327">
        <v>195.4</v>
      </c>
      <c r="K2327">
        <v>118</v>
      </c>
      <c r="L2327">
        <v>16.61</v>
      </c>
      <c r="M2327">
        <v>102.4</v>
      </c>
      <c r="N2327">
        <v>86</v>
      </c>
      <c r="O2327">
        <v>4.6100000000000003</v>
      </c>
      <c r="P2327">
        <v>7.1</v>
      </c>
      <c r="Q2327">
        <v>7</v>
      </c>
      <c r="R2327">
        <v>1.92</v>
      </c>
      <c r="S2327">
        <v>1</v>
      </c>
      <c r="T2327" t="s">
        <v>22</v>
      </c>
    </row>
    <row r="2328" spans="1:20">
      <c r="A2328" t="s">
        <v>73</v>
      </c>
      <c r="B2328">
        <v>61</v>
      </c>
      <c r="C2328" t="s">
        <v>25</v>
      </c>
      <c r="D2328" t="s">
        <v>22</v>
      </c>
      <c r="E2328" t="s">
        <v>23</v>
      </c>
      <c r="F2328">
        <v>40</v>
      </c>
      <c r="G2328">
        <v>105</v>
      </c>
      <c r="H2328">
        <v>78</v>
      </c>
      <c r="I2328">
        <v>17.850000000000001</v>
      </c>
      <c r="J2328">
        <v>180.6</v>
      </c>
      <c r="K2328">
        <v>100</v>
      </c>
      <c r="L2328">
        <v>15.35</v>
      </c>
      <c r="M2328">
        <v>174.1</v>
      </c>
      <c r="N2328">
        <v>115</v>
      </c>
      <c r="O2328">
        <v>7.83</v>
      </c>
      <c r="P2328">
        <v>10.199999999999999</v>
      </c>
      <c r="Q2328">
        <v>2</v>
      </c>
      <c r="R2328">
        <v>2.75</v>
      </c>
      <c r="S2328">
        <v>2</v>
      </c>
      <c r="T2328" t="s">
        <v>23</v>
      </c>
    </row>
    <row r="2329" spans="1:20">
      <c r="A2329" t="s">
        <v>41</v>
      </c>
      <c r="B2329">
        <v>107</v>
      </c>
      <c r="C2329" t="s">
        <v>21</v>
      </c>
      <c r="D2329" t="s">
        <v>22</v>
      </c>
      <c r="E2329" t="s">
        <v>22</v>
      </c>
      <c r="F2329">
        <v>0</v>
      </c>
      <c r="G2329">
        <v>204.5</v>
      </c>
      <c r="H2329">
        <v>108</v>
      </c>
      <c r="I2329">
        <v>34.770000000000003</v>
      </c>
      <c r="J2329">
        <v>162.4</v>
      </c>
      <c r="K2329">
        <v>110</v>
      </c>
      <c r="L2329">
        <v>13.8</v>
      </c>
      <c r="M2329">
        <v>155</v>
      </c>
      <c r="N2329">
        <v>102</v>
      </c>
      <c r="O2329">
        <v>6.98</v>
      </c>
      <c r="P2329">
        <v>13.4</v>
      </c>
      <c r="Q2329">
        <v>1</v>
      </c>
      <c r="R2329">
        <v>3.62</v>
      </c>
      <c r="S2329">
        <v>3</v>
      </c>
      <c r="T2329" t="s">
        <v>22</v>
      </c>
    </row>
    <row r="2330" spans="1:20">
      <c r="A2330" t="s">
        <v>49</v>
      </c>
      <c r="B2330">
        <v>147</v>
      </c>
      <c r="C2330" t="s">
        <v>25</v>
      </c>
      <c r="D2330" t="s">
        <v>22</v>
      </c>
      <c r="E2330" t="s">
        <v>22</v>
      </c>
      <c r="F2330">
        <v>0</v>
      </c>
      <c r="G2330">
        <v>274</v>
      </c>
      <c r="H2330">
        <v>92</v>
      </c>
      <c r="I2330">
        <v>46.58</v>
      </c>
      <c r="J2330">
        <v>231.8</v>
      </c>
      <c r="K2330">
        <v>82</v>
      </c>
      <c r="L2330">
        <v>19.7</v>
      </c>
      <c r="M2330">
        <v>283.60000000000002</v>
      </c>
      <c r="N2330">
        <v>83</v>
      </c>
      <c r="O2330">
        <v>12.76</v>
      </c>
      <c r="P2330">
        <v>6.2</v>
      </c>
      <c r="Q2330">
        <v>1</v>
      </c>
      <c r="R2330">
        <v>1.67</v>
      </c>
      <c r="S2330">
        <v>0</v>
      </c>
      <c r="T2330" t="s">
        <v>23</v>
      </c>
    </row>
    <row r="2331" spans="1:20">
      <c r="A2331" t="s">
        <v>70</v>
      </c>
      <c r="B2331">
        <v>186</v>
      </c>
      <c r="C2331" t="s">
        <v>28</v>
      </c>
      <c r="D2331" t="s">
        <v>22</v>
      </c>
      <c r="E2331" t="s">
        <v>22</v>
      </c>
      <c r="F2331">
        <v>0</v>
      </c>
      <c r="G2331">
        <v>137.80000000000001</v>
      </c>
      <c r="H2331">
        <v>97</v>
      </c>
      <c r="I2331">
        <v>23.43</v>
      </c>
      <c r="J2331">
        <v>187.7</v>
      </c>
      <c r="K2331">
        <v>118</v>
      </c>
      <c r="L2331">
        <v>15.95</v>
      </c>
      <c r="M2331">
        <v>146.4</v>
      </c>
      <c r="N2331">
        <v>85</v>
      </c>
      <c r="O2331">
        <v>6.59</v>
      </c>
      <c r="P2331">
        <v>8.6999999999999993</v>
      </c>
      <c r="Q2331">
        <v>6</v>
      </c>
      <c r="R2331">
        <v>2.35</v>
      </c>
      <c r="S2331">
        <v>1</v>
      </c>
      <c r="T2331" t="s">
        <v>22</v>
      </c>
    </row>
    <row r="2332" spans="1:20">
      <c r="A2332" t="s">
        <v>53</v>
      </c>
      <c r="B2332">
        <v>128</v>
      </c>
      <c r="C2332" t="s">
        <v>21</v>
      </c>
      <c r="D2332" t="s">
        <v>22</v>
      </c>
      <c r="E2332" t="s">
        <v>22</v>
      </c>
      <c r="F2332">
        <v>0</v>
      </c>
      <c r="G2332">
        <v>179.4</v>
      </c>
      <c r="H2332">
        <v>94</v>
      </c>
      <c r="I2332">
        <v>30.5</v>
      </c>
      <c r="J2332">
        <v>270.39999999999998</v>
      </c>
      <c r="K2332">
        <v>92</v>
      </c>
      <c r="L2332">
        <v>22.98</v>
      </c>
      <c r="M2332">
        <v>191</v>
      </c>
      <c r="N2332">
        <v>88</v>
      </c>
      <c r="O2332">
        <v>8.59</v>
      </c>
      <c r="P2332">
        <v>7.9</v>
      </c>
      <c r="Q2332">
        <v>4</v>
      </c>
      <c r="R2332">
        <v>2.13</v>
      </c>
      <c r="S2332">
        <v>0</v>
      </c>
      <c r="T2332" t="s">
        <v>22</v>
      </c>
    </row>
    <row r="2333" spans="1:20">
      <c r="A2333" t="s">
        <v>47</v>
      </c>
      <c r="B2333">
        <v>55</v>
      </c>
      <c r="C2333" t="s">
        <v>25</v>
      </c>
      <c r="D2333" t="s">
        <v>22</v>
      </c>
      <c r="E2333" t="s">
        <v>23</v>
      </c>
      <c r="F2333">
        <v>39</v>
      </c>
      <c r="G2333">
        <v>139.30000000000001</v>
      </c>
      <c r="H2333">
        <v>101</v>
      </c>
      <c r="I2333">
        <v>23.68</v>
      </c>
      <c r="J2333">
        <v>178.3</v>
      </c>
      <c r="K2333">
        <v>117</v>
      </c>
      <c r="L2333">
        <v>15.16</v>
      </c>
      <c r="M2333">
        <v>246.5</v>
      </c>
      <c r="N2333">
        <v>104</v>
      </c>
      <c r="O2333">
        <v>11.09</v>
      </c>
      <c r="P2333">
        <v>8.1</v>
      </c>
      <c r="Q2333">
        <v>1</v>
      </c>
      <c r="R2333">
        <v>2.19</v>
      </c>
      <c r="S2333">
        <v>3</v>
      </c>
      <c r="T2333" t="s">
        <v>22</v>
      </c>
    </row>
    <row r="2334" spans="1:20">
      <c r="A2334" t="s">
        <v>20</v>
      </c>
      <c r="B2334">
        <v>134</v>
      </c>
      <c r="C2334" t="s">
        <v>21</v>
      </c>
      <c r="D2334" t="s">
        <v>22</v>
      </c>
      <c r="E2334" t="s">
        <v>22</v>
      </c>
      <c r="F2334">
        <v>0</v>
      </c>
      <c r="G2334">
        <v>7.8</v>
      </c>
      <c r="H2334">
        <v>86</v>
      </c>
      <c r="I2334">
        <v>1.33</v>
      </c>
      <c r="J2334">
        <v>171.4</v>
      </c>
      <c r="K2334">
        <v>100</v>
      </c>
      <c r="L2334">
        <v>14.57</v>
      </c>
      <c r="M2334">
        <v>186.5</v>
      </c>
      <c r="N2334">
        <v>80</v>
      </c>
      <c r="O2334">
        <v>8.39</v>
      </c>
      <c r="P2334">
        <v>12.9</v>
      </c>
      <c r="Q2334">
        <v>2</v>
      </c>
      <c r="R2334">
        <v>3.48</v>
      </c>
      <c r="S2334">
        <v>2</v>
      </c>
      <c r="T2334" t="s">
        <v>22</v>
      </c>
    </row>
    <row r="2335" spans="1:20">
      <c r="A2335" t="s">
        <v>32</v>
      </c>
      <c r="B2335">
        <v>96</v>
      </c>
      <c r="C2335" t="s">
        <v>21</v>
      </c>
      <c r="D2335" t="s">
        <v>22</v>
      </c>
      <c r="E2335" t="s">
        <v>23</v>
      </c>
      <c r="F2335">
        <v>23</v>
      </c>
      <c r="G2335">
        <v>183.1</v>
      </c>
      <c r="H2335">
        <v>88</v>
      </c>
      <c r="I2335">
        <v>31.13</v>
      </c>
      <c r="J2335">
        <v>147.4</v>
      </c>
      <c r="K2335">
        <v>89</v>
      </c>
      <c r="L2335">
        <v>12.53</v>
      </c>
      <c r="M2335">
        <v>350.2</v>
      </c>
      <c r="N2335">
        <v>108</v>
      </c>
      <c r="O2335">
        <v>15.76</v>
      </c>
      <c r="P2335">
        <v>11.3</v>
      </c>
      <c r="Q2335">
        <v>7</v>
      </c>
      <c r="R2335">
        <v>3.05</v>
      </c>
      <c r="S2335">
        <v>1</v>
      </c>
      <c r="T2335" t="s">
        <v>22</v>
      </c>
    </row>
    <row r="2336" spans="1:20">
      <c r="A2336" t="s">
        <v>70</v>
      </c>
      <c r="B2336">
        <v>123</v>
      </c>
      <c r="C2336" t="s">
        <v>21</v>
      </c>
      <c r="D2336" t="s">
        <v>22</v>
      </c>
      <c r="E2336" t="s">
        <v>22</v>
      </c>
      <c r="F2336">
        <v>0</v>
      </c>
      <c r="G2336">
        <v>140</v>
      </c>
      <c r="H2336">
        <v>106</v>
      </c>
      <c r="I2336">
        <v>23.8</v>
      </c>
      <c r="J2336">
        <v>153.69999999999999</v>
      </c>
      <c r="K2336">
        <v>101</v>
      </c>
      <c r="L2336">
        <v>13.06</v>
      </c>
      <c r="M2336">
        <v>50.1</v>
      </c>
      <c r="N2336">
        <v>87</v>
      </c>
      <c r="O2336">
        <v>2.25</v>
      </c>
      <c r="P2336">
        <v>12.5</v>
      </c>
      <c r="Q2336">
        <v>1</v>
      </c>
      <c r="R2336">
        <v>3.38</v>
      </c>
      <c r="S2336">
        <v>2</v>
      </c>
      <c r="T2336" t="s">
        <v>22</v>
      </c>
    </row>
    <row r="2337" spans="1:20">
      <c r="A2337" t="s">
        <v>26</v>
      </c>
      <c r="B2337">
        <v>35</v>
      </c>
      <c r="C2337" t="s">
        <v>21</v>
      </c>
      <c r="D2337" t="s">
        <v>22</v>
      </c>
      <c r="E2337" t="s">
        <v>22</v>
      </c>
      <c r="F2337">
        <v>0</v>
      </c>
      <c r="G2337">
        <v>179.2</v>
      </c>
      <c r="H2337">
        <v>59</v>
      </c>
      <c r="I2337">
        <v>30.46</v>
      </c>
      <c r="J2337">
        <v>283.3</v>
      </c>
      <c r="K2337">
        <v>101</v>
      </c>
      <c r="L2337">
        <v>24.08</v>
      </c>
      <c r="M2337">
        <v>285.39999999999998</v>
      </c>
      <c r="N2337">
        <v>83</v>
      </c>
      <c r="O2337">
        <v>12.84</v>
      </c>
      <c r="P2337">
        <v>5.8</v>
      </c>
      <c r="Q2337">
        <v>7</v>
      </c>
      <c r="R2337">
        <v>1.57</v>
      </c>
      <c r="S2337">
        <v>2</v>
      </c>
      <c r="T2337" t="s">
        <v>22</v>
      </c>
    </row>
    <row r="2338" spans="1:20">
      <c r="A2338" t="s">
        <v>51</v>
      </c>
      <c r="B2338">
        <v>74</v>
      </c>
      <c r="C2338" t="s">
        <v>25</v>
      </c>
      <c r="D2338" t="s">
        <v>22</v>
      </c>
      <c r="E2338" t="s">
        <v>22</v>
      </c>
      <c r="F2338">
        <v>0</v>
      </c>
      <c r="G2338">
        <v>177.4</v>
      </c>
      <c r="H2338">
        <v>136</v>
      </c>
      <c r="I2338">
        <v>30.16</v>
      </c>
      <c r="J2338">
        <v>240.3</v>
      </c>
      <c r="K2338">
        <v>104</v>
      </c>
      <c r="L2338">
        <v>20.43</v>
      </c>
      <c r="M2338">
        <v>237.3</v>
      </c>
      <c r="N2338">
        <v>133</v>
      </c>
      <c r="O2338">
        <v>10.68</v>
      </c>
      <c r="P2338">
        <v>12</v>
      </c>
      <c r="Q2338">
        <v>3</v>
      </c>
      <c r="R2338">
        <v>3.24</v>
      </c>
      <c r="S2338">
        <v>0</v>
      </c>
      <c r="T2338" t="s">
        <v>22</v>
      </c>
    </row>
    <row r="2339" spans="1:20">
      <c r="A2339" t="s">
        <v>32</v>
      </c>
      <c r="B2339">
        <v>130</v>
      </c>
      <c r="C2339" t="s">
        <v>25</v>
      </c>
      <c r="D2339" t="s">
        <v>22</v>
      </c>
      <c r="E2339" t="s">
        <v>22</v>
      </c>
      <c r="F2339">
        <v>0</v>
      </c>
      <c r="G2339">
        <v>115.6</v>
      </c>
      <c r="H2339">
        <v>129</v>
      </c>
      <c r="I2339">
        <v>19.649999999999999</v>
      </c>
      <c r="J2339">
        <v>167.8</v>
      </c>
      <c r="K2339">
        <v>104</v>
      </c>
      <c r="L2339">
        <v>14.26</v>
      </c>
      <c r="M2339">
        <v>141.80000000000001</v>
      </c>
      <c r="N2339">
        <v>124</v>
      </c>
      <c r="O2339">
        <v>6.38</v>
      </c>
      <c r="P2339">
        <v>12.6</v>
      </c>
      <c r="Q2339">
        <v>9</v>
      </c>
      <c r="R2339">
        <v>3.4</v>
      </c>
      <c r="S2339">
        <v>1</v>
      </c>
      <c r="T2339" t="s">
        <v>22</v>
      </c>
    </row>
    <row r="2340" spans="1:20">
      <c r="A2340" t="s">
        <v>72</v>
      </c>
      <c r="B2340">
        <v>137</v>
      </c>
      <c r="C2340" t="s">
        <v>25</v>
      </c>
      <c r="D2340" t="s">
        <v>23</v>
      </c>
      <c r="E2340" t="s">
        <v>22</v>
      </c>
      <c r="F2340">
        <v>0</v>
      </c>
      <c r="G2340">
        <v>237.3</v>
      </c>
      <c r="H2340">
        <v>103</v>
      </c>
      <c r="I2340">
        <v>40.340000000000003</v>
      </c>
      <c r="J2340">
        <v>176.7</v>
      </c>
      <c r="K2340">
        <v>84</v>
      </c>
      <c r="L2340">
        <v>15.02</v>
      </c>
      <c r="M2340">
        <v>263.39999999999998</v>
      </c>
      <c r="N2340">
        <v>81</v>
      </c>
      <c r="O2340">
        <v>11.85</v>
      </c>
      <c r="P2340">
        <v>14.2</v>
      </c>
      <c r="Q2340">
        <v>4</v>
      </c>
      <c r="R2340">
        <v>3.83</v>
      </c>
      <c r="S2340">
        <v>0</v>
      </c>
      <c r="T2340" t="s">
        <v>23</v>
      </c>
    </row>
    <row r="2341" spans="1:20">
      <c r="A2341" t="s">
        <v>63</v>
      </c>
      <c r="B2341">
        <v>80</v>
      </c>
      <c r="C2341" t="s">
        <v>25</v>
      </c>
      <c r="D2341" t="s">
        <v>22</v>
      </c>
      <c r="E2341" t="s">
        <v>22</v>
      </c>
      <c r="F2341">
        <v>0</v>
      </c>
      <c r="G2341">
        <v>51.5</v>
      </c>
      <c r="H2341">
        <v>90</v>
      </c>
      <c r="I2341">
        <v>8.76</v>
      </c>
      <c r="J2341">
        <v>164</v>
      </c>
      <c r="K2341">
        <v>98</v>
      </c>
      <c r="L2341">
        <v>13.94</v>
      </c>
      <c r="M2341">
        <v>169.4</v>
      </c>
      <c r="N2341">
        <v>80</v>
      </c>
      <c r="O2341">
        <v>7.62</v>
      </c>
      <c r="P2341">
        <v>9.5</v>
      </c>
      <c r="Q2341">
        <v>4</v>
      </c>
      <c r="R2341">
        <v>2.57</v>
      </c>
      <c r="S2341">
        <v>3</v>
      </c>
      <c r="T2341" t="s">
        <v>22</v>
      </c>
    </row>
    <row r="2342" spans="1:20">
      <c r="A2342" t="s">
        <v>58</v>
      </c>
      <c r="B2342">
        <v>116</v>
      </c>
      <c r="C2342" t="s">
        <v>25</v>
      </c>
      <c r="D2342" t="s">
        <v>22</v>
      </c>
      <c r="E2342" t="s">
        <v>23</v>
      </c>
      <c r="F2342">
        <v>19</v>
      </c>
      <c r="G2342">
        <v>155.69999999999999</v>
      </c>
      <c r="H2342">
        <v>104</v>
      </c>
      <c r="I2342">
        <v>26.47</v>
      </c>
      <c r="J2342">
        <v>185.4</v>
      </c>
      <c r="K2342">
        <v>118</v>
      </c>
      <c r="L2342">
        <v>15.76</v>
      </c>
      <c r="M2342">
        <v>192.7</v>
      </c>
      <c r="N2342">
        <v>116</v>
      </c>
      <c r="O2342">
        <v>8.67</v>
      </c>
      <c r="P2342">
        <v>8.1999999999999993</v>
      </c>
      <c r="Q2342">
        <v>2</v>
      </c>
      <c r="R2342">
        <v>2.21</v>
      </c>
      <c r="S2342">
        <v>3</v>
      </c>
      <c r="T2342" t="s">
        <v>22</v>
      </c>
    </row>
    <row r="2343" spans="1:20">
      <c r="A2343" t="s">
        <v>33</v>
      </c>
      <c r="B2343">
        <v>123</v>
      </c>
      <c r="C2343" t="s">
        <v>28</v>
      </c>
      <c r="D2343" t="s">
        <v>22</v>
      </c>
      <c r="E2343" t="s">
        <v>23</v>
      </c>
      <c r="F2343">
        <v>23</v>
      </c>
      <c r="G2343">
        <v>245</v>
      </c>
      <c r="H2343">
        <v>88</v>
      </c>
      <c r="I2343">
        <v>41.65</v>
      </c>
      <c r="J2343">
        <v>265</v>
      </c>
      <c r="K2343">
        <v>105</v>
      </c>
      <c r="L2343">
        <v>22.53</v>
      </c>
      <c r="M2343">
        <v>239.7</v>
      </c>
      <c r="N2343">
        <v>108</v>
      </c>
      <c r="O2343">
        <v>10.79</v>
      </c>
      <c r="P2343">
        <v>14.9</v>
      </c>
      <c r="Q2343">
        <v>3</v>
      </c>
      <c r="R2343">
        <v>4.0199999999999996</v>
      </c>
      <c r="S2343">
        <v>2</v>
      </c>
      <c r="T2343" t="s">
        <v>22</v>
      </c>
    </row>
    <row r="2344" spans="1:20">
      <c r="A2344" t="s">
        <v>38</v>
      </c>
      <c r="B2344">
        <v>146</v>
      </c>
      <c r="C2344" t="s">
        <v>21</v>
      </c>
      <c r="D2344" t="s">
        <v>23</v>
      </c>
      <c r="E2344" t="s">
        <v>22</v>
      </c>
      <c r="F2344">
        <v>0</v>
      </c>
      <c r="G2344">
        <v>111.1</v>
      </c>
      <c r="H2344">
        <v>126</v>
      </c>
      <c r="I2344">
        <v>18.89</v>
      </c>
      <c r="J2344">
        <v>313.39999999999998</v>
      </c>
      <c r="K2344">
        <v>95</v>
      </c>
      <c r="L2344">
        <v>26.64</v>
      </c>
      <c r="M2344">
        <v>215.7</v>
      </c>
      <c r="N2344">
        <v>82</v>
      </c>
      <c r="O2344">
        <v>9.7100000000000009</v>
      </c>
      <c r="P2344">
        <v>10.5</v>
      </c>
      <c r="Q2344">
        <v>6</v>
      </c>
      <c r="R2344">
        <v>2.84</v>
      </c>
      <c r="S2344">
        <v>1</v>
      </c>
      <c r="T2344" t="s">
        <v>22</v>
      </c>
    </row>
    <row r="2345" spans="1:20">
      <c r="A2345" t="s">
        <v>62</v>
      </c>
      <c r="B2345">
        <v>121</v>
      </c>
      <c r="C2345" t="s">
        <v>25</v>
      </c>
      <c r="D2345" t="s">
        <v>22</v>
      </c>
      <c r="E2345" t="s">
        <v>23</v>
      </c>
      <c r="F2345">
        <v>44</v>
      </c>
      <c r="G2345">
        <v>116</v>
      </c>
      <c r="H2345">
        <v>85</v>
      </c>
      <c r="I2345">
        <v>19.72</v>
      </c>
      <c r="J2345">
        <v>150.1</v>
      </c>
      <c r="K2345">
        <v>120</v>
      </c>
      <c r="L2345">
        <v>12.76</v>
      </c>
      <c r="M2345">
        <v>246.8</v>
      </c>
      <c r="N2345">
        <v>98</v>
      </c>
      <c r="O2345">
        <v>11.11</v>
      </c>
      <c r="P2345">
        <v>12</v>
      </c>
      <c r="Q2345">
        <v>2</v>
      </c>
      <c r="R2345">
        <v>3.24</v>
      </c>
      <c r="S2345">
        <v>1</v>
      </c>
      <c r="T2345" t="s">
        <v>22</v>
      </c>
    </row>
    <row r="2346" spans="1:20">
      <c r="A2346" t="s">
        <v>51</v>
      </c>
      <c r="B2346">
        <v>137</v>
      </c>
      <c r="C2346" t="s">
        <v>28</v>
      </c>
      <c r="D2346" t="s">
        <v>22</v>
      </c>
      <c r="E2346" t="s">
        <v>22</v>
      </c>
      <c r="F2346">
        <v>0</v>
      </c>
      <c r="G2346">
        <v>155.5</v>
      </c>
      <c r="H2346">
        <v>81</v>
      </c>
      <c r="I2346">
        <v>26.44</v>
      </c>
      <c r="J2346">
        <v>133.1</v>
      </c>
      <c r="K2346">
        <v>94</v>
      </c>
      <c r="L2346">
        <v>11.31</v>
      </c>
      <c r="M2346">
        <v>253.1</v>
      </c>
      <c r="N2346">
        <v>77</v>
      </c>
      <c r="O2346">
        <v>11.39</v>
      </c>
      <c r="P2346">
        <v>9.1</v>
      </c>
      <c r="Q2346">
        <v>2</v>
      </c>
      <c r="R2346">
        <v>2.46</v>
      </c>
      <c r="S2346">
        <v>1</v>
      </c>
      <c r="T2346" t="s">
        <v>22</v>
      </c>
    </row>
    <row r="2347" spans="1:20">
      <c r="A2347" t="s">
        <v>69</v>
      </c>
      <c r="B2347">
        <v>67</v>
      </c>
      <c r="C2347" t="s">
        <v>28</v>
      </c>
      <c r="D2347" t="s">
        <v>22</v>
      </c>
      <c r="E2347" t="s">
        <v>23</v>
      </c>
      <c r="F2347">
        <v>31</v>
      </c>
      <c r="G2347">
        <v>175.2</v>
      </c>
      <c r="H2347">
        <v>68</v>
      </c>
      <c r="I2347">
        <v>29.78</v>
      </c>
      <c r="J2347">
        <v>199.2</v>
      </c>
      <c r="K2347">
        <v>73</v>
      </c>
      <c r="L2347">
        <v>16.93</v>
      </c>
      <c r="M2347">
        <v>219.8</v>
      </c>
      <c r="N2347">
        <v>99</v>
      </c>
      <c r="O2347">
        <v>9.89</v>
      </c>
      <c r="P2347">
        <v>13.2</v>
      </c>
      <c r="Q2347">
        <v>6</v>
      </c>
      <c r="R2347">
        <v>3.56</v>
      </c>
      <c r="S2347">
        <v>1</v>
      </c>
      <c r="T2347" t="s">
        <v>22</v>
      </c>
    </row>
    <row r="2348" spans="1:20">
      <c r="A2348" t="s">
        <v>51</v>
      </c>
      <c r="B2348">
        <v>161</v>
      </c>
      <c r="C2348" t="s">
        <v>25</v>
      </c>
      <c r="D2348" t="s">
        <v>22</v>
      </c>
      <c r="E2348" t="s">
        <v>22</v>
      </c>
      <c r="F2348">
        <v>0</v>
      </c>
      <c r="G2348">
        <v>154.69999999999999</v>
      </c>
      <c r="H2348">
        <v>84</v>
      </c>
      <c r="I2348">
        <v>26.3</v>
      </c>
      <c r="J2348">
        <v>177.8</v>
      </c>
      <c r="K2348">
        <v>125</v>
      </c>
      <c r="L2348">
        <v>15.11</v>
      </c>
      <c r="M2348">
        <v>172.9</v>
      </c>
      <c r="N2348">
        <v>90</v>
      </c>
      <c r="O2348">
        <v>7.78</v>
      </c>
      <c r="P2348">
        <v>5.9</v>
      </c>
      <c r="Q2348">
        <v>2</v>
      </c>
      <c r="R2348">
        <v>1.59</v>
      </c>
      <c r="S2348">
        <v>4</v>
      </c>
      <c r="T2348" t="s">
        <v>23</v>
      </c>
    </row>
    <row r="2349" spans="1:20">
      <c r="A2349" t="s">
        <v>24</v>
      </c>
      <c r="B2349">
        <v>134</v>
      </c>
      <c r="C2349" t="s">
        <v>28</v>
      </c>
      <c r="D2349" t="s">
        <v>22</v>
      </c>
      <c r="E2349" t="s">
        <v>23</v>
      </c>
      <c r="F2349">
        <v>34</v>
      </c>
      <c r="G2349">
        <v>247.2</v>
      </c>
      <c r="H2349">
        <v>105</v>
      </c>
      <c r="I2349">
        <v>42.02</v>
      </c>
      <c r="J2349">
        <v>225.5</v>
      </c>
      <c r="K2349">
        <v>133</v>
      </c>
      <c r="L2349">
        <v>19.170000000000002</v>
      </c>
      <c r="M2349">
        <v>186.3</v>
      </c>
      <c r="N2349">
        <v>76</v>
      </c>
      <c r="O2349">
        <v>8.3800000000000008</v>
      </c>
      <c r="P2349">
        <v>6.1</v>
      </c>
      <c r="Q2349">
        <v>5</v>
      </c>
      <c r="R2349">
        <v>1.65</v>
      </c>
      <c r="S2349">
        <v>2</v>
      </c>
      <c r="T2349" t="s">
        <v>23</v>
      </c>
    </row>
    <row r="2350" spans="1:20">
      <c r="A2350" t="s">
        <v>44</v>
      </c>
      <c r="B2350">
        <v>120</v>
      </c>
      <c r="C2350" t="s">
        <v>21</v>
      </c>
      <c r="D2350" t="s">
        <v>22</v>
      </c>
      <c r="E2350" t="s">
        <v>23</v>
      </c>
      <c r="F2350">
        <v>24</v>
      </c>
      <c r="G2350">
        <v>227.5</v>
      </c>
      <c r="H2350">
        <v>81</v>
      </c>
      <c r="I2350">
        <v>38.68</v>
      </c>
      <c r="J2350">
        <v>234.9</v>
      </c>
      <c r="K2350">
        <v>71</v>
      </c>
      <c r="L2350">
        <v>19.97</v>
      </c>
      <c r="M2350">
        <v>166.4</v>
      </c>
      <c r="N2350">
        <v>128</v>
      </c>
      <c r="O2350">
        <v>7.49</v>
      </c>
      <c r="P2350">
        <v>9</v>
      </c>
      <c r="Q2350">
        <v>13</v>
      </c>
      <c r="R2350">
        <v>2.4300000000000002</v>
      </c>
      <c r="S2350">
        <v>1</v>
      </c>
      <c r="T2350" t="s">
        <v>22</v>
      </c>
    </row>
    <row r="2351" spans="1:20">
      <c r="A2351" t="s">
        <v>32</v>
      </c>
      <c r="B2351">
        <v>130</v>
      </c>
      <c r="C2351" t="s">
        <v>25</v>
      </c>
      <c r="D2351" t="s">
        <v>22</v>
      </c>
      <c r="E2351" t="s">
        <v>23</v>
      </c>
      <c r="F2351">
        <v>30</v>
      </c>
      <c r="G2351">
        <v>185</v>
      </c>
      <c r="H2351">
        <v>117</v>
      </c>
      <c r="I2351">
        <v>31.45</v>
      </c>
      <c r="J2351">
        <v>249.5</v>
      </c>
      <c r="K2351">
        <v>141</v>
      </c>
      <c r="L2351">
        <v>21.21</v>
      </c>
      <c r="M2351">
        <v>157.80000000000001</v>
      </c>
      <c r="N2351">
        <v>103</v>
      </c>
      <c r="O2351">
        <v>7.1</v>
      </c>
      <c r="P2351">
        <v>7.4</v>
      </c>
      <c r="Q2351">
        <v>7</v>
      </c>
      <c r="R2351">
        <v>2</v>
      </c>
      <c r="S2351">
        <v>0</v>
      </c>
      <c r="T2351" t="s">
        <v>22</v>
      </c>
    </row>
    <row r="2352" spans="1:20">
      <c r="A2352" t="s">
        <v>64</v>
      </c>
      <c r="B2352">
        <v>68</v>
      </c>
      <c r="C2352" t="s">
        <v>21</v>
      </c>
      <c r="D2352" t="s">
        <v>22</v>
      </c>
      <c r="E2352" t="s">
        <v>22</v>
      </c>
      <c r="F2352">
        <v>0</v>
      </c>
      <c r="G2352">
        <v>158.80000000000001</v>
      </c>
      <c r="H2352">
        <v>119</v>
      </c>
      <c r="I2352">
        <v>27</v>
      </c>
      <c r="J2352">
        <v>211.8</v>
      </c>
      <c r="K2352">
        <v>105</v>
      </c>
      <c r="L2352">
        <v>18</v>
      </c>
      <c r="M2352">
        <v>198.1</v>
      </c>
      <c r="N2352">
        <v>101</v>
      </c>
      <c r="O2352">
        <v>8.91</v>
      </c>
      <c r="P2352">
        <v>10.3</v>
      </c>
      <c r="Q2352">
        <v>3</v>
      </c>
      <c r="R2352">
        <v>2.78</v>
      </c>
      <c r="S2352">
        <v>1</v>
      </c>
      <c r="T2352" t="s">
        <v>22</v>
      </c>
    </row>
    <row r="2353" spans="1:20">
      <c r="A2353" t="s">
        <v>32</v>
      </c>
      <c r="B2353">
        <v>77</v>
      </c>
      <c r="C2353" t="s">
        <v>25</v>
      </c>
      <c r="D2353" t="s">
        <v>22</v>
      </c>
      <c r="E2353" t="s">
        <v>22</v>
      </c>
      <c r="F2353">
        <v>0</v>
      </c>
      <c r="G2353">
        <v>185.9</v>
      </c>
      <c r="H2353">
        <v>95</v>
      </c>
      <c r="I2353">
        <v>31.6</v>
      </c>
      <c r="J2353">
        <v>212</v>
      </c>
      <c r="K2353">
        <v>98</v>
      </c>
      <c r="L2353">
        <v>18.02</v>
      </c>
      <c r="M2353">
        <v>282.3</v>
      </c>
      <c r="N2353">
        <v>81</v>
      </c>
      <c r="O2353">
        <v>12.7</v>
      </c>
      <c r="P2353">
        <v>11.3</v>
      </c>
      <c r="Q2353">
        <v>4</v>
      </c>
      <c r="R2353">
        <v>3.05</v>
      </c>
      <c r="S2353">
        <v>3</v>
      </c>
      <c r="T2353" t="s">
        <v>22</v>
      </c>
    </row>
    <row r="2354" spans="1:20">
      <c r="A2354" t="s">
        <v>43</v>
      </c>
      <c r="B2354">
        <v>109</v>
      </c>
      <c r="C2354" t="s">
        <v>21</v>
      </c>
      <c r="D2354" t="s">
        <v>22</v>
      </c>
      <c r="E2354" t="s">
        <v>22</v>
      </c>
      <c r="F2354">
        <v>0</v>
      </c>
      <c r="G2354">
        <v>222.5</v>
      </c>
      <c r="H2354">
        <v>74</v>
      </c>
      <c r="I2354">
        <v>37.83</v>
      </c>
      <c r="J2354">
        <v>169.7</v>
      </c>
      <c r="K2354">
        <v>75</v>
      </c>
      <c r="L2354">
        <v>14.42</v>
      </c>
      <c r="M2354">
        <v>264.3</v>
      </c>
      <c r="N2354">
        <v>94</v>
      </c>
      <c r="O2354">
        <v>11.89</v>
      </c>
      <c r="P2354">
        <v>9</v>
      </c>
      <c r="Q2354">
        <v>3</v>
      </c>
      <c r="R2354">
        <v>2.4300000000000002</v>
      </c>
      <c r="S2354">
        <v>2</v>
      </c>
      <c r="T2354" t="s">
        <v>22</v>
      </c>
    </row>
    <row r="2355" spans="1:20">
      <c r="A2355" t="s">
        <v>32</v>
      </c>
      <c r="B2355">
        <v>108</v>
      </c>
      <c r="C2355" t="s">
        <v>21</v>
      </c>
      <c r="D2355" t="s">
        <v>22</v>
      </c>
      <c r="E2355" t="s">
        <v>22</v>
      </c>
      <c r="F2355">
        <v>0</v>
      </c>
      <c r="G2355">
        <v>201.1</v>
      </c>
      <c r="H2355">
        <v>101</v>
      </c>
      <c r="I2355">
        <v>34.19</v>
      </c>
      <c r="J2355">
        <v>170.7</v>
      </c>
      <c r="K2355">
        <v>86</v>
      </c>
      <c r="L2355">
        <v>14.51</v>
      </c>
      <c r="M2355">
        <v>237.4</v>
      </c>
      <c r="N2355">
        <v>113</v>
      </c>
      <c r="O2355">
        <v>10.68</v>
      </c>
      <c r="P2355">
        <v>11.6</v>
      </c>
      <c r="Q2355">
        <v>3</v>
      </c>
      <c r="R2355">
        <v>3.13</v>
      </c>
      <c r="S2355">
        <v>3</v>
      </c>
      <c r="T2355" t="s">
        <v>22</v>
      </c>
    </row>
    <row r="2356" spans="1:20">
      <c r="A2356" t="s">
        <v>34</v>
      </c>
      <c r="B2356">
        <v>79</v>
      </c>
      <c r="C2356" t="s">
        <v>21</v>
      </c>
      <c r="D2356" t="s">
        <v>22</v>
      </c>
      <c r="E2356" t="s">
        <v>23</v>
      </c>
      <c r="F2356">
        <v>17</v>
      </c>
      <c r="G2356">
        <v>167.9</v>
      </c>
      <c r="H2356">
        <v>114</v>
      </c>
      <c r="I2356">
        <v>28.54</v>
      </c>
      <c r="J2356">
        <v>243.7</v>
      </c>
      <c r="K2356">
        <v>93</v>
      </c>
      <c r="L2356">
        <v>20.71</v>
      </c>
      <c r="M2356">
        <v>211.9</v>
      </c>
      <c r="N2356">
        <v>114</v>
      </c>
      <c r="O2356">
        <v>9.5399999999999991</v>
      </c>
      <c r="P2356">
        <v>9.1</v>
      </c>
      <c r="Q2356">
        <v>2</v>
      </c>
      <c r="R2356">
        <v>2.46</v>
      </c>
      <c r="S2356">
        <v>1</v>
      </c>
      <c r="T2356" t="s">
        <v>22</v>
      </c>
    </row>
    <row r="2357" spans="1:20">
      <c r="A2357" t="s">
        <v>49</v>
      </c>
      <c r="B2357">
        <v>119</v>
      </c>
      <c r="C2357" t="s">
        <v>25</v>
      </c>
      <c r="D2357" t="s">
        <v>22</v>
      </c>
      <c r="E2357" t="s">
        <v>22</v>
      </c>
      <c r="F2357">
        <v>0</v>
      </c>
      <c r="G2357">
        <v>239.1</v>
      </c>
      <c r="H2357">
        <v>88</v>
      </c>
      <c r="I2357">
        <v>40.65</v>
      </c>
      <c r="J2357">
        <v>243.5</v>
      </c>
      <c r="K2357">
        <v>79</v>
      </c>
      <c r="L2357">
        <v>20.7</v>
      </c>
      <c r="M2357">
        <v>230.9</v>
      </c>
      <c r="N2357">
        <v>92</v>
      </c>
      <c r="O2357">
        <v>10.39</v>
      </c>
      <c r="P2357">
        <v>10.9</v>
      </c>
      <c r="Q2357">
        <v>3</v>
      </c>
      <c r="R2357">
        <v>2.94</v>
      </c>
      <c r="S2357">
        <v>3</v>
      </c>
      <c r="T2357" t="s">
        <v>23</v>
      </c>
    </row>
    <row r="2358" spans="1:20">
      <c r="A2358" t="s">
        <v>60</v>
      </c>
      <c r="B2358">
        <v>38</v>
      </c>
      <c r="C2358" t="s">
        <v>28</v>
      </c>
      <c r="D2358" t="s">
        <v>22</v>
      </c>
      <c r="E2358" t="s">
        <v>22</v>
      </c>
      <c r="F2358">
        <v>0</v>
      </c>
      <c r="G2358">
        <v>175.7</v>
      </c>
      <c r="H2358">
        <v>109</v>
      </c>
      <c r="I2358">
        <v>29.87</v>
      </c>
      <c r="J2358">
        <v>211.8</v>
      </c>
      <c r="K2358">
        <v>97</v>
      </c>
      <c r="L2358">
        <v>18</v>
      </c>
      <c r="M2358">
        <v>137.9</v>
      </c>
      <c r="N2358">
        <v>109</v>
      </c>
      <c r="O2358">
        <v>6.21</v>
      </c>
      <c r="P2358">
        <v>9.1999999999999993</v>
      </c>
      <c r="Q2358">
        <v>3</v>
      </c>
      <c r="R2358">
        <v>2.48</v>
      </c>
      <c r="S2358">
        <v>5</v>
      </c>
      <c r="T2358" t="s">
        <v>23</v>
      </c>
    </row>
    <row r="2359" spans="1:20">
      <c r="A2359" t="s">
        <v>50</v>
      </c>
      <c r="B2359">
        <v>109</v>
      </c>
      <c r="C2359" t="s">
        <v>21</v>
      </c>
      <c r="D2359" t="s">
        <v>22</v>
      </c>
      <c r="E2359" t="s">
        <v>23</v>
      </c>
      <c r="F2359">
        <v>29</v>
      </c>
      <c r="G2359">
        <v>111.2</v>
      </c>
      <c r="H2359">
        <v>90</v>
      </c>
      <c r="I2359">
        <v>18.899999999999999</v>
      </c>
      <c r="J2359">
        <v>263.5</v>
      </c>
      <c r="K2359">
        <v>98</v>
      </c>
      <c r="L2359">
        <v>22.4</v>
      </c>
      <c r="M2359">
        <v>224.7</v>
      </c>
      <c r="N2359">
        <v>128</v>
      </c>
      <c r="O2359">
        <v>10.11</v>
      </c>
      <c r="P2359">
        <v>9</v>
      </c>
      <c r="Q2359">
        <v>6</v>
      </c>
      <c r="R2359">
        <v>2.4300000000000002</v>
      </c>
      <c r="S2359">
        <v>6</v>
      </c>
      <c r="T2359" t="s">
        <v>23</v>
      </c>
    </row>
    <row r="2360" spans="1:20">
      <c r="A2360" t="s">
        <v>67</v>
      </c>
      <c r="B2360">
        <v>78</v>
      </c>
      <c r="C2360" t="s">
        <v>21</v>
      </c>
      <c r="D2360" t="s">
        <v>22</v>
      </c>
      <c r="E2360" t="s">
        <v>22</v>
      </c>
      <c r="F2360">
        <v>0</v>
      </c>
      <c r="G2360">
        <v>87.7</v>
      </c>
      <c r="H2360">
        <v>74</v>
      </c>
      <c r="I2360">
        <v>14.91</v>
      </c>
      <c r="J2360">
        <v>214.8</v>
      </c>
      <c r="K2360">
        <v>58</v>
      </c>
      <c r="L2360">
        <v>18.260000000000002</v>
      </c>
      <c r="M2360">
        <v>201.3</v>
      </c>
      <c r="N2360">
        <v>147</v>
      </c>
      <c r="O2360">
        <v>9.06</v>
      </c>
      <c r="P2360">
        <v>10.8</v>
      </c>
      <c r="Q2360">
        <v>6</v>
      </c>
      <c r="R2360">
        <v>2.92</v>
      </c>
      <c r="S2360">
        <v>1</v>
      </c>
      <c r="T2360" t="s">
        <v>22</v>
      </c>
    </row>
    <row r="2361" spans="1:20">
      <c r="A2361" t="s">
        <v>60</v>
      </c>
      <c r="B2361">
        <v>134</v>
      </c>
      <c r="C2361" t="s">
        <v>21</v>
      </c>
      <c r="D2361" t="s">
        <v>22</v>
      </c>
      <c r="E2361" t="s">
        <v>22</v>
      </c>
      <c r="F2361">
        <v>0</v>
      </c>
      <c r="G2361">
        <v>244.1</v>
      </c>
      <c r="H2361">
        <v>99</v>
      </c>
      <c r="I2361">
        <v>41.5</v>
      </c>
      <c r="J2361">
        <v>246.9</v>
      </c>
      <c r="K2361">
        <v>111</v>
      </c>
      <c r="L2361">
        <v>20.99</v>
      </c>
      <c r="M2361">
        <v>200</v>
      </c>
      <c r="N2361">
        <v>133</v>
      </c>
      <c r="O2361">
        <v>9</v>
      </c>
      <c r="P2361">
        <v>7.2</v>
      </c>
      <c r="Q2361">
        <v>2</v>
      </c>
      <c r="R2361">
        <v>1.94</v>
      </c>
      <c r="S2361">
        <v>0</v>
      </c>
      <c r="T2361" t="s">
        <v>22</v>
      </c>
    </row>
    <row r="2362" spans="1:20">
      <c r="A2362" t="s">
        <v>59</v>
      </c>
      <c r="B2362">
        <v>47</v>
      </c>
      <c r="C2362" t="s">
        <v>21</v>
      </c>
      <c r="D2362" t="s">
        <v>22</v>
      </c>
      <c r="E2362" t="s">
        <v>23</v>
      </c>
      <c r="F2362">
        <v>27</v>
      </c>
      <c r="G2362">
        <v>165</v>
      </c>
      <c r="H2362">
        <v>89</v>
      </c>
      <c r="I2362">
        <v>28.05</v>
      </c>
      <c r="J2362">
        <v>127.3</v>
      </c>
      <c r="K2362">
        <v>118</v>
      </c>
      <c r="L2362">
        <v>10.82</v>
      </c>
      <c r="M2362">
        <v>284.39999999999998</v>
      </c>
      <c r="N2362">
        <v>95</v>
      </c>
      <c r="O2362">
        <v>12.8</v>
      </c>
      <c r="P2362">
        <v>7.7</v>
      </c>
      <c r="Q2362">
        <v>4</v>
      </c>
      <c r="R2362">
        <v>2.08</v>
      </c>
      <c r="S2362">
        <v>2</v>
      </c>
      <c r="T2362" t="s">
        <v>22</v>
      </c>
    </row>
    <row r="2363" spans="1:20">
      <c r="A2363" t="s">
        <v>67</v>
      </c>
      <c r="B2363">
        <v>59</v>
      </c>
      <c r="C2363" t="s">
        <v>25</v>
      </c>
      <c r="D2363" t="s">
        <v>22</v>
      </c>
      <c r="E2363" t="s">
        <v>23</v>
      </c>
      <c r="F2363">
        <v>27</v>
      </c>
      <c r="G2363">
        <v>127.4</v>
      </c>
      <c r="H2363">
        <v>110</v>
      </c>
      <c r="I2363">
        <v>21.66</v>
      </c>
      <c r="J2363">
        <v>103.3</v>
      </c>
      <c r="K2363">
        <v>99</v>
      </c>
      <c r="L2363">
        <v>8.7799999999999994</v>
      </c>
      <c r="M2363">
        <v>164.2</v>
      </c>
      <c r="N2363">
        <v>73</v>
      </c>
      <c r="O2363">
        <v>7.39</v>
      </c>
      <c r="P2363">
        <v>9.1</v>
      </c>
      <c r="Q2363">
        <v>3</v>
      </c>
      <c r="R2363">
        <v>2.46</v>
      </c>
      <c r="S2363">
        <v>0</v>
      </c>
      <c r="T2363" t="s">
        <v>22</v>
      </c>
    </row>
    <row r="2364" spans="1:20">
      <c r="A2364" t="s">
        <v>37</v>
      </c>
      <c r="B2364">
        <v>151</v>
      </c>
      <c r="C2364" t="s">
        <v>21</v>
      </c>
      <c r="D2364" t="s">
        <v>22</v>
      </c>
      <c r="E2364" t="s">
        <v>22</v>
      </c>
      <c r="F2364">
        <v>0</v>
      </c>
      <c r="G2364">
        <v>194.8</v>
      </c>
      <c r="H2364">
        <v>106</v>
      </c>
      <c r="I2364">
        <v>33.119999999999997</v>
      </c>
      <c r="J2364">
        <v>292.7</v>
      </c>
      <c r="K2364">
        <v>103</v>
      </c>
      <c r="L2364">
        <v>24.88</v>
      </c>
      <c r="M2364">
        <v>224.6</v>
      </c>
      <c r="N2364">
        <v>82</v>
      </c>
      <c r="O2364">
        <v>10.11</v>
      </c>
      <c r="P2364">
        <v>5.5</v>
      </c>
      <c r="Q2364">
        <v>3</v>
      </c>
      <c r="R2364">
        <v>1.49</v>
      </c>
      <c r="S2364">
        <v>0</v>
      </c>
      <c r="T2364" t="s">
        <v>22</v>
      </c>
    </row>
    <row r="2365" spans="1:20">
      <c r="A2365" t="s">
        <v>58</v>
      </c>
      <c r="B2365">
        <v>129</v>
      </c>
      <c r="C2365" t="s">
        <v>21</v>
      </c>
      <c r="D2365" t="s">
        <v>22</v>
      </c>
      <c r="E2365" t="s">
        <v>22</v>
      </c>
      <c r="F2365">
        <v>0</v>
      </c>
      <c r="G2365">
        <v>54.7</v>
      </c>
      <c r="H2365">
        <v>131</v>
      </c>
      <c r="I2365">
        <v>9.3000000000000007</v>
      </c>
      <c r="J2365">
        <v>256.10000000000002</v>
      </c>
      <c r="K2365">
        <v>105</v>
      </c>
      <c r="L2365">
        <v>21.77</v>
      </c>
      <c r="M2365">
        <v>176.6</v>
      </c>
      <c r="N2365">
        <v>135</v>
      </c>
      <c r="O2365">
        <v>7.95</v>
      </c>
      <c r="P2365">
        <v>11.1</v>
      </c>
      <c r="Q2365">
        <v>4</v>
      </c>
      <c r="R2365">
        <v>3</v>
      </c>
      <c r="S2365">
        <v>1</v>
      </c>
      <c r="T2365" t="s">
        <v>22</v>
      </c>
    </row>
    <row r="2366" spans="1:20">
      <c r="A2366" t="s">
        <v>53</v>
      </c>
      <c r="B2366">
        <v>76</v>
      </c>
      <c r="C2366" t="s">
        <v>28</v>
      </c>
      <c r="D2366" t="s">
        <v>22</v>
      </c>
      <c r="E2366" t="s">
        <v>22</v>
      </c>
      <c r="F2366">
        <v>0</v>
      </c>
      <c r="G2366">
        <v>90.5</v>
      </c>
      <c r="H2366">
        <v>142</v>
      </c>
      <c r="I2366">
        <v>15.39</v>
      </c>
      <c r="J2366">
        <v>211.7</v>
      </c>
      <c r="K2366">
        <v>75</v>
      </c>
      <c r="L2366">
        <v>17.989999999999998</v>
      </c>
      <c r="M2366">
        <v>194.9</v>
      </c>
      <c r="N2366">
        <v>76</v>
      </c>
      <c r="O2366">
        <v>8.77</v>
      </c>
      <c r="P2366">
        <v>9.3000000000000007</v>
      </c>
      <c r="Q2366">
        <v>2</v>
      </c>
      <c r="R2366">
        <v>2.5099999999999998</v>
      </c>
      <c r="S2366">
        <v>1</v>
      </c>
      <c r="T2366" t="s">
        <v>22</v>
      </c>
    </row>
    <row r="2367" spans="1:20">
      <c r="A2367" t="s">
        <v>45</v>
      </c>
      <c r="B2367">
        <v>24</v>
      </c>
      <c r="C2367" t="s">
        <v>21</v>
      </c>
      <c r="D2367" t="s">
        <v>22</v>
      </c>
      <c r="E2367" t="s">
        <v>22</v>
      </c>
      <c r="F2367">
        <v>0</v>
      </c>
      <c r="G2367">
        <v>235.6</v>
      </c>
      <c r="H2367">
        <v>132</v>
      </c>
      <c r="I2367">
        <v>40.049999999999997</v>
      </c>
      <c r="J2367">
        <v>115.9</v>
      </c>
      <c r="K2367">
        <v>129</v>
      </c>
      <c r="L2367">
        <v>9.85</v>
      </c>
      <c r="M2367">
        <v>185.4</v>
      </c>
      <c r="N2367">
        <v>136</v>
      </c>
      <c r="O2367">
        <v>8.34</v>
      </c>
      <c r="P2367">
        <v>16.2</v>
      </c>
      <c r="Q2367">
        <v>2</v>
      </c>
      <c r="R2367">
        <v>4.37</v>
      </c>
      <c r="S2367">
        <v>0</v>
      </c>
      <c r="T2367" t="s">
        <v>22</v>
      </c>
    </row>
    <row r="2368" spans="1:20">
      <c r="A2368" t="s">
        <v>58</v>
      </c>
      <c r="B2368">
        <v>169</v>
      </c>
      <c r="C2368" t="s">
        <v>25</v>
      </c>
      <c r="D2368" t="s">
        <v>22</v>
      </c>
      <c r="E2368" t="s">
        <v>22</v>
      </c>
      <c r="F2368">
        <v>0</v>
      </c>
      <c r="G2368">
        <v>142.5</v>
      </c>
      <c r="H2368">
        <v>82</v>
      </c>
      <c r="I2368">
        <v>24.23</v>
      </c>
      <c r="J2368">
        <v>231.4</v>
      </c>
      <c r="K2368">
        <v>110</v>
      </c>
      <c r="L2368">
        <v>19.670000000000002</v>
      </c>
      <c r="M2368">
        <v>131.19999999999999</v>
      </c>
      <c r="N2368">
        <v>67</v>
      </c>
      <c r="O2368">
        <v>5.9</v>
      </c>
      <c r="P2368">
        <v>10</v>
      </c>
      <c r="Q2368">
        <v>4</v>
      </c>
      <c r="R2368">
        <v>2.7</v>
      </c>
      <c r="S2368">
        <v>2</v>
      </c>
      <c r="T2368" t="s">
        <v>22</v>
      </c>
    </row>
    <row r="2369" spans="1:20">
      <c r="A2369" t="s">
        <v>60</v>
      </c>
      <c r="B2369">
        <v>30</v>
      </c>
      <c r="C2369" t="s">
        <v>25</v>
      </c>
      <c r="D2369" t="s">
        <v>22</v>
      </c>
      <c r="E2369" t="s">
        <v>22</v>
      </c>
      <c r="F2369">
        <v>0</v>
      </c>
      <c r="G2369">
        <v>54</v>
      </c>
      <c r="H2369">
        <v>68</v>
      </c>
      <c r="I2369">
        <v>9.18</v>
      </c>
      <c r="J2369">
        <v>179.3</v>
      </c>
      <c r="K2369">
        <v>96</v>
      </c>
      <c r="L2369">
        <v>15.24</v>
      </c>
      <c r="M2369">
        <v>247.2</v>
      </c>
      <c r="N2369">
        <v>101</v>
      </c>
      <c r="O2369">
        <v>11.12</v>
      </c>
      <c r="P2369">
        <v>10.199999999999999</v>
      </c>
      <c r="Q2369">
        <v>8</v>
      </c>
      <c r="R2369">
        <v>2.75</v>
      </c>
      <c r="S2369">
        <v>1</v>
      </c>
      <c r="T2369" t="s">
        <v>22</v>
      </c>
    </row>
    <row r="2370" spans="1:20">
      <c r="A2370" t="s">
        <v>31</v>
      </c>
      <c r="B2370">
        <v>70</v>
      </c>
      <c r="C2370" t="s">
        <v>21</v>
      </c>
      <c r="D2370" t="s">
        <v>22</v>
      </c>
      <c r="E2370" t="s">
        <v>22</v>
      </c>
      <c r="F2370">
        <v>0</v>
      </c>
      <c r="G2370">
        <v>214.8</v>
      </c>
      <c r="H2370">
        <v>87</v>
      </c>
      <c r="I2370">
        <v>36.520000000000003</v>
      </c>
      <c r="J2370">
        <v>131</v>
      </c>
      <c r="K2370">
        <v>114</v>
      </c>
      <c r="L2370">
        <v>11.14</v>
      </c>
      <c r="M2370">
        <v>216.9</v>
      </c>
      <c r="N2370">
        <v>104</v>
      </c>
      <c r="O2370">
        <v>9.76</v>
      </c>
      <c r="P2370">
        <v>9.4</v>
      </c>
      <c r="Q2370">
        <v>3</v>
      </c>
      <c r="R2370">
        <v>2.54</v>
      </c>
      <c r="S2370">
        <v>3</v>
      </c>
      <c r="T2370" t="s">
        <v>22</v>
      </c>
    </row>
    <row r="2371" spans="1:20">
      <c r="A2371" t="s">
        <v>57</v>
      </c>
      <c r="B2371">
        <v>52</v>
      </c>
      <c r="C2371" t="s">
        <v>28</v>
      </c>
      <c r="D2371" t="s">
        <v>23</v>
      </c>
      <c r="E2371" t="s">
        <v>22</v>
      </c>
      <c r="F2371">
        <v>0</v>
      </c>
      <c r="G2371">
        <v>251.4</v>
      </c>
      <c r="H2371">
        <v>118</v>
      </c>
      <c r="I2371">
        <v>42.74</v>
      </c>
      <c r="J2371">
        <v>196.6</v>
      </c>
      <c r="K2371">
        <v>80</v>
      </c>
      <c r="L2371">
        <v>16.71</v>
      </c>
      <c r="M2371">
        <v>192</v>
      </c>
      <c r="N2371">
        <v>53</v>
      </c>
      <c r="O2371">
        <v>8.64</v>
      </c>
      <c r="P2371">
        <v>11</v>
      </c>
      <c r="Q2371">
        <v>2</v>
      </c>
      <c r="R2371">
        <v>2.97</v>
      </c>
      <c r="S2371">
        <v>0</v>
      </c>
      <c r="T2371" t="s">
        <v>23</v>
      </c>
    </row>
    <row r="2372" spans="1:20">
      <c r="A2372" t="s">
        <v>45</v>
      </c>
      <c r="B2372">
        <v>3</v>
      </c>
      <c r="C2372" t="s">
        <v>25</v>
      </c>
      <c r="D2372" t="s">
        <v>22</v>
      </c>
      <c r="E2372" t="s">
        <v>22</v>
      </c>
      <c r="F2372">
        <v>0</v>
      </c>
      <c r="G2372">
        <v>139</v>
      </c>
      <c r="H2372">
        <v>99</v>
      </c>
      <c r="I2372">
        <v>23.63</v>
      </c>
      <c r="J2372">
        <v>250.7</v>
      </c>
      <c r="K2372">
        <v>108</v>
      </c>
      <c r="L2372">
        <v>21.31</v>
      </c>
      <c r="M2372">
        <v>286.2</v>
      </c>
      <c r="N2372">
        <v>87</v>
      </c>
      <c r="O2372">
        <v>12.88</v>
      </c>
      <c r="P2372">
        <v>6.1</v>
      </c>
      <c r="Q2372">
        <v>3</v>
      </c>
      <c r="R2372">
        <v>1.65</v>
      </c>
      <c r="S2372">
        <v>4</v>
      </c>
      <c r="T2372" t="s">
        <v>22</v>
      </c>
    </row>
    <row r="2373" spans="1:20">
      <c r="A2373" t="s">
        <v>67</v>
      </c>
      <c r="B2373">
        <v>38</v>
      </c>
      <c r="C2373" t="s">
        <v>21</v>
      </c>
      <c r="D2373" t="s">
        <v>22</v>
      </c>
      <c r="E2373" t="s">
        <v>22</v>
      </c>
      <c r="F2373">
        <v>0</v>
      </c>
      <c r="G2373">
        <v>117.3</v>
      </c>
      <c r="H2373">
        <v>114</v>
      </c>
      <c r="I2373">
        <v>19.940000000000001</v>
      </c>
      <c r="J2373">
        <v>208.7</v>
      </c>
      <c r="K2373">
        <v>105</v>
      </c>
      <c r="L2373">
        <v>17.739999999999998</v>
      </c>
      <c r="M2373">
        <v>203.4</v>
      </c>
      <c r="N2373">
        <v>98</v>
      </c>
      <c r="O2373">
        <v>9.15</v>
      </c>
      <c r="P2373">
        <v>14.4</v>
      </c>
      <c r="Q2373">
        <v>2</v>
      </c>
      <c r="R2373">
        <v>3.89</v>
      </c>
      <c r="S2373">
        <v>2</v>
      </c>
      <c r="T2373" t="s">
        <v>22</v>
      </c>
    </row>
    <row r="2374" spans="1:20">
      <c r="A2374" t="s">
        <v>36</v>
      </c>
      <c r="B2374">
        <v>104</v>
      </c>
      <c r="C2374" t="s">
        <v>21</v>
      </c>
      <c r="D2374" t="s">
        <v>22</v>
      </c>
      <c r="E2374" t="s">
        <v>22</v>
      </c>
      <c r="F2374">
        <v>0</v>
      </c>
      <c r="G2374">
        <v>264</v>
      </c>
      <c r="H2374">
        <v>108</v>
      </c>
      <c r="I2374">
        <v>44.88</v>
      </c>
      <c r="J2374">
        <v>132.19999999999999</v>
      </c>
      <c r="K2374">
        <v>75</v>
      </c>
      <c r="L2374">
        <v>11.24</v>
      </c>
      <c r="M2374">
        <v>177.7</v>
      </c>
      <c r="N2374">
        <v>91</v>
      </c>
      <c r="O2374">
        <v>8</v>
      </c>
      <c r="P2374">
        <v>10.6</v>
      </c>
      <c r="Q2374">
        <v>8</v>
      </c>
      <c r="R2374">
        <v>2.86</v>
      </c>
      <c r="S2374">
        <v>3</v>
      </c>
      <c r="T2374" t="s">
        <v>22</v>
      </c>
    </row>
    <row r="2375" spans="1:20">
      <c r="A2375" t="s">
        <v>30</v>
      </c>
      <c r="B2375">
        <v>27</v>
      </c>
      <c r="C2375" t="s">
        <v>25</v>
      </c>
      <c r="D2375" t="s">
        <v>22</v>
      </c>
      <c r="E2375" t="s">
        <v>22</v>
      </c>
      <c r="F2375">
        <v>0</v>
      </c>
      <c r="G2375">
        <v>82.6</v>
      </c>
      <c r="H2375">
        <v>105</v>
      </c>
      <c r="I2375">
        <v>14.04</v>
      </c>
      <c r="J2375">
        <v>204</v>
      </c>
      <c r="K2375">
        <v>99</v>
      </c>
      <c r="L2375">
        <v>17.34</v>
      </c>
      <c r="M2375">
        <v>224.2</v>
      </c>
      <c r="N2375">
        <v>122</v>
      </c>
      <c r="O2375">
        <v>10.09</v>
      </c>
      <c r="P2375">
        <v>9.1</v>
      </c>
      <c r="Q2375">
        <v>4</v>
      </c>
      <c r="R2375">
        <v>2.46</v>
      </c>
      <c r="S2375">
        <v>1</v>
      </c>
      <c r="T2375" t="s">
        <v>22</v>
      </c>
    </row>
    <row r="2376" spans="1:20">
      <c r="A2376" t="s">
        <v>70</v>
      </c>
      <c r="B2376">
        <v>166</v>
      </c>
      <c r="C2376" t="s">
        <v>21</v>
      </c>
      <c r="D2376" t="s">
        <v>23</v>
      </c>
      <c r="E2376" t="s">
        <v>23</v>
      </c>
      <c r="F2376">
        <v>28</v>
      </c>
      <c r="G2376">
        <v>175.8</v>
      </c>
      <c r="H2376">
        <v>126</v>
      </c>
      <c r="I2376">
        <v>29.89</v>
      </c>
      <c r="J2376">
        <v>253.6</v>
      </c>
      <c r="K2376">
        <v>76</v>
      </c>
      <c r="L2376">
        <v>21.56</v>
      </c>
      <c r="M2376">
        <v>128.5</v>
      </c>
      <c r="N2376">
        <v>72</v>
      </c>
      <c r="O2376">
        <v>5.78</v>
      </c>
      <c r="P2376">
        <v>11.4</v>
      </c>
      <c r="Q2376">
        <v>5</v>
      </c>
      <c r="R2376">
        <v>3.08</v>
      </c>
      <c r="S2376">
        <v>1</v>
      </c>
      <c r="T2376" t="s">
        <v>22</v>
      </c>
    </row>
    <row r="2377" spans="1:20">
      <c r="A2377" t="s">
        <v>27</v>
      </c>
      <c r="B2377">
        <v>13</v>
      </c>
      <c r="C2377" t="s">
        <v>25</v>
      </c>
      <c r="D2377" t="s">
        <v>22</v>
      </c>
      <c r="E2377" t="s">
        <v>22</v>
      </c>
      <c r="F2377">
        <v>0</v>
      </c>
      <c r="G2377">
        <v>220.4</v>
      </c>
      <c r="H2377">
        <v>100</v>
      </c>
      <c r="I2377">
        <v>37.47</v>
      </c>
      <c r="J2377">
        <v>211.2</v>
      </c>
      <c r="K2377">
        <v>79</v>
      </c>
      <c r="L2377">
        <v>17.95</v>
      </c>
      <c r="M2377">
        <v>259.3</v>
      </c>
      <c r="N2377">
        <v>112</v>
      </c>
      <c r="O2377">
        <v>11.67</v>
      </c>
      <c r="P2377">
        <v>13.6</v>
      </c>
      <c r="Q2377">
        <v>8</v>
      </c>
      <c r="R2377">
        <v>3.67</v>
      </c>
      <c r="S2377">
        <v>2</v>
      </c>
      <c r="T2377" t="s">
        <v>22</v>
      </c>
    </row>
    <row r="2378" spans="1:20">
      <c r="A2378" t="s">
        <v>47</v>
      </c>
      <c r="B2378">
        <v>52</v>
      </c>
      <c r="C2378" t="s">
        <v>25</v>
      </c>
      <c r="D2378" t="s">
        <v>22</v>
      </c>
      <c r="E2378" t="s">
        <v>22</v>
      </c>
      <c r="F2378">
        <v>0</v>
      </c>
      <c r="G2378">
        <v>217</v>
      </c>
      <c r="H2378">
        <v>104</v>
      </c>
      <c r="I2378">
        <v>36.89</v>
      </c>
      <c r="J2378">
        <v>152.30000000000001</v>
      </c>
      <c r="K2378">
        <v>83</v>
      </c>
      <c r="L2378">
        <v>12.95</v>
      </c>
      <c r="M2378">
        <v>134.30000000000001</v>
      </c>
      <c r="N2378">
        <v>109</v>
      </c>
      <c r="O2378">
        <v>6.04</v>
      </c>
      <c r="P2378">
        <v>11.8</v>
      </c>
      <c r="Q2378">
        <v>4</v>
      </c>
      <c r="R2378">
        <v>3.19</v>
      </c>
      <c r="S2378">
        <v>2</v>
      </c>
      <c r="T2378" t="s">
        <v>22</v>
      </c>
    </row>
    <row r="2379" spans="1:20">
      <c r="A2379" t="s">
        <v>57</v>
      </c>
      <c r="B2379">
        <v>114</v>
      </c>
      <c r="C2379" t="s">
        <v>21</v>
      </c>
      <c r="D2379" t="s">
        <v>22</v>
      </c>
      <c r="E2379" t="s">
        <v>23</v>
      </c>
      <c r="F2379">
        <v>25</v>
      </c>
      <c r="G2379">
        <v>129</v>
      </c>
      <c r="H2379">
        <v>77</v>
      </c>
      <c r="I2379">
        <v>21.93</v>
      </c>
      <c r="J2379">
        <v>290</v>
      </c>
      <c r="K2379">
        <v>110</v>
      </c>
      <c r="L2379">
        <v>24.65</v>
      </c>
      <c r="M2379">
        <v>177.1</v>
      </c>
      <c r="N2379">
        <v>110</v>
      </c>
      <c r="O2379">
        <v>7.97</v>
      </c>
      <c r="P2379">
        <v>11.6</v>
      </c>
      <c r="Q2379">
        <v>5</v>
      </c>
      <c r="R2379">
        <v>3.13</v>
      </c>
      <c r="S2379">
        <v>1</v>
      </c>
      <c r="T2379" t="s">
        <v>22</v>
      </c>
    </row>
    <row r="2380" spans="1:20">
      <c r="A2380" t="s">
        <v>41</v>
      </c>
      <c r="B2380">
        <v>156</v>
      </c>
      <c r="C2380" t="s">
        <v>25</v>
      </c>
      <c r="D2380" t="s">
        <v>22</v>
      </c>
      <c r="E2380" t="s">
        <v>22</v>
      </c>
      <c r="F2380">
        <v>0</v>
      </c>
      <c r="G2380">
        <v>150.5</v>
      </c>
      <c r="H2380">
        <v>106</v>
      </c>
      <c r="I2380">
        <v>25.59</v>
      </c>
      <c r="J2380">
        <v>152.9</v>
      </c>
      <c r="K2380">
        <v>112</v>
      </c>
      <c r="L2380">
        <v>13</v>
      </c>
      <c r="M2380">
        <v>215.9</v>
      </c>
      <c r="N2380">
        <v>86</v>
      </c>
      <c r="O2380">
        <v>9.7200000000000006</v>
      </c>
      <c r="P2380">
        <v>3.5</v>
      </c>
      <c r="Q2380">
        <v>3</v>
      </c>
      <c r="R2380">
        <v>0.95</v>
      </c>
      <c r="S2380">
        <v>1</v>
      </c>
      <c r="T2380" t="s">
        <v>22</v>
      </c>
    </row>
    <row r="2381" spans="1:20">
      <c r="A2381" t="s">
        <v>31</v>
      </c>
      <c r="B2381">
        <v>62</v>
      </c>
      <c r="C2381" t="s">
        <v>21</v>
      </c>
      <c r="D2381" t="s">
        <v>22</v>
      </c>
      <c r="E2381" t="s">
        <v>22</v>
      </c>
      <c r="F2381">
        <v>0</v>
      </c>
      <c r="G2381">
        <v>189.5</v>
      </c>
      <c r="H2381">
        <v>122</v>
      </c>
      <c r="I2381">
        <v>32.22</v>
      </c>
      <c r="J2381">
        <v>103.8</v>
      </c>
      <c r="K2381">
        <v>95</v>
      </c>
      <c r="L2381">
        <v>8.82</v>
      </c>
      <c r="M2381">
        <v>180.6</v>
      </c>
      <c r="N2381">
        <v>106</v>
      </c>
      <c r="O2381">
        <v>8.1300000000000008</v>
      </c>
      <c r="P2381">
        <v>10.8</v>
      </c>
      <c r="Q2381">
        <v>5</v>
      </c>
      <c r="R2381">
        <v>2.92</v>
      </c>
      <c r="S2381">
        <v>2</v>
      </c>
      <c r="T2381" t="s">
        <v>22</v>
      </c>
    </row>
    <row r="2382" spans="1:20">
      <c r="A2382" t="s">
        <v>42</v>
      </c>
      <c r="B2382">
        <v>82</v>
      </c>
      <c r="C2382" t="s">
        <v>21</v>
      </c>
      <c r="D2382" t="s">
        <v>22</v>
      </c>
      <c r="E2382" t="s">
        <v>23</v>
      </c>
      <c r="F2382">
        <v>33</v>
      </c>
      <c r="G2382">
        <v>137.80000000000001</v>
      </c>
      <c r="H2382">
        <v>95</v>
      </c>
      <c r="I2382">
        <v>23.43</v>
      </c>
      <c r="J2382">
        <v>235.5</v>
      </c>
      <c r="K2382">
        <v>128</v>
      </c>
      <c r="L2382">
        <v>20.02</v>
      </c>
      <c r="M2382">
        <v>268.10000000000002</v>
      </c>
      <c r="N2382">
        <v>70</v>
      </c>
      <c r="O2382">
        <v>12.06</v>
      </c>
      <c r="P2382">
        <v>11</v>
      </c>
      <c r="Q2382">
        <v>6</v>
      </c>
      <c r="R2382">
        <v>2.97</v>
      </c>
      <c r="S2382">
        <v>2</v>
      </c>
      <c r="T2382" t="s">
        <v>22</v>
      </c>
    </row>
    <row r="2383" spans="1:20">
      <c r="A2383" t="s">
        <v>66</v>
      </c>
      <c r="B2383">
        <v>52</v>
      </c>
      <c r="C2383" t="s">
        <v>28</v>
      </c>
      <c r="D2383" t="s">
        <v>22</v>
      </c>
      <c r="E2383" t="s">
        <v>22</v>
      </c>
      <c r="F2383">
        <v>0</v>
      </c>
      <c r="G2383">
        <v>129.30000000000001</v>
      </c>
      <c r="H2383">
        <v>80</v>
      </c>
      <c r="I2383">
        <v>21.98</v>
      </c>
      <c r="J2383">
        <v>142.69999999999999</v>
      </c>
      <c r="K2383">
        <v>101</v>
      </c>
      <c r="L2383">
        <v>12.13</v>
      </c>
      <c r="M2383">
        <v>258.3</v>
      </c>
      <c r="N2383">
        <v>89</v>
      </c>
      <c r="O2383">
        <v>11.62</v>
      </c>
      <c r="P2383">
        <v>12.3</v>
      </c>
      <c r="Q2383">
        <v>4</v>
      </c>
      <c r="R2383">
        <v>3.32</v>
      </c>
      <c r="S2383">
        <v>3</v>
      </c>
      <c r="T2383" t="s">
        <v>22</v>
      </c>
    </row>
    <row r="2384" spans="1:20">
      <c r="A2384" t="s">
        <v>46</v>
      </c>
      <c r="B2384">
        <v>146</v>
      </c>
      <c r="C2384" t="s">
        <v>28</v>
      </c>
      <c r="D2384" t="s">
        <v>22</v>
      </c>
      <c r="E2384" t="s">
        <v>22</v>
      </c>
      <c r="F2384">
        <v>0</v>
      </c>
      <c r="G2384">
        <v>115.6</v>
      </c>
      <c r="H2384">
        <v>77</v>
      </c>
      <c r="I2384">
        <v>19.649999999999999</v>
      </c>
      <c r="J2384">
        <v>213.6</v>
      </c>
      <c r="K2384">
        <v>100</v>
      </c>
      <c r="L2384">
        <v>18.16</v>
      </c>
      <c r="M2384">
        <v>218.4</v>
      </c>
      <c r="N2384">
        <v>72</v>
      </c>
      <c r="O2384">
        <v>9.83</v>
      </c>
      <c r="P2384">
        <v>10.7</v>
      </c>
      <c r="Q2384">
        <v>6</v>
      </c>
      <c r="R2384">
        <v>2.89</v>
      </c>
      <c r="S2384">
        <v>1</v>
      </c>
      <c r="T2384" t="s">
        <v>22</v>
      </c>
    </row>
    <row r="2385" spans="1:20">
      <c r="A2385" t="s">
        <v>33</v>
      </c>
      <c r="B2385">
        <v>120</v>
      </c>
      <c r="C2385" t="s">
        <v>21</v>
      </c>
      <c r="D2385" t="s">
        <v>22</v>
      </c>
      <c r="E2385" t="s">
        <v>23</v>
      </c>
      <c r="F2385">
        <v>23</v>
      </c>
      <c r="G2385">
        <v>221.9</v>
      </c>
      <c r="H2385">
        <v>114</v>
      </c>
      <c r="I2385">
        <v>37.72</v>
      </c>
      <c r="J2385">
        <v>254.7</v>
      </c>
      <c r="K2385">
        <v>84</v>
      </c>
      <c r="L2385">
        <v>21.65</v>
      </c>
      <c r="M2385">
        <v>250.5</v>
      </c>
      <c r="N2385">
        <v>117</v>
      </c>
      <c r="O2385">
        <v>11.27</v>
      </c>
      <c r="P2385">
        <v>7.2</v>
      </c>
      <c r="Q2385">
        <v>5</v>
      </c>
      <c r="R2385">
        <v>1.94</v>
      </c>
      <c r="S2385">
        <v>2</v>
      </c>
      <c r="T2385" t="s">
        <v>22</v>
      </c>
    </row>
    <row r="2386" spans="1:20">
      <c r="A2386" t="s">
        <v>37</v>
      </c>
      <c r="B2386">
        <v>130</v>
      </c>
      <c r="C2386" t="s">
        <v>21</v>
      </c>
      <c r="D2386" t="s">
        <v>22</v>
      </c>
      <c r="E2386" t="s">
        <v>22</v>
      </c>
      <c r="F2386">
        <v>0</v>
      </c>
      <c r="G2386">
        <v>263.7</v>
      </c>
      <c r="H2386">
        <v>113</v>
      </c>
      <c r="I2386">
        <v>44.83</v>
      </c>
      <c r="J2386">
        <v>186.5</v>
      </c>
      <c r="K2386">
        <v>103</v>
      </c>
      <c r="L2386">
        <v>15.85</v>
      </c>
      <c r="M2386">
        <v>195.3</v>
      </c>
      <c r="N2386">
        <v>99</v>
      </c>
      <c r="O2386">
        <v>8.7899999999999991</v>
      </c>
      <c r="P2386">
        <v>18.3</v>
      </c>
      <c r="Q2386">
        <v>6</v>
      </c>
      <c r="R2386">
        <v>4.9400000000000004</v>
      </c>
      <c r="S2386">
        <v>1</v>
      </c>
      <c r="T2386" t="s">
        <v>23</v>
      </c>
    </row>
    <row r="2387" spans="1:20">
      <c r="A2387" t="s">
        <v>51</v>
      </c>
      <c r="B2387">
        <v>90</v>
      </c>
      <c r="C2387" t="s">
        <v>25</v>
      </c>
      <c r="D2387" t="s">
        <v>22</v>
      </c>
      <c r="E2387" t="s">
        <v>22</v>
      </c>
      <c r="F2387">
        <v>0</v>
      </c>
      <c r="G2387">
        <v>61.3</v>
      </c>
      <c r="H2387">
        <v>91</v>
      </c>
      <c r="I2387">
        <v>10.42</v>
      </c>
      <c r="J2387">
        <v>194.4</v>
      </c>
      <c r="K2387">
        <v>94</v>
      </c>
      <c r="L2387">
        <v>16.52</v>
      </c>
      <c r="M2387">
        <v>143.1</v>
      </c>
      <c r="N2387">
        <v>80</v>
      </c>
      <c r="O2387">
        <v>6.44</v>
      </c>
      <c r="P2387">
        <v>11.4</v>
      </c>
      <c r="Q2387">
        <v>9</v>
      </c>
      <c r="R2387">
        <v>3.08</v>
      </c>
      <c r="S2387">
        <v>1</v>
      </c>
      <c r="T2387" t="s">
        <v>22</v>
      </c>
    </row>
    <row r="2388" spans="1:20">
      <c r="A2388" t="s">
        <v>61</v>
      </c>
      <c r="B2388">
        <v>147</v>
      </c>
      <c r="C2388" t="s">
        <v>25</v>
      </c>
      <c r="D2388" t="s">
        <v>23</v>
      </c>
      <c r="E2388" t="s">
        <v>22</v>
      </c>
      <c r="F2388">
        <v>0</v>
      </c>
      <c r="G2388">
        <v>183.8</v>
      </c>
      <c r="H2388">
        <v>113</v>
      </c>
      <c r="I2388">
        <v>31.25</v>
      </c>
      <c r="J2388">
        <v>164.7</v>
      </c>
      <c r="K2388">
        <v>110</v>
      </c>
      <c r="L2388">
        <v>14</v>
      </c>
      <c r="M2388">
        <v>111</v>
      </c>
      <c r="N2388">
        <v>87</v>
      </c>
      <c r="O2388">
        <v>5</v>
      </c>
      <c r="P2388">
        <v>10.1</v>
      </c>
      <c r="Q2388">
        <v>4</v>
      </c>
      <c r="R2388">
        <v>2.73</v>
      </c>
      <c r="S2388">
        <v>1</v>
      </c>
      <c r="T2388" t="s">
        <v>22</v>
      </c>
    </row>
    <row r="2389" spans="1:20">
      <c r="A2389" t="s">
        <v>44</v>
      </c>
      <c r="B2389">
        <v>159</v>
      </c>
      <c r="C2389" t="s">
        <v>21</v>
      </c>
      <c r="D2389" t="s">
        <v>22</v>
      </c>
      <c r="E2389" t="s">
        <v>22</v>
      </c>
      <c r="F2389">
        <v>0</v>
      </c>
      <c r="G2389">
        <v>167.4</v>
      </c>
      <c r="H2389">
        <v>68</v>
      </c>
      <c r="I2389">
        <v>28.46</v>
      </c>
      <c r="J2389">
        <v>143.80000000000001</v>
      </c>
      <c r="K2389">
        <v>74</v>
      </c>
      <c r="L2389">
        <v>12.22</v>
      </c>
      <c r="M2389">
        <v>140.1</v>
      </c>
      <c r="N2389">
        <v>111</v>
      </c>
      <c r="O2389">
        <v>6.3</v>
      </c>
      <c r="P2389">
        <v>10.3</v>
      </c>
      <c r="Q2389">
        <v>3</v>
      </c>
      <c r="R2389">
        <v>2.78</v>
      </c>
      <c r="S2389">
        <v>0</v>
      </c>
      <c r="T2389" t="s">
        <v>23</v>
      </c>
    </row>
    <row r="2390" spans="1:20">
      <c r="A2390" t="s">
        <v>72</v>
      </c>
      <c r="B2390">
        <v>74</v>
      </c>
      <c r="C2390" t="s">
        <v>28</v>
      </c>
      <c r="D2390" t="s">
        <v>22</v>
      </c>
      <c r="E2390" t="s">
        <v>23</v>
      </c>
      <c r="F2390">
        <v>27</v>
      </c>
      <c r="G2390">
        <v>154.1</v>
      </c>
      <c r="H2390">
        <v>122</v>
      </c>
      <c r="I2390">
        <v>26.2</v>
      </c>
      <c r="J2390">
        <v>195.3</v>
      </c>
      <c r="K2390">
        <v>150</v>
      </c>
      <c r="L2390">
        <v>16.600000000000001</v>
      </c>
      <c r="M2390">
        <v>276.7</v>
      </c>
      <c r="N2390">
        <v>86</v>
      </c>
      <c r="O2390">
        <v>12.45</v>
      </c>
      <c r="P2390">
        <v>13.2</v>
      </c>
      <c r="Q2390">
        <v>2</v>
      </c>
      <c r="R2390">
        <v>3.56</v>
      </c>
      <c r="S2390">
        <v>4</v>
      </c>
      <c r="T2390" t="s">
        <v>22</v>
      </c>
    </row>
    <row r="2391" spans="1:20">
      <c r="A2391" t="s">
        <v>39</v>
      </c>
      <c r="B2391">
        <v>130</v>
      </c>
      <c r="C2391" t="s">
        <v>25</v>
      </c>
      <c r="D2391" t="s">
        <v>22</v>
      </c>
      <c r="E2391" t="s">
        <v>22</v>
      </c>
      <c r="F2391">
        <v>0</v>
      </c>
      <c r="G2391">
        <v>252</v>
      </c>
      <c r="H2391">
        <v>101</v>
      </c>
      <c r="I2391">
        <v>42.84</v>
      </c>
      <c r="J2391">
        <v>170.2</v>
      </c>
      <c r="K2391">
        <v>105</v>
      </c>
      <c r="L2391">
        <v>14.47</v>
      </c>
      <c r="M2391">
        <v>209.2</v>
      </c>
      <c r="N2391">
        <v>64</v>
      </c>
      <c r="O2391">
        <v>9.41</v>
      </c>
      <c r="P2391">
        <v>5.7</v>
      </c>
      <c r="Q2391">
        <v>5</v>
      </c>
      <c r="R2391">
        <v>1.54</v>
      </c>
      <c r="S2391">
        <v>0</v>
      </c>
      <c r="T2391" t="s">
        <v>22</v>
      </c>
    </row>
    <row r="2392" spans="1:20">
      <c r="A2392" t="s">
        <v>33</v>
      </c>
      <c r="B2392">
        <v>155</v>
      </c>
      <c r="C2392" t="s">
        <v>25</v>
      </c>
      <c r="D2392" t="s">
        <v>23</v>
      </c>
      <c r="E2392" t="s">
        <v>22</v>
      </c>
      <c r="F2392">
        <v>0</v>
      </c>
      <c r="G2392">
        <v>163.1</v>
      </c>
      <c r="H2392">
        <v>94</v>
      </c>
      <c r="I2392">
        <v>27.73</v>
      </c>
      <c r="J2392">
        <v>291.7</v>
      </c>
      <c r="K2392">
        <v>108</v>
      </c>
      <c r="L2392">
        <v>24.79</v>
      </c>
      <c r="M2392">
        <v>96.4</v>
      </c>
      <c r="N2392">
        <v>111</v>
      </c>
      <c r="O2392">
        <v>4.34</v>
      </c>
      <c r="P2392">
        <v>11.2</v>
      </c>
      <c r="Q2392">
        <v>3</v>
      </c>
      <c r="R2392">
        <v>3.02</v>
      </c>
      <c r="S2392">
        <v>0</v>
      </c>
      <c r="T2392" t="s">
        <v>22</v>
      </c>
    </row>
    <row r="2393" spans="1:20">
      <c r="A2393" t="s">
        <v>53</v>
      </c>
      <c r="B2393">
        <v>87</v>
      </c>
      <c r="C2393" t="s">
        <v>21</v>
      </c>
      <c r="D2393" t="s">
        <v>22</v>
      </c>
      <c r="E2393" t="s">
        <v>22</v>
      </c>
      <c r="F2393">
        <v>0</v>
      </c>
      <c r="G2393">
        <v>198.3</v>
      </c>
      <c r="H2393">
        <v>80</v>
      </c>
      <c r="I2393">
        <v>33.71</v>
      </c>
      <c r="J2393">
        <v>187</v>
      </c>
      <c r="K2393">
        <v>89</v>
      </c>
      <c r="L2393">
        <v>15.9</v>
      </c>
      <c r="M2393">
        <v>133.5</v>
      </c>
      <c r="N2393">
        <v>96</v>
      </c>
      <c r="O2393">
        <v>6.01</v>
      </c>
      <c r="P2393">
        <v>16.600000000000001</v>
      </c>
      <c r="Q2393">
        <v>4</v>
      </c>
      <c r="R2393">
        <v>4.4800000000000004</v>
      </c>
      <c r="S2393">
        <v>2</v>
      </c>
      <c r="T2393" t="s">
        <v>22</v>
      </c>
    </row>
    <row r="2394" spans="1:20">
      <c r="A2394" t="s">
        <v>52</v>
      </c>
      <c r="B2394">
        <v>81</v>
      </c>
      <c r="C2394" t="s">
        <v>21</v>
      </c>
      <c r="D2394" t="s">
        <v>22</v>
      </c>
      <c r="E2394" t="s">
        <v>22</v>
      </c>
      <c r="F2394">
        <v>0</v>
      </c>
      <c r="G2394">
        <v>324.7</v>
      </c>
      <c r="H2394">
        <v>48</v>
      </c>
      <c r="I2394">
        <v>55.2</v>
      </c>
      <c r="J2394">
        <v>236.4</v>
      </c>
      <c r="K2394">
        <v>82</v>
      </c>
      <c r="L2394">
        <v>20.09</v>
      </c>
      <c r="M2394">
        <v>187.6</v>
      </c>
      <c r="N2394">
        <v>78</v>
      </c>
      <c r="O2394">
        <v>8.44</v>
      </c>
      <c r="P2394">
        <v>13.1</v>
      </c>
      <c r="Q2394">
        <v>5</v>
      </c>
      <c r="R2394">
        <v>3.54</v>
      </c>
      <c r="S2394">
        <v>0</v>
      </c>
      <c r="T2394" t="s">
        <v>23</v>
      </c>
    </row>
    <row r="2395" spans="1:20">
      <c r="A2395" t="s">
        <v>38</v>
      </c>
      <c r="B2395">
        <v>99</v>
      </c>
      <c r="C2395" t="s">
        <v>28</v>
      </c>
      <c r="D2395" t="s">
        <v>22</v>
      </c>
      <c r="E2395" t="s">
        <v>22</v>
      </c>
      <c r="F2395">
        <v>0</v>
      </c>
      <c r="G2395">
        <v>128.30000000000001</v>
      </c>
      <c r="H2395">
        <v>78</v>
      </c>
      <c r="I2395">
        <v>21.81</v>
      </c>
      <c r="J2395">
        <v>215.3</v>
      </c>
      <c r="K2395">
        <v>120</v>
      </c>
      <c r="L2395">
        <v>18.3</v>
      </c>
      <c r="M2395">
        <v>143.69999999999999</v>
      </c>
      <c r="N2395">
        <v>140</v>
      </c>
      <c r="O2395">
        <v>6.47</v>
      </c>
      <c r="P2395">
        <v>14.3</v>
      </c>
      <c r="Q2395">
        <v>9</v>
      </c>
      <c r="R2395">
        <v>3.86</v>
      </c>
      <c r="S2395">
        <v>2</v>
      </c>
      <c r="T2395" t="s">
        <v>22</v>
      </c>
    </row>
    <row r="2396" spans="1:20">
      <c r="A2396" t="s">
        <v>57</v>
      </c>
      <c r="B2396">
        <v>131</v>
      </c>
      <c r="C2396" t="s">
        <v>28</v>
      </c>
      <c r="D2396" t="s">
        <v>22</v>
      </c>
      <c r="E2396" t="s">
        <v>22</v>
      </c>
      <c r="F2396">
        <v>0</v>
      </c>
      <c r="G2396">
        <v>187.9</v>
      </c>
      <c r="H2396">
        <v>110</v>
      </c>
      <c r="I2396">
        <v>31.94</v>
      </c>
      <c r="J2396">
        <v>200.5</v>
      </c>
      <c r="K2396">
        <v>101</v>
      </c>
      <c r="L2396">
        <v>17.04</v>
      </c>
      <c r="M2396">
        <v>202.6</v>
      </c>
      <c r="N2396">
        <v>125</v>
      </c>
      <c r="O2396">
        <v>9.1199999999999992</v>
      </c>
      <c r="P2396">
        <v>10.199999999999999</v>
      </c>
      <c r="Q2396">
        <v>11</v>
      </c>
      <c r="R2396">
        <v>2.75</v>
      </c>
      <c r="S2396">
        <v>2</v>
      </c>
      <c r="T2396" t="s">
        <v>22</v>
      </c>
    </row>
    <row r="2397" spans="1:20">
      <c r="A2397" t="s">
        <v>68</v>
      </c>
      <c r="B2397">
        <v>89</v>
      </c>
      <c r="C2397" t="s">
        <v>28</v>
      </c>
      <c r="D2397" t="s">
        <v>22</v>
      </c>
      <c r="E2397" t="s">
        <v>22</v>
      </c>
      <c r="F2397">
        <v>0</v>
      </c>
      <c r="G2397">
        <v>129.19999999999999</v>
      </c>
      <c r="H2397">
        <v>71</v>
      </c>
      <c r="I2397">
        <v>21.96</v>
      </c>
      <c r="J2397">
        <v>214.1</v>
      </c>
      <c r="K2397">
        <v>68</v>
      </c>
      <c r="L2397">
        <v>18.2</v>
      </c>
      <c r="M2397">
        <v>214.9</v>
      </c>
      <c r="N2397">
        <v>100</v>
      </c>
      <c r="O2397">
        <v>9.67</v>
      </c>
      <c r="P2397">
        <v>10.3</v>
      </c>
      <c r="Q2397">
        <v>4</v>
      </c>
      <c r="R2397">
        <v>2.78</v>
      </c>
      <c r="S2397">
        <v>5</v>
      </c>
      <c r="T2397" t="s">
        <v>23</v>
      </c>
    </row>
    <row r="2398" spans="1:20">
      <c r="A2398" t="s">
        <v>67</v>
      </c>
      <c r="B2398">
        <v>123</v>
      </c>
      <c r="C2398" t="s">
        <v>21</v>
      </c>
      <c r="D2398" t="s">
        <v>23</v>
      </c>
      <c r="E2398" t="s">
        <v>22</v>
      </c>
      <c r="F2398">
        <v>0</v>
      </c>
      <c r="G2398">
        <v>125.5</v>
      </c>
      <c r="H2398">
        <v>106</v>
      </c>
      <c r="I2398">
        <v>21.34</v>
      </c>
      <c r="J2398">
        <v>128.9</v>
      </c>
      <c r="K2398">
        <v>96</v>
      </c>
      <c r="L2398">
        <v>10.96</v>
      </c>
      <c r="M2398">
        <v>251.9</v>
      </c>
      <c r="N2398">
        <v>129</v>
      </c>
      <c r="O2398">
        <v>11.34</v>
      </c>
      <c r="P2398">
        <v>6.3</v>
      </c>
      <c r="Q2398">
        <v>6</v>
      </c>
      <c r="R2398">
        <v>1.7</v>
      </c>
      <c r="S2398">
        <v>4</v>
      </c>
      <c r="T2398" t="s">
        <v>23</v>
      </c>
    </row>
    <row r="2399" spans="1:20">
      <c r="A2399" t="s">
        <v>67</v>
      </c>
      <c r="B2399">
        <v>130</v>
      </c>
      <c r="C2399" t="s">
        <v>28</v>
      </c>
      <c r="D2399" t="s">
        <v>22</v>
      </c>
      <c r="E2399" t="s">
        <v>23</v>
      </c>
      <c r="F2399">
        <v>26</v>
      </c>
      <c r="G2399">
        <v>257.2</v>
      </c>
      <c r="H2399">
        <v>108</v>
      </c>
      <c r="I2399">
        <v>43.72</v>
      </c>
      <c r="J2399">
        <v>224.3</v>
      </c>
      <c r="K2399">
        <v>122</v>
      </c>
      <c r="L2399">
        <v>19.07</v>
      </c>
      <c r="M2399">
        <v>204</v>
      </c>
      <c r="N2399">
        <v>118</v>
      </c>
      <c r="O2399">
        <v>9.18</v>
      </c>
      <c r="P2399">
        <v>12.6</v>
      </c>
      <c r="Q2399">
        <v>4</v>
      </c>
      <c r="R2399">
        <v>3.4</v>
      </c>
      <c r="S2399">
        <v>1</v>
      </c>
      <c r="T2399" t="s">
        <v>22</v>
      </c>
    </row>
    <row r="2400" spans="1:20">
      <c r="A2400" t="s">
        <v>45</v>
      </c>
      <c r="B2400">
        <v>99</v>
      </c>
      <c r="C2400" t="s">
        <v>21</v>
      </c>
      <c r="D2400" t="s">
        <v>22</v>
      </c>
      <c r="E2400" t="s">
        <v>22</v>
      </c>
      <c r="F2400">
        <v>0</v>
      </c>
      <c r="G2400">
        <v>124.6</v>
      </c>
      <c r="H2400">
        <v>90</v>
      </c>
      <c r="I2400">
        <v>21.18</v>
      </c>
      <c r="J2400">
        <v>146.4</v>
      </c>
      <c r="K2400">
        <v>70</v>
      </c>
      <c r="L2400">
        <v>12.44</v>
      </c>
      <c r="M2400">
        <v>169.4</v>
      </c>
      <c r="N2400">
        <v>95</v>
      </c>
      <c r="O2400">
        <v>7.62</v>
      </c>
      <c r="P2400">
        <v>10.5</v>
      </c>
      <c r="Q2400">
        <v>6</v>
      </c>
      <c r="R2400">
        <v>2.84</v>
      </c>
      <c r="S2400">
        <v>1</v>
      </c>
      <c r="T2400" t="s">
        <v>22</v>
      </c>
    </row>
    <row r="2401" spans="1:20">
      <c r="A2401" t="s">
        <v>31</v>
      </c>
      <c r="B2401">
        <v>36</v>
      </c>
      <c r="C2401" t="s">
        <v>25</v>
      </c>
      <c r="D2401" t="s">
        <v>22</v>
      </c>
      <c r="E2401" t="s">
        <v>22</v>
      </c>
      <c r="F2401">
        <v>0</v>
      </c>
      <c r="G2401">
        <v>175.1</v>
      </c>
      <c r="H2401">
        <v>144</v>
      </c>
      <c r="I2401">
        <v>29.77</v>
      </c>
      <c r="J2401">
        <v>216.9</v>
      </c>
      <c r="K2401">
        <v>69</v>
      </c>
      <c r="L2401">
        <v>18.440000000000001</v>
      </c>
      <c r="M2401">
        <v>243.7</v>
      </c>
      <c r="N2401">
        <v>146</v>
      </c>
      <c r="O2401">
        <v>10.97</v>
      </c>
      <c r="P2401">
        <v>9.9</v>
      </c>
      <c r="Q2401">
        <v>3</v>
      </c>
      <c r="R2401">
        <v>2.67</v>
      </c>
      <c r="S2401">
        <v>1</v>
      </c>
      <c r="T2401" t="s">
        <v>22</v>
      </c>
    </row>
    <row r="2402" spans="1:20">
      <c r="A2402" t="s">
        <v>31</v>
      </c>
      <c r="B2402">
        <v>87</v>
      </c>
      <c r="C2402" t="s">
        <v>21</v>
      </c>
      <c r="D2402" t="s">
        <v>22</v>
      </c>
      <c r="E2402" t="s">
        <v>22</v>
      </c>
      <c r="F2402">
        <v>0</v>
      </c>
      <c r="G2402">
        <v>124.3</v>
      </c>
      <c r="H2402">
        <v>91</v>
      </c>
      <c r="I2402">
        <v>21.13</v>
      </c>
      <c r="J2402">
        <v>173.4</v>
      </c>
      <c r="K2402">
        <v>105</v>
      </c>
      <c r="L2402">
        <v>14.74</v>
      </c>
      <c r="M2402">
        <v>256.3</v>
      </c>
      <c r="N2402">
        <v>109</v>
      </c>
      <c r="O2402">
        <v>11.53</v>
      </c>
      <c r="P2402">
        <v>7.5</v>
      </c>
      <c r="Q2402">
        <v>5</v>
      </c>
      <c r="R2402">
        <v>2.0299999999999998</v>
      </c>
      <c r="S2402">
        <v>3</v>
      </c>
      <c r="T2402" t="s">
        <v>22</v>
      </c>
    </row>
    <row r="2403" spans="1:20">
      <c r="A2403" t="s">
        <v>31</v>
      </c>
      <c r="B2403">
        <v>139</v>
      </c>
      <c r="C2403" t="s">
        <v>21</v>
      </c>
      <c r="D2403" t="s">
        <v>22</v>
      </c>
      <c r="E2403" t="s">
        <v>22</v>
      </c>
      <c r="F2403">
        <v>0</v>
      </c>
      <c r="G2403">
        <v>271.60000000000002</v>
      </c>
      <c r="H2403">
        <v>130</v>
      </c>
      <c r="I2403">
        <v>46.17</v>
      </c>
      <c r="J2403">
        <v>156</v>
      </c>
      <c r="K2403">
        <v>131</v>
      </c>
      <c r="L2403">
        <v>13.26</v>
      </c>
      <c r="M2403">
        <v>136.30000000000001</v>
      </c>
      <c r="N2403">
        <v>108</v>
      </c>
      <c r="O2403">
        <v>6.13</v>
      </c>
      <c r="P2403">
        <v>11.6</v>
      </c>
      <c r="Q2403">
        <v>9</v>
      </c>
      <c r="R2403">
        <v>3.13</v>
      </c>
      <c r="S2403">
        <v>2</v>
      </c>
      <c r="T2403" t="s">
        <v>22</v>
      </c>
    </row>
    <row r="2404" spans="1:20">
      <c r="A2404" t="s">
        <v>61</v>
      </c>
      <c r="B2404">
        <v>96</v>
      </c>
      <c r="C2404" t="s">
        <v>21</v>
      </c>
      <c r="D2404" t="s">
        <v>22</v>
      </c>
      <c r="E2404" t="s">
        <v>23</v>
      </c>
      <c r="F2404">
        <v>33</v>
      </c>
      <c r="G2404">
        <v>183.3</v>
      </c>
      <c r="H2404">
        <v>115</v>
      </c>
      <c r="I2404">
        <v>31.16</v>
      </c>
      <c r="J2404">
        <v>201.4</v>
      </c>
      <c r="K2404">
        <v>87</v>
      </c>
      <c r="L2404">
        <v>17.12</v>
      </c>
      <c r="M2404">
        <v>177.4</v>
      </c>
      <c r="N2404">
        <v>84</v>
      </c>
      <c r="O2404">
        <v>7.98</v>
      </c>
      <c r="P2404">
        <v>10.4</v>
      </c>
      <c r="Q2404">
        <v>15</v>
      </c>
      <c r="R2404">
        <v>2.81</v>
      </c>
      <c r="S2404">
        <v>3</v>
      </c>
      <c r="T2404" t="s">
        <v>22</v>
      </c>
    </row>
    <row r="2405" spans="1:20">
      <c r="A2405" t="s">
        <v>54</v>
      </c>
      <c r="B2405">
        <v>112</v>
      </c>
      <c r="C2405" t="s">
        <v>25</v>
      </c>
      <c r="D2405" t="s">
        <v>22</v>
      </c>
      <c r="E2405" t="s">
        <v>22</v>
      </c>
      <c r="F2405">
        <v>0</v>
      </c>
      <c r="G2405">
        <v>101.1</v>
      </c>
      <c r="H2405">
        <v>119</v>
      </c>
      <c r="I2405">
        <v>17.190000000000001</v>
      </c>
      <c r="J2405">
        <v>214.4</v>
      </c>
      <c r="K2405">
        <v>67</v>
      </c>
      <c r="L2405">
        <v>18.22</v>
      </c>
      <c r="M2405">
        <v>179.5</v>
      </c>
      <c r="N2405">
        <v>112</v>
      </c>
      <c r="O2405">
        <v>8.08</v>
      </c>
      <c r="P2405">
        <v>10.3</v>
      </c>
      <c r="Q2405">
        <v>5</v>
      </c>
      <c r="R2405">
        <v>2.78</v>
      </c>
      <c r="S2405">
        <v>2</v>
      </c>
      <c r="T2405" t="s">
        <v>22</v>
      </c>
    </row>
    <row r="2406" spans="1:20">
      <c r="A2406" t="s">
        <v>58</v>
      </c>
      <c r="B2406">
        <v>75</v>
      </c>
      <c r="C2406" t="s">
        <v>25</v>
      </c>
      <c r="D2406" t="s">
        <v>22</v>
      </c>
      <c r="E2406" t="s">
        <v>22</v>
      </c>
      <c r="F2406">
        <v>0</v>
      </c>
      <c r="G2406">
        <v>203.3</v>
      </c>
      <c r="H2406">
        <v>70</v>
      </c>
      <c r="I2406">
        <v>34.56</v>
      </c>
      <c r="J2406">
        <v>228.9</v>
      </c>
      <c r="K2406">
        <v>97</v>
      </c>
      <c r="L2406">
        <v>19.46</v>
      </c>
      <c r="M2406">
        <v>222.2</v>
      </c>
      <c r="N2406">
        <v>118</v>
      </c>
      <c r="O2406">
        <v>10</v>
      </c>
      <c r="P2406">
        <v>14.3</v>
      </c>
      <c r="Q2406">
        <v>3</v>
      </c>
      <c r="R2406">
        <v>3.86</v>
      </c>
      <c r="S2406">
        <v>1</v>
      </c>
      <c r="T2406" t="s">
        <v>22</v>
      </c>
    </row>
    <row r="2407" spans="1:20">
      <c r="A2407" t="s">
        <v>61</v>
      </c>
      <c r="B2407">
        <v>178</v>
      </c>
      <c r="C2407" t="s">
        <v>21</v>
      </c>
      <c r="D2407" t="s">
        <v>22</v>
      </c>
      <c r="E2407" t="s">
        <v>23</v>
      </c>
      <c r="F2407">
        <v>35</v>
      </c>
      <c r="G2407">
        <v>175.4</v>
      </c>
      <c r="H2407">
        <v>88</v>
      </c>
      <c r="I2407">
        <v>29.82</v>
      </c>
      <c r="J2407">
        <v>190</v>
      </c>
      <c r="K2407">
        <v>65</v>
      </c>
      <c r="L2407">
        <v>16.149999999999999</v>
      </c>
      <c r="M2407">
        <v>138.69999999999999</v>
      </c>
      <c r="N2407">
        <v>94</v>
      </c>
      <c r="O2407">
        <v>6.24</v>
      </c>
      <c r="P2407">
        <v>10.5</v>
      </c>
      <c r="Q2407">
        <v>3</v>
      </c>
      <c r="R2407">
        <v>2.84</v>
      </c>
      <c r="S2407">
        <v>2</v>
      </c>
      <c r="T2407" t="s">
        <v>22</v>
      </c>
    </row>
    <row r="2408" spans="1:20">
      <c r="A2408" t="s">
        <v>43</v>
      </c>
      <c r="B2408">
        <v>112</v>
      </c>
      <c r="C2408" t="s">
        <v>21</v>
      </c>
      <c r="D2408" t="s">
        <v>22</v>
      </c>
      <c r="E2408" t="s">
        <v>22</v>
      </c>
      <c r="F2408">
        <v>0</v>
      </c>
      <c r="G2408">
        <v>266</v>
      </c>
      <c r="H2408">
        <v>97</v>
      </c>
      <c r="I2408">
        <v>45.22</v>
      </c>
      <c r="J2408">
        <v>214.6</v>
      </c>
      <c r="K2408">
        <v>94</v>
      </c>
      <c r="L2408">
        <v>18.239999999999998</v>
      </c>
      <c r="M2408">
        <v>306.2</v>
      </c>
      <c r="N2408">
        <v>100</v>
      </c>
      <c r="O2408">
        <v>13.78</v>
      </c>
      <c r="P2408">
        <v>14.2</v>
      </c>
      <c r="Q2408">
        <v>2</v>
      </c>
      <c r="R2408">
        <v>3.83</v>
      </c>
      <c r="S2408">
        <v>2</v>
      </c>
      <c r="T2408" t="s">
        <v>23</v>
      </c>
    </row>
    <row r="2409" spans="1:20">
      <c r="A2409" t="s">
        <v>24</v>
      </c>
      <c r="B2409">
        <v>108</v>
      </c>
      <c r="C2409" t="s">
        <v>21</v>
      </c>
      <c r="D2409" t="s">
        <v>22</v>
      </c>
      <c r="E2409" t="s">
        <v>23</v>
      </c>
      <c r="F2409">
        <v>41</v>
      </c>
      <c r="G2409">
        <v>171.6</v>
      </c>
      <c r="H2409">
        <v>110</v>
      </c>
      <c r="I2409">
        <v>29.17</v>
      </c>
      <c r="J2409">
        <v>136.1</v>
      </c>
      <c r="K2409">
        <v>78</v>
      </c>
      <c r="L2409">
        <v>11.57</v>
      </c>
      <c r="M2409">
        <v>183.4</v>
      </c>
      <c r="N2409">
        <v>103</v>
      </c>
      <c r="O2409">
        <v>8.25</v>
      </c>
      <c r="P2409">
        <v>10.8</v>
      </c>
      <c r="Q2409">
        <v>7</v>
      </c>
      <c r="R2409">
        <v>2.92</v>
      </c>
      <c r="S2409">
        <v>0</v>
      </c>
      <c r="T2409" t="s">
        <v>22</v>
      </c>
    </row>
    <row r="2410" spans="1:20">
      <c r="A2410" t="s">
        <v>42</v>
      </c>
      <c r="B2410">
        <v>100</v>
      </c>
      <c r="C2410" t="s">
        <v>28</v>
      </c>
      <c r="D2410" t="s">
        <v>22</v>
      </c>
      <c r="E2410" t="s">
        <v>22</v>
      </c>
      <c r="F2410">
        <v>0</v>
      </c>
      <c r="G2410">
        <v>78.7</v>
      </c>
      <c r="H2410">
        <v>98</v>
      </c>
      <c r="I2410">
        <v>13.38</v>
      </c>
      <c r="J2410">
        <v>225.6</v>
      </c>
      <c r="K2410">
        <v>102</v>
      </c>
      <c r="L2410">
        <v>19.18</v>
      </c>
      <c r="M2410">
        <v>150.4</v>
      </c>
      <c r="N2410">
        <v>106</v>
      </c>
      <c r="O2410">
        <v>6.77</v>
      </c>
      <c r="P2410">
        <v>14</v>
      </c>
      <c r="Q2410">
        <v>8</v>
      </c>
      <c r="R2410">
        <v>3.78</v>
      </c>
      <c r="S2410">
        <v>0</v>
      </c>
      <c r="T2410" t="s">
        <v>22</v>
      </c>
    </row>
    <row r="2411" spans="1:20">
      <c r="A2411" t="s">
        <v>33</v>
      </c>
      <c r="B2411">
        <v>121</v>
      </c>
      <c r="C2411" t="s">
        <v>28</v>
      </c>
      <c r="D2411" t="s">
        <v>22</v>
      </c>
      <c r="E2411" t="s">
        <v>23</v>
      </c>
      <c r="F2411">
        <v>20</v>
      </c>
      <c r="G2411">
        <v>211.9</v>
      </c>
      <c r="H2411">
        <v>110</v>
      </c>
      <c r="I2411">
        <v>36.020000000000003</v>
      </c>
      <c r="J2411">
        <v>215.1</v>
      </c>
      <c r="K2411">
        <v>120</v>
      </c>
      <c r="L2411">
        <v>18.28</v>
      </c>
      <c r="M2411">
        <v>238.5</v>
      </c>
      <c r="N2411">
        <v>107</v>
      </c>
      <c r="O2411">
        <v>10.73</v>
      </c>
      <c r="P2411">
        <v>9.4</v>
      </c>
      <c r="Q2411">
        <v>2</v>
      </c>
      <c r="R2411">
        <v>2.54</v>
      </c>
      <c r="S2411">
        <v>0</v>
      </c>
      <c r="T2411" t="s">
        <v>22</v>
      </c>
    </row>
    <row r="2412" spans="1:20">
      <c r="A2412" t="s">
        <v>57</v>
      </c>
      <c r="B2412">
        <v>116</v>
      </c>
      <c r="C2412" t="s">
        <v>21</v>
      </c>
      <c r="D2412" t="s">
        <v>22</v>
      </c>
      <c r="E2412" t="s">
        <v>22</v>
      </c>
      <c r="F2412">
        <v>0</v>
      </c>
      <c r="G2412">
        <v>63.7</v>
      </c>
      <c r="H2412">
        <v>101</v>
      </c>
      <c r="I2412">
        <v>10.83</v>
      </c>
      <c r="J2412">
        <v>195.8</v>
      </c>
      <c r="K2412">
        <v>95</v>
      </c>
      <c r="L2412">
        <v>16.64</v>
      </c>
      <c r="M2412">
        <v>210.1</v>
      </c>
      <c r="N2412">
        <v>87</v>
      </c>
      <c r="O2412">
        <v>9.4499999999999993</v>
      </c>
      <c r="P2412">
        <v>10</v>
      </c>
      <c r="Q2412">
        <v>6</v>
      </c>
      <c r="R2412">
        <v>2.7</v>
      </c>
      <c r="S2412">
        <v>1</v>
      </c>
      <c r="T2412" t="s">
        <v>22</v>
      </c>
    </row>
    <row r="2413" spans="1:20">
      <c r="A2413" t="s">
        <v>46</v>
      </c>
      <c r="B2413">
        <v>161</v>
      </c>
      <c r="C2413" t="s">
        <v>21</v>
      </c>
      <c r="D2413" t="s">
        <v>22</v>
      </c>
      <c r="E2413" t="s">
        <v>22</v>
      </c>
      <c r="F2413">
        <v>0</v>
      </c>
      <c r="G2413">
        <v>173.4</v>
      </c>
      <c r="H2413">
        <v>100</v>
      </c>
      <c r="I2413">
        <v>29.48</v>
      </c>
      <c r="J2413">
        <v>213.7</v>
      </c>
      <c r="K2413">
        <v>74</v>
      </c>
      <c r="L2413">
        <v>18.16</v>
      </c>
      <c r="M2413">
        <v>141.5</v>
      </c>
      <c r="N2413">
        <v>69</v>
      </c>
      <c r="O2413">
        <v>6.37</v>
      </c>
      <c r="P2413">
        <v>11.5</v>
      </c>
      <c r="Q2413">
        <v>4</v>
      </c>
      <c r="R2413">
        <v>3.11</v>
      </c>
      <c r="S2413">
        <v>1</v>
      </c>
      <c r="T2413" t="s">
        <v>22</v>
      </c>
    </row>
    <row r="2414" spans="1:20">
      <c r="A2414" t="s">
        <v>31</v>
      </c>
      <c r="B2414">
        <v>104</v>
      </c>
      <c r="C2414" t="s">
        <v>21</v>
      </c>
      <c r="D2414" t="s">
        <v>22</v>
      </c>
      <c r="E2414" t="s">
        <v>22</v>
      </c>
      <c r="F2414">
        <v>0</v>
      </c>
      <c r="G2414">
        <v>225.9</v>
      </c>
      <c r="H2414">
        <v>123</v>
      </c>
      <c r="I2414">
        <v>38.4</v>
      </c>
      <c r="J2414">
        <v>162.80000000000001</v>
      </c>
      <c r="K2414">
        <v>106</v>
      </c>
      <c r="L2414">
        <v>13.84</v>
      </c>
      <c r="M2414">
        <v>272.10000000000002</v>
      </c>
      <c r="N2414">
        <v>85</v>
      </c>
      <c r="O2414">
        <v>12.24</v>
      </c>
      <c r="P2414">
        <v>10.1</v>
      </c>
      <c r="Q2414">
        <v>4</v>
      </c>
      <c r="R2414">
        <v>2.73</v>
      </c>
      <c r="S2414">
        <v>1</v>
      </c>
      <c r="T2414" t="s">
        <v>22</v>
      </c>
    </row>
    <row r="2415" spans="1:20">
      <c r="A2415" t="s">
        <v>37</v>
      </c>
      <c r="B2415">
        <v>119</v>
      </c>
      <c r="C2415" t="s">
        <v>21</v>
      </c>
      <c r="D2415" t="s">
        <v>23</v>
      </c>
      <c r="E2415" t="s">
        <v>23</v>
      </c>
      <c r="F2415">
        <v>32</v>
      </c>
      <c r="G2415">
        <v>173</v>
      </c>
      <c r="H2415">
        <v>101</v>
      </c>
      <c r="I2415">
        <v>29.41</v>
      </c>
      <c r="J2415">
        <v>209.4</v>
      </c>
      <c r="K2415">
        <v>93</v>
      </c>
      <c r="L2415">
        <v>17.8</v>
      </c>
      <c r="M2415">
        <v>231.1</v>
      </c>
      <c r="N2415">
        <v>91</v>
      </c>
      <c r="O2415">
        <v>10.4</v>
      </c>
      <c r="P2415">
        <v>12.2</v>
      </c>
      <c r="Q2415">
        <v>4</v>
      </c>
      <c r="R2415">
        <v>3.29</v>
      </c>
      <c r="S2415">
        <v>0</v>
      </c>
      <c r="T2415" t="s">
        <v>22</v>
      </c>
    </row>
    <row r="2416" spans="1:20">
      <c r="A2416" t="s">
        <v>49</v>
      </c>
      <c r="B2416">
        <v>125</v>
      </c>
      <c r="C2416" t="s">
        <v>21</v>
      </c>
      <c r="D2416" t="s">
        <v>22</v>
      </c>
      <c r="E2416" t="s">
        <v>22</v>
      </c>
      <c r="F2416">
        <v>0</v>
      </c>
      <c r="G2416">
        <v>224.9</v>
      </c>
      <c r="H2416">
        <v>102</v>
      </c>
      <c r="I2416">
        <v>38.229999999999997</v>
      </c>
      <c r="J2416">
        <v>143.80000000000001</v>
      </c>
      <c r="K2416">
        <v>87</v>
      </c>
      <c r="L2416">
        <v>12.22</v>
      </c>
      <c r="M2416">
        <v>198.9</v>
      </c>
      <c r="N2416">
        <v>105</v>
      </c>
      <c r="O2416">
        <v>8.9499999999999993</v>
      </c>
      <c r="P2416">
        <v>8</v>
      </c>
      <c r="Q2416">
        <v>2</v>
      </c>
      <c r="R2416">
        <v>2.16</v>
      </c>
      <c r="S2416">
        <v>0</v>
      </c>
      <c r="T2416" t="s">
        <v>22</v>
      </c>
    </row>
    <row r="2417" spans="1:20">
      <c r="A2417" t="s">
        <v>44</v>
      </c>
      <c r="B2417">
        <v>109</v>
      </c>
      <c r="C2417" t="s">
        <v>21</v>
      </c>
      <c r="D2417" t="s">
        <v>22</v>
      </c>
      <c r="E2417" t="s">
        <v>22</v>
      </c>
      <c r="F2417">
        <v>0</v>
      </c>
      <c r="G2417">
        <v>137</v>
      </c>
      <c r="H2417">
        <v>128</v>
      </c>
      <c r="I2417">
        <v>23.29</v>
      </c>
      <c r="J2417">
        <v>217</v>
      </c>
      <c r="K2417">
        <v>116</v>
      </c>
      <c r="L2417">
        <v>18.45</v>
      </c>
      <c r="M2417">
        <v>182.1</v>
      </c>
      <c r="N2417">
        <v>86</v>
      </c>
      <c r="O2417">
        <v>8.19</v>
      </c>
      <c r="P2417">
        <v>10</v>
      </c>
      <c r="Q2417">
        <v>5</v>
      </c>
      <c r="R2417">
        <v>2.7</v>
      </c>
      <c r="S2417">
        <v>2</v>
      </c>
      <c r="T2417" t="s">
        <v>22</v>
      </c>
    </row>
    <row r="2418" spans="1:20">
      <c r="A2418" t="s">
        <v>46</v>
      </c>
      <c r="B2418">
        <v>95</v>
      </c>
      <c r="C2418" t="s">
        <v>28</v>
      </c>
      <c r="D2418" t="s">
        <v>22</v>
      </c>
      <c r="E2418" t="s">
        <v>22</v>
      </c>
      <c r="F2418">
        <v>0</v>
      </c>
      <c r="G2418">
        <v>142.5</v>
      </c>
      <c r="H2418">
        <v>109</v>
      </c>
      <c r="I2418">
        <v>24.23</v>
      </c>
      <c r="J2418">
        <v>176.1</v>
      </c>
      <c r="K2418">
        <v>107</v>
      </c>
      <c r="L2418">
        <v>14.97</v>
      </c>
      <c r="M2418">
        <v>189.6</v>
      </c>
      <c r="N2418">
        <v>88</v>
      </c>
      <c r="O2418">
        <v>8.5299999999999994</v>
      </c>
      <c r="P2418">
        <v>8.1999999999999993</v>
      </c>
      <c r="Q2418">
        <v>3</v>
      </c>
      <c r="R2418">
        <v>2.21</v>
      </c>
      <c r="S2418">
        <v>2</v>
      </c>
      <c r="T2418" t="s">
        <v>22</v>
      </c>
    </row>
    <row r="2419" spans="1:20">
      <c r="A2419" t="s">
        <v>60</v>
      </c>
      <c r="B2419">
        <v>90</v>
      </c>
      <c r="C2419" t="s">
        <v>25</v>
      </c>
      <c r="D2419" t="s">
        <v>22</v>
      </c>
      <c r="E2419" t="s">
        <v>22</v>
      </c>
      <c r="F2419">
        <v>0</v>
      </c>
      <c r="G2419">
        <v>142.4</v>
      </c>
      <c r="H2419">
        <v>126</v>
      </c>
      <c r="I2419">
        <v>24.21</v>
      </c>
      <c r="J2419">
        <v>126.2</v>
      </c>
      <c r="K2419">
        <v>118</v>
      </c>
      <c r="L2419">
        <v>10.73</v>
      </c>
      <c r="M2419">
        <v>274.2</v>
      </c>
      <c r="N2419">
        <v>71</v>
      </c>
      <c r="O2419">
        <v>12.34</v>
      </c>
      <c r="P2419">
        <v>4.5999999999999996</v>
      </c>
      <c r="Q2419">
        <v>4</v>
      </c>
      <c r="R2419">
        <v>1.24</v>
      </c>
      <c r="S2419">
        <v>1</v>
      </c>
      <c r="T2419" t="s">
        <v>22</v>
      </c>
    </row>
    <row r="2420" spans="1:20">
      <c r="A2420" t="s">
        <v>27</v>
      </c>
      <c r="B2420">
        <v>105</v>
      </c>
      <c r="C2420" t="s">
        <v>21</v>
      </c>
      <c r="D2420" t="s">
        <v>22</v>
      </c>
      <c r="E2420" t="s">
        <v>23</v>
      </c>
      <c r="F2420">
        <v>21</v>
      </c>
      <c r="G2420">
        <v>147</v>
      </c>
      <c r="H2420">
        <v>112</v>
      </c>
      <c r="I2420">
        <v>24.99</v>
      </c>
      <c r="J2420">
        <v>197.3</v>
      </c>
      <c r="K2420">
        <v>43</v>
      </c>
      <c r="L2420">
        <v>16.77</v>
      </c>
      <c r="M2420">
        <v>267.39999999999998</v>
      </c>
      <c r="N2420">
        <v>93</v>
      </c>
      <c r="O2420">
        <v>12.03</v>
      </c>
      <c r="P2420">
        <v>8.6999999999999993</v>
      </c>
      <c r="Q2420">
        <v>3</v>
      </c>
      <c r="R2420">
        <v>2.35</v>
      </c>
      <c r="S2420">
        <v>2</v>
      </c>
      <c r="T2420" t="s">
        <v>22</v>
      </c>
    </row>
    <row r="2421" spans="1:20">
      <c r="A2421" t="s">
        <v>60</v>
      </c>
      <c r="B2421">
        <v>95</v>
      </c>
      <c r="C2421" t="s">
        <v>21</v>
      </c>
      <c r="D2421" t="s">
        <v>22</v>
      </c>
      <c r="E2421" t="s">
        <v>22</v>
      </c>
      <c r="F2421">
        <v>0</v>
      </c>
      <c r="G2421">
        <v>149.19999999999999</v>
      </c>
      <c r="H2421">
        <v>96</v>
      </c>
      <c r="I2421">
        <v>25.36</v>
      </c>
      <c r="J2421">
        <v>260.7</v>
      </c>
      <c r="K2421">
        <v>116</v>
      </c>
      <c r="L2421">
        <v>22.16</v>
      </c>
      <c r="M2421">
        <v>201</v>
      </c>
      <c r="N2421">
        <v>120</v>
      </c>
      <c r="O2421">
        <v>9.0500000000000007</v>
      </c>
      <c r="P2421">
        <v>8.1</v>
      </c>
      <c r="Q2421">
        <v>2</v>
      </c>
      <c r="R2421">
        <v>2.19</v>
      </c>
      <c r="S2421">
        <v>1</v>
      </c>
      <c r="T2421" t="s">
        <v>22</v>
      </c>
    </row>
    <row r="2422" spans="1:20">
      <c r="A2422" t="s">
        <v>36</v>
      </c>
      <c r="B2422">
        <v>160</v>
      </c>
      <c r="C2422" t="s">
        <v>25</v>
      </c>
      <c r="D2422" t="s">
        <v>22</v>
      </c>
      <c r="E2422" t="s">
        <v>22</v>
      </c>
      <c r="F2422">
        <v>0</v>
      </c>
      <c r="G2422">
        <v>216.8</v>
      </c>
      <c r="H2422">
        <v>77</v>
      </c>
      <c r="I2422">
        <v>36.86</v>
      </c>
      <c r="J2422">
        <v>207.3</v>
      </c>
      <c r="K2422">
        <v>117</v>
      </c>
      <c r="L2422">
        <v>17.62</v>
      </c>
      <c r="M2422">
        <v>228.6</v>
      </c>
      <c r="N2422">
        <v>117</v>
      </c>
      <c r="O2422">
        <v>10.29</v>
      </c>
      <c r="P2422">
        <v>5.6</v>
      </c>
      <c r="Q2422">
        <v>2</v>
      </c>
      <c r="R2422">
        <v>1.51</v>
      </c>
      <c r="S2422">
        <v>1</v>
      </c>
      <c r="T2422" t="s">
        <v>22</v>
      </c>
    </row>
    <row r="2423" spans="1:20">
      <c r="A2423" t="s">
        <v>68</v>
      </c>
      <c r="B2423">
        <v>141</v>
      </c>
      <c r="C2423" t="s">
        <v>28</v>
      </c>
      <c r="D2423" t="s">
        <v>22</v>
      </c>
      <c r="E2423" t="s">
        <v>23</v>
      </c>
      <c r="F2423">
        <v>28</v>
      </c>
      <c r="G2423">
        <v>308</v>
      </c>
      <c r="H2423">
        <v>123</v>
      </c>
      <c r="I2423">
        <v>52.36</v>
      </c>
      <c r="J2423">
        <v>247.8</v>
      </c>
      <c r="K2423">
        <v>128</v>
      </c>
      <c r="L2423">
        <v>21.06</v>
      </c>
      <c r="M2423">
        <v>152.9</v>
      </c>
      <c r="N2423">
        <v>103</v>
      </c>
      <c r="O2423">
        <v>6.88</v>
      </c>
      <c r="P2423">
        <v>7.4</v>
      </c>
      <c r="Q2423">
        <v>3</v>
      </c>
      <c r="R2423">
        <v>2</v>
      </c>
      <c r="S2423">
        <v>1</v>
      </c>
      <c r="T2423" t="s">
        <v>22</v>
      </c>
    </row>
    <row r="2424" spans="1:20">
      <c r="A2424" t="s">
        <v>31</v>
      </c>
      <c r="B2424">
        <v>87</v>
      </c>
      <c r="C2424" t="s">
        <v>21</v>
      </c>
      <c r="D2424" t="s">
        <v>22</v>
      </c>
      <c r="E2424" t="s">
        <v>22</v>
      </c>
      <c r="F2424">
        <v>0</v>
      </c>
      <c r="G2424">
        <v>58</v>
      </c>
      <c r="H2424">
        <v>125</v>
      </c>
      <c r="I2424">
        <v>9.86</v>
      </c>
      <c r="J2424">
        <v>67.5</v>
      </c>
      <c r="K2424">
        <v>116</v>
      </c>
      <c r="L2424">
        <v>5.74</v>
      </c>
      <c r="M2424">
        <v>185.9</v>
      </c>
      <c r="N2424">
        <v>136</v>
      </c>
      <c r="O2424">
        <v>8.3699999999999992</v>
      </c>
      <c r="P2424">
        <v>11.5</v>
      </c>
      <c r="Q2424">
        <v>3</v>
      </c>
      <c r="R2424">
        <v>3.11</v>
      </c>
      <c r="S2424">
        <v>0</v>
      </c>
      <c r="T2424" t="s">
        <v>22</v>
      </c>
    </row>
    <row r="2425" spans="1:20">
      <c r="A2425" t="s">
        <v>61</v>
      </c>
      <c r="B2425">
        <v>81</v>
      </c>
      <c r="C2425" t="s">
        <v>21</v>
      </c>
      <c r="D2425" t="s">
        <v>22</v>
      </c>
      <c r="E2425" t="s">
        <v>22</v>
      </c>
      <c r="F2425">
        <v>0</v>
      </c>
      <c r="G2425">
        <v>173.2</v>
      </c>
      <c r="H2425">
        <v>80</v>
      </c>
      <c r="I2425">
        <v>29.44</v>
      </c>
      <c r="J2425">
        <v>236.2</v>
      </c>
      <c r="K2425">
        <v>94</v>
      </c>
      <c r="L2425">
        <v>20.079999999999998</v>
      </c>
      <c r="M2425">
        <v>240.2</v>
      </c>
      <c r="N2425">
        <v>84</v>
      </c>
      <c r="O2425">
        <v>10.81</v>
      </c>
      <c r="P2425">
        <v>11.8</v>
      </c>
      <c r="Q2425">
        <v>6</v>
      </c>
      <c r="R2425">
        <v>3.19</v>
      </c>
      <c r="S2425">
        <v>2</v>
      </c>
      <c r="T2425" t="s">
        <v>22</v>
      </c>
    </row>
    <row r="2426" spans="1:20">
      <c r="A2426" t="s">
        <v>56</v>
      </c>
      <c r="B2426">
        <v>75</v>
      </c>
      <c r="C2426" t="s">
        <v>21</v>
      </c>
      <c r="D2426" t="s">
        <v>22</v>
      </c>
      <c r="E2426" t="s">
        <v>23</v>
      </c>
      <c r="F2426">
        <v>19</v>
      </c>
      <c r="G2426">
        <v>210.3</v>
      </c>
      <c r="H2426">
        <v>90</v>
      </c>
      <c r="I2426">
        <v>35.75</v>
      </c>
      <c r="J2426">
        <v>241.8</v>
      </c>
      <c r="K2426">
        <v>87</v>
      </c>
      <c r="L2426">
        <v>20.55</v>
      </c>
      <c r="M2426">
        <v>215.7</v>
      </c>
      <c r="N2426">
        <v>102</v>
      </c>
      <c r="O2426">
        <v>9.7100000000000009</v>
      </c>
      <c r="P2426">
        <v>13.1</v>
      </c>
      <c r="Q2426">
        <v>3</v>
      </c>
      <c r="R2426">
        <v>3.54</v>
      </c>
      <c r="S2426">
        <v>4</v>
      </c>
      <c r="T2426" t="s">
        <v>22</v>
      </c>
    </row>
    <row r="2427" spans="1:20">
      <c r="A2427" t="s">
        <v>27</v>
      </c>
      <c r="B2427">
        <v>126</v>
      </c>
      <c r="C2427" t="s">
        <v>25</v>
      </c>
      <c r="D2427" t="s">
        <v>22</v>
      </c>
      <c r="E2427" t="s">
        <v>23</v>
      </c>
      <c r="F2427">
        <v>24</v>
      </c>
      <c r="G2427">
        <v>58.9</v>
      </c>
      <c r="H2427">
        <v>125</v>
      </c>
      <c r="I2427">
        <v>10.01</v>
      </c>
      <c r="J2427">
        <v>305.5</v>
      </c>
      <c r="K2427">
        <v>90</v>
      </c>
      <c r="L2427">
        <v>25.97</v>
      </c>
      <c r="M2427">
        <v>158.9</v>
      </c>
      <c r="N2427">
        <v>73</v>
      </c>
      <c r="O2427">
        <v>7.15</v>
      </c>
      <c r="P2427">
        <v>12.1</v>
      </c>
      <c r="Q2427">
        <v>6</v>
      </c>
      <c r="R2427">
        <v>3.27</v>
      </c>
      <c r="S2427">
        <v>0</v>
      </c>
      <c r="T2427" t="s">
        <v>22</v>
      </c>
    </row>
    <row r="2428" spans="1:20">
      <c r="A2428" t="s">
        <v>66</v>
      </c>
      <c r="B2428">
        <v>28</v>
      </c>
      <c r="C2428" t="s">
        <v>21</v>
      </c>
      <c r="D2428" t="s">
        <v>22</v>
      </c>
      <c r="E2428" t="s">
        <v>22</v>
      </c>
      <c r="F2428">
        <v>0</v>
      </c>
      <c r="G2428">
        <v>236.8</v>
      </c>
      <c r="H2428">
        <v>102</v>
      </c>
      <c r="I2428">
        <v>40.26</v>
      </c>
      <c r="J2428">
        <v>167.1</v>
      </c>
      <c r="K2428">
        <v>87</v>
      </c>
      <c r="L2428">
        <v>14.2</v>
      </c>
      <c r="M2428">
        <v>280.2</v>
      </c>
      <c r="N2428">
        <v>115</v>
      </c>
      <c r="O2428">
        <v>12.61</v>
      </c>
      <c r="P2428">
        <v>9.6999999999999993</v>
      </c>
      <c r="Q2428">
        <v>3</v>
      </c>
      <c r="R2428">
        <v>2.62</v>
      </c>
      <c r="S2428">
        <v>3</v>
      </c>
      <c r="T2428" t="s">
        <v>22</v>
      </c>
    </row>
    <row r="2429" spans="1:20">
      <c r="A2429" t="s">
        <v>40</v>
      </c>
      <c r="B2429">
        <v>153</v>
      </c>
      <c r="C2429" t="s">
        <v>21</v>
      </c>
      <c r="D2429" t="s">
        <v>22</v>
      </c>
      <c r="E2429" t="s">
        <v>22</v>
      </c>
      <c r="F2429">
        <v>0</v>
      </c>
      <c r="G2429">
        <v>228.9</v>
      </c>
      <c r="H2429">
        <v>102</v>
      </c>
      <c r="I2429">
        <v>38.909999999999997</v>
      </c>
      <c r="J2429">
        <v>160.69999999999999</v>
      </c>
      <c r="K2429">
        <v>136</v>
      </c>
      <c r="L2429">
        <v>13.66</v>
      </c>
      <c r="M2429">
        <v>203.1</v>
      </c>
      <c r="N2429">
        <v>109</v>
      </c>
      <c r="O2429">
        <v>9.14</v>
      </c>
      <c r="P2429">
        <v>12.5</v>
      </c>
      <c r="Q2429">
        <v>2</v>
      </c>
      <c r="R2429">
        <v>3.38</v>
      </c>
      <c r="S2429">
        <v>0</v>
      </c>
      <c r="T2429" t="s">
        <v>22</v>
      </c>
    </row>
    <row r="2430" spans="1:20">
      <c r="A2430" t="s">
        <v>27</v>
      </c>
      <c r="B2430">
        <v>17</v>
      </c>
      <c r="C2430" t="s">
        <v>21</v>
      </c>
      <c r="D2430" t="s">
        <v>23</v>
      </c>
      <c r="E2430" t="s">
        <v>22</v>
      </c>
      <c r="F2430">
        <v>0</v>
      </c>
      <c r="G2430">
        <v>162.80000000000001</v>
      </c>
      <c r="H2430">
        <v>118</v>
      </c>
      <c r="I2430">
        <v>27.68</v>
      </c>
      <c r="J2430">
        <v>229.6</v>
      </c>
      <c r="K2430">
        <v>91</v>
      </c>
      <c r="L2430">
        <v>19.52</v>
      </c>
      <c r="M2430">
        <v>332.7</v>
      </c>
      <c r="N2430">
        <v>94</v>
      </c>
      <c r="O2430">
        <v>14.97</v>
      </c>
      <c r="P2430">
        <v>13.6</v>
      </c>
      <c r="Q2430">
        <v>3</v>
      </c>
      <c r="R2430">
        <v>3.67</v>
      </c>
      <c r="S2430">
        <v>0</v>
      </c>
      <c r="T2430" t="s">
        <v>23</v>
      </c>
    </row>
    <row r="2431" spans="1:20">
      <c r="A2431" t="s">
        <v>39</v>
      </c>
      <c r="B2431">
        <v>121</v>
      </c>
      <c r="C2431" t="s">
        <v>21</v>
      </c>
      <c r="D2431" t="s">
        <v>22</v>
      </c>
      <c r="E2431" t="s">
        <v>22</v>
      </c>
      <c r="F2431">
        <v>0</v>
      </c>
      <c r="G2431">
        <v>86.1</v>
      </c>
      <c r="H2431">
        <v>100</v>
      </c>
      <c r="I2431">
        <v>14.64</v>
      </c>
      <c r="J2431">
        <v>259.8</v>
      </c>
      <c r="K2431">
        <v>113</v>
      </c>
      <c r="L2431">
        <v>22.08</v>
      </c>
      <c r="M2431">
        <v>148</v>
      </c>
      <c r="N2431">
        <v>79</v>
      </c>
      <c r="O2431">
        <v>6.66</v>
      </c>
      <c r="P2431">
        <v>9.1</v>
      </c>
      <c r="Q2431">
        <v>9</v>
      </c>
      <c r="R2431">
        <v>2.46</v>
      </c>
      <c r="S2431">
        <v>2</v>
      </c>
      <c r="T2431" t="s">
        <v>22</v>
      </c>
    </row>
    <row r="2432" spans="1:20">
      <c r="A2432" t="s">
        <v>58</v>
      </c>
      <c r="B2432">
        <v>125</v>
      </c>
      <c r="C2432" t="s">
        <v>25</v>
      </c>
      <c r="D2432" t="s">
        <v>22</v>
      </c>
      <c r="E2432" t="s">
        <v>22</v>
      </c>
      <c r="F2432">
        <v>0</v>
      </c>
      <c r="G2432">
        <v>212.3</v>
      </c>
      <c r="H2432">
        <v>89</v>
      </c>
      <c r="I2432">
        <v>36.090000000000003</v>
      </c>
      <c r="J2432">
        <v>215.4</v>
      </c>
      <c r="K2432">
        <v>127</v>
      </c>
      <c r="L2432">
        <v>18.309999999999999</v>
      </c>
      <c r="M2432">
        <v>186.8</v>
      </c>
      <c r="N2432">
        <v>73</v>
      </c>
      <c r="O2432">
        <v>8.41</v>
      </c>
      <c r="P2432">
        <v>11.3</v>
      </c>
      <c r="Q2432">
        <v>2</v>
      </c>
      <c r="R2432">
        <v>3.05</v>
      </c>
      <c r="S2432">
        <v>2</v>
      </c>
      <c r="T2432" t="s">
        <v>22</v>
      </c>
    </row>
    <row r="2433" spans="1:20">
      <c r="A2433" t="s">
        <v>74</v>
      </c>
      <c r="B2433">
        <v>124</v>
      </c>
      <c r="C2433" t="s">
        <v>21</v>
      </c>
      <c r="D2433" t="s">
        <v>22</v>
      </c>
      <c r="E2433" t="s">
        <v>22</v>
      </c>
      <c r="F2433">
        <v>0</v>
      </c>
      <c r="G2433">
        <v>151</v>
      </c>
      <c r="H2433">
        <v>98</v>
      </c>
      <c r="I2433">
        <v>25.67</v>
      </c>
      <c r="J2433">
        <v>120.6</v>
      </c>
      <c r="K2433">
        <v>119</v>
      </c>
      <c r="L2433">
        <v>10.25</v>
      </c>
      <c r="M2433">
        <v>152.80000000000001</v>
      </c>
      <c r="N2433">
        <v>81</v>
      </c>
      <c r="O2433">
        <v>6.88</v>
      </c>
      <c r="P2433">
        <v>9.1999999999999993</v>
      </c>
      <c r="Q2433">
        <v>2</v>
      </c>
      <c r="R2433">
        <v>2.48</v>
      </c>
      <c r="S2433">
        <v>2</v>
      </c>
      <c r="T2433" t="s">
        <v>22</v>
      </c>
    </row>
    <row r="2434" spans="1:20">
      <c r="A2434" t="s">
        <v>24</v>
      </c>
      <c r="B2434">
        <v>35</v>
      </c>
      <c r="C2434" t="s">
        <v>25</v>
      </c>
      <c r="D2434" t="s">
        <v>22</v>
      </c>
      <c r="E2434" t="s">
        <v>22</v>
      </c>
      <c r="F2434">
        <v>0</v>
      </c>
      <c r="G2434">
        <v>158.6</v>
      </c>
      <c r="H2434">
        <v>67</v>
      </c>
      <c r="I2434">
        <v>26.96</v>
      </c>
      <c r="J2434">
        <v>130.4</v>
      </c>
      <c r="K2434">
        <v>96</v>
      </c>
      <c r="L2434">
        <v>11.08</v>
      </c>
      <c r="M2434">
        <v>229.8</v>
      </c>
      <c r="N2434">
        <v>80</v>
      </c>
      <c r="O2434">
        <v>10.34</v>
      </c>
      <c r="P2434">
        <v>6.9</v>
      </c>
      <c r="Q2434">
        <v>5</v>
      </c>
      <c r="R2434">
        <v>1.86</v>
      </c>
      <c r="S2434">
        <v>2</v>
      </c>
      <c r="T2434" t="s">
        <v>22</v>
      </c>
    </row>
    <row r="2435" spans="1:20">
      <c r="A2435" t="s">
        <v>44</v>
      </c>
      <c r="B2435">
        <v>134</v>
      </c>
      <c r="C2435" t="s">
        <v>28</v>
      </c>
      <c r="D2435" t="s">
        <v>22</v>
      </c>
      <c r="E2435" t="s">
        <v>22</v>
      </c>
      <c r="F2435">
        <v>0</v>
      </c>
      <c r="G2435">
        <v>296</v>
      </c>
      <c r="H2435">
        <v>93</v>
      </c>
      <c r="I2435">
        <v>50.32</v>
      </c>
      <c r="J2435">
        <v>226.4</v>
      </c>
      <c r="K2435">
        <v>117</v>
      </c>
      <c r="L2435">
        <v>19.239999999999998</v>
      </c>
      <c r="M2435">
        <v>246.8</v>
      </c>
      <c r="N2435">
        <v>98</v>
      </c>
      <c r="O2435">
        <v>11.11</v>
      </c>
      <c r="P2435">
        <v>12.3</v>
      </c>
      <c r="Q2435">
        <v>10</v>
      </c>
      <c r="R2435">
        <v>3.32</v>
      </c>
      <c r="S2435">
        <v>0</v>
      </c>
      <c r="T2435" t="s">
        <v>23</v>
      </c>
    </row>
    <row r="2436" spans="1:20">
      <c r="A2436" t="s">
        <v>30</v>
      </c>
      <c r="B2436">
        <v>123</v>
      </c>
      <c r="C2436" t="s">
        <v>28</v>
      </c>
      <c r="D2436" t="s">
        <v>22</v>
      </c>
      <c r="E2436" t="s">
        <v>23</v>
      </c>
      <c r="F2436">
        <v>32</v>
      </c>
      <c r="G2436">
        <v>212.3</v>
      </c>
      <c r="H2436">
        <v>77</v>
      </c>
      <c r="I2436">
        <v>36.090000000000003</v>
      </c>
      <c r="J2436">
        <v>251.5</v>
      </c>
      <c r="K2436">
        <v>78</v>
      </c>
      <c r="L2436">
        <v>21.38</v>
      </c>
      <c r="M2436">
        <v>208.7</v>
      </c>
      <c r="N2436">
        <v>85</v>
      </c>
      <c r="O2436">
        <v>9.39</v>
      </c>
      <c r="P2436">
        <v>6.6</v>
      </c>
      <c r="Q2436">
        <v>2</v>
      </c>
      <c r="R2436">
        <v>1.78</v>
      </c>
      <c r="S2436">
        <v>3</v>
      </c>
      <c r="T2436" t="s">
        <v>22</v>
      </c>
    </row>
    <row r="2437" spans="1:20">
      <c r="A2437" t="s">
        <v>62</v>
      </c>
      <c r="B2437">
        <v>124</v>
      </c>
      <c r="C2437" t="s">
        <v>21</v>
      </c>
      <c r="D2437" t="s">
        <v>22</v>
      </c>
      <c r="E2437" t="s">
        <v>22</v>
      </c>
      <c r="F2437">
        <v>0</v>
      </c>
      <c r="G2437">
        <v>234.4</v>
      </c>
      <c r="H2437">
        <v>61</v>
      </c>
      <c r="I2437">
        <v>39.85</v>
      </c>
      <c r="J2437">
        <v>179.3</v>
      </c>
      <c r="K2437">
        <v>111</v>
      </c>
      <c r="L2437">
        <v>15.24</v>
      </c>
      <c r="M2437">
        <v>285.5</v>
      </c>
      <c r="N2437">
        <v>117</v>
      </c>
      <c r="O2437">
        <v>12.85</v>
      </c>
      <c r="P2437">
        <v>10.4</v>
      </c>
      <c r="Q2437">
        <v>6</v>
      </c>
      <c r="R2437">
        <v>2.81</v>
      </c>
      <c r="S2437">
        <v>3</v>
      </c>
      <c r="T2437" t="s">
        <v>22</v>
      </c>
    </row>
    <row r="2438" spans="1:20">
      <c r="A2438" t="s">
        <v>31</v>
      </c>
      <c r="B2438">
        <v>133</v>
      </c>
      <c r="C2438" t="s">
        <v>28</v>
      </c>
      <c r="D2438" t="s">
        <v>22</v>
      </c>
      <c r="E2438" t="s">
        <v>22</v>
      </c>
      <c r="F2438">
        <v>0</v>
      </c>
      <c r="G2438">
        <v>176.8</v>
      </c>
      <c r="H2438">
        <v>92</v>
      </c>
      <c r="I2438">
        <v>30.06</v>
      </c>
      <c r="J2438">
        <v>187.5</v>
      </c>
      <c r="K2438">
        <v>97</v>
      </c>
      <c r="L2438">
        <v>15.94</v>
      </c>
      <c r="M2438">
        <v>196.8</v>
      </c>
      <c r="N2438">
        <v>88</v>
      </c>
      <c r="O2438">
        <v>8.86</v>
      </c>
      <c r="P2438">
        <v>6.5</v>
      </c>
      <c r="Q2438">
        <v>3</v>
      </c>
      <c r="R2438">
        <v>1.76</v>
      </c>
      <c r="S2438">
        <v>2</v>
      </c>
      <c r="T2438" t="s">
        <v>22</v>
      </c>
    </row>
    <row r="2439" spans="1:20">
      <c r="A2439" t="s">
        <v>50</v>
      </c>
      <c r="B2439">
        <v>185</v>
      </c>
      <c r="C2439" t="s">
        <v>21</v>
      </c>
      <c r="D2439" t="s">
        <v>22</v>
      </c>
      <c r="E2439" t="s">
        <v>23</v>
      </c>
      <c r="F2439">
        <v>19</v>
      </c>
      <c r="G2439">
        <v>157.30000000000001</v>
      </c>
      <c r="H2439">
        <v>123</v>
      </c>
      <c r="I2439">
        <v>26.74</v>
      </c>
      <c r="J2439">
        <v>257.7</v>
      </c>
      <c r="K2439">
        <v>94</v>
      </c>
      <c r="L2439">
        <v>21.9</v>
      </c>
      <c r="M2439">
        <v>190.4</v>
      </c>
      <c r="N2439">
        <v>107</v>
      </c>
      <c r="O2439">
        <v>8.57</v>
      </c>
      <c r="P2439">
        <v>9.6</v>
      </c>
      <c r="Q2439">
        <v>6</v>
      </c>
      <c r="R2439">
        <v>2.59</v>
      </c>
      <c r="S2439">
        <v>0</v>
      </c>
      <c r="T2439" t="s">
        <v>22</v>
      </c>
    </row>
    <row r="2440" spans="1:20">
      <c r="A2440" t="s">
        <v>70</v>
      </c>
      <c r="B2440">
        <v>107</v>
      </c>
      <c r="C2440" t="s">
        <v>21</v>
      </c>
      <c r="D2440" t="s">
        <v>22</v>
      </c>
      <c r="E2440" t="s">
        <v>22</v>
      </c>
      <c r="F2440">
        <v>0</v>
      </c>
      <c r="G2440">
        <v>260.5</v>
      </c>
      <c r="H2440">
        <v>108</v>
      </c>
      <c r="I2440">
        <v>44.29</v>
      </c>
      <c r="J2440">
        <v>102.4</v>
      </c>
      <c r="K2440">
        <v>110</v>
      </c>
      <c r="L2440">
        <v>8.6999999999999993</v>
      </c>
      <c r="M2440">
        <v>129.69999999999999</v>
      </c>
      <c r="N2440">
        <v>148</v>
      </c>
      <c r="O2440">
        <v>5.84</v>
      </c>
      <c r="P2440">
        <v>9.8000000000000007</v>
      </c>
      <c r="Q2440">
        <v>5</v>
      </c>
      <c r="R2440">
        <v>2.65</v>
      </c>
      <c r="S2440">
        <v>1</v>
      </c>
      <c r="T2440" t="s">
        <v>22</v>
      </c>
    </row>
    <row r="2441" spans="1:20">
      <c r="A2441" t="s">
        <v>53</v>
      </c>
      <c r="B2441">
        <v>178</v>
      </c>
      <c r="C2441" t="s">
        <v>25</v>
      </c>
      <c r="D2441" t="s">
        <v>23</v>
      </c>
      <c r="E2441" t="s">
        <v>22</v>
      </c>
      <c r="F2441">
        <v>0</v>
      </c>
      <c r="G2441">
        <v>124.5</v>
      </c>
      <c r="H2441">
        <v>134</v>
      </c>
      <c r="I2441">
        <v>21.17</v>
      </c>
      <c r="J2441">
        <v>141.19999999999999</v>
      </c>
      <c r="K2441">
        <v>78</v>
      </c>
      <c r="L2441">
        <v>12</v>
      </c>
      <c r="M2441">
        <v>268.2</v>
      </c>
      <c r="N2441">
        <v>113</v>
      </c>
      <c r="O2441">
        <v>12.07</v>
      </c>
      <c r="P2441">
        <v>11.4</v>
      </c>
      <c r="Q2441">
        <v>2</v>
      </c>
      <c r="R2441">
        <v>3.08</v>
      </c>
      <c r="S2441">
        <v>2</v>
      </c>
      <c r="T2441" t="s">
        <v>23</v>
      </c>
    </row>
    <row r="2442" spans="1:20">
      <c r="A2442" t="s">
        <v>27</v>
      </c>
      <c r="B2442">
        <v>123</v>
      </c>
      <c r="C2442" t="s">
        <v>21</v>
      </c>
      <c r="D2442" t="s">
        <v>22</v>
      </c>
      <c r="E2442" t="s">
        <v>22</v>
      </c>
      <c r="F2442">
        <v>0</v>
      </c>
      <c r="G2442">
        <v>209.4</v>
      </c>
      <c r="H2442">
        <v>49</v>
      </c>
      <c r="I2442">
        <v>35.6</v>
      </c>
      <c r="J2442">
        <v>237.4</v>
      </c>
      <c r="K2442">
        <v>117</v>
      </c>
      <c r="L2442">
        <v>20.18</v>
      </c>
      <c r="M2442">
        <v>239.2</v>
      </c>
      <c r="N2442">
        <v>98</v>
      </c>
      <c r="O2442">
        <v>10.76</v>
      </c>
      <c r="P2442">
        <v>9.8000000000000007</v>
      </c>
      <c r="Q2442">
        <v>11</v>
      </c>
      <c r="R2442">
        <v>2.65</v>
      </c>
      <c r="S2442">
        <v>1</v>
      </c>
      <c r="T2442" t="s">
        <v>22</v>
      </c>
    </row>
    <row r="2443" spans="1:20">
      <c r="A2443" t="s">
        <v>55</v>
      </c>
      <c r="B2443">
        <v>170</v>
      </c>
      <c r="C2443" t="s">
        <v>21</v>
      </c>
      <c r="D2443" t="s">
        <v>22</v>
      </c>
      <c r="E2443" t="s">
        <v>22</v>
      </c>
      <c r="F2443">
        <v>0</v>
      </c>
      <c r="G2443">
        <v>285.7</v>
      </c>
      <c r="H2443">
        <v>44</v>
      </c>
      <c r="I2443">
        <v>48.57</v>
      </c>
      <c r="J2443">
        <v>167.5</v>
      </c>
      <c r="K2443">
        <v>144</v>
      </c>
      <c r="L2443">
        <v>14.24</v>
      </c>
      <c r="M2443">
        <v>260</v>
      </c>
      <c r="N2443">
        <v>97</v>
      </c>
      <c r="O2443">
        <v>11.7</v>
      </c>
      <c r="P2443">
        <v>8.6999999999999993</v>
      </c>
      <c r="Q2443">
        <v>4</v>
      </c>
      <c r="R2443">
        <v>2.35</v>
      </c>
      <c r="S2443">
        <v>1</v>
      </c>
      <c r="T2443" t="s">
        <v>23</v>
      </c>
    </row>
    <row r="2444" spans="1:20">
      <c r="A2444" t="s">
        <v>45</v>
      </c>
      <c r="B2444">
        <v>135</v>
      </c>
      <c r="C2444" t="s">
        <v>21</v>
      </c>
      <c r="D2444" t="s">
        <v>22</v>
      </c>
      <c r="E2444" t="s">
        <v>22</v>
      </c>
      <c r="F2444">
        <v>0</v>
      </c>
      <c r="G2444">
        <v>190.9</v>
      </c>
      <c r="H2444">
        <v>44</v>
      </c>
      <c r="I2444">
        <v>32.450000000000003</v>
      </c>
      <c r="J2444">
        <v>161.4</v>
      </c>
      <c r="K2444">
        <v>109</v>
      </c>
      <c r="L2444">
        <v>13.72</v>
      </c>
      <c r="M2444">
        <v>231.9</v>
      </c>
      <c r="N2444">
        <v>100</v>
      </c>
      <c r="O2444">
        <v>10.44</v>
      </c>
      <c r="P2444">
        <v>8.4</v>
      </c>
      <c r="Q2444">
        <v>2</v>
      </c>
      <c r="R2444">
        <v>2.27</v>
      </c>
      <c r="S2444">
        <v>1</v>
      </c>
      <c r="T2444" t="s">
        <v>22</v>
      </c>
    </row>
    <row r="2445" spans="1:20">
      <c r="A2445" t="s">
        <v>52</v>
      </c>
      <c r="B2445">
        <v>134</v>
      </c>
      <c r="C2445" t="s">
        <v>21</v>
      </c>
      <c r="D2445" t="s">
        <v>22</v>
      </c>
      <c r="E2445" t="s">
        <v>23</v>
      </c>
      <c r="F2445">
        <v>50</v>
      </c>
      <c r="G2445">
        <v>208.8</v>
      </c>
      <c r="H2445">
        <v>130</v>
      </c>
      <c r="I2445">
        <v>35.5</v>
      </c>
      <c r="J2445">
        <v>132.9</v>
      </c>
      <c r="K2445">
        <v>104</v>
      </c>
      <c r="L2445">
        <v>11.3</v>
      </c>
      <c r="M2445">
        <v>136.69999999999999</v>
      </c>
      <c r="N2445">
        <v>107</v>
      </c>
      <c r="O2445">
        <v>6.15</v>
      </c>
      <c r="P2445">
        <v>11.1</v>
      </c>
      <c r="Q2445">
        <v>4</v>
      </c>
      <c r="R2445">
        <v>3</v>
      </c>
      <c r="S2445">
        <v>2</v>
      </c>
      <c r="T2445" t="s">
        <v>22</v>
      </c>
    </row>
    <row r="2446" spans="1:20">
      <c r="A2446" t="s">
        <v>71</v>
      </c>
      <c r="B2446">
        <v>148</v>
      </c>
      <c r="C2446" t="s">
        <v>21</v>
      </c>
      <c r="D2446" t="s">
        <v>22</v>
      </c>
      <c r="E2446" t="s">
        <v>23</v>
      </c>
      <c r="F2446">
        <v>36</v>
      </c>
      <c r="G2446">
        <v>77.599999999999994</v>
      </c>
      <c r="H2446">
        <v>141</v>
      </c>
      <c r="I2446">
        <v>13.19</v>
      </c>
      <c r="J2446">
        <v>207</v>
      </c>
      <c r="K2446">
        <v>60</v>
      </c>
      <c r="L2446">
        <v>17.600000000000001</v>
      </c>
      <c r="M2446">
        <v>255.7</v>
      </c>
      <c r="N2446">
        <v>115</v>
      </c>
      <c r="O2446">
        <v>11.51</v>
      </c>
      <c r="P2446">
        <v>10.9</v>
      </c>
      <c r="Q2446">
        <v>2</v>
      </c>
      <c r="R2446">
        <v>2.94</v>
      </c>
      <c r="S2446">
        <v>1</v>
      </c>
      <c r="T2446" t="s">
        <v>22</v>
      </c>
    </row>
    <row r="2447" spans="1:20">
      <c r="A2447" t="s">
        <v>74</v>
      </c>
      <c r="B2447">
        <v>93</v>
      </c>
      <c r="C2447" t="s">
        <v>21</v>
      </c>
      <c r="D2447" t="s">
        <v>22</v>
      </c>
      <c r="E2447" t="s">
        <v>22</v>
      </c>
      <c r="F2447">
        <v>0</v>
      </c>
      <c r="G2447">
        <v>271.10000000000002</v>
      </c>
      <c r="H2447">
        <v>101</v>
      </c>
      <c r="I2447">
        <v>46.09</v>
      </c>
      <c r="J2447">
        <v>237.4</v>
      </c>
      <c r="K2447">
        <v>133</v>
      </c>
      <c r="L2447">
        <v>20.18</v>
      </c>
      <c r="M2447">
        <v>145.4</v>
      </c>
      <c r="N2447">
        <v>103</v>
      </c>
      <c r="O2447">
        <v>6.54</v>
      </c>
      <c r="P2447">
        <v>8.4</v>
      </c>
      <c r="Q2447">
        <v>6</v>
      </c>
      <c r="R2447">
        <v>2.27</v>
      </c>
      <c r="S2447">
        <v>1</v>
      </c>
      <c r="T2447" t="s">
        <v>23</v>
      </c>
    </row>
    <row r="2448" spans="1:20">
      <c r="A2448" t="s">
        <v>42</v>
      </c>
      <c r="B2448">
        <v>138</v>
      </c>
      <c r="C2448" t="s">
        <v>21</v>
      </c>
      <c r="D2448" t="s">
        <v>22</v>
      </c>
      <c r="E2448" t="s">
        <v>22</v>
      </c>
      <c r="F2448">
        <v>0</v>
      </c>
      <c r="G2448">
        <v>240.8</v>
      </c>
      <c r="H2448">
        <v>104</v>
      </c>
      <c r="I2448">
        <v>40.94</v>
      </c>
      <c r="J2448">
        <v>144.5</v>
      </c>
      <c r="K2448">
        <v>92</v>
      </c>
      <c r="L2448">
        <v>12.28</v>
      </c>
      <c r="M2448">
        <v>125.7</v>
      </c>
      <c r="N2448">
        <v>98</v>
      </c>
      <c r="O2448">
        <v>5.66</v>
      </c>
      <c r="P2448">
        <v>11.6</v>
      </c>
      <c r="Q2448">
        <v>1</v>
      </c>
      <c r="R2448">
        <v>3.13</v>
      </c>
      <c r="S2448">
        <v>0</v>
      </c>
      <c r="T2448" t="s">
        <v>22</v>
      </c>
    </row>
    <row r="2449" spans="1:20">
      <c r="A2449" t="s">
        <v>52</v>
      </c>
      <c r="B2449">
        <v>159</v>
      </c>
      <c r="C2449" t="s">
        <v>28</v>
      </c>
      <c r="D2449" t="s">
        <v>22</v>
      </c>
      <c r="E2449" t="s">
        <v>22</v>
      </c>
      <c r="F2449">
        <v>0</v>
      </c>
      <c r="G2449">
        <v>114.8</v>
      </c>
      <c r="H2449">
        <v>98</v>
      </c>
      <c r="I2449">
        <v>19.52</v>
      </c>
      <c r="J2449">
        <v>192.6</v>
      </c>
      <c r="K2449">
        <v>101</v>
      </c>
      <c r="L2449">
        <v>16.37</v>
      </c>
      <c r="M2449">
        <v>259</v>
      </c>
      <c r="N2449">
        <v>108</v>
      </c>
      <c r="O2449">
        <v>11.66</v>
      </c>
      <c r="P2449">
        <v>12.2</v>
      </c>
      <c r="Q2449">
        <v>5</v>
      </c>
      <c r="R2449">
        <v>3.29</v>
      </c>
      <c r="S2449">
        <v>0</v>
      </c>
      <c r="T2449" t="s">
        <v>22</v>
      </c>
    </row>
    <row r="2450" spans="1:20">
      <c r="A2450" t="s">
        <v>54</v>
      </c>
      <c r="B2450">
        <v>103</v>
      </c>
      <c r="C2450" t="s">
        <v>21</v>
      </c>
      <c r="D2450" t="s">
        <v>22</v>
      </c>
      <c r="E2450" t="s">
        <v>23</v>
      </c>
      <c r="F2450">
        <v>34</v>
      </c>
      <c r="G2450">
        <v>138.80000000000001</v>
      </c>
      <c r="H2450">
        <v>80</v>
      </c>
      <c r="I2450">
        <v>23.6</v>
      </c>
      <c r="J2450">
        <v>142</v>
      </c>
      <c r="K2450">
        <v>108</v>
      </c>
      <c r="L2450">
        <v>12.07</v>
      </c>
      <c r="M2450">
        <v>183.8</v>
      </c>
      <c r="N2450">
        <v>77</v>
      </c>
      <c r="O2450">
        <v>8.27</v>
      </c>
      <c r="P2450">
        <v>11.8</v>
      </c>
      <c r="Q2450">
        <v>7</v>
      </c>
      <c r="R2450">
        <v>3.19</v>
      </c>
      <c r="S2450">
        <v>1</v>
      </c>
      <c r="T2450" t="s">
        <v>22</v>
      </c>
    </row>
    <row r="2451" spans="1:20">
      <c r="A2451" t="s">
        <v>27</v>
      </c>
      <c r="B2451">
        <v>150</v>
      </c>
      <c r="C2451" t="s">
        <v>25</v>
      </c>
      <c r="D2451" t="s">
        <v>22</v>
      </c>
      <c r="E2451" t="s">
        <v>23</v>
      </c>
      <c r="F2451">
        <v>27</v>
      </c>
      <c r="G2451">
        <v>209.8</v>
      </c>
      <c r="H2451">
        <v>112</v>
      </c>
      <c r="I2451">
        <v>35.67</v>
      </c>
      <c r="J2451">
        <v>155</v>
      </c>
      <c r="K2451">
        <v>80</v>
      </c>
      <c r="L2451">
        <v>13.18</v>
      </c>
      <c r="M2451">
        <v>251.5</v>
      </c>
      <c r="N2451">
        <v>111</v>
      </c>
      <c r="O2451">
        <v>11.32</v>
      </c>
      <c r="P2451">
        <v>7.2</v>
      </c>
      <c r="Q2451">
        <v>6</v>
      </c>
      <c r="R2451">
        <v>1.94</v>
      </c>
      <c r="S2451">
        <v>0</v>
      </c>
      <c r="T2451" t="s">
        <v>22</v>
      </c>
    </row>
    <row r="2452" spans="1:20">
      <c r="A2452" t="s">
        <v>74</v>
      </c>
      <c r="B2452">
        <v>37</v>
      </c>
      <c r="C2452" t="s">
        <v>25</v>
      </c>
      <c r="D2452" t="s">
        <v>22</v>
      </c>
      <c r="E2452" t="s">
        <v>22</v>
      </c>
      <c r="F2452">
        <v>0</v>
      </c>
      <c r="G2452">
        <v>134.9</v>
      </c>
      <c r="H2452">
        <v>98</v>
      </c>
      <c r="I2452">
        <v>22.93</v>
      </c>
      <c r="J2452">
        <v>248.4</v>
      </c>
      <c r="K2452">
        <v>130</v>
      </c>
      <c r="L2452">
        <v>21.11</v>
      </c>
      <c r="M2452">
        <v>236.2</v>
      </c>
      <c r="N2452">
        <v>113</v>
      </c>
      <c r="O2452">
        <v>10.63</v>
      </c>
      <c r="P2452">
        <v>14.7</v>
      </c>
      <c r="Q2452">
        <v>2</v>
      </c>
      <c r="R2452">
        <v>3.97</v>
      </c>
      <c r="S2452">
        <v>3</v>
      </c>
      <c r="T2452" t="s">
        <v>22</v>
      </c>
    </row>
    <row r="2453" spans="1:20">
      <c r="A2453" t="s">
        <v>50</v>
      </c>
      <c r="B2453">
        <v>33</v>
      </c>
      <c r="C2453" t="s">
        <v>21</v>
      </c>
      <c r="D2453" t="s">
        <v>23</v>
      </c>
      <c r="E2453" t="s">
        <v>22</v>
      </c>
      <c r="F2453">
        <v>0</v>
      </c>
      <c r="G2453">
        <v>164</v>
      </c>
      <c r="H2453">
        <v>99</v>
      </c>
      <c r="I2453">
        <v>27.88</v>
      </c>
      <c r="J2453">
        <v>153.1</v>
      </c>
      <c r="K2453">
        <v>102</v>
      </c>
      <c r="L2453">
        <v>13.01</v>
      </c>
      <c r="M2453">
        <v>123.8</v>
      </c>
      <c r="N2453">
        <v>104</v>
      </c>
      <c r="O2453">
        <v>5.57</v>
      </c>
      <c r="P2453">
        <v>6.4</v>
      </c>
      <c r="Q2453">
        <v>4</v>
      </c>
      <c r="R2453">
        <v>1.73</v>
      </c>
      <c r="S2453">
        <v>0</v>
      </c>
      <c r="T2453" t="s">
        <v>22</v>
      </c>
    </row>
    <row r="2454" spans="1:20">
      <c r="A2454" t="s">
        <v>57</v>
      </c>
      <c r="B2454">
        <v>55</v>
      </c>
      <c r="C2454" t="s">
        <v>21</v>
      </c>
      <c r="D2454" t="s">
        <v>22</v>
      </c>
      <c r="E2454" t="s">
        <v>22</v>
      </c>
      <c r="F2454">
        <v>0</v>
      </c>
      <c r="G2454">
        <v>245.5</v>
      </c>
      <c r="H2454">
        <v>130</v>
      </c>
      <c r="I2454">
        <v>41.74</v>
      </c>
      <c r="J2454">
        <v>192.7</v>
      </c>
      <c r="K2454">
        <v>54</v>
      </c>
      <c r="L2454">
        <v>16.38</v>
      </c>
      <c r="M2454">
        <v>141.69999999999999</v>
      </c>
      <c r="N2454">
        <v>83</v>
      </c>
      <c r="O2454">
        <v>6.38</v>
      </c>
      <c r="P2454">
        <v>9.1</v>
      </c>
      <c r="Q2454">
        <v>4</v>
      </c>
      <c r="R2454">
        <v>2.46</v>
      </c>
      <c r="S2454">
        <v>1</v>
      </c>
      <c r="T2454" t="s">
        <v>22</v>
      </c>
    </row>
    <row r="2455" spans="1:20">
      <c r="A2455" t="s">
        <v>74</v>
      </c>
      <c r="B2455">
        <v>134</v>
      </c>
      <c r="C2455" t="s">
        <v>25</v>
      </c>
      <c r="D2455" t="s">
        <v>22</v>
      </c>
      <c r="E2455" t="s">
        <v>23</v>
      </c>
      <c r="F2455">
        <v>32</v>
      </c>
      <c r="G2455">
        <v>80.3</v>
      </c>
      <c r="H2455">
        <v>94</v>
      </c>
      <c r="I2455">
        <v>13.65</v>
      </c>
      <c r="J2455">
        <v>199.9</v>
      </c>
      <c r="K2455">
        <v>124</v>
      </c>
      <c r="L2455">
        <v>16.989999999999998</v>
      </c>
      <c r="M2455">
        <v>170.8</v>
      </c>
      <c r="N2455">
        <v>117</v>
      </c>
      <c r="O2455">
        <v>7.69</v>
      </c>
      <c r="P2455">
        <v>16.600000000000001</v>
      </c>
      <c r="Q2455">
        <v>3</v>
      </c>
      <c r="R2455">
        <v>4.4800000000000004</v>
      </c>
      <c r="S2455">
        <v>0</v>
      </c>
      <c r="T2455" t="s">
        <v>22</v>
      </c>
    </row>
    <row r="2456" spans="1:20">
      <c r="A2456" t="s">
        <v>74</v>
      </c>
      <c r="B2456">
        <v>107</v>
      </c>
      <c r="C2456" t="s">
        <v>25</v>
      </c>
      <c r="D2456" t="s">
        <v>22</v>
      </c>
      <c r="E2456" t="s">
        <v>22</v>
      </c>
      <c r="F2456">
        <v>0</v>
      </c>
      <c r="G2456">
        <v>90.7</v>
      </c>
      <c r="H2456">
        <v>90</v>
      </c>
      <c r="I2456">
        <v>15.42</v>
      </c>
      <c r="J2456">
        <v>207.5</v>
      </c>
      <c r="K2456">
        <v>109</v>
      </c>
      <c r="L2456">
        <v>17.64</v>
      </c>
      <c r="M2456">
        <v>169.4</v>
      </c>
      <c r="N2456">
        <v>96</v>
      </c>
      <c r="O2456">
        <v>7.62</v>
      </c>
      <c r="P2456">
        <v>5.6</v>
      </c>
      <c r="Q2456">
        <v>5</v>
      </c>
      <c r="R2456">
        <v>1.51</v>
      </c>
      <c r="S2456">
        <v>2</v>
      </c>
      <c r="T2456" t="s">
        <v>22</v>
      </c>
    </row>
    <row r="2457" spans="1:20">
      <c r="A2457" t="s">
        <v>27</v>
      </c>
      <c r="B2457">
        <v>80</v>
      </c>
      <c r="C2457" t="s">
        <v>25</v>
      </c>
      <c r="D2457" t="s">
        <v>22</v>
      </c>
      <c r="E2457" t="s">
        <v>23</v>
      </c>
      <c r="F2457">
        <v>36</v>
      </c>
      <c r="G2457">
        <v>190.3</v>
      </c>
      <c r="H2457">
        <v>115</v>
      </c>
      <c r="I2457">
        <v>32.35</v>
      </c>
      <c r="J2457">
        <v>256.60000000000002</v>
      </c>
      <c r="K2457">
        <v>78</v>
      </c>
      <c r="L2457">
        <v>21.81</v>
      </c>
      <c r="M2457">
        <v>214.9</v>
      </c>
      <c r="N2457">
        <v>145</v>
      </c>
      <c r="O2457">
        <v>9.67</v>
      </c>
      <c r="P2457">
        <v>3.8</v>
      </c>
      <c r="Q2457">
        <v>4</v>
      </c>
      <c r="R2457">
        <v>1.03</v>
      </c>
      <c r="S2457">
        <v>1</v>
      </c>
      <c r="T2457" t="s">
        <v>22</v>
      </c>
    </row>
    <row r="2458" spans="1:20">
      <c r="A2458" t="s">
        <v>67</v>
      </c>
      <c r="B2458">
        <v>78</v>
      </c>
      <c r="C2458" t="s">
        <v>25</v>
      </c>
      <c r="D2458" t="s">
        <v>22</v>
      </c>
      <c r="E2458" t="s">
        <v>22</v>
      </c>
      <c r="F2458">
        <v>0</v>
      </c>
      <c r="G2458">
        <v>108.6</v>
      </c>
      <c r="H2458">
        <v>108</v>
      </c>
      <c r="I2458">
        <v>18.46</v>
      </c>
      <c r="J2458">
        <v>209.9</v>
      </c>
      <c r="K2458">
        <v>126</v>
      </c>
      <c r="L2458">
        <v>17.84</v>
      </c>
      <c r="M2458">
        <v>222.6</v>
      </c>
      <c r="N2458">
        <v>117</v>
      </c>
      <c r="O2458">
        <v>10.02</v>
      </c>
      <c r="P2458">
        <v>7.9</v>
      </c>
      <c r="Q2458">
        <v>5</v>
      </c>
      <c r="R2458">
        <v>2.13</v>
      </c>
      <c r="S2458">
        <v>1</v>
      </c>
      <c r="T2458" t="s">
        <v>23</v>
      </c>
    </row>
    <row r="2459" spans="1:20">
      <c r="A2459" t="s">
        <v>47</v>
      </c>
      <c r="B2459">
        <v>61</v>
      </c>
      <c r="C2459" t="s">
        <v>21</v>
      </c>
      <c r="D2459" t="s">
        <v>22</v>
      </c>
      <c r="E2459" t="s">
        <v>23</v>
      </c>
      <c r="F2459">
        <v>15</v>
      </c>
      <c r="G2459">
        <v>252.4</v>
      </c>
      <c r="H2459">
        <v>106</v>
      </c>
      <c r="I2459">
        <v>42.91</v>
      </c>
      <c r="J2459">
        <v>187.8</v>
      </c>
      <c r="K2459">
        <v>69</v>
      </c>
      <c r="L2459">
        <v>15.96</v>
      </c>
      <c r="M2459">
        <v>259.60000000000002</v>
      </c>
      <c r="N2459">
        <v>137</v>
      </c>
      <c r="O2459">
        <v>11.68</v>
      </c>
      <c r="P2459">
        <v>10</v>
      </c>
      <c r="Q2459">
        <v>3</v>
      </c>
      <c r="R2459">
        <v>2.7</v>
      </c>
      <c r="S2459">
        <v>2</v>
      </c>
      <c r="T2459" t="s">
        <v>22</v>
      </c>
    </row>
    <row r="2460" spans="1:20">
      <c r="A2460" t="s">
        <v>54</v>
      </c>
      <c r="B2460">
        <v>97</v>
      </c>
      <c r="C2460" t="s">
        <v>21</v>
      </c>
      <c r="D2460" t="s">
        <v>22</v>
      </c>
      <c r="E2460" t="s">
        <v>23</v>
      </c>
      <c r="F2460">
        <v>32</v>
      </c>
      <c r="G2460">
        <v>183.4</v>
      </c>
      <c r="H2460">
        <v>94</v>
      </c>
      <c r="I2460">
        <v>31.18</v>
      </c>
      <c r="J2460">
        <v>269.10000000000002</v>
      </c>
      <c r="K2460">
        <v>120</v>
      </c>
      <c r="L2460">
        <v>22.87</v>
      </c>
      <c r="M2460">
        <v>203.5</v>
      </c>
      <c r="N2460">
        <v>38</v>
      </c>
      <c r="O2460">
        <v>9.16</v>
      </c>
      <c r="P2460">
        <v>6.7</v>
      </c>
      <c r="Q2460">
        <v>4</v>
      </c>
      <c r="R2460">
        <v>1.81</v>
      </c>
      <c r="S2460">
        <v>5</v>
      </c>
      <c r="T2460" t="s">
        <v>22</v>
      </c>
    </row>
    <row r="2461" spans="1:20">
      <c r="A2461" t="s">
        <v>20</v>
      </c>
      <c r="B2461">
        <v>136</v>
      </c>
      <c r="C2461" t="s">
        <v>25</v>
      </c>
      <c r="D2461" t="s">
        <v>23</v>
      </c>
      <c r="E2461" t="s">
        <v>22</v>
      </c>
      <c r="F2461">
        <v>0</v>
      </c>
      <c r="G2461">
        <v>183.4</v>
      </c>
      <c r="H2461">
        <v>103</v>
      </c>
      <c r="I2461">
        <v>31.18</v>
      </c>
      <c r="J2461">
        <v>141.9</v>
      </c>
      <c r="K2461">
        <v>113</v>
      </c>
      <c r="L2461">
        <v>12.06</v>
      </c>
      <c r="M2461">
        <v>200.4</v>
      </c>
      <c r="N2461">
        <v>122</v>
      </c>
      <c r="O2461">
        <v>9.02</v>
      </c>
      <c r="P2461">
        <v>10.4</v>
      </c>
      <c r="Q2461">
        <v>9</v>
      </c>
      <c r="R2461">
        <v>2.81</v>
      </c>
      <c r="S2461">
        <v>2</v>
      </c>
      <c r="T2461" t="s">
        <v>22</v>
      </c>
    </row>
    <row r="2462" spans="1:20">
      <c r="A2462" t="s">
        <v>60</v>
      </c>
      <c r="B2462">
        <v>135</v>
      </c>
      <c r="C2462" t="s">
        <v>25</v>
      </c>
      <c r="D2462" t="s">
        <v>22</v>
      </c>
      <c r="E2462" t="s">
        <v>22</v>
      </c>
      <c r="F2462">
        <v>0</v>
      </c>
      <c r="G2462">
        <v>155.19999999999999</v>
      </c>
      <c r="H2462">
        <v>100</v>
      </c>
      <c r="I2462">
        <v>26.38</v>
      </c>
      <c r="J2462">
        <v>135.9</v>
      </c>
      <c r="K2462">
        <v>84</v>
      </c>
      <c r="L2462">
        <v>11.55</v>
      </c>
      <c r="M2462">
        <v>184.6</v>
      </c>
      <c r="N2462">
        <v>82</v>
      </c>
      <c r="O2462">
        <v>8.31</v>
      </c>
      <c r="P2462">
        <v>3.8</v>
      </c>
      <c r="Q2462">
        <v>9</v>
      </c>
      <c r="R2462">
        <v>1.03</v>
      </c>
      <c r="S2462">
        <v>3</v>
      </c>
      <c r="T2462" t="s">
        <v>22</v>
      </c>
    </row>
    <row r="2463" spans="1:20">
      <c r="A2463" t="s">
        <v>56</v>
      </c>
      <c r="B2463">
        <v>87</v>
      </c>
      <c r="C2463" t="s">
        <v>21</v>
      </c>
      <c r="D2463" t="s">
        <v>22</v>
      </c>
      <c r="E2463" t="s">
        <v>23</v>
      </c>
      <c r="F2463">
        <v>19</v>
      </c>
      <c r="G2463">
        <v>165.8</v>
      </c>
      <c r="H2463">
        <v>122</v>
      </c>
      <c r="I2463">
        <v>28.19</v>
      </c>
      <c r="J2463">
        <v>186.9</v>
      </c>
      <c r="K2463">
        <v>89</v>
      </c>
      <c r="L2463">
        <v>15.89</v>
      </c>
      <c r="M2463">
        <v>249.7</v>
      </c>
      <c r="N2463">
        <v>78</v>
      </c>
      <c r="O2463">
        <v>11.24</v>
      </c>
      <c r="P2463">
        <v>0</v>
      </c>
      <c r="Q2463">
        <v>0</v>
      </c>
      <c r="R2463">
        <v>0</v>
      </c>
      <c r="S2463">
        <v>1</v>
      </c>
      <c r="T2463" t="s">
        <v>22</v>
      </c>
    </row>
    <row r="2464" spans="1:20">
      <c r="A2464" t="s">
        <v>20</v>
      </c>
      <c r="B2464">
        <v>165</v>
      </c>
      <c r="C2464" t="s">
        <v>28</v>
      </c>
      <c r="D2464" t="s">
        <v>22</v>
      </c>
      <c r="E2464" t="s">
        <v>22</v>
      </c>
      <c r="F2464">
        <v>0</v>
      </c>
      <c r="G2464">
        <v>209.4</v>
      </c>
      <c r="H2464">
        <v>67</v>
      </c>
      <c r="I2464">
        <v>35.6</v>
      </c>
      <c r="J2464">
        <v>273.8</v>
      </c>
      <c r="K2464">
        <v>89</v>
      </c>
      <c r="L2464">
        <v>23.27</v>
      </c>
      <c r="M2464">
        <v>150.19999999999999</v>
      </c>
      <c r="N2464">
        <v>88</v>
      </c>
      <c r="O2464">
        <v>6.76</v>
      </c>
      <c r="P2464">
        <v>12.8</v>
      </c>
      <c r="Q2464">
        <v>1</v>
      </c>
      <c r="R2464">
        <v>3.46</v>
      </c>
      <c r="S2464">
        <v>0</v>
      </c>
      <c r="T2464" t="s">
        <v>22</v>
      </c>
    </row>
    <row r="2465" spans="1:20">
      <c r="A2465" t="s">
        <v>62</v>
      </c>
      <c r="B2465">
        <v>148</v>
      </c>
      <c r="C2465" t="s">
        <v>21</v>
      </c>
      <c r="D2465" t="s">
        <v>22</v>
      </c>
      <c r="E2465" t="s">
        <v>22</v>
      </c>
      <c r="F2465">
        <v>0</v>
      </c>
      <c r="G2465">
        <v>279.3</v>
      </c>
      <c r="H2465">
        <v>104</v>
      </c>
      <c r="I2465">
        <v>47.48</v>
      </c>
      <c r="J2465">
        <v>201.6</v>
      </c>
      <c r="K2465">
        <v>87</v>
      </c>
      <c r="L2465">
        <v>17.14</v>
      </c>
      <c r="M2465">
        <v>280.8</v>
      </c>
      <c r="N2465">
        <v>99</v>
      </c>
      <c r="O2465">
        <v>12.64</v>
      </c>
      <c r="P2465">
        <v>7.9</v>
      </c>
      <c r="Q2465">
        <v>2</v>
      </c>
      <c r="R2465">
        <v>2.13</v>
      </c>
      <c r="S2465">
        <v>2</v>
      </c>
      <c r="T2465" t="s">
        <v>23</v>
      </c>
    </row>
    <row r="2466" spans="1:20">
      <c r="A2466" t="s">
        <v>61</v>
      </c>
      <c r="B2466">
        <v>127</v>
      </c>
      <c r="C2466" t="s">
        <v>21</v>
      </c>
      <c r="D2466" t="s">
        <v>23</v>
      </c>
      <c r="E2466" t="s">
        <v>22</v>
      </c>
      <c r="F2466">
        <v>0</v>
      </c>
      <c r="G2466">
        <v>256.5</v>
      </c>
      <c r="H2466">
        <v>87</v>
      </c>
      <c r="I2466">
        <v>43.61</v>
      </c>
      <c r="J2466">
        <v>222.1</v>
      </c>
      <c r="K2466">
        <v>101</v>
      </c>
      <c r="L2466">
        <v>18.88</v>
      </c>
      <c r="M2466">
        <v>156.69999999999999</v>
      </c>
      <c r="N2466">
        <v>122</v>
      </c>
      <c r="O2466">
        <v>7.05</v>
      </c>
      <c r="P2466">
        <v>13</v>
      </c>
      <c r="Q2466">
        <v>3</v>
      </c>
      <c r="R2466">
        <v>3.51</v>
      </c>
      <c r="S2466">
        <v>1</v>
      </c>
      <c r="T2466" t="s">
        <v>22</v>
      </c>
    </row>
    <row r="2467" spans="1:20">
      <c r="A2467" t="s">
        <v>44</v>
      </c>
      <c r="B2467">
        <v>151</v>
      </c>
      <c r="C2467" t="s">
        <v>21</v>
      </c>
      <c r="D2467" t="s">
        <v>22</v>
      </c>
      <c r="E2467" t="s">
        <v>22</v>
      </c>
      <c r="F2467">
        <v>0</v>
      </c>
      <c r="G2467">
        <v>170.2</v>
      </c>
      <c r="H2467">
        <v>89</v>
      </c>
      <c r="I2467">
        <v>28.93</v>
      </c>
      <c r="J2467">
        <v>187.5</v>
      </c>
      <c r="K2467">
        <v>83</v>
      </c>
      <c r="L2467">
        <v>15.94</v>
      </c>
      <c r="M2467">
        <v>119.5</v>
      </c>
      <c r="N2467">
        <v>100</v>
      </c>
      <c r="O2467">
        <v>5.38</v>
      </c>
      <c r="P2467">
        <v>4.3</v>
      </c>
      <c r="Q2467">
        <v>3</v>
      </c>
      <c r="R2467">
        <v>1.1599999999999999</v>
      </c>
      <c r="S2467">
        <v>0</v>
      </c>
      <c r="T2467" t="s">
        <v>22</v>
      </c>
    </row>
    <row r="2468" spans="1:20">
      <c r="A2468" t="s">
        <v>56</v>
      </c>
      <c r="B2468">
        <v>185</v>
      </c>
      <c r="C2468" t="s">
        <v>25</v>
      </c>
      <c r="D2468" t="s">
        <v>22</v>
      </c>
      <c r="E2468" t="s">
        <v>22</v>
      </c>
      <c r="F2468">
        <v>0</v>
      </c>
      <c r="G2468">
        <v>139.6</v>
      </c>
      <c r="H2468">
        <v>92</v>
      </c>
      <c r="I2468">
        <v>23.73</v>
      </c>
      <c r="J2468">
        <v>250.2</v>
      </c>
      <c r="K2468">
        <v>115</v>
      </c>
      <c r="L2468">
        <v>21.27</v>
      </c>
      <c r="M2468">
        <v>158.1</v>
      </c>
      <c r="N2468">
        <v>79</v>
      </c>
      <c r="O2468">
        <v>7.11</v>
      </c>
      <c r="P2468">
        <v>10.8</v>
      </c>
      <c r="Q2468">
        <v>4</v>
      </c>
      <c r="R2468">
        <v>2.92</v>
      </c>
      <c r="S2468">
        <v>1</v>
      </c>
      <c r="T2468" t="s">
        <v>22</v>
      </c>
    </row>
    <row r="2469" spans="1:20">
      <c r="A2469" t="s">
        <v>70</v>
      </c>
      <c r="B2469">
        <v>65</v>
      </c>
      <c r="C2469" t="s">
        <v>21</v>
      </c>
      <c r="D2469" t="s">
        <v>22</v>
      </c>
      <c r="E2469" t="s">
        <v>23</v>
      </c>
      <c r="F2469">
        <v>34</v>
      </c>
      <c r="G2469">
        <v>208.8</v>
      </c>
      <c r="H2469">
        <v>119</v>
      </c>
      <c r="I2469">
        <v>35.5</v>
      </c>
      <c r="J2469">
        <v>142.1</v>
      </c>
      <c r="K2469">
        <v>106</v>
      </c>
      <c r="L2469">
        <v>12.08</v>
      </c>
      <c r="M2469">
        <v>214.6</v>
      </c>
      <c r="N2469">
        <v>87</v>
      </c>
      <c r="O2469">
        <v>9.66</v>
      </c>
      <c r="P2469">
        <v>12.5</v>
      </c>
      <c r="Q2469">
        <v>4</v>
      </c>
      <c r="R2469">
        <v>3.38</v>
      </c>
      <c r="S2469">
        <v>4</v>
      </c>
      <c r="T2469" t="s">
        <v>22</v>
      </c>
    </row>
    <row r="2470" spans="1:20">
      <c r="A2470" t="s">
        <v>44</v>
      </c>
      <c r="B2470">
        <v>58</v>
      </c>
      <c r="C2470" t="s">
        <v>28</v>
      </c>
      <c r="D2470" t="s">
        <v>22</v>
      </c>
      <c r="E2470" t="s">
        <v>22</v>
      </c>
      <c r="F2470">
        <v>0</v>
      </c>
      <c r="G2470">
        <v>210.1</v>
      </c>
      <c r="H2470">
        <v>126</v>
      </c>
      <c r="I2470">
        <v>35.72</v>
      </c>
      <c r="J2470">
        <v>248.9</v>
      </c>
      <c r="K2470">
        <v>108</v>
      </c>
      <c r="L2470">
        <v>21.16</v>
      </c>
      <c r="M2470">
        <v>158.6</v>
      </c>
      <c r="N2470">
        <v>88</v>
      </c>
      <c r="O2470">
        <v>7.14</v>
      </c>
      <c r="P2470">
        <v>14.4</v>
      </c>
      <c r="Q2470">
        <v>2</v>
      </c>
      <c r="R2470">
        <v>3.89</v>
      </c>
      <c r="S2470">
        <v>4</v>
      </c>
      <c r="T2470" t="s">
        <v>22</v>
      </c>
    </row>
    <row r="2471" spans="1:20">
      <c r="A2471" t="s">
        <v>55</v>
      </c>
      <c r="B2471">
        <v>44</v>
      </c>
      <c r="C2471" t="s">
        <v>21</v>
      </c>
      <c r="D2471" t="s">
        <v>22</v>
      </c>
      <c r="E2471" t="s">
        <v>22</v>
      </c>
      <c r="F2471">
        <v>0</v>
      </c>
      <c r="G2471">
        <v>202.6</v>
      </c>
      <c r="H2471">
        <v>89</v>
      </c>
      <c r="I2471">
        <v>34.44</v>
      </c>
      <c r="J2471">
        <v>163</v>
      </c>
      <c r="K2471">
        <v>96</v>
      </c>
      <c r="L2471">
        <v>13.86</v>
      </c>
      <c r="M2471">
        <v>268.10000000000002</v>
      </c>
      <c r="N2471">
        <v>151</v>
      </c>
      <c r="O2471">
        <v>12.06</v>
      </c>
      <c r="P2471">
        <v>8.3000000000000007</v>
      </c>
      <c r="Q2471">
        <v>3</v>
      </c>
      <c r="R2471">
        <v>2.2400000000000002</v>
      </c>
      <c r="S2471">
        <v>0</v>
      </c>
      <c r="T2471" t="s">
        <v>22</v>
      </c>
    </row>
    <row r="2472" spans="1:20">
      <c r="A2472" t="s">
        <v>27</v>
      </c>
      <c r="B2472">
        <v>58</v>
      </c>
      <c r="C2472" t="s">
        <v>25</v>
      </c>
      <c r="D2472" t="s">
        <v>22</v>
      </c>
      <c r="E2472" t="s">
        <v>22</v>
      </c>
      <c r="F2472">
        <v>0</v>
      </c>
      <c r="G2472">
        <v>174.4</v>
      </c>
      <c r="H2472">
        <v>112</v>
      </c>
      <c r="I2472">
        <v>29.65</v>
      </c>
      <c r="J2472">
        <v>265.8</v>
      </c>
      <c r="K2472">
        <v>122</v>
      </c>
      <c r="L2472">
        <v>22.59</v>
      </c>
      <c r="M2472">
        <v>182.4</v>
      </c>
      <c r="N2472">
        <v>87</v>
      </c>
      <c r="O2472">
        <v>8.2100000000000009</v>
      </c>
      <c r="P2472">
        <v>0</v>
      </c>
      <c r="Q2472">
        <v>0</v>
      </c>
      <c r="R2472">
        <v>0</v>
      </c>
      <c r="S2472">
        <v>4</v>
      </c>
      <c r="T2472" t="s">
        <v>22</v>
      </c>
    </row>
    <row r="2473" spans="1:20">
      <c r="A2473" t="s">
        <v>55</v>
      </c>
      <c r="B2473">
        <v>108</v>
      </c>
      <c r="C2473" t="s">
        <v>21</v>
      </c>
      <c r="D2473" t="s">
        <v>22</v>
      </c>
      <c r="E2473" t="s">
        <v>22</v>
      </c>
      <c r="F2473">
        <v>0</v>
      </c>
      <c r="G2473">
        <v>210.6</v>
      </c>
      <c r="H2473">
        <v>117</v>
      </c>
      <c r="I2473">
        <v>35.799999999999997</v>
      </c>
      <c r="J2473">
        <v>164.2</v>
      </c>
      <c r="K2473">
        <v>103</v>
      </c>
      <c r="L2473">
        <v>13.96</v>
      </c>
      <c r="M2473">
        <v>201.4</v>
      </c>
      <c r="N2473">
        <v>68</v>
      </c>
      <c r="O2473">
        <v>9.06</v>
      </c>
      <c r="P2473">
        <v>9.4</v>
      </c>
      <c r="Q2473">
        <v>5</v>
      </c>
      <c r="R2473">
        <v>2.54</v>
      </c>
      <c r="S2473">
        <v>0</v>
      </c>
      <c r="T2473" t="s">
        <v>22</v>
      </c>
    </row>
    <row r="2474" spans="1:20">
      <c r="A2474" t="s">
        <v>60</v>
      </c>
      <c r="B2474">
        <v>132</v>
      </c>
      <c r="C2474" t="s">
        <v>28</v>
      </c>
      <c r="D2474" t="s">
        <v>22</v>
      </c>
      <c r="E2474" t="s">
        <v>22</v>
      </c>
      <c r="F2474">
        <v>0</v>
      </c>
      <c r="G2474">
        <v>121.5</v>
      </c>
      <c r="H2474">
        <v>88</v>
      </c>
      <c r="I2474">
        <v>20.66</v>
      </c>
      <c r="J2474">
        <v>253</v>
      </c>
      <c r="K2474">
        <v>124</v>
      </c>
      <c r="L2474">
        <v>21.51</v>
      </c>
      <c r="M2474">
        <v>195.7</v>
      </c>
      <c r="N2474">
        <v>120</v>
      </c>
      <c r="O2474">
        <v>8.81</v>
      </c>
      <c r="P2474">
        <v>10.7</v>
      </c>
      <c r="Q2474">
        <v>4</v>
      </c>
      <c r="R2474">
        <v>2.89</v>
      </c>
      <c r="S2474">
        <v>1</v>
      </c>
      <c r="T2474" t="s">
        <v>22</v>
      </c>
    </row>
    <row r="2475" spans="1:20">
      <c r="A2475" t="s">
        <v>69</v>
      </c>
      <c r="B2475">
        <v>80</v>
      </c>
      <c r="C2475" t="s">
        <v>21</v>
      </c>
      <c r="D2475" t="s">
        <v>22</v>
      </c>
      <c r="E2475" t="s">
        <v>22</v>
      </c>
      <c r="F2475">
        <v>0</v>
      </c>
      <c r="G2475">
        <v>127.8</v>
      </c>
      <c r="H2475">
        <v>67</v>
      </c>
      <c r="I2475">
        <v>21.73</v>
      </c>
      <c r="J2475">
        <v>181.6</v>
      </c>
      <c r="K2475">
        <v>112</v>
      </c>
      <c r="L2475">
        <v>15.44</v>
      </c>
      <c r="M2475">
        <v>197.3</v>
      </c>
      <c r="N2475">
        <v>63</v>
      </c>
      <c r="O2475">
        <v>8.8800000000000008</v>
      </c>
      <c r="P2475">
        <v>15.9</v>
      </c>
      <c r="Q2475">
        <v>2</v>
      </c>
      <c r="R2475">
        <v>4.29</v>
      </c>
      <c r="S2475">
        <v>2</v>
      </c>
      <c r="T2475" t="s">
        <v>22</v>
      </c>
    </row>
    <row r="2476" spans="1:20">
      <c r="A2476" t="s">
        <v>20</v>
      </c>
      <c r="B2476">
        <v>162</v>
      </c>
      <c r="C2476" t="s">
        <v>21</v>
      </c>
      <c r="D2476" t="s">
        <v>22</v>
      </c>
      <c r="E2476" t="s">
        <v>22</v>
      </c>
      <c r="F2476">
        <v>0</v>
      </c>
      <c r="G2476">
        <v>135.19999999999999</v>
      </c>
      <c r="H2476">
        <v>98</v>
      </c>
      <c r="I2476">
        <v>22.98</v>
      </c>
      <c r="J2476">
        <v>242</v>
      </c>
      <c r="K2476">
        <v>107</v>
      </c>
      <c r="L2476">
        <v>20.57</v>
      </c>
      <c r="M2476">
        <v>246.9</v>
      </c>
      <c r="N2476">
        <v>96</v>
      </c>
      <c r="O2476">
        <v>11.11</v>
      </c>
      <c r="P2476">
        <v>10.199999999999999</v>
      </c>
      <c r="Q2476">
        <v>2</v>
      </c>
      <c r="R2476">
        <v>2.75</v>
      </c>
      <c r="S2476">
        <v>2</v>
      </c>
      <c r="T2476" t="s">
        <v>22</v>
      </c>
    </row>
    <row r="2477" spans="1:20">
      <c r="A2477" t="s">
        <v>65</v>
      </c>
      <c r="B2477">
        <v>110</v>
      </c>
      <c r="C2477" t="s">
        <v>28</v>
      </c>
      <c r="D2477" t="s">
        <v>22</v>
      </c>
      <c r="E2477" t="s">
        <v>22</v>
      </c>
      <c r="F2477">
        <v>0</v>
      </c>
      <c r="G2477">
        <v>99.4</v>
      </c>
      <c r="H2477">
        <v>62</v>
      </c>
      <c r="I2477">
        <v>16.899999999999999</v>
      </c>
      <c r="J2477">
        <v>275</v>
      </c>
      <c r="K2477">
        <v>86</v>
      </c>
      <c r="L2477">
        <v>23.38</v>
      </c>
      <c r="M2477">
        <v>212.1</v>
      </c>
      <c r="N2477">
        <v>94</v>
      </c>
      <c r="O2477">
        <v>9.5399999999999991</v>
      </c>
      <c r="P2477">
        <v>16.7</v>
      </c>
      <c r="Q2477">
        <v>3</v>
      </c>
      <c r="R2477">
        <v>4.51</v>
      </c>
      <c r="S2477">
        <v>2</v>
      </c>
      <c r="T2477" t="s">
        <v>22</v>
      </c>
    </row>
    <row r="2478" spans="1:20">
      <c r="A2478" t="s">
        <v>59</v>
      </c>
      <c r="B2478">
        <v>96</v>
      </c>
      <c r="C2478" t="s">
        <v>21</v>
      </c>
      <c r="D2478" t="s">
        <v>22</v>
      </c>
      <c r="E2478" t="s">
        <v>22</v>
      </c>
      <c r="F2478">
        <v>0</v>
      </c>
      <c r="G2478">
        <v>276.89999999999998</v>
      </c>
      <c r="H2478">
        <v>105</v>
      </c>
      <c r="I2478">
        <v>47.07</v>
      </c>
      <c r="J2478">
        <v>246.9</v>
      </c>
      <c r="K2478">
        <v>94</v>
      </c>
      <c r="L2478">
        <v>20.99</v>
      </c>
      <c r="M2478">
        <v>254.4</v>
      </c>
      <c r="N2478">
        <v>107</v>
      </c>
      <c r="O2478">
        <v>11.45</v>
      </c>
      <c r="P2478">
        <v>10.3</v>
      </c>
      <c r="Q2478">
        <v>3</v>
      </c>
      <c r="R2478">
        <v>2.78</v>
      </c>
      <c r="S2478">
        <v>1</v>
      </c>
      <c r="T2478" t="s">
        <v>23</v>
      </c>
    </row>
    <row r="2479" spans="1:20">
      <c r="A2479" t="s">
        <v>32</v>
      </c>
      <c r="B2479">
        <v>72</v>
      </c>
      <c r="C2479" t="s">
        <v>28</v>
      </c>
      <c r="D2479" t="s">
        <v>22</v>
      </c>
      <c r="E2479" t="s">
        <v>22</v>
      </c>
      <c r="F2479">
        <v>0</v>
      </c>
      <c r="G2479">
        <v>287.39999999999998</v>
      </c>
      <c r="H2479">
        <v>116</v>
      </c>
      <c r="I2479">
        <v>48.86</v>
      </c>
      <c r="J2479">
        <v>235.3</v>
      </c>
      <c r="K2479">
        <v>126</v>
      </c>
      <c r="L2479">
        <v>20</v>
      </c>
      <c r="M2479">
        <v>292.10000000000002</v>
      </c>
      <c r="N2479">
        <v>114</v>
      </c>
      <c r="O2479">
        <v>13.14</v>
      </c>
      <c r="P2479">
        <v>5</v>
      </c>
      <c r="Q2479">
        <v>3</v>
      </c>
      <c r="R2479">
        <v>1.35</v>
      </c>
      <c r="S2479">
        <v>4</v>
      </c>
      <c r="T2479" t="s">
        <v>23</v>
      </c>
    </row>
    <row r="2480" spans="1:20">
      <c r="A2480" t="s">
        <v>41</v>
      </c>
      <c r="B2480">
        <v>125</v>
      </c>
      <c r="C2480" t="s">
        <v>25</v>
      </c>
      <c r="D2480" t="s">
        <v>22</v>
      </c>
      <c r="E2480" t="s">
        <v>23</v>
      </c>
      <c r="F2480">
        <v>23</v>
      </c>
      <c r="G2480">
        <v>120.5</v>
      </c>
      <c r="H2480">
        <v>104</v>
      </c>
      <c r="I2480">
        <v>20.49</v>
      </c>
      <c r="J2480">
        <v>227.8</v>
      </c>
      <c r="K2480">
        <v>115</v>
      </c>
      <c r="L2480">
        <v>19.36</v>
      </c>
      <c r="M2480">
        <v>158.5</v>
      </c>
      <c r="N2480">
        <v>100</v>
      </c>
      <c r="O2480">
        <v>7.13</v>
      </c>
      <c r="P2480">
        <v>10.199999999999999</v>
      </c>
      <c r="Q2480">
        <v>3</v>
      </c>
      <c r="R2480">
        <v>2.75</v>
      </c>
      <c r="S2480">
        <v>1</v>
      </c>
      <c r="T2480" t="s">
        <v>22</v>
      </c>
    </row>
    <row r="2481" spans="1:20">
      <c r="A2481" t="s">
        <v>63</v>
      </c>
      <c r="B2481">
        <v>170</v>
      </c>
      <c r="C2481" t="s">
        <v>28</v>
      </c>
      <c r="D2481" t="s">
        <v>22</v>
      </c>
      <c r="E2481" t="s">
        <v>22</v>
      </c>
      <c r="F2481">
        <v>0</v>
      </c>
      <c r="G2481">
        <v>184.1</v>
      </c>
      <c r="H2481">
        <v>106</v>
      </c>
      <c r="I2481">
        <v>31.3</v>
      </c>
      <c r="J2481">
        <v>204.9</v>
      </c>
      <c r="K2481">
        <v>70</v>
      </c>
      <c r="L2481">
        <v>17.420000000000002</v>
      </c>
      <c r="M2481">
        <v>224.3</v>
      </c>
      <c r="N2481">
        <v>133</v>
      </c>
      <c r="O2481">
        <v>10.09</v>
      </c>
      <c r="P2481">
        <v>9.8000000000000007</v>
      </c>
      <c r="Q2481">
        <v>3</v>
      </c>
      <c r="R2481">
        <v>2.65</v>
      </c>
      <c r="S2481">
        <v>2</v>
      </c>
      <c r="T2481" t="s">
        <v>22</v>
      </c>
    </row>
    <row r="2482" spans="1:20">
      <c r="A2482" t="s">
        <v>47</v>
      </c>
      <c r="B2482">
        <v>71</v>
      </c>
      <c r="C2482" t="s">
        <v>28</v>
      </c>
      <c r="D2482" t="s">
        <v>22</v>
      </c>
      <c r="E2482" t="s">
        <v>22</v>
      </c>
      <c r="F2482">
        <v>0</v>
      </c>
      <c r="G2482">
        <v>185</v>
      </c>
      <c r="H2482">
        <v>84</v>
      </c>
      <c r="I2482">
        <v>31.45</v>
      </c>
      <c r="J2482">
        <v>232.5</v>
      </c>
      <c r="K2482">
        <v>129</v>
      </c>
      <c r="L2482">
        <v>19.760000000000002</v>
      </c>
      <c r="M2482">
        <v>191.1</v>
      </c>
      <c r="N2482">
        <v>82</v>
      </c>
      <c r="O2482">
        <v>8.6</v>
      </c>
      <c r="P2482">
        <v>14.9</v>
      </c>
      <c r="Q2482">
        <v>4</v>
      </c>
      <c r="R2482">
        <v>4.0199999999999996</v>
      </c>
      <c r="S2482">
        <v>3</v>
      </c>
      <c r="T2482" t="s">
        <v>22</v>
      </c>
    </row>
    <row r="2483" spans="1:20">
      <c r="A2483" t="s">
        <v>43</v>
      </c>
      <c r="B2483">
        <v>124</v>
      </c>
      <c r="C2483" t="s">
        <v>21</v>
      </c>
      <c r="D2483" t="s">
        <v>22</v>
      </c>
      <c r="E2483" t="s">
        <v>22</v>
      </c>
      <c r="F2483">
        <v>0</v>
      </c>
      <c r="G2483">
        <v>160.9</v>
      </c>
      <c r="H2483">
        <v>109</v>
      </c>
      <c r="I2483">
        <v>27.35</v>
      </c>
      <c r="J2483">
        <v>144.19999999999999</v>
      </c>
      <c r="K2483">
        <v>152</v>
      </c>
      <c r="L2483">
        <v>12.26</v>
      </c>
      <c r="M2483">
        <v>120.4</v>
      </c>
      <c r="N2483">
        <v>97</v>
      </c>
      <c r="O2483">
        <v>5.42</v>
      </c>
      <c r="P2483">
        <v>12.9</v>
      </c>
      <c r="Q2483">
        <v>12</v>
      </c>
      <c r="R2483">
        <v>3.48</v>
      </c>
      <c r="S2483">
        <v>1</v>
      </c>
      <c r="T2483" t="s">
        <v>22</v>
      </c>
    </row>
    <row r="2484" spans="1:20">
      <c r="A2484" t="s">
        <v>55</v>
      </c>
      <c r="B2484">
        <v>97</v>
      </c>
      <c r="C2484" t="s">
        <v>21</v>
      </c>
      <c r="D2484" t="s">
        <v>22</v>
      </c>
      <c r="E2484" t="s">
        <v>22</v>
      </c>
      <c r="F2484">
        <v>0</v>
      </c>
      <c r="G2484">
        <v>209.2</v>
      </c>
      <c r="H2484">
        <v>134</v>
      </c>
      <c r="I2484">
        <v>35.56</v>
      </c>
      <c r="J2484">
        <v>0</v>
      </c>
      <c r="K2484">
        <v>0</v>
      </c>
      <c r="L2484">
        <v>0</v>
      </c>
      <c r="M2484">
        <v>175.4</v>
      </c>
      <c r="N2484">
        <v>94</v>
      </c>
      <c r="O2484">
        <v>7.89</v>
      </c>
      <c r="P2484">
        <v>11.8</v>
      </c>
      <c r="Q2484">
        <v>6</v>
      </c>
      <c r="R2484">
        <v>3.19</v>
      </c>
      <c r="S2484">
        <v>1</v>
      </c>
      <c r="T2484" t="s">
        <v>22</v>
      </c>
    </row>
    <row r="2485" spans="1:20">
      <c r="A2485" t="s">
        <v>72</v>
      </c>
      <c r="B2485">
        <v>98</v>
      </c>
      <c r="C2485" t="s">
        <v>28</v>
      </c>
      <c r="D2485" t="s">
        <v>23</v>
      </c>
      <c r="E2485" t="s">
        <v>22</v>
      </c>
      <c r="F2485">
        <v>0</v>
      </c>
      <c r="G2485">
        <v>158.4</v>
      </c>
      <c r="H2485">
        <v>71</v>
      </c>
      <c r="I2485">
        <v>26.93</v>
      </c>
      <c r="J2485">
        <v>306.60000000000002</v>
      </c>
      <c r="K2485">
        <v>66</v>
      </c>
      <c r="L2485">
        <v>26.06</v>
      </c>
      <c r="M2485">
        <v>144.19999999999999</v>
      </c>
      <c r="N2485">
        <v>93</v>
      </c>
      <c r="O2485">
        <v>6.49</v>
      </c>
      <c r="P2485">
        <v>2.1</v>
      </c>
      <c r="Q2485">
        <v>4</v>
      </c>
      <c r="R2485">
        <v>0.56999999999999995</v>
      </c>
      <c r="S2485">
        <v>1</v>
      </c>
      <c r="T2485" t="s">
        <v>22</v>
      </c>
    </row>
    <row r="2486" spans="1:20">
      <c r="A2486" t="s">
        <v>63</v>
      </c>
      <c r="B2486">
        <v>24</v>
      </c>
      <c r="C2486" t="s">
        <v>25</v>
      </c>
      <c r="D2486" t="s">
        <v>22</v>
      </c>
      <c r="E2486" t="s">
        <v>22</v>
      </c>
      <c r="F2486">
        <v>0</v>
      </c>
      <c r="G2486">
        <v>149</v>
      </c>
      <c r="H2486">
        <v>73</v>
      </c>
      <c r="I2486">
        <v>25.33</v>
      </c>
      <c r="J2486">
        <v>131</v>
      </c>
      <c r="K2486">
        <v>81</v>
      </c>
      <c r="L2486">
        <v>11.14</v>
      </c>
      <c r="M2486">
        <v>238.6</v>
      </c>
      <c r="N2486">
        <v>69</v>
      </c>
      <c r="O2486">
        <v>10.74</v>
      </c>
      <c r="P2486">
        <v>8.6</v>
      </c>
      <c r="Q2486">
        <v>3</v>
      </c>
      <c r="R2486">
        <v>2.3199999999999998</v>
      </c>
      <c r="S2486">
        <v>2</v>
      </c>
      <c r="T2486" t="s">
        <v>23</v>
      </c>
    </row>
    <row r="2487" spans="1:20">
      <c r="A2487" t="s">
        <v>63</v>
      </c>
      <c r="B2487">
        <v>136</v>
      </c>
      <c r="C2487" t="s">
        <v>28</v>
      </c>
      <c r="D2487" t="s">
        <v>22</v>
      </c>
      <c r="E2487" t="s">
        <v>22</v>
      </c>
      <c r="F2487">
        <v>0</v>
      </c>
      <c r="G2487">
        <v>204.5</v>
      </c>
      <c r="H2487">
        <v>63</v>
      </c>
      <c r="I2487">
        <v>34.770000000000003</v>
      </c>
      <c r="J2487">
        <v>208.8</v>
      </c>
      <c r="K2487">
        <v>95</v>
      </c>
      <c r="L2487">
        <v>17.75</v>
      </c>
      <c r="M2487">
        <v>224</v>
      </c>
      <c r="N2487">
        <v>119</v>
      </c>
      <c r="O2487">
        <v>10.08</v>
      </c>
      <c r="P2487">
        <v>9.8000000000000007</v>
      </c>
      <c r="Q2487">
        <v>2</v>
      </c>
      <c r="R2487">
        <v>2.65</v>
      </c>
      <c r="S2487">
        <v>0</v>
      </c>
      <c r="T2487" t="s">
        <v>22</v>
      </c>
    </row>
    <row r="2488" spans="1:20">
      <c r="A2488" t="s">
        <v>26</v>
      </c>
      <c r="B2488">
        <v>44</v>
      </c>
      <c r="C2488" t="s">
        <v>25</v>
      </c>
      <c r="D2488" t="s">
        <v>22</v>
      </c>
      <c r="E2488" t="s">
        <v>22</v>
      </c>
      <c r="F2488">
        <v>0</v>
      </c>
      <c r="G2488">
        <v>288.8</v>
      </c>
      <c r="H2488">
        <v>86</v>
      </c>
      <c r="I2488">
        <v>49.1</v>
      </c>
      <c r="J2488">
        <v>175.9</v>
      </c>
      <c r="K2488">
        <v>87</v>
      </c>
      <c r="L2488">
        <v>14.95</v>
      </c>
      <c r="M2488">
        <v>215.4</v>
      </c>
      <c r="N2488">
        <v>106</v>
      </c>
      <c r="O2488">
        <v>9.69</v>
      </c>
      <c r="P2488">
        <v>9.5</v>
      </c>
      <c r="Q2488">
        <v>2</v>
      </c>
      <c r="R2488">
        <v>2.57</v>
      </c>
      <c r="S2488">
        <v>0</v>
      </c>
      <c r="T2488" t="s">
        <v>23</v>
      </c>
    </row>
    <row r="2489" spans="1:20">
      <c r="A2489" t="s">
        <v>65</v>
      </c>
      <c r="B2489">
        <v>96</v>
      </c>
      <c r="C2489" t="s">
        <v>21</v>
      </c>
      <c r="D2489" t="s">
        <v>22</v>
      </c>
      <c r="E2489" t="s">
        <v>23</v>
      </c>
      <c r="F2489">
        <v>40</v>
      </c>
      <c r="G2489">
        <v>108.6</v>
      </c>
      <c r="H2489">
        <v>90</v>
      </c>
      <c r="I2489">
        <v>18.46</v>
      </c>
      <c r="J2489">
        <v>206.4</v>
      </c>
      <c r="K2489">
        <v>154</v>
      </c>
      <c r="L2489">
        <v>17.54</v>
      </c>
      <c r="M2489">
        <v>126.3</v>
      </c>
      <c r="N2489">
        <v>118</v>
      </c>
      <c r="O2489">
        <v>5.68</v>
      </c>
      <c r="P2489">
        <v>13.4</v>
      </c>
      <c r="Q2489">
        <v>4</v>
      </c>
      <c r="R2489">
        <v>3.62</v>
      </c>
      <c r="S2489">
        <v>0</v>
      </c>
      <c r="T2489" t="s">
        <v>22</v>
      </c>
    </row>
    <row r="2490" spans="1:20">
      <c r="A2490" t="s">
        <v>69</v>
      </c>
      <c r="B2490">
        <v>31</v>
      </c>
      <c r="C2490" t="s">
        <v>21</v>
      </c>
      <c r="D2490" t="s">
        <v>22</v>
      </c>
      <c r="E2490" t="s">
        <v>22</v>
      </c>
      <c r="F2490">
        <v>0</v>
      </c>
      <c r="G2490">
        <v>97.5</v>
      </c>
      <c r="H2490">
        <v>129</v>
      </c>
      <c r="I2490">
        <v>16.579999999999998</v>
      </c>
      <c r="J2490">
        <v>260.39999999999998</v>
      </c>
      <c r="K2490">
        <v>78</v>
      </c>
      <c r="L2490">
        <v>22.13</v>
      </c>
      <c r="M2490">
        <v>88.7</v>
      </c>
      <c r="N2490">
        <v>100</v>
      </c>
      <c r="O2490">
        <v>3.99</v>
      </c>
      <c r="P2490">
        <v>7</v>
      </c>
      <c r="Q2490">
        <v>5</v>
      </c>
      <c r="R2490">
        <v>1.89</v>
      </c>
      <c r="S2490">
        <v>1</v>
      </c>
      <c r="T2490" t="s">
        <v>22</v>
      </c>
    </row>
    <row r="2491" spans="1:20">
      <c r="A2491" t="s">
        <v>68</v>
      </c>
      <c r="B2491">
        <v>72</v>
      </c>
      <c r="C2491" t="s">
        <v>21</v>
      </c>
      <c r="D2491" t="s">
        <v>22</v>
      </c>
      <c r="E2491" t="s">
        <v>22</v>
      </c>
      <c r="F2491">
        <v>0</v>
      </c>
      <c r="G2491">
        <v>166.5</v>
      </c>
      <c r="H2491">
        <v>102</v>
      </c>
      <c r="I2491">
        <v>28.31</v>
      </c>
      <c r="J2491">
        <v>261</v>
      </c>
      <c r="K2491">
        <v>103</v>
      </c>
      <c r="L2491">
        <v>22.19</v>
      </c>
      <c r="M2491">
        <v>262.7</v>
      </c>
      <c r="N2491">
        <v>85</v>
      </c>
      <c r="O2491">
        <v>11.82</v>
      </c>
      <c r="P2491">
        <v>13.3</v>
      </c>
      <c r="Q2491">
        <v>5</v>
      </c>
      <c r="R2491">
        <v>3.59</v>
      </c>
      <c r="S2491">
        <v>0</v>
      </c>
      <c r="T2491" t="s">
        <v>22</v>
      </c>
    </row>
    <row r="2492" spans="1:20">
      <c r="A2492" t="s">
        <v>45</v>
      </c>
      <c r="B2492">
        <v>24</v>
      </c>
      <c r="C2492" t="s">
        <v>21</v>
      </c>
      <c r="D2492" t="s">
        <v>22</v>
      </c>
      <c r="E2492" t="s">
        <v>22</v>
      </c>
      <c r="F2492">
        <v>0</v>
      </c>
      <c r="G2492">
        <v>156.19999999999999</v>
      </c>
      <c r="H2492">
        <v>104</v>
      </c>
      <c r="I2492">
        <v>26.55</v>
      </c>
      <c r="J2492">
        <v>90</v>
      </c>
      <c r="K2492">
        <v>101</v>
      </c>
      <c r="L2492">
        <v>7.65</v>
      </c>
      <c r="M2492">
        <v>205.1</v>
      </c>
      <c r="N2492">
        <v>116</v>
      </c>
      <c r="O2492">
        <v>9.23</v>
      </c>
      <c r="P2492">
        <v>7.3</v>
      </c>
      <c r="Q2492">
        <v>5</v>
      </c>
      <c r="R2492">
        <v>1.97</v>
      </c>
      <c r="S2492">
        <v>1</v>
      </c>
      <c r="T2492" t="s">
        <v>22</v>
      </c>
    </row>
    <row r="2493" spans="1:20">
      <c r="A2493" t="s">
        <v>48</v>
      </c>
      <c r="B2493">
        <v>117</v>
      </c>
      <c r="C2493" t="s">
        <v>21</v>
      </c>
      <c r="D2493" t="s">
        <v>23</v>
      </c>
      <c r="E2493" t="s">
        <v>22</v>
      </c>
      <c r="F2493">
        <v>0</v>
      </c>
      <c r="G2493">
        <v>287.39999999999998</v>
      </c>
      <c r="H2493">
        <v>118</v>
      </c>
      <c r="I2493">
        <v>48.86</v>
      </c>
      <c r="J2493">
        <v>259.60000000000002</v>
      </c>
      <c r="K2493">
        <v>84</v>
      </c>
      <c r="L2493">
        <v>22.07</v>
      </c>
      <c r="M2493">
        <v>153.19999999999999</v>
      </c>
      <c r="N2493">
        <v>86</v>
      </c>
      <c r="O2493">
        <v>6.89</v>
      </c>
      <c r="P2493">
        <v>10</v>
      </c>
      <c r="Q2493">
        <v>3</v>
      </c>
      <c r="R2493">
        <v>2.7</v>
      </c>
      <c r="S2493">
        <v>1</v>
      </c>
      <c r="T2493" t="s">
        <v>23</v>
      </c>
    </row>
    <row r="2494" spans="1:20">
      <c r="A2494" t="s">
        <v>70</v>
      </c>
      <c r="B2494">
        <v>137</v>
      </c>
      <c r="C2494" t="s">
        <v>21</v>
      </c>
      <c r="D2494" t="s">
        <v>22</v>
      </c>
      <c r="E2494" t="s">
        <v>23</v>
      </c>
      <c r="F2494">
        <v>19</v>
      </c>
      <c r="G2494">
        <v>175.3</v>
      </c>
      <c r="H2494">
        <v>96</v>
      </c>
      <c r="I2494">
        <v>29.8</v>
      </c>
      <c r="J2494">
        <v>241.3</v>
      </c>
      <c r="K2494">
        <v>146</v>
      </c>
      <c r="L2494">
        <v>20.51</v>
      </c>
      <c r="M2494">
        <v>211.4</v>
      </c>
      <c r="N2494">
        <v>109</v>
      </c>
      <c r="O2494">
        <v>9.51</v>
      </c>
      <c r="P2494">
        <v>7.8</v>
      </c>
      <c r="Q2494">
        <v>2</v>
      </c>
      <c r="R2494">
        <v>2.11</v>
      </c>
      <c r="S2494">
        <v>0</v>
      </c>
      <c r="T2494" t="s">
        <v>22</v>
      </c>
    </row>
    <row r="2495" spans="1:20">
      <c r="A2495" t="s">
        <v>73</v>
      </c>
      <c r="B2495">
        <v>136</v>
      </c>
      <c r="C2495" t="s">
        <v>25</v>
      </c>
      <c r="D2495" t="s">
        <v>22</v>
      </c>
      <c r="E2495" t="s">
        <v>22</v>
      </c>
      <c r="F2495">
        <v>0</v>
      </c>
      <c r="G2495">
        <v>102.1</v>
      </c>
      <c r="H2495">
        <v>75</v>
      </c>
      <c r="I2495">
        <v>17.36</v>
      </c>
      <c r="J2495">
        <v>219.5</v>
      </c>
      <c r="K2495">
        <v>97</v>
      </c>
      <c r="L2495">
        <v>18.66</v>
      </c>
      <c r="M2495">
        <v>73.7</v>
      </c>
      <c r="N2495">
        <v>92</v>
      </c>
      <c r="O2495">
        <v>3.32</v>
      </c>
      <c r="P2495">
        <v>9.8000000000000007</v>
      </c>
      <c r="Q2495">
        <v>5</v>
      </c>
      <c r="R2495">
        <v>2.65</v>
      </c>
      <c r="S2495">
        <v>0</v>
      </c>
      <c r="T2495" t="s">
        <v>22</v>
      </c>
    </row>
    <row r="2496" spans="1:20">
      <c r="A2496" t="s">
        <v>55</v>
      </c>
      <c r="B2496">
        <v>95</v>
      </c>
      <c r="C2496" t="s">
        <v>21</v>
      </c>
      <c r="D2496" t="s">
        <v>22</v>
      </c>
      <c r="E2496" t="s">
        <v>22</v>
      </c>
      <c r="F2496">
        <v>0</v>
      </c>
      <c r="G2496">
        <v>157.9</v>
      </c>
      <c r="H2496">
        <v>103</v>
      </c>
      <c r="I2496">
        <v>26.84</v>
      </c>
      <c r="J2496">
        <v>259.60000000000002</v>
      </c>
      <c r="K2496">
        <v>90</v>
      </c>
      <c r="L2496">
        <v>22.07</v>
      </c>
      <c r="M2496">
        <v>230</v>
      </c>
      <c r="N2496">
        <v>117</v>
      </c>
      <c r="O2496">
        <v>10.35</v>
      </c>
      <c r="P2496">
        <v>14</v>
      </c>
      <c r="Q2496">
        <v>2</v>
      </c>
      <c r="R2496">
        <v>3.78</v>
      </c>
      <c r="S2496">
        <v>0</v>
      </c>
      <c r="T2496" t="s">
        <v>22</v>
      </c>
    </row>
    <row r="2497" spans="1:20">
      <c r="A2497" t="s">
        <v>52</v>
      </c>
      <c r="B2497">
        <v>82</v>
      </c>
      <c r="C2497" t="s">
        <v>21</v>
      </c>
      <c r="D2497" t="s">
        <v>22</v>
      </c>
      <c r="E2497" t="s">
        <v>23</v>
      </c>
      <c r="F2497">
        <v>19</v>
      </c>
      <c r="G2497">
        <v>146.5</v>
      </c>
      <c r="H2497">
        <v>73</v>
      </c>
      <c r="I2497">
        <v>24.91</v>
      </c>
      <c r="J2497">
        <v>246.4</v>
      </c>
      <c r="K2497">
        <v>65</v>
      </c>
      <c r="L2497">
        <v>20.94</v>
      </c>
      <c r="M2497">
        <v>199</v>
      </c>
      <c r="N2497">
        <v>114</v>
      </c>
      <c r="O2497">
        <v>8.9600000000000009</v>
      </c>
      <c r="P2497">
        <v>4.0999999999999996</v>
      </c>
      <c r="Q2497">
        <v>4</v>
      </c>
      <c r="R2497">
        <v>1.1100000000000001</v>
      </c>
      <c r="S2497">
        <v>1</v>
      </c>
      <c r="T2497" t="s">
        <v>22</v>
      </c>
    </row>
    <row r="2498" spans="1:20">
      <c r="A2498" t="s">
        <v>75</v>
      </c>
      <c r="B2498">
        <v>145</v>
      </c>
      <c r="C2498" t="s">
        <v>21</v>
      </c>
      <c r="D2498" t="s">
        <v>22</v>
      </c>
      <c r="E2498" t="s">
        <v>22</v>
      </c>
      <c r="F2498">
        <v>0</v>
      </c>
      <c r="G2498">
        <v>245.8</v>
      </c>
      <c r="H2498">
        <v>116</v>
      </c>
      <c r="I2498">
        <v>41.79</v>
      </c>
      <c r="J2498">
        <v>286.7</v>
      </c>
      <c r="K2498">
        <v>91</v>
      </c>
      <c r="L2498">
        <v>24.37</v>
      </c>
      <c r="M2498">
        <v>240.7</v>
      </c>
      <c r="N2498">
        <v>115</v>
      </c>
      <c r="O2498">
        <v>10.83</v>
      </c>
      <c r="P2498">
        <v>9</v>
      </c>
      <c r="Q2498">
        <v>13</v>
      </c>
      <c r="R2498">
        <v>2.4300000000000002</v>
      </c>
      <c r="S2498">
        <v>1</v>
      </c>
      <c r="T2498" t="s">
        <v>23</v>
      </c>
    </row>
    <row r="2499" spans="1:20">
      <c r="A2499" t="s">
        <v>60</v>
      </c>
      <c r="B2499">
        <v>155</v>
      </c>
      <c r="C2499" t="s">
        <v>25</v>
      </c>
      <c r="D2499" t="s">
        <v>23</v>
      </c>
      <c r="E2499" t="s">
        <v>22</v>
      </c>
      <c r="F2499">
        <v>0</v>
      </c>
      <c r="G2499">
        <v>250.8</v>
      </c>
      <c r="H2499">
        <v>146</v>
      </c>
      <c r="I2499">
        <v>42.64</v>
      </c>
      <c r="J2499">
        <v>152.5</v>
      </c>
      <c r="K2499">
        <v>105</v>
      </c>
      <c r="L2499">
        <v>12.96</v>
      </c>
      <c r="M2499">
        <v>148.1</v>
      </c>
      <c r="N2499">
        <v>104</v>
      </c>
      <c r="O2499">
        <v>6.66</v>
      </c>
      <c r="P2499">
        <v>10</v>
      </c>
      <c r="Q2499">
        <v>5</v>
      </c>
      <c r="R2499">
        <v>2.7</v>
      </c>
      <c r="S2499">
        <v>2</v>
      </c>
      <c r="T2499" t="s">
        <v>22</v>
      </c>
    </row>
    <row r="2500" spans="1:20">
      <c r="A2500" t="s">
        <v>39</v>
      </c>
      <c r="B2500">
        <v>53</v>
      </c>
      <c r="C2500" t="s">
        <v>21</v>
      </c>
      <c r="D2500" t="s">
        <v>22</v>
      </c>
      <c r="E2500" t="s">
        <v>22</v>
      </c>
      <c r="F2500">
        <v>0</v>
      </c>
      <c r="G2500">
        <v>119.7</v>
      </c>
      <c r="H2500">
        <v>113</v>
      </c>
      <c r="I2500">
        <v>20.350000000000001</v>
      </c>
      <c r="J2500">
        <v>189.7</v>
      </c>
      <c r="K2500">
        <v>84</v>
      </c>
      <c r="L2500">
        <v>16.12</v>
      </c>
      <c r="M2500">
        <v>256.2</v>
      </c>
      <c r="N2500">
        <v>108</v>
      </c>
      <c r="O2500">
        <v>11.53</v>
      </c>
      <c r="P2500">
        <v>12.9</v>
      </c>
      <c r="Q2500">
        <v>7</v>
      </c>
      <c r="R2500">
        <v>3.48</v>
      </c>
      <c r="S2500">
        <v>2</v>
      </c>
      <c r="T2500" t="s">
        <v>22</v>
      </c>
    </row>
    <row r="2501" spans="1:20">
      <c r="A2501" t="s">
        <v>44</v>
      </c>
      <c r="B2501">
        <v>123</v>
      </c>
      <c r="C2501" t="s">
        <v>21</v>
      </c>
      <c r="D2501" t="s">
        <v>22</v>
      </c>
      <c r="E2501" t="s">
        <v>22</v>
      </c>
      <c r="F2501">
        <v>0</v>
      </c>
      <c r="G2501">
        <v>242.2</v>
      </c>
      <c r="H2501">
        <v>87</v>
      </c>
      <c r="I2501">
        <v>41.17</v>
      </c>
      <c r="J2501">
        <v>226.1</v>
      </c>
      <c r="K2501">
        <v>101</v>
      </c>
      <c r="L2501">
        <v>19.22</v>
      </c>
      <c r="M2501">
        <v>268.60000000000002</v>
      </c>
      <c r="N2501">
        <v>121</v>
      </c>
      <c r="O2501">
        <v>12.09</v>
      </c>
      <c r="P2501">
        <v>8.1999999999999993</v>
      </c>
      <c r="Q2501">
        <v>3</v>
      </c>
      <c r="R2501">
        <v>2.21</v>
      </c>
      <c r="S2501">
        <v>5</v>
      </c>
      <c r="T2501" t="s">
        <v>23</v>
      </c>
    </row>
    <row r="2502" spans="1:20">
      <c r="A2502" t="s">
        <v>48</v>
      </c>
      <c r="B2502">
        <v>136</v>
      </c>
      <c r="C2502" t="s">
        <v>21</v>
      </c>
      <c r="D2502" t="s">
        <v>22</v>
      </c>
      <c r="E2502" t="s">
        <v>22</v>
      </c>
      <c r="F2502">
        <v>0</v>
      </c>
      <c r="G2502">
        <v>163.4</v>
      </c>
      <c r="H2502">
        <v>83</v>
      </c>
      <c r="I2502">
        <v>27.78</v>
      </c>
      <c r="J2502">
        <v>249.3</v>
      </c>
      <c r="K2502">
        <v>119</v>
      </c>
      <c r="L2502">
        <v>21.19</v>
      </c>
      <c r="M2502">
        <v>249.7</v>
      </c>
      <c r="N2502">
        <v>90</v>
      </c>
      <c r="O2502">
        <v>11.24</v>
      </c>
      <c r="P2502">
        <v>9.8000000000000007</v>
      </c>
      <c r="Q2502">
        <v>4</v>
      </c>
      <c r="R2502">
        <v>2.65</v>
      </c>
      <c r="S2502">
        <v>7</v>
      </c>
      <c r="T2502" t="s">
        <v>22</v>
      </c>
    </row>
    <row r="2503" spans="1:20">
      <c r="A2503" t="s">
        <v>39</v>
      </c>
      <c r="B2503">
        <v>57</v>
      </c>
      <c r="C2503" t="s">
        <v>21</v>
      </c>
      <c r="D2503" t="s">
        <v>22</v>
      </c>
      <c r="E2503" t="s">
        <v>22</v>
      </c>
      <c r="F2503">
        <v>0</v>
      </c>
      <c r="G2503">
        <v>161</v>
      </c>
      <c r="H2503">
        <v>113</v>
      </c>
      <c r="I2503">
        <v>27.37</v>
      </c>
      <c r="J2503">
        <v>208</v>
      </c>
      <c r="K2503">
        <v>134</v>
      </c>
      <c r="L2503">
        <v>17.68</v>
      </c>
      <c r="M2503">
        <v>208.1</v>
      </c>
      <c r="N2503">
        <v>81</v>
      </c>
      <c r="O2503">
        <v>9.36</v>
      </c>
      <c r="P2503">
        <v>8.4</v>
      </c>
      <c r="Q2503">
        <v>4</v>
      </c>
      <c r="R2503">
        <v>2.27</v>
      </c>
      <c r="S2503">
        <v>3</v>
      </c>
      <c r="T2503" t="s">
        <v>22</v>
      </c>
    </row>
    <row r="2504" spans="1:20">
      <c r="A2504" t="s">
        <v>31</v>
      </c>
      <c r="B2504">
        <v>62</v>
      </c>
      <c r="C2504" t="s">
        <v>25</v>
      </c>
      <c r="D2504" t="s">
        <v>22</v>
      </c>
      <c r="E2504" t="s">
        <v>22</v>
      </c>
      <c r="F2504">
        <v>0</v>
      </c>
      <c r="G2504">
        <v>128.69999999999999</v>
      </c>
      <c r="H2504">
        <v>111</v>
      </c>
      <c r="I2504">
        <v>21.88</v>
      </c>
      <c r="J2504">
        <v>169.5</v>
      </c>
      <c r="K2504">
        <v>104</v>
      </c>
      <c r="L2504">
        <v>14.41</v>
      </c>
      <c r="M2504">
        <v>193.6</v>
      </c>
      <c r="N2504">
        <v>97</v>
      </c>
      <c r="O2504">
        <v>8.7100000000000009</v>
      </c>
      <c r="P2504">
        <v>10.3</v>
      </c>
      <c r="Q2504">
        <v>5</v>
      </c>
      <c r="R2504">
        <v>2.78</v>
      </c>
      <c r="S2504">
        <v>1</v>
      </c>
      <c r="T2504" t="s">
        <v>22</v>
      </c>
    </row>
    <row r="2505" spans="1:20">
      <c r="A2505" t="s">
        <v>61</v>
      </c>
      <c r="B2505">
        <v>112</v>
      </c>
      <c r="C2505" t="s">
        <v>21</v>
      </c>
      <c r="D2505" t="s">
        <v>22</v>
      </c>
      <c r="E2505" t="s">
        <v>22</v>
      </c>
      <c r="F2505">
        <v>0</v>
      </c>
      <c r="G2505">
        <v>81.599999999999994</v>
      </c>
      <c r="H2505">
        <v>94</v>
      </c>
      <c r="I2505">
        <v>13.87</v>
      </c>
      <c r="J2505">
        <v>268.10000000000002</v>
      </c>
      <c r="K2505">
        <v>112</v>
      </c>
      <c r="L2505">
        <v>22.79</v>
      </c>
      <c r="M2505">
        <v>140.80000000000001</v>
      </c>
      <c r="N2505">
        <v>75</v>
      </c>
      <c r="O2505">
        <v>6.34</v>
      </c>
      <c r="P2505">
        <v>8.6</v>
      </c>
      <c r="Q2505">
        <v>18</v>
      </c>
      <c r="R2505">
        <v>2.3199999999999998</v>
      </c>
      <c r="S2505">
        <v>1</v>
      </c>
      <c r="T2505" t="s">
        <v>22</v>
      </c>
    </row>
    <row r="2506" spans="1:20">
      <c r="A2506" t="s">
        <v>53</v>
      </c>
      <c r="B2506">
        <v>55</v>
      </c>
      <c r="C2506" t="s">
        <v>21</v>
      </c>
      <c r="D2506" t="s">
        <v>22</v>
      </c>
      <c r="E2506" t="s">
        <v>23</v>
      </c>
      <c r="F2506">
        <v>20</v>
      </c>
      <c r="G2506">
        <v>207.7</v>
      </c>
      <c r="H2506">
        <v>91</v>
      </c>
      <c r="I2506">
        <v>35.31</v>
      </c>
      <c r="J2506">
        <v>199.7</v>
      </c>
      <c r="K2506">
        <v>113</v>
      </c>
      <c r="L2506">
        <v>16.97</v>
      </c>
      <c r="M2506">
        <v>216.5</v>
      </c>
      <c r="N2506">
        <v>110</v>
      </c>
      <c r="O2506">
        <v>9.74</v>
      </c>
      <c r="P2506">
        <v>7.3</v>
      </c>
      <c r="Q2506">
        <v>1</v>
      </c>
      <c r="R2506">
        <v>1.97</v>
      </c>
      <c r="S2506">
        <v>1</v>
      </c>
      <c r="T2506" t="s">
        <v>22</v>
      </c>
    </row>
    <row r="2507" spans="1:20">
      <c r="A2507" t="s">
        <v>36</v>
      </c>
      <c r="B2507">
        <v>125</v>
      </c>
      <c r="C2507" t="s">
        <v>21</v>
      </c>
      <c r="D2507" t="s">
        <v>22</v>
      </c>
      <c r="E2507" t="s">
        <v>22</v>
      </c>
      <c r="F2507">
        <v>0</v>
      </c>
      <c r="G2507">
        <v>233.3</v>
      </c>
      <c r="H2507">
        <v>65</v>
      </c>
      <c r="I2507">
        <v>39.659999999999997</v>
      </c>
      <c r="J2507">
        <v>209.8</v>
      </c>
      <c r="K2507">
        <v>93</v>
      </c>
      <c r="L2507">
        <v>17.829999999999998</v>
      </c>
      <c r="M2507">
        <v>210.6</v>
      </c>
      <c r="N2507">
        <v>109</v>
      </c>
      <c r="O2507">
        <v>9.48</v>
      </c>
      <c r="P2507">
        <v>9.1</v>
      </c>
      <c r="Q2507">
        <v>4</v>
      </c>
      <c r="R2507">
        <v>2.46</v>
      </c>
      <c r="S2507">
        <v>1</v>
      </c>
      <c r="T2507" t="s">
        <v>22</v>
      </c>
    </row>
    <row r="2508" spans="1:20">
      <c r="A2508" t="s">
        <v>65</v>
      </c>
      <c r="B2508">
        <v>98</v>
      </c>
      <c r="C2508" t="s">
        <v>21</v>
      </c>
      <c r="D2508" t="s">
        <v>22</v>
      </c>
      <c r="E2508" t="s">
        <v>23</v>
      </c>
      <c r="F2508">
        <v>36</v>
      </c>
      <c r="G2508">
        <v>168</v>
      </c>
      <c r="H2508">
        <v>81</v>
      </c>
      <c r="I2508">
        <v>28.56</v>
      </c>
      <c r="J2508">
        <v>163.19999999999999</v>
      </c>
      <c r="K2508">
        <v>125</v>
      </c>
      <c r="L2508">
        <v>13.87</v>
      </c>
      <c r="M2508">
        <v>172.7</v>
      </c>
      <c r="N2508">
        <v>120</v>
      </c>
      <c r="O2508">
        <v>7.77</v>
      </c>
      <c r="P2508">
        <v>8</v>
      </c>
      <c r="Q2508">
        <v>2</v>
      </c>
      <c r="R2508">
        <v>2.16</v>
      </c>
      <c r="S2508">
        <v>6</v>
      </c>
      <c r="T2508" t="s">
        <v>23</v>
      </c>
    </row>
    <row r="2509" spans="1:20">
      <c r="A2509" t="s">
        <v>57</v>
      </c>
      <c r="B2509">
        <v>105</v>
      </c>
      <c r="C2509" t="s">
        <v>21</v>
      </c>
      <c r="D2509" t="s">
        <v>22</v>
      </c>
      <c r="E2509" t="s">
        <v>22</v>
      </c>
      <c r="F2509">
        <v>0</v>
      </c>
      <c r="G2509">
        <v>251.6</v>
      </c>
      <c r="H2509">
        <v>88</v>
      </c>
      <c r="I2509">
        <v>42.77</v>
      </c>
      <c r="J2509">
        <v>175.1</v>
      </c>
      <c r="K2509">
        <v>103</v>
      </c>
      <c r="L2509">
        <v>14.88</v>
      </c>
      <c r="M2509">
        <v>184.4</v>
      </c>
      <c r="N2509">
        <v>112</v>
      </c>
      <c r="O2509">
        <v>8.3000000000000007</v>
      </c>
      <c r="P2509">
        <v>5.4</v>
      </c>
      <c r="Q2509">
        <v>5</v>
      </c>
      <c r="R2509">
        <v>1.46</v>
      </c>
      <c r="S2509">
        <v>1</v>
      </c>
      <c r="T2509" t="s">
        <v>22</v>
      </c>
    </row>
    <row r="2510" spans="1:20">
      <c r="A2510" t="s">
        <v>37</v>
      </c>
      <c r="B2510">
        <v>113</v>
      </c>
      <c r="C2510" t="s">
        <v>21</v>
      </c>
      <c r="D2510" t="s">
        <v>22</v>
      </c>
      <c r="E2510" t="s">
        <v>23</v>
      </c>
      <c r="F2510">
        <v>30</v>
      </c>
      <c r="G2510">
        <v>183.8</v>
      </c>
      <c r="H2510">
        <v>102</v>
      </c>
      <c r="I2510">
        <v>31.25</v>
      </c>
      <c r="J2510">
        <v>183.4</v>
      </c>
      <c r="K2510">
        <v>123</v>
      </c>
      <c r="L2510">
        <v>15.59</v>
      </c>
      <c r="M2510">
        <v>235</v>
      </c>
      <c r="N2510">
        <v>52</v>
      </c>
      <c r="O2510">
        <v>10.58</v>
      </c>
      <c r="P2510">
        <v>11.6</v>
      </c>
      <c r="Q2510">
        <v>7</v>
      </c>
      <c r="R2510">
        <v>3.13</v>
      </c>
      <c r="S2510">
        <v>0</v>
      </c>
      <c r="T2510" t="s">
        <v>22</v>
      </c>
    </row>
    <row r="2511" spans="1:20">
      <c r="A2511" t="s">
        <v>52</v>
      </c>
      <c r="B2511">
        <v>99</v>
      </c>
      <c r="C2511" t="s">
        <v>25</v>
      </c>
      <c r="D2511" t="s">
        <v>22</v>
      </c>
      <c r="E2511" t="s">
        <v>22</v>
      </c>
      <c r="F2511">
        <v>0</v>
      </c>
      <c r="G2511">
        <v>256.39999999999998</v>
      </c>
      <c r="H2511">
        <v>44</v>
      </c>
      <c r="I2511">
        <v>43.59</v>
      </c>
      <c r="J2511">
        <v>214.5</v>
      </c>
      <c r="K2511">
        <v>105</v>
      </c>
      <c r="L2511">
        <v>18.23</v>
      </c>
      <c r="M2511">
        <v>233.7</v>
      </c>
      <c r="N2511">
        <v>75</v>
      </c>
      <c r="O2511">
        <v>10.52</v>
      </c>
      <c r="P2511">
        <v>7.9</v>
      </c>
      <c r="Q2511">
        <v>1</v>
      </c>
      <c r="R2511">
        <v>2.13</v>
      </c>
      <c r="S2511">
        <v>3</v>
      </c>
      <c r="T2511" t="s">
        <v>23</v>
      </c>
    </row>
    <row r="2512" spans="1:20">
      <c r="A2512" t="s">
        <v>51</v>
      </c>
      <c r="B2512">
        <v>103</v>
      </c>
      <c r="C2512" t="s">
        <v>21</v>
      </c>
      <c r="D2512" t="s">
        <v>22</v>
      </c>
      <c r="E2512" t="s">
        <v>22</v>
      </c>
      <c r="F2512">
        <v>0</v>
      </c>
      <c r="G2512">
        <v>180.2</v>
      </c>
      <c r="H2512">
        <v>134</v>
      </c>
      <c r="I2512">
        <v>30.63</v>
      </c>
      <c r="J2512">
        <v>97.7</v>
      </c>
      <c r="K2512">
        <v>85</v>
      </c>
      <c r="L2512">
        <v>8.3000000000000007</v>
      </c>
      <c r="M2512">
        <v>181.7</v>
      </c>
      <c r="N2512">
        <v>134</v>
      </c>
      <c r="O2512">
        <v>8.18</v>
      </c>
      <c r="P2512">
        <v>8.4</v>
      </c>
      <c r="Q2512">
        <v>3</v>
      </c>
      <c r="R2512">
        <v>2.27</v>
      </c>
      <c r="S2512">
        <v>1</v>
      </c>
      <c r="T2512" t="s">
        <v>22</v>
      </c>
    </row>
    <row r="2513" spans="1:20">
      <c r="A2513" t="s">
        <v>31</v>
      </c>
      <c r="B2513">
        <v>177</v>
      </c>
      <c r="C2513" t="s">
        <v>25</v>
      </c>
      <c r="D2513" t="s">
        <v>22</v>
      </c>
      <c r="E2513" t="s">
        <v>22</v>
      </c>
      <c r="F2513">
        <v>0</v>
      </c>
      <c r="G2513">
        <v>227.8</v>
      </c>
      <c r="H2513">
        <v>81</v>
      </c>
      <c r="I2513">
        <v>38.729999999999997</v>
      </c>
      <c r="J2513">
        <v>161.80000000000001</v>
      </c>
      <c r="K2513">
        <v>97</v>
      </c>
      <c r="L2513">
        <v>13.75</v>
      </c>
      <c r="M2513">
        <v>217</v>
      </c>
      <c r="N2513">
        <v>106</v>
      </c>
      <c r="O2513">
        <v>9.76</v>
      </c>
      <c r="P2513">
        <v>8</v>
      </c>
      <c r="Q2513">
        <v>5</v>
      </c>
      <c r="R2513">
        <v>2.16</v>
      </c>
      <c r="S2513">
        <v>1</v>
      </c>
      <c r="T2513" t="s">
        <v>22</v>
      </c>
    </row>
    <row r="2514" spans="1:20">
      <c r="A2514" t="s">
        <v>43</v>
      </c>
      <c r="B2514">
        <v>149</v>
      </c>
      <c r="C2514" t="s">
        <v>21</v>
      </c>
      <c r="D2514" t="s">
        <v>22</v>
      </c>
      <c r="E2514" t="s">
        <v>23</v>
      </c>
      <c r="F2514">
        <v>20</v>
      </c>
      <c r="G2514">
        <v>147.80000000000001</v>
      </c>
      <c r="H2514">
        <v>132</v>
      </c>
      <c r="I2514">
        <v>25.13</v>
      </c>
      <c r="J2514">
        <v>276.8</v>
      </c>
      <c r="K2514">
        <v>94</v>
      </c>
      <c r="L2514">
        <v>23.53</v>
      </c>
      <c r="M2514">
        <v>149.9</v>
      </c>
      <c r="N2514">
        <v>110</v>
      </c>
      <c r="O2514">
        <v>6.75</v>
      </c>
      <c r="P2514">
        <v>10.199999999999999</v>
      </c>
      <c r="Q2514">
        <v>6</v>
      </c>
      <c r="R2514">
        <v>2.75</v>
      </c>
      <c r="S2514">
        <v>0</v>
      </c>
      <c r="T2514" t="s">
        <v>22</v>
      </c>
    </row>
    <row r="2515" spans="1:20">
      <c r="A2515" t="s">
        <v>74</v>
      </c>
      <c r="B2515">
        <v>160</v>
      </c>
      <c r="C2515" t="s">
        <v>21</v>
      </c>
      <c r="D2515" t="s">
        <v>22</v>
      </c>
      <c r="E2515" t="s">
        <v>22</v>
      </c>
      <c r="F2515">
        <v>0</v>
      </c>
      <c r="G2515">
        <v>234.9</v>
      </c>
      <c r="H2515">
        <v>136</v>
      </c>
      <c r="I2515">
        <v>39.93</v>
      </c>
      <c r="J2515">
        <v>270.8</v>
      </c>
      <c r="K2515">
        <v>134</v>
      </c>
      <c r="L2515">
        <v>23.02</v>
      </c>
      <c r="M2515">
        <v>219.3</v>
      </c>
      <c r="N2515">
        <v>101</v>
      </c>
      <c r="O2515">
        <v>9.8699999999999992</v>
      </c>
      <c r="P2515">
        <v>13.9</v>
      </c>
      <c r="Q2515">
        <v>2</v>
      </c>
      <c r="R2515">
        <v>3.75</v>
      </c>
      <c r="S2515">
        <v>1</v>
      </c>
      <c r="T2515" t="s">
        <v>23</v>
      </c>
    </row>
    <row r="2516" spans="1:20">
      <c r="A2516" t="s">
        <v>62</v>
      </c>
      <c r="B2516">
        <v>116</v>
      </c>
      <c r="C2516" t="s">
        <v>25</v>
      </c>
      <c r="D2516" t="s">
        <v>22</v>
      </c>
      <c r="E2516" t="s">
        <v>22</v>
      </c>
      <c r="F2516">
        <v>0</v>
      </c>
      <c r="G2516">
        <v>110.9</v>
      </c>
      <c r="H2516">
        <v>54</v>
      </c>
      <c r="I2516">
        <v>18.850000000000001</v>
      </c>
      <c r="J2516">
        <v>213.4</v>
      </c>
      <c r="K2516">
        <v>82</v>
      </c>
      <c r="L2516">
        <v>18.14</v>
      </c>
      <c r="M2516">
        <v>186.2</v>
      </c>
      <c r="N2516">
        <v>116</v>
      </c>
      <c r="O2516">
        <v>8.3800000000000008</v>
      </c>
      <c r="P2516">
        <v>7.9</v>
      </c>
      <c r="Q2516">
        <v>2</v>
      </c>
      <c r="R2516">
        <v>2.13</v>
      </c>
      <c r="S2516">
        <v>2</v>
      </c>
      <c r="T2516" t="s">
        <v>22</v>
      </c>
    </row>
    <row r="2517" spans="1:20">
      <c r="A2517" t="s">
        <v>53</v>
      </c>
      <c r="B2517">
        <v>148</v>
      </c>
      <c r="C2517" t="s">
        <v>21</v>
      </c>
      <c r="D2517" t="s">
        <v>23</v>
      </c>
      <c r="E2517" t="s">
        <v>22</v>
      </c>
      <c r="F2517">
        <v>0</v>
      </c>
      <c r="G2517">
        <v>233.5</v>
      </c>
      <c r="H2517">
        <v>81</v>
      </c>
      <c r="I2517">
        <v>39.700000000000003</v>
      </c>
      <c r="J2517">
        <v>187.7</v>
      </c>
      <c r="K2517">
        <v>71</v>
      </c>
      <c r="L2517">
        <v>15.95</v>
      </c>
      <c r="M2517">
        <v>122.3</v>
      </c>
      <c r="N2517">
        <v>97</v>
      </c>
      <c r="O2517">
        <v>5.5</v>
      </c>
      <c r="P2517">
        <v>9.6</v>
      </c>
      <c r="Q2517">
        <v>2</v>
      </c>
      <c r="R2517">
        <v>2.59</v>
      </c>
      <c r="S2517">
        <v>0</v>
      </c>
      <c r="T2517" t="s">
        <v>23</v>
      </c>
    </row>
    <row r="2518" spans="1:20">
      <c r="A2518" t="s">
        <v>35</v>
      </c>
      <c r="B2518">
        <v>147</v>
      </c>
      <c r="C2518" t="s">
        <v>21</v>
      </c>
      <c r="D2518" t="s">
        <v>22</v>
      </c>
      <c r="E2518" t="s">
        <v>23</v>
      </c>
      <c r="F2518">
        <v>35</v>
      </c>
      <c r="G2518">
        <v>197.3</v>
      </c>
      <c r="H2518">
        <v>134</v>
      </c>
      <c r="I2518">
        <v>33.54</v>
      </c>
      <c r="J2518">
        <v>141.1</v>
      </c>
      <c r="K2518">
        <v>99</v>
      </c>
      <c r="L2518">
        <v>11.99</v>
      </c>
      <c r="M2518">
        <v>212.1</v>
      </c>
      <c r="N2518">
        <v>90</v>
      </c>
      <c r="O2518">
        <v>9.5399999999999991</v>
      </c>
      <c r="P2518">
        <v>10.1</v>
      </c>
      <c r="Q2518">
        <v>4</v>
      </c>
      <c r="R2518">
        <v>2.73</v>
      </c>
      <c r="S2518">
        <v>2</v>
      </c>
      <c r="T2518" t="s">
        <v>23</v>
      </c>
    </row>
    <row r="2519" spans="1:20">
      <c r="A2519" t="s">
        <v>69</v>
      </c>
      <c r="B2519">
        <v>95</v>
      </c>
      <c r="C2519" t="s">
        <v>28</v>
      </c>
      <c r="D2519" t="s">
        <v>22</v>
      </c>
      <c r="E2519" t="s">
        <v>22</v>
      </c>
      <c r="F2519">
        <v>0</v>
      </c>
      <c r="G2519">
        <v>58.2</v>
      </c>
      <c r="H2519">
        <v>96</v>
      </c>
      <c r="I2519">
        <v>9.89</v>
      </c>
      <c r="J2519">
        <v>202.1</v>
      </c>
      <c r="K2519">
        <v>126</v>
      </c>
      <c r="L2519">
        <v>17.18</v>
      </c>
      <c r="M2519">
        <v>210.5</v>
      </c>
      <c r="N2519">
        <v>97</v>
      </c>
      <c r="O2519">
        <v>9.4700000000000006</v>
      </c>
      <c r="P2519">
        <v>10.4</v>
      </c>
      <c r="Q2519">
        <v>5</v>
      </c>
      <c r="R2519">
        <v>2.81</v>
      </c>
      <c r="S2519">
        <v>0</v>
      </c>
      <c r="T2519" t="s">
        <v>22</v>
      </c>
    </row>
    <row r="2520" spans="1:20">
      <c r="A2520" t="s">
        <v>55</v>
      </c>
      <c r="B2520">
        <v>201</v>
      </c>
      <c r="C2520" t="s">
        <v>28</v>
      </c>
      <c r="D2520" t="s">
        <v>22</v>
      </c>
      <c r="E2520" t="s">
        <v>22</v>
      </c>
      <c r="F2520">
        <v>0</v>
      </c>
      <c r="G2520">
        <v>212.7</v>
      </c>
      <c r="H2520">
        <v>72</v>
      </c>
      <c r="I2520">
        <v>36.159999999999997</v>
      </c>
      <c r="J2520">
        <v>225.2</v>
      </c>
      <c r="K2520">
        <v>90</v>
      </c>
      <c r="L2520">
        <v>19.14</v>
      </c>
      <c r="M2520">
        <v>195.1</v>
      </c>
      <c r="N2520">
        <v>99</v>
      </c>
      <c r="O2520">
        <v>8.7799999999999994</v>
      </c>
      <c r="P2520">
        <v>7</v>
      </c>
      <c r="Q2520">
        <v>6</v>
      </c>
      <c r="R2520">
        <v>1.89</v>
      </c>
      <c r="S2520">
        <v>1</v>
      </c>
      <c r="T2520" t="s">
        <v>22</v>
      </c>
    </row>
    <row r="2521" spans="1:20">
      <c r="A2521" t="s">
        <v>31</v>
      </c>
      <c r="B2521">
        <v>80</v>
      </c>
      <c r="C2521" t="s">
        <v>21</v>
      </c>
      <c r="D2521" t="s">
        <v>22</v>
      </c>
      <c r="E2521" t="s">
        <v>22</v>
      </c>
      <c r="F2521">
        <v>0</v>
      </c>
      <c r="G2521">
        <v>151.5</v>
      </c>
      <c r="H2521">
        <v>89</v>
      </c>
      <c r="I2521">
        <v>25.76</v>
      </c>
      <c r="J2521">
        <v>131.69999999999999</v>
      </c>
      <c r="K2521">
        <v>78</v>
      </c>
      <c r="L2521">
        <v>11.19</v>
      </c>
      <c r="M2521">
        <v>235.3</v>
      </c>
      <c r="N2521">
        <v>131</v>
      </c>
      <c r="O2521">
        <v>10.59</v>
      </c>
      <c r="P2521">
        <v>11.8</v>
      </c>
      <c r="Q2521">
        <v>4</v>
      </c>
      <c r="R2521">
        <v>3.19</v>
      </c>
      <c r="S2521">
        <v>0</v>
      </c>
      <c r="T2521" t="s">
        <v>22</v>
      </c>
    </row>
    <row r="2522" spans="1:20">
      <c r="A2522" t="s">
        <v>50</v>
      </c>
      <c r="B2522">
        <v>122</v>
      </c>
      <c r="C2522" t="s">
        <v>21</v>
      </c>
      <c r="D2522" t="s">
        <v>23</v>
      </c>
      <c r="E2522" t="s">
        <v>22</v>
      </c>
      <c r="F2522">
        <v>0</v>
      </c>
      <c r="G2522">
        <v>146.30000000000001</v>
      </c>
      <c r="H2522">
        <v>117</v>
      </c>
      <c r="I2522">
        <v>24.87</v>
      </c>
      <c r="J2522">
        <v>218.7</v>
      </c>
      <c r="K2522">
        <v>93</v>
      </c>
      <c r="L2522">
        <v>18.59</v>
      </c>
      <c r="M2522">
        <v>236</v>
      </c>
      <c r="N2522">
        <v>97</v>
      </c>
      <c r="O2522">
        <v>10.62</v>
      </c>
      <c r="P2522">
        <v>11.5</v>
      </c>
      <c r="Q2522">
        <v>5</v>
      </c>
      <c r="R2522">
        <v>3.11</v>
      </c>
      <c r="S2522">
        <v>1</v>
      </c>
      <c r="T2522" t="s">
        <v>22</v>
      </c>
    </row>
    <row r="2523" spans="1:20">
      <c r="A2523" t="s">
        <v>35</v>
      </c>
      <c r="B2523">
        <v>132</v>
      </c>
      <c r="C2523" t="s">
        <v>25</v>
      </c>
      <c r="D2523" t="s">
        <v>22</v>
      </c>
      <c r="E2523" t="s">
        <v>22</v>
      </c>
      <c r="F2523">
        <v>0</v>
      </c>
      <c r="G2523">
        <v>195.1</v>
      </c>
      <c r="H2523">
        <v>100</v>
      </c>
      <c r="I2523">
        <v>33.17</v>
      </c>
      <c r="J2523">
        <v>148.80000000000001</v>
      </c>
      <c r="K2523">
        <v>95</v>
      </c>
      <c r="L2523">
        <v>12.65</v>
      </c>
      <c r="M2523">
        <v>224.5</v>
      </c>
      <c r="N2523">
        <v>117</v>
      </c>
      <c r="O2523">
        <v>10.1</v>
      </c>
      <c r="P2523">
        <v>6.7</v>
      </c>
      <c r="Q2523">
        <v>2</v>
      </c>
      <c r="R2523">
        <v>1.81</v>
      </c>
      <c r="S2523">
        <v>0</v>
      </c>
      <c r="T2523" t="s">
        <v>22</v>
      </c>
    </row>
    <row r="2524" spans="1:20">
      <c r="A2524" t="s">
        <v>55</v>
      </c>
      <c r="B2524">
        <v>83</v>
      </c>
      <c r="C2524" t="s">
        <v>28</v>
      </c>
      <c r="D2524" t="s">
        <v>22</v>
      </c>
      <c r="E2524" t="s">
        <v>22</v>
      </c>
      <c r="F2524">
        <v>0</v>
      </c>
      <c r="G2524">
        <v>208.9</v>
      </c>
      <c r="H2524">
        <v>71</v>
      </c>
      <c r="I2524">
        <v>35.51</v>
      </c>
      <c r="J2524">
        <v>214.8</v>
      </c>
      <c r="K2524">
        <v>92</v>
      </c>
      <c r="L2524">
        <v>18.260000000000002</v>
      </c>
      <c r="M2524">
        <v>247.9</v>
      </c>
      <c r="N2524">
        <v>108</v>
      </c>
      <c r="O2524">
        <v>11.16</v>
      </c>
      <c r="P2524">
        <v>13</v>
      </c>
      <c r="Q2524">
        <v>5</v>
      </c>
      <c r="R2524">
        <v>3.51</v>
      </c>
      <c r="S2524">
        <v>1</v>
      </c>
      <c r="T2524" t="s">
        <v>22</v>
      </c>
    </row>
    <row r="2525" spans="1:20">
      <c r="A2525" t="s">
        <v>45</v>
      </c>
      <c r="B2525">
        <v>99</v>
      </c>
      <c r="C2525" t="s">
        <v>25</v>
      </c>
      <c r="D2525" t="s">
        <v>22</v>
      </c>
      <c r="E2525" t="s">
        <v>22</v>
      </c>
      <c r="F2525">
        <v>0</v>
      </c>
      <c r="G2525">
        <v>135.69999999999999</v>
      </c>
      <c r="H2525">
        <v>107</v>
      </c>
      <c r="I2525">
        <v>23.07</v>
      </c>
      <c r="J2525">
        <v>208.4</v>
      </c>
      <c r="K2525">
        <v>103</v>
      </c>
      <c r="L2525">
        <v>17.71</v>
      </c>
      <c r="M2525">
        <v>209</v>
      </c>
      <c r="N2525">
        <v>95</v>
      </c>
      <c r="O2525">
        <v>9.4</v>
      </c>
      <c r="P2525">
        <v>8.8000000000000007</v>
      </c>
      <c r="Q2525">
        <v>3</v>
      </c>
      <c r="R2525">
        <v>2.38</v>
      </c>
      <c r="S2525">
        <v>7</v>
      </c>
      <c r="T2525" t="s">
        <v>23</v>
      </c>
    </row>
    <row r="2526" spans="1:20">
      <c r="A2526" t="s">
        <v>70</v>
      </c>
      <c r="B2526">
        <v>84</v>
      </c>
      <c r="C2526" t="s">
        <v>21</v>
      </c>
      <c r="D2526" t="s">
        <v>22</v>
      </c>
      <c r="E2526" t="s">
        <v>22</v>
      </c>
      <c r="F2526">
        <v>0</v>
      </c>
      <c r="G2526">
        <v>225.9</v>
      </c>
      <c r="H2526">
        <v>86</v>
      </c>
      <c r="I2526">
        <v>38.4</v>
      </c>
      <c r="J2526">
        <v>275.60000000000002</v>
      </c>
      <c r="K2526">
        <v>105</v>
      </c>
      <c r="L2526">
        <v>23.43</v>
      </c>
      <c r="M2526">
        <v>201.4</v>
      </c>
      <c r="N2526">
        <v>108</v>
      </c>
      <c r="O2526">
        <v>9.06</v>
      </c>
      <c r="P2526">
        <v>14.3</v>
      </c>
      <c r="Q2526">
        <v>3</v>
      </c>
      <c r="R2526">
        <v>3.86</v>
      </c>
      <c r="S2526">
        <v>3</v>
      </c>
      <c r="T2526" t="s">
        <v>23</v>
      </c>
    </row>
    <row r="2527" spans="1:20">
      <c r="A2527" t="s">
        <v>20</v>
      </c>
      <c r="B2527">
        <v>87</v>
      </c>
      <c r="C2527" t="s">
        <v>28</v>
      </c>
      <c r="D2527" t="s">
        <v>22</v>
      </c>
      <c r="E2527" t="s">
        <v>22</v>
      </c>
      <c r="F2527">
        <v>0</v>
      </c>
      <c r="G2527">
        <v>153.30000000000001</v>
      </c>
      <c r="H2527">
        <v>106</v>
      </c>
      <c r="I2527">
        <v>26.06</v>
      </c>
      <c r="J2527">
        <v>224.5</v>
      </c>
      <c r="K2527">
        <v>117</v>
      </c>
      <c r="L2527">
        <v>19.079999999999998</v>
      </c>
      <c r="M2527">
        <v>273.39999999999998</v>
      </c>
      <c r="N2527">
        <v>152</v>
      </c>
      <c r="O2527">
        <v>12.3</v>
      </c>
      <c r="P2527">
        <v>8.9</v>
      </c>
      <c r="Q2527">
        <v>5</v>
      </c>
      <c r="R2527">
        <v>2.4</v>
      </c>
      <c r="S2527">
        <v>2</v>
      </c>
      <c r="T2527" t="s">
        <v>22</v>
      </c>
    </row>
    <row r="2528" spans="1:20">
      <c r="A2528" t="s">
        <v>32</v>
      </c>
      <c r="B2528">
        <v>7</v>
      </c>
      <c r="C2528" t="s">
        <v>21</v>
      </c>
      <c r="D2528" t="s">
        <v>22</v>
      </c>
      <c r="E2528" t="s">
        <v>22</v>
      </c>
      <c r="F2528">
        <v>0</v>
      </c>
      <c r="G2528">
        <v>206.7</v>
      </c>
      <c r="H2528">
        <v>87</v>
      </c>
      <c r="I2528">
        <v>35.14</v>
      </c>
      <c r="J2528">
        <v>281.10000000000002</v>
      </c>
      <c r="K2528">
        <v>83</v>
      </c>
      <c r="L2528">
        <v>23.89</v>
      </c>
      <c r="M2528">
        <v>158.5</v>
      </c>
      <c r="N2528">
        <v>77</v>
      </c>
      <c r="O2528">
        <v>7.13</v>
      </c>
      <c r="P2528">
        <v>11</v>
      </c>
      <c r="Q2528">
        <v>5</v>
      </c>
      <c r="R2528">
        <v>2.97</v>
      </c>
      <c r="S2528">
        <v>3</v>
      </c>
      <c r="T2528" t="s">
        <v>22</v>
      </c>
    </row>
    <row r="2529" spans="1:20">
      <c r="A2529" t="s">
        <v>52</v>
      </c>
      <c r="B2529">
        <v>89</v>
      </c>
      <c r="C2529" t="s">
        <v>21</v>
      </c>
      <c r="D2529" t="s">
        <v>22</v>
      </c>
      <c r="E2529" t="s">
        <v>23</v>
      </c>
      <c r="F2529">
        <v>12</v>
      </c>
      <c r="G2529">
        <v>188</v>
      </c>
      <c r="H2529">
        <v>105</v>
      </c>
      <c r="I2529">
        <v>31.96</v>
      </c>
      <c r="J2529">
        <v>151.30000000000001</v>
      </c>
      <c r="K2529">
        <v>107</v>
      </c>
      <c r="L2529">
        <v>12.86</v>
      </c>
      <c r="M2529">
        <v>201.9</v>
      </c>
      <c r="N2529">
        <v>132</v>
      </c>
      <c r="O2529">
        <v>9.09</v>
      </c>
      <c r="P2529">
        <v>10.5</v>
      </c>
      <c r="Q2529">
        <v>3</v>
      </c>
      <c r="R2529">
        <v>2.84</v>
      </c>
      <c r="S2529">
        <v>2</v>
      </c>
      <c r="T2529" t="s">
        <v>22</v>
      </c>
    </row>
    <row r="2530" spans="1:20">
      <c r="A2530" t="s">
        <v>36</v>
      </c>
      <c r="B2530">
        <v>131</v>
      </c>
      <c r="C2530" t="s">
        <v>25</v>
      </c>
      <c r="D2530" t="s">
        <v>23</v>
      </c>
      <c r="E2530" t="s">
        <v>22</v>
      </c>
      <c r="F2530">
        <v>0</v>
      </c>
      <c r="G2530">
        <v>122.3</v>
      </c>
      <c r="H2530">
        <v>83</v>
      </c>
      <c r="I2530">
        <v>20.79</v>
      </c>
      <c r="J2530">
        <v>118.8</v>
      </c>
      <c r="K2530">
        <v>94</v>
      </c>
      <c r="L2530">
        <v>10.1</v>
      </c>
      <c r="M2530">
        <v>147.9</v>
      </c>
      <c r="N2530">
        <v>95</v>
      </c>
      <c r="O2530">
        <v>6.66</v>
      </c>
      <c r="P2530">
        <v>13.7</v>
      </c>
      <c r="Q2530">
        <v>3</v>
      </c>
      <c r="R2530">
        <v>3.7</v>
      </c>
      <c r="S2530">
        <v>3</v>
      </c>
      <c r="T2530" t="s">
        <v>23</v>
      </c>
    </row>
    <row r="2531" spans="1:20">
      <c r="A2531" t="s">
        <v>38</v>
      </c>
      <c r="B2531">
        <v>105</v>
      </c>
      <c r="C2531" t="s">
        <v>21</v>
      </c>
      <c r="D2531" t="s">
        <v>22</v>
      </c>
      <c r="E2531" t="s">
        <v>22</v>
      </c>
      <c r="F2531">
        <v>0</v>
      </c>
      <c r="G2531">
        <v>259.3</v>
      </c>
      <c r="H2531">
        <v>96</v>
      </c>
      <c r="I2531">
        <v>44.08</v>
      </c>
      <c r="J2531">
        <v>175.2</v>
      </c>
      <c r="K2531">
        <v>97</v>
      </c>
      <c r="L2531">
        <v>14.89</v>
      </c>
      <c r="M2531">
        <v>222.4</v>
      </c>
      <c r="N2531">
        <v>36</v>
      </c>
      <c r="O2531">
        <v>10.01</v>
      </c>
      <c r="P2531">
        <v>12</v>
      </c>
      <c r="Q2531">
        <v>5</v>
      </c>
      <c r="R2531">
        <v>3.24</v>
      </c>
      <c r="S2531">
        <v>3</v>
      </c>
      <c r="T2531" t="s">
        <v>22</v>
      </c>
    </row>
    <row r="2532" spans="1:20">
      <c r="A2532" t="s">
        <v>53</v>
      </c>
      <c r="B2532">
        <v>108</v>
      </c>
      <c r="C2532" t="s">
        <v>25</v>
      </c>
      <c r="D2532" t="s">
        <v>23</v>
      </c>
      <c r="E2532" t="s">
        <v>22</v>
      </c>
      <c r="F2532">
        <v>0</v>
      </c>
      <c r="G2532">
        <v>115.1</v>
      </c>
      <c r="H2532">
        <v>114</v>
      </c>
      <c r="I2532">
        <v>19.57</v>
      </c>
      <c r="J2532">
        <v>211.3</v>
      </c>
      <c r="K2532">
        <v>70</v>
      </c>
      <c r="L2532">
        <v>17.96</v>
      </c>
      <c r="M2532">
        <v>136.1</v>
      </c>
      <c r="N2532">
        <v>85</v>
      </c>
      <c r="O2532">
        <v>6.12</v>
      </c>
      <c r="P2532">
        <v>13.8</v>
      </c>
      <c r="Q2532">
        <v>3</v>
      </c>
      <c r="R2532">
        <v>3.73</v>
      </c>
      <c r="S2532">
        <v>2</v>
      </c>
      <c r="T2532" t="s">
        <v>23</v>
      </c>
    </row>
    <row r="2533" spans="1:20">
      <c r="A2533" t="s">
        <v>37</v>
      </c>
      <c r="B2533">
        <v>47</v>
      </c>
      <c r="C2533" t="s">
        <v>21</v>
      </c>
      <c r="D2533" t="s">
        <v>22</v>
      </c>
      <c r="E2533" t="s">
        <v>23</v>
      </c>
      <c r="F2533">
        <v>28</v>
      </c>
      <c r="G2533">
        <v>172.9</v>
      </c>
      <c r="H2533">
        <v>109</v>
      </c>
      <c r="I2533">
        <v>29.39</v>
      </c>
      <c r="J2533">
        <v>137.6</v>
      </c>
      <c r="K2533">
        <v>94</v>
      </c>
      <c r="L2533">
        <v>11.7</v>
      </c>
      <c r="M2533">
        <v>203.8</v>
      </c>
      <c r="N2533">
        <v>109</v>
      </c>
      <c r="O2533">
        <v>9.17</v>
      </c>
      <c r="P2533">
        <v>8.3000000000000007</v>
      </c>
      <c r="Q2533">
        <v>6</v>
      </c>
      <c r="R2533">
        <v>2.2400000000000002</v>
      </c>
      <c r="S2533">
        <v>1</v>
      </c>
      <c r="T2533" t="s">
        <v>22</v>
      </c>
    </row>
    <row r="2534" spans="1:20">
      <c r="A2534" t="s">
        <v>29</v>
      </c>
      <c r="B2534">
        <v>101</v>
      </c>
      <c r="C2534" t="s">
        <v>21</v>
      </c>
      <c r="D2534" t="s">
        <v>23</v>
      </c>
      <c r="E2534" t="s">
        <v>22</v>
      </c>
      <c r="F2534">
        <v>0</v>
      </c>
      <c r="G2534">
        <v>156.4</v>
      </c>
      <c r="H2534">
        <v>116</v>
      </c>
      <c r="I2534">
        <v>26.59</v>
      </c>
      <c r="J2534">
        <v>130.4</v>
      </c>
      <c r="K2534">
        <v>114</v>
      </c>
      <c r="L2534">
        <v>11.08</v>
      </c>
      <c r="M2534">
        <v>207.3</v>
      </c>
      <c r="N2534">
        <v>109</v>
      </c>
      <c r="O2534">
        <v>9.33</v>
      </c>
      <c r="P2534">
        <v>7.3</v>
      </c>
      <c r="Q2534">
        <v>5</v>
      </c>
      <c r="R2534">
        <v>1.97</v>
      </c>
      <c r="S2534">
        <v>1</v>
      </c>
      <c r="T2534" t="s">
        <v>22</v>
      </c>
    </row>
    <row r="2535" spans="1:20">
      <c r="A2535" t="s">
        <v>68</v>
      </c>
      <c r="B2535">
        <v>182</v>
      </c>
      <c r="C2535" t="s">
        <v>21</v>
      </c>
      <c r="D2535" t="s">
        <v>22</v>
      </c>
      <c r="E2535" t="s">
        <v>23</v>
      </c>
      <c r="F2535">
        <v>24</v>
      </c>
      <c r="G2535">
        <v>128.1</v>
      </c>
      <c r="H2535">
        <v>104</v>
      </c>
      <c r="I2535">
        <v>21.78</v>
      </c>
      <c r="J2535">
        <v>143.4</v>
      </c>
      <c r="K2535">
        <v>127</v>
      </c>
      <c r="L2535">
        <v>12.19</v>
      </c>
      <c r="M2535">
        <v>191</v>
      </c>
      <c r="N2535">
        <v>98</v>
      </c>
      <c r="O2535">
        <v>8.59</v>
      </c>
      <c r="P2535">
        <v>11.6</v>
      </c>
      <c r="Q2535">
        <v>3</v>
      </c>
      <c r="R2535">
        <v>3.13</v>
      </c>
      <c r="S2535">
        <v>1</v>
      </c>
      <c r="T2535" t="s">
        <v>22</v>
      </c>
    </row>
    <row r="2536" spans="1:20">
      <c r="A2536" t="s">
        <v>64</v>
      </c>
      <c r="B2536">
        <v>128</v>
      </c>
      <c r="C2536" t="s">
        <v>25</v>
      </c>
      <c r="D2536" t="s">
        <v>22</v>
      </c>
      <c r="E2536" t="s">
        <v>22</v>
      </c>
      <c r="F2536">
        <v>0</v>
      </c>
      <c r="G2536">
        <v>227.9</v>
      </c>
      <c r="H2536">
        <v>130</v>
      </c>
      <c r="I2536">
        <v>38.74</v>
      </c>
      <c r="J2536">
        <v>302.60000000000002</v>
      </c>
      <c r="K2536">
        <v>71</v>
      </c>
      <c r="L2536">
        <v>25.72</v>
      </c>
      <c r="M2536">
        <v>191.5</v>
      </c>
      <c r="N2536">
        <v>82</v>
      </c>
      <c r="O2536">
        <v>8.6199999999999992</v>
      </c>
      <c r="P2536">
        <v>5.5</v>
      </c>
      <c r="Q2536">
        <v>7</v>
      </c>
      <c r="R2536">
        <v>1.49</v>
      </c>
      <c r="S2536">
        <v>1</v>
      </c>
      <c r="T2536" t="s">
        <v>23</v>
      </c>
    </row>
    <row r="2537" spans="1:20">
      <c r="A2537" t="s">
        <v>42</v>
      </c>
      <c r="B2537">
        <v>69</v>
      </c>
      <c r="C2537" t="s">
        <v>21</v>
      </c>
      <c r="D2537" t="s">
        <v>22</v>
      </c>
      <c r="E2537" t="s">
        <v>23</v>
      </c>
      <c r="F2537">
        <v>31</v>
      </c>
      <c r="G2537">
        <v>194.9</v>
      </c>
      <c r="H2537">
        <v>63</v>
      </c>
      <c r="I2537">
        <v>33.130000000000003</v>
      </c>
      <c r="J2537">
        <v>191.6</v>
      </c>
      <c r="K2537">
        <v>90</v>
      </c>
      <c r="L2537">
        <v>16.29</v>
      </c>
      <c r="M2537">
        <v>153</v>
      </c>
      <c r="N2537">
        <v>129</v>
      </c>
      <c r="O2537">
        <v>6.89</v>
      </c>
      <c r="P2537">
        <v>13.2</v>
      </c>
      <c r="Q2537">
        <v>2</v>
      </c>
      <c r="R2537">
        <v>3.56</v>
      </c>
      <c r="S2537">
        <v>2</v>
      </c>
      <c r="T2537" t="s">
        <v>22</v>
      </c>
    </row>
    <row r="2538" spans="1:20">
      <c r="A2538" t="s">
        <v>38</v>
      </c>
      <c r="B2538">
        <v>113</v>
      </c>
      <c r="C2538" t="s">
        <v>25</v>
      </c>
      <c r="D2538" t="s">
        <v>22</v>
      </c>
      <c r="E2538" t="s">
        <v>23</v>
      </c>
      <c r="F2538">
        <v>34</v>
      </c>
      <c r="G2538">
        <v>44.9</v>
      </c>
      <c r="H2538">
        <v>63</v>
      </c>
      <c r="I2538">
        <v>7.63</v>
      </c>
      <c r="J2538">
        <v>134.19999999999999</v>
      </c>
      <c r="K2538">
        <v>82</v>
      </c>
      <c r="L2538">
        <v>11.41</v>
      </c>
      <c r="M2538">
        <v>168.4</v>
      </c>
      <c r="N2538">
        <v>118</v>
      </c>
      <c r="O2538">
        <v>7.58</v>
      </c>
      <c r="P2538">
        <v>13.3</v>
      </c>
      <c r="Q2538">
        <v>3</v>
      </c>
      <c r="R2538">
        <v>3.59</v>
      </c>
      <c r="S2538">
        <v>1</v>
      </c>
      <c r="T2538" t="s">
        <v>22</v>
      </c>
    </row>
    <row r="2539" spans="1:20">
      <c r="A2539" t="s">
        <v>73</v>
      </c>
      <c r="B2539">
        <v>87</v>
      </c>
      <c r="C2539" t="s">
        <v>25</v>
      </c>
      <c r="D2539" t="s">
        <v>22</v>
      </c>
      <c r="E2539" t="s">
        <v>23</v>
      </c>
      <c r="F2539">
        <v>30</v>
      </c>
      <c r="G2539">
        <v>262.8</v>
      </c>
      <c r="H2539">
        <v>114</v>
      </c>
      <c r="I2539">
        <v>44.68</v>
      </c>
      <c r="J2539">
        <v>215.8</v>
      </c>
      <c r="K2539">
        <v>130</v>
      </c>
      <c r="L2539">
        <v>18.34</v>
      </c>
      <c r="M2539">
        <v>154.80000000000001</v>
      </c>
      <c r="N2539">
        <v>88</v>
      </c>
      <c r="O2539">
        <v>6.97</v>
      </c>
      <c r="P2539">
        <v>7.8</v>
      </c>
      <c r="Q2539">
        <v>2</v>
      </c>
      <c r="R2539">
        <v>2.11</v>
      </c>
      <c r="S2539">
        <v>0</v>
      </c>
      <c r="T2539" t="s">
        <v>22</v>
      </c>
    </row>
    <row r="2540" spans="1:20">
      <c r="A2540" t="s">
        <v>41</v>
      </c>
      <c r="B2540">
        <v>71</v>
      </c>
      <c r="C2540" t="s">
        <v>21</v>
      </c>
      <c r="D2540" t="s">
        <v>22</v>
      </c>
      <c r="E2540" t="s">
        <v>22</v>
      </c>
      <c r="F2540">
        <v>0</v>
      </c>
      <c r="G2540">
        <v>211.2</v>
      </c>
      <c r="H2540">
        <v>70</v>
      </c>
      <c r="I2540">
        <v>35.9</v>
      </c>
      <c r="J2540">
        <v>252.7</v>
      </c>
      <c r="K2540">
        <v>122</v>
      </c>
      <c r="L2540">
        <v>21.48</v>
      </c>
      <c r="M2540">
        <v>225.8</v>
      </c>
      <c r="N2540">
        <v>104</v>
      </c>
      <c r="O2540">
        <v>10.16</v>
      </c>
      <c r="P2540">
        <v>12.3</v>
      </c>
      <c r="Q2540">
        <v>3</v>
      </c>
      <c r="R2540">
        <v>3.32</v>
      </c>
      <c r="S2540">
        <v>0</v>
      </c>
      <c r="T2540" t="s">
        <v>22</v>
      </c>
    </row>
    <row r="2541" spans="1:20">
      <c r="A2541" t="s">
        <v>24</v>
      </c>
      <c r="B2541">
        <v>87</v>
      </c>
      <c r="C2541" t="s">
        <v>28</v>
      </c>
      <c r="D2541" t="s">
        <v>22</v>
      </c>
      <c r="E2541" t="s">
        <v>22</v>
      </c>
      <c r="F2541">
        <v>0</v>
      </c>
      <c r="G2541">
        <v>223.2</v>
      </c>
      <c r="H2541">
        <v>109</v>
      </c>
      <c r="I2541">
        <v>37.94</v>
      </c>
      <c r="J2541">
        <v>127.5</v>
      </c>
      <c r="K2541">
        <v>86</v>
      </c>
      <c r="L2541">
        <v>10.84</v>
      </c>
      <c r="M2541">
        <v>289.3</v>
      </c>
      <c r="N2541">
        <v>83</v>
      </c>
      <c r="O2541">
        <v>13.02</v>
      </c>
      <c r="P2541">
        <v>14.5</v>
      </c>
      <c r="Q2541">
        <v>4</v>
      </c>
      <c r="R2541">
        <v>3.92</v>
      </c>
      <c r="S2541">
        <v>3</v>
      </c>
      <c r="T2541" t="s">
        <v>22</v>
      </c>
    </row>
    <row r="2542" spans="1:20">
      <c r="A2542" t="s">
        <v>72</v>
      </c>
      <c r="B2542">
        <v>117</v>
      </c>
      <c r="C2542" t="s">
        <v>25</v>
      </c>
      <c r="D2542" t="s">
        <v>22</v>
      </c>
      <c r="E2542" t="s">
        <v>22</v>
      </c>
      <c r="F2542">
        <v>0</v>
      </c>
      <c r="G2542">
        <v>119</v>
      </c>
      <c r="H2542">
        <v>82</v>
      </c>
      <c r="I2542">
        <v>20.23</v>
      </c>
      <c r="J2542">
        <v>187.5</v>
      </c>
      <c r="K2542">
        <v>108</v>
      </c>
      <c r="L2542">
        <v>15.94</v>
      </c>
      <c r="M2542">
        <v>189.3</v>
      </c>
      <c r="N2542">
        <v>97</v>
      </c>
      <c r="O2542">
        <v>8.52</v>
      </c>
      <c r="P2542">
        <v>11.5</v>
      </c>
      <c r="Q2542">
        <v>3</v>
      </c>
      <c r="R2542">
        <v>3.11</v>
      </c>
      <c r="S2542">
        <v>1</v>
      </c>
      <c r="T2542" t="s">
        <v>22</v>
      </c>
    </row>
    <row r="2543" spans="1:20">
      <c r="A2543" t="s">
        <v>59</v>
      </c>
      <c r="B2543">
        <v>177</v>
      </c>
      <c r="C2543" t="s">
        <v>21</v>
      </c>
      <c r="D2543" t="s">
        <v>22</v>
      </c>
      <c r="E2543" t="s">
        <v>22</v>
      </c>
      <c r="F2543">
        <v>0</v>
      </c>
      <c r="G2543">
        <v>266.10000000000002</v>
      </c>
      <c r="H2543">
        <v>91</v>
      </c>
      <c r="I2543">
        <v>45.24</v>
      </c>
      <c r="J2543">
        <v>225.2</v>
      </c>
      <c r="K2543">
        <v>79</v>
      </c>
      <c r="L2543">
        <v>19.14</v>
      </c>
      <c r="M2543">
        <v>224.7</v>
      </c>
      <c r="N2543">
        <v>58</v>
      </c>
      <c r="O2543">
        <v>10.11</v>
      </c>
      <c r="P2543">
        <v>8.9</v>
      </c>
      <c r="Q2543">
        <v>8</v>
      </c>
      <c r="R2543">
        <v>2.4</v>
      </c>
      <c r="S2543">
        <v>3</v>
      </c>
      <c r="T2543" t="s">
        <v>23</v>
      </c>
    </row>
    <row r="2544" spans="1:20">
      <c r="A2544" t="s">
        <v>20</v>
      </c>
      <c r="B2544">
        <v>66</v>
      </c>
      <c r="C2544" t="s">
        <v>21</v>
      </c>
      <c r="D2544" t="s">
        <v>22</v>
      </c>
      <c r="E2544" t="s">
        <v>22</v>
      </c>
      <c r="F2544">
        <v>0</v>
      </c>
      <c r="G2544">
        <v>170.5</v>
      </c>
      <c r="H2544">
        <v>103</v>
      </c>
      <c r="I2544">
        <v>28.99</v>
      </c>
      <c r="J2544">
        <v>254.3</v>
      </c>
      <c r="K2544">
        <v>77</v>
      </c>
      <c r="L2544">
        <v>21.62</v>
      </c>
      <c r="M2544">
        <v>197.3</v>
      </c>
      <c r="N2544">
        <v>138</v>
      </c>
      <c r="O2544">
        <v>8.8800000000000008</v>
      </c>
      <c r="P2544">
        <v>10.5</v>
      </c>
      <c r="Q2544">
        <v>2</v>
      </c>
      <c r="R2544">
        <v>2.84</v>
      </c>
      <c r="S2544">
        <v>2</v>
      </c>
      <c r="T2544" t="s">
        <v>22</v>
      </c>
    </row>
    <row r="2545" spans="1:20">
      <c r="A2545" t="s">
        <v>29</v>
      </c>
      <c r="B2545">
        <v>110</v>
      </c>
      <c r="C2545" t="s">
        <v>21</v>
      </c>
      <c r="D2545" t="s">
        <v>22</v>
      </c>
      <c r="E2545" t="s">
        <v>22</v>
      </c>
      <c r="F2545">
        <v>0</v>
      </c>
      <c r="G2545">
        <v>178.5</v>
      </c>
      <c r="H2545">
        <v>124</v>
      </c>
      <c r="I2545">
        <v>30.35</v>
      </c>
      <c r="J2545">
        <v>146.9</v>
      </c>
      <c r="K2545">
        <v>141</v>
      </c>
      <c r="L2545">
        <v>12.49</v>
      </c>
      <c r="M2545">
        <v>217.1</v>
      </c>
      <c r="N2545">
        <v>102</v>
      </c>
      <c r="O2545">
        <v>9.77</v>
      </c>
      <c r="P2545">
        <v>9.9</v>
      </c>
      <c r="Q2545">
        <v>7</v>
      </c>
      <c r="R2545">
        <v>2.67</v>
      </c>
      <c r="S2545">
        <v>1</v>
      </c>
      <c r="T2545" t="s">
        <v>22</v>
      </c>
    </row>
    <row r="2546" spans="1:20">
      <c r="A2546" t="s">
        <v>49</v>
      </c>
      <c r="B2546">
        <v>204</v>
      </c>
      <c r="C2546" t="s">
        <v>28</v>
      </c>
      <c r="D2546" t="s">
        <v>22</v>
      </c>
      <c r="E2546" t="s">
        <v>22</v>
      </c>
      <c r="F2546">
        <v>0</v>
      </c>
      <c r="G2546">
        <v>205.2</v>
      </c>
      <c r="H2546">
        <v>145</v>
      </c>
      <c r="I2546">
        <v>34.880000000000003</v>
      </c>
      <c r="J2546">
        <v>154.80000000000001</v>
      </c>
      <c r="K2546">
        <v>95</v>
      </c>
      <c r="L2546">
        <v>13.16</v>
      </c>
      <c r="M2546">
        <v>191.4</v>
      </c>
      <c r="N2546">
        <v>77</v>
      </c>
      <c r="O2546">
        <v>8.61</v>
      </c>
      <c r="P2546">
        <v>14.1</v>
      </c>
      <c r="Q2546">
        <v>5</v>
      </c>
      <c r="R2546">
        <v>3.81</v>
      </c>
      <c r="S2546">
        <v>3</v>
      </c>
      <c r="T2546" t="s">
        <v>22</v>
      </c>
    </row>
    <row r="2547" spans="1:20">
      <c r="A2547" t="s">
        <v>20</v>
      </c>
      <c r="B2547">
        <v>32</v>
      </c>
      <c r="C2547" t="s">
        <v>21</v>
      </c>
      <c r="D2547" t="s">
        <v>22</v>
      </c>
      <c r="E2547" t="s">
        <v>23</v>
      </c>
      <c r="F2547">
        <v>31</v>
      </c>
      <c r="G2547">
        <v>232.8</v>
      </c>
      <c r="H2547">
        <v>97</v>
      </c>
      <c r="I2547">
        <v>39.58</v>
      </c>
      <c r="J2547">
        <v>183.5</v>
      </c>
      <c r="K2547">
        <v>111</v>
      </c>
      <c r="L2547">
        <v>15.6</v>
      </c>
      <c r="M2547">
        <v>206.8</v>
      </c>
      <c r="N2547">
        <v>111</v>
      </c>
      <c r="O2547">
        <v>9.31</v>
      </c>
      <c r="P2547">
        <v>13</v>
      </c>
      <c r="Q2547">
        <v>2</v>
      </c>
      <c r="R2547">
        <v>3.51</v>
      </c>
      <c r="S2547">
        <v>0</v>
      </c>
      <c r="T2547" t="s">
        <v>22</v>
      </c>
    </row>
    <row r="2548" spans="1:20">
      <c r="A2548" t="s">
        <v>38</v>
      </c>
      <c r="B2548">
        <v>133</v>
      </c>
      <c r="C2548" t="s">
        <v>25</v>
      </c>
      <c r="D2548" t="s">
        <v>22</v>
      </c>
      <c r="E2548" t="s">
        <v>23</v>
      </c>
      <c r="F2548">
        <v>39</v>
      </c>
      <c r="G2548">
        <v>239.9</v>
      </c>
      <c r="H2548">
        <v>107</v>
      </c>
      <c r="I2548">
        <v>40.78</v>
      </c>
      <c r="J2548">
        <v>253.8</v>
      </c>
      <c r="K2548">
        <v>77</v>
      </c>
      <c r="L2548">
        <v>21.57</v>
      </c>
      <c r="M2548">
        <v>128.69999999999999</v>
      </c>
      <c r="N2548">
        <v>85</v>
      </c>
      <c r="O2548">
        <v>5.79</v>
      </c>
      <c r="P2548">
        <v>6.7</v>
      </c>
      <c r="Q2548">
        <v>3</v>
      </c>
      <c r="R2548">
        <v>1.81</v>
      </c>
      <c r="S2548">
        <v>5</v>
      </c>
      <c r="T2548" t="s">
        <v>22</v>
      </c>
    </row>
    <row r="2549" spans="1:20">
      <c r="A2549" t="s">
        <v>40</v>
      </c>
      <c r="B2549">
        <v>185</v>
      </c>
      <c r="C2549" t="s">
        <v>25</v>
      </c>
      <c r="D2549" t="s">
        <v>22</v>
      </c>
      <c r="E2549" t="s">
        <v>22</v>
      </c>
      <c r="F2549">
        <v>0</v>
      </c>
      <c r="G2549">
        <v>55.6</v>
      </c>
      <c r="H2549">
        <v>97</v>
      </c>
      <c r="I2549">
        <v>9.4499999999999993</v>
      </c>
      <c r="J2549">
        <v>288.7</v>
      </c>
      <c r="K2549">
        <v>83</v>
      </c>
      <c r="L2549">
        <v>24.54</v>
      </c>
      <c r="M2549">
        <v>111.2</v>
      </c>
      <c r="N2549">
        <v>110</v>
      </c>
      <c r="O2549">
        <v>5</v>
      </c>
      <c r="P2549">
        <v>12.1</v>
      </c>
      <c r="Q2549">
        <v>3</v>
      </c>
      <c r="R2549">
        <v>3.27</v>
      </c>
      <c r="S2549">
        <v>2</v>
      </c>
      <c r="T2549" t="s">
        <v>22</v>
      </c>
    </row>
    <row r="2550" spans="1:20">
      <c r="A2550" t="s">
        <v>36</v>
      </c>
      <c r="B2550">
        <v>91</v>
      </c>
      <c r="C2550" t="s">
        <v>28</v>
      </c>
      <c r="D2550" t="s">
        <v>22</v>
      </c>
      <c r="E2550" t="s">
        <v>22</v>
      </c>
      <c r="F2550">
        <v>0</v>
      </c>
      <c r="G2550">
        <v>109.8</v>
      </c>
      <c r="H2550">
        <v>100</v>
      </c>
      <c r="I2550">
        <v>18.670000000000002</v>
      </c>
      <c r="J2550">
        <v>189.6</v>
      </c>
      <c r="K2550">
        <v>104</v>
      </c>
      <c r="L2550">
        <v>16.12</v>
      </c>
      <c r="M2550">
        <v>206.7</v>
      </c>
      <c r="N2550">
        <v>85</v>
      </c>
      <c r="O2550">
        <v>9.3000000000000007</v>
      </c>
      <c r="P2550">
        <v>11.1</v>
      </c>
      <c r="Q2550">
        <v>3</v>
      </c>
      <c r="R2550">
        <v>3</v>
      </c>
      <c r="S2550">
        <v>1</v>
      </c>
      <c r="T2550" t="s">
        <v>22</v>
      </c>
    </row>
    <row r="2551" spans="1:20">
      <c r="A2551" t="s">
        <v>31</v>
      </c>
      <c r="B2551">
        <v>131</v>
      </c>
      <c r="C2551" t="s">
        <v>21</v>
      </c>
      <c r="D2551" t="s">
        <v>22</v>
      </c>
      <c r="E2551" t="s">
        <v>22</v>
      </c>
      <c r="F2551">
        <v>0</v>
      </c>
      <c r="G2551">
        <v>196.1</v>
      </c>
      <c r="H2551">
        <v>89</v>
      </c>
      <c r="I2551">
        <v>33.340000000000003</v>
      </c>
      <c r="J2551">
        <v>185.5</v>
      </c>
      <c r="K2551">
        <v>87</v>
      </c>
      <c r="L2551">
        <v>15.77</v>
      </c>
      <c r="M2551">
        <v>250</v>
      </c>
      <c r="N2551">
        <v>132</v>
      </c>
      <c r="O2551">
        <v>11.25</v>
      </c>
      <c r="P2551">
        <v>5.2</v>
      </c>
      <c r="Q2551">
        <v>6</v>
      </c>
      <c r="R2551">
        <v>1.4</v>
      </c>
      <c r="S2551">
        <v>2</v>
      </c>
      <c r="T2551" t="s">
        <v>22</v>
      </c>
    </row>
    <row r="2552" spans="1:20">
      <c r="A2552" t="s">
        <v>30</v>
      </c>
      <c r="B2552">
        <v>153</v>
      </c>
      <c r="C2552" t="s">
        <v>28</v>
      </c>
      <c r="D2552" t="s">
        <v>22</v>
      </c>
      <c r="E2552" t="s">
        <v>22</v>
      </c>
      <c r="F2552">
        <v>0</v>
      </c>
      <c r="G2552">
        <v>166.8</v>
      </c>
      <c r="H2552">
        <v>127</v>
      </c>
      <c r="I2552">
        <v>28.36</v>
      </c>
      <c r="J2552">
        <v>143.5</v>
      </c>
      <c r="K2552">
        <v>121</v>
      </c>
      <c r="L2552">
        <v>12.2</v>
      </c>
      <c r="M2552">
        <v>210.7</v>
      </c>
      <c r="N2552">
        <v>130</v>
      </c>
      <c r="O2552">
        <v>9.48</v>
      </c>
      <c r="P2552">
        <v>11.8</v>
      </c>
      <c r="Q2552">
        <v>4</v>
      </c>
      <c r="R2552">
        <v>3.19</v>
      </c>
      <c r="S2552">
        <v>0</v>
      </c>
      <c r="T2552" t="s">
        <v>22</v>
      </c>
    </row>
    <row r="2553" spans="1:20">
      <c r="A2553" t="s">
        <v>68</v>
      </c>
      <c r="B2553">
        <v>141</v>
      </c>
      <c r="C2553" t="s">
        <v>25</v>
      </c>
      <c r="D2553" t="s">
        <v>22</v>
      </c>
      <c r="E2553" t="s">
        <v>22</v>
      </c>
      <c r="F2553">
        <v>0</v>
      </c>
      <c r="G2553">
        <v>242.8</v>
      </c>
      <c r="H2553">
        <v>90</v>
      </c>
      <c r="I2553">
        <v>41.28</v>
      </c>
      <c r="J2553">
        <v>234.1</v>
      </c>
      <c r="K2553">
        <v>80</v>
      </c>
      <c r="L2553">
        <v>19.899999999999999</v>
      </c>
      <c r="M2553">
        <v>211.5</v>
      </c>
      <c r="N2553">
        <v>104</v>
      </c>
      <c r="O2553">
        <v>9.52</v>
      </c>
      <c r="P2553">
        <v>6</v>
      </c>
      <c r="Q2553">
        <v>3</v>
      </c>
      <c r="R2553">
        <v>1.62</v>
      </c>
      <c r="S2553">
        <v>5</v>
      </c>
      <c r="T2553" t="s">
        <v>22</v>
      </c>
    </row>
    <row r="2554" spans="1:20">
      <c r="A2554" t="s">
        <v>39</v>
      </c>
      <c r="B2554">
        <v>169</v>
      </c>
      <c r="C2554" t="s">
        <v>25</v>
      </c>
      <c r="D2554" t="s">
        <v>22</v>
      </c>
      <c r="E2554" t="s">
        <v>22</v>
      </c>
      <c r="F2554">
        <v>0</v>
      </c>
      <c r="G2554">
        <v>266.7</v>
      </c>
      <c r="H2554">
        <v>105</v>
      </c>
      <c r="I2554">
        <v>45.34</v>
      </c>
      <c r="J2554">
        <v>158.19999999999999</v>
      </c>
      <c r="K2554">
        <v>88</v>
      </c>
      <c r="L2554">
        <v>13.45</v>
      </c>
      <c r="M2554">
        <v>287.7</v>
      </c>
      <c r="N2554">
        <v>111</v>
      </c>
      <c r="O2554">
        <v>12.95</v>
      </c>
      <c r="P2554">
        <v>13.8</v>
      </c>
      <c r="Q2554">
        <v>3</v>
      </c>
      <c r="R2554">
        <v>3.73</v>
      </c>
      <c r="S2554">
        <v>3</v>
      </c>
      <c r="T2554" t="s">
        <v>23</v>
      </c>
    </row>
    <row r="2555" spans="1:20">
      <c r="A2555" t="s">
        <v>75</v>
      </c>
      <c r="B2555">
        <v>127</v>
      </c>
      <c r="C2555" t="s">
        <v>21</v>
      </c>
      <c r="D2555" t="s">
        <v>22</v>
      </c>
      <c r="E2555" t="s">
        <v>23</v>
      </c>
      <c r="F2555">
        <v>23</v>
      </c>
      <c r="G2555">
        <v>182</v>
      </c>
      <c r="H2555">
        <v>80</v>
      </c>
      <c r="I2555">
        <v>30.94</v>
      </c>
      <c r="J2555">
        <v>216.1</v>
      </c>
      <c r="K2555">
        <v>85</v>
      </c>
      <c r="L2555">
        <v>18.37</v>
      </c>
      <c r="M2555">
        <v>156.9</v>
      </c>
      <c r="N2555">
        <v>82</v>
      </c>
      <c r="O2555">
        <v>7.06</v>
      </c>
      <c r="P2555">
        <v>9.8000000000000007</v>
      </c>
      <c r="Q2555">
        <v>4</v>
      </c>
      <c r="R2555">
        <v>2.65</v>
      </c>
      <c r="S2555">
        <v>1</v>
      </c>
      <c r="T2555" t="s">
        <v>22</v>
      </c>
    </row>
    <row r="2556" spans="1:20">
      <c r="A2556" t="s">
        <v>41</v>
      </c>
      <c r="B2556">
        <v>57</v>
      </c>
      <c r="C2556" t="s">
        <v>21</v>
      </c>
      <c r="D2556" t="s">
        <v>22</v>
      </c>
      <c r="E2556" t="s">
        <v>22</v>
      </c>
      <c r="F2556">
        <v>0</v>
      </c>
      <c r="G2556">
        <v>85.9</v>
      </c>
      <c r="H2556">
        <v>92</v>
      </c>
      <c r="I2556">
        <v>14.6</v>
      </c>
      <c r="J2556">
        <v>193.9</v>
      </c>
      <c r="K2556">
        <v>127</v>
      </c>
      <c r="L2556">
        <v>16.48</v>
      </c>
      <c r="M2556">
        <v>231.5</v>
      </c>
      <c r="N2556">
        <v>93</v>
      </c>
      <c r="O2556">
        <v>10.42</v>
      </c>
      <c r="P2556">
        <v>10.1</v>
      </c>
      <c r="Q2556">
        <v>2</v>
      </c>
      <c r="R2556">
        <v>2.73</v>
      </c>
      <c r="S2556">
        <v>0</v>
      </c>
      <c r="T2556" t="s">
        <v>22</v>
      </c>
    </row>
    <row r="2557" spans="1:20">
      <c r="A2557" t="s">
        <v>30</v>
      </c>
      <c r="B2557">
        <v>123</v>
      </c>
      <c r="C2557" t="s">
        <v>21</v>
      </c>
      <c r="D2557" t="s">
        <v>22</v>
      </c>
      <c r="E2557" t="s">
        <v>23</v>
      </c>
      <c r="F2557">
        <v>33</v>
      </c>
      <c r="G2557">
        <v>146.6</v>
      </c>
      <c r="H2557">
        <v>87</v>
      </c>
      <c r="I2557">
        <v>24.92</v>
      </c>
      <c r="J2557">
        <v>114.8</v>
      </c>
      <c r="K2557">
        <v>59</v>
      </c>
      <c r="L2557">
        <v>9.76</v>
      </c>
      <c r="M2557">
        <v>220.4</v>
      </c>
      <c r="N2557">
        <v>99</v>
      </c>
      <c r="O2557">
        <v>9.92</v>
      </c>
      <c r="P2557">
        <v>2.9</v>
      </c>
      <c r="Q2557">
        <v>7</v>
      </c>
      <c r="R2557">
        <v>0.78</v>
      </c>
      <c r="S2557">
        <v>0</v>
      </c>
      <c r="T2557" t="s">
        <v>22</v>
      </c>
    </row>
    <row r="2558" spans="1:20">
      <c r="A2558" t="s">
        <v>35</v>
      </c>
      <c r="B2558">
        <v>103</v>
      </c>
      <c r="C2558" t="s">
        <v>28</v>
      </c>
      <c r="D2558" t="s">
        <v>22</v>
      </c>
      <c r="E2558" t="s">
        <v>23</v>
      </c>
      <c r="F2558">
        <v>35</v>
      </c>
      <c r="G2558">
        <v>110.5</v>
      </c>
      <c r="H2558">
        <v>101</v>
      </c>
      <c r="I2558">
        <v>18.79</v>
      </c>
      <c r="J2558">
        <v>208.3</v>
      </c>
      <c r="K2558">
        <v>81</v>
      </c>
      <c r="L2558">
        <v>17.71</v>
      </c>
      <c r="M2558">
        <v>87.4</v>
      </c>
      <c r="N2558">
        <v>77</v>
      </c>
      <c r="O2558">
        <v>3.93</v>
      </c>
      <c r="P2558">
        <v>13.9</v>
      </c>
      <c r="Q2558">
        <v>2</v>
      </c>
      <c r="R2558">
        <v>3.75</v>
      </c>
      <c r="S2558">
        <v>4</v>
      </c>
      <c r="T2558" t="s">
        <v>23</v>
      </c>
    </row>
    <row r="2559" spans="1:20">
      <c r="A2559" t="s">
        <v>52</v>
      </c>
      <c r="B2559">
        <v>101</v>
      </c>
      <c r="C2559" t="s">
        <v>21</v>
      </c>
      <c r="D2559" t="s">
        <v>22</v>
      </c>
      <c r="E2559" t="s">
        <v>22</v>
      </c>
      <c r="F2559">
        <v>0</v>
      </c>
      <c r="G2559">
        <v>118.6</v>
      </c>
      <c r="H2559">
        <v>89</v>
      </c>
      <c r="I2559">
        <v>20.16</v>
      </c>
      <c r="J2559">
        <v>199.6</v>
      </c>
      <c r="K2559">
        <v>97</v>
      </c>
      <c r="L2559">
        <v>16.97</v>
      </c>
      <c r="M2559">
        <v>53.3</v>
      </c>
      <c r="N2559">
        <v>61</v>
      </c>
      <c r="O2559">
        <v>2.4</v>
      </c>
      <c r="P2559">
        <v>11.5</v>
      </c>
      <c r="Q2559">
        <v>5</v>
      </c>
      <c r="R2559">
        <v>3.11</v>
      </c>
      <c r="S2559">
        <v>1</v>
      </c>
      <c r="T2559" t="s">
        <v>22</v>
      </c>
    </row>
    <row r="2560" spans="1:20">
      <c r="A2560" t="s">
        <v>46</v>
      </c>
      <c r="B2560">
        <v>123</v>
      </c>
      <c r="C2560" t="s">
        <v>21</v>
      </c>
      <c r="D2560" t="s">
        <v>22</v>
      </c>
      <c r="E2560" t="s">
        <v>23</v>
      </c>
      <c r="F2560">
        <v>22</v>
      </c>
      <c r="G2560">
        <v>197.6</v>
      </c>
      <c r="H2560">
        <v>105</v>
      </c>
      <c r="I2560">
        <v>33.590000000000003</v>
      </c>
      <c r="J2560">
        <v>80</v>
      </c>
      <c r="K2560">
        <v>86</v>
      </c>
      <c r="L2560">
        <v>6.8</v>
      </c>
      <c r="M2560">
        <v>120.8</v>
      </c>
      <c r="N2560">
        <v>82</v>
      </c>
      <c r="O2560">
        <v>5.44</v>
      </c>
      <c r="P2560">
        <v>15.6</v>
      </c>
      <c r="Q2560">
        <v>12</v>
      </c>
      <c r="R2560">
        <v>4.21</v>
      </c>
      <c r="S2560">
        <v>2</v>
      </c>
      <c r="T2560" t="s">
        <v>22</v>
      </c>
    </row>
    <row r="2561" spans="1:20">
      <c r="A2561" t="s">
        <v>69</v>
      </c>
      <c r="B2561">
        <v>78</v>
      </c>
      <c r="C2561" t="s">
        <v>28</v>
      </c>
      <c r="D2561" t="s">
        <v>22</v>
      </c>
      <c r="E2561" t="s">
        <v>23</v>
      </c>
      <c r="F2561">
        <v>32</v>
      </c>
      <c r="G2561">
        <v>210.3</v>
      </c>
      <c r="H2561">
        <v>116</v>
      </c>
      <c r="I2561">
        <v>35.75</v>
      </c>
      <c r="J2561">
        <v>192.2</v>
      </c>
      <c r="K2561">
        <v>83</v>
      </c>
      <c r="L2561">
        <v>16.34</v>
      </c>
      <c r="M2561">
        <v>246.1</v>
      </c>
      <c r="N2561">
        <v>92</v>
      </c>
      <c r="O2561">
        <v>11.07</v>
      </c>
      <c r="P2561">
        <v>10.8</v>
      </c>
      <c r="Q2561">
        <v>4</v>
      </c>
      <c r="R2561">
        <v>2.92</v>
      </c>
      <c r="S2561">
        <v>6</v>
      </c>
      <c r="T2561" t="s">
        <v>22</v>
      </c>
    </row>
    <row r="2562" spans="1:20">
      <c r="A2562" t="s">
        <v>31</v>
      </c>
      <c r="B2562">
        <v>101</v>
      </c>
      <c r="C2562" t="s">
        <v>21</v>
      </c>
      <c r="D2562" t="s">
        <v>22</v>
      </c>
      <c r="E2562" t="s">
        <v>23</v>
      </c>
      <c r="F2562">
        <v>28</v>
      </c>
      <c r="G2562">
        <v>220.3</v>
      </c>
      <c r="H2562">
        <v>96</v>
      </c>
      <c r="I2562">
        <v>37.450000000000003</v>
      </c>
      <c r="J2562">
        <v>285.8</v>
      </c>
      <c r="K2562">
        <v>72</v>
      </c>
      <c r="L2562">
        <v>24.29</v>
      </c>
      <c r="M2562">
        <v>203</v>
      </c>
      <c r="N2562">
        <v>111</v>
      </c>
      <c r="O2562">
        <v>9.14</v>
      </c>
      <c r="P2562">
        <v>9.4</v>
      </c>
      <c r="Q2562">
        <v>6</v>
      </c>
      <c r="R2562">
        <v>2.54</v>
      </c>
      <c r="S2562">
        <v>4</v>
      </c>
      <c r="T2562" t="s">
        <v>22</v>
      </c>
    </row>
    <row r="2563" spans="1:20">
      <c r="A2563" t="s">
        <v>27</v>
      </c>
      <c r="B2563">
        <v>67</v>
      </c>
      <c r="C2563" t="s">
        <v>21</v>
      </c>
      <c r="D2563" t="s">
        <v>22</v>
      </c>
      <c r="E2563" t="s">
        <v>23</v>
      </c>
      <c r="F2563">
        <v>34</v>
      </c>
      <c r="G2563">
        <v>161.69999999999999</v>
      </c>
      <c r="H2563">
        <v>114</v>
      </c>
      <c r="I2563">
        <v>27.49</v>
      </c>
      <c r="J2563">
        <v>207.6</v>
      </c>
      <c r="K2563">
        <v>115</v>
      </c>
      <c r="L2563">
        <v>17.649999999999999</v>
      </c>
      <c r="M2563">
        <v>205.7</v>
      </c>
      <c r="N2563">
        <v>114</v>
      </c>
      <c r="O2563">
        <v>9.26</v>
      </c>
      <c r="P2563">
        <v>9.1999999999999993</v>
      </c>
      <c r="Q2563">
        <v>4</v>
      </c>
      <c r="R2563">
        <v>2.48</v>
      </c>
      <c r="S2563">
        <v>0</v>
      </c>
      <c r="T2563" t="s">
        <v>22</v>
      </c>
    </row>
    <row r="2564" spans="1:20">
      <c r="A2564" t="s">
        <v>65</v>
      </c>
      <c r="B2564">
        <v>64</v>
      </c>
      <c r="C2564" t="s">
        <v>21</v>
      </c>
      <c r="D2564" t="s">
        <v>23</v>
      </c>
      <c r="E2564" t="s">
        <v>22</v>
      </c>
      <c r="F2564">
        <v>0</v>
      </c>
      <c r="G2564">
        <v>146.69999999999999</v>
      </c>
      <c r="H2564">
        <v>83</v>
      </c>
      <c r="I2564">
        <v>24.94</v>
      </c>
      <c r="J2564">
        <v>148.30000000000001</v>
      </c>
      <c r="K2564">
        <v>91</v>
      </c>
      <c r="L2564">
        <v>12.61</v>
      </c>
      <c r="M2564">
        <v>238.6</v>
      </c>
      <c r="N2564">
        <v>69</v>
      </c>
      <c r="O2564">
        <v>10.74</v>
      </c>
      <c r="P2564">
        <v>12.5</v>
      </c>
      <c r="Q2564">
        <v>3</v>
      </c>
      <c r="R2564">
        <v>3.38</v>
      </c>
      <c r="S2564">
        <v>3</v>
      </c>
      <c r="T2564" t="s">
        <v>22</v>
      </c>
    </row>
    <row r="2565" spans="1:20">
      <c r="A2565" t="s">
        <v>31</v>
      </c>
      <c r="B2565">
        <v>173</v>
      </c>
      <c r="C2565" t="s">
        <v>28</v>
      </c>
      <c r="D2565" t="s">
        <v>22</v>
      </c>
      <c r="E2565" t="s">
        <v>22</v>
      </c>
      <c r="F2565">
        <v>0</v>
      </c>
      <c r="G2565">
        <v>109.4</v>
      </c>
      <c r="H2565">
        <v>103</v>
      </c>
      <c r="I2565">
        <v>18.600000000000001</v>
      </c>
      <c r="J2565">
        <v>101.3</v>
      </c>
      <c r="K2565">
        <v>111</v>
      </c>
      <c r="L2565">
        <v>8.61</v>
      </c>
      <c r="M2565">
        <v>167.3</v>
      </c>
      <c r="N2565">
        <v>106</v>
      </c>
      <c r="O2565">
        <v>7.53</v>
      </c>
      <c r="P2565">
        <v>7.8</v>
      </c>
      <c r="Q2565">
        <v>7</v>
      </c>
      <c r="R2565">
        <v>2.11</v>
      </c>
      <c r="S2565">
        <v>1</v>
      </c>
      <c r="T2565" t="s">
        <v>22</v>
      </c>
    </row>
    <row r="2566" spans="1:20">
      <c r="A2566" t="s">
        <v>65</v>
      </c>
      <c r="B2566">
        <v>135</v>
      </c>
      <c r="C2566" t="s">
        <v>28</v>
      </c>
      <c r="D2566" t="s">
        <v>22</v>
      </c>
      <c r="E2566" t="s">
        <v>22</v>
      </c>
      <c r="F2566">
        <v>0</v>
      </c>
      <c r="G2566">
        <v>144.1</v>
      </c>
      <c r="H2566">
        <v>115</v>
      </c>
      <c r="I2566">
        <v>24.5</v>
      </c>
      <c r="J2566">
        <v>249.8</v>
      </c>
      <c r="K2566">
        <v>68</v>
      </c>
      <c r="L2566">
        <v>21.23</v>
      </c>
      <c r="M2566">
        <v>211.4</v>
      </c>
      <c r="N2566">
        <v>82</v>
      </c>
      <c r="O2566">
        <v>9.51</v>
      </c>
      <c r="P2566">
        <v>13.6</v>
      </c>
      <c r="Q2566">
        <v>3</v>
      </c>
      <c r="R2566">
        <v>3.67</v>
      </c>
      <c r="S2566">
        <v>1</v>
      </c>
      <c r="T2566" t="s">
        <v>22</v>
      </c>
    </row>
    <row r="2567" spans="1:20">
      <c r="A2567" t="s">
        <v>24</v>
      </c>
      <c r="B2567">
        <v>75</v>
      </c>
      <c r="C2567" t="s">
        <v>21</v>
      </c>
      <c r="D2567" t="s">
        <v>22</v>
      </c>
      <c r="E2567" t="s">
        <v>23</v>
      </c>
      <c r="F2567">
        <v>42</v>
      </c>
      <c r="G2567">
        <v>248.9</v>
      </c>
      <c r="H2567">
        <v>93</v>
      </c>
      <c r="I2567">
        <v>42.31</v>
      </c>
      <c r="J2567">
        <v>170.8</v>
      </c>
      <c r="K2567">
        <v>108</v>
      </c>
      <c r="L2567">
        <v>14.52</v>
      </c>
      <c r="M2567">
        <v>104.5</v>
      </c>
      <c r="N2567">
        <v>91</v>
      </c>
      <c r="O2567">
        <v>4.7</v>
      </c>
      <c r="P2567">
        <v>11.2</v>
      </c>
      <c r="Q2567">
        <v>8</v>
      </c>
      <c r="R2567">
        <v>3.02</v>
      </c>
      <c r="S2567">
        <v>1</v>
      </c>
      <c r="T2567" t="s">
        <v>22</v>
      </c>
    </row>
    <row r="2568" spans="1:20">
      <c r="A2568" t="s">
        <v>66</v>
      </c>
      <c r="B2568">
        <v>88</v>
      </c>
      <c r="C2568" t="s">
        <v>21</v>
      </c>
      <c r="D2568" t="s">
        <v>22</v>
      </c>
      <c r="E2568" t="s">
        <v>22</v>
      </c>
      <c r="F2568">
        <v>0</v>
      </c>
      <c r="G2568">
        <v>85.7</v>
      </c>
      <c r="H2568">
        <v>112</v>
      </c>
      <c r="I2568">
        <v>14.57</v>
      </c>
      <c r="J2568">
        <v>221.6</v>
      </c>
      <c r="K2568">
        <v>70</v>
      </c>
      <c r="L2568">
        <v>18.84</v>
      </c>
      <c r="M2568">
        <v>190.6</v>
      </c>
      <c r="N2568">
        <v>75</v>
      </c>
      <c r="O2568">
        <v>8.58</v>
      </c>
      <c r="P2568">
        <v>11.6</v>
      </c>
      <c r="Q2568">
        <v>3</v>
      </c>
      <c r="R2568">
        <v>3.13</v>
      </c>
      <c r="S2568">
        <v>4</v>
      </c>
      <c r="T2568" t="s">
        <v>23</v>
      </c>
    </row>
    <row r="2569" spans="1:20">
      <c r="A2569" t="s">
        <v>39</v>
      </c>
      <c r="B2569">
        <v>112</v>
      </c>
      <c r="C2569" t="s">
        <v>21</v>
      </c>
      <c r="D2569" t="s">
        <v>22</v>
      </c>
      <c r="E2569" t="s">
        <v>22</v>
      </c>
      <c r="F2569">
        <v>0</v>
      </c>
      <c r="G2569">
        <v>214.8</v>
      </c>
      <c r="H2569">
        <v>112</v>
      </c>
      <c r="I2569">
        <v>36.520000000000003</v>
      </c>
      <c r="J2569">
        <v>209.7</v>
      </c>
      <c r="K2569">
        <v>104</v>
      </c>
      <c r="L2569">
        <v>17.82</v>
      </c>
      <c r="M2569">
        <v>164.4</v>
      </c>
      <c r="N2569">
        <v>97</v>
      </c>
      <c r="O2569">
        <v>7.4</v>
      </c>
      <c r="P2569">
        <v>9.4</v>
      </c>
      <c r="Q2569">
        <v>5</v>
      </c>
      <c r="R2569">
        <v>2.54</v>
      </c>
      <c r="S2569">
        <v>3</v>
      </c>
      <c r="T2569" t="s">
        <v>22</v>
      </c>
    </row>
    <row r="2570" spans="1:20">
      <c r="A2570" t="s">
        <v>60</v>
      </c>
      <c r="B2570">
        <v>113</v>
      </c>
      <c r="C2570" t="s">
        <v>25</v>
      </c>
      <c r="D2570" t="s">
        <v>22</v>
      </c>
      <c r="E2570" t="s">
        <v>22</v>
      </c>
      <c r="F2570">
        <v>0</v>
      </c>
      <c r="G2570">
        <v>158.9</v>
      </c>
      <c r="H2570">
        <v>137</v>
      </c>
      <c r="I2570">
        <v>27.01</v>
      </c>
      <c r="J2570">
        <v>242.8</v>
      </c>
      <c r="K2570">
        <v>109</v>
      </c>
      <c r="L2570">
        <v>20.64</v>
      </c>
      <c r="M2570">
        <v>247.8</v>
      </c>
      <c r="N2570">
        <v>97</v>
      </c>
      <c r="O2570">
        <v>11.15</v>
      </c>
      <c r="P2570">
        <v>6.5</v>
      </c>
      <c r="Q2570">
        <v>4</v>
      </c>
      <c r="R2570">
        <v>1.76</v>
      </c>
      <c r="S2570">
        <v>0</v>
      </c>
      <c r="T2570" t="s">
        <v>22</v>
      </c>
    </row>
    <row r="2571" spans="1:20">
      <c r="A2571" t="s">
        <v>38</v>
      </c>
      <c r="B2571">
        <v>121</v>
      </c>
      <c r="C2571" t="s">
        <v>28</v>
      </c>
      <c r="D2571" t="s">
        <v>22</v>
      </c>
      <c r="E2571" t="s">
        <v>23</v>
      </c>
      <c r="F2571">
        <v>28</v>
      </c>
      <c r="G2571">
        <v>110</v>
      </c>
      <c r="H2571">
        <v>94</v>
      </c>
      <c r="I2571">
        <v>18.7</v>
      </c>
      <c r="J2571">
        <v>141.5</v>
      </c>
      <c r="K2571">
        <v>76</v>
      </c>
      <c r="L2571">
        <v>12.03</v>
      </c>
      <c r="M2571">
        <v>237.3</v>
      </c>
      <c r="N2571">
        <v>87</v>
      </c>
      <c r="O2571">
        <v>10.68</v>
      </c>
      <c r="P2571">
        <v>6.4</v>
      </c>
      <c r="Q2571">
        <v>3</v>
      </c>
      <c r="R2571">
        <v>1.73</v>
      </c>
      <c r="S2571">
        <v>2</v>
      </c>
      <c r="T2571" t="s">
        <v>22</v>
      </c>
    </row>
    <row r="2572" spans="1:20">
      <c r="A2572" t="s">
        <v>63</v>
      </c>
      <c r="B2572">
        <v>70</v>
      </c>
      <c r="C2572" t="s">
        <v>21</v>
      </c>
      <c r="D2572" t="s">
        <v>22</v>
      </c>
      <c r="E2572" t="s">
        <v>22</v>
      </c>
      <c r="F2572">
        <v>0</v>
      </c>
      <c r="G2572">
        <v>152.80000000000001</v>
      </c>
      <c r="H2572">
        <v>145</v>
      </c>
      <c r="I2572">
        <v>25.98</v>
      </c>
      <c r="J2572">
        <v>183.6</v>
      </c>
      <c r="K2572">
        <v>102</v>
      </c>
      <c r="L2572">
        <v>15.61</v>
      </c>
      <c r="M2572">
        <v>151.80000000000001</v>
      </c>
      <c r="N2572">
        <v>75</v>
      </c>
      <c r="O2572">
        <v>6.83</v>
      </c>
      <c r="P2572">
        <v>10.5</v>
      </c>
      <c r="Q2572">
        <v>2</v>
      </c>
      <c r="R2572">
        <v>2.84</v>
      </c>
      <c r="S2572">
        <v>1</v>
      </c>
      <c r="T2572" t="s">
        <v>22</v>
      </c>
    </row>
    <row r="2573" spans="1:20">
      <c r="A2573" t="s">
        <v>49</v>
      </c>
      <c r="B2573">
        <v>90</v>
      </c>
      <c r="C2573" t="s">
        <v>21</v>
      </c>
      <c r="D2573" t="s">
        <v>22</v>
      </c>
      <c r="E2573" t="s">
        <v>22</v>
      </c>
      <c r="F2573">
        <v>0</v>
      </c>
      <c r="G2573">
        <v>145.6</v>
      </c>
      <c r="H2573">
        <v>103</v>
      </c>
      <c r="I2573">
        <v>24.75</v>
      </c>
      <c r="J2573">
        <v>197.1</v>
      </c>
      <c r="K2573">
        <v>137</v>
      </c>
      <c r="L2573">
        <v>16.75</v>
      </c>
      <c r="M2573">
        <v>294.5</v>
      </c>
      <c r="N2573">
        <v>83</v>
      </c>
      <c r="O2573">
        <v>13.25</v>
      </c>
      <c r="P2573">
        <v>10.5</v>
      </c>
      <c r="Q2573">
        <v>4</v>
      </c>
      <c r="R2573">
        <v>2.84</v>
      </c>
      <c r="S2573">
        <v>0</v>
      </c>
      <c r="T2573" t="s">
        <v>22</v>
      </c>
    </row>
    <row r="2574" spans="1:20">
      <c r="A2574" t="s">
        <v>33</v>
      </c>
      <c r="B2574">
        <v>39</v>
      </c>
      <c r="C2574" t="s">
        <v>25</v>
      </c>
      <c r="D2574" t="s">
        <v>22</v>
      </c>
      <c r="E2574" t="s">
        <v>22</v>
      </c>
      <c r="F2574">
        <v>0</v>
      </c>
      <c r="G2574">
        <v>93.3</v>
      </c>
      <c r="H2574">
        <v>83</v>
      </c>
      <c r="I2574">
        <v>15.86</v>
      </c>
      <c r="J2574">
        <v>199.6</v>
      </c>
      <c r="K2574">
        <v>114</v>
      </c>
      <c r="L2574">
        <v>16.97</v>
      </c>
      <c r="M2574">
        <v>206.2</v>
      </c>
      <c r="N2574">
        <v>104</v>
      </c>
      <c r="O2574">
        <v>9.2799999999999994</v>
      </c>
      <c r="P2574">
        <v>6.5</v>
      </c>
      <c r="Q2574">
        <v>4</v>
      </c>
      <c r="R2574">
        <v>1.76</v>
      </c>
      <c r="S2574">
        <v>0</v>
      </c>
      <c r="T2574" t="s">
        <v>22</v>
      </c>
    </row>
    <row r="2575" spans="1:20">
      <c r="A2575" t="s">
        <v>27</v>
      </c>
      <c r="B2575">
        <v>142</v>
      </c>
      <c r="C2575" t="s">
        <v>25</v>
      </c>
      <c r="D2575" t="s">
        <v>22</v>
      </c>
      <c r="E2575" t="s">
        <v>22</v>
      </c>
      <c r="F2575">
        <v>0</v>
      </c>
      <c r="G2575">
        <v>216.8</v>
      </c>
      <c r="H2575">
        <v>134</v>
      </c>
      <c r="I2575">
        <v>36.86</v>
      </c>
      <c r="J2575">
        <v>187.8</v>
      </c>
      <c r="K2575">
        <v>106</v>
      </c>
      <c r="L2575">
        <v>15.96</v>
      </c>
      <c r="M2575">
        <v>138.1</v>
      </c>
      <c r="N2575">
        <v>108</v>
      </c>
      <c r="O2575">
        <v>6.21</v>
      </c>
      <c r="P2575">
        <v>8.3000000000000007</v>
      </c>
      <c r="Q2575">
        <v>2</v>
      </c>
      <c r="R2575">
        <v>2.2400000000000002</v>
      </c>
      <c r="S2575">
        <v>0</v>
      </c>
      <c r="T2575" t="s">
        <v>22</v>
      </c>
    </row>
    <row r="2576" spans="1:20">
      <c r="A2576" t="s">
        <v>49</v>
      </c>
      <c r="B2576">
        <v>176</v>
      </c>
      <c r="C2576" t="s">
        <v>25</v>
      </c>
      <c r="D2576" t="s">
        <v>22</v>
      </c>
      <c r="E2576" t="s">
        <v>22</v>
      </c>
      <c r="F2576">
        <v>0</v>
      </c>
      <c r="G2576">
        <v>201.9</v>
      </c>
      <c r="H2576">
        <v>101</v>
      </c>
      <c r="I2576">
        <v>34.32</v>
      </c>
      <c r="J2576">
        <v>154.69999999999999</v>
      </c>
      <c r="K2576">
        <v>78</v>
      </c>
      <c r="L2576">
        <v>13.15</v>
      </c>
      <c r="M2576">
        <v>164.4</v>
      </c>
      <c r="N2576">
        <v>79</v>
      </c>
      <c r="O2576">
        <v>7.4</v>
      </c>
      <c r="P2576">
        <v>9</v>
      </c>
      <c r="Q2576">
        <v>2</v>
      </c>
      <c r="R2576">
        <v>2.4300000000000002</v>
      </c>
      <c r="S2576">
        <v>1</v>
      </c>
      <c r="T2576" t="s">
        <v>22</v>
      </c>
    </row>
    <row r="2577" spans="1:20">
      <c r="A2577" t="s">
        <v>61</v>
      </c>
      <c r="B2577">
        <v>105</v>
      </c>
      <c r="C2577" t="s">
        <v>25</v>
      </c>
      <c r="D2577" t="s">
        <v>22</v>
      </c>
      <c r="E2577" t="s">
        <v>22</v>
      </c>
      <c r="F2577">
        <v>0</v>
      </c>
      <c r="G2577">
        <v>146.4</v>
      </c>
      <c r="H2577">
        <v>81</v>
      </c>
      <c r="I2577">
        <v>24.89</v>
      </c>
      <c r="J2577">
        <v>225.1</v>
      </c>
      <c r="K2577">
        <v>80</v>
      </c>
      <c r="L2577">
        <v>19.13</v>
      </c>
      <c r="M2577">
        <v>230.1</v>
      </c>
      <c r="N2577">
        <v>117</v>
      </c>
      <c r="O2577">
        <v>10.35</v>
      </c>
      <c r="P2577">
        <v>8.5</v>
      </c>
      <c r="Q2577">
        <v>2</v>
      </c>
      <c r="R2577">
        <v>2.2999999999999998</v>
      </c>
      <c r="S2577">
        <v>1</v>
      </c>
      <c r="T2577" t="s">
        <v>22</v>
      </c>
    </row>
    <row r="2578" spans="1:20">
      <c r="A2578" t="s">
        <v>60</v>
      </c>
      <c r="B2578">
        <v>57</v>
      </c>
      <c r="C2578" t="s">
        <v>21</v>
      </c>
      <c r="D2578" t="s">
        <v>22</v>
      </c>
      <c r="E2578" t="s">
        <v>22</v>
      </c>
      <c r="F2578">
        <v>0</v>
      </c>
      <c r="G2578">
        <v>272.7</v>
      </c>
      <c r="H2578">
        <v>74</v>
      </c>
      <c r="I2578">
        <v>46.36</v>
      </c>
      <c r="J2578">
        <v>224.9</v>
      </c>
      <c r="K2578">
        <v>85</v>
      </c>
      <c r="L2578">
        <v>19.12</v>
      </c>
      <c r="M2578">
        <v>178.2</v>
      </c>
      <c r="N2578">
        <v>104</v>
      </c>
      <c r="O2578">
        <v>8.02</v>
      </c>
      <c r="P2578">
        <v>10.5</v>
      </c>
      <c r="Q2578">
        <v>3</v>
      </c>
      <c r="R2578">
        <v>2.84</v>
      </c>
      <c r="S2578">
        <v>2</v>
      </c>
      <c r="T2578" t="s">
        <v>23</v>
      </c>
    </row>
    <row r="2579" spans="1:20">
      <c r="A2579" t="s">
        <v>42</v>
      </c>
      <c r="B2579">
        <v>88</v>
      </c>
      <c r="C2579" t="s">
        <v>21</v>
      </c>
      <c r="D2579" t="s">
        <v>22</v>
      </c>
      <c r="E2579" t="s">
        <v>22</v>
      </c>
      <c r="F2579">
        <v>0</v>
      </c>
      <c r="G2579">
        <v>172.8</v>
      </c>
      <c r="H2579">
        <v>81</v>
      </c>
      <c r="I2579">
        <v>29.38</v>
      </c>
      <c r="J2579">
        <v>193.4</v>
      </c>
      <c r="K2579">
        <v>90</v>
      </c>
      <c r="L2579">
        <v>16.440000000000001</v>
      </c>
      <c r="M2579">
        <v>89.6</v>
      </c>
      <c r="N2579">
        <v>107</v>
      </c>
      <c r="O2579">
        <v>4.03</v>
      </c>
      <c r="P2579">
        <v>12.8</v>
      </c>
      <c r="Q2579">
        <v>5</v>
      </c>
      <c r="R2579">
        <v>3.46</v>
      </c>
      <c r="S2579">
        <v>2</v>
      </c>
      <c r="T2579" t="s">
        <v>22</v>
      </c>
    </row>
    <row r="2580" spans="1:20">
      <c r="A2580" t="s">
        <v>68</v>
      </c>
      <c r="B2580">
        <v>95</v>
      </c>
      <c r="C2580" t="s">
        <v>25</v>
      </c>
      <c r="D2580" t="s">
        <v>22</v>
      </c>
      <c r="E2580" t="s">
        <v>22</v>
      </c>
      <c r="F2580">
        <v>0</v>
      </c>
      <c r="G2580">
        <v>190.2</v>
      </c>
      <c r="H2580">
        <v>119</v>
      </c>
      <c r="I2580">
        <v>32.33</v>
      </c>
      <c r="J2580">
        <v>157.1</v>
      </c>
      <c r="K2580">
        <v>70</v>
      </c>
      <c r="L2580">
        <v>13.35</v>
      </c>
      <c r="M2580">
        <v>181.5</v>
      </c>
      <c r="N2580">
        <v>120</v>
      </c>
      <c r="O2580">
        <v>8.17</v>
      </c>
      <c r="P2580">
        <v>14</v>
      </c>
      <c r="Q2580">
        <v>6</v>
      </c>
      <c r="R2580">
        <v>3.78</v>
      </c>
      <c r="S2580">
        <v>0</v>
      </c>
      <c r="T2580" t="s">
        <v>22</v>
      </c>
    </row>
    <row r="2581" spans="1:20">
      <c r="A2581" t="s">
        <v>53</v>
      </c>
      <c r="B2581">
        <v>147</v>
      </c>
      <c r="C2581" t="s">
        <v>21</v>
      </c>
      <c r="D2581" t="s">
        <v>22</v>
      </c>
      <c r="E2581" t="s">
        <v>22</v>
      </c>
      <c r="F2581">
        <v>0</v>
      </c>
      <c r="G2581">
        <v>130.6</v>
      </c>
      <c r="H2581">
        <v>83</v>
      </c>
      <c r="I2581">
        <v>22.2</v>
      </c>
      <c r="J2581">
        <v>208.1</v>
      </c>
      <c r="K2581">
        <v>144</v>
      </c>
      <c r="L2581">
        <v>17.690000000000001</v>
      </c>
      <c r="M2581">
        <v>204.6</v>
      </c>
      <c r="N2581">
        <v>72</v>
      </c>
      <c r="O2581">
        <v>9.2100000000000009</v>
      </c>
      <c r="P2581">
        <v>15.6</v>
      </c>
      <c r="Q2581">
        <v>3</v>
      </c>
      <c r="R2581">
        <v>4.21</v>
      </c>
      <c r="S2581">
        <v>3</v>
      </c>
      <c r="T2581" t="s">
        <v>22</v>
      </c>
    </row>
    <row r="2582" spans="1:20">
      <c r="A2582" t="s">
        <v>43</v>
      </c>
      <c r="B2582">
        <v>101</v>
      </c>
      <c r="C2582" t="s">
        <v>21</v>
      </c>
      <c r="D2582" t="s">
        <v>22</v>
      </c>
      <c r="E2582" t="s">
        <v>22</v>
      </c>
      <c r="F2582">
        <v>0</v>
      </c>
      <c r="G2582">
        <v>158.4</v>
      </c>
      <c r="H2582">
        <v>92</v>
      </c>
      <c r="I2582">
        <v>26.93</v>
      </c>
      <c r="J2582">
        <v>188</v>
      </c>
      <c r="K2582">
        <v>117</v>
      </c>
      <c r="L2582">
        <v>15.98</v>
      </c>
      <c r="M2582">
        <v>219.7</v>
      </c>
      <c r="N2582">
        <v>125</v>
      </c>
      <c r="O2582">
        <v>9.89</v>
      </c>
      <c r="P2582">
        <v>13.5</v>
      </c>
      <c r="Q2582">
        <v>4</v>
      </c>
      <c r="R2582">
        <v>3.65</v>
      </c>
      <c r="S2582">
        <v>4</v>
      </c>
      <c r="T2582" t="s">
        <v>23</v>
      </c>
    </row>
    <row r="2583" spans="1:20">
      <c r="A2583" t="s">
        <v>67</v>
      </c>
      <c r="B2583">
        <v>115</v>
      </c>
      <c r="C2583" t="s">
        <v>21</v>
      </c>
      <c r="D2583" t="s">
        <v>22</v>
      </c>
      <c r="E2583" t="s">
        <v>22</v>
      </c>
      <c r="F2583">
        <v>0</v>
      </c>
      <c r="G2583">
        <v>166.5</v>
      </c>
      <c r="H2583">
        <v>111</v>
      </c>
      <c r="I2583">
        <v>28.31</v>
      </c>
      <c r="J2583">
        <v>236.2</v>
      </c>
      <c r="K2583">
        <v>98</v>
      </c>
      <c r="L2583">
        <v>20.079999999999998</v>
      </c>
      <c r="M2583">
        <v>205.6</v>
      </c>
      <c r="N2583">
        <v>92</v>
      </c>
      <c r="O2583">
        <v>9.25</v>
      </c>
      <c r="P2583">
        <v>15.6</v>
      </c>
      <c r="Q2583">
        <v>2</v>
      </c>
      <c r="R2583">
        <v>4.21</v>
      </c>
      <c r="S2583">
        <v>1</v>
      </c>
      <c r="T2583" t="s">
        <v>22</v>
      </c>
    </row>
    <row r="2584" spans="1:20">
      <c r="A2584" t="s">
        <v>67</v>
      </c>
      <c r="B2584">
        <v>103</v>
      </c>
      <c r="C2584" t="s">
        <v>21</v>
      </c>
      <c r="D2584" t="s">
        <v>22</v>
      </c>
      <c r="E2584" t="s">
        <v>22</v>
      </c>
      <c r="F2584">
        <v>0</v>
      </c>
      <c r="G2584">
        <v>129.30000000000001</v>
      </c>
      <c r="H2584">
        <v>103</v>
      </c>
      <c r="I2584">
        <v>21.98</v>
      </c>
      <c r="J2584">
        <v>202.8</v>
      </c>
      <c r="K2584">
        <v>89</v>
      </c>
      <c r="L2584">
        <v>17.239999999999998</v>
      </c>
      <c r="M2584">
        <v>233</v>
      </c>
      <c r="N2584">
        <v>126</v>
      </c>
      <c r="O2584">
        <v>10.49</v>
      </c>
      <c r="P2584">
        <v>12.9</v>
      </c>
      <c r="Q2584">
        <v>2</v>
      </c>
      <c r="R2584">
        <v>3.48</v>
      </c>
      <c r="S2584">
        <v>2</v>
      </c>
      <c r="T2584" t="s">
        <v>22</v>
      </c>
    </row>
    <row r="2585" spans="1:20">
      <c r="A2585" t="s">
        <v>56</v>
      </c>
      <c r="B2585">
        <v>82</v>
      </c>
      <c r="C2585" t="s">
        <v>21</v>
      </c>
      <c r="D2585" t="s">
        <v>22</v>
      </c>
      <c r="E2585" t="s">
        <v>22</v>
      </c>
      <c r="F2585">
        <v>0</v>
      </c>
      <c r="G2585">
        <v>199.3</v>
      </c>
      <c r="H2585">
        <v>112</v>
      </c>
      <c r="I2585">
        <v>33.880000000000003</v>
      </c>
      <c r="J2585">
        <v>193.4</v>
      </c>
      <c r="K2585">
        <v>120</v>
      </c>
      <c r="L2585">
        <v>16.440000000000001</v>
      </c>
      <c r="M2585">
        <v>254.4</v>
      </c>
      <c r="N2585">
        <v>117</v>
      </c>
      <c r="O2585">
        <v>11.45</v>
      </c>
      <c r="P2585">
        <v>7</v>
      </c>
      <c r="Q2585">
        <v>10</v>
      </c>
      <c r="R2585">
        <v>1.89</v>
      </c>
      <c r="S2585">
        <v>0</v>
      </c>
      <c r="T2585" t="s">
        <v>22</v>
      </c>
    </row>
    <row r="2586" spans="1:20">
      <c r="A2586" t="s">
        <v>49</v>
      </c>
      <c r="B2586">
        <v>141</v>
      </c>
      <c r="C2586" t="s">
        <v>21</v>
      </c>
      <c r="D2586" t="s">
        <v>22</v>
      </c>
      <c r="E2586" t="s">
        <v>22</v>
      </c>
      <c r="F2586">
        <v>0</v>
      </c>
      <c r="G2586">
        <v>185.1</v>
      </c>
      <c r="H2586">
        <v>126</v>
      </c>
      <c r="I2586">
        <v>31.47</v>
      </c>
      <c r="J2586">
        <v>233</v>
      </c>
      <c r="K2586">
        <v>98</v>
      </c>
      <c r="L2586">
        <v>19.809999999999999</v>
      </c>
      <c r="M2586">
        <v>152.19999999999999</v>
      </c>
      <c r="N2586">
        <v>106</v>
      </c>
      <c r="O2586">
        <v>6.85</v>
      </c>
      <c r="P2586">
        <v>9.1</v>
      </c>
      <c r="Q2586">
        <v>7</v>
      </c>
      <c r="R2586">
        <v>2.46</v>
      </c>
      <c r="S2586">
        <v>0</v>
      </c>
      <c r="T2586" t="s">
        <v>22</v>
      </c>
    </row>
    <row r="2587" spans="1:20">
      <c r="A2587" t="s">
        <v>75</v>
      </c>
      <c r="B2587">
        <v>149</v>
      </c>
      <c r="C2587" t="s">
        <v>25</v>
      </c>
      <c r="D2587" t="s">
        <v>22</v>
      </c>
      <c r="E2587" t="s">
        <v>22</v>
      </c>
      <c r="F2587">
        <v>0</v>
      </c>
      <c r="G2587">
        <v>175.4</v>
      </c>
      <c r="H2587">
        <v>80</v>
      </c>
      <c r="I2587">
        <v>29.82</v>
      </c>
      <c r="J2587">
        <v>197.4</v>
      </c>
      <c r="K2587">
        <v>127</v>
      </c>
      <c r="L2587">
        <v>16.78</v>
      </c>
      <c r="M2587">
        <v>188.2</v>
      </c>
      <c r="N2587">
        <v>102</v>
      </c>
      <c r="O2587">
        <v>8.4700000000000006</v>
      </c>
      <c r="P2587">
        <v>9.6999999999999993</v>
      </c>
      <c r="Q2587">
        <v>2</v>
      </c>
      <c r="R2587">
        <v>2.62</v>
      </c>
      <c r="S2587">
        <v>2</v>
      </c>
      <c r="T2587" t="s">
        <v>22</v>
      </c>
    </row>
    <row r="2588" spans="1:20">
      <c r="A2588" t="s">
        <v>72</v>
      </c>
      <c r="B2588">
        <v>131</v>
      </c>
      <c r="C2588" t="s">
        <v>28</v>
      </c>
      <c r="D2588" t="s">
        <v>22</v>
      </c>
      <c r="E2588" t="s">
        <v>22</v>
      </c>
      <c r="F2588">
        <v>0</v>
      </c>
      <c r="G2588">
        <v>263.39999999999998</v>
      </c>
      <c r="H2588">
        <v>123</v>
      </c>
      <c r="I2588">
        <v>44.78</v>
      </c>
      <c r="J2588">
        <v>151.9</v>
      </c>
      <c r="K2588">
        <v>74</v>
      </c>
      <c r="L2588">
        <v>12.91</v>
      </c>
      <c r="M2588">
        <v>218.5</v>
      </c>
      <c r="N2588">
        <v>101</v>
      </c>
      <c r="O2588">
        <v>9.83</v>
      </c>
      <c r="P2588">
        <v>10.7</v>
      </c>
      <c r="Q2588">
        <v>2</v>
      </c>
      <c r="R2588">
        <v>2.89</v>
      </c>
      <c r="S2588">
        <v>2</v>
      </c>
      <c r="T2588" t="s">
        <v>22</v>
      </c>
    </row>
    <row r="2589" spans="1:20">
      <c r="A2589" t="s">
        <v>57</v>
      </c>
      <c r="B2589">
        <v>119</v>
      </c>
      <c r="C2589" t="s">
        <v>28</v>
      </c>
      <c r="D2589" t="s">
        <v>22</v>
      </c>
      <c r="E2589" t="s">
        <v>22</v>
      </c>
      <c r="F2589">
        <v>0</v>
      </c>
      <c r="G2589">
        <v>94.2</v>
      </c>
      <c r="H2589">
        <v>108</v>
      </c>
      <c r="I2589">
        <v>16.010000000000002</v>
      </c>
      <c r="J2589">
        <v>264.10000000000002</v>
      </c>
      <c r="K2589">
        <v>100</v>
      </c>
      <c r="L2589">
        <v>22.45</v>
      </c>
      <c r="M2589">
        <v>203.7</v>
      </c>
      <c r="N2589">
        <v>79</v>
      </c>
      <c r="O2589">
        <v>9.17</v>
      </c>
      <c r="P2589">
        <v>7.3</v>
      </c>
      <c r="Q2589">
        <v>3</v>
      </c>
      <c r="R2589">
        <v>1.97</v>
      </c>
      <c r="S2589">
        <v>1</v>
      </c>
      <c r="T2589" t="s">
        <v>22</v>
      </c>
    </row>
    <row r="2590" spans="1:20">
      <c r="A2590" t="s">
        <v>68</v>
      </c>
      <c r="B2590">
        <v>112</v>
      </c>
      <c r="C2590" t="s">
        <v>28</v>
      </c>
      <c r="D2590" t="s">
        <v>22</v>
      </c>
      <c r="E2590" t="s">
        <v>22</v>
      </c>
      <c r="F2590">
        <v>0</v>
      </c>
      <c r="G2590">
        <v>189.4</v>
      </c>
      <c r="H2590">
        <v>83</v>
      </c>
      <c r="I2590">
        <v>32.200000000000003</v>
      </c>
      <c r="J2590">
        <v>219</v>
      </c>
      <c r="K2590">
        <v>89</v>
      </c>
      <c r="L2590">
        <v>18.62</v>
      </c>
      <c r="M2590">
        <v>168</v>
      </c>
      <c r="N2590">
        <v>116</v>
      </c>
      <c r="O2590">
        <v>7.56</v>
      </c>
      <c r="P2590">
        <v>7.1</v>
      </c>
      <c r="Q2590">
        <v>8</v>
      </c>
      <c r="R2590">
        <v>1.92</v>
      </c>
      <c r="S2590">
        <v>3</v>
      </c>
      <c r="T2590" t="s">
        <v>22</v>
      </c>
    </row>
    <row r="2591" spans="1:20">
      <c r="A2591" t="s">
        <v>62</v>
      </c>
      <c r="B2591">
        <v>116</v>
      </c>
      <c r="C2591" t="s">
        <v>28</v>
      </c>
      <c r="D2591" t="s">
        <v>22</v>
      </c>
      <c r="E2591" t="s">
        <v>23</v>
      </c>
      <c r="F2591">
        <v>35</v>
      </c>
      <c r="G2591">
        <v>118</v>
      </c>
      <c r="H2591">
        <v>103</v>
      </c>
      <c r="I2591">
        <v>20.059999999999999</v>
      </c>
      <c r="J2591">
        <v>167.2</v>
      </c>
      <c r="K2591">
        <v>106</v>
      </c>
      <c r="L2591">
        <v>14.21</v>
      </c>
      <c r="M2591">
        <v>205.7</v>
      </c>
      <c r="N2591">
        <v>102</v>
      </c>
      <c r="O2591">
        <v>9.26</v>
      </c>
      <c r="P2591">
        <v>11.8</v>
      </c>
      <c r="Q2591">
        <v>2</v>
      </c>
      <c r="R2591">
        <v>3.19</v>
      </c>
      <c r="S2591">
        <v>2</v>
      </c>
      <c r="T2591" t="s">
        <v>22</v>
      </c>
    </row>
    <row r="2592" spans="1:20">
      <c r="A2592" t="s">
        <v>30</v>
      </c>
      <c r="B2592">
        <v>94</v>
      </c>
      <c r="C2592" t="s">
        <v>21</v>
      </c>
      <c r="D2592" t="s">
        <v>22</v>
      </c>
      <c r="E2592" t="s">
        <v>22</v>
      </c>
      <c r="F2592">
        <v>0</v>
      </c>
      <c r="G2592">
        <v>212.1</v>
      </c>
      <c r="H2592">
        <v>98</v>
      </c>
      <c r="I2592">
        <v>36.06</v>
      </c>
      <c r="J2592">
        <v>189.4</v>
      </c>
      <c r="K2592">
        <v>89</v>
      </c>
      <c r="L2592">
        <v>16.100000000000001</v>
      </c>
      <c r="M2592">
        <v>352.2</v>
      </c>
      <c r="N2592">
        <v>95</v>
      </c>
      <c r="O2592">
        <v>15.85</v>
      </c>
      <c r="P2592">
        <v>8.4</v>
      </c>
      <c r="Q2592">
        <v>5</v>
      </c>
      <c r="R2592">
        <v>2.27</v>
      </c>
      <c r="S2592">
        <v>3</v>
      </c>
      <c r="T2592" t="s">
        <v>22</v>
      </c>
    </row>
    <row r="2593" spans="1:20">
      <c r="A2593" t="s">
        <v>54</v>
      </c>
      <c r="B2593">
        <v>114</v>
      </c>
      <c r="C2593" t="s">
        <v>21</v>
      </c>
      <c r="D2593" t="s">
        <v>22</v>
      </c>
      <c r="E2593" t="s">
        <v>23</v>
      </c>
      <c r="F2593">
        <v>31</v>
      </c>
      <c r="G2593">
        <v>222.8</v>
      </c>
      <c r="H2593">
        <v>98</v>
      </c>
      <c r="I2593">
        <v>37.880000000000003</v>
      </c>
      <c r="J2593">
        <v>180.5</v>
      </c>
      <c r="K2593">
        <v>105</v>
      </c>
      <c r="L2593">
        <v>15.34</v>
      </c>
      <c r="M2593">
        <v>151.30000000000001</v>
      </c>
      <c r="N2593">
        <v>101</v>
      </c>
      <c r="O2593">
        <v>6.81</v>
      </c>
      <c r="P2593">
        <v>13</v>
      </c>
      <c r="Q2593">
        <v>4</v>
      </c>
      <c r="R2593">
        <v>3.51</v>
      </c>
      <c r="S2593">
        <v>0</v>
      </c>
      <c r="T2593" t="s">
        <v>22</v>
      </c>
    </row>
    <row r="2594" spans="1:20">
      <c r="A2594" t="s">
        <v>74</v>
      </c>
      <c r="B2594">
        <v>63</v>
      </c>
      <c r="C2594" t="s">
        <v>25</v>
      </c>
      <c r="D2594" t="s">
        <v>22</v>
      </c>
      <c r="E2594" t="s">
        <v>23</v>
      </c>
      <c r="F2594">
        <v>25</v>
      </c>
      <c r="G2594">
        <v>190</v>
      </c>
      <c r="H2594">
        <v>137</v>
      </c>
      <c r="I2594">
        <v>32.299999999999997</v>
      </c>
      <c r="J2594">
        <v>116.6</v>
      </c>
      <c r="K2594">
        <v>76</v>
      </c>
      <c r="L2594">
        <v>9.91</v>
      </c>
      <c r="M2594">
        <v>141.5</v>
      </c>
      <c r="N2594">
        <v>110</v>
      </c>
      <c r="O2594">
        <v>6.37</v>
      </c>
      <c r="P2594">
        <v>12.2</v>
      </c>
      <c r="Q2594">
        <v>2</v>
      </c>
      <c r="R2594">
        <v>3.29</v>
      </c>
      <c r="S2594">
        <v>1</v>
      </c>
      <c r="T2594" t="s">
        <v>22</v>
      </c>
    </row>
    <row r="2595" spans="1:20">
      <c r="A2595" t="s">
        <v>41</v>
      </c>
      <c r="B2595">
        <v>130</v>
      </c>
      <c r="C2595" t="s">
        <v>25</v>
      </c>
      <c r="D2595" t="s">
        <v>22</v>
      </c>
      <c r="E2595" t="s">
        <v>22</v>
      </c>
      <c r="F2595">
        <v>0</v>
      </c>
      <c r="G2595">
        <v>271.8</v>
      </c>
      <c r="H2595">
        <v>129</v>
      </c>
      <c r="I2595">
        <v>46.21</v>
      </c>
      <c r="J2595">
        <v>237.2</v>
      </c>
      <c r="K2595">
        <v>128</v>
      </c>
      <c r="L2595">
        <v>20.16</v>
      </c>
      <c r="M2595">
        <v>210.1</v>
      </c>
      <c r="N2595">
        <v>91</v>
      </c>
      <c r="O2595">
        <v>9.4499999999999993</v>
      </c>
      <c r="P2595">
        <v>8.6999999999999993</v>
      </c>
      <c r="Q2595">
        <v>2</v>
      </c>
      <c r="R2595">
        <v>2.35</v>
      </c>
      <c r="S2595">
        <v>4</v>
      </c>
      <c r="T2595" t="s">
        <v>23</v>
      </c>
    </row>
    <row r="2596" spans="1:20">
      <c r="A2596" t="s">
        <v>27</v>
      </c>
      <c r="B2596">
        <v>122</v>
      </c>
      <c r="C2596" t="s">
        <v>25</v>
      </c>
      <c r="D2596" t="s">
        <v>22</v>
      </c>
      <c r="E2596" t="s">
        <v>23</v>
      </c>
      <c r="F2596">
        <v>29</v>
      </c>
      <c r="G2596">
        <v>195.4</v>
      </c>
      <c r="H2596">
        <v>83</v>
      </c>
      <c r="I2596">
        <v>33.22</v>
      </c>
      <c r="J2596">
        <v>268.2</v>
      </c>
      <c r="K2596">
        <v>93</v>
      </c>
      <c r="L2596">
        <v>22.8</v>
      </c>
      <c r="M2596">
        <v>168</v>
      </c>
      <c r="N2596">
        <v>95</v>
      </c>
      <c r="O2596">
        <v>7.56</v>
      </c>
      <c r="P2596">
        <v>8.4</v>
      </c>
      <c r="Q2596">
        <v>6</v>
      </c>
      <c r="R2596">
        <v>2.27</v>
      </c>
      <c r="S2596">
        <v>3</v>
      </c>
      <c r="T2596" t="s">
        <v>22</v>
      </c>
    </row>
    <row r="2597" spans="1:20">
      <c r="A2597" t="s">
        <v>52</v>
      </c>
      <c r="B2597">
        <v>166</v>
      </c>
      <c r="C2597" t="s">
        <v>28</v>
      </c>
      <c r="D2597" t="s">
        <v>22</v>
      </c>
      <c r="E2597" t="s">
        <v>22</v>
      </c>
      <c r="F2597">
        <v>0</v>
      </c>
      <c r="G2597">
        <v>199.6</v>
      </c>
      <c r="H2597">
        <v>93</v>
      </c>
      <c r="I2597">
        <v>33.93</v>
      </c>
      <c r="J2597">
        <v>214.3</v>
      </c>
      <c r="K2597">
        <v>99</v>
      </c>
      <c r="L2597">
        <v>18.22</v>
      </c>
      <c r="M2597">
        <v>196.8</v>
      </c>
      <c r="N2597">
        <v>110</v>
      </c>
      <c r="O2597">
        <v>8.86</v>
      </c>
      <c r="P2597">
        <v>7.2</v>
      </c>
      <c r="Q2597">
        <v>5</v>
      </c>
      <c r="R2597">
        <v>1.94</v>
      </c>
      <c r="S2597">
        <v>3</v>
      </c>
      <c r="T2597" t="s">
        <v>22</v>
      </c>
    </row>
    <row r="2598" spans="1:20">
      <c r="A2598" t="s">
        <v>43</v>
      </c>
      <c r="B2598">
        <v>78</v>
      </c>
      <c r="C2598" t="s">
        <v>21</v>
      </c>
      <c r="D2598" t="s">
        <v>22</v>
      </c>
      <c r="E2598" t="s">
        <v>23</v>
      </c>
      <c r="F2598">
        <v>21</v>
      </c>
      <c r="G2598">
        <v>160.6</v>
      </c>
      <c r="H2598">
        <v>85</v>
      </c>
      <c r="I2598">
        <v>27.3</v>
      </c>
      <c r="J2598">
        <v>223.1</v>
      </c>
      <c r="K2598">
        <v>79</v>
      </c>
      <c r="L2598">
        <v>18.96</v>
      </c>
      <c r="M2598">
        <v>124</v>
      </c>
      <c r="N2598">
        <v>92</v>
      </c>
      <c r="O2598">
        <v>5.58</v>
      </c>
      <c r="P2598">
        <v>9.5</v>
      </c>
      <c r="Q2598">
        <v>1</v>
      </c>
      <c r="R2598">
        <v>2.57</v>
      </c>
      <c r="S2598">
        <v>2</v>
      </c>
      <c r="T2598" t="s">
        <v>22</v>
      </c>
    </row>
    <row r="2599" spans="1:20">
      <c r="A2599" t="s">
        <v>32</v>
      </c>
      <c r="B2599">
        <v>148</v>
      </c>
      <c r="C2599" t="s">
        <v>21</v>
      </c>
      <c r="D2599" t="s">
        <v>22</v>
      </c>
      <c r="E2599" t="s">
        <v>23</v>
      </c>
      <c r="F2599">
        <v>26</v>
      </c>
      <c r="G2599">
        <v>158.69999999999999</v>
      </c>
      <c r="H2599">
        <v>91</v>
      </c>
      <c r="I2599">
        <v>26.98</v>
      </c>
      <c r="J2599">
        <v>160.5</v>
      </c>
      <c r="K2599">
        <v>127</v>
      </c>
      <c r="L2599">
        <v>13.64</v>
      </c>
      <c r="M2599">
        <v>218.3</v>
      </c>
      <c r="N2599">
        <v>88</v>
      </c>
      <c r="O2599">
        <v>9.82</v>
      </c>
      <c r="P2599">
        <v>9.9</v>
      </c>
      <c r="Q2599">
        <v>3</v>
      </c>
      <c r="R2599">
        <v>2.67</v>
      </c>
      <c r="S2599">
        <v>1</v>
      </c>
      <c r="T2599" t="s">
        <v>22</v>
      </c>
    </row>
    <row r="2600" spans="1:20">
      <c r="A2600" t="s">
        <v>49</v>
      </c>
      <c r="B2600">
        <v>154</v>
      </c>
      <c r="C2600" t="s">
        <v>28</v>
      </c>
      <c r="D2600" t="s">
        <v>22</v>
      </c>
      <c r="E2600" t="s">
        <v>22</v>
      </c>
      <c r="F2600">
        <v>0</v>
      </c>
      <c r="G2600">
        <v>154.5</v>
      </c>
      <c r="H2600">
        <v>122</v>
      </c>
      <c r="I2600">
        <v>26.27</v>
      </c>
      <c r="J2600">
        <v>214.2</v>
      </c>
      <c r="K2600">
        <v>71</v>
      </c>
      <c r="L2600">
        <v>18.21</v>
      </c>
      <c r="M2600">
        <v>178</v>
      </c>
      <c r="N2600">
        <v>105</v>
      </c>
      <c r="O2600">
        <v>8.01</v>
      </c>
      <c r="P2600">
        <v>12</v>
      </c>
      <c r="Q2600">
        <v>2</v>
      </c>
      <c r="R2600">
        <v>3.24</v>
      </c>
      <c r="S2600">
        <v>3</v>
      </c>
      <c r="T2600" t="s">
        <v>23</v>
      </c>
    </row>
    <row r="2601" spans="1:20">
      <c r="A2601" t="s">
        <v>62</v>
      </c>
      <c r="B2601">
        <v>110</v>
      </c>
      <c r="C2601" t="s">
        <v>25</v>
      </c>
      <c r="D2601" t="s">
        <v>22</v>
      </c>
      <c r="E2601" t="s">
        <v>23</v>
      </c>
      <c r="F2601">
        <v>34</v>
      </c>
      <c r="G2601">
        <v>192.3</v>
      </c>
      <c r="H2601">
        <v>114</v>
      </c>
      <c r="I2601">
        <v>32.69</v>
      </c>
      <c r="J2601">
        <v>129.30000000000001</v>
      </c>
      <c r="K2601">
        <v>114</v>
      </c>
      <c r="L2601">
        <v>10.99</v>
      </c>
      <c r="M2601">
        <v>136.30000000000001</v>
      </c>
      <c r="N2601">
        <v>102</v>
      </c>
      <c r="O2601">
        <v>6.13</v>
      </c>
      <c r="P2601">
        <v>6.3</v>
      </c>
      <c r="Q2601">
        <v>12</v>
      </c>
      <c r="R2601">
        <v>1.7</v>
      </c>
      <c r="S2601">
        <v>1</v>
      </c>
      <c r="T2601" t="s">
        <v>22</v>
      </c>
    </row>
    <row r="2602" spans="1:20">
      <c r="A2602" t="s">
        <v>39</v>
      </c>
      <c r="B2602">
        <v>75</v>
      </c>
      <c r="C2602" t="s">
        <v>21</v>
      </c>
      <c r="D2602" t="s">
        <v>22</v>
      </c>
      <c r="E2602" t="s">
        <v>22</v>
      </c>
      <c r="F2602">
        <v>0</v>
      </c>
      <c r="G2602">
        <v>305.10000000000002</v>
      </c>
      <c r="H2602">
        <v>106</v>
      </c>
      <c r="I2602">
        <v>51.87</v>
      </c>
      <c r="J2602">
        <v>188</v>
      </c>
      <c r="K2602">
        <v>115</v>
      </c>
      <c r="L2602">
        <v>15.98</v>
      </c>
      <c r="M2602">
        <v>235.4</v>
      </c>
      <c r="N2602">
        <v>116</v>
      </c>
      <c r="O2602">
        <v>10.59</v>
      </c>
      <c r="P2602">
        <v>8.5</v>
      </c>
      <c r="Q2602">
        <v>5</v>
      </c>
      <c r="R2602">
        <v>2.2999999999999998</v>
      </c>
      <c r="S2602">
        <v>0</v>
      </c>
      <c r="T2602" t="s">
        <v>23</v>
      </c>
    </row>
    <row r="2603" spans="1:20">
      <c r="A2603" t="s">
        <v>31</v>
      </c>
      <c r="B2603">
        <v>113</v>
      </c>
      <c r="C2603" t="s">
        <v>28</v>
      </c>
      <c r="D2603" t="s">
        <v>22</v>
      </c>
      <c r="E2603" t="s">
        <v>22</v>
      </c>
      <c r="F2603">
        <v>0</v>
      </c>
      <c r="G2603">
        <v>72.5</v>
      </c>
      <c r="H2603">
        <v>88</v>
      </c>
      <c r="I2603">
        <v>12.33</v>
      </c>
      <c r="J2603">
        <v>204</v>
      </c>
      <c r="K2603">
        <v>112</v>
      </c>
      <c r="L2603">
        <v>17.34</v>
      </c>
      <c r="M2603">
        <v>117.9</v>
      </c>
      <c r="N2603">
        <v>118</v>
      </c>
      <c r="O2603">
        <v>5.31</v>
      </c>
      <c r="P2603">
        <v>6.6</v>
      </c>
      <c r="Q2603">
        <v>3</v>
      </c>
      <c r="R2603">
        <v>1.78</v>
      </c>
      <c r="S2603">
        <v>1</v>
      </c>
      <c r="T2603" t="s">
        <v>22</v>
      </c>
    </row>
    <row r="2604" spans="1:20">
      <c r="A2604" t="s">
        <v>41</v>
      </c>
      <c r="B2604">
        <v>181</v>
      </c>
      <c r="C2604" t="s">
        <v>28</v>
      </c>
      <c r="D2604" t="s">
        <v>22</v>
      </c>
      <c r="E2604" t="s">
        <v>23</v>
      </c>
      <c r="F2604">
        <v>40</v>
      </c>
      <c r="G2604">
        <v>105.2</v>
      </c>
      <c r="H2604">
        <v>61</v>
      </c>
      <c r="I2604">
        <v>17.88</v>
      </c>
      <c r="J2604">
        <v>341.3</v>
      </c>
      <c r="K2604">
        <v>79</v>
      </c>
      <c r="L2604">
        <v>29.01</v>
      </c>
      <c r="M2604">
        <v>165.7</v>
      </c>
      <c r="N2604">
        <v>97</v>
      </c>
      <c r="O2604">
        <v>7.46</v>
      </c>
      <c r="P2604">
        <v>6.3</v>
      </c>
      <c r="Q2604">
        <v>3</v>
      </c>
      <c r="R2604">
        <v>1.7</v>
      </c>
      <c r="S2604">
        <v>2</v>
      </c>
      <c r="T2604" t="s">
        <v>22</v>
      </c>
    </row>
    <row r="2605" spans="1:20">
      <c r="A2605" t="s">
        <v>39</v>
      </c>
      <c r="B2605">
        <v>51</v>
      </c>
      <c r="C2605" t="s">
        <v>21</v>
      </c>
      <c r="D2605" t="s">
        <v>22</v>
      </c>
      <c r="E2605" t="s">
        <v>22</v>
      </c>
      <c r="F2605">
        <v>0</v>
      </c>
      <c r="G2605">
        <v>180.5</v>
      </c>
      <c r="H2605">
        <v>88</v>
      </c>
      <c r="I2605">
        <v>30.69</v>
      </c>
      <c r="J2605">
        <v>134.69999999999999</v>
      </c>
      <c r="K2605">
        <v>102</v>
      </c>
      <c r="L2605">
        <v>11.45</v>
      </c>
      <c r="M2605">
        <v>170.7</v>
      </c>
      <c r="N2605">
        <v>97</v>
      </c>
      <c r="O2605">
        <v>7.68</v>
      </c>
      <c r="P2605">
        <v>10</v>
      </c>
      <c r="Q2605">
        <v>3</v>
      </c>
      <c r="R2605">
        <v>2.7</v>
      </c>
      <c r="S2605">
        <v>2</v>
      </c>
      <c r="T2605" t="s">
        <v>22</v>
      </c>
    </row>
    <row r="2606" spans="1:20">
      <c r="A2606" t="s">
        <v>40</v>
      </c>
      <c r="B2606">
        <v>102</v>
      </c>
      <c r="C2606" t="s">
        <v>25</v>
      </c>
      <c r="D2606" t="s">
        <v>22</v>
      </c>
      <c r="E2606" t="s">
        <v>23</v>
      </c>
      <c r="F2606">
        <v>29</v>
      </c>
      <c r="G2606">
        <v>214.7</v>
      </c>
      <c r="H2606">
        <v>86</v>
      </c>
      <c r="I2606">
        <v>36.5</v>
      </c>
      <c r="J2606">
        <v>314.3</v>
      </c>
      <c r="K2606">
        <v>109</v>
      </c>
      <c r="L2606">
        <v>26.72</v>
      </c>
      <c r="M2606">
        <v>280.2</v>
      </c>
      <c r="N2606">
        <v>110</v>
      </c>
      <c r="O2606">
        <v>12.61</v>
      </c>
      <c r="P2606">
        <v>14.3</v>
      </c>
      <c r="Q2606">
        <v>2</v>
      </c>
      <c r="R2606">
        <v>3.86</v>
      </c>
      <c r="S2606">
        <v>0</v>
      </c>
      <c r="T2606" t="s">
        <v>22</v>
      </c>
    </row>
    <row r="2607" spans="1:20">
      <c r="A2607" t="s">
        <v>68</v>
      </c>
      <c r="B2607">
        <v>107</v>
      </c>
      <c r="C2607" t="s">
        <v>25</v>
      </c>
      <c r="D2607" t="s">
        <v>22</v>
      </c>
      <c r="E2607" t="s">
        <v>22</v>
      </c>
      <c r="F2607">
        <v>0</v>
      </c>
      <c r="G2607">
        <v>86.8</v>
      </c>
      <c r="H2607">
        <v>95</v>
      </c>
      <c r="I2607">
        <v>14.76</v>
      </c>
      <c r="J2607">
        <v>108.1</v>
      </c>
      <c r="K2607">
        <v>85</v>
      </c>
      <c r="L2607">
        <v>9.19</v>
      </c>
      <c r="M2607">
        <v>204.3</v>
      </c>
      <c r="N2607">
        <v>87</v>
      </c>
      <c r="O2607">
        <v>9.19</v>
      </c>
      <c r="P2607">
        <v>13.2</v>
      </c>
      <c r="Q2607">
        <v>3</v>
      </c>
      <c r="R2607">
        <v>3.56</v>
      </c>
      <c r="S2607">
        <v>1</v>
      </c>
      <c r="T2607" t="s">
        <v>22</v>
      </c>
    </row>
    <row r="2608" spans="1:20">
      <c r="A2608" t="s">
        <v>31</v>
      </c>
      <c r="B2608">
        <v>88</v>
      </c>
      <c r="C2608" t="s">
        <v>28</v>
      </c>
      <c r="D2608" t="s">
        <v>22</v>
      </c>
      <c r="E2608" t="s">
        <v>22</v>
      </c>
      <c r="F2608">
        <v>0</v>
      </c>
      <c r="G2608">
        <v>131.5</v>
      </c>
      <c r="H2608">
        <v>99</v>
      </c>
      <c r="I2608">
        <v>22.36</v>
      </c>
      <c r="J2608">
        <v>174.8</v>
      </c>
      <c r="K2608">
        <v>128</v>
      </c>
      <c r="L2608">
        <v>14.86</v>
      </c>
      <c r="M2608">
        <v>184.2</v>
      </c>
      <c r="N2608">
        <v>83</v>
      </c>
      <c r="O2608">
        <v>8.2899999999999991</v>
      </c>
      <c r="P2608">
        <v>7.9</v>
      </c>
      <c r="Q2608">
        <v>2</v>
      </c>
      <c r="R2608">
        <v>2.13</v>
      </c>
      <c r="S2608">
        <v>5</v>
      </c>
      <c r="T2608" t="s">
        <v>23</v>
      </c>
    </row>
    <row r="2609" spans="1:20">
      <c r="A2609" t="s">
        <v>53</v>
      </c>
      <c r="B2609">
        <v>82</v>
      </c>
      <c r="C2609" t="s">
        <v>21</v>
      </c>
      <c r="D2609" t="s">
        <v>22</v>
      </c>
      <c r="E2609" t="s">
        <v>22</v>
      </c>
      <c r="F2609">
        <v>0</v>
      </c>
      <c r="G2609">
        <v>135.4</v>
      </c>
      <c r="H2609">
        <v>102</v>
      </c>
      <c r="I2609">
        <v>23.02</v>
      </c>
      <c r="J2609">
        <v>237.1</v>
      </c>
      <c r="K2609">
        <v>122</v>
      </c>
      <c r="L2609">
        <v>20.149999999999999</v>
      </c>
      <c r="M2609">
        <v>118.3</v>
      </c>
      <c r="N2609">
        <v>91</v>
      </c>
      <c r="O2609">
        <v>5.32</v>
      </c>
      <c r="P2609">
        <v>17.5</v>
      </c>
      <c r="Q2609">
        <v>4</v>
      </c>
      <c r="R2609">
        <v>4.7300000000000004</v>
      </c>
      <c r="S2609">
        <v>0</v>
      </c>
      <c r="T2609" t="s">
        <v>22</v>
      </c>
    </row>
    <row r="2610" spans="1:20">
      <c r="A2610" t="s">
        <v>36</v>
      </c>
      <c r="B2610">
        <v>204</v>
      </c>
      <c r="C2610" t="s">
        <v>21</v>
      </c>
      <c r="D2610" t="s">
        <v>22</v>
      </c>
      <c r="E2610" t="s">
        <v>22</v>
      </c>
      <c r="F2610">
        <v>0</v>
      </c>
      <c r="G2610">
        <v>174.3</v>
      </c>
      <c r="H2610">
        <v>85</v>
      </c>
      <c r="I2610">
        <v>29.63</v>
      </c>
      <c r="J2610">
        <v>254.1</v>
      </c>
      <c r="K2610">
        <v>95</v>
      </c>
      <c r="L2610">
        <v>21.6</v>
      </c>
      <c r="M2610">
        <v>176.4</v>
      </c>
      <c r="N2610">
        <v>96</v>
      </c>
      <c r="O2610">
        <v>7.94</v>
      </c>
      <c r="P2610">
        <v>5.9</v>
      </c>
      <c r="Q2610">
        <v>3</v>
      </c>
      <c r="R2610">
        <v>1.59</v>
      </c>
      <c r="S2610">
        <v>6</v>
      </c>
      <c r="T2610" t="s">
        <v>22</v>
      </c>
    </row>
    <row r="2611" spans="1:20">
      <c r="A2611" t="s">
        <v>67</v>
      </c>
      <c r="B2611">
        <v>130</v>
      </c>
      <c r="C2611" t="s">
        <v>28</v>
      </c>
      <c r="D2611" t="s">
        <v>22</v>
      </c>
      <c r="E2611" t="s">
        <v>22</v>
      </c>
      <c r="F2611">
        <v>0</v>
      </c>
      <c r="G2611">
        <v>203.9</v>
      </c>
      <c r="H2611">
        <v>63</v>
      </c>
      <c r="I2611">
        <v>34.659999999999997</v>
      </c>
      <c r="J2611">
        <v>191.8</v>
      </c>
      <c r="K2611">
        <v>93</v>
      </c>
      <c r="L2611">
        <v>16.3</v>
      </c>
      <c r="M2611">
        <v>132.5</v>
      </c>
      <c r="N2611">
        <v>125</v>
      </c>
      <c r="O2611">
        <v>5.96</v>
      </c>
      <c r="P2611">
        <v>12.1</v>
      </c>
      <c r="Q2611">
        <v>4</v>
      </c>
      <c r="R2611">
        <v>3.27</v>
      </c>
      <c r="S2611">
        <v>3</v>
      </c>
      <c r="T2611" t="s">
        <v>22</v>
      </c>
    </row>
    <row r="2612" spans="1:20">
      <c r="A2612" t="s">
        <v>29</v>
      </c>
      <c r="B2612">
        <v>174</v>
      </c>
      <c r="C2612" t="s">
        <v>28</v>
      </c>
      <c r="D2612" t="s">
        <v>22</v>
      </c>
      <c r="E2612" t="s">
        <v>22</v>
      </c>
      <c r="F2612">
        <v>0</v>
      </c>
      <c r="G2612">
        <v>235.5</v>
      </c>
      <c r="H2612">
        <v>108</v>
      </c>
      <c r="I2612">
        <v>40.04</v>
      </c>
      <c r="J2612">
        <v>142.30000000000001</v>
      </c>
      <c r="K2612">
        <v>143</v>
      </c>
      <c r="L2612">
        <v>12.1</v>
      </c>
      <c r="M2612">
        <v>316.7</v>
      </c>
      <c r="N2612">
        <v>131</v>
      </c>
      <c r="O2612">
        <v>14.25</v>
      </c>
      <c r="P2612">
        <v>12.5</v>
      </c>
      <c r="Q2612">
        <v>5</v>
      </c>
      <c r="R2612">
        <v>3.38</v>
      </c>
      <c r="S2612">
        <v>0</v>
      </c>
      <c r="T2612" t="s">
        <v>22</v>
      </c>
    </row>
    <row r="2613" spans="1:20">
      <c r="A2613" t="s">
        <v>50</v>
      </c>
      <c r="B2613">
        <v>129</v>
      </c>
      <c r="C2613" t="s">
        <v>21</v>
      </c>
      <c r="D2613" t="s">
        <v>22</v>
      </c>
      <c r="E2613" t="s">
        <v>22</v>
      </c>
      <c r="F2613">
        <v>0</v>
      </c>
      <c r="G2613">
        <v>157</v>
      </c>
      <c r="H2613">
        <v>113</v>
      </c>
      <c r="I2613">
        <v>26.69</v>
      </c>
      <c r="J2613">
        <v>256.89999999999998</v>
      </c>
      <c r="K2613">
        <v>97</v>
      </c>
      <c r="L2613">
        <v>21.84</v>
      </c>
      <c r="M2613">
        <v>185.5</v>
      </c>
      <c r="N2613">
        <v>126</v>
      </c>
      <c r="O2613">
        <v>8.35</v>
      </c>
      <c r="P2613">
        <v>12.1</v>
      </c>
      <c r="Q2613">
        <v>2</v>
      </c>
      <c r="R2613">
        <v>3.27</v>
      </c>
      <c r="S2613">
        <v>2</v>
      </c>
      <c r="T2613" t="s">
        <v>22</v>
      </c>
    </row>
    <row r="2614" spans="1:20">
      <c r="A2614" t="s">
        <v>67</v>
      </c>
      <c r="B2614">
        <v>190</v>
      </c>
      <c r="C2614" t="s">
        <v>21</v>
      </c>
      <c r="D2614" t="s">
        <v>23</v>
      </c>
      <c r="E2614" t="s">
        <v>22</v>
      </c>
      <c r="F2614">
        <v>0</v>
      </c>
      <c r="G2614">
        <v>111.9</v>
      </c>
      <c r="H2614">
        <v>55</v>
      </c>
      <c r="I2614">
        <v>19.02</v>
      </c>
      <c r="J2614">
        <v>223</v>
      </c>
      <c r="K2614">
        <v>124</v>
      </c>
      <c r="L2614">
        <v>18.96</v>
      </c>
      <c r="M2614">
        <v>243.2</v>
      </c>
      <c r="N2614">
        <v>81</v>
      </c>
      <c r="O2614">
        <v>10.94</v>
      </c>
      <c r="P2614">
        <v>10</v>
      </c>
      <c r="Q2614">
        <v>7</v>
      </c>
      <c r="R2614">
        <v>2.7</v>
      </c>
      <c r="S2614">
        <v>3</v>
      </c>
      <c r="T2614" t="s">
        <v>22</v>
      </c>
    </row>
    <row r="2615" spans="1:20">
      <c r="A2615" t="s">
        <v>36</v>
      </c>
      <c r="B2615">
        <v>54</v>
      </c>
      <c r="C2615" t="s">
        <v>28</v>
      </c>
      <c r="D2615" t="s">
        <v>23</v>
      </c>
      <c r="E2615" t="s">
        <v>22</v>
      </c>
      <c r="F2615">
        <v>0</v>
      </c>
      <c r="G2615">
        <v>236.3</v>
      </c>
      <c r="H2615">
        <v>91</v>
      </c>
      <c r="I2615">
        <v>40.17</v>
      </c>
      <c r="J2615">
        <v>152.80000000000001</v>
      </c>
      <c r="K2615">
        <v>130</v>
      </c>
      <c r="L2615">
        <v>12.99</v>
      </c>
      <c r="M2615">
        <v>160.30000000000001</v>
      </c>
      <c r="N2615">
        <v>98</v>
      </c>
      <c r="O2615">
        <v>7.21</v>
      </c>
      <c r="P2615">
        <v>11.2</v>
      </c>
      <c r="Q2615">
        <v>8</v>
      </c>
      <c r="R2615">
        <v>3.02</v>
      </c>
      <c r="S2615">
        <v>3</v>
      </c>
      <c r="T2615" t="s">
        <v>22</v>
      </c>
    </row>
    <row r="2616" spans="1:20">
      <c r="A2616" t="s">
        <v>57</v>
      </c>
      <c r="B2616">
        <v>78</v>
      </c>
      <c r="C2616" t="s">
        <v>25</v>
      </c>
      <c r="D2616" t="s">
        <v>22</v>
      </c>
      <c r="E2616" t="s">
        <v>22</v>
      </c>
      <c r="F2616">
        <v>0</v>
      </c>
      <c r="G2616">
        <v>163.6</v>
      </c>
      <c r="H2616">
        <v>88</v>
      </c>
      <c r="I2616">
        <v>27.81</v>
      </c>
      <c r="J2616">
        <v>283.39999999999998</v>
      </c>
      <c r="K2616">
        <v>93</v>
      </c>
      <c r="L2616">
        <v>24.09</v>
      </c>
      <c r="M2616">
        <v>262.10000000000002</v>
      </c>
      <c r="N2616">
        <v>108</v>
      </c>
      <c r="O2616">
        <v>11.79</v>
      </c>
      <c r="P2616">
        <v>8.6</v>
      </c>
      <c r="Q2616">
        <v>9</v>
      </c>
      <c r="R2616">
        <v>2.3199999999999998</v>
      </c>
      <c r="S2616">
        <v>0</v>
      </c>
      <c r="T2616" t="s">
        <v>22</v>
      </c>
    </row>
    <row r="2617" spans="1:20">
      <c r="A2617" t="s">
        <v>47</v>
      </c>
      <c r="B2617">
        <v>100</v>
      </c>
      <c r="C2617" t="s">
        <v>21</v>
      </c>
      <c r="D2617" t="s">
        <v>22</v>
      </c>
      <c r="E2617" t="s">
        <v>23</v>
      </c>
      <c r="F2617">
        <v>29</v>
      </c>
      <c r="G2617">
        <v>213.6</v>
      </c>
      <c r="H2617">
        <v>127</v>
      </c>
      <c r="I2617">
        <v>36.31</v>
      </c>
      <c r="J2617">
        <v>175.9</v>
      </c>
      <c r="K2617">
        <v>82</v>
      </c>
      <c r="L2617">
        <v>14.95</v>
      </c>
      <c r="M2617">
        <v>207.2</v>
      </c>
      <c r="N2617">
        <v>100</v>
      </c>
      <c r="O2617">
        <v>9.32</v>
      </c>
      <c r="P2617">
        <v>8.9</v>
      </c>
      <c r="Q2617">
        <v>3</v>
      </c>
      <c r="R2617">
        <v>2.4</v>
      </c>
      <c r="S2617">
        <v>1</v>
      </c>
      <c r="T2617" t="s">
        <v>22</v>
      </c>
    </row>
    <row r="2618" spans="1:20">
      <c r="A2618" t="s">
        <v>31</v>
      </c>
      <c r="B2618">
        <v>70</v>
      </c>
      <c r="C2618" t="s">
        <v>28</v>
      </c>
      <c r="D2618" t="s">
        <v>22</v>
      </c>
      <c r="E2618" t="s">
        <v>23</v>
      </c>
      <c r="F2618">
        <v>30</v>
      </c>
      <c r="G2618">
        <v>143.4</v>
      </c>
      <c r="H2618">
        <v>72</v>
      </c>
      <c r="I2618">
        <v>24.38</v>
      </c>
      <c r="J2618">
        <v>170</v>
      </c>
      <c r="K2618">
        <v>92</v>
      </c>
      <c r="L2618">
        <v>14.45</v>
      </c>
      <c r="M2618">
        <v>127.9</v>
      </c>
      <c r="N2618">
        <v>68</v>
      </c>
      <c r="O2618">
        <v>5.76</v>
      </c>
      <c r="P2618">
        <v>9.4</v>
      </c>
      <c r="Q2618">
        <v>4</v>
      </c>
      <c r="R2618">
        <v>2.54</v>
      </c>
      <c r="S2618">
        <v>3</v>
      </c>
      <c r="T2618" t="s">
        <v>22</v>
      </c>
    </row>
    <row r="2619" spans="1:20">
      <c r="A2619" t="s">
        <v>38</v>
      </c>
      <c r="B2619">
        <v>117</v>
      </c>
      <c r="C2619" t="s">
        <v>25</v>
      </c>
      <c r="D2619" t="s">
        <v>22</v>
      </c>
      <c r="E2619" t="s">
        <v>22</v>
      </c>
      <c r="F2619">
        <v>0</v>
      </c>
      <c r="G2619">
        <v>97.1</v>
      </c>
      <c r="H2619">
        <v>98</v>
      </c>
      <c r="I2619">
        <v>16.510000000000002</v>
      </c>
      <c r="J2619">
        <v>228</v>
      </c>
      <c r="K2619">
        <v>131</v>
      </c>
      <c r="L2619">
        <v>19.38</v>
      </c>
      <c r="M2619">
        <v>240</v>
      </c>
      <c r="N2619">
        <v>111</v>
      </c>
      <c r="O2619">
        <v>10.8</v>
      </c>
      <c r="P2619">
        <v>10.6</v>
      </c>
      <c r="Q2619">
        <v>3</v>
      </c>
      <c r="R2619">
        <v>2.86</v>
      </c>
      <c r="S2619">
        <v>1</v>
      </c>
      <c r="T2619" t="s">
        <v>22</v>
      </c>
    </row>
    <row r="2620" spans="1:20">
      <c r="A2620" t="s">
        <v>67</v>
      </c>
      <c r="B2620">
        <v>68</v>
      </c>
      <c r="C2620" t="s">
        <v>21</v>
      </c>
      <c r="D2620" t="s">
        <v>22</v>
      </c>
      <c r="E2620" t="s">
        <v>22</v>
      </c>
      <c r="F2620">
        <v>0</v>
      </c>
      <c r="G2620">
        <v>94.1</v>
      </c>
      <c r="H2620">
        <v>93</v>
      </c>
      <c r="I2620">
        <v>16</v>
      </c>
      <c r="J2620">
        <v>147.6</v>
      </c>
      <c r="K2620">
        <v>80</v>
      </c>
      <c r="L2620">
        <v>12.55</v>
      </c>
      <c r="M2620">
        <v>213.5</v>
      </c>
      <c r="N2620">
        <v>85</v>
      </c>
      <c r="O2620">
        <v>9.61</v>
      </c>
      <c r="P2620">
        <v>10.1</v>
      </c>
      <c r="Q2620">
        <v>2</v>
      </c>
      <c r="R2620">
        <v>2.73</v>
      </c>
      <c r="S2620">
        <v>0</v>
      </c>
      <c r="T2620" t="s">
        <v>22</v>
      </c>
    </row>
    <row r="2621" spans="1:20">
      <c r="A2621" t="s">
        <v>57</v>
      </c>
      <c r="B2621">
        <v>27</v>
      </c>
      <c r="C2621" t="s">
        <v>28</v>
      </c>
      <c r="D2621" t="s">
        <v>22</v>
      </c>
      <c r="E2621" t="s">
        <v>22</v>
      </c>
      <c r="F2621">
        <v>0</v>
      </c>
      <c r="G2621">
        <v>226.3</v>
      </c>
      <c r="H2621">
        <v>95</v>
      </c>
      <c r="I2621">
        <v>38.47</v>
      </c>
      <c r="J2621">
        <v>274.3</v>
      </c>
      <c r="K2621">
        <v>109</v>
      </c>
      <c r="L2621">
        <v>23.32</v>
      </c>
      <c r="M2621">
        <v>242.7</v>
      </c>
      <c r="N2621">
        <v>119</v>
      </c>
      <c r="O2621">
        <v>10.92</v>
      </c>
      <c r="P2621">
        <v>8.1999999999999993</v>
      </c>
      <c r="Q2621">
        <v>3</v>
      </c>
      <c r="R2621">
        <v>2.21</v>
      </c>
      <c r="S2621">
        <v>2</v>
      </c>
      <c r="T2621" t="s">
        <v>23</v>
      </c>
    </row>
    <row r="2622" spans="1:20">
      <c r="A2622" t="s">
        <v>68</v>
      </c>
      <c r="B2622">
        <v>181</v>
      </c>
      <c r="C2622" t="s">
        <v>21</v>
      </c>
      <c r="D2622" t="s">
        <v>22</v>
      </c>
      <c r="E2622" t="s">
        <v>23</v>
      </c>
      <c r="F2622">
        <v>27</v>
      </c>
      <c r="G2622">
        <v>190.3</v>
      </c>
      <c r="H2622">
        <v>93</v>
      </c>
      <c r="I2622">
        <v>32.35</v>
      </c>
      <c r="J2622">
        <v>249</v>
      </c>
      <c r="K2622">
        <v>127</v>
      </c>
      <c r="L2622">
        <v>21.17</v>
      </c>
      <c r="M2622">
        <v>215.7</v>
      </c>
      <c r="N2622">
        <v>82</v>
      </c>
      <c r="O2622">
        <v>9.7100000000000009</v>
      </c>
      <c r="P2622">
        <v>10.6</v>
      </c>
      <c r="Q2622">
        <v>4</v>
      </c>
      <c r="R2622">
        <v>2.86</v>
      </c>
      <c r="S2622">
        <v>1</v>
      </c>
      <c r="T2622" t="s">
        <v>22</v>
      </c>
    </row>
    <row r="2623" spans="1:20">
      <c r="A2623" t="s">
        <v>66</v>
      </c>
      <c r="B2623">
        <v>112</v>
      </c>
      <c r="C2623" t="s">
        <v>21</v>
      </c>
      <c r="D2623" t="s">
        <v>22</v>
      </c>
      <c r="E2623" t="s">
        <v>22</v>
      </c>
      <c r="F2623">
        <v>0</v>
      </c>
      <c r="G2623">
        <v>185.4</v>
      </c>
      <c r="H2623">
        <v>114</v>
      </c>
      <c r="I2623">
        <v>31.52</v>
      </c>
      <c r="J2623">
        <v>191.4</v>
      </c>
      <c r="K2623">
        <v>119</v>
      </c>
      <c r="L2623">
        <v>16.27</v>
      </c>
      <c r="M2623">
        <v>144</v>
      </c>
      <c r="N2623">
        <v>78</v>
      </c>
      <c r="O2623">
        <v>6.48</v>
      </c>
      <c r="P2623">
        <v>10</v>
      </c>
      <c r="Q2623">
        <v>11</v>
      </c>
      <c r="R2623">
        <v>2.7</v>
      </c>
      <c r="S2623">
        <v>2</v>
      </c>
      <c r="T2623" t="s">
        <v>22</v>
      </c>
    </row>
    <row r="2624" spans="1:20">
      <c r="A2624" t="s">
        <v>48</v>
      </c>
      <c r="B2624">
        <v>93</v>
      </c>
      <c r="C2624" t="s">
        <v>21</v>
      </c>
      <c r="D2624" t="s">
        <v>22</v>
      </c>
      <c r="E2624" t="s">
        <v>22</v>
      </c>
      <c r="F2624">
        <v>0</v>
      </c>
      <c r="G2624">
        <v>179.5</v>
      </c>
      <c r="H2624">
        <v>121</v>
      </c>
      <c r="I2624">
        <v>30.52</v>
      </c>
      <c r="J2624">
        <v>191.9</v>
      </c>
      <c r="K2624">
        <v>131</v>
      </c>
      <c r="L2624">
        <v>16.309999999999999</v>
      </c>
      <c r="M2624">
        <v>165.5</v>
      </c>
      <c r="N2624">
        <v>125</v>
      </c>
      <c r="O2624">
        <v>7.45</v>
      </c>
      <c r="P2624">
        <v>12</v>
      </c>
      <c r="Q2624">
        <v>4</v>
      </c>
      <c r="R2624">
        <v>3.24</v>
      </c>
      <c r="S2624">
        <v>0</v>
      </c>
      <c r="T2624" t="s">
        <v>22</v>
      </c>
    </row>
    <row r="2625" spans="1:20">
      <c r="A2625" t="s">
        <v>42</v>
      </c>
      <c r="B2625">
        <v>102</v>
      </c>
      <c r="C2625" t="s">
        <v>25</v>
      </c>
      <c r="D2625" t="s">
        <v>22</v>
      </c>
      <c r="E2625" t="s">
        <v>22</v>
      </c>
      <c r="F2625">
        <v>0</v>
      </c>
      <c r="G2625">
        <v>158</v>
      </c>
      <c r="H2625">
        <v>94</v>
      </c>
      <c r="I2625">
        <v>26.86</v>
      </c>
      <c r="J2625">
        <v>207.9</v>
      </c>
      <c r="K2625">
        <v>100</v>
      </c>
      <c r="L2625">
        <v>17.670000000000002</v>
      </c>
      <c r="M2625">
        <v>190.4</v>
      </c>
      <c r="N2625">
        <v>120</v>
      </c>
      <c r="O2625">
        <v>8.57</v>
      </c>
      <c r="P2625">
        <v>10.1</v>
      </c>
      <c r="Q2625">
        <v>10</v>
      </c>
      <c r="R2625">
        <v>2.73</v>
      </c>
      <c r="S2625">
        <v>0</v>
      </c>
      <c r="T2625" t="s">
        <v>22</v>
      </c>
    </row>
    <row r="2626" spans="1:20">
      <c r="A2626" t="s">
        <v>27</v>
      </c>
      <c r="B2626">
        <v>93</v>
      </c>
      <c r="C2626" t="s">
        <v>21</v>
      </c>
      <c r="D2626" t="s">
        <v>22</v>
      </c>
      <c r="E2626" t="s">
        <v>22</v>
      </c>
      <c r="F2626">
        <v>0</v>
      </c>
      <c r="G2626">
        <v>173</v>
      </c>
      <c r="H2626">
        <v>131</v>
      </c>
      <c r="I2626">
        <v>29.41</v>
      </c>
      <c r="J2626">
        <v>190.4</v>
      </c>
      <c r="K2626">
        <v>108</v>
      </c>
      <c r="L2626">
        <v>16.18</v>
      </c>
      <c r="M2626">
        <v>290</v>
      </c>
      <c r="N2626">
        <v>66</v>
      </c>
      <c r="O2626">
        <v>13.05</v>
      </c>
      <c r="P2626">
        <v>10.4</v>
      </c>
      <c r="Q2626">
        <v>2</v>
      </c>
      <c r="R2626">
        <v>2.81</v>
      </c>
      <c r="S2626">
        <v>0</v>
      </c>
      <c r="T2626" t="s">
        <v>22</v>
      </c>
    </row>
    <row r="2627" spans="1:20">
      <c r="A2627" t="s">
        <v>42</v>
      </c>
      <c r="B2627">
        <v>107</v>
      </c>
      <c r="C2627" t="s">
        <v>21</v>
      </c>
      <c r="D2627" t="s">
        <v>22</v>
      </c>
      <c r="E2627" t="s">
        <v>23</v>
      </c>
      <c r="F2627">
        <v>32</v>
      </c>
      <c r="G2627">
        <v>134.19999999999999</v>
      </c>
      <c r="H2627">
        <v>101</v>
      </c>
      <c r="I2627">
        <v>22.81</v>
      </c>
      <c r="J2627">
        <v>211.9</v>
      </c>
      <c r="K2627">
        <v>145</v>
      </c>
      <c r="L2627">
        <v>18.010000000000002</v>
      </c>
      <c r="M2627">
        <v>167.6</v>
      </c>
      <c r="N2627">
        <v>138</v>
      </c>
      <c r="O2627">
        <v>7.54</v>
      </c>
      <c r="P2627">
        <v>8.1999999999999993</v>
      </c>
      <c r="Q2627">
        <v>5</v>
      </c>
      <c r="R2627">
        <v>2.21</v>
      </c>
      <c r="S2627">
        <v>1</v>
      </c>
      <c r="T2627" t="s">
        <v>22</v>
      </c>
    </row>
    <row r="2628" spans="1:20">
      <c r="A2628" t="s">
        <v>32</v>
      </c>
      <c r="B2628">
        <v>100</v>
      </c>
      <c r="C2628" t="s">
        <v>21</v>
      </c>
      <c r="D2628" t="s">
        <v>22</v>
      </c>
      <c r="E2628" t="s">
        <v>23</v>
      </c>
      <c r="F2628">
        <v>32</v>
      </c>
      <c r="G2628">
        <v>125.2</v>
      </c>
      <c r="H2628">
        <v>123</v>
      </c>
      <c r="I2628">
        <v>21.28</v>
      </c>
      <c r="J2628">
        <v>230.9</v>
      </c>
      <c r="K2628">
        <v>101</v>
      </c>
      <c r="L2628">
        <v>19.63</v>
      </c>
      <c r="M2628">
        <v>192</v>
      </c>
      <c r="N2628">
        <v>106</v>
      </c>
      <c r="O2628">
        <v>8.64</v>
      </c>
      <c r="P2628">
        <v>12.6</v>
      </c>
      <c r="Q2628">
        <v>9</v>
      </c>
      <c r="R2628">
        <v>3.4</v>
      </c>
      <c r="S2628">
        <v>3</v>
      </c>
      <c r="T2628" t="s">
        <v>22</v>
      </c>
    </row>
    <row r="2629" spans="1:20">
      <c r="A2629" t="s">
        <v>54</v>
      </c>
      <c r="B2629">
        <v>115</v>
      </c>
      <c r="C2629" t="s">
        <v>21</v>
      </c>
      <c r="D2629" t="s">
        <v>22</v>
      </c>
      <c r="E2629" t="s">
        <v>22</v>
      </c>
      <c r="F2629">
        <v>0</v>
      </c>
      <c r="G2629">
        <v>195.9</v>
      </c>
      <c r="H2629">
        <v>111</v>
      </c>
      <c r="I2629">
        <v>33.299999999999997</v>
      </c>
      <c r="J2629">
        <v>227</v>
      </c>
      <c r="K2629">
        <v>108</v>
      </c>
      <c r="L2629">
        <v>19.3</v>
      </c>
      <c r="M2629">
        <v>313.2</v>
      </c>
      <c r="N2629">
        <v>113</v>
      </c>
      <c r="O2629">
        <v>14.09</v>
      </c>
      <c r="P2629">
        <v>13.2</v>
      </c>
      <c r="Q2629">
        <v>1</v>
      </c>
      <c r="R2629">
        <v>3.56</v>
      </c>
      <c r="S2629">
        <v>2</v>
      </c>
      <c r="T2629" t="s">
        <v>22</v>
      </c>
    </row>
    <row r="2630" spans="1:20">
      <c r="A2630" t="s">
        <v>51</v>
      </c>
      <c r="B2630">
        <v>63</v>
      </c>
      <c r="C2630" t="s">
        <v>28</v>
      </c>
      <c r="D2630" t="s">
        <v>22</v>
      </c>
      <c r="E2630" t="s">
        <v>23</v>
      </c>
      <c r="F2630">
        <v>13</v>
      </c>
      <c r="G2630">
        <v>214.2</v>
      </c>
      <c r="H2630">
        <v>61</v>
      </c>
      <c r="I2630">
        <v>36.409999999999997</v>
      </c>
      <c r="J2630">
        <v>181.2</v>
      </c>
      <c r="K2630">
        <v>88</v>
      </c>
      <c r="L2630">
        <v>15.4</v>
      </c>
      <c r="M2630">
        <v>174</v>
      </c>
      <c r="N2630">
        <v>68</v>
      </c>
      <c r="O2630">
        <v>7.83</v>
      </c>
      <c r="P2630">
        <v>10.3</v>
      </c>
      <c r="Q2630">
        <v>2</v>
      </c>
      <c r="R2630">
        <v>2.78</v>
      </c>
      <c r="S2630">
        <v>0</v>
      </c>
      <c r="T2630" t="s">
        <v>22</v>
      </c>
    </row>
    <row r="2631" spans="1:20">
      <c r="A2631" t="s">
        <v>66</v>
      </c>
      <c r="B2631">
        <v>57</v>
      </c>
      <c r="C2631" t="s">
        <v>21</v>
      </c>
      <c r="D2631" t="s">
        <v>22</v>
      </c>
      <c r="E2631" t="s">
        <v>22</v>
      </c>
      <c r="F2631">
        <v>0</v>
      </c>
      <c r="G2631">
        <v>221.1</v>
      </c>
      <c r="H2631">
        <v>101</v>
      </c>
      <c r="I2631">
        <v>37.590000000000003</v>
      </c>
      <c r="J2631">
        <v>236.7</v>
      </c>
      <c r="K2631">
        <v>65</v>
      </c>
      <c r="L2631">
        <v>20.12</v>
      </c>
      <c r="M2631">
        <v>252.3</v>
      </c>
      <c r="N2631">
        <v>137</v>
      </c>
      <c r="O2631">
        <v>11.35</v>
      </c>
      <c r="P2631">
        <v>9.5</v>
      </c>
      <c r="Q2631">
        <v>1</v>
      </c>
      <c r="R2631">
        <v>2.57</v>
      </c>
      <c r="S2631">
        <v>0</v>
      </c>
      <c r="T2631" t="s">
        <v>22</v>
      </c>
    </row>
    <row r="2632" spans="1:20">
      <c r="A2632" t="s">
        <v>63</v>
      </c>
      <c r="B2632">
        <v>119</v>
      </c>
      <c r="C2632" t="s">
        <v>25</v>
      </c>
      <c r="D2632" t="s">
        <v>22</v>
      </c>
      <c r="E2632" t="s">
        <v>23</v>
      </c>
      <c r="F2632">
        <v>26</v>
      </c>
      <c r="G2632">
        <v>132</v>
      </c>
      <c r="H2632">
        <v>100</v>
      </c>
      <c r="I2632">
        <v>22.44</v>
      </c>
      <c r="J2632">
        <v>173.3</v>
      </c>
      <c r="K2632">
        <v>121</v>
      </c>
      <c r="L2632">
        <v>14.73</v>
      </c>
      <c r="M2632">
        <v>203.5</v>
      </c>
      <c r="N2632">
        <v>108</v>
      </c>
      <c r="O2632">
        <v>9.16</v>
      </c>
      <c r="P2632">
        <v>11.6</v>
      </c>
      <c r="Q2632">
        <v>5</v>
      </c>
      <c r="R2632">
        <v>3.13</v>
      </c>
      <c r="S2632">
        <v>1</v>
      </c>
      <c r="T2632" t="s">
        <v>22</v>
      </c>
    </row>
    <row r="2633" spans="1:20">
      <c r="A2633" t="s">
        <v>48</v>
      </c>
      <c r="B2633">
        <v>73</v>
      </c>
      <c r="C2633" t="s">
        <v>25</v>
      </c>
      <c r="D2633" t="s">
        <v>22</v>
      </c>
      <c r="E2633" t="s">
        <v>22</v>
      </c>
      <c r="F2633">
        <v>0</v>
      </c>
      <c r="G2633">
        <v>157.6</v>
      </c>
      <c r="H2633">
        <v>92</v>
      </c>
      <c r="I2633">
        <v>26.79</v>
      </c>
      <c r="J2633">
        <v>198.3</v>
      </c>
      <c r="K2633">
        <v>87</v>
      </c>
      <c r="L2633">
        <v>16.86</v>
      </c>
      <c r="M2633">
        <v>364.9</v>
      </c>
      <c r="N2633">
        <v>106</v>
      </c>
      <c r="O2633">
        <v>16.420000000000002</v>
      </c>
      <c r="P2633">
        <v>9.1</v>
      </c>
      <c r="Q2633">
        <v>4</v>
      </c>
      <c r="R2633">
        <v>2.46</v>
      </c>
      <c r="S2633">
        <v>1</v>
      </c>
      <c r="T2633" t="s">
        <v>22</v>
      </c>
    </row>
    <row r="2634" spans="1:20">
      <c r="A2634" t="s">
        <v>45</v>
      </c>
      <c r="B2634">
        <v>98</v>
      </c>
      <c r="C2634" t="s">
        <v>25</v>
      </c>
      <c r="D2634" t="s">
        <v>22</v>
      </c>
      <c r="E2634" t="s">
        <v>23</v>
      </c>
      <c r="F2634">
        <v>30</v>
      </c>
      <c r="G2634">
        <v>110.3</v>
      </c>
      <c r="H2634">
        <v>71</v>
      </c>
      <c r="I2634">
        <v>18.75</v>
      </c>
      <c r="J2634">
        <v>182.4</v>
      </c>
      <c r="K2634">
        <v>108</v>
      </c>
      <c r="L2634">
        <v>15.5</v>
      </c>
      <c r="M2634">
        <v>183.8</v>
      </c>
      <c r="N2634">
        <v>88</v>
      </c>
      <c r="O2634">
        <v>8.27</v>
      </c>
      <c r="P2634">
        <v>11</v>
      </c>
      <c r="Q2634">
        <v>8</v>
      </c>
      <c r="R2634">
        <v>2.97</v>
      </c>
      <c r="S2634">
        <v>2</v>
      </c>
      <c r="T2634" t="s">
        <v>22</v>
      </c>
    </row>
    <row r="2635" spans="1:20">
      <c r="A2635" t="s">
        <v>38</v>
      </c>
      <c r="B2635">
        <v>139</v>
      </c>
      <c r="C2635" t="s">
        <v>21</v>
      </c>
      <c r="D2635" t="s">
        <v>23</v>
      </c>
      <c r="E2635" t="s">
        <v>22</v>
      </c>
      <c r="F2635">
        <v>0</v>
      </c>
      <c r="G2635">
        <v>161.5</v>
      </c>
      <c r="H2635">
        <v>121</v>
      </c>
      <c r="I2635">
        <v>27.46</v>
      </c>
      <c r="J2635">
        <v>192.9</v>
      </c>
      <c r="K2635">
        <v>137</v>
      </c>
      <c r="L2635">
        <v>16.399999999999999</v>
      </c>
      <c r="M2635">
        <v>168.3</v>
      </c>
      <c r="N2635">
        <v>96</v>
      </c>
      <c r="O2635">
        <v>7.57</v>
      </c>
      <c r="P2635">
        <v>11.2</v>
      </c>
      <c r="Q2635">
        <v>13</v>
      </c>
      <c r="R2635">
        <v>3.02</v>
      </c>
      <c r="S2635">
        <v>0</v>
      </c>
      <c r="T2635" t="s">
        <v>22</v>
      </c>
    </row>
    <row r="2636" spans="1:20">
      <c r="A2636" t="s">
        <v>36</v>
      </c>
      <c r="B2636">
        <v>31</v>
      </c>
      <c r="C2636" t="s">
        <v>25</v>
      </c>
      <c r="D2636" t="s">
        <v>22</v>
      </c>
      <c r="E2636" t="s">
        <v>23</v>
      </c>
      <c r="F2636">
        <v>28</v>
      </c>
      <c r="G2636">
        <v>171.8</v>
      </c>
      <c r="H2636">
        <v>116</v>
      </c>
      <c r="I2636">
        <v>29.21</v>
      </c>
      <c r="J2636">
        <v>240.7</v>
      </c>
      <c r="K2636">
        <v>125</v>
      </c>
      <c r="L2636">
        <v>20.46</v>
      </c>
      <c r="M2636">
        <v>245.5</v>
      </c>
      <c r="N2636">
        <v>80</v>
      </c>
      <c r="O2636">
        <v>11.05</v>
      </c>
      <c r="P2636">
        <v>10.6</v>
      </c>
      <c r="Q2636">
        <v>7</v>
      </c>
      <c r="R2636">
        <v>2.86</v>
      </c>
      <c r="S2636">
        <v>1</v>
      </c>
      <c r="T2636" t="s">
        <v>22</v>
      </c>
    </row>
    <row r="2637" spans="1:20">
      <c r="A2637" t="s">
        <v>73</v>
      </c>
      <c r="B2637">
        <v>129</v>
      </c>
      <c r="C2637" t="s">
        <v>28</v>
      </c>
      <c r="D2637" t="s">
        <v>22</v>
      </c>
      <c r="E2637" t="s">
        <v>23</v>
      </c>
      <c r="F2637">
        <v>32</v>
      </c>
      <c r="G2637">
        <v>211</v>
      </c>
      <c r="H2637">
        <v>99</v>
      </c>
      <c r="I2637">
        <v>35.869999999999997</v>
      </c>
      <c r="J2637">
        <v>155.1</v>
      </c>
      <c r="K2637">
        <v>89</v>
      </c>
      <c r="L2637">
        <v>13.18</v>
      </c>
      <c r="M2637">
        <v>234.8</v>
      </c>
      <c r="N2637">
        <v>96</v>
      </c>
      <c r="O2637">
        <v>10.57</v>
      </c>
      <c r="P2637">
        <v>11.4</v>
      </c>
      <c r="Q2637">
        <v>5</v>
      </c>
      <c r="R2637">
        <v>3.08</v>
      </c>
      <c r="S2637">
        <v>1</v>
      </c>
      <c r="T2637" t="s">
        <v>22</v>
      </c>
    </row>
    <row r="2638" spans="1:20">
      <c r="A2638" t="s">
        <v>50</v>
      </c>
      <c r="B2638">
        <v>115</v>
      </c>
      <c r="C2638" t="s">
        <v>21</v>
      </c>
      <c r="D2638" t="s">
        <v>22</v>
      </c>
      <c r="E2638" t="s">
        <v>22</v>
      </c>
      <c r="F2638">
        <v>0</v>
      </c>
      <c r="G2638">
        <v>139.30000000000001</v>
      </c>
      <c r="H2638">
        <v>89</v>
      </c>
      <c r="I2638">
        <v>23.68</v>
      </c>
      <c r="J2638">
        <v>192.3</v>
      </c>
      <c r="K2638">
        <v>95</v>
      </c>
      <c r="L2638">
        <v>16.350000000000001</v>
      </c>
      <c r="M2638">
        <v>151</v>
      </c>
      <c r="N2638">
        <v>75</v>
      </c>
      <c r="O2638">
        <v>6.8</v>
      </c>
      <c r="P2638">
        <v>9.3000000000000007</v>
      </c>
      <c r="Q2638">
        <v>3</v>
      </c>
      <c r="R2638">
        <v>2.5099999999999998</v>
      </c>
      <c r="S2638">
        <v>7</v>
      </c>
      <c r="T2638" t="s">
        <v>23</v>
      </c>
    </row>
    <row r="2639" spans="1:20">
      <c r="A2639" t="s">
        <v>45</v>
      </c>
      <c r="B2639">
        <v>108</v>
      </c>
      <c r="C2639" t="s">
        <v>21</v>
      </c>
      <c r="D2639" t="s">
        <v>22</v>
      </c>
      <c r="E2639" t="s">
        <v>22</v>
      </c>
      <c r="F2639">
        <v>0</v>
      </c>
      <c r="G2639">
        <v>291.60000000000002</v>
      </c>
      <c r="H2639">
        <v>99</v>
      </c>
      <c r="I2639">
        <v>49.57</v>
      </c>
      <c r="J2639">
        <v>221.1</v>
      </c>
      <c r="K2639">
        <v>93</v>
      </c>
      <c r="L2639">
        <v>18.79</v>
      </c>
      <c r="M2639">
        <v>229.2</v>
      </c>
      <c r="N2639">
        <v>110</v>
      </c>
      <c r="O2639">
        <v>10.31</v>
      </c>
      <c r="P2639">
        <v>14</v>
      </c>
      <c r="Q2639">
        <v>9</v>
      </c>
      <c r="R2639">
        <v>3.78</v>
      </c>
      <c r="S2639">
        <v>2</v>
      </c>
      <c r="T2639" t="s">
        <v>23</v>
      </c>
    </row>
    <row r="2640" spans="1:20">
      <c r="A2640" t="s">
        <v>54</v>
      </c>
      <c r="B2640">
        <v>139</v>
      </c>
      <c r="C2640" t="s">
        <v>25</v>
      </c>
      <c r="D2640" t="s">
        <v>22</v>
      </c>
      <c r="E2640" t="s">
        <v>22</v>
      </c>
      <c r="F2640">
        <v>0</v>
      </c>
      <c r="G2640">
        <v>139</v>
      </c>
      <c r="H2640">
        <v>110</v>
      </c>
      <c r="I2640">
        <v>23.63</v>
      </c>
      <c r="J2640">
        <v>132.9</v>
      </c>
      <c r="K2640">
        <v>93</v>
      </c>
      <c r="L2640">
        <v>11.3</v>
      </c>
      <c r="M2640">
        <v>272</v>
      </c>
      <c r="N2640">
        <v>120</v>
      </c>
      <c r="O2640">
        <v>12.24</v>
      </c>
      <c r="P2640">
        <v>12.1</v>
      </c>
      <c r="Q2640">
        <v>1</v>
      </c>
      <c r="R2640">
        <v>3.27</v>
      </c>
      <c r="S2640">
        <v>0</v>
      </c>
      <c r="T2640" t="s">
        <v>22</v>
      </c>
    </row>
    <row r="2641" spans="1:20">
      <c r="A2641" t="s">
        <v>31</v>
      </c>
      <c r="B2641">
        <v>102</v>
      </c>
      <c r="C2641" t="s">
        <v>25</v>
      </c>
      <c r="D2641" t="s">
        <v>22</v>
      </c>
      <c r="E2641" t="s">
        <v>22</v>
      </c>
      <c r="F2641">
        <v>0</v>
      </c>
      <c r="G2641">
        <v>234.8</v>
      </c>
      <c r="H2641">
        <v>125</v>
      </c>
      <c r="I2641">
        <v>39.92</v>
      </c>
      <c r="J2641">
        <v>199.2</v>
      </c>
      <c r="K2641">
        <v>99</v>
      </c>
      <c r="L2641">
        <v>16.93</v>
      </c>
      <c r="M2641">
        <v>163.19999999999999</v>
      </c>
      <c r="N2641">
        <v>88</v>
      </c>
      <c r="O2641">
        <v>7.34</v>
      </c>
      <c r="P2641">
        <v>10</v>
      </c>
      <c r="Q2641">
        <v>1</v>
      </c>
      <c r="R2641">
        <v>2.7</v>
      </c>
      <c r="S2641">
        <v>4</v>
      </c>
      <c r="T2641" t="s">
        <v>22</v>
      </c>
    </row>
    <row r="2642" spans="1:20">
      <c r="A2642" t="s">
        <v>26</v>
      </c>
      <c r="B2642">
        <v>149</v>
      </c>
      <c r="C2642" t="s">
        <v>25</v>
      </c>
      <c r="D2642" t="s">
        <v>22</v>
      </c>
      <c r="E2642" t="s">
        <v>22</v>
      </c>
      <c r="F2642">
        <v>0</v>
      </c>
      <c r="G2642">
        <v>187.6</v>
      </c>
      <c r="H2642">
        <v>83</v>
      </c>
      <c r="I2642">
        <v>31.89</v>
      </c>
      <c r="J2642">
        <v>201.4</v>
      </c>
      <c r="K2642">
        <v>81</v>
      </c>
      <c r="L2642">
        <v>17.12</v>
      </c>
      <c r="M2642">
        <v>264.2</v>
      </c>
      <c r="N2642">
        <v>79</v>
      </c>
      <c r="O2642">
        <v>11.89</v>
      </c>
      <c r="P2642">
        <v>8.8000000000000007</v>
      </c>
      <c r="Q2642">
        <v>1</v>
      </c>
      <c r="R2642">
        <v>2.38</v>
      </c>
      <c r="S2642">
        <v>1</v>
      </c>
      <c r="T2642" t="s">
        <v>22</v>
      </c>
    </row>
    <row r="2643" spans="1:20">
      <c r="A2643" t="s">
        <v>52</v>
      </c>
      <c r="B2643">
        <v>113</v>
      </c>
      <c r="C2643" t="s">
        <v>21</v>
      </c>
      <c r="D2643" t="s">
        <v>22</v>
      </c>
      <c r="E2643" t="s">
        <v>22</v>
      </c>
      <c r="F2643">
        <v>0</v>
      </c>
      <c r="G2643">
        <v>159.80000000000001</v>
      </c>
      <c r="H2643">
        <v>143</v>
      </c>
      <c r="I2643">
        <v>27.17</v>
      </c>
      <c r="J2643">
        <v>210.1</v>
      </c>
      <c r="K2643">
        <v>93</v>
      </c>
      <c r="L2643">
        <v>17.86</v>
      </c>
      <c r="M2643">
        <v>175.1</v>
      </c>
      <c r="N2643">
        <v>86</v>
      </c>
      <c r="O2643">
        <v>7.88</v>
      </c>
      <c r="P2643">
        <v>13.1</v>
      </c>
      <c r="Q2643">
        <v>7</v>
      </c>
      <c r="R2643">
        <v>3.54</v>
      </c>
      <c r="S2643">
        <v>2</v>
      </c>
      <c r="T2643" t="s">
        <v>22</v>
      </c>
    </row>
    <row r="2644" spans="1:20">
      <c r="A2644" t="s">
        <v>75</v>
      </c>
      <c r="B2644">
        <v>131</v>
      </c>
      <c r="C2644" t="s">
        <v>25</v>
      </c>
      <c r="D2644" t="s">
        <v>22</v>
      </c>
      <c r="E2644" t="s">
        <v>23</v>
      </c>
      <c r="F2644">
        <v>33</v>
      </c>
      <c r="G2644">
        <v>177.1</v>
      </c>
      <c r="H2644">
        <v>100</v>
      </c>
      <c r="I2644">
        <v>30.11</v>
      </c>
      <c r="J2644">
        <v>194</v>
      </c>
      <c r="K2644">
        <v>85</v>
      </c>
      <c r="L2644">
        <v>16.489999999999998</v>
      </c>
      <c r="M2644">
        <v>253.4</v>
      </c>
      <c r="N2644">
        <v>124</v>
      </c>
      <c r="O2644">
        <v>11.4</v>
      </c>
      <c r="P2644">
        <v>5.2</v>
      </c>
      <c r="Q2644">
        <v>5</v>
      </c>
      <c r="R2644">
        <v>1.4</v>
      </c>
      <c r="S2644">
        <v>1</v>
      </c>
      <c r="T2644" t="s">
        <v>22</v>
      </c>
    </row>
    <row r="2645" spans="1:20">
      <c r="A2645" t="s">
        <v>29</v>
      </c>
      <c r="B2645">
        <v>83</v>
      </c>
      <c r="C2645" t="s">
        <v>25</v>
      </c>
      <c r="D2645" t="s">
        <v>22</v>
      </c>
      <c r="E2645" t="s">
        <v>22</v>
      </c>
      <c r="F2645">
        <v>0</v>
      </c>
      <c r="G2645">
        <v>117.9</v>
      </c>
      <c r="H2645">
        <v>101</v>
      </c>
      <c r="I2645">
        <v>20.04</v>
      </c>
      <c r="J2645">
        <v>160.4</v>
      </c>
      <c r="K2645">
        <v>92</v>
      </c>
      <c r="L2645">
        <v>13.63</v>
      </c>
      <c r="M2645">
        <v>235.3</v>
      </c>
      <c r="N2645">
        <v>150</v>
      </c>
      <c r="O2645">
        <v>10.59</v>
      </c>
      <c r="P2645">
        <v>11.4</v>
      </c>
      <c r="Q2645">
        <v>10</v>
      </c>
      <c r="R2645">
        <v>3.08</v>
      </c>
      <c r="S2645">
        <v>0</v>
      </c>
      <c r="T2645" t="s">
        <v>22</v>
      </c>
    </row>
    <row r="2646" spans="1:20">
      <c r="A2646" t="s">
        <v>50</v>
      </c>
      <c r="B2646">
        <v>96</v>
      </c>
      <c r="C2646" t="s">
        <v>21</v>
      </c>
      <c r="D2646" t="s">
        <v>22</v>
      </c>
      <c r="E2646" t="s">
        <v>23</v>
      </c>
      <c r="F2646">
        <v>21</v>
      </c>
      <c r="G2646">
        <v>247.6</v>
      </c>
      <c r="H2646">
        <v>95</v>
      </c>
      <c r="I2646">
        <v>42.09</v>
      </c>
      <c r="J2646">
        <v>256.3</v>
      </c>
      <c r="K2646">
        <v>150</v>
      </c>
      <c r="L2646">
        <v>21.79</v>
      </c>
      <c r="M2646">
        <v>158.6</v>
      </c>
      <c r="N2646">
        <v>72</v>
      </c>
      <c r="O2646">
        <v>7.14</v>
      </c>
      <c r="P2646">
        <v>10.8</v>
      </c>
      <c r="Q2646">
        <v>6</v>
      </c>
      <c r="R2646">
        <v>2.92</v>
      </c>
      <c r="S2646">
        <v>2</v>
      </c>
      <c r="T2646" t="s">
        <v>22</v>
      </c>
    </row>
    <row r="2647" spans="1:20">
      <c r="A2647" t="s">
        <v>48</v>
      </c>
      <c r="B2647">
        <v>98</v>
      </c>
      <c r="C2647" t="s">
        <v>25</v>
      </c>
      <c r="D2647" t="s">
        <v>22</v>
      </c>
      <c r="E2647" t="s">
        <v>22</v>
      </c>
      <c r="F2647">
        <v>0</v>
      </c>
      <c r="G2647">
        <v>169.9</v>
      </c>
      <c r="H2647">
        <v>77</v>
      </c>
      <c r="I2647">
        <v>28.88</v>
      </c>
      <c r="J2647">
        <v>138.30000000000001</v>
      </c>
      <c r="K2647">
        <v>155</v>
      </c>
      <c r="L2647">
        <v>11.76</v>
      </c>
      <c r="M2647">
        <v>142.6</v>
      </c>
      <c r="N2647">
        <v>105</v>
      </c>
      <c r="O2647">
        <v>6.42</v>
      </c>
      <c r="P2647">
        <v>8.5</v>
      </c>
      <c r="Q2647">
        <v>7</v>
      </c>
      <c r="R2647">
        <v>2.2999999999999998</v>
      </c>
      <c r="S2647">
        <v>1</v>
      </c>
      <c r="T2647" t="s">
        <v>22</v>
      </c>
    </row>
    <row r="2648" spans="1:20">
      <c r="A2648" t="s">
        <v>71</v>
      </c>
      <c r="B2648">
        <v>3</v>
      </c>
      <c r="C2648" t="s">
        <v>21</v>
      </c>
      <c r="D2648" t="s">
        <v>22</v>
      </c>
      <c r="E2648" t="s">
        <v>22</v>
      </c>
      <c r="F2648">
        <v>0</v>
      </c>
      <c r="G2648">
        <v>185</v>
      </c>
      <c r="H2648">
        <v>120</v>
      </c>
      <c r="I2648">
        <v>31.45</v>
      </c>
      <c r="J2648">
        <v>203.7</v>
      </c>
      <c r="K2648">
        <v>129</v>
      </c>
      <c r="L2648">
        <v>17.309999999999999</v>
      </c>
      <c r="M2648">
        <v>170.5</v>
      </c>
      <c r="N2648">
        <v>89</v>
      </c>
      <c r="O2648">
        <v>7.67</v>
      </c>
      <c r="P2648">
        <v>14.1</v>
      </c>
      <c r="Q2648">
        <v>3</v>
      </c>
      <c r="R2648">
        <v>3.81</v>
      </c>
      <c r="S2648">
        <v>3</v>
      </c>
      <c r="T2648" t="s">
        <v>22</v>
      </c>
    </row>
    <row r="2649" spans="1:20">
      <c r="A2649" t="s">
        <v>27</v>
      </c>
      <c r="B2649">
        <v>77</v>
      </c>
      <c r="C2649" t="s">
        <v>25</v>
      </c>
      <c r="D2649" t="s">
        <v>22</v>
      </c>
      <c r="E2649" t="s">
        <v>23</v>
      </c>
      <c r="F2649">
        <v>17</v>
      </c>
      <c r="G2649">
        <v>204.9</v>
      </c>
      <c r="H2649">
        <v>84</v>
      </c>
      <c r="I2649">
        <v>34.83</v>
      </c>
      <c r="J2649">
        <v>201</v>
      </c>
      <c r="K2649">
        <v>102</v>
      </c>
      <c r="L2649">
        <v>17.09</v>
      </c>
      <c r="M2649">
        <v>219.7</v>
      </c>
      <c r="N2649">
        <v>97</v>
      </c>
      <c r="O2649">
        <v>9.89</v>
      </c>
      <c r="P2649">
        <v>11.3</v>
      </c>
      <c r="Q2649">
        <v>5</v>
      </c>
      <c r="R2649">
        <v>3.05</v>
      </c>
      <c r="S2649">
        <v>0</v>
      </c>
      <c r="T2649" t="s">
        <v>22</v>
      </c>
    </row>
    <row r="2650" spans="1:20">
      <c r="A2650" t="s">
        <v>75</v>
      </c>
      <c r="B2650">
        <v>75</v>
      </c>
      <c r="C2650" t="s">
        <v>25</v>
      </c>
      <c r="D2650" t="s">
        <v>22</v>
      </c>
      <c r="E2650" t="s">
        <v>23</v>
      </c>
      <c r="F2650">
        <v>24</v>
      </c>
      <c r="G2650">
        <v>225.5</v>
      </c>
      <c r="H2650">
        <v>119</v>
      </c>
      <c r="I2650">
        <v>38.340000000000003</v>
      </c>
      <c r="J2650">
        <v>182</v>
      </c>
      <c r="K2650">
        <v>108</v>
      </c>
      <c r="L2650">
        <v>15.47</v>
      </c>
      <c r="M2650">
        <v>270.89999999999998</v>
      </c>
      <c r="N2650">
        <v>106</v>
      </c>
      <c r="O2650">
        <v>12.19</v>
      </c>
      <c r="P2650">
        <v>9.4</v>
      </c>
      <c r="Q2650">
        <v>2</v>
      </c>
      <c r="R2650">
        <v>2.54</v>
      </c>
      <c r="S2650">
        <v>3</v>
      </c>
      <c r="T2650" t="s">
        <v>22</v>
      </c>
    </row>
    <row r="2651" spans="1:20">
      <c r="A2651" t="s">
        <v>34</v>
      </c>
      <c r="B2651">
        <v>40</v>
      </c>
      <c r="C2651" t="s">
        <v>28</v>
      </c>
      <c r="D2651" t="s">
        <v>22</v>
      </c>
      <c r="E2651" t="s">
        <v>22</v>
      </c>
      <c r="F2651">
        <v>0</v>
      </c>
      <c r="G2651">
        <v>169.7</v>
      </c>
      <c r="H2651">
        <v>115</v>
      </c>
      <c r="I2651">
        <v>28.85</v>
      </c>
      <c r="J2651">
        <v>141.4</v>
      </c>
      <c r="K2651">
        <v>123</v>
      </c>
      <c r="L2651">
        <v>12.02</v>
      </c>
      <c r="M2651">
        <v>253</v>
      </c>
      <c r="N2651">
        <v>115</v>
      </c>
      <c r="O2651">
        <v>11.39</v>
      </c>
      <c r="P2651">
        <v>10.5</v>
      </c>
      <c r="Q2651">
        <v>3</v>
      </c>
      <c r="R2651">
        <v>2.84</v>
      </c>
      <c r="S2651">
        <v>4</v>
      </c>
      <c r="T2651" t="s">
        <v>23</v>
      </c>
    </row>
    <row r="2652" spans="1:20">
      <c r="A2652" t="s">
        <v>24</v>
      </c>
      <c r="B2652">
        <v>108</v>
      </c>
      <c r="C2652" t="s">
        <v>21</v>
      </c>
      <c r="D2652" t="s">
        <v>22</v>
      </c>
      <c r="E2652" t="s">
        <v>22</v>
      </c>
      <c r="F2652">
        <v>0</v>
      </c>
      <c r="G2652">
        <v>239.3</v>
      </c>
      <c r="H2652">
        <v>102</v>
      </c>
      <c r="I2652">
        <v>40.68</v>
      </c>
      <c r="J2652">
        <v>223.4</v>
      </c>
      <c r="K2652">
        <v>127</v>
      </c>
      <c r="L2652">
        <v>18.989999999999998</v>
      </c>
      <c r="M2652">
        <v>251.4</v>
      </c>
      <c r="N2652">
        <v>104</v>
      </c>
      <c r="O2652">
        <v>11.31</v>
      </c>
      <c r="P2652">
        <v>10.6</v>
      </c>
      <c r="Q2652">
        <v>6</v>
      </c>
      <c r="R2652">
        <v>2.86</v>
      </c>
      <c r="S2652">
        <v>0</v>
      </c>
      <c r="T2652" t="s">
        <v>22</v>
      </c>
    </row>
    <row r="2653" spans="1:20">
      <c r="A2653" t="s">
        <v>35</v>
      </c>
      <c r="B2653">
        <v>100</v>
      </c>
      <c r="C2653" t="s">
        <v>21</v>
      </c>
      <c r="D2653" t="s">
        <v>22</v>
      </c>
      <c r="E2653" t="s">
        <v>22</v>
      </c>
      <c r="F2653">
        <v>0</v>
      </c>
      <c r="G2653">
        <v>113.3</v>
      </c>
      <c r="H2653">
        <v>96</v>
      </c>
      <c r="I2653">
        <v>19.260000000000002</v>
      </c>
      <c r="J2653">
        <v>197.9</v>
      </c>
      <c r="K2653">
        <v>89</v>
      </c>
      <c r="L2653">
        <v>16.82</v>
      </c>
      <c r="M2653">
        <v>284.5</v>
      </c>
      <c r="N2653">
        <v>93</v>
      </c>
      <c r="O2653">
        <v>12.8</v>
      </c>
      <c r="P2653">
        <v>11.7</v>
      </c>
      <c r="Q2653">
        <v>2</v>
      </c>
      <c r="R2653">
        <v>3.16</v>
      </c>
      <c r="S2653">
        <v>4</v>
      </c>
      <c r="T2653" t="s">
        <v>23</v>
      </c>
    </row>
    <row r="2654" spans="1:20">
      <c r="A2654" t="s">
        <v>68</v>
      </c>
      <c r="B2654">
        <v>16</v>
      </c>
      <c r="C2654" t="s">
        <v>21</v>
      </c>
      <c r="D2654" t="s">
        <v>22</v>
      </c>
      <c r="E2654" t="s">
        <v>22</v>
      </c>
      <c r="F2654">
        <v>0</v>
      </c>
      <c r="G2654">
        <v>161.9</v>
      </c>
      <c r="H2654">
        <v>100</v>
      </c>
      <c r="I2654">
        <v>27.52</v>
      </c>
      <c r="J2654">
        <v>230.1</v>
      </c>
      <c r="K2654">
        <v>138</v>
      </c>
      <c r="L2654">
        <v>19.559999999999999</v>
      </c>
      <c r="M2654">
        <v>148.80000000000001</v>
      </c>
      <c r="N2654">
        <v>78</v>
      </c>
      <c r="O2654">
        <v>6.7</v>
      </c>
      <c r="P2654">
        <v>10.199999999999999</v>
      </c>
      <c r="Q2654">
        <v>11</v>
      </c>
      <c r="R2654">
        <v>2.75</v>
      </c>
      <c r="S2654">
        <v>3</v>
      </c>
      <c r="T2654" t="s">
        <v>22</v>
      </c>
    </row>
    <row r="2655" spans="1:20">
      <c r="A2655" t="s">
        <v>36</v>
      </c>
      <c r="B2655">
        <v>115</v>
      </c>
      <c r="C2655" t="s">
        <v>28</v>
      </c>
      <c r="D2655" t="s">
        <v>22</v>
      </c>
      <c r="E2655" t="s">
        <v>23</v>
      </c>
      <c r="F2655">
        <v>16</v>
      </c>
      <c r="G2655">
        <v>133.30000000000001</v>
      </c>
      <c r="H2655">
        <v>110</v>
      </c>
      <c r="I2655">
        <v>22.66</v>
      </c>
      <c r="J2655">
        <v>185.7</v>
      </c>
      <c r="K2655">
        <v>111</v>
      </c>
      <c r="L2655">
        <v>15.78</v>
      </c>
      <c r="M2655">
        <v>161.5</v>
      </c>
      <c r="N2655">
        <v>113</v>
      </c>
      <c r="O2655">
        <v>7.27</v>
      </c>
      <c r="P2655">
        <v>5.6</v>
      </c>
      <c r="Q2655">
        <v>4</v>
      </c>
      <c r="R2655">
        <v>1.51</v>
      </c>
      <c r="S2655">
        <v>2</v>
      </c>
      <c r="T2655" t="s">
        <v>22</v>
      </c>
    </row>
    <row r="2656" spans="1:20">
      <c r="A2656" t="s">
        <v>73</v>
      </c>
      <c r="B2656">
        <v>108</v>
      </c>
      <c r="C2656" t="s">
        <v>28</v>
      </c>
      <c r="D2656" t="s">
        <v>22</v>
      </c>
      <c r="E2656" t="s">
        <v>23</v>
      </c>
      <c r="F2656">
        <v>25</v>
      </c>
      <c r="G2656">
        <v>170.7</v>
      </c>
      <c r="H2656">
        <v>88</v>
      </c>
      <c r="I2656">
        <v>29.02</v>
      </c>
      <c r="J2656">
        <v>109.9</v>
      </c>
      <c r="K2656">
        <v>113</v>
      </c>
      <c r="L2656">
        <v>9.34</v>
      </c>
      <c r="M2656">
        <v>165.7</v>
      </c>
      <c r="N2656">
        <v>99</v>
      </c>
      <c r="O2656">
        <v>7.46</v>
      </c>
      <c r="P2656">
        <v>8.6999999999999993</v>
      </c>
      <c r="Q2656">
        <v>1</v>
      </c>
      <c r="R2656">
        <v>2.35</v>
      </c>
      <c r="S2656">
        <v>3</v>
      </c>
      <c r="T2656" t="s">
        <v>22</v>
      </c>
    </row>
    <row r="2657" spans="1:20">
      <c r="A2657" t="s">
        <v>58</v>
      </c>
      <c r="B2657">
        <v>161</v>
      </c>
      <c r="C2657" t="s">
        <v>21</v>
      </c>
      <c r="D2657" t="s">
        <v>22</v>
      </c>
      <c r="E2657" t="s">
        <v>22</v>
      </c>
      <c r="F2657">
        <v>0</v>
      </c>
      <c r="G2657">
        <v>322.3</v>
      </c>
      <c r="H2657">
        <v>100</v>
      </c>
      <c r="I2657">
        <v>54.79</v>
      </c>
      <c r="J2657">
        <v>230.4</v>
      </c>
      <c r="K2657">
        <v>135</v>
      </c>
      <c r="L2657">
        <v>19.579999999999998</v>
      </c>
      <c r="M2657">
        <v>241.5</v>
      </c>
      <c r="N2657">
        <v>104</v>
      </c>
      <c r="O2657">
        <v>10.87</v>
      </c>
      <c r="P2657">
        <v>7.8</v>
      </c>
      <c r="Q2657">
        <v>5</v>
      </c>
      <c r="R2657">
        <v>2.11</v>
      </c>
      <c r="S2657">
        <v>2</v>
      </c>
      <c r="T2657" t="s">
        <v>23</v>
      </c>
    </row>
    <row r="2658" spans="1:20">
      <c r="A2658" t="s">
        <v>74</v>
      </c>
      <c r="B2658">
        <v>147</v>
      </c>
      <c r="C2658" t="s">
        <v>21</v>
      </c>
      <c r="D2658" t="s">
        <v>22</v>
      </c>
      <c r="E2658" t="s">
        <v>22</v>
      </c>
      <c r="F2658">
        <v>0</v>
      </c>
      <c r="G2658">
        <v>124.4</v>
      </c>
      <c r="H2658">
        <v>74</v>
      </c>
      <c r="I2658">
        <v>21.15</v>
      </c>
      <c r="J2658">
        <v>320.89999999999998</v>
      </c>
      <c r="K2658">
        <v>78</v>
      </c>
      <c r="L2658">
        <v>27.28</v>
      </c>
      <c r="M2658">
        <v>157.19999999999999</v>
      </c>
      <c r="N2658">
        <v>126</v>
      </c>
      <c r="O2658">
        <v>7.07</v>
      </c>
      <c r="P2658">
        <v>10.4</v>
      </c>
      <c r="Q2658">
        <v>4</v>
      </c>
      <c r="R2658">
        <v>2.81</v>
      </c>
      <c r="S2658">
        <v>2</v>
      </c>
      <c r="T2658" t="s">
        <v>22</v>
      </c>
    </row>
    <row r="2659" spans="1:20">
      <c r="A2659" t="s">
        <v>29</v>
      </c>
      <c r="B2659">
        <v>107</v>
      </c>
      <c r="C2659" t="s">
        <v>21</v>
      </c>
      <c r="D2659" t="s">
        <v>22</v>
      </c>
      <c r="E2659" t="s">
        <v>22</v>
      </c>
      <c r="F2659">
        <v>0</v>
      </c>
      <c r="G2659">
        <v>146.9</v>
      </c>
      <c r="H2659">
        <v>94</v>
      </c>
      <c r="I2659">
        <v>24.97</v>
      </c>
      <c r="J2659">
        <v>114.3</v>
      </c>
      <c r="K2659">
        <v>111</v>
      </c>
      <c r="L2659">
        <v>9.7200000000000006</v>
      </c>
      <c r="M2659">
        <v>114.5</v>
      </c>
      <c r="N2659">
        <v>97</v>
      </c>
      <c r="O2659">
        <v>5.15</v>
      </c>
      <c r="P2659">
        <v>11.4</v>
      </c>
      <c r="Q2659">
        <v>5</v>
      </c>
      <c r="R2659">
        <v>3.08</v>
      </c>
      <c r="S2659">
        <v>3</v>
      </c>
      <c r="T2659" t="s">
        <v>22</v>
      </c>
    </row>
    <row r="2660" spans="1:20">
      <c r="A2660" t="s">
        <v>31</v>
      </c>
      <c r="B2660">
        <v>120</v>
      </c>
      <c r="C2660" t="s">
        <v>28</v>
      </c>
      <c r="D2660" t="s">
        <v>22</v>
      </c>
      <c r="E2660" t="s">
        <v>22</v>
      </c>
      <c r="F2660">
        <v>0</v>
      </c>
      <c r="G2660">
        <v>192.6</v>
      </c>
      <c r="H2660">
        <v>123</v>
      </c>
      <c r="I2660">
        <v>32.74</v>
      </c>
      <c r="J2660">
        <v>206.4</v>
      </c>
      <c r="K2660">
        <v>105</v>
      </c>
      <c r="L2660">
        <v>17.54</v>
      </c>
      <c r="M2660">
        <v>283.2</v>
      </c>
      <c r="N2660">
        <v>93</v>
      </c>
      <c r="O2660">
        <v>12.74</v>
      </c>
      <c r="P2660">
        <v>10.8</v>
      </c>
      <c r="Q2660">
        <v>3</v>
      </c>
      <c r="R2660">
        <v>2.92</v>
      </c>
      <c r="S2660">
        <v>1</v>
      </c>
      <c r="T2660" t="s">
        <v>22</v>
      </c>
    </row>
    <row r="2661" spans="1:20">
      <c r="A2661" t="s">
        <v>24</v>
      </c>
      <c r="B2661">
        <v>107</v>
      </c>
      <c r="C2661" t="s">
        <v>25</v>
      </c>
      <c r="D2661" t="s">
        <v>22</v>
      </c>
      <c r="E2661" t="s">
        <v>23</v>
      </c>
      <c r="F2661">
        <v>36</v>
      </c>
      <c r="G2661">
        <v>96.3</v>
      </c>
      <c r="H2661">
        <v>83</v>
      </c>
      <c r="I2661">
        <v>16.37</v>
      </c>
      <c r="J2661">
        <v>179.6</v>
      </c>
      <c r="K2661">
        <v>91</v>
      </c>
      <c r="L2661">
        <v>15.27</v>
      </c>
      <c r="M2661">
        <v>166.3</v>
      </c>
      <c r="N2661">
        <v>121</v>
      </c>
      <c r="O2661">
        <v>7.48</v>
      </c>
      <c r="P2661">
        <v>10.3</v>
      </c>
      <c r="Q2661">
        <v>2</v>
      </c>
      <c r="R2661">
        <v>2.78</v>
      </c>
      <c r="S2661">
        <v>1</v>
      </c>
      <c r="T2661" t="s">
        <v>22</v>
      </c>
    </row>
    <row r="2662" spans="1:20">
      <c r="A2662" t="s">
        <v>47</v>
      </c>
      <c r="B2662">
        <v>58</v>
      </c>
      <c r="C2662" t="s">
        <v>28</v>
      </c>
      <c r="D2662" t="s">
        <v>22</v>
      </c>
      <c r="E2662" t="s">
        <v>22</v>
      </c>
      <c r="F2662">
        <v>0</v>
      </c>
      <c r="G2662">
        <v>131.9</v>
      </c>
      <c r="H2662">
        <v>96</v>
      </c>
      <c r="I2662">
        <v>22.42</v>
      </c>
      <c r="J2662">
        <v>167.6</v>
      </c>
      <c r="K2662">
        <v>107</v>
      </c>
      <c r="L2662">
        <v>14.25</v>
      </c>
      <c r="M2662">
        <v>205.9</v>
      </c>
      <c r="N2662">
        <v>106</v>
      </c>
      <c r="O2662">
        <v>9.27</v>
      </c>
      <c r="P2662">
        <v>14.7</v>
      </c>
      <c r="Q2662">
        <v>5</v>
      </c>
      <c r="R2662">
        <v>3.97</v>
      </c>
      <c r="S2662">
        <v>3</v>
      </c>
      <c r="T2662" t="s">
        <v>22</v>
      </c>
    </row>
    <row r="2663" spans="1:20">
      <c r="A2663" t="s">
        <v>30</v>
      </c>
      <c r="B2663">
        <v>91</v>
      </c>
      <c r="C2663" t="s">
        <v>25</v>
      </c>
      <c r="D2663" t="s">
        <v>22</v>
      </c>
      <c r="E2663" t="s">
        <v>22</v>
      </c>
      <c r="F2663">
        <v>0</v>
      </c>
      <c r="G2663">
        <v>147.19999999999999</v>
      </c>
      <c r="H2663">
        <v>121</v>
      </c>
      <c r="I2663">
        <v>25.02</v>
      </c>
      <c r="J2663">
        <v>175.2</v>
      </c>
      <c r="K2663">
        <v>87</v>
      </c>
      <c r="L2663">
        <v>14.89</v>
      </c>
      <c r="M2663">
        <v>136.30000000000001</v>
      </c>
      <c r="N2663">
        <v>80</v>
      </c>
      <c r="O2663">
        <v>6.13</v>
      </c>
      <c r="P2663">
        <v>13.3</v>
      </c>
      <c r="Q2663">
        <v>3</v>
      </c>
      <c r="R2663">
        <v>3.59</v>
      </c>
      <c r="S2663">
        <v>2</v>
      </c>
      <c r="T2663" t="s">
        <v>22</v>
      </c>
    </row>
    <row r="2664" spans="1:20">
      <c r="A2664" t="s">
        <v>68</v>
      </c>
      <c r="B2664">
        <v>13</v>
      </c>
      <c r="C2664" t="s">
        <v>21</v>
      </c>
      <c r="D2664" t="s">
        <v>22</v>
      </c>
      <c r="E2664" t="s">
        <v>22</v>
      </c>
      <c r="F2664">
        <v>0</v>
      </c>
      <c r="G2664">
        <v>143.1</v>
      </c>
      <c r="H2664">
        <v>139</v>
      </c>
      <c r="I2664">
        <v>24.33</v>
      </c>
      <c r="J2664">
        <v>239.6</v>
      </c>
      <c r="K2664">
        <v>88</v>
      </c>
      <c r="L2664">
        <v>20.37</v>
      </c>
      <c r="M2664">
        <v>221.7</v>
      </c>
      <c r="N2664">
        <v>123</v>
      </c>
      <c r="O2664">
        <v>9.98</v>
      </c>
      <c r="P2664">
        <v>7.1</v>
      </c>
      <c r="Q2664">
        <v>5</v>
      </c>
      <c r="R2664">
        <v>1.92</v>
      </c>
      <c r="S2664">
        <v>2</v>
      </c>
      <c r="T2664" t="s">
        <v>22</v>
      </c>
    </row>
    <row r="2665" spans="1:20">
      <c r="A2665" t="s">
        <v>32</v>
      </c>
      <c r="B2665">
        <v>104</v>
      </c>
      <c r="C2665" t="s">
        <v>25</v>
      </c>
      <c r="D2665" t="s">
        <v>22</v>
      </c>
      <c r="E2665" t="s">
        <v>22</v>
      </c>
      <c r="F2665">
        <v>0</v>
      </c>
      <c r="G2665">
        <v>280.39999999999998</v>
      </c>
      <c r="H2665">
        <v>127</v>
      </c>
      <c r="I2665">
        <v>47.67</v>
      </c>
      <c r="J2665">
        <v>179.4</v>
      </c>
      <c r="K2665">
        <v>79</v>
      </c>
      <c r="L2665">
        <v>15.25</v>
      </c>
      <c r="M2665">
        <v>150.6</v>
      </c>
      <c r="N2665">
        <v>77</v>
      </c>
      <c r="O2665">
        <v>6.78</v>
      </c>
      <c r="P2665">
        <v>15.2</v>
      </c>
      <c r="Q2665">
        <v>6</v>
      </c>
      <c r="R2665">
        <v>4.0999999999999996</v>
      </c>
      <c r="S2665">
        <v>5</v>
      </c>
      <c r="T2665" t="s">
        <v>22</v>
      </c>
    </row>
    <row r="2666" spans="1:20">
      <c r="A2666" t="s">
        <v>27</v>
      </c>
      <c r="B2666">
        <v>93</v>
      </c>
      <c r="C2666" t="s">
        <v>21</v>
      </c>
      <c r="D2666" t="s">
        <v>22</v>
      </c>
      <c r="E2666" t="s">
        <v>23</v>
      </c>
      <c r="F2666">
        <v>31</v>
      </c>
      <c r="G2666">
        <v>237.2</v>
      </c>
      <c r="H2666">
        <v>85</v>
      </c>
      <c r="I2666">
        <v>40.32</v>
      </c>
      <c r="J2666">
        <v>213.1</v>
      </c>
      <c r="K2666">
        <v>100</v>
      </c>
      <c r="L2666">
        <v>18.11</v>
      </c>
      <c r="M2666">
        <v>192.7</v>
      </c>
      <c r="N2666">
        <v>87</v>
      </c>
      <c r="O2666">
        <v>8.67</v>
      </c>
      <c r="P2666">
        <v>10.7</v>
      </c>
      <c r="Q2666">
        <v>4</v>
      </c>
      <c r="R2666">
        <v>2.89</v>
      </c>
      <c r="S2666">
        <v>1</v>
      </c>
      <c r="T2666" t="s">
        <v>22</v>
      </c>
    </row>
    <row r="2667" spans="1:20">
      <c r="A2667" t="s">
        <v>54</v>
      </c>
      <c r="B2667">
        <v>95</v>
      </c>
      <c r="C2667" t="s">
        <v>28</v>
      </c>
      <c r="D2667" t="s">
        <v>22</v>
      </c>
      <c r="E2667" t="s">
        <v>22</v>
      </c>
      <c r="F2667">
        <v>0</v>
      </c>
      <c r="G2667">
        <v>184.2</v>
      </c>
      <c r="H2667">
        <v>95</v>
      </c>
      <c r="I2667">
        <v>31.31</v>
      </c>
      <c r="J2667">
        <v>181.6</v>
      </c>
      <c r="K2667">
        <v>101</v>
      </c>
      <c r="L2667">
        <v>15.44</v>
      </c>
      <c r="M2667">
        <v>143.4</v>
      </c>
      <c r="N2667">
        <v>113</v>
      </c>
      <c r="O2667">
        <v>6.45</v>
      </c>
      <c r="P2667">
        <v>12.8</v>
      </c>
      <c r="Q2667">
        <v>4</v>
      </c>
      <c r="R2667">
        <v>3.46</v>
      </c>
      <c r="S2667">
        <v>2</v>
      </c>
      <c r="T2667" t="s">
        <v>22</v>
      </c>
    </row>
    <row r="2668" spans="1:20">
      <c r="A2668" t="s">
        <v>43</v>
      </c>
      <c r="B2668">
        <v>104</v>
      </c>
      <c r="C2668" t="s">
        <v>21</v>
      </c>
      <c r="D2668" t="s">
        <v>22</v>
      </c>
      <c r="E2668" t="s">
        <v>22</v>
      </c>
      <c r="F2668">
        <v>0</v>
      </c>
      <c r="G2668">
        <v>109.1</v>
      </c>
      <c r="H2668">
        <v>141</v>
      </c>
      <c r="I2668">
        <v>18.55</v>
      </c>
      <c r="J2668">
        <v>187.1</v>
      </c>
      <c r="K2668">
        <v>140</v>
      </c>
      <c r="L2668">
        <v>15.9</v>
      </c>
      <c r="M2668">
        <v>216.6</v>
      </c>
      <c r="N2668">
        <v>100</v>
      </c>
      <c r="O2668">
        <v>9.75</v>
      </c>
      <c r="P2668">
        <v>10</v>
      </c>
      <c r="Q2668">
        <v>4</v>
      </c>
      <c r="R2668">
        <v>2.7</v>
      </c>
      <c r="S2668">
        <v>3</v>
      </c>
      <c r="T2668" t="s">
        <v>22</v>
      </c>
    </row>
    <row r="2669" spans="1:20">
      <c r="A2669" t="s">
        <v>46</v>
      </c>
      <c r="B2669">
        <v>35</v>
      </c>
      <c r="C2669" t="s">
        <v>25</v>
      </c>
      <c r="D2669" t="s">
        <v>22</v>
      </c>
      <c r="E2669" t="s">
        <v>22</v>
      </c>
      <c r="F2669">
        <v>0</v>
      </c>
      <c r="G2669">
        <v>138.1</v>
      </c>
      <c r="H2669">
        <v>115</v>
      </c>
      <c r="I2669">
        <v>23.48</v>
      </c>
      <c r="J2669">
        <v>158.19999999999999</v>
      </c>
      <c r="K2669">
        <v>82</v>
      </c>
      <c r="L2669">
        <v>13.45</v>
      </c>
      <c r="M2669">
        <v>215.7</v>
      </c>
      <c r="N2669">
        <v>118</v>
      </c>
      <c r="O2669">
        <v>9.7100000000000009</v>
      </c>
      <c r="P2669">
        <v>10.3</v>
      </c>
      <c r="Q2669">
        <v>2</v>
      </c>
      <c r="R2669">
        <v>2.78</v>
      </c>
      <c r="S2669">
        <v>5</v>
      </c>
      <c r="T2669" t="s">
        <v>23</v>
      </c>
    </row>
    <row r="2670" spans="1:20">
      <c r="A2670" t="s">
        <v>67</v>
      </c>
      <c r="B2670">
        <v>143</v>
      </c>
      <c r="C2670" t="s">
        <v>28</v>
      </c>
      <c r="D2670" t="s">
        <v>22</v>
      </c>
      <c r="E2670" t="s">
        <v>22</v>
      </c>
      <c r="F2670">
        <v>0</v>
      </c>
      <c r="G2670">
        <v>155.4</v>
      </c>
      <c r="H2670">
        <v>112</v>
      </c>
      <c r="I2670">
        <v>26.42</v>
      </c>
      <c r="J2670">
        <v>290.89999999999998</v>
      </c>
      <c r="K2670">
        <v>92</v>
      </c>
      <c r="L2670">
        <v>24.73</v>
      </c>
      <c r="M2670">
        <v>228.4</v>
      </c>
      <c r="N2670">
        <v>91</v>
      </c>
      <c r="O2670">
        <v>10.28</v>
      </c>
      <c r="P2670">
        <v>13.9</v>
      </c>
      <c r="Q2670">
        <v>5</v>
      </c>
      <c r="R2670">
        <v>3.75</v>
      </c>
      <c r="S2670">
        <v>1</v>
      </c>
      <c r="T2670" t="s">
        <v>22</v>
      </c>
    </row>
    <row r="2671" spans="1:20">
      <c r="A2671" t="s">
        <v>61</v>
      </c>
      <c r="B2671">
        <v>62</v>
      </c>
      <c r="C2671" t="s">
        <v>21</v>
      </c>
      <c r="D2671" t="s">
        <v>22</v>
      </c>
      <c r="E2671" t="s">
        <v>22</v>
      </c>
      <c r="F2671">
        <v>0</v>
      </c>
      <c r="G2671">
        <v>245.3</v>
      </c>
      <c r="H2671">
        <v>91</v>
      </c>
      <c r="I2671">
        <v>41.7</v>
      </c>
      <c r="J2671">
        <v>122.9</v>
      </c>
      <c r="K2671">
        <v>130</v>
      </c>
      <c r="L2671">
        <v>10.45</v>
      </c>
      <c r="M2671">
        <v>228.4</v>
      </c>
      <c r="N2671">
        <v>102</v>
      </c>
      <c r="O2671">
        <v>10.28</v>
      </c>
      <c r="P2671">
        <v>8.5</v>
      </c>
      <c r="Q2671">
        <v>4</v>
      </c>
      <c r="R2671">
        <v>2.2999999999999998</v>
      </c>
      <c r="S2671">
        <v>4</v>
      </c>
      <c r="T2671" t="s">
        <v>22</v>
      </c>
    </row>
    <row r="2672" spans="1:20">
      <c r="A2672" t="s">
        <v>59</v>
      </c>
      <c r="B2672">
        <v>60</v>
      </c>
      <c r="C2672" t="s">
        <v>21</v>
      </c>
      <c r="D2672" t="s">
        <v>23</v>
      </c>
      <c r="E2672" t="s">
        <v>22</v>
      </c>
      <c r="F2672">
        <v>0</v>
      </c>
      <c r="G2672">
        <v>205.9</v>
      </c>
      <c r="H2672">
        <v>97</v>
      </c>
      <c r="I2672">
        <v>35</v>
      </c>
      <c r="J2672">
        <v>277.39999999999998</v>
      </c>
      <c r="K2672">
        <v>117</v>
      </c>
      <c r="L2672">
        <v>23.58</v>
      </c>
      <c r="M2672">
        <v>202</v>
      </c>
      <c r="N2672">
        <v>139</v>
      </c>
      <c r="O2672">
        <v>9.09</v>
      </c>
      <c r="P2672">
        <v>11</v>
      </c>
      <c r="Q2672">
        <v>2</v>
      </c>
      <c r="R2672">
        <v>2.97</v>
      </c>
      <c r="S2672">
        <v>0</v>
      </c>
      <c r="T2672" t="s">
        <v>23</v>
      </c>
    </row>
    <row r="2673" spans="1:20">
      <c r="A2673" t="s">
        <v>66</v>
      </c>
      <c r="B2673">
        <v>56</v>
      </c>
      <c r="C2673" t="s">
        <v>25</v>
      </c>
      <c r="D2673" t="s">
        <v>22</v>
      </c>
      <c r="E2673" t="s">
        <v>22</v>
      </c>
      <c r="F2673">
        <v>0</v>
      </c>
      <c r="G2673">
        <v>221.9</v>
      </c>
      <c r="H2673">
        <v>112</v>
      </c>
      <c r="I2673">
        <v>37.72</v>
      </c>
      <c r="J2673">
        <v>278.2</v>
      </c>
      <c r="K2673">
        <v>122</v>
      </c>
      <c r="L2673">
        <v>23.65</v>
      </c>
      <c r="M2673">
        <v>288.10000000000002</v>
      </c>
      <c r="N2673">
        <v>85</v>
      </c>
      <c r="O2673">
        <v>12.96</v>
      </c>
      <c r="P2673">
        <v>7.1</v>
      </c>
      <c r="Q2673">
        <v>5</v>
      </c>
      <c r="R2673">
        <v>1.92</v>
      </c>
      <c r="S2673">
        <v>0</v>
      </c>
      <c r="T2673" t="s">
        <v>23</v>
      </c>
    </row>
    <row r="2674" spans="1:20">
      <c r="A2674" t="s">
        <v>61</v>
      </c>
      <c r="B2674">
        <v>183</v>
      </c>
      <c r="C2674" t="s">
        <v>21</v>
      </c>
      <c r="D2674" t="s">
        <v>22</v>
      </c>
      <c r="E2674" t="s">
        <v>22</v>
      </c>
      <c r="F2674">
        <v>0</v>
      </c>
      <c r="G2674">
        <v>190</v>
      </c>
      <c r="H2674">
        <v>100</v>
      </c>
      <c r="I2674">
        <v>32.299999999999997</v>
      </c>
      <c r="J2674">
        <v>246.6</v>
      </c>
      <c r="K2674">
        <v>78</v>
      </c>
      <c r="L2674">
        <v>20.96</v>
      </c>
      <c r="M2674">
        <v>304.2</v>
      </c>
      <c r="N2674">
        <v>107</v>
      </c>
      <c r="O2674">
        <v>13.69</v>
      </c>
      <c r="P2674">
        <v>9.5</v>
      </c>
      <c r="Q2674">
        <v>4</v>
      </c>
      <c r="R2674">
        <v>2.57</v>
      </c>
      <c r="S2674">
        <v>1</v>
      </c>
      <c r="T2674" t="s">
        <v>22</v>
      </c>
    </row>
    <row r="2675" spans="1:20">
      <c r="A2675" t="s">
        <v>42</v>
      </c>
      <c r="B2675">
        <v>94</v>
      </c>
      <c r="C2675" t="s">
        <v>21</v>
      </c>
      <c r="D2675" t="s">
        <v>22</v>
      </c>
      <c r="E2675" t="s">
        <v>22</v>
      </c>
      <c r="F2675">
        <v>0</v>
      </c>
      <c r="G2675">
        <v>220.8</v>
      </c>
      <c r="H2675">
        <v>111</v>
      </c>
      <c r="I2675">
        <v>37.54</v>
      </c>
      <c r="J2675">
        <v>156.19999999999999</v>
      </c>
      <c r="K2675">
        <v>67</v>
      </c>
      <c r="L2675">
        <v>13.28</v>
      </c>
      <c r="M2675">
        <v>187.9</v>
      </c>
      <c r="N2675">
        <v>89</v>
      </c>
      <c r="O2675">
        <v>8.4600000000000009</v>
      </c>
      <c r="P2675">
        <v>10.5</v>
      </c>
      <c r="Q2675">
        <v>4</v>
      </c>
      <c r="R2675">
        <v>2.84</v>
      </c>
      <c r="S2675">
        <v>2</v>
      </c>
      <c r="T2675" t="s">
        <v>22</v>
      </c>
    </row>
    <row r="2676" spans="1:20">
      <c r="A2676" t="s">
        <v>74</v>
      </c>
      <c r="B2676">
        <v>73</v>
      </c>
      <c r="C2676" t="s">
        <v>21</v>
      </c>
      <c r="D2676" t="s">
        <v>22</v>
      </c>
      <c r="E2676" t="s">
        <v>23</v>
      </c>
      <c r="F2676">
        <v>47</v>
      </c>
      <c r="G2676">
        <v>173.7</v>
      </c>
      <c r="H2676">
        <v>117</v>
      </c>
      <c r="I2676">
        <v>29.53</v>
      </c>
      <c r="J2676">
        <v>204</v>
      </c>
      <c r="K2676">
        <v>114</v>
      </c>
      <c r="L2676">
        <v>17.34</v>
      </c>
      <c r="M2676">
        <v>174.6</v>
      </c>
      <c r="N2676">
        <v>94</v>
      </c>
      <c r="O2676">
        <v>7.86</v>
      </c>
      <c r="P2676">
        <v>6.3</v>
      </c>
      <c r="Q2676">
        <v>3</v>
      </c>
      <c r="R2676">
        <v>1.7</v>
      </c>
      <c r="S2676">
        <v>2</v>
      </c>
      <c r="T2676" t="s">
        <v>22</v>
      </c>
    </row>
    <row r="2677" spans="1:20">
      <c r="A2677" t="s">
        <v>72</v>
      </c>
      <c r="B2677">
        <v>123</v>
      </c>
      <c r="C2677" t="s">
        <v>25</v>
      </c>
      <c r="D2677" t="s">
        <v>22</v>
      </c>
      <c r="E2677" t="s">
        <v>22</v>
      </c>
      <c r="F2677">
        <v>0</v>
      </c>
      <c r="G2677">
        <v>114.8</v>
      </c>
      <c r="H2677">
        <v>94</v>
      </c>
      <c r="I2677">
        <v>19.52</v>
      </c>
      <c r="J2677">
        <v>150</v>
      </c>
      <c r="K2677">
        <v>104</v>
      </c>
      <c r="L2677">
        <v>12.75</v>
      </c>
      <c r="M2677">
        <v>268.60000000000002</v>
      </c>
      <c r="N2677">
        <v>119</v>
      </c>
      <c r="O2677">
        <v>12.09</v>
      </c>
      <c r="P2677">
        <v>9.6</v>
      </c>
      <c r="Q2677">
        <v>4</v>
      </c>
      <c r="R2677">
        <v>2.59</v>
      </c>
      <c r="S2677">
        <v>2</v>
      </c>
      <c r="T2677" t="s">
        <v>22</v>
      </c>
    </row>
    <row r="2678" spans="1:20">
      <c r="A2678" t="s">
        <v>32</v>
      </c>
      <c r="B2678">
        <v>64</v>
      </c>
      <c r="C2678" t="s">
        <v>25</v>
      </c>
      <c r="D2678" t="s">
        <v>22</v>
      </c>
      <c r="E2678" t="s">
        <v>22</v>
      </c>
      <c r="F2678">
        <v>0</v>
      </c>
      <c r="G2678">
        <v>113.8</v>
      </c>
      <c r="H2678">
        <v>97</v>
      </c>
      <c r="I2678">
        <v>19.350000000000001</v>
      </c>
      <c r="J2678">
        <v>192.3</v>
      </c>
      <c r="K2678">
        <v>97</v>
      </c>
      <c r="L2678">
        <v>16.350000000000001</v>
      </c>
      <c r="M2678">
        <v>214.9</v>
      </c>
      <c r="N2678">
        <v>89</v>
      </c>
      <c r="O2678">
        <v>9.67</v>
      </c>
      <c r="P2678">
        <v>10.4</v>
      </c>
      <c r="Q2678">
        <v>1</v>
      </c>
      <c r="R2678">
        <v>2.81</v>
      </c>
      <c r="S2678">
        <v>3</v>
      </c>
      <c r="T2678" t="s">
        <v>22</v>
      </c>
    </row>
    <row r="2679" spans="1:20">
      <c r="A2679" t="s">
        <v>50</v>
      </c>
      <c r="B2679">
        <v>127</v>
      </c>
      <c r="C2679" t="s">
        <v>21</v>
      </c>
      <c r="D2679" t="s">
        <v>23</v>
      </c>
      <c r="E2679" t="s">
        <v>22</v>
      </c>
      <c r="F2679">
        <v>0</v>
      </c>
      <c r="G2679">
        <v>143.19999999999999</v>
      </c>
      <c r="H2679">
        <v>60</v>
      </c>
      <c r="I2679">
        <v>24.34</v>
      </c>
      <c r="J2679">
        <v>179.5</v>
      </c>
      <c r="K2679">
        <v>159</v>
      </c>
      <c r="L2679">
        <v>15.26</v>
      </c>
      <c r="M2679">
        <v>171.8</v>
      </c>
      <c r="N2679">
        <v>122</v>
      </c>
      <c r="O2679">
        <v>7.73</v>
      </c>
      <c r="P2679">
        <v>6.2</v>
      </c>
      <c r="Q2679">
        <v>4</v>
      </c>
      <c r="R2679">
        <v>1.67</v>
      </c>
      <c r="S2679">
        <v>4</v>
      </c>
      <c r="T2679" t="s">
        <v>23</v>
      </c>
    </row>
    <row r="2680" spans="1:20">
      <c r="A2680" t="s">
        <v>33</v>
      </c>
      <c r="B2680">
        <v>33</v>
      </c>
      <c r="C2680" t="s">
        <v>21</v>
      </c>
      <c r="D2680" t="s">
        <v>22</v>
      </c>
      <c r="E2680" t="s">
        <v>22</v>
      </c>
      <c r="F2680">
        <v>0</v>
      </c>
      <c r="G2680">
        <v>184.4</v>
      </c>
      <c r="H2680">
        <v>111</v>
      </c>
      <c r="I2680">
        <v>31.35</v>
      </c>
      <c r="J2680">
        <v>203.8</v>
      </c>
      <c r="K2680">
        <v>110</v>
      </c>
      <c r="L2680">
        <v>17.32</v>
      </c>
      <c r="M2680">
        <v>237.4</v>
      </c>
      <c r="N2680">
        <v>100</v>
      </c>
      <c r="O2680">
        <v>10.68</v>
      </c>
      <c r="P2680">
        <v>9.3000000000000007</v>
      </c>
      <c r="Q2680">
        <v>5</v>
      </c>
      <c r="R2680">
        <v>2.5099999999999998</v>
      </c>
      <c r="S2680">
        <v>3</v>
      </c>
      <c r="T2680" t="s">
        <v>22</v>
      </c>
    </row>
    <row r="2681" spans="1:20">
      <c r="A2681" t="s">
        <v>46</v>
      </c>
      <c r="B2681">
        <v>123</v>
      </c>
      <c r="C2681" t="s">
        <v>25</v>
      </c>
      <c r="D2681" t="s">
        <v>22</v>
      </c>
      <c r="E2681" t="s">
        <v>22</v>
      </c>
      <c r="F2681">
        <v>0</v>
      </c>
      <c r="G2681">
        <v>224</v>
      </c>
      <c r="H2681">
        <v>99</v>
      </c>
      <c r="I2681">
        <v>38.08</v>
      </c>
      <c r="J2681">
        <v>210.7</v>
      </c>
      <c r="K2681">
        <v>80</v>
      </c>
      <c r="L2681">
        <v>17.91</v>
      </c>
      <c r="M2681">
        <v>231.9</v>
      </c>
      <c r="N2681">
        <v>75</v>
      </c>
      <c r="O2681">
        <v>10.44</v>
      </c>
      <c r="P2681">
        <v>2.1</v>
      </c>
      <c r="Q2681">
        <v>5</v>
      </c>
      <c r="R2681">
        <v>0.56999999999999995</v>
      </c>
      <c r="S2681">
        <v>0</v>
      </c>
      <c r="T2681" t="s">
        <v>22</v>
      </c>
    </row>
    <row r="2682" spans="1:20">
      <c r="A2682" t="s">
        <v>62</v>
      </c>
      <c r="B2682">
        <v>148</v>
      </c>
      <c r="C2682" t="s">
        <v>28</v>
      </c>
      <c r="D2682" t="s">
        <v>22</v>
      </c>
      <c r="E2682" t="s">
        <v>22</v>
      </c>
      <c r="F2682">
        <v>0</v>
      </c>
      <c r="G2682">
        <v>216.2</v>
      </c>
      <c r="H2682">
        <v>95</v>
      </c>
      <c r="I2682">
        <v>36.75</v>
      </c>
      <c r="J2682">
        <v>185.7</v>
      </c>
      <c r="K2682">
        <v>105</v>
      </c>
      <c r="L2682">
        <v>15.78</v>
      </c>
      <c r="M2682">
        <v>300</v>
      </c>
      <c r="N2682">
        <v>143</v>
      </c>
      <c r="O2682">
        <v>13.5</v>
      </c>
      <c r="P2682">
        <v>10</v>
      </c>
      <c r="Q2682">
        <v>5</v>
      </c>
      <c r="R2682">
        <v>2.7</v>
      </c>
      <c r="S2682">
        <v>2</v>
      </c>
      <c r="T2682" t="s">
        <v>22</v>
      </c>
    </row>
    <row r="2683" spans="1:20">
      <c r="A2683" t="s">
        <v>55</v>
      </c>
      <c r="B2683">
        <v>81</v>
      </c>
      <c r="C2683" t="s">
        <v>21</v>
      </c>
      <c r="D2683" t="s">
        <v>22</v>
      </c>
      <c r="E2683" t="s">
        <v>22</v>
      </c>
      <c r="F2683">
        <v>0</v>
      </c>
      <c r="G2683">
        <v>129.9</v>
      </c>
      <c r="H2683">
        <v>121</v>
      </c>
      <c r="I2683">
        <v>22.08</v>
      </c>
      <c r="J2683">
        <v>230.1</v>
      </c>
      <c r="K2683">
        <v>105</v>
      </c>
      <c r="L2683">
        <v>19.559999999999999</v>
      </c>
      <c r="M2683">
        <v>140.5</v>
      </c>
      <c r="N2683">
        <v>123</v>
      </c>
      <c r="O2683">
        <v>6.32</v>
      </c>
      <c r="P2683">
        <v>13.3</v>
      </c>
      <c r="Q2683">
        <v>3</v>
      </c>
      <c r="R2683">
        <v>3.59</v>
      </c>
      <c r="S2683">
        <v>0</v>
      </c>
      <c r="T2683" t="s">
        <v>22</v>
      </c>
    </row>
    <row r="2684" spans="1:20">
      <c r="A2684" t="s">
        <v>53</v>
      </c>
      <c r="B2684">
        <v>52</v>
      </c>
      <c r="C2684" t="s">
        <v>21</v>
      </c>
      <c r="D2684" t="s">
        <v>22</v>
      </c>
      <c r="E2684" t="s">
        <v>22</v>
      </c>
      <c r="F2684">
        <v>0</v>
      </c>
      <c r="G2684">
        <v>204.4</v>
      </c>
      <c r="H2684">
        <v>97</v>
      </c>
      <c r="I2684">
        <v>34.75</v>
      </c>
      <c r="J2684">
        <v>273.2</v>
      </c>
      <c r="K2684">
        <v>128</v>
      </c>
      <c r="L2684">
        <v>23.22</v>
      </c>
      <c r="M2684">
        <v>179.6</v>
      </c>
      <c r="N2684">
        <v>118</v>
      </c>
      <c r="O2684">
        <v>8.08</v>
      </c>
      <c r="P2684">
        <v>11</v>
      </c>
      <c r="Q2684">
        <v>5</v>
      </c>
      <c r="R2684">
        <v>2.97</v>
      </c>
      <c r="S2684">
        <v>1</v>
      </c>
      <c r="T2684" t="s">
        <v>22</v>
      </c>
    </row>
    <row r="2685" spans="1:20">
      <c r="A2685" t="s">
        <v>51</v>
      </c>
      <c r="B2685">
        <v>91</v>
      </c>
      <c r="C2685" t="s">
        <v>25</v>
      </c>
      <c r="D2685" t="s">
        <v>22</v>
      </c>
      <c r="E2685" t="s">
        <v>23</v>
      </c>
      <c r="F2685">
        <v>44</v>
      </c>
      <c r="G2685">
        <v>216.6</v>
      </c>
      <c r="H2685">
        <v>101</v>
      </c>
      <c r="I2685">
        <v>36.82</v>
      </c>
      <c r="J2685">
        <v>173.1</v>
      </c>
      <c r="K2685">
        <v>98</v>
      </c>
      <c r="L2685">
        <v>14.71</v>
      </c>
      <c r="M2685">
        <v>242.1</v>
      </c>
      <c r="N2685">
        <v>95</v>
      </c>
      <c r="O2685">
        <v>10.89</v>
      </c>
      <c r="P2685">
        <v>9.1</v>
      </c>
      <c r="Q2685">
        <v>3</v>
      </c>
      <c r="R2685">
        <v>2.46</v>
      </c>
      <c r="S2685">
        <v>1</v>
      </c>
      <c r="T2685" t="s">
        <v>22</v>
      </c>
    </row>
    <row r="2686" spans="1:20">
      <c r="A2686" t="s">
        <v>46</v>
      </c>
      <c r="B2686">
        <v>152</v>
      </c>
      <c r="C2686" t="s">
        <v>28</v>
      </c>
      <c r="D2686" t="s">
        <v>22</v>
      </c>
      <c r="E2686" t="s">
        <v>22</v>
      </c>
      <c r="F2686">
        <v>0</v>
      </c>
      <c r="G2686">
        <v>228.1</v>
      </c>
      <c r="H2686">
        <v>93</v>
      </c>
      <c r="I2686">
        <v>38.78</v>
      </c>
      <c r="J2686">
        <v>136.4</v>
      </c>
      <c r="K2686">
        <v>106</v>
      </c>
      <c r="L2686">
        <v>11.59</v>
      </c>
      <c r="M2686">
        <v>197.3</v>
      </c>
      <c r="N2686">
        <v>107</v>
      </c>
      <c r="O2686">
        <v>8.8800000000000008</v>
      </c>
      <c r="P2686">
        <v>9</v>
      </c>
      <c r="Q2686">
        <v>2</v>
      </c>
      <c r="R2686">
        <v>2.4300000000000002</v>
      </c>
      <c r="S2686">
        <v>1</v>
      </c>
      <c r="T2686" t="s">
        <v>22</v>
      </c>
    </row>
    <row r="2687" spans="1:20">
      <c r="A2687" t="s">
        <v>39</v>
      </c>
      <c r="B2687">
        <v>201</v>
      </c>
      <c r="C2687" t="s">
        <v>21</v>
      </c>
      <c r="D2687" t="s">
        <v>22</v>
      </c>
      <c r="E2687" t="s">
        <v>22</v>
      </c>
      <c r="F2687">
        <v>0</v>
      </c>
      <c r="G2687">
        <v>225.9</v>
      </c>
      <c r="H2687">
        <v>110</v>
      </c>
      <c r="I2687">
        <v>38.4</v>
      </c>
      <c r="J2687">
        <v>299.10000000000002</v>
      </c>
      <c r="K2687">
        <v>86</v>
      </c>
      <c r="L2687">
        <v>25.42</v>
      </c>
      <c r="M2687">
        <v>251.3</v>
      </c>
      <c r="N2687">
        <v>81</v>
      </c>
      <c r="O2687">
        <v>11.31</v>
      </c>
      <c r="P2687">
        <v>11.2</v>
      </c>
      <c r="Q2687">
        <v>4</v>
      </c>
      <c r="R2687">
        <v>3.02</v>
      </c>
      <c r="S2687">
        <v>1</v>
      </c>
      <c r="T2687" t="s">
        <v>23</v>
      </c>
    </row>
    <row r="2688" spans="1:20">
      <c r="A2688" t="s">
        <v>37</v>
      </c>
      <c r="B2688">
        <v>78</v>
      </c>
      <c r="C2688" t="s">
        <v>21</v>
      </c>
      <c r="D2688" t="s">
        <v>22</v>
      </c>
      <c r="E2688" t="s">
        <v>22</v>
      </c>
      <c r="F2688">
        <v>0</v>
      </c>
      <c r="G2688">
        <v>103.5</v>
      </c>
      <c r="H2688">
        <v>115</v>
      </c>
      <c r="I2688">
        <v>17.600000000000001</v>
      </c>
      <c r="J2688">
        <v>117.9</v>
      </c>
      <c r="K2688">
        <v>102</v>
      </c>
      <c r="L2688">
        <v>10.02</v>
      </c>
      <c r="M2688">
        <v>201</v>
      </c>
      <c r="N2688">
        <v>94</v>
      </c>
      <c r="O2688">
        <v>9.0500000000000007</v>
      </c>
      <c r="P2688">
        <v>12</v>
      </c>
      <c r="Q2688">
        <v>3</v>
      </c>
      <c r="R2688">
        <v>3.24</v>
      </c>
      <c r="S2688">
        <v>4</v>
      </c>
      <c r="T2688" t="s">
        <v>23</v>
      </c>
    </row>
    <row r="2689" spans="1:20">
      <c r="A2689" t="s">
        <v>74</v>
      </c>
      <c r="B2689">
        <v>67</v>
      </c>
      <c r="C2689" t="s">
        <v>21</v>
      </c>
      <c r="D2689" t="s">
        <v>22</v>
      </c>
      <c r="E2689" t="s">
        <v>22</v>
      </c>
      <c r="F2689">
        <v>0</v>
      </c>
      <c r="G2689">
        <v>115.5</v>
      </c>
      <c r="H2689">
        <v>70</v>
      </c>
      <c r="I2689">
        <v>19.64</v>
      </c>
      <c r="J2689">
        <v>252.2</v>
      </c>
      <c r="K2689">
        <v>143</v>
      </c>
      <c r="L2689">
        <v>21.44</v>
      </c>
      <c r="M2689">
        <v>208.9</v>
      </c>
      <c r="N2689">
        <v>91</v>
      </c>
      <c r="O2689">
        <v>9.4</v>
      </c>
      <c r="P2689">
        <v>7.5</v>
      </c>
      <c r="Q2689">
        <v>6</v>
      </c>
      <c r="R2689">
        <v>2.0299999999999998</v>
      </c>
      <c r="S2689">
        <v>0</v>
      </c>
      <c r="T2689" t="s">
        <v>22</v>
      </c>
    </row>
    <row r="2690" spans="1:20">
      <c r="A2690" t="s">
        <v>46</v>
      </c>
      <c r="B2690">
        <v>100</v>
      </c>
      <c r="C2690" t="s">
        <v>25</v>
      </c>
      <c r="D2690" t="s">
        <v>22</v>
      </c>
      <c r="E2690" t="s">
        <v>22</v>
      </c>
      <c r="F2690">
        <v>0</v>
      </c>
      <c r="G2690">
        <v>218.8</v>
      </c>
      <c r="H2690">
        <v>125</v>
      </c>
      <c r="I2690">
        <v>37.200000000000003</v>
      </c>
      <c r="J2690">
        <v>148.30000000000001</v>
      </c>
      <c r="K2690">
        <v>102</v>
      </c>
      <c r="L2690">
        <v>12.61</v>
      </c>
      <c r="M2690">
        <v>277.8</v>
      </c>
      <c r="N2690">
        <v>97</v>
      </c>
      <c r="O2690">
        <v>12.5</v>
      </c>
      <c r="P2690">
        <v>9.6999999999999993</v>
      </c>
      <c r="Q2690">
        <v>6</v>
      </c>
      <c r="R2690">
        <v>2.62</v>
      </c>
      <c r="S2690">
        <v>1</v>
      </c>
      <c r="T2690" t="s">
        <v>22</v>
      </c>
    </row>
    <row r="2691" spans="1:20">
      <c r="A2691" t="s">
        <v>44</v>
      </c>
      <c r="B2691">
        <v>41</v>
      </c>
      <c r="C2691" t="s">
        <v>28</v>
      </c>
      <c r="D2691" t="s">
        <v>22</v>
      </c>
      <c r="E2691" t="s">
        <v>22</v>
      </c>
      <c r="F2691">
        <v>0</v>
      </c>
      <c r="G2691">
        <v>223.8</v>
      </c>
      <c r="H2691">
        <v>67</v>
      </c>
      <c r="I2691">
        <v>38.049999999999997</v>
      </c>
      <c r="J2691">
        <v>244.8</v>
      </c>
      <c r="K2691">
        <v>74</v>
      </c>
      <c r="L2691">
        <v>20.81</v>
      </c>
      <c r="M2691">
        <v>223.8</v>
      </c>
      <c r="N2691">
        <v>156</v>
      </c>
      <c r="O2691">
        <v>10.07</v>
      </c>
      <c r="P2691">
        <v>12.3</v>
      </c>
      <c r="Q2691">
        <v>5</v>
      </c>
      <c r="R2691">
        <v>3.32</v>
      </c>
      <c r="S2691">
        <v>3</v>
      </c>
      <c r="T2691" t="s">
        <v>22</v>
      </c>
    </row>
    <row r="2692" spans="1:20">
      <c r="A2692" t="s">
        <v>52</v>
      </c>
      <c r="B2692">
        <v>133</v>
      </c>
      <c r="C2692" t="s">
        <v>21</v>
      </c>
      <c r="D2692" t="s">
        <v>22</v>
      </c>
      <c r="E2692" t="s">
        <v>22</v>
      </c>
      <c r="F2692">
        <v>0</v>
      </c>
      <c r="G2692">
        <v>143.80000000000001</v>
      </c>
      <c r="H2692">
        <v>71</v>
      </c>
      <c r="I2692">
        <v>24.45</v>
      </c>
      <c r="J2692">
        <v>184</v>
      </c>
      <c r="K2692">
        <v>131</v>
      </c>
      <c r="L2692">
        <v>15.64</v>
      </c>
      <c r="M2692">
        <v>275.5</v>
      </c>
      <c r="N2692">
        <v>132</v>
      </c>
      <c r="O2692">
        <v>12.4</v>
      </c>
      <c r="P2692">
        <v>12.9</v>
      </c>
      <c r="Q2692">
        <v>4</v>
      </c>
      <c r="R2692">
        <v>3.48</v>
      </c>
      <c r="S2692">
        <v>3</v>
      </c>
      <c r="T2692" t="s">
        <v>22</v>
      </c>
    </row>
    <row r="2693" spans="1:20">
      <c r="A2693" t="s">
        <v>43</v>
      </c>
      <c r="B2693">
        <v>36</v>
      </c>
      <c r="C2693" t="s">
        <v>25</v>
      </c>
      <c r="D2693" t="s">
        <v>22</v>
      </c>
      <c r="E2693" t="s">
        <v>23</v>
      </c>
      <c r="F2693">
        <v>43</v>
      </c>
      <c r="G2693">
        <v>29.9</v>
      </c>
      <c r="H2693">
        <v>123</v>
      </c>
      <c r="I2693">
        <v>5.08</v>
      </c>
      <c r="J2693">
        <v>129.1</v>
      </c>
      <c r="K2693">
        <v>117</v>
      </c>
      <c r="L2693">
        <v>10.97</v>
      </c>
      <c r="M2693">
        <v>325.89999999999998</v>
      </c>
      <c r="N2693">
        <v>105</v>
      </c>
      <c r="O2693">
        <v>14.67</v>
      </c>
      <c r="P2693">
        <v>8.6</v>
      </c>
      <c r="Q2693">
        <v>6</v>
      </c>
      <c r="R2693">
        <v>2.3199999999999998</v>
      </c>
      <c r="S2693">
        <v>2</v>
      </c>
      <c r="T2693" t="s">
        <v>22</v>
      </c>
    </row>
    <row r="2694" spans="1:20">
      <c r="A2694" t="s">
        <v>49</v>
      </c>
      <c r="B2694">
        <v>51</v>
      </c>
      <c r="C2694" t="s">
        <v>28</v>
      </c>
      <c r="D2694" t="s">
        <v>22</v>
      </c>
      <c r="E2694" t="s">
        <v>23</v>
      </c>
      <c r="F2694">
        <v>28</v>
      </c>
      <c r="G2694">
        <v>276.7</v>
      </c>
      <c r="H2694">
        <v>121</v>
      </c>
      <c r="I2694">
        <v>47.04</v>
      </c>
      <c r="J2694">
        <v>203.7</v>
      </c>
      <c r="K2694">
        <v>99</v>
      </c>
      <c r="L2694">
        <v>17.309999999999999</v>
      </c>
      <c r="M2694">
        <v>246.2</v>
      </c>
      <c r="N2694">
        <v>88</v>
      </c>
      <c r="O2694">
        <v>11.08</v>
      </c>
      <c r="P2694">
        <v>8.3000000000000007</v>
      </c>
      <c r="Q2694">
        <v>3</v>
      </c>
      <c r="R2694">
        <v>2.2400000000000002</v>
      </c>
      <c r="S2694">
        <v>0</v>
      </c>
      <c r="T2694" t="s">
        <v>22</v>
      </c>
    </row>
    <row r="2695" spans="1:20">
      <c r="A2695" t="s">
        <v>61</v>
      </c>
      <c r="B2695">
        <v>84</v>
      </c>
      <c r="C2695" t="s">
        <v>25</v>
      </c>
      <c r="D2695" t="s">
        <v>22</v>
      </c>
      <c r="E2695" t="s">
        <v>23</v>
      </c>
      <c r="F2695">
        <v>41</v>
      </c>
      <c r="G2695">
        <v>153.9</v>
      </c>
      <c r="H2695">
        <v>102</v>
      </c>
      <c r="I2695">
        <v>26.16</v>
      </c>
      <c r="J2695">
        <v>140.69999999999999</v>
      </c>
      <c r="K2695">
        <v>117</v>
      </c>
      <c r="L2695">
        <v>11.96</v>
      </c>
      <c r="M2695">
        <v>217.7</v>
      </c>
      <c r="N2695">
        <v>101</v>
      </c>
      <c r="O2695">
        <v>9.8000000000000007</v>
      </c>
      <c r="P2695">
        <v>12.8</v>
      </c>
      <c r="Q2695">
        <v>5</v>
      </c>
      <c r="R2695">
        <v>3.46</v>
      </c>
      <c r="S2695">
        <v>1</v>
      </c>
      <c r="T2695" t="s">
        <v>22</v>
      </c>
    </row>
    <row r="2696" spans="1:20">
      <c r="A2696" t="s">
        <v>30</v>
      </c>
      <c r="B2696">
        <v>91</v>
      </c>
      <c r="C2696" t="s">
        <v>21</v>
      </c>
      <c r="D2696" t="s">
        <v>22</v>
      </c>
      <c r="E2696" t="s">
        <v>22</v>
      </c>
      <c r="F2696">
        <v>0</v>
      </c>
      <c r="G2696">
        <v>190.5</v>
      </c>
      <c r="H2696">
        <v>128</v>
      </c>
      <c r="I2696">
        <v>32.39</v>
      </c>
      <c r="J2696">
        <v>205.5</v>
      </c>
      <c r="K2696">
        <v>103</v>
      </c>
      <c r="L2696">
        <v>17.47</v>
      </c>
      <c r="M2696">
        <v>130.69999999999999</v>
      </c>
      <c r="N2696">
        <v>63</v>
      </c>
      <c r="O2696">
        <v>5.88</v>
      </c>
      <c r="P2696">
        <v>13.8</v>
      </c>
      <c r="Q2696">
        <v>5</v>
      </c>
      <c r="R2696">
        <v>3.73</v>
      </c>
      <c r="S2696">
        <v>0</v>
      </c>
      <c r="T2696" t="s">
        <v>22</v>
      </c>
    </row>
    <row r="2697" spans="1:20">
      <c r="A2697" t="s">
        <v>55</v>
      </c>
      <c r="B2697">
        <v>110</v>
      </c>
      <c r="C2697" t="s">
        <v>25</v>
      </c>
      <c r="D2697" t="s">
        <v>22</v>
      </c>
      <c r="E2697" t="s">
        <v>22</v>
      </c>
      <c r="F2697">
        <v>0</v>
      </c>
      <c r="G2697">
        <v>192.6</v>
      </c>
      <c r="H2697">
        <v>102</v>
      </c>
      <c r="I2697">
        <v>32.74</v>
      </c>
      <c r="J2697">
        <v>178.9</v>
      </c>
      <c r="K2697">
        <v>118</v>
      </c>
      <c r="L2697">
        <v>15.21</v>
      </c>
      <c r="M2697">
        <v>214.6</v>
      </c>
      <c r="N2697">
        <v>74</v>
      </c>
      <c r="O2697">
        <v>9.66</v>
      </c>
      <c r="P2697">
        <v>9.4</v>
      </c>
      <c r="Q2697">
        <v>4</v>
      </c>
      <c r="R2697">
        <v>2.54</v>
      </c>
      <c r="S2697">
        <v>1</v>
      </c>
      <c r="T2697" t="s">
        <v>22</v>
      </c>
    </row>
    <row r="2698" spans="1:20">
      <c r="A2698" t="s">
        <v>54</v>
      </c>
      <c r="B2698">
        <v>121</v>
      </c>
      <c r="C2698" t="s">
        <v>25</v>
      </c>
      <c r="D2698" t="s">
        <v>22</v>
      </c>
      <c r="E2698" t="s">
        <v>22</v>
      </c>
      <c r="F2698">
        <v>0</v>
      </c>
      <c r="G2698">
        <v>215.6</v>
      </c>
      <c r="H2698">
        <v>74</v>
      </c>
      <c r="I2698">
        <v>36.65</v>
      </c>
      <c r="J2698">
        <v>192.9</v>
      </c>
      <c r="K2698">
        <v>98</v>
      </c>
      <c r="L2698">
        <v>16.399999999999999</v>
      </c>
      <c r="M2698">
        <v>144</v>
      </c>
      <c r="N2698">
        <v>103</v>
      </c>
      <c r="O2698">
        <v>6.48</v>
      </c>
      <c r="P2698">
        <v>10.1</v>
      </c>
      <c r="Q2698">
        <v>4</v>
      </c>
      <c r="R2698">
        <v>2.73</v>
      </c>
      <c r="S2698">
        <v>5</v>
      </c>
      <c r="T2698" t="s">
        <v>22</v>
      </c>
    </row>
    <row r="2699" spans="1:20">
      <c r="A2699" t="s">
        <v>31</v>
      </c>
      <c r="B2699">
        <v>109</v>
      </c>
      <c r="C2699" t="s">
        <v>21</v>
      </c>
      <c r="D2699" t="s">
        <v>22</v>
      </c>
      <c r="E2699" t="s">
        <v>22</v>
      </c>
      <c r="F2699">
        <v>0</v>
      </c>
      <c r="G2699">
        <v>180</v>
      </c>
      <c r="H2699">
        <v>100</v>
      </c>
      <c r="I2699">
        <v>30.6</v>
      </c>
      <c r="J2699">
        <v>229</v>
      </c>
      <c r="K2699">
        <v>103</v>
      </c>
      <c r="L2699">
        <v>19.47</v>
      </c>
      <c r="M2699">
        <v>139.4</v>
      </c>
      <c r="N2699">
        <v>105</v>
      </c>
      <c r="O2699">
        <v>6.27</v>
      </c>
      <c r="P2699">
        <v>7.8</v>
      </c>
      <c r="Q2699">
        <v>8</v>
      </c>
      <c r="R2699">
        <v>2.11</v>
      </c>
      <c r="S2699">
        <v>3</v>
      </c>
      <c r="T2699" t="s">
        <v>22</v>
      </c>
    </row>
    <row r="2700" spans="1:20">
      <c r="A2700" t="s">
        <v>65</v>
      </c>
      <c r="B2700">
        <v>95</v>
      </c>
      <c r="C2700" t="s">
        <v>28</v>
      </c>
      <c r="D2700" t="s">
        <v>22</v>
      </c>
      <c r="E2700" t="s">
        <v>22</v>
      </c>
      <c r="F2700">
        <v>0</v>
      </c>
      <c r="G2700">
        <v>157.30000000000001</v>
      </c>
      <c r="H2700">
        <v>116</v>
      </c>
      <c r="I2700">
        <v>26.74</v>
      </c>
      <c r="J2700">
        <v>197.5</v>
      </c>
      <c r="K2700">
        <v>77</v>
      </c>
      <c r="L2700">
        <v>16.79</v>
      </c>
      <c r="M2700">
        <v>128.19999999999999</v>
      </c>
      <c r="N2700">
        <v>111</v>
      </c>
      <c r="O2700">
        <v>5.77</v>
      </c>
      <c r="P2700">
        <v>8.4</v>
      </c>
      <c r="Q2700">
        <v>4</v>
      </c>
      <c r="R2700">
        <v>2.27</v>
      </c>
      <c r="S2700">
        <v>2</v>
      </c>
      <c r="T2700" t="s">
        <v>22</v>
      </c>
    </row>
    <row r="2701" spans="1:20">
      <c r="A2701" t="s">
        <v>58</v>
      </c>
      <c r="B2701">
        <v>72</v>
      </c>
      <c r="C2701" t="s">
        <v>21</v>
      </c>
      <c r="D2701" t="s">
        <v>22</v>
      </c>
      <c r="E2701" t="s">
        <v>22</v>
      </c>
      <c r="F2701">
        <v>0</v>
      </c>
      <c r="G2701">
        <v>196.5</v>
      </c>
      <c r="H2701">
        <v>88</v>
      </c>
      <c r="I2701">
        <v>33.409999999999997</v>
      </c>
      <c r="J2701">
        <v>158.6</v>
      </c>
      <c r="K2701">
        <v>129</v>
      </c>
      <c r="L2701">
        <v>13.48</v>
      </c>
      <c r="M2701">
        <v>269.3</v>
      </c>
      <c r="N2701">
        <v>118</v>
      </c>
      <c r="O2701">
        <v>12.12</v>
      </c>
      <c r="P2701">
        <v>6.8</v>
      </c>
      <c r="Q2701">
        <v>3</v>
      </c>
      <c r="R2701">
        <v>1.84</v>
      </c>
      <c r="S2701">
        <v>0</v>
      </c>
      <c r="T2701" t="s">
        <v>22</v>
      </c>
    </row>
    <row r="2702" spans="1:20">
      <c r="A2702" t="s">
        <v>31</v>
      </c>
      <c r="B2702">
        <v>73</v>
      </c>
      <c r="C2702" t="s">
        <v>21</v>
      </c>
      <c r="D2702" t="s">
        <v>22</v>
      </c>
      <c r="E2702" t="s">
        <v>22</v>
      </c>
      <c r="F2702">
        <v>0</v>
      </c>
      <c r="G2702">
        <v>240.3</v>
      </c>
      <c r="H2702">
        <v>130</v>
      </c>
      <c r="I2702">
        <v>40.85</v>
      </c>
      <c r="J2702">
        <v>162.5</v>
      </c>
      <c r="K2702">
        <v>83</v>
      </c>
      <c r="L2702">
        <v>13.81</v>
      </c>
      <c r="M2702">
        <v>231.9</v>
      </c>
      <c r="N2702">
        <v>136</v>
      </c>
      <c r="O2702">
        <v>10.44</v>
      </c>
      <c r="P2702">
        <v>11.9</v>
      </c>
      <c r="Q2702">
        <v>3</v>
      </c>
      <c r="R2702">
        <v>3.21</v>
      </c>
      <c r="S2702">
        <v>0</v>
      </c>
      <c r="T2702" t="s">
        <v>22</v>
      </c>
    </row>
    <row r="2703" spans="1:20">
      <c r="A2703" t="s">
        <v>42</v>
      </c>
      <c r="B2703">
        <v>108</v>
      </c>
      <c r="C2703" t="s">
        <v>21</v>
      </c>
      <c r="D2703" t="s">
        <v>22</v>
      </c>
      <c r="E2703" t="s">
        <v>22</v>
      </c>
      <c r="F2703">
        <v>0</v>
      </c>
      <c r="G2703">
        <v>193.3</v>
      </c>
      <c r="H2703">
        <v>126</v>
      </c>
      <c r="I2703">
        <v>32.86</v>
      </c>
      <c r="J2703">
        <v>154.69999999999999</v>
      </c>
      <c r="K2703">
        <v>85</v>
      </c>
      <c r="L2703">
        <v>13.15</v>
      </c>
      <c r="M2703">
        <v>174.8</v>
      </c>
      <c r="N2703">
        <v>98</v>
      </c>
      <c r="O2703">
        <v>7.87</v>
      </c>
      <c r="P2703">
        <v>9.4</v>
      </c>
      <c r="Q2703">
        <v>6</v>
      </c>
      <c r="R2703">
        <v>2.54</v>
      </c>
      <c r="S2703">
        <v>3</v>
      </c>
      <c r="T2703" t="s">
        <v>22</v>
      </c>
    </row>
    <row r="2704" spans="1:20">
      <c r="A2704" t="s">
        <v>31</v>
      </c>
      <c r="B2704">
        <v>58</v>
      </c>
      <c r="C2704" t="s">
        <v>25</v>
      </c>
      <c r="D2704" t="s">
        <v>22</v>
      </c>
      <c r="E2704" t="s">
        <v>23</v>
      </c>
      <c r="F2704">
        <v>39</v>
      </c>
      <c r="G2704">
        <v>211.9</v>
      </c>
      <c r="H2704">
        <v>40</v>
      </c>
      <c r="I2704">
        <v>36.020000000000003</v>
      </c>
      <c r="J2704">
        <v>274.39999999999998</v>
      </c>
      <c r="K2704">
        <v>76</v>
      </c>
      <c r="L2704">
        <v>23.32</v>
      </c>
      <c r="M2704">
        <v>210.5</v>
      </c>
      <c r="N2704">
        <v>139</v>
      </c>
      <c r="O2704">
        <v>9.4700000000000006</v>
      </c>
      <c r="P2704">
        <v>5.4</v>
      </c>
      <c r="Q2704">
        <v>4</v>
      </c>
      <c r="R2704">
        <v>1.46</v>
      </c>
      <c r="S2704">
        <v>1</v>
      </c>
      <c r="T2704" t="s">
        <v>22</v>
      </c>
    </row>
    <row r="2705" spans="1:20">
      <c r="A2705" t="s">
        <v>59</v>
      </c>
      <c r="B2705">
        <v>76</v>
      </c>
      <c r="C2705" t="s">
        <v>28</v>
      </c>
      <c r="D2705" t="s">
        <v>23</v>
      </c>
      <c r="E2705" t="s">
        <v>22</v>
      </c>
      <c r="F2705">
        <v>0</v>
      </c>
      <c r="G2705">
        <v>246.8</v>
      </c>
      <c r="H2705">
        <v>110</v>
      </c>
      <c r="I2705">
        <v>41.96</v>
      </c>
      <c r="J2705">
        <v>206.3</v>
      </c>
      <c r="K2705">
        <v>63</v>
      </c>
      <c r="L2705">
        <v>17.54</v>
      </c>
      <c r="M2705">
        <v>208.4</v>
      </c>
      <c r="N2705">
        <v>123</v>
      </c>
      <c r="O2705">
        <v>9.3800000000000008</v>
      </c>
      <c r="P2705">
        <v>13.2</v>
      </c>
      <c r="Q2705">
        <v>5</v>
      </c>
      <c r="R2705">
        <v>3.56</v>
      </c>
      <c r="S2705">
        <v>0</v>
      </c>
      <c r="T2705" t="s">
        <v>23</v>
      </c>
    </row>
    <row r="2706" spans="1:20">
      <c r="A2706" t="s">
        <v>37</v>
      </c>
      <c r="B2706">
        <v>103</v>
      </c>
      <c r="C2706" t="s">
        <v>21</v>
      </c>
      <c r="D2706" t="s">
        <v>22</v>
      </c>
      <c r="E2706" t="s">
        <v>22</v>
      </c>
      <c r="F2706">
        <v>0</v>
      </c>
      <c r="G2706">
        <v>174.7</v>
      </c>
      <c r="H2706">
        <v>151</v>
      </c>
      <c r="I2706">
        <v>29.7</v>
      </c>
      <c r="J2706">
        <v>148</v>
      </c>
      <c r="K2706">
        <v>56</v>
      </c>
      <c r="L2706">
        <v>12.58</v>
      </c>
      <c r="M2706">
        <v>168.2</v>
      </c>
      <c r="N2706">
        <v>109</v>
      </c>
      <c r="O2706">
        <v>7.57</v>
      </c>
      <c r="P2706">
        <v>15.8</v>
      </c>
      <c r="Q2706">
        <v>3</v>
      </c>
      <c r="R2706">
        <v>4.2699999999999996</v>
      </c>
      <c r="S2706">
        <v>6</v>
      </c>
      <c r="T2706" t="s">
        <v>23</v>
      </c>
    </row>
    <row r="2707" spans="1:20">
      <c r="A2707" t="s">
        <v>74</v>
      </c>
      <c r="B2707">
        <v>87</v>
      </c>
      <c r="C2707" t="s">
        <v>21</v>
      </c>
      <c r="D2707" t="s">
        <v>22</v>
      </c>
      <c r="E2707" t="s">
        <v>22</v>
      </c>
      <c r="F2707">
        <v>0</v>
      </c>
      <c r="G2707">
        <v>240</v>
      </c>
      <c r="H2707">
        <v>83</v>
      </c>
      <c r="I2707">
        <v>40.799999999999997</v>
      </c>
      <c r="J2707">
        <v>134.1</v>
      </c>
      <c r="K2707">
        <v>106</v>
      </c>
      <c r="L2707">
        <v>11.4</v>
      </c>
      <c r="M2707">
        <v>189.1</v>
      </c>
      <c r="N2707">
        <v>84</v>
      </c>
      <c r="O2707">
        <v>8.51</v>
      </c>
      <c r="P2707">
        <v>9.3000000000000007</v>
      </c>
      <c r="Q2707">
        <v>2</v>
      </c>
      <c r="R2707">
        <v>2.5099999999999998</v>
      </c>
      <c r="S2707">
        <v>0</v>
      </c>
      <c r="T2707" t="s">
        <v>23</v>
      </c>
    </row>
    <row r="2708" spans="1:20">
      <c r="A2708" t="s">
        <v>26</v>
      </c>
      <c r="B2708">
        <v>35</v>
      </c>
      <c r="C2708" t="s">
        <v>28</v>
      </c>
      <c r="D2708" t="s">
        <v>22</v>
      </c>
      <c r="E2708" t="s">
        <v>23</v>
      </c>
      <c r="F2708">
        <v>37</v>
      </c>
      <c r="G2708">
        <v>181.2</v>
      </c>
      <c r="H2708">
        <v>76</v>
      </c>
      <c r="I2708">
        <v>30.8</v>
      </c>
      <c r="J2708">
        <v>177.6</v>
      </c>
      <c r="K2708">
        <v>98</v>
      </c>
      <c r="L2708">
        <v>15.1</v>
      </c>
      <c r="M2708">
        <v>228</v>
      </c>
      <c r="N2708">
        <v>136</v>
      </c>
      <c r="O2708">
        <v>10.26</v>
      </c>
      <c r="P2708">
        <v>5</v>
      </c>
      <c r="Q2708">
        <v>3</v>
      </c>
      <c r="R2708">
        <v>1.35</v>
      </c>
      <c r="S2708">
        <v>2</v>
      </c>
      <c r="T2708" t="s">
        <v>22</v>
      </c>
    </row>
    <row r="2709" spans="1:20">
      <c r="A2709" t="s">
        <v>34</v>
      </c>
      <c r="B2709">
        <v>88</v>
      </c>
      <c r="C2709" t="s">
        <v>21</v>
      </c>
      <c r="D2709" t="s">
        <v>22</v>
      </c>
      <c r="E2709" t="s">
        <v>22</v>
      </c>
      <c r="F2709">
        <v>0</v>
      </c>
      <c r="G2709">
        <v>113.7</v>
      </c>
      <c r="H2709">
        <v>67</v>
      </c>
      <c r="I2709">
        <v>19.329999999999998</v>
      </c>
      <c r="J2709">
        <v>165.1</v>
      </c>
      <c r="K2709">
        <v>127</v>
      </c>
      <c r="L2709">
        <v>14.03</v>
      </c>
      <c r="M2709">
        <v>141.5</v>
      </c>
      <c r="N2709">
        <v>142</v>
      </c>
      <c r="O2709">
        <v>6.37</v>
      </c>
      <c r="P2709">
        <v>10.8</v>
      </c>
      <c r="Q2709">
        <v>3</v>
      </c>
      <c r="R2709">
        <v>2.92</v>
      </c>
      <c r="S2709">
        <v>1</v>
      </c>
      <c r="T2709" t="s">
        <v>22</v>
      </c>
    </row>
    <row r="2710" spans="1:20">
      <c r="A2710" t="s">
        <v>37</v>
      </c>
      <c r="B2710">
        <v>77</v>
      </c>
      <c r="C2710" t="s">
        <v>28</v>
      </c>
      <c r="D2710" t="s">
        <v>22</v>
      </c>
      <c r="E2710" t="s">
        <v>23</v>
      </c>
      <c r="F2710">
        <v>29</v>
      </c>
      <c r="G2710">
        <v>211.1</v>
      </c>
      <c r="H2710">
        <v>89</v>
      </c>
      <c r="I2710">
        <v>35.89</v>
      </c>
      <c r="J2710">
        <v>223.5</v>
      </c>
      <c r="K2710">
        <v>97</v>
      </c>
      <c r="L2710">
        <v>19</v>
      </c>
      <c r="M2710">
        <v>148.4</v>
      </c>
      <c r="N2710">
        <v>106</v>
      </c>
      <c r="O2710">
        <v>6.68</v>
      </c>
      <c r="P2710">
        <v>9.6999999999999993</v>
      </c>
      <c r="Q2710">
        <v>9</v>
      </c>
      <c r="R2710">
        <v>2.62</v>
      </c>
      <c r="S2710">
        <v>2</v>
      </c>
      <c r="T2710" t="s">
        <v>22</v>
      </c>
    </row>
    <row r="2711" spans="1:20">
      <c r="A2711" t="s">
        <v>57</v>
      </c>
      <c r="B2711">
        <v>30</v>
      </c>
      <c r="C2711" t="s">
        <v>21</v>
      </c>
      <c r="D2711" t="s">
        <v>22</v>
      </c>
      <c r="E2711" t="s">
        <v>22</v>
      </c>
      <c r="F2711">
        <v>0</v>
      </c>
      <c r="G2711">
        <v>247.4</v>
      </c>
      <c r="H2711">
        <v>107</v>
      </c>
      <c r="I2711">
        <v>42.06</v>
      </c>
      <c r="J2711">
        <v>175.9</v>
      </c>
      <c r="K2711">
        <v>76</v>
      </c>
      <c r="L2711">
        <v>14.95</v>
      </c>
      <c r="M2711">
        <v>287.39999999999998</v>
      </c>
      <c r="N2711">
        <v>90</v>
      </c>
      <c r="O2711">
        <v>12.93</v>
      </c>
      <c r="P2711">
        <v>11.3</v>
      </c>
      <c r="Q2711">
        <v>2</v>
      </c>
      <c r="R2711">
        <v>3.05</v>
      </c>
      <c r="S2711">
        <v>0</v>
      </c>
      <c r="T2711" t="s">
        <v>22</v>
      </c>
    </row>
    <row r="2712" spans="1:20">
      <c r="A2712" t="s">
        <v>54</v>
      </c>
      <c r="B2712">
        <v>53</v>
      </c>
      <c r="C2712" t="s">
        <v>21</v>
      </c>
      <c r="D2712" t="s">
        <v>22</v>
      </c>
      <c r="E2712" t="s">
        <v>23</v>
      </c>
      <c r="F2712">
        <v>32</v>
      </c>
      <c r="G2712">
        <v>131.19999999999999</v>
      </c>
      <c r="H2712">
        <v>63</v>
      </c>
      <c r="I2712">
        <v>22.3</v>
      </c>
      <c r="J2712">
        <v>227.4</v>
      </c>
      <c r="K2712">
        <v>125</v>
      </c>
      <c r="L2712">
        <v>19.329999999999998</v>
      </c>
      <c r="M2712">
        <v>178.9</v>
      </c>
      <c r="N2712">
        <v>105</v>
      </c>
      <c r="O2712">
        <v>8.0500000000000007</v>
      </c>
      <c r="P2712">
        <v>12.8</v>
      </c>
      <c r="Q2712">
        <v>2</v>
      </c>
      <c r="R2712">
        <v>3.46</v>
      </c>
      <c r="S2712">
        <v>2</v>
      </c>
      <c r="T2712" t="s">
        <v>22</v>
      </c>
    </row>
    <row r="2713" spans="1:20">
      <c r="A2713" t="s">
        <v>59</v>
      </c>
      <c r="B2713">
        <v>152</v>
      </c>
      <c r="C2713" t="s">
        <v>28</v>
      </c>
      <c r="D2713" t="s">
        <v>22</v>
      </c>
      <c r="E2713" t="s">
        <v>22</v>
      </c>
      <c r="F2713">
        <v>0</v>
      </c>
      <c r="G2713">
        <v>161.4</v>
      </c>
      <c r="H2713">
        <v>84</v>
      </c>
      <c r="I2713">
        <v>27.44</v>
      </c>
      <c r="J2713">
        <v>163.6</v>
      </c>
      <c r="K2713">
        <v>88</v>
      </c>
      <c r="L2713">
        <v>13.91</v>
      </c>
      <c r="M2713">
        <v>153.19999999999999</v>
      </c>
      <c r="N2713">
        <v>121</v>
      </c>
      <c r="O2713">
        <v>6.89</v>
      </c>
      <c r="P2713">
        <v>11.8</v>
      </c>
      <c r="Q2713">
        <v>5</v>
      </c>
      <c r="R2713">
        <v>3.19</v>
      </c>
      <c r="S2713">
        <v>1</v>
      </c>
      <c r="T2713" t="s">
        <v>22</v>
      </c>
    </row>
    <row r="2714" spans="1:20">
      <c r="A2714" t="s">
        <v>60</v>
      </c>
      <c r="B2714">
        <v>59</v>
      </c>
      <c r="C2714" t="s">
        <v>25</v>
      </c>
      <c r="D2714" t="s">
        <v>22</v>
      </c>
      <c r="E2714" t="s">
        <v>23</v>
      </c>
      <c r="F2714">
        <v>32</v>
      </c>
      <c r="G2714">
        <v>211.9</v>
      </c>
      <c r="H2714">
        <v>120</v>
      </c>
      <c r="I2714">
        <v>36.020000000000003</v>
      </c>
      <c r="J2714">
        <v>202.9</v>
      </c>
      <c r="K2714">
        <v>136</v>
      </c>
      <c r="L2714">
        <v>17.25</v>
      </c>
      <c r="M2714">
        <v>213.5</v>
      </c>
      <c r="N2714">
        <v>95</v>
      </c>
      <c r="O2714">
        <v>9.61</v>
      </c>
      <c r="P2714">
        <v>8.8000000000000007</v>
      </c>
      <c r="Q2714">
        <v>5</v>
      </c>
      <c r="R2714">
        <v>2.38</v>
      </c>
      <c r="S2714">
        <v>1</v>
      </c>
      <c r="T2714" t="s">
        <v>22</v>
      </c>
    </row>
    <row r="2715" spans="1:20">
      <c r="A2715" t="s">
        <v>59</v>
      </c>
      <c r="B2715">
        <v>143</v>
      </c>
      <c r="C2715" t="s">
        <v>28</v>
      </c>
      <c r="D2715" t="s">
        <v>22</v>
      </c>
      <c r="E2715" t="s">
        <v>22</v>
      </c>
      <c r="F2715">
        <v>0</v>
      </c>
      <c r="G2715">
        <v>160.4</v>
      </c>
      <c r="H2715">
        <v>120</v>
      </c>
      <c r="I2715">
        <v>27.27</v>
      </c>
      <c r="J2715">
        <v>285.89999999999998</v>
      </c>
      <c r="K2715">
        <v>104</v>
      </c>
      <c r="L2715">
        <v>24.3</v>
      </c>
      <c r="M2715">
        <v>182.5</v>
      </c>
      <c r="N2715">
        <v>85</v>
      </c>
      <c r="O2715">
        <v>8.2100000000000009</v>
      </c>
      <c r="P2715">
        <v>6.9</v>
      </c>
      <c r="Q2715">
        <v>4</v>
      </c>
      <c r="R2715">
        <v>1.86</v>
      </c>
      <c r="S2715">
        <v>3</v>
      </c>
      <c r="T2715" t="s">
        <v>22</v>
      </c>
    </row>
    <row r="2716" spans="1:20">
      <c r="A2716" t="s">
        <v>73</v>
      </c>
      <c r="B2716">
        <v>142</v>
      </c>
      <c r="C2716" t="s">
        <v>28</v>
      </c>
      <c r="D2716" t="s">
        <v>22</v>
      </c>
      <c r="E2716" t="s">
        <v>23</v>
      </c>
      <c r="F2716">
        <v>40</v>
      </c>
      <c r="G2716">
        <v>230.7</v>
      </c>
      <c r="H2716">
        <v>101</v>
      </c>
      <c r="I2716">
        <v>39.22</v>
      </c>
      <c r="J2716">
        <v>256.8</v>
      </c>
      <c r="K2716">
        <v>88</v>
      </c>
      <c r="L2716">
        <v>21.83</v>
      </c>
      <c r="M2716">
        <v>263.89999999999998</v>
      </c>
      <c r="N2716">
        <v>92</v>
      </c>
      <c r="O2716">
        <v>11.88</v>
      </c>
      <c r="P2716">
        <v>6.4</v>
      </c>
      <c r="Q2716">
        <v>3</v>
      </c>
      <c r="R2716">
        <v>1.73</v>
      </c>
      <c r="S2716">
        <v>1</v>
      </c>
      <c r="T2716" t="s">
        <v>22</v>
      </c>
    </row>
    <row r="2717" spans="1:20">
      <c r="A2717" t="s">
        <v>37</v>
      </c>
      <c r="B2717">
        <v>105</v>
      </c>
      <c r="C2717" t="s">
        <v>25</v>
      </c>
      <c r="D2717" t="s">
        <v>22</v>
      </c>
      <c r="E2717" t="s">
        <v>22</v>
      </c>
      <c r="F2717">
        <v>0</v>
      </c>
      <c r="G2717">
        <v>232.6</v>
      </c>
      <c r="H2717">
        <v>96</v>
      </c>
      <c r="I2717">
        <v>39.54</v>
      </c>
      <c r="J2717">
        <v>253.4</v>
      </c>
      <c r="K2717">
        <v>117</v>
      </c>
      <c r="L2717">
        <v>21.54</v>
      </c>
      <c r="M2717">
        <v>154</v>
      </c>
      <c r="N2717">
        <v>101</v>
      </c>
      <c r="O2717">
        <v>6.93</v>
      </c>
      <c r="P2717">
        <v>10.5</v>
      </c>
      <c r="Q2717">
        <v>9</v>
      </c>
      <c r="R2717">
        <v>2.84</v>
      </c>
      <c r="S2717">
        <v>1</v>
      </c>
      <c r="T2717" t="s">
        <v>22</v>
      </c>
    </row>
    <row r="2718" spans="1:20">
      <c r="A2718" t="s">
        <v>67</v>
      </c>
      <c r="B2718">
        <v>111</v>
      </c>
      <c r="C2718" t="s">
        <v>25</v>
      </c>
      <c r="D2718" t="s">
        <v>22</v>
      </c>
      <c r="E2718" t="s">
        <v>22</v>
      </c>
      <c r="F2718">
        <v>0</v>
      </c>
      <c r="G2718">
        <v>294.7</v>
      </c>
      <c r="H2718">
        <v>90</v>
      </c>
      <c r="I2718">
        <v>50.1</v>
      </c>
      <c r="J2718">
        <v>294.60000000000002</v>
      </c>
      <c r="K2718">
        <v>72</v>
      </c>
      <c r="L2718">
        <v>25.04</v>
      </c>
      <c r="M2718">
        <v>260.10000000000002</v>
      </c>
      <c r="N2718">
        <v>121</v>
      </c>
      <c r="O2718">
        <v>11.7</v>
      </c>
      <c r="P2718">
        <v>10.8</v>
      </c>
      <c r="Q2718">
        <v>3</v>
      </c>
      <c r="R2718">
        <v>2.92</v>
      </c>
      <c r="S2718">
        <v>1</v>
      </c>
      <c r="T2718" t="s">
        <v>23</v>
      </c>
    </row>
    <row r="2719" spans="1:20">
      <c r="A2719" t="s">
        <v>59</v>
      </c>
      <c r="B2719">
        <v>143</v>
      </c>
      <c r="C2719" t="s">
        <v>28</v>
      </c>
      <c r="D2719" t="s">
        <v>22</v>
      </c>
      <c r="E2719" t="s">
        <v>22</v>
      </c>
      <c r="F2719">
        <v>0</v>
      </c>
      <c r="G2719">
        <v>133.4</v>
      </c>
      <c r="H2719">
        <v>107</v>
      </c>
      <c r="I2719">
        <v>22.68</v>
      </c>
      <c r="J2719">
        <v>223.9</v>
      </c>
      <c r="K2719">
        <v>117</v>
      </c>
      <c r="L2719">
        <v>19.03</v>
      </c>
      <c r="M2719">
        <v>180.4</v>
      </c>
      <c r="N2719">
        <v>85</v>
      </c>
      <c r="O2719">
        <v>8.1199999999999992</v>
      </c>
      <c r="P2719">
        <v>10.199999999999999</v>
      </c>
      <c r="Q2719">
        <v>13</v>
      </c>
      <c r="R2719">
        <v>2.75</v>
      </c>
      <c r="S2719">
        <v>1</v>
      </c>
      <c r="T2719" t="s">
        <v>22</v>
      </c>
    </row>
    <row r="2720" spans="1:20">
      <c r="A2720" t="s">
        <v>63</v>
      </c>
      <c r="B2720">
        <v>93</v>
      </c>
      <c r="C2720" t="s">
        <v>25</v>
      </c>
      <c r="D2720" t="s">
        <v>22</v>
      </c>
      <c r="E2720" t="s">
        <v>23</v>
      </c>
      <c r="F2720">
        <v>22</v>
      </c>
      <c r="G2720">
        <v>306.2</v>
      </c>
      <c r="H2720">
        <v>123</v>
      </c>
      <c r="I2720">
        <v>52.05</v>
      </c>
      <c r="J2720">
        <v>189.7</v>
      </c>
      <c r="K2720">
        <v>83</v>
      </c>
      <c r="L2720">
        <v>16.12</v>
      </c>
      <c r="M2720">
        <v>240.3</v>
      </c>
      <c r="N2720">
        <v>107</v>
      </c>
      <c r="O2720">
        <v>10.81</v>
      </c>
      <c r="P2720">
        <v>11.7</v>
      </c>
      <c r="Q2720">
        <v>2</v>
      </c>
      <c r="R2720">
        <v>3.16</v>
      </c>
      <c r="S2720">
        <v>0</v>
      </c>
      <c r="T2720" t="s">
        <v>22</v>
      </c>
    </row>
    <row r="2721" spans="1:20">
      <c r="A2721" t="s">
        <v>65</v>
      </c>
      <c r="B2721">
        <v>79</v>
      </c>
      <c r="C2721" t="s">
        <v>21</v>
      </c>
      <c r="D2721" t="s">
        <v>22</v>
      </c>
      <c r="E2721" t="s">
        <v>22</v>
      </c>
      <c r="F2721">
        <v>0</v>
      </c>
      <c r="G2721">
        <v>236.8</v>
      </c>
      <c r="H2721">
        <v>135</v>
      </c>
      <c r="I2721">
        <v>40.26</v>
      </c>
      <c r="J2721">
        <v>186.4</v>
      </c>
      <c r="K2721">
        <v>87</v>
      </c>
      <c r="L2721">
        <v>15.84</v>
      </c>
      <c r="M2721">
        <v>126.9</v>
      </c>
      <c r="N2721">
        <v>112</v>
      </c>
      <c r="O2721">
        <v>5.71</v>
      </c>
      <c r="P2721">
        <v>10.4</v>
      </c>
      <c r="Q2721">
        <v>5</v>
      </c>
      <c r="R2721">
        <v>2.81</v>
      </c>
      <c r="S2721">
        <v>2</v>
      </c>
      <c r="T2721" t="s">
        <v>22</v>
      </c>
    </row>
    <row r="2722" spans="1:20">
      <c r="A2722" t="s">
        <v>71</v>
      </c>
      <c r="B2722">
        <v>93</v>
      </c>
      <c r="C2722" t="s">
        <v>28</v>
      </c>
      <c r="D2722" t="s">
        <v>23</v>
      </c>
      <c r="E2722" t="s">
        <v>22</v>
      </c>
      <c r="F2722">
        <v>0</v>
      </c>
      <c r="G2722">
        <v>168.4</v>
      </c>
      <c r="H2722">
        <v>114</v>
      </c>
      <c r="I2722">
        <v>28.63</v>
      </c>
      <c r="J2722">
        <v>276</v>
      </c>
      <c r="K2722">
        <v>127</v>
      </c>
      <c r="L2722">
        <v>23.46</v>
      </c>
      <c r="M2722">
        <v>196.2</v>
      </c>
      <c r="N2722">
        <v>48</v>
      </c>
      <c r="O2722">
        <v>8.83</v>
      </c>
      <c r="P2722">
        <v>11.4</v>
      </c>
      <c r="Q2722">
        <v>3</v>
      </c>
      <c r="R2722">
        <v>3.08</v>
      </c>
      <c r="S2722">
        <v>1</v>
      </c>
      <c r="T2722" t="s">
        <v>22</v>
      </c>
    </row>
    <row r="2723" spans="1:20">
      <c r="A2723" t="s">
        <v>37</v>
      </c>
      <c r="B2723">
        <v>103</v>
      </c>
      <c r="C2723" t="s">
        <v>21</v>
      </c>
      <c r="D2723" t="s">
        <v>22</v>
      </c>
      <c r="E2723" t="s">
        <v>22</v>
      </c>
      <c r="F2723">
        <v>0</v>
      </c>
      <c r="G2723">
        <v>70.900000000000006</v>
      </c>
      <c r="H2723">
        <v>134</v>
      </c>
      <c r="I2723">
        <v>12.05</v>
      </c>
      <c r="J2723">
        <v>134.5</v>
      </c>
      <c r="K2723">
        <v>112</v>
      </c>
      <c r="L2723">
        <v>11.43</v>
      </c>
      <c r="M2723">
        <v>168.8</v>
      </c>
      <c r="N2723">
        <v>164</v>
      </c>
      <c r="O2723">
        <v>7.6</v>
      </c>
      <c r="P2723">
        <v>12</v>
      </c>
      <c r="Q2723">
        <v>6</v>
      </c>
      <c r="R2723">
        <v>3.24</v>
      </c>
      <c r="S2723">
        <v>2</v>
      </c>
      <c r="T2723" t="s">
        <v>22</v>
      </c>
    </row>
    <row r="2724" spans="1:20">
      <c r="A2724" t="s">
        <v>51</v>
      </c>
      <c r="B2724">
        <v>93</v>
      </c>
      <c r="C2724" t="s">
        <v>21</v>
      </c>
      <c r="D2724" t="s">
        <v>22</v>
      </c>
      <c r="E2724" t="s">
        <v>22</v>
      </c>
      <c r="F2724">
        <v>0</v>
      </c>
      <c r="G2724">
        <v>152.1</v>
      </c>
      <c r="H2724">
        <v>141</v>
      </c>
      <c r="I2724">
        <v>25.86</v>
      </c>
      <c r="J2724">
        <v>215.5</v>
      </c>
      <c r="K2724">
        <v>107</v>
      </c>
      <c r="L2724">
        <v>18.32</v>
      </c>
      <c r="M2724">
        <v>262.39999999999998</v>
      </c>
      <c r="N2724">
        <v>111</v>
      </c>
      <c r="O2724">
        <v>11.81</v>
      </c>
      <c r="P2724">
        <v>12</v>
      </c>
      <c r="Q2724">
        <v>7</v>
      </c>
      <c r="R2724">
        <v>3.24</v>
      </c>
      <c r="S2724">
        <v>1</v>
      </c>
      <c r="T2724" t="s">
        <v>22</v>
      </c>
    </row>
    <row r="2725" spans="1:20">
      <c r="A2725" t="s">
        <v>26</v>
      </c>
      <c r="B2725">
        <v>149</v>
      </c>
      <c r="C2725" t="s">
        <v>28</v>
      </c>
      <c r="D2725" t="s">
        <v>23</v>
      </c>
      <c r="E2725" t="s">
        <v>22</v>
      </c>
      <c r="F2725">
        <v>0</v>
      </c>
      <c r="G2725">
        <v>180.9</v>
      </c>
      <c r="H2725">
        <v>79</v>
      </c>
      <c r="I2725">
        <v>30.75</v>
      </c>
      <c r="J2725">
        <v>194.9</v>
      </c>
      <c r="K2725">
        <v>83</v>
      </c>
      <c r="L2725">
        <v>16.57</v>
      </c>
      <c r="M2725">
        <v>197.8</v>
      </c>
      <c r="N2725">
        <v>109</v>
      </c>
      <c r="O2725">
        <v>8.9</v>
      </c>
      <c r="P2725">
        <v>8.8000000000000007</v>
      </c>
      <c r="Q2725">
        <v>9</v>
      </c>
      <c r="R2725">
        <v>2.38</v>
      </c>
      <c r="S2725">
        <v>3</v>
      </c>
      <c r="T2725" t="s">
        <v>22</v>
      </c>
    </row>
    <row r="2726" spans="1:20">
      <c r="A2726" t="s">
        <v>31</v>
      </c>
      <c r="B2726">
        <v>23</v>
      </c>
      <c r="C2726" t="s">
        <v>28</v>
      </c>
      <c r="D2726" t="s">
        <v>22</v>
      </c>
      <c r="E2726" t="s">
        <v>23</v>
      </c>
      <c r="F2726">
        <v>31</v>
      </c>
      <c r="G2726">
        <v>156.6</v>
      </c>
      <c r="H2726">
        <v>84</v>
      </c>
      <c r="I2726">
        <v>26.62</v>
      </c>
      <c r="J2726">
        <v>161.5</v>
      </c>
      <c r="K2726">
        <v>96</v>
      </c>
      <c r="L2726">
        <v>13.73</v>
      </c>
      <c r="M2726">
        <v>294.60000000000002</v>
      </c>
      <c r="N2726">
        <v>107</v>
      </c>
      <c r="O2726">
        <v>13.26</v>
      </c>
      <c r="P2726">
        <v>9.4</v>
      </c>
      <c r="Q2726">
        <v>6</v>
      </c>
      <c r="R2726">
        <v>2.54</v>
      </c>
      <c r="S2726">
        <v>1</v>
      </c>
      <c r="T2726" t="s">
        <v>22</v>
      </c>
    </row>
    <row r="2727" spans="1:20">
      <c r="A2727" t="s">
        <v>57</v>
      </c>
      <c r="B2727">
        <v>221</v>
      </c>
      <c r="C2727" t="s">
        <v>28</v>
      </c>
      <c r="D2727" t="s">
        <v>22</v>
      </c>
      <c r="E2727" t="s">
        <v>23</v>
      </c>
      <c r="F2727">
        <v>24</v>
      </c>
      <c r="G2727">
        <v>180.5</v>
      </c>
      <c r="H2727">
        <v>85</v>
      </c>
      <c r="I2727">
        <v>30.69</v>
      </c>
      <c r="J2727">
        <v>224.1</v>
      </c>
      <c r="K2727">
        <v>92</v>
      </c>
      <c r="L2727">
        <v>19.05</v>
      </c>
      <c r="M2727">
        <v>205.7</v>
      </c>
      <c r="N2727">
        <v>103</v>
      </c>
      <c r="O2727">
        <v>9.26</v>
      </c>
      <c r="P2727">
        <v>2.4</v>
      </c>
      <c r="Q2727">
        <v>3</v>
      </c>
      <c r="R2727">
        <v>0.65</v>
      </c>
      <c r="S2727">
        <v>0</v>
      </c>
      <c r="T2727" t="s">
        <v>22</v>
      </c>
    </row>
    <row r="2728" spans="1:20">
      <c r="A2728" t="s">
        <v>70</v>
      </c>
      <c r="B2728">
        <v>164</v>
      </c>
      <c r="C2728" t="s">
        <v>28</v>
      </c>
      <c r="D2728" t="s">
        <v>22</v>
      </c>
      <c r="E2728" t="s">
        <v>23</v>
      </c>
      <c r="F2728">
        <v>30</v>
      </c>
      <c r="G2728">
        <v>238.8</v>
      </c>
      <c r="H2728">
        <v>100</v>
      </c>
      <c r="I2728">
        <v>40.6</v>
      </c>
      <c r="J2728">
        <v>230</v>
      </c>
      <c r="K2728">
        <v>121</v>
      </c>
      <c r="L2728">
        <v>19.55</v>
      </c>
      <c r="M2728">
        <v>206.3</v>
      </c>
      <c r="N2728">
        <v>66</v>
      </c>
      <c r="O2728">
        <v>9.2799999999999994</v>
      </c>
      <c r="P2728">
        <v>13.2</v>
      </c>
      <c r="Q2728">
        <v>8</v>
      </c>
      <c r="R2728">
        <v>3.56</v>
      </c>
      <c r="S2728">
        <v>1</v>
      </c>
      <c r="T2728" t="s">
        <v>22</v>
      </c>
    </row>
    <row r="2729" spans="1:20">
      <c r="A2729" t="s">
        <v>58</v>
      </c>
      <c r="B2729">
        <v>104</v>
      </c>
      <c r="C2729" t="s">
        <v>21</v>
      </c>
      <c r="D2729" t="s">
        <v>22</v>
      </c>
      <c r="E2729" t="s">
        <v>23</v>
      </c>
      <c r="F2729">
        <v>18</v>
      </c>
      <c r="G2729">
        <v>182.1</v>
      </c>
      <c r="H2729">
        <v>66</v>
      </c>
      <c r="I2729">
        <v>30.96</v>
      </c>
      <c r="J2729">
        <v>213.6</v>
      </c>
      <c r="K2729">
        <v>65</v>
      </c>
      <c r="L2729">
        <v>18.16</v>
      </c>
      <c r="M2729">
        <v>193</v>
      </c>
      <c r="N2729">
        <v>108</v>
      </c>
      <c r="O2729">
        <v>8.69</v>
      </c>
      <c r="P2729">
        <v>13.4</v>
      </c>
      <c r="Q2729">
        <v>9</v>
      </c>
      <c r="R2729">
        <v>3.62</v>
      </c>
      <c r="S2729">
        <v>2</v>
      </c>
      <c r="T2729" t="s">
        <v>22</v>
      </c>
    </row>
    <row r="2730" spans="1:20">
      <c r="A2730" t="s">
        <v>36</v>
      </c>
      <c r="B2730">
        <v>150</v>
      </c>
      <c r="C2730" t="s">
        <v>21</v>
      </c>
      <c r="D2730" t="s">
        <v>22</v>
      </c>
      <c r="E2730" t="s">
        <v>23</v>
      </c>
      <c r="F2730">
        <v>35</v>
      </c>
      <c r="G2730">
        <v>139.6</v>
      </c>
      <c r="H2730">
        <v>72</v>
      </c>
      <c r="I2730">
        <v>23.73</v>
      </c>
      <c r="J2730">
        <v>332.8</v>
      </c>
      <c r="K2730">
        <v>170</v>
      </c>
      <c r="L2730">
        <v>28.29</v>
      </c>
      <c r="M2730">
        <v>213.8</v>
      </c>
      <c r="N2730">
        <v>105</v>
      </c>
      <c r="O2730">
        <v>9.6199999999999992</v>
      </c>
      <c r="P2730">
        <v>8.8000000000000007</v>
      </c>
      <c r="Q2730">
        <v>2</v>
      </c>
      <c r="R2730">
        <v>2.38</v>
      </c>
      <c r="S2730">
        <v>2</v>
      </c>
      <c r="T2730" t="s">
        <v>22</v>
      </c>
    </row>
    <row r="2731" spans="1:20">
      <c r="A2731" t="s">
        <v>51</v>
      </c>
      <c r="B2731">
        <v>184</v>
      </c>
      <c r="C2731" t="s">
        <v>25</v>
      </c>
      <c r="D2731" t="s">
        <v>22</v>
      </c>
      <c r="E2731" t="s">
        <v>23</v>
      </c>
      <c r="F2731">
        <v>12</v>
      </c>
      <c r="G2731">
        <v>200.3</v>
      </c>
      <c r="H2731">
        <v>76</v>
      </c>
      <c r="I2731">
        <v>34.049999999999997</v>
      </c>
      <c r="J2731">
        <v>253.6</v>
      </c>
      <c r="K2731">
        <v>105</v>
      </c>
      <c r="L2731">
        <v>21.56</v>
      </c>
      <c r="M2731">
        <v>149.30000000000001</v>
      </c>
      <c r="N2731">
        <v>93</v>
      </c>
      <c r="O2731">
        <v>6.72</v>
      </c>
      <c r="P2731">
        <v>10.199999999999999</v>
      </c>
      <c r="Q2731">
        <v>5</v>
      </c>
      <c r="R2731">
        <v>2.75</v>
      </c>
      <c r="S2731">
        <v>0</v>
      </c>
      <c r="T2731" t="s">
        <v>22</v>
      </c>
    </row>
    <row r="2732" spans="1:20">
      <c r="A2732" t="s">
        <v>43</v>
      </c>
      <c r="B2732">
        <v>88</v>
      </c>
      <c r="C2732" t="s">
        <v>25</v>
      </c>
      <c r="D2732" t="s">
        <v>22</v>
      </c>
      <c r="E2732" t="s">
        <v>22</v>
      </c>
      <c r="F2732">
        <v>0</v>
      </c>
      <c r="G2732">
        <v>153.5</v>
      </c>
      <c r="H2732">
        <v>94</v>
      </c>
      <c r="I2732">
        <v>26.1</v>
      </c>
      <c r="J2732">
        <v>251.7</v>
      </c>
      <c r="K2732">
        <v>118</v>
      </c>
      <c r="L2732">
        <v>21.39</v>
      </c>
      <c r="M2732">
        <v>182.2</v>
      </c>
      <c r="N2732">
        <v>99</v>
      </c>
      <c r="O2732">
        <v>8.1999999999999993</v>
      </c>
      <c r="P2732">
        <v>8.5</v>
      </c>
      <c r="Q2732">
        <v>6</v>
      </c>
      <c r="R2732">
        <v>2.2999999999999998</v>
      </c>
      <c r="S2732">
        <v>1</v>
      </c>
      <c r="T2732" t="s">
        <v>22</v>
      </c>
    </row>
    <row r="2733" spans="1:20">
      <c r="A2733" t="s">
        <v>55</v>
      </c>
      <c r="B2733">
        <v>61</v>
      </c>
      <c r="C2733" t="s">
        <v>21</v>
      </c>
      <c r="D2733" t="s">
        <v>23</v>
      </c>
      <c r="E2733" t="s">
        <v>23</v>
      </c>
      <c r="F2733">
        <v>29</v>
      </c>
      <c r="G2733">
        <v>128.19999999999999</v>
      </c>
      <c r="H2733">
        <v>119</v>
      </c>
      <c r="I2733">
        <v>21.79</v>
      </c>
      <c r="J2733">
        <v>171.7</v>
      </c>
      <c r="K2733">
        <v>83</v>
      </c>
      <c r="L2733">
        <v>14.59</v>
      </c>
      <c r="M2733">
        <v>250.9</v>
      </c>
      <c r="N2733">
        <v>114</v>
      </c>
      <c r="O2733">
        <v>11.29</v>
      </c>
      <c r="P2733">
        <v>11.7</v>
      </c>
      <c r="Q2733">
        <v>6</v>
      </c>
      <c r="R2733">
        <v>3.16</v>
      </c>
      <c r="S2733">
        <v>3</v>
      </c>
      <c r="T2733" t="s">
        <v>22</v>
      </c>
    </row>
    <row r="2734" spans="1:20">
      <c r="A2734" t="s">
        <v>58</v>
      </c>
      <c r="B2734">
        <v>110</v>
      </c>
      <c r="C2734" t="s">
        <v>25</v>
      </c>
      <c r="D2734" t="s">
        <v>22</v>
      </c>
      <c r="E2734" t="s">
        <v>22</v>
      </c>
      <c r="F2734">
        <v>0</v>
      </c>
      <c r="G2734">
        <v>159.5</v>
      </c>
      <c r="H2734">
        <v>145</v>
      </c>
      <c r="I2734">
        <v>27.12</v>
      </c>
      <c r="J2734">
        <v>202.3</v>
      </c>
      <c r="K2734">
        <v>101</v>
      </c>
      <c r="L2734">
        <v>17.2</v>
      </c>
      <c r="M2734">
        <v>256</v>
      </c>
      <c r="N2734">
        <v>96</v>
      </c>
      <c r="O2734">
        <v>11.52</v>
      </c>
      <c r="P2734">
        <v>16.7</v>
      </c>
      <c r="Q2734">
        <v>2</v>
      </c>
      <c r="R2734">
        <v>4.51</v>
      </c>
      <c r="S2734">
        <v>2</v>
      </c>
      <c r="T2734" t="s">
        <v>22</v>
      </c>
    </row>
    <row r="2735" spans="1:20">
      <c r="A2735" t="s">
        <v>32</v>
      </c>
      <c r="B2735">
        <v>115</v>
      </c>
      <c r="C2735" t="s">
        <v>21</v>
      </c>
      <c r="D2735" t="s">
        <v>22</v>
      </c>
      <c r="E2735" t="s">
        <v>22</v>
      </c>
      <c r="F2735">
        <v>0</v>
      </c>
      <c r="G2735">
        <v>226.4</v>
      </c>
      <c r="H2735">
        <v>101</v>
      </c>
      <c r="I2735">
        <v>38.49</v>
      </c>
      <c r="J2735">
        <v>276.8</v>
      </c>
      <c r="K2735">
        <v>60</v>
      </c>
      <c r="L2735">
        <v>23.53</v>
      </c>
      <c r="M2735">
        <v>213.4</v>
      </c>
      <c r="N2735">
        <v>82</v>
      </c>
      <c r="O2735">
        <v>9.6</v>
      </c>
      <c r="P2735">
        <v>12.3</v>
      </c>
      <c r="Q2735">
        <v>4</v>
      </c>
      <c r="R2735">
        <v>3.32</v>
      </c>
      <c r="S2735">
        <v>3</v>
      </c>
      <c r="T2735" t="s">
        <v>23</v>
      </c>
    </row>
    <row r="2736" spans="1:20">
      <c r="A2736" t="s">
        <v>50</v>
      </c>
      <c r="B2736">
        <v>33</v>
      </c>
      <c r="C2736" t="s">
        <v>25</v>
      </c>
      <c r="D2736" t="s">
        <v>22</v>
      </c>
      <c r="E2736" t="s">
        <v>22</v>
      </c>
      <c r="F2736">
        <v>0</v>
      </c>
      <c r="G2736">
        <v>251.9</v>
      </c>
      <c r="H2736">
        <v>81</v>
      </c>
      <c r="I2736">
        <v>42.82</v>
      </c>
      <c r="J2736">
        <v>194.6</v>
      </c>
      <c r="K2736">
        <v>96</v>
      </c>
      <c r="L2736">
        <v>16.54</v>
      </c>
      <c r="M2736">
        <v>211.2</v>
      </c>
      <c r="N2736">
        <v>87</v>
      </c>
      <c r="O2736">
        <v>9.5</v>
      </c>
      <c r="P2736">
        <v>8.4</v>
      </c>
      <c r="Q2736">
        <v>3</v>
      </c>
      <c r="R2736">
        <v>2.27</v>
      </c>
      <c r="S2736">
        <v>2</v>
      </c>
      <c r="T2736" t="s">
        <v>22</v>
      </c>
    </row>
    <row r="2737" spans="1:20">
      <c r="A2737" t="s">
        <v>66</v>
      </c>
      <c r="B2737">
        <v>100</v>
      </c>
      <c r="C2737" t="s">
        <v>28</v>
      </c>
      <c r="D2737" t="s">
        <v>22</v>
      </c>
      <c r="E2737" t="s">
        <v>22</v>
      </c>
      <c r="F2737">
        <v>0</v>
      </c>
      <c r="G2737">
        <v>264.5</v>
      </c>
      <c r="H2737">
        <v>117</v>
      </c>
      <c r="I2737">
        <v>44.97</v>
      </c>
      <c r="J2737">
        <v>194</v>
      </c>
      <c r="K2737">
        <v>111</v>
      </c>
      <c r="L2737">
        <v>16.489999999999998</v>
      </c>
      <c r="M2737">
        <v>262.7</v>
      </c>
      <c r="N2737">
        <v>111</v>
      </c>
      <c r="O2737">
        <v>11.82</v>
      </c>
      <c r="P2737">
        <v>7.5</v>
      </c>
      <c r="Q2737">
        <v>4</v>
      </c>
      <c r="R2737">
        <v>2.0299999999999998</v>
      </c>
      <c r="S2737">
        <v>2</v>
      </c>
      <c r="T2737" t="s">
        <v>23</v>
      </c>
    </row>
    <row r="2738" spans="1:20">
      <c r="A2738" t="s">
        <v>36</v>
      </c>
      <c r="B2738">
        <v>209</v>
      </c>
      <c r="C2738" t="s">
        <v>21</v>
      </c>
      <c r="D2738" t="s">
        <v>22</v>
      </c>
      <c r="E2738" t="s">
        <v>22</v>
      </c>
      <c r="F2738">
        <v>0</v>
      </c>
      <c r="G2738">
        <v>153.69999999999999</v>
      </c>
      <c r="H2738">
        <v>105</v>
      </c>
      <c r="I2738">
        <v>26.13</v>
      </c>
      <c r="J2738">
        <v>188.6</v>
      </c>
      <c r="K2738">
        <v>87</v>
      </c>
      <c r="L2738">
        <v>16.03</v>
      </c>
      <c r="M2738">
        <v>200.8</v>
      </c>
      <c r="N2738">
        <v>95</v>
      </c>
      <c r="O2738">
        <v>9.0399999999999991</v>
      </c>
      <c r="P2738">
        <v>10.7</v>
      </c>
      <c r="Q2738">
        <v>2</v>
      </c>
      <c r="R2738">
        <v>2.89</v>
      </c>
      <c r="S2738">
        <v>0</v>
      </c>
      <c r="T2738" t="s">
        <v>22</v>
      </c>
    </row>
    <row r="2739" spans="1:20">
      <c r="A2739" t="s">
        <v>52</v>
      </c>
      <c r="B2739">
        <v>27</v>
      </c>
      <c r="C2739" t="s">
        <v>28</v>
      </c>
      <c r="D2739" t="s">
        <v>22</v>
      </c>
      <c r="E2739" t="s">
        <v>22</v>
      </c>
      <c r="F2739">
        <v>0</v>
      </c>
      <c r="G2739">
        <v>232.1</v>
      </c>
      <c r="H2739">
        <v>81</v>
      </c>
      <c r="I2739">
        <v>39.46</v>
      </c>
      <c r="J2739">
        <v>210.8</v>
      </c>
      <c r="K2739">
        <v>101</v>
      </c>
      <c r="L2739">
        <v>17.920000000000002</v>
      </c>
      <c r="M2739">
        <v>165.4</v>
      </c>
      <c r="N2739">
        <v>87</v>
      </c>
      <c r="O2739">
        <v>7.44</v>
      </c>
      <c r="P2739">
        <v>15</v>
      </c>
      <c r="Q2739">
        <v>6</v>
      </c>
      <c r="R2739">
        <v>4.05</v>
      </c>
      <c r="S2739">
        <v>5</v>
      </c>
      <c r="T2739" t="s">
        <v>22</v>
      </c>
    </row>
    <row r="2740" spans="1:20">
      <c r="A2740" t="s">
        <v>72</v>
      </c>
      <c r="B2740">
        <v>117</v>
      </c>
      <c r="C2740" t="s">
        <v>21</v>
      </c>
      <c r="D2740" t="s">
        <v>22</v>
      </c>
      <c r="E2740" t="s">
        <v>22</v>
      </c>
      <c r="F2740">
        <v>0</v>
      </c>
      <c r="G2740">
        <v>201.9</v>
      </c>
      <c r="H2740">
        <v>86</v>
      </c>
      <c r="I2740">
        <v>34.32</v>
      </c>
      <c r="J2740">
        <v>212.3</v>
      </c>
      <c r="K2740">
        <v>96</v>
      </c>
      <c r="L2740">
        <v>18.05</v>
      </c>
      <c r="M2740">
        <v>176.9</v>
      </c>
      <c r="N2740">
        <v>98</v>
      </c>
      <c r="O2740">
        <v>7.96</v>
      </c>
      <c r="P2740">
        <v>7.8</v>
      </c>
      <c r="Q2740">
        <v>10</v>
      </c>
      <c r="R2740">
        <v>2.11</v>
      </c>
      <c r="S2740">
        <v>1</v>
      </c>
      <c r="T2740" t="s">
        <v>22</v>
      </c>
    </row>
    <row r="2741" spans="1:20">
      <c r="A2741" t="s">
        <v>27</v>
      </c>
      <c r="B2741">
        <v>87</v>
      </c>
      <c r="C2741" t="s">
        <v>25</v>
      </c>
      <c r="D2741" t="s">
        <v>22</v>
      </c>
      <c r="E2741" t="s">
        <v>22</v>
      </c>
      <c r="F2741">
        <v>0</v>
      </c>
      <c r="G2741">
        <v>186.9</v>
      </c>
      <c r="H2741">
        <v>79</v>
      </c>
      <c r="I2741">
        <v>31.77</v>
      </c>
      <c r="J2741">
        <v>182.6</v>
      </c>
      <c r="K2741">
        <v>105</v>
      </c>
      <c r="L2741">
        <v>15.52</v>
      </c>
      <c r="M2741">
        <v>143.1</v>
      </c>
      <c r="N2741">
        <v>90</v>
      </c>
      <c r="O2741">
        <v>6.44</v>
      </c>
      <c r="P2741">
        <v>4.2</v>
      </c>
      <c r="Q2741">
        <v>14</v>
      </c>
      <c r="R2741">
        <v>1.1299999999999999</v>
      </c>
      <c r="S2741">
        <v>1</v>
      </c>
      <c r="T2741" t="s">
        <v>22</v>
      </c>
    </row>
    <row r="2742" spans="1:20">
      <c r="A2742" t="s">
        <v>74</v>
      </c>
      <c r="B2742">
        <v>129</v>
      </c>
      <c r="C2742" t="s">
        <v>28</v>
      </c>
      <c r="D2742" t="s">
        <v>22</v>
      </c>
      <c r="E2742" t="s">
        <v>23</v>
      </c>
      <c r="F2742">
        <v>27</v>
      </c>
      <c r="G2742">
        <v>196.6</v>
      </c>
      <c r="H2742">
        <v>89</v>
      </c>
      <c r="I2742">
        <v>33.42</v>
      </c>
      <c r="J2742">
        <v>180.6</v>
      </c>
      <c r="K2742">
        <v>95</v>
      </c>
      <c r="L2742">
        <v>15.35</v>
      </c>
      <c r="M2742">
        <v>245</v>
      </c>
      <c r="N2742">
        <v>83</v>
      </c>
      <c r="O2742">
        <v>11.03</v>
      </c>
      <c r="P2742">
        <v>6.6</v>
      </c>
      <c r="Q2742">
        <v>5</v>
      </c>
      <c r="R2742">
        <v>1.78</v>
      </c>
      <c r="S2742">
        <v>1</v>
      </c>
      <c r="T2742" t="s">
        <v>22</v>
      </c>
    </row>
    <row r="2743" spans="1:20">
      <c r="A2743" t="s">
        <v>51</v>
      </c>
      <c r="B2743">
        <v>142</v>
      </c>
      <c r="C2743" t="s">
        <v>28</v>
      </c>
      <c r="D2743" t="s">
        <v>22</v>
      </c>
      <c r="E2743" t="s">
        <v>22</v>
      </c>
      <c r="F2743">
        <v>0</v>
      </c>
      <c r="G2743">
        <v>232.1</v>
      </c>
      <c r="H2743">
        <v>102</v>
      </c>
      <c r="I2743">
        <v>39.46</v>
      </c>
      <c r="J2743">
        <v>168.2</v>
      </c>
      <c r="K2743">
        <v>110</v>
      </c>
      <c r="L2743">
        <v>14.3</v>
      </c>
      <c r="M2743">
        <v>197.3</v>
      </c>
      <c r="N2743">
        <v>120</v>
      </c>
      <c r="O2743">
        <v>8.8800000000000008</v>
      </c>
      <c r="P2743">
        <v>9.9</v>
      </c>
      <c r="Q2743">
        <v>3</v>
      </c>
      <c r="R2743">
        <v>2.67</v>
      </c>
      <c r="S2743">
        <v>1</v>
      </c>
      <c r="T2743" t="s">
        <v>22</v>
      </c>
    </row>
    <row r="2744" spans="1:20">
      <c r="A2744" t="s">
        <v>26</v>
      </c>
      <c r="B2744">
        <v>112</v>
      </c>
      <c r="C2744" t="s">
        <v>21</v>
      </c>
      <c r="D2744" t="s">
        <v>22</v>
      </c>
      <c r="E2744" t="s">
        <v>22</v>
      </c>
      <c r="F2744">
        <v>0</v>
      </c>
      <c r="G2744">
        <v>166</v>
      </c>
      <c r="H2744">
        <v>79</v>
      </c>
      <c r="I2744">
        <v>28.22</v>
      </c>
      <c r="J2744">
        <v>74.599999999999994</v>
      </c>
      <c r="K2744">
        <v>100</v>
      </c>
      <c r="L2744">
        <v>6.34</v>
      </c>
      <c r="M2744">
        <v>247.9</v>
      </c>
      <c r="N2744">
        <v>74</v>
      </c>
      <c r="O2744">
        <v>11.16</v>
      </c>
      <c r="P2744">
        <v>6.3</v>
      </c>
      <c r="Q2744">
        <v>7</v>
      </c>
      <c r="R2744">
        <v>1.7</v>
      </c>
      <c r="S2744">
        <v>0</v>
      </c>
      <c r="T2744" t="s">
        <v>22</v>
      </c>
    </row>
    <row r="2745" spans="1:20">
      <c r="A2745" t="s">
        <v>54</v>
      </c>
      <c r="B2745">
        <v>75</v>
      </c>
      <c r="C2745" t="s">
        <v>28</v>
      </c>
      <c r="D2745" t="s">
        <v>22</v>
      </c>
      <c r="E2745" t="s">
        <v>23</v>
      </c>
      <c r="F2745">
        <v>28</v>
      </c>
      <c r="G2745">
        <v>200.6</v>
      </c>
      <c r="H2745">
        <v>96</v>
      </c>
      <c r="I2745">
        <v>34.1</v>
      </c>
      <c r="J2745">
        <v>164.1</v>
      </c>
      <c r="K2745">
        <v>111</v>
      </c>
      <c r="L2745">
        <v>13.95</v>
      </c>
      <c r="M2745">
        <v>169.6</v>
      </c>
      <c r="N2745">
        <v>153</v>
      </c>
      <c r="O2745">
        <v>7.63</v>
      </c>
      <c r="P2745">
        <v>2.5</v>
      </c>
      <c r="Q2745">
        <v>5</v>
      </c>
      <c r="R2745">
        <v>0.68</v>
      </c>
      <c r="S2745">
        <v>1</v>
      </c>
      <c r="T2745" t="s">
        <v>22</v>
      </c>
    </row>
    <row r="2746" spans="1:20">
      <c r="A2746" t="s">
        <v>42</v>
      </c>
      <c r="B2746">
        <v>97</v>
      </c>
      <c r="C2746" t="s">
        <v>25</v>
      </c>
      <c r="D2746" t="s">
        <v>22</v>
      </c>
      <c r="E2746" t="s">
        <v>23</v>
      </c>
      <c r="F2746">
        <v>25</v>
      </c>
      <c r="G2746">
        <v>141</v>
      </c>
      <c r="H2746">
        <v>101</v>
      </c>
      <c r="I2746">
        <v>23.97</v>
      </c>
      <c r="J2746">
        <v>212</v>
      </c>
      <c r="K2746">
        <v>85</v>
      </c>
      <c r="L2746">
        <v>18.02</v>
      </c>
      <c r="M2746">
        <v>175.2</v>
      </c>
      <c r="N2746">
        <v>138</v>
      </c>
      <c r="O2746">
        <v>7.88</v>
      </c>
      <c r="P2746">
        <v>4.9000000000000004</v>
      </c>
      <c r="Q2746">
        <v>2</v>
      </c>
      <c r="R2746">
        <v>1.32</v>
      </c>
      <c r="S2746">
        <v>3</v>
      </c>
      <c r="T2746" t="s">
        <v>22</v>
      </c>
    </row>
    <row r="2747" spans="1:20">
      <c r="A2747" t="s">
        <v>47</v>
      </c>
      <c r="B2747">
        <v>121</v>
      </c>
      <c r="C2747" t="s">
        <v>25</v>
      </c>
      <c r="D2747" t="s">
        <v>22</v>
      </c>
      <c r="E2747" t="s">
        <v>23</v>
      </c>
      <c r="F2747">
        <v>34</v>
      </c>
      <c r="G2747">
        <v>245</v>
      </c>
      <c r="H2747">
        <v>95</v>
      </c>
      <c r="I2747">
        <v>41.65</v>
      </c>
      <c r="J2747">
        <v>216.9</v>
      </c>
      <c r="K2747">
        <v>66</v>
      </c>
      <c r="L2747">
        <v>18.440000000000001</v>
      </c>
      <c r="M2747">
        <v>112.4</v>
      </c>
      <c r="N2747">
        <v>125</v>
      </c>
      <c r="O2747">
        <v>5.0599999999999996</v>
      </c>
      <c r="P2747">
        <v>7.5</v>
      </c>
      <c r="Q2747">
        <v>8</v>
      </c>
      <c r="R2747">
        <v>2.0299999999999998</v>
      </c>
      <c r="S2747">
        <v>0</v>
      </c>
      <c r="T2747" t="s">
        <v>22</v>
      </c>
    </row>
    <row r="2748" spans="1:20">
      <c r="A2748" t="s">
        <v>53</v>
      </c>
      <c r="B2748">
        <v>142</v>
      </c>
      <c r="C2748" t="s">
        <v>21</v>
      </c>
      <c r="D2748" t="s">
        <v>23</v>
      </c>
      <c r="E2748" t="s">
        <v>22</v>
      </c>
      <c r="F2748">
        <v>0</v>
      </c>
      <c r="G2748">
        <v>140.80000000000001</v>
      </c>
      <c r="H2748">
        <v>140</v>
      </c>
      <c r="I2748">
        <v>23.94</v>
      </c>
      <c r="J2748">
        <v>228.6</v>
      </c>
      <c r="K2748">
        <v>119</v>
      </c>
      <c r="L2748">
        <v>19.43</v>
      </c>
      <c r="M2748">
        <v>152.9</v>
      </c>
      <c r="N2748">
        <v>88</v>
      </c>
      <c r="O2748">
        <v>6.88</v>
      </c>
      <c r="P2748">
        <v>10.9</v>
      </c>
      <c r="Q2748">
        <v>7</v>
      </c>
      <c r="R2748">
        <v>2.94</v>
      </c>
      <c r="S2748">
        <v>1</v>
      </c>
      <c r="T2748" t="s">
        <v>22</v>
      </c>
    </row>
    <row r="2749" spans="1:20">
      <c r="A2749" t="s">
        <v>59</v>
      </c>
      <c r="B2749">
        <v>121</v>
      </c>
      <c r="C2749" t="s">
        <v>28</v>
      </c>
      <c r="D2749" t="s">
        <v>22</v>
      </c>
      <c r="E2749" t="s">
        <v>22</v>
      </c>
      <c r="F2749">
        <v>0</v>
      </c>
      <c r="G2749">
        <v>255.1</v>
      </c>
      <c r="H2749">
        <v>93</v>
      </c>
      <c r="I2749">
        <v>43.37</v>
      </c>
      <c r="J2749">
        <v>266.89999999999998</v>
      </c>
      <c r="K2749">
        <v>97</v>
      </c>
      <c r="L2749">
        <v>22.69</v>
      </c>
      <c r="M2749">
        <v>197.7</v>
      </c>
      <c r="N2749">
        <v>118</v>
      </c>
      <c r="O2749">
        <v>8.9</v>
      </c>
      <c r="P2749">
        <v>8.8000000000000007</v>
      </c>
      <c r="Q2749">
        <v>3</v>
      </c>
      <c r="R2749">
        <v>2.38</v>
      </c>
      <c r="S2749">
        <v>3</v>
      </c>
      <c r="T2749" t="s">
        <v>23</v>
      </c>
    </row>
    <row r="2750" spans="1:20">
      <c r="A2750" t="s">
        <v>57</v>
      </c>
      <c r="B2750">
        <v>87</v>
      </c>
      <c r="C2750" t="s">
        <v>21</v>
      </c>
      <c r="D2750" t="s">
        <v>22</v>
      </c>
      <c r="E2750" t="s">
        <v>23</v>
      </c>
      <c r="F2750">
        <v>33</v>
      </c>
      <c r="G2750">
        <v>125</v>
      </c>
      <c r="H2750">
        <v>99</v>
      </c>
      <c r="I2750">
        <v>21.25</v>
      </c>
      <c r="J2750">
        <v>235.3</v>
      </c>
      <c r="K2750">
        <v>81</v>
      </c>
      <c r="L2750">
        <v>20</v>
      </c>
      <c r="M2750">
        <v>215.3</v>
      </c>
      <c r="N2750">
        <v>95</v>
      </c>
      <c r="O2750">
        <v>9.69</v>
      </c>
      <c r="P2750">
        <v>10.199999999999999</v>
      </c>
      <c r="Q2750">
        <v>7</v>
      </c>
      <c r="R2750">
        <v>2.75</v>
      </c>
      <c r="S2750">
        <v>2</v>
      </c>
      <c r="T2750" t="s">
        <v>22</v>
      </c>
    </row>
    <row r="2751" spans="1:20">
      <c r="A2751" t="s">
        <v>57</v>
      </c>
      <c r="B2751">
        <v>34</v>
      </c>
      <c r="C2751" t="s">
        <v>25</v>
      </c>
      <c r="D2751" t="s">
        <v>22</v>
      </c>
      <c r="E2751" t="s">
        <v>22</v>
      </c>
      <c r="F2751">
        <v>0</v>
      </c>
      <c r="G2751">
        <v>180.6</v>
      </c>
      <c r="H2751">
        <v>65</v>
      </c>
      <c r="I2751">
        <v>30.7</v>
      </c>
      <c r="J2751">
        <v>280.39999999999998</v>
      </c>
      <c r="K2751">
        <v>99</v>
      </c>
      <c r="L2751">
        <v>23.83</v>
      </c>
      <c r="M2751">
        <v>292.39999999999998</v>
      </c>
      <c r="N2751">
        <v>105</v>
      </c>
      <c r="O2751">
        <v>13.16</v>
      </c>
      <c r="P2751">
        <v>5</v>
      </c>
      <c r="Q2751">
        <v>3</v>
      </c>
      <c r="R2751">
        <v>1.35</v>
      </c>
      <c r="S2751">
        <v>1</v>
      </c>
      <c r="T2751" t="s">
        <v>22</v>
      </c>
    </row>
    <row r="2752" spans="1:20">
      <c r="A2752" t="s">
        <v>47</v>
      </c>
      <c r="B2752">
        <v>177</v>
      </c>
      <c r="C2752" t="s">
        <v>21</v>
      </c>
      <c r="D2752" t="s">
        <v>23</v>
      </c>
      <c r="E2752" t="s">
        <v>22</v>
      </c>
      <c r="F2752">
        <v>0</v>
      </c>
      <c r="G2752">
        <v>248.7</v>
      </c>
      <c r="H2752">
        <v>118</v>
      </c>
      <c r="I2752">
        <v>42.28</v>
      </c>
      <c r="J2752">
        <v>172.3</v>
      </c>
      <c r="K2752">
        <v>73</v>
      </c>
      <c r="L2752">
        <v>14.65</v>
      </c>
      <c r="M2752">
        <v>191.9</v>
      </c>
      <c r="N2752">
        <v>87</v>
      </c>
      <c r="O2752">
        <v>8.64</v>
      </c>
      <c r="P2752">
        <v>11.3</v>
      </c>
      <c r="Q2752">
        <v>2</v>
      </c>
      <c r="R2752">
        <v>3.05</v>
      </c>
      <c r="S2752">
        <v>1</v>
      </c>
      <c r="T2752" t="s">
        <v>23</v>
      </c>
    </row>
    <row r="2753" spans="1:20">
      <c r="A2753" t="s">
        <v>27</v>
      </c>
      <c r="B2753">
        <v>58</v>
      </c>
      <c r="C2753" t="s">
        <v>21</v>
      </c>
      <c r="D2753" t="s">
        <v>22</v>
      </c>
      <c r="E2753" t="s">
        <v>23</v>
      </c>
      <c r="F2753">
        <v>30</v>
      </c>
      <c r="G2753">
        <v>178.1</v>
      </c>
      <c r="H2753">
        <v>111</v>
      </c>
      <c r="I2753">
        <v>30.28</v>
      </c>
      <c r="J2753">
        <v>236.7</v>
      </c>
      <c r="K2753">
        <v>109</v>
      </c>
      <c r="L2753">
        <v>20.12</v>
      </c>
      <c r="M2753">
        <v>264</v>
      </c>
      <c r="N2753">
        <v>118</v>
      </c>
      <c r="O2753">
        <v>11.88</v>
      </c>
      <c r="P2753">
        <v>8.4</v>
      </c>
      <c r="Q2753">
        <v>2</v>
      </c>
      <c r="R2753">
        <v>2.27</v>
      </c>
      <c r="S2753">
        <v>0</v>
      </c>
      <c r="T2753" t="s">
        <v>22</v>
      </c>
    </row>
    <row r="2754" spans="1:20">
      <c r="A2754" t="s">
        <v>50</v>
      </c>
      <c r="B2754">
        <v>113</v>
      </c>
      <c r="C2754" t="s">
        <v>21</v>
      </c>
      <c r="D2754" t="s">
        <v>23</v>
      </c>
      <c r="E2754" t="s">
        <v>22</v>
      </c>
      <c r="F2754">
        <v>0</v>
      </c>
      <c r="G2754">
        <v>122.2</v>
      </c>
      <c r="H2754">
        <v>112</v>
      </c>
      <c r="I2754">
        <v>20.77</v>
      </c>
      <c r="J2754">
        <v>131.69999999999999</v>
      </c>
      <c r="K2754">
        <v>94</v>
      </c>
      <c r="L2754">
        <v>11.19</v>
      </c>
      <c r="M2754">
        <v>169.5</v>
      </c>
      <c r="N2754">
        <v>106</v>
      </c>
      <c r="O2754">
        <v>7.63</v>
      </c>
      <c r="P2754">
        <v>10.3</v>
      </c>
      <c r="Q2754">
        <v>9</v>
      </c>
      <c r="R2754">
        <v>2.78</v>
      </c>
      <c r="S2754">
        <v>5</v>
      </c>
      <c r="T2754" t="s">
        <v>23</v>
      </c>
    </row>
    <row r="2755" spans="1:20">
      <c r="A2755" t="s">
        <v>70</v>
      </c>
      <c r="B2755">
        <v>101</v>
      </c>
      <c r="C2755" t="s">
        <v>21</v>
      </c>
      <c r="D2755" t="s">
        <v>22</v>
      </c>
      <c r="E2755" t="s">
        <v>22</v>
      </c>
      <c r="F2755">
        <v>0</v>
      </c>
      <c r="G2755">
        <v>231.3</v>
      </c>
      <c r="H2755">
        <v>87</v>
      </c>
      <c r="I2755">
        <v>39.32</v>
      </c>
      <c r="J2755">
        <v>224.7</v>
      </c>
      <c r="K2755">
        <v>88</v>
      </c>
      <c r="L2755">
        <v>19.100000000000001</v>
      </c>
      <c r="M2755">
        <v>214.6</v>
      </c>
      <c r="N2755">
        <v>69</v>
      </c>
      <c r="O2755">
        <v>9.66</v>
      </c>
      <c r="P2755">
        <v>7.2</v>
      </c>
      <c r="Q2755">
        <v>7</v>
      </c>
      <c r="R2755">
        <v>1.94</v>
      </c>
      <c r="S2755">
        <v>1</v>
      </c>
      <c r="T2755" t="s">
        <v>22</v>
      </c>
    </row>
    <row r="2756" spans="1:20">
      <c r="A2756" t="s">
        <v>52</v>
      </c>
      <c r="B2756">
        <v>89</v>
      </c>
      <c r="C2756" t="s">
        <v>21</v>
      </c>
      <c r="D2756" t="s">
        <v>22</v>
      </c>
      <c r="E2756" t="s">
        <v>22</v>
      </c>
      <c r="F2756">
        <v>0</v>
      </c>
      <c r="G2756">
        <v>111.2</v>
      </c>
      <c r="H2756">
        <v>101</v>
      </c>
      <c r="I2756">
        <v>18.899999999999999</v>
      </c>
      <c r="J2756">
        <v>122.1</v>
      </c>
      <c r="K2756">
        <v>94</v>
      </c>
      <c r="L2756">
        <v>10.38</v>
      </c>
      <c r="M2756">
        <v>180.8</v>
      </c>
      <c r="N2756">
        <v>85</v>
      </c>
      <c r="O2756">
        <v>8.14</v>
      </c>
      <c r="P2756">
        <v>12.6</v>
      </c>
      <c r="Q2756">
        <v>2</v>
      </c>
      <c r="R2756">
        <v>3.4</v>
      </c>
      <c r="S2756">
        <v>3</v>
      </c>
      <c r="T2756" t="s">
        <v>22</v>
      </c>
    </row>
    <row r="2757" spans="1:20">
      <c r="A2757" t="s">
        <v>58</v>
      </c>
      <c r="B2757">
        <v>77</v>
      </c>
      <c r="C2757" t="s">
        <v>25</v>
      </c>
      <c r="D2757" t="s">
        <v>23</v>
      </c>
      <c r="E2757" t="s">
        <v>23</v>
      </c>
      <c r="F2757">
        <v>44</v>
      </c>
      <c r="G2757">
        <v>103.2</v>
      </c>
      <c r="H2757">
        <v>117</v>
      </c>
      <c r="I2757">
        <v>17.54</v>
      </c>
      <c r="J2757">
        <v>236.3</v>
      </c>
      <c r="K2757">
        <v>86</v>
      </c>
      <c r="L2757">
        <v>20.09</v>
      </c>
      <c r="M2757">
        <v>203.5</v>
      </c>
      <c r="N2757">
        <v>101</v>
      </c>
      <c r="O2757">
        <v>9.16</v>
      </c>
      <c r="P2757">
        <v>11.9</v>
      </c>
      <c r="Q2757">
        <v>2</v>
      </c>
      <c r="R2757">
        <v>3.21</v>
      </c>
      <c r="S2757">
        <v>0</v>
      </c>
      <c r="T2757" t="s">
        <v>23</v>
      </c>
    </row>
    <row r="2758" spans="1:20">
      <c r="A2758" t="s">
        <v>26</v>
      </c>
      <c r="B2758">
        <v>146</v>
      </c>
      <c r="C2758" t="s">
        <v>28</v>
      </c>
      <c r="D2758" t="s">
        <v>22</v>
      </c>
      <c r="E2758" t="s">
        <v>22</v>
      </c>
      <c r="F2758">
        <v>0</v>
      </c>
      <c r="G2758">
        <v>138.4</v>
      </c>
      <c r="H2758">
        <v>104</v>
      </c>
      <c r="I2758">
        <v>23.53</v>
      </c>
      <c r="J2758">
        <v>158.9</v>
      </c>
      <c r="K2758">
        <v>122</v>
      </c>
      <c r="L2758">
        <v>13.51</v>
      </c>
      <c r="M2758">
        <v>47.4</v>
      </c>
      <c r="N2758">
        <v>73</v>
      </c>
      <c r="O2758">
        <v>2.13</v>
      </c>
      <c r="P2758">
        <v>3.9</v>
      </c>
      <c r="Q2758">
        <v>9</v>
      </c>
      <c r="R2758">
        <v>1.05</v>
      </c>
      <c r="S2758">
        <v>4</v>
      </c>
      <c r="T2758" t="s">
        <v>23</v>
      </c>
    </row>
    <row r="2759" spans="1:20">
      <c r="A2759" t="s">
        <v>24</v>
      </c>
      <c r="B2759">
        <v>93</v>
      </c>
      <c r="C2759" t="s">
        <v>21</v>
      </c>
      <c r="D2759" t="s">
        <v>22</v>
      </c>
      <c r="E2759" t="s">
        <v>22</v>
      </c>
      <c r="F2759">
        <v>0</v>
      </c>
      <c r="G2759">
        <v>146.30000000000001</v>
      </c>
      <c r="H2759">
        <v>85</v>
      </c>
      <c r="I2759">
        <v>24.87</v>
      </c>
      <c r="J2759">
        <v>216.6</v>
      </c>
      <c r="K2759">
        <v>95</v>
      </c>
      <c r="L2759">
        <v>18.41</v>
      </c>
      <c r="M2759">
        <v>233</v>
      </c>
      <c r="N2759">
        <v>82</v>
      </c>
      <c r="O2759">
        <v>10.49</v>
      </c>
      <c r="P2759">
        <v>11.5</v>
      </c>
      <c r="Q2759">
        <v>3</v>
      </c>
      <c r="R2759">
        <v>3.11</v>
      </c>
      <c r="S2759">
        <v>0</v>
      </c>
      <c r="T2759" t="s">
        <v>22</v>
      </c>
    </row>
    <row r="2760" spans="1:20">
      <c r="A2760" t="s">
        <v>61</v>
      </c>
      <c r="B2760">
        <v>55</v>
      </c>
      <c r="C2760" t="s">
        <v>21</v>
      </c>
      <c r="D2760" t="s">
        <v>22</v>
      </c>
      <c r="E2760" t="s">
        <v>22</v>
      </c>
      <c r="F2760">
        <v>0</v>
      </c>
      <c r="G2760">
        <v>132</v>
      </c>
      <c r="H2760">
        <v>103</v>
      </c>
      <c r="I2760">
        <v>22.44</v>
      </c>
      <c r="J2760">
        <v>279.60000000000002</v>
      </c>
      <c r="K2760">
        <v>114</v>
      </c>
      <c r="L2760">
        <v>23.77</v>
      </c>
      <c r="M2760">
        <v>180</v>
      </c>
      <c r="N2760">
        <v>74</v>
      </c>
      <c r="O2760">
        <v>8.1</v>
      </c>
      <c r="P2760">
        <v>13.5</v>
      </c>
      <c r="Q2760">
        <v>4</v>
      </c>
      <c r="R2760">
        <v>3.65</v>
      </c>
      <c r="S2760">
        <v>0</v>
      </c>
      <c r="T2760" t="s">
        <v>22</v>
      </c>
    </row>
    <row r="2761" spans="1:20">
      <c r="A2761" t="s">
        <v>20</v>
      </c>
      <c r="B2761">
        <v>88</v>
      </c>
      <c r="C2761" t="s">
        <v>25</v>
      </c>
      <c r="D2761" t="s">
        <v>22</v>
      </c>
      <c r="E2761" t="s">
        <v>22</v>
      </c>
      <c r="F2761">
        <v>0</v>
      </c>
      <c r="G2761">
        <v>274.60000000000002</v>
      </c>
      <c r="H2761">
        <v>105</v>
      </c>
      <c r="I2761">
        <v>46.68</v>
      </c>
      <c r="J2761">
        <v>161.1</v>
      </c>
      <c r="K2761">
        <v>121</v>
      </c>
      <c r="L2761">
        <v>13.69</v>
      </c>
      <c r="M2761">
        <v>194.4</v>
      </c>
      <c r="N2761">
        <v>123</v>
      </c>
      <c r="O2761">
        <v>8.75</v>
      </c>
      <c r="P2761">
        <v>9.1999999999999993</v>
      </c>
      <c r="Q2761">
        <v>4</v>
      </c>
      <c r="R2761">
        <v>2.48</v>
      </c>
      <c r="S2761">
        <v>2</v>
      </c>
      <c r="T2761" t="s">
        <v>22</v>
      </c>
    </row>
    <row r="2762" spans="1:20">
      <c r="A2762" t="s">
        <v>53</v>
      </c>
      <c r="B2762">
        <v>63</v>
      </c>
      <c r="C2762" t="s">
        <v>28</v>
      </c>
      <c r="D2762" t="s">
        <v>22</v>
      </c>
      <c r="E2762" t="s">
        <v>22</v>
      </c>
      <c r="F2762">
        <v>0</v>
      </c>
      <c r="G2762">
        <v>185.3</v>
      </c>
      <c r="H2762">
        <v>87</v>
      </c>
      <c r="I2762">
        <v>31.5</v>
      </c>
      <c r="J2762">
        <v>225.3</v>
      </c>
      <c r="K2762">
        <v>87</v>
      </c>
      <c r="L2762">
        <v>19.149999999999999</v>
      </c>
      <c r="M2762">
        <v>194.3</v>
      </c>
      <c r="N2762">
        <v>93</v>
      </c>
      <c r="O2762">
        <v>8.74</v>
      </c>
      <c r="P2762">
        <v>11.7</v>
      </c>
      <c r="Q2762">
        <v>3</v>
      </c>
      <c r="R2762">
        <v>3.16</v>
      </c>
      <c r="S2762">
        <v>0</v>
      </c>
      <c r="T2762" t="s">
        <v>22</v>
      </c>
    </row>
    <row r="2763" spans="1:20">
      <c r="A2763" t="s">
        <v>70</v>
      </c>
      <c r="B2763">
        <v>127</v>
      </c>
      <c r="C2763" t="s">
        <v>21</v>
      </c>
      <c r="D2763" t="s">
        <v>22</v>
      </c>
      <c r="E2763" t="s">
        <v>23</v>
      </c>
      <c r="F2763">
        <v>24</v>
      </c>
      <c r="G2763">
        <v>154.80000000000001</v>
      </c>
      <c r="H2763">
        <v>69</v>
      </c>
      <c r="I2763">
        <v>26.32</v>
      </c>
      <c r="J2763">
        <v>177.2</v>
      </c>
      <c r="K2763">
        <v>105</v>
      </c>
      <c r="L2763">
        <v>15.06</v>
      </c>
      <c r="M2763">
        <v>207.6</v>
      </c>
      <c r="N2763">
        <v>102</v>
      </c>
      <c r="O2763">
        <v>9.34</v>
      </c>
      <c r="P2763">
        <v>9</v>
      </c>
      <c r="Q2763">
        <v>4</v>
      </c>
      <c r="R2763">
        <v>2.4300000000000002</v>
      </c>
      <c r="S2763">
        <v>1</v>
      </c>
      <c r="T2763" t="s">
        <v>22</v>
      </c>
    </row>
    <row r="2764" spans="1:20">
      <c r="A2764" t="s">
        <v>72</v>
      </c>
      <c r="B2764">
        <v>57</v>
      </c>
      <c r="C2764" t="s">
        <v>21</v>
      </c>
      <c r="D2764" t="s">
        <v>22</v>
      </c>
      <c r="E2764" t="s">
        <v>23</v>
      </c>
      <c r="F2764">
        <v>30</v>
      </c>
      <c r="G2764">
        <v>179.2</v>
      </c>
      <c r="H2764">
        <v>105</v>
      </c>
      <c r="I2764">
        <v>30.46</v>
      </c>
      <c r="J2764">
        <v>283.2</v>
      </c>
      <c r="K2764">
        <v>83</v>
      </c>
      <c r="L2764">
        <v>24.07</v>
      </c>
      <c r="M2764">
        <v>228.1</v>
      </c>
      <c r="N2764">
        <v>77</v>
      </c>
      <c r="O2764">
        <v>10.26</v>
      </c>
      <c r="P2764">
        <v>14.7</v>
      </c>
      <c r="Q2764">
        <v>5</v>
      </c>
      <c r="R2764">
        <v>3.97</v>
      </c>
      <c r="S2764">
        <v>1</v>
      </c>
      <c r="T2764" t="s">
        <v>22</v>
      </c>
    </row>
    <row r="2765" spans="1:20">
      <c r="A2765" t="s">
        <v>33</v>
      </c>
      <c r="B2765">
        <v>138</v>
      </c>
      <c r="C2765" t="s">
        <v>28</v>
      </c>
      <c r="D2765" t="s">
        <v>23</v>
      </c>
      <c r="E2765" t="s">
        <v>22</v>
      </c>
      <c r="F2765">
        <v>0</v>
      </c>
      <c r="G2765">
        <v>286.2</v>
      </c>
      <c r="H2765">
        <v>61</v>
      </c>
      <c r="I2765">
        <v>48.65</v>
      </c>
      <c r="J2765">
        <v>187.2</v>
      </c>
      <c r="K2765">
        <v>60</v>
      </c>
      <c r="L2765">
        <v>15.91</v>
      </c>
      <c r="M2765">
        <v>146.19999999999999</v>
      </c>
      <c r="N2765">
        <v>114</v>
      </c>
      <c r="O2765">
        <v>6.58</v>
      </c>
      <c r="P2765">
        <v>11</v>
      </c>
      <c r="Q2765">
        <v>4</v>
      </c>
      <c r="R2765">
        <v>2.97</v>
      </c>
      <c r="S2765">
        <v>2</v>
      </c>
      <c r="T2765" t="s">
        <v>23</v>
      </c>
    </row>
    <row r="2766" spans="1:20">
      <c r="A2766" t="s">
        <v>36</v>
      </c>
      <c r="B2766">
        <v>171</v>
      </c>
      <c r="C2766" t="s">
        <v>21</v>
      </c>
      <c r="D2766" t="s">
        <v>22</v>
      </c>
      <c r="E2766" t="s">
        <v>22</v>
      </c>
      <c r="F2766">
        <v>0</v>
      </c>
      <c r="G2766">
        <v>137.5</v>
      </c>
      <c r="H2766">
        <v>110</v>
      </c>
      <c r="I2766">
        <v>23.38</v>
      </c>
      <c r="J2766">
        <v>198.1</v>
      </c>
      <c r="K2766">
        <v>109</v>
      </c>
      <c r="L2766">
        <v>16.84</v>
      </c>
      <c r="M2766">
        <v>292.7</v>
      </c>
      <c r="N2766">
        <v>131</v>
      </c>
      <c r="O2766">
        <v>13.17</v>
      </c>
      <c r="P2766">
        <v>13.3</v>
      </c>
      <c r="Q2766">
        <v>5</v>
      </c>
      <c r="R2766">
        <v>3.59</v>
      </c>
      <c r="S2766">
        <v>2</v>
      </c>
      <c r="T2766" t="s">
        <v>22</v>
      </c>
    </row>
    <row r="2767" spans="1:20">
      <c r="A2767" t="s">
        <v>44</v>
      </c>
      <c r="B2767">
        <v>148</v>
      </c>
      <c r="C2767" t="s">
        <v>25</v>
      </c>
      <c r="D2767" t="s">
        <v>22</v>
      </c>
      <c r="E2767" t="s">
        <v>22</v>
      </c>
      <c r="F2767">
        <v>0</v>
      </c>
      <c r="G2767">
        <v>243</v>
      </c>
      <c r="H2767">
        <v>115</v>
      </c>
      <c r="I2767">
        <v>41.31</v>
      </c>
      <c r="J2767">
        <v>191.8</v>
      </c>
      <c r="K2767">
        <v>91</v>
      </c>
      <c r="L2767">
        <v>16.3</v>
      </c>
      <c r="M2767">
        <v>117.8</v>
      </c>
      <c r="N2767">
        <v>93</v>
      </c>
      <c r="O2767">
        <v>5.3</v>
      </c>
      <c r="P2767">
        <v>13.4</v>
      </c>
      <c r="Q2767">
        <v>5</v>
      </c>
      <c r="R2767">
        <v>3.62</v>
      </c>
      <c r="S2767">
        <v>2</v>
      </c>
      <c r="T2767" t="s">
        <v>22</v>
      </c>
    </row>
    <row r="2768" spans="1:20">
      <c r="A2768" t="s">
        <v>58</v>
      </c>
      <c r="B2768">
        <v>127</v>
      </c>
      <c r="C2768" t="s">
        <v>28</v>
      </c>
      <c r="D2768" t="s">
        <v>22</v>
      </c>
      <c r="E2768" t="s">
        <v>22</v>
      </c>
      <c r="F2768">
        <v>0</v>
      </c>
      <c r="G2768">
        <v>134.9</v>
      </c>
      <c r="H2768">
        <v>79</v>
      </c>
      <c r="I2768">
        <v>22.93</v>
      </c>
      <c r="J2768">
        <v>221.5</v>
      </c>
      <c r="K2768">
        <v>114</v>
      </c>
      <c r="L2768">
        <v>18.829999999999998</v>
      </c>
      <c r="M2768">
        <v>113.8</v>
      </c>
      <c r="N2768">
        <v>118</v>
      </c>
      <c r="O2768">
        <v>5.12</v>
      </c>
      <c r="P2768">
        <v>15</v>
      </c>
      <c r="Q2768">
        <v>2</v>
      </c>
      <c r="R2768">
        <v>4.05</v>
      </c>
      <c r="S2768">
        <v>1</v>
      </c>
      <c r="T2768" t="s">
        <v>22</v>
      </c>
    </row>
    <row r="2769" spans="1:20">
      <c r="A2769" t="s">
        <v>52</v>
      </c>
      <c r="B2769">
        <v>61</v>
      </c>
      <c r="C2769" t="s">
        <v>21</v>
      </c>
      <c r="D2769" t="s">
        <v>22</v>
      </c>
      <c r="E2769" t="s">
        <v>22</v>
      </c>
      <c r="F2769">
        <v>0</v>
      </c>
      <c r="G2769">
        <v>234.2</v>
      </c>
      <c r="H2769">
        <v>76</v>
      </c>
      <c r="I2769">
        <v>39.81</v>
      </c>
      <c r="J2769">
        <v>216.7</v>
      </c>
      <c r="K2769">
        <v>108</v>
      </c>
      <c r="L2769">
        <v>18.420000000000002</v>
      </c>
      <c r="M2769">
        <v>130.6</v>
      </c>
      <c r="N2769">
        <v>122</v>
      </c>
      <c r="O2769">
        <v>5.88</v>
      </c>
      <c r="P2769">
        <v>13.9</v>
      </c>
      <c r="Q2769">
        <v>2</v>
      </c>
      <c r="R2769">
        <v>3.75</v>
      </c>
      <c r="S2769">
        <v>1</v>
      </c>
      <c r="T2769" t="s">
        <v>22</v>
      </c>
    </row>
    <row r="2770" spans="1:20">
      <c r="A2770" t="s">
        <v>64</v>
      </c>
      <c r="B2770">
        <v>131</v>
      </c>
      <c r="C2770" t="s">
        <v>21</v>
      </c>
      <c r="D2770" t="s">
        <v>22</v>
      </c>
      <c r="E2770" t="s">
        <v>22</v>
      </c>
      <c r="F2770">
        <v>0</v>
      </c>
      <c r="G2770">
        <v>175.1</v>
      </c>
      <c r="H2770">
        <v>73</v>
      </c>
      <c r="I2770">
        <v>29.77</v>
      </c>
      <c r="J2770">
        <v>171.9</v>
      </c>
      <c r="K2770">
        <v>116</v>
      </c>
      <c r="L2770">
        <v>14.61</v>
      </c>
      <c r="M2770">
        <v>131.1</v>
      </c>
      <c r="N2770">
        <v>94</v>
      </c>
      <c r="O2770">
        <v>5.9</v>
      </c>
      <c r="P2770">
        <v>7.3</v>
      </c>
      <c r="Q2770">
        <v>6</v>
      </c>
      <c r="R2770">
        <v>1.97</v>
      </c>
      <c r="S2770">
        <v>1</v>
      </c>
      <c r="T2770" t="s">
        <v>22</v>
      </c>
    </row>
    <row r="2771" spans="1:20">
      <c r="A2771" t="s">
        <v>57</v>
      </c>
      <c r="B2771">
        <v>88</v>
      </c>
      <c r="C2771" t="s">
        <v>25</v>
      </c>
      <c r="D2771" t="s">
        <v>22</v>
      </c>
      <c r="E2771" t="s">
        <v>22</v>
      </c>
      <c r="F2771">
        <v>0</v>
      </c>
      <c r="G2771">
        <v>142.19999999999999</v>
      </c>
      <c r="H2771">
        <v>107</v>
      </c>
      <c r="I2771">
        <v>24.17</v>
      </c>
      <c r="J2771">
        <v>262.39999999999998</v>
      </c>
      <c r="K2771">
        <v>84</v>
      </c>
      <c r="L2771">
        <v>22.3</v>
      </c>
      <c r="M2771">
        <v>139.19999999999999</v>
      </c>
      <c r="N2771">
        <v>99</v>
      </c>
      <c r="O2771">
        <v>6.26</v>
      </c>
      <c r="P2771">
        <v>10.1</v>
      </c>
      <c r="Q2771">
        <v>5</v>
      </c>
      <c r="R2771">
        <v>2.73</v>
      </c>
      <c r="S2771">
        <v>1</v>
      </c>
      <c r="T2771" t="s">
        <v>22</v>
      </c>
    </row>
    <row r="2772" spans="1:20">
      <c r="A2772" t="s">
        <v>33</v>
      </c>
      <c r="B2772">
        <v>89</v>
      </c>
      <c r="C2772" t="s">
        <v>21</v>
      </c>
      <c r="D2772" t="s">
        <v>22</v>
      </c>
      <c r="E2772" t="s">
        <v>23</v>
      </c>
      <c r="F2772">
        <v>24</v>
      </c>
      <c r="G2772">
        <v>97.8</v>
      </c>
      <c r="H2772">
        <v>98</v>
      </c>
      <c r="I2772">
        <v>16.63</v>
      </c>
      <c r="J2772">
        <v>207.2</v>
      </c>
      <c r="K2772">
        <v>67</v>
      </c>
      <c r="L2772">
        <v>17.61</v>
      </c>
      <c r="M2772">
        <v>214.5</v>
      </c>
      <c r="N2772">
        <v>126</v>
      </c>
      <c r="O2772">
        <v>9.65</v>
      </c>
      <c r="P2772">
        <v>5.9</v>
      </c>
      <c r="Q2772">
        <v>2</v>
      </c>
      <c r="R2772">
        <v>1.59</v>
      </c>
      <c r="S2772">
        <v>0</v>
      </c>
      <c r="T2772" t="s">
        <v>22</v>
      </c>
    </row>
    <row r="2773" spans="1:20">
      <c r="A2773" t="s">
        <v>37</v>
      </c>
      <c r="B2773">
        <v>82</v>
      </c>
      <c r="C2773" t="s">
        <v>21</v>
      </c>
      <c r="D2773" t="s">
        <v>22</v>
      </c>
      <c r="E2773" t="s">
        <v>22</v>
      </c>
      <c r="F2773">
        <v>0</v>
      </c>
      <c r="G2773">
        <v>266.89999999999998</v>
      </c>
      <c r="H2773">
        <v>83</v>
      </c>
      <c r="I2773">
        <v>45.37</v>
      </c>
      <c r="J2773">
        <v>229.7</v>
      </c>
      <c r="K2773">
        <v>74</v>
      </c>
      <c r="L2773">
        <v>19.52</v>
      </c>
      <c r="M2773">
        <v>251.7</v>
      </c>
      <c r="N2773">
        <v>99</v>
      </c>
      <c r="O2773">
        <v>11.33</v>
      </c>
      <c r="P2773">
        <v>11</v>
      </c>
      <c r="Q2773">
        <v>6</v>
      </c>
      <c r="R2773">
        <v>2.97</v>
      </c>
      <c r="S2773">
        <v>3</v>
      </c>
      <c r="T2773" t="s">
        <v>23</v>
      </c>
    </row>
    <row r="2774" spans="1:20">
      <c r="A2774" t="s">
        <v>26</v>
      </c>
      <c r="B2774">
        <v>138</v>
      </c>
      <c r="C2774" t="s">
        <v>28</v>
      </c>
      <c r="D2774" t="s">
        <v>22</v>
      </c>
      <c r="E2774" t="s">
        <v>23</v>
      </c>
      <c r="F2774">
        <v>33</v>
      </c>
      <c r="G2774">
        <v>155.19999999999999</v>
      </c>
      <c r="H2774">
        <v>139</v>
      </c>
      <c r="I2774">
        <v>26.38</v>
      </c>
      <c r="J2774">
        <v>268.3</v>
      </c>
      <c r="K2774">
        <v>79</v>
      </c>
      <c r="L2774">
        <v>22.81</v>
      </c>
      <c r="M2774">
        <v>186.4</v>
      </c>
      <c r="N2774">
        <v>71</v>
      </c>
      <c r="O2774">
        <v>8.39</v>
      </c>
      <c r="P2774">
        <v>9.6999999999999993</v>
      </c>
      <c r="Q2774">
        <v>4</v>
      </c>
      <c r="R2774">
        <v>2.62</v>
      </c>
      <c r="S2774">
        <v>3</v>
      </c>
      <c r="T2774" t="s">
        <v>22</v>
      </c>
    </row>
    <row r="2775" spans="1:20">
      <c r="A2775" t="s">
        <v>60</v>
      </c>
      <c r="B2775">
        <v>115</v>
      </c>
      <c r="C2775" t="s">
        <v>21</v>
      </c>
      <c r="D2775" t="s">
        <v>22</v>
      </c>
      <c r="E2775" t="s">
        <v>22</v>
      </c>
      <c r="F2775">
        <v>0</v>
      </c>
      <c r="G2775">
        <v>200.2</v>
      </c>
      <c r="H2775">
        <v>92</v>
      </c>
      <c r="I2775">
        <v>34.03</v>
      </c>
      <c r="J2775">
        <v>244.9</v>
      </c>
      <c r="K2775">
        <v>107</v>
      </c>
      <c r="L2775">
        <v>20.82</v>
      </c>
      <c r="M2775">
        <v>190.9</v>
      </c>
      <c r="N2775">
        <v>96</v>
      </c>
      <c r="O2775">
        <v>8.59</v>
      </c>
      <c r="P2775">
        <v>8.8000000000000007</v>
      </c>
      <c r="Q2775">
        <v>3</v>
      </c>
      <c r="R2775">
        <v>2.38</v>
      </c>
      <c r="S2775">
        <v>1</v>
      </c>
      <c r="T2775" t="s">
        <v>22</v>
      </c>
    </row>
    <row r="2776" spans="1:20">
      <c r="A2776" t="s">
        <v>31</v>
      </c>
      <c r="B2776">
        <v>117</v>
      </c>
      <c r="C2776" t="s">
        <v>28</v>
      </c>
      <c r="D2776" t="s">
        <v>23</v>
      </c>
      <c r="E2776" t="s">
        <v>22</v>
      </c>
      <c r="F2776">
        <v>0</v>
      </c>
      <c r="G2776">
        <v>198.4</v>
      </c>
      <c r="H2776">
        <v>121</v>
      </c>
      <c r="I2776">
        <v>33.729999999999997</v>
      </c>
      <c r="J2776">
        <v>249.5</v>
      </c>
      <c r="K2776">
        <v>104</v>
      </c>
      <c r="L2776">
        <v>21.21</v>
      </c>
      <c r="M2776">
        <v>162.80000000000001</v>
      </c>
      <c r="N2776">
        <v>115</v>
      </c>
      <c r="O2776">
        <v>7.33</v>
      </c>
      <c r="P2776">
        <v>10.5</v>
      </c>
      <c r="Q2776">
        <v>5</v>
      </c>
      <c r="R2776">
        <v>2.84</v>
      </c>
      <c r="S2776">
        <v>1</v>
      </c>
      <c r="T2776" t="s">
        <v>22</v>
      </c>
    </row>
    <row r="2777" spans="1:20">
      <c r="A2777" t="s">
        <v>46</v>
      </c>
      <c r="B2777">
        <v>60</v>
      </c>
      <c r="C2777" t="s">
        <v>21</v>
      </c>
      <c r="D2777" t="s">
        <v>22</v>
      </c>
      <c r="E2777" t="s">
        <v>22</v>
      </c>
      <c r="F2777">
        <v>0</v>
      </c>
      <c r="G2777">
        <v>180.3</v>
      </c>
      <c r="H2777">
        <v>67</v>
      </c>
      <c r="I2777">
        <v>30.65</v>
      </c>
      <c r="J2777">
        <v>208</v>
      </c>
      <c r="K2777">
        <v>68</v>
      </c>
      <c r="L2777">
        <v>17.68</v>
      </c>
      <c r="M2777">
        <v>181.2</v>
      </c>
      <c r="N2777">
        <v>101</v>
      </c>
      <c r="O2777">
        <v>8.15</v>
      </c>
      <c r="P2777">
        <v>12.8</v>
      </c>
      <c r="Q2777">
        <v>6</v>
      </c>
      <c r="R2777">
        <v>3.46</v>
      </c>
      <c r="S2777">
        <v>2</v>
      </c>
      <c r="T2777" t="s">
        <v>22</v>
      </c>
    </row>
    <row r="2778" spans="1:20">
      <c r="A2778" t="s">
        <v>51</v>
      </c>
      <c r="B2778">
        <v>62</v>
      </c>
      <c r="C2778" t="s">
        <v>21</v>
      </c>
      <c r="D2778" t="s">
        <v>22</v>
      </c>
      <c r="E2778" t="s">
        <v>22</v>
      </c>
      <c r="F2778">
        <v>0</v>
      </c>
      <c r="G2778">
        <v>86.3</v>
      </c>
      <c r="H2778">
        <v>84</v>
      </c>
      <c r="I2778">
        <v>14.67</v>
      </c>
      <c r="J2778">
        <v>238.7</v>
      </c>
      <c r="K2778">
        <v>99</v>
      </c>
      <c r="L2778">
        <v>20.29</v>
      </c>
      <c r="M2778">
        <v>238.4</v>
      </c>
      <c r="N2778">
        <v>79</v>
      </c>
      <c r="O2778">
        <v>10.73</v>
      </c>
      <c r="P2778">
        <v>12.5</v>
      </c>
      <c r="Q2778">
        <v>1</v>
      </c>
      <c r="R2778">
        <v>3.38</v>
      </c>
      <c r="S2778">
        <v>2</v>
      </c>
      <c r="T2778" t="s">
        <v>22</v>
      </c>
    </row>
    <row r="2779" spans="1:20">
      <c r="A2779" t="s">
        <v>49</v>
      </c>
      <c r="B2779">
        <v>133</v>
      </c>
      <c r="C2779" t="s">
        <v>28</v>
      </c>
      <c r="D2779" t="s">
        <v>22</v>
      </c>
      <c r="E2779" t="s">
        <v>22</v>
      </c>
      <c r="F2779">
        <v>0</v>
      </c>
      <c r="G2779">
        <v>295</v>
      </c>
      <c r="H2779">
        <v>141</v>
      </c>
      <c r="I2779">
        <v>50.15</v>
      </c>
      <c r="J2779">
        <v>223.6</v>
      </c>
      <c r="K2779">
        <v>101</v>
      </c>
      <c r="L2779">
        <v>19.010000000000002</v>
      </c>
      <c r="M2779">
        <v>229.4</v>
      </c>
      <c r="N2779">
        <v>109</v>
      </c>
      <c r="O2779">
        <v>10.32</v>
      </c>
      <c r="P2779">
        <v>12.9</v>
      </c>
      <c r="Q2779">
        <v>4</v>
      </c>
      <c r="R2779">
        <v>3.48</v>
      </c>
      <c r="S2779">
        <v>2</v>
      </c>
      <c r="T2779" t="s">
        <v>23</v>
      </c>
    </row>
    <row r="2780" spans="1:20">
      <c r="A2780" t="s">
        <v>32</v>
      </c>
      <c r="B2780">
        <v>131</v>
      </c>
      <c r="C2780" t="s">
        <v>25</v>
      </c>
      <c r="D2780" t="s">
        <v>22</v>
      </c>
      <c r="E2780" t="s">
        <v>22</v>
      </c>
      <c r="F2780">
        <v>0</v>
      </c>
      <c r="G2780">
        <v>240.9</v>
      </c>
      <c r="H2780">
        <v>108</v>
      </c>
      <c r="I2780">
        <v>40.950000000000003</v>
      </c>
      <c r="J2780">
        <v>167.4</v>
      </c>
      <c r="K2780">
        <v>91</v>
      </c>
      <c r="L2780">
        <v>14.23</v>
      </c>
      <c r="M2780">
        <v>322.2</v>
      </c>
      <c r="N2780">
        <v>109</v>
      </c>
      <c r="O2780">
        <v>14.5</v>
      </c>
      <c r="P2780">
        <v>14.7</v>
      </c>
      <c r="Q2780">
        <v>8</v>
      </c>
      <c r="R2780">
        <v>3.97</v>
      </c>
      <c r="S2780">
        <v>3</v>
      </c>
      <c r="T2780" t="s">
        <v>22</v>
      </c>
    </row>
    <row r="2781" spans="1:20">
      <c r="A2781" t="s">
        <v>32</v>
      </c>
      <c r="B2781">
        <v>65</v>
      </c>
      <c r="C2781" t="s">
        <v>25</v>
      </c>
      <c r="D2781" t="s">
        <v>22</v>
      </c>
      <c r="E2781" t="s">
        <v>22</v>
      </c>
      <c r="F2781">
        <v>0</v>
      </c>
      <c r="G2781">
        <v>207.7</v>
      </c>
      <c r="H2781">
        <v>109</v>
      </c>
      <c r="I2781">
        <v>35.31</v>
      </c>
      <c r="J2781">
        <v>217.5</v>
      </c>
      <c r="K2781">
        <v>117</v>
      </c>
      <c r="L2781">
        <v>18.489999999999998</v>
      </c>
      <c r="M2781">
        <v>125.6</v>
      </c>
      <c r="N2781">
        <v>111</v>
      </c>
      <c r="O2781">
        <v>5.65</v>
      </c>
      <c r="P2781">
        <v>8</v>
      </c>
      <c r="Q2781">
        <v>5</v>
      </c>
      <c r="R2781">
        <v>2.16</v>
      </c>
      <c r="S2781">
        <v>1</v>
      </c>
      <c r="T2781" t="s">
        <v>22</v>
      </c>
    </row>
    <row r="2782" spans="1:20">
      <c r="A2782" t="s">
        <v>36</v>
      </c>
      <c r="B2782">
        <v>120</v>
      </c>
      <c r="C2782" t="s">
        <v>28</v>
      </c>
      <c r="D2782" t="s">
        <v>22</v>
      </c>
      <c r="E2782" t="s">
        <v>23</v>
      </c>
      <c r="F2782">
        <v>27</v>
      </c>
      <c r="G2782">
        <v>128.5</v>
      </c>
      <c r="H2782">
        <v>115</v>
      </c>
      <c r="I2782">
        <v>21.85</v>
      </c>
      <c r="J2782">
        <v>163.69999999999999</v>
      </c>
      <c r="K2782">
        <v>91</v>
      </c>
      <c r="L2782">
        <v>13.91</v>
      </c>
      <c r="M2782">
        <v>242.9</v>
      </c>
      <c r="N2782">
        <v>121</v>
      </c>
      <c r="O2782">
        <v>10.93</v>
      </c>
      <c r="P2782">
        <v>0</v>
      </c>
      <c r="Q2782">
        <v>0</v>
      </c>
      <c r="R2782">
        <v>0</v>
      </c>
      <c r="S2782">
        <v>1</v>
      </c>
      <c r="T2782" t="s">
        <v>22</v>
      </c>
    </row>
    <row r="2783" spans="1:20">
      <c r="A2783" t="s">
        <v>52</v>
      </c>
      <c r="B2783">
        <v>142</v>
      </c>
      <c r="C2783" t="s">
        <v>28</v>
      </c>
      <c r="D2783" t="s">
        <v>22</v>
      </c>
      <c r="E2783" t="s">
        <v>23</v>
      </c>
      <c r="F2783">
        <v>22</v>
      </c>
      <c r="G2783">
        <v>224.4</v>
      </c>
      <c r="H2783">
        <v>114</v>
      </c>
      <c r="I2783">
        <v>38.15</v>
      </c>
      <c r="J2783">
        <v>146</v>
      </c>
      <c r="K2783">
        <v>106</v>
      </c>
      <c r="L2783">
        <v>12.41</v>
      </c>
      <c r="M2783">
        <v>241.4</v>
      </c>
      <c r="N2783">
        <v>98</v>
      </c>
      <c r="O2783">
        <v>10.86</v>
      </c>
      <c r="P2783">
        <v>8.8000000000000007</v>
      </c>
      <c r="Q2783">
        <v>2</v>
      </c>
      <c r="R2783">
        <v>2.38</v>
      </c>
      <c r="S2783">
        <v>1</v>
      </c>
      <c r="T2783" t="s">
        <v>22</v>
      </c>
    </row>
    <row r="2784" spans="1:20">
      <c r="A2784" t="s">
        <v>26</v>
      </c>
      <c r="B2784">
        <v>134</v>
      </c>
      <c r="C2784" t="s">
        <v>21</v>
      </c>
      <c r="D2784" t="s">
        <v>22</v>
      </c>
      <c r="E2784" t="s">
        <v>22</v>
      </c>
      <c r="F2784">
        <v>0</v>
      </c>
      <c r="G2784">
        <v>164.9</v>
      </c>
      <c r="H2784">
        <v>115</v>
      </c>
      <c r="I2784">
        <v>28.03</v>
      </c>
      <c r="J2784">
        <v>126.5</v>
      </c>
      <c r="K2784">
        <v>96</v>
      </c>
      <c r="L2784">
        <v>10.75</v>
      </c>
      <c r="M2784">
        <v>238.5</v>
      </c>
      <c r="N2784">
        <v>125</v>
      </c>
      <c r="O2784">
        <v>10.73</v>
      </c>
      <c r="P2784">
        <v>10</v>
      </c>
      <c r="Q2784">
        <v>9</v>
      </c>
      <c r="R2784">
        <v>2.7</v>
      </c>
      <c r="S2784">
        <v>2</v>
      </c>
      <c r="T2784" t="s">
        <v>22</v>
      </c>
    </row>
    <row r="2785" spans="1:20">
      <c r="A2785" t="s">
        <v>51</v>
      </c>
      <c r="B2785">
        <v>87</v>
      </c>
      <c r="C2785" t="s">
        <v>21</v>
      </c>
      <c r="D2785" t="s">
        <v>22</v>
      </c>
      <c r="E2785" t="s">
        <v>22</v>
      </c>
      <c r="F2785">
        <v>0</v>
      </c>
      <c r="G2785">
        <v>238</v>
      </c>
      <c r="H2785">
        <v>97</v>
      </c>
      <c r="I2785">
        <v>40.46</v>
      </c>
      <c r="J2785">
        <v>164.5</v>
      </c>
      <c r="K2785">
        <v>97</v>
      </c>
      <c r="L2785">
        <v>13.98</v>
      </c>
      <c r="M2785">
        <v>282.5</v>
      </c>
      <c r="N2785">
        <v>132</v>
      </c>
      <c r="O2785">
        <v>12.71</v>
      </c>
      <c r="P2785">
        <v>10.6</v>
      </c>
      <c r="Q2785">
        <v>6</v>
      </c>
      <c r="R2785">
        <v>2.86</v>
      </c>
      <c r="S2785">
        <v>2</v>
      </c>
      <c r="T2785" t="s">
        <v>22</v>
      </c>
    </row>
    <row r="2786" spans="1:20">
      <c r="A2786" t="s">
        <v>24</v>
      </c>
      <c r="B2786">
        <v>139</v>
      </c>
      <c r="C2786" t="s">
        <v>21</v>
      </c>
      <c r="D2786" t="s">
        <v>22</v>
      </c>
      <c r="E2786" t="s">
        <v>23</v>
      </c>
      <c r="F2786">
        <v>43</v>
      </c>
      <c r="G2786">
        <v>231</v>
      </c>
      <c r="H2786">
        <v>85</v>
      </c>
      <c r="I2786">
        <v>39.270000000000003</v>
      </c>
      <c r="J2786">
        <v>222.3</v>
      </c>
      <c r="K2786">
        <v>82</v>
      </c>
      <c r="L2786">
        <v>18.899999999999999</v>
      </c>
      <c r="M2786">
        <v>148</v>
      </c>
      <c r="N2786">
        <v>105</v>
      </c>
      <c r="O2786">
        <v>6.66</v>
      </c>
      <c r="P2786">
        <v>8.3000000000000007</v>
      </c>
      <c r="Q2786">
        <v>5</v>
      </c>
      <c r="R2786">
        <v>2.2400000000000002</v>
      </c>
      <c r="S2786">
        <v>2</v>
      </c>
      <c r="T2786" t="s">
        <v>22</v>
      </c>
    </row>
    <row r="2787" spans="1:20">
      <c r="A2787" t="s">
        <v>50</v>
      </c>
      <c r="B2787">
        <v>76</v>
      </c>
      <c r="C2787" t="s">
        <v>25</v>
      </c>
      <c r="D2787" t="s">
        <v>22</v>
      </c>
      <c r="E2787" t="s">
        <v>22</v>
      </c>
      <c r="F2787">
        <v>0</v>
      </c>
      <c r="G2787">
        <v>107.3</v>
      </c>
      <c r="H2787">
        <v>140</v>
      </c>
      <c r="I2787">
        <v>18.239999999999998</v>
      </c>
      <c r="J2787">
        <v>238.2</v>
      </c>
      <c r="K2787">
        <v>133</v>
      </c>
      <c r="L2787">
        <v>20.25</v>
      </c>
      <c r="M2787">
        <v>271.8</v>
      </c>
      <c r="N2787">
        <v>116</v>
      </c>
      <c r="O2787">
        <v>12.23</v>
      </c>
      <c r="P2787">
        <v>10</v>
      </c>
      <c r="Q2787">
        <v>3</v>
      </c>
      <c r="R2787">
        <v>2.7</v>
      </c>
      <c r="S2787">
        <v>4</v>
      </c>
      <c r="T2787" t="s">
        <v>23</v>
      </c>
    </row>
    <row r="2788" spans="1:20">
      <c r="A2788" t="s">
        <v>55</v>
      </c>
      <c r="B2788">
        <v>100</v>
      </c>
      <c r="C2788" t="s">
        <v>25</v>
      </c>
      <c r="D2788" t="s">
        <v>22</v>
      </c>
      <c r="E2788" t="s">
        <v>22</v>
      </c>
      <c r="F2788">
        <v>0</v>
      </c>
      <c r="G2788">
        <v>185</v>
      </c>
      <c r="H2788">
        <v>122</v>
      </c>
      <c r="I2788">
        <v>31.45</v>
      </c>
      <c r="J2788">
        <v>182.5</v>
      </c>
      <c r="K2788">
        <v>92</v>
      </c>
      <c r="L2788">
        <v>15.51</v>
      </c>
      <c r="M2788">
        <v>274.89999999999998</v>
      </c>
      <c r="N2788">
        <v>92</v>
      </c>
      <c r="O2788">
        <v>12.37</v>
      </c>
      <c r="P2788">
        <v>5.0999999999999996</v>
      </c>
      <c r="Q2788">
        <v>8</v>
      </c>
      <c r="R2788">
        <v>1.38</v>
      </c>
      <c r="S2788">
        <v>1</v>
      </c>
      <c r="T2788" t="s">
        <v>22</v>
      </c>
    </row>
    <row r="2789" spans="1:20">
      <c r="A2789" t="s">
        <v>63</v>
      </c>
      <c r="B2789">
        <v>99</v>
      </c>
      <c r="C2789" t="s">
        <v>21</v>
      </c>
      <c r="D2789" t="s">
        <v>22</v>
      </c>
      <c r="E2789" t="s">
        <v>23</v>
      </c>
      <c r="F2789">
        <v>31</v>
      </c>
      <c r="G2789">
        <v>244.1</v>
      </c>
      <c r="H2789">
        <v>71</v>
      </c>
      <c r="I2789">
        <v>41.5</v>
      </c>
      <c r="J2789">
        <v>203.4</v>
      </c>
      <c r="K2789">
        <v>58</v>
      </c>
      <c r="L2789">
        <v>17.29</v>
      </c>
      <c r="M2789">
        <v>234</v>
      </c>
      <c r="N2789">
        <v>115</v>
      </c>
      <c r="O2789">
        <v>10.53</v>
      </c>
      <c r="P2789">
        <v>7.7</v>
      </c>
      <c r="Q2789">
        <v>4</v>
      </c>
      <c r="R2789">
        <v>2.08</v>
      </c>
      <c r="S2789">
        <v>3</v>
      </c>
      <c r="T2789" t="s">
        <v>22</v>
      </c>
    </row>
    <row r="2790" spans="1:20">
      <c r="A2790" t="s">
        <v>42</v>
      </c>
      <c r="B2790">
        <v>48</v>
      </c>
      <c r="C2790" t="s">
        <v>21</v>
      </c>
      <c r="D2790" t="s">
        <v>22</v>
      </c>
      <c r="E2790" t="s">
        <v>23</v>
      </c>
      <c r="F2790">
        <v>27</v>
      </c>
      <c r="G2790">
        <v>141.1</v>
      </c>
      <c r="H2790">
        <v>109</v>
      </c>
      <c r="I2790">
        <v>23.99</v>
      </c>
      <c r="J2790">
        <v>224.7</v>
      </c>
      <c r="K2790">
        <v>94</v>
      </c>
      <c r="L2790">
        <v>19.100000000000001</v>
      </c>
      <c r="M2790">
        <v>174.3</v>
      </c>
      <c r="N2790">
        <v>122</v>
      </c>
      <c r="O2790">
        <v>7.84</v>
      </c>
      <c r="P2790">
        <v>13.2</v>
      </c>
      <c r="Q2790">
        <v>2</v>
      </c>
      <c r="R2790">
        <v>3.56</v>
      </c>
      <c r="S2790">
        <v>1</v>
      </c>
      <c r="T2790" t="s">
        <v>22</v>
      </c>
    </row>
    <row r="2791" spans="1:20">
      <c r="A2791" t="s">
        <v>70</v>
      </c>
      <c r="B2791">
        <v>57</v>
      </c>
      <c r="C2791" t="s">
        <v>21</v>
      </c>
      <c r="D2791" t="s">
        <v>22</v>
      </c>
      <c r="E2791" t="s">
        <v>22</v>
      </c>
      <c r="F2791">
        <v>0</v>
      </c>
      <c r="G2791">
        <v>158.1</v>
      </c>
      <c r="H2791">
        <v>117</v>
      </c>
      <c r="I2791">
        <v>26.88</v>
      </c>
      <c r="J2791">
        <v>115.2</v>
      </c>
      <c r="K2791">
        <v>149</v>
      </c>
      <c r="L2791">
        <v>9.7899999999999991</v>
      </c>
      <c r="M2791">
        <v>182.4</v>
      </c>
      <c r="N2791">
        <v>92</v>
      </c>
      <c r="O2791">
        <v>8.2100000000000009</v>
      </c>
      <c r="P2791">
        <v>11.8</v>
      </c>
      <c r="Q2791">
        <v>7</v>
      </c>
      <c r="R2791">
        <v>3.19</v>
      </c>
      <c r="S2791">
        <v>0</v>
      </c>
      <c r="T2791" t="s">
        <v>22</v>
      </c>
    </row>
    <row r="2792" spans="1:20">
      <c r="A2792" t="s">
        <v>70</v>
      </c>
      <c r="B2792">
        <v>170</v>
      </c>
      <c r="C2792" t="s">
        <v>21</v>
      </c>
      <c r="D2792" t="s">
        <v>22</v>
      </c>
      <c r="E2792" t="s">
        <v>23</v>
      </c>
      <c r="F2792">
        <v>42</v>
      </c>
      <c r="G2792">
        <v>199.5</v>
      </c>
      <c r="H2792">
        <v>119</v>
      </c>
      <c r="I2792">
        <v>33.92</v>
      </c>
      <c r="J2792">
        <v>135</v>
      </c>
      <c r="K2792">
        <v>90</v>
      </c>
      <c r="L2792">
        <v>11.48</v>
      </c>
      <c r="M2792">
        <v>184.6</v>
      </c>
      <c r="N2792">
        <v>49</v>
      </c>
      <c r="O2792">
        <v>8.31</v>
      </c>
      <c r="P2792">
        <v>10.9</v>
      </c>
      <c r="Q2792">
        <v>3</v>
      </c>
      <c r="R2792">
        <v>2.94</v>
      </c>
      <c r="S2792">
        <v>4</v>
      </c>
      <c r="T2792" t="s">
        <v>23</v>
      </c>
    </row>
    <row r="2793" spans="1:20">
      <c r="A2793" t="s">
        <v>43</v>
      </c>
      <c r="B2793">
        <v>78</v>
      </c>
      <c r="C2793" t="s">
        <v>21</v>
      </c>
      <c r="D2793" t="s">
        <v>22</v>
      </c>
      <c r="E2793" t="s">
        <v>22</v>
      </c>
      <c r="F2793">
        <v>0</v>
      </c>
      <c r="G2793">
        <v>109.5</v>
      </c>
      <c r="H2793">
        <v>105</v>
      </c>
      <c r="I2793">
        <v>18.62</v>
      </c>
      <c r="J2793">
        <v>286.10000000000002</v>
      </c>
      <c r="K2793">
        <v>90</v>
      </c>
      <c r="L2793">
        <v>24.32</v>
      </c>
      <c r="M2793">
        <v>247.6</v>
      </c>
      <c r="N2793">
        <v>113</v>
      </c>
      <c r="O2793">
        <v>11.14</v>
      </c>
      <c r="P2793">
        <v>4.9000000000000004</v>
      </c>
      <c r="Q2793">
        <v>9</v>
      </c>
      <c r="R2793">
        <v>1.32</v>
      </c>
      <c r="S2793">
        <v>1</v>
      </c>
      <c r="T2793" t="s">
        <v>22</v>
      </c>
    </row>
    <row r="2794" spans="1:20">
      <c r="A2794" t="s">
        <v>56</v>
      </c>
      <c r="B2794">
        <v>127</v>
      </c>
      <c r="C2794" t="s">
        <v>28</v>
      </c>
      <c r="D2794" t="s">
        <v>22</v>
      </c>
      <c r="E2794" t="s">
        <v>22</v>
      </c>
      <c r="F2794">
        <v>0</v>
      </c>
      <c r="G2794">
        <v>107.9</v>
      </c>
      <c r="H2794">
        <v>128</v>
      </c>
      <c r="I2794">
        <v>18.34</v>
      </c>
      <c r="J2794">
        <v>187</v>
      </c>
      <c r="K2794">
        <v>77</v>
      </c>
      <c r="L2794">
        <v>15.9</v>
      </c>
      <c r="M2794">
        <v>218.5</v>
      </c>
      <c r="N2794">
        <v>95</v>
      </c>
      <c r="O2794">
        <v>9.83</v>
      </c>
      <c r="P2794">
        <v>0</v>
      </c>
      <c r="Q2794">
        <v>0</v>
      </c>
      <c r="R2794">
        <v>0</v>
      </c>
      <c r="S2794">
        <v>0</v>
      </c>
      <c r="T2794" t="s">
        <v>22</v>
      </c>
    </row>
    <row r="2795" spans="1:20">
      <c r="A2795" t="s">
        <v>53</v>
      </c>
      <c r="B2795">
        <v>119</v>
      </c>
      <c r="C2795" t="s">
        <v>28</v>
      </c>
      <c r="D2795" t="s">
        <v>23</v>
      </c>
      <c r="E2795" t="s">
        <v>23</v>
      </c>
      <c r="F2795">
        <v>22</v>
      </c>
      <c r="G2795">
        <v>172.1</v>
      </c>
      <c r="H2795">
        <v>119</v>
      </c>
      <c r="I2795">
        <v>29.26</v>
      </c>
      <c r="J2795">
        <v>223.6</v>
      </c>
      <c r="K2795">
        <v>133</v>
      </c>
      <c r="L2795">
        <v>19.010000000000002</v>
      </c>
      <c r="M2795">
        <v>150</v>
      </c>
      <c r="N2795">
        <v>94</v>
      </c>
      <c r="O2795">
        <v>6.75</v>
      </c>
      <c r="P2795">
        <v>13.9</v>
      </c>
      <c r="Q2795">
        <v>20</v>
      </c>
      <c r="R2795">
        <v>3.75</v>
      </c>
      <c r="S2795">
        <v>1</v>
      </c>
      <c r="T2795" t="s">
        <v>23</v>
      </c>
    </row>
    <row r="2796" spans="1:20">
      <c r="A2796" t="s">
        <v>33</v>
      </c>
      <c r="B2796">
        <v>95</v>
      </c>
      <c r="C2796" t="s">
        <v>25</v>
      </c>
      <c r="D2796" t="s">
        <v>22</v>
      </c>
      <c r="E2796" t="s">
        <v>22</v>
      </c>
      <c r="F2796">
        <v>0</v>
      </c>
      <c r="G2796">
        <v>160</v>
      </c>
      <c r="H2796">
        <v>133</v>
      </c>
      <c r="I2796">
        <v>27.2</v>
      </c>
      <c r="J2796">
        <v>215.3</v>
      </c>
      <c r="K2796">
        <v>98</v>
      </c>
      <c r="L2796">
        <v>18.3</v>
      </c>
      <c r="M2796">
        <v>188.9</v>
      </c>
      <c r="N2796">
        <v>87</v>
      </c>
      <c r="O2796">
        <v>8.5</v>
      </c>
      <c r="P2796">
        <v>9.1</v>
      </c>
      <c r="Q2796">
        <v>4</v>
      </c>
      <c r="R2796">
        <v>2.46</v>
      </c>
      <c r="S2796">
        <v>0</v>
      </c>
      <c r="T2796" t="s">
        <v>22</v>
      </c>
    </row>
    <row r="2797" spans="1:20">
      <c r="A2797" t="s">
        <v>71</v>
      </c>
      <c r="B2797">
        <v>110</v>
      </c>
      <c r="C2797" t="s">
        <v>21</v>
      </c>
      <c r="D2797" t="s">
        <v>22</v>
      </c>
      <c r="E2797" t="s">
        <v>22</v>
      </c>
      <c r="F2797">
        <v>0</v>
      </c>
      <c r="G2797">
        <v>227.7</v>
      </c>
      <c r="H2797">
        <v>88</v>
      </c>
      <c r="I2797">
        <v>38.71</v>
      </c>
      <c r="J2797">
        <v>170</v>
      </c>
      <c r="K2797">
        <v>96</v>
      </c>
      <c r="L2797">
        <v>14.45</v>
      </c>
      <c r="M2797">
        <v>128.69999999999999</v>
      </c>
      <c r="N2797">
        <v>57</v>
      </c>
      <c r="O2797">
        <v>5.79</v>
      </c>
      <c r="P2797">
        <v>11.7</v>
      </c>
      <c r="Q2797">
        <v>5</v>
      </c>
      <c r="R2797">
        <v>3.16</v>
      </c>
      <c r="S2797">
        <v>1</v>
      </c>
      <c r="T2797" t="s">
        <v>22</v>
      </c>
    </row>
    <row r="2798" spans="1:20">
      <c r="A2798" t="s">
        <v>74</v>
      </c>
      <c r="B2798">
        <v>74</v>
      </c>
      <c r="C2798" t="s">
        <v>28</v>
      </c>
      <c r="D2798" t="s">
        <v>22</v>
      </c>
      <c r="E2798" t="s">
        <v>22</v>
      </c>
      <c r="F2798">
        <v>0</v>
      </c>
      <c r="G2798">
        <v>203.8</v>
      </c>
      <c r="H2798">
        <v>77</v>
      </c>
      <c r="I2798">
        <v>34.65</v>
      </c>
      <c r="J2798">
        <v>205.1</v>
      </c>
      <c r="K2798">
        <v>111</v>
      </c>
      <c r="L2798">
        <v>17.43</v>
      </c>
      <c r="M2798">
        <v>154.9</v>
      </c>
      <c r="N2798">
        <v>109</v>
      </c>
      <c r="O2798">
        <v>6.97</v>
      </c>
      <c r="P2798">
        <v>9</v>
      </c>
      <c r="Q2798">
        <v>2</v>
      </c>
      <c r="R2798">
        <v>2.4300000000000002</v>
      </c>
      <c r="S2798">
        <v>1</v>
      </c>
      <c r="T2798" t="s">
        <v>22</v>
      </c>
    </row>
    <row r="2799" spans="1:20">
      <c r="A2799" t="s">
        <v>66</v>
      </c>
      <c r="B2799">
        <v>148</v>
      </c>
      <c r="C2799" t="s">
        <v>25</v>
      </c>
      <c r="D2799" t="s">
        <v>22</v>
      </c>
      <c r="E2799" t="s">
        <v>23</v>
      </c>
      <c r="F2799">
        <v>33</v>
      </c>
      <c r="G2799">
        <v>241.7</v>
      </c>
      <c r="H2799">
        <v>84</v>
      </c>
      <c r="I2799">
        <v>41.09</v>
      </c>
      <c r="J2799">
        <v>165.8</v>
      </c>
      <c r="K2799">
        <v>84</v>
      </c>
      <c r="L2799">
        <v>14.09</v>
      </c>
      <c r="M2799">
        <v>160.6</v>
      </c>
      <c r="N2799">
        <v>80</v>
      </c>
      <c r="O2799">
        <v>7.23</v>
      </c>
      <c r="P2799">
        <v>11.3</v>
      </c>
      <c r="Q2799">
        <v>3</v>
      </c>
      <c r="R2799">
        <v>3.05</v>
      </c>
      <c r="S2799">
        <v>1</v>
      </c>
      <c r="T2799" t="s">
        <v>22</v>
      </c>
    </row>
    <row r="2800" spans="1:20">
      <c r="A2800" t="s">
        <v>49</v>
      </c>
      <c r="B2800">
        <v>83</v>
      </c>
      <c r="C2800" t="s">
        <v>28</v>
      </c>
      <c r="D2800" t="s">
        <v>22</v>
      </c>
      <c r="E2800" t="s">
        <v>22</v>
      </c>
      <c r="F2800">
        <v>0</v>
      </c>
      <c r="G2800">
        <v>78.099999999999994</v>
      </c>
      <c r="H2800">
        <v>70</v>
      </c>
      <c r="I2800">
        <v>13.28</v>
      </c>
      <c r="J2800">
        <v>239.3</v>
      </c>
      <c r="K2800">
        <v>115</v>
      </c>
      <c r="L2800">
        <v>20.34</v>
      </c>
      <c r="M2800">
        <v>144.4</v>
      </c>
      <c r="N2800">
        <v>112</v>
      </c>
      <c r="O2800">
        <v>6.5</v>
      </c>
      <c r="P2800">
        <v>12.3</v>
      </c>
      <c r="Q2800">
        <v>4</v>
      </c>
      <c r="R2800">
        <v>3.32</v>
      </c>
      <c r="S2800">
        <v>1</v>
      </c>
      <c r="T2800" t="s">
        <v>22</v>
      </c>
    </row>
    <row r="2801" spans="1:20">
      <c r="A2801" t="s">
        <v>58</v>
      </c>
      <c r="B2801">
        <v>73</v>
      </c>
      <c r="C2801" t="s">
        <v>25</v>
      </c>
      <c r="D2801" t="s">
        <v>22</v>
      </c>
      <c r="E2801" t="s">
        <v>22</v>
      </c>
      <c r="F2801">
        <v>0</v>
      </c>
      <c r="G2801">
        <v>187.8</v>
      </c>
      <c r="H2801">
        <v>95</v>
      </c>
      <c r="I2801">
        <v>31.93</v>
      </c>
      <c r="J2801">
        <v>149.19999999999999</v>
      </c>
      <c r="K2801">
        <v>143</v>
      </c>
      <c r="L2801">
        <v>12.68</v>
      </c>
      <c r="M2801">
        <v>201.4</v>
      </c>
      <c r="N2801">
        <v>113</v>
      </c>
      <c r="O2801">
        <v>9.06</v>
      </c>
      <c r="P2801">
        <v>11</v>
      </c>
      <c r="Q2801">
        <v>4</v>
      </c>
      <c r="R2801">
        <v>2.97</v>
      </c>
      <c r="S2801">
        <v>2</v>
      </c>
      <c r="T2801" t="s">
        <v>22</v>
      </c>
    </row>
    <row r="2802" spans="1:20">
      <c r="A2802" t="s">
        <v>43</v>
      </c>
      <c r="B2802">
        <v>111</v>
      </c>
      <c r="C2802" t="s">
        <v>21</v>
      </c>
      <c r="D2802" t="s">
        <v>22</v>
      </c>
      <c r="E2802" t="s">
        <v>23</v>
      </c>
      <c r="F2802">
        <v>21</v>
      </c>
      <c r="G2802">
        <v>127.1</v>
      </c>
      <c r="H2802">
        <v>94</v>
      </c>
      <c r="I2802">
        <v>21.61</v>
      </c>
      <c r="J2802">
        <v>228.3</v>
      </c>
      <c r="K2802">
        <v>116</v>
      </c>
      <c r="L2802">
        <v>19.41</v>
      </c>
      <c r="M2802">
        <v>166.7</v>
      </c>
      <c r="N2802">
        <v>108</v>
      </c>
      <c r="O2802">
        <v>7.5</v>
      </c>
      <c r="P2802">
        <v>7.1</v>
      </c>
      <c r="Q2802">
        <v>3</v>
      </c>
      <c r="R2802">
        <v>1.92</v>
      </c>
      <c r="S2802">
        <v>1</v>
      </c>
      <c r="T2802" t="s">
        <v>22</v>
      </c>
    </row>
    <row r="2803" spans="1:20">
      <c r="A2803" t="s">
        <v>56</v>
      </c>
      <c r="B2803">
        <v>84</v>
      </c>
      <c r="C2803" t="s">
        <v>21</v>
      </c>
      <c r="D2803" t="s">
        <v>22</v>
      </c>
      <c r="E2803" t="s">
        <v>22</v>
      </c>
      <c r="F2803">
        <v>0</v>
      </c>
      <c r="G2803">
        <v>280</v>
      </c>
      <c r="H2803">
        <v>113</v>
      </c>
      <c r="I2803">
        <v>47.6</v>
      </c>
      <c r="J2803">
        <v>202.2</v>
      </c>
      <c r="K2803">
        <v>90</v>
      </c>
      <c r="L2803">
        <v>17.190000000000001</v>
      </c>
      <c r="M2803">
        <v>156.80000000000001</v>
      </c>
      <c r="N2803">
        <v>103</v>
      </c>
      <c r="O2803">
        <v>7.06</v>
      </c>
      <c r="P2803">
        <v>10.4</v>
      </c>
      <c r="Q2803">
        <v>4</v>
      </c>
      <c r="R2803">
        <v>2.81</v>
      </c>
      <c r="S2803">
        <v>0</v>
      </c>
      <c r="T2803" t="s">
        <v>23</v>
      </c>
    </row>
    <row r="2804" spans="1:20">
      <c r="A2804" t="s">
        <v>30</v>
      </c>
      <c r="B2804">
        <v>75</v>
      </c>
      <c r="C2804" t="s">
        <v>28</v>
      </c>
      <c r="D2804" t="s">
        <v>23</v>
      </c>
      <c r="E2804" t="s">
        <v>22</v>
      </c>
      <c r="F2804">
        <v>0</v>
      </c>
      <c r="G2804">
        <v>153.19999999999999</v>
      </c>
      <c r="H2804">
        <v>78</v>
      </c>
      <c r="I2804">
        <v>26.04</v>
      </c>
      <c r="J2804">
        <v>210.8</v>
      </c>
      <c r="K2804">
        <v>99</v>
      </c>
      <c r="L2804">
        <v>17.920000000000002</v>
      </c>
      <c r="M2804">
        <v>153.5</v>
      </c>
      <c r="N2804">
        <v>100</v>
      </c>
      <c r="O2804">
        <v>6.91</v>
      </c>
      <c r="P2804">
        <v>7.8</v>
      </c>
      <c r="Q2804">
        <v>3</v>
      </c>
      <c r="R2804">
        <v>2.11</v>
      </c>
      <c r="S2804">
        <v>1</v>
      </c>
      <c r="T2804" t="s">
        <v>22</v>
      </c>
    </row>
    <row r="2805" spans="1:20">
      <c r="A2805" t="s">
        <v>51</v>
      </c>
      <c r="B2805">
        <v>114</v>
      </c>
      <c r="C2805" t="s">
        <v>21</v>
      </c>
      <c r="D2805" t="s">
        <v>22</v>
      </c>
      <c r="E2805" t="s">
        <v>23</v>
      </c>
      <c r="F2805">
        <v>26</v>
      </c>
      <c r="G2805">
        <v>137.1</v>
      </c>
      <c r="H2805">
        <v>88</v>
      </c>
      <c r="I2805">
        <v>23.31</v>
      </c>
      <c r="J2805">
        <v>155.69999999999999</v>
      </c>
      <c r="K2805">
        <v>125</v>
      </c>
      <c r="L2805">
        <v>13.23</v>
      </c>
      <c r="M2805">
        <v>247.6</v>
      </c>
      <c r="N2805">
        <v>94</v>
      </c>
      <c r="O2805">
        <v>11.14</v>
      </c>
      <c r="P2805">
        <v>11.5</v>
      </c>
      <c r="Q2805">
        <v>7</v>
      </c>
      <c r="R2805">
        <v>3.11</v>
      </c>
      <c r="S2805">
        <v>2</v>
      </c>
      <c r="T2805" t="s">
        <v>22</v>
      </c>
    </row>
    <row r="2806" spans="1:20">
      <c r="A2806" t="s">
        <v>72</v>
      </c>
      <c r="B2806">
        <v>71</v>
      </c>
      <c r="C2806" t="s">
        <v>28</v>
      </c>
      <c r="D2806" t="s">
        <v>23</v>
      </c>
      <c r="E2806" t="s">
        <v>22</v>
      </c>
      <c r="F2806">
        <v>0</v>
      </c>
      <c r="G2806">
        <v>186.1</v>
      </c>
      <c r="H2806">
        <v>114</v>
      </c>
      <c r="I2806">
        <v>31.64</v>
      </c>
      <c r="J2806">
        <v>198.6</v>
      </c>
      <c r="K2806">
        <v>140</v>
      </c>
      <c r="L2806">
        <v>16.88</v>
      </c>
      <c r="M2806">
        <v>206.5</v>
      </c>
      <c r="N2806">
        <v>80</v>
      </c>
      <c r="O2806">
        <v>9.2899999999999991</v>
      </c>
      <c r="P2806">
        <v>13.8</v>
      </c>
      <c r="Q2806">
        <v>5</v>
      </c>
      <c r="R2806">
        <v>3.73</v>
      </c>
      <c r="S2806">
        <v>4</v>
      </c>
      <c r="T2806" t="s">
        <v>23</v>
      </c>
    </row>
    <row r="2807" spans="1:20">
      <c r="A2807" t="s">
        <v>32</v>
      </c>
      <c r="B2807">
        <v>58</v>
      </c>
      <c r="C2807" t="s">
        <v>21</v>
      </c>
      <c r="D2807" t="s">
        <v>22</v>
      </c>
      <c r="E2807" t="s">
        <v>23</v>
      </c>
      <c r="F2807">
        <v>22</v>
      </c>
      <c r="G2807">
        <v>224.1</v>
      </c>
      <c r="H2807">
        <v>127</v>
      </c>
      <c r="I2807">
        <v>38.1</v>
      </c>
      <c r="J2807">
        <v>238.8</v>
      </c>
      <c r="K2807">
        <v>85</v>
      </c>
      <c r="L2807">
        <v>20.3</v>
      </c>
      <c r="M2807">
        <v>174.2</v>
      </c>
      <c r="N2807">
        <v>86</v>
      </c>
      <c r="O2807">
        <v>7.84</v>
      </c>
      <c r="P2807">
        <v>11.5</v>
      </c>
      <c r="Q2807">
        <v>7</v>
      </c>
      <c r="R2807">
        <v>3.11</v>
      </c>
      <c r="S2807">
        <v>2</v>
      </c>
      <c r="T2807" t="s">
        <v>22</v>
      </c>
    </row>
    <row r="2808" spans="1:20">
      <c r="A2808" t="s">
        <v>68</v>
      </c>
      <c r="B2808">
        <v>106</v>
      </c>
      <c r="C2808" t="s">
        <v>25</v>
      </c>
      <c r="D2808" t="s">
        <v>22</v>
      </c>
      <c r="E2808" t="s">
        <v>23</v>
      </c>
      <c r="F2808">
        <v>29</v>
      </c>
      <c r="G2808">
        <v>83.6</v>
      </c>
      <c r="H2808">
        <v>131</v>
      </c>
      <c r="I2808">
        <v>14.21</v>
      </c>
      <c r="J2808">
        <v>203.9</v>
      </c>
      <c r="K2808">
        <v>131</v>
      </c>
      <c r="L2808">
        <v>17.329999999999998</v>
      </c>
      <c r="M2808">
        <v>229.5</v>
      </c>
      <c r="N2808">
        <v>73</v>
      </c>
      <c r="O2808">
        <v>10.33</v>
      </c>
      <c r="P2808">
        <v>8.1</v>
      </c>
      <c r="Q2808">
        <v>3</v>
      </c>
      <c r="R2808">
        <v>2.19</v>
      </c>
      <c r="S2808">
        <v>1</v>
      </c>
      <c r="T2808" t="s">
        <v>22</v>
      </c>
    </row>
    <row r="2809" spans="1:20">
      <c r="A2809" t="s">
        <v>26</v>
      </c>
      <c r="B2809">
        <v>172</v>
      </c>
      <c r="C2809" t="s">
        <v>25</v>
      </c>
      <c r="D2809" t="s">
        <v>22</v>
      </c>
      <c r="E2809" t="s">
        <v>22</v>
      </c>
      <c r="F2809">
        <v>0</v>
      </c>
      <c r="G2809">
        <v>203.9</v>
      </c>
      <c r="H2809">
        <v>109</v>
      </c>
      <c r="I2809">
        <v>34.659999999999997</v>
      </c>
      <c r="J2809">
        <v>234</v>
      </c>
      <c r="K2809">
        <v>123</v>
      </c>
      <c r="L2809">
        <v>19.89</v>
      </c>
      <c r="M2809">
        <v>160.69999999999999</v>
      </c>
      <c r="N2809">
        <v>65</v>
      </c>
      <c r="O2809">
        <v>7.23</v>
      </c>
      <c r="P2809">
        <v>17.8</v>
      </c>
      <c r="Q2809">
        <v>4</v>
      </c>
      <c r="R2809">
        <v>4.8099999999999996</v>
      </c>
      <c r="S2809">
        <v>4</v>
      </c>
      <c r="T2809" t="s">
        <v>22</v>
      </c>
    </row>
    <row r="2810" spans="1:20">
      <c r="A2810" t="s">
        <v>34</v>
      </c>
      <c r="B2810">
        <v>45</v>
      </c>
      <c r="C2810" t="s">
        <v>21</v>
      </c>
      <c r="D2810" t="s">
        <v>22</v>
      </c>
      <c r="E2810" t="s">
        <v>22</v>
      </c>
      <c r="F2810">
        <v>0</v>
      </c>
      <c r="G2810">
        <v>211.3</v>
      </c>
      <c r="H2810">
        <v>87</v>
      </c>
      <c r="I2810">
        <v>35.92</v>
      </c>
      <c r="J2810">
        <v>165.7</v>
      </c>
      <c r="K2810">
        <v>97</v>
      </c>
      <c r="L2810">
        <v>14.08</v>
      </c>
      <c r="M2810">
        <v>265.89999999999998</v>
      </c>
      <c r="N2810">
        <v>72</v>
      </c>
      <c r="O2810">
        <v>11.97</v>
      </c>
      <c r="P2810">
        <v>13.3</v>
      </c>
      <c r="Q2810">
        <v>6</v>
      </c>
      <c r="R2810">
        <v>3.59</v>
      </c>
      <c r="S2810">
        <v>1</v>
      </c>
      <c r="T2810" t="s">
        <v>22</v>
      </c>
    </row>
    <row r="2811" spans="1:20">
      <c r="A2811" t="s">
        <v>64</v>
      </c>
      <c r="B2811">
        <v>100</v>
      </c>
      <c r="C2811" t="s">
        <v>25</v>
      </c>
      <c r="D2811" t="s">
        <v>23</v>
      </c>
      <c r="E2811" t="s">
        <v>22</v>
      </c>
      <c r="F2811">
        <v>0</v>
      </c>
      <c r="G2811">
        <v>219.4</v>
      </c>
      <c r="H2811">
        <v>112</v>
      </c>
      <c r="I2811">
        <v>37.299999999999997</v>
      </c>
      <c r="J2811">
        <v>225.7</v>
      </c>
      <c r="K2811">
        <v>102</v>
      </c>
      <c r="L2811">
        <v>19.18</v>
      </c>
      <c r="M2811">
        <v>255.3</v>
      </c>
      <c r="N2811">
        <v>95</v>
      </c>
      <c r="O2811">
        <v>11.49</v>
      </c>
      <c r="P2811">
        <v>12</v>
      </c>
      <c r="Q2811">
        <v>4</v>
      </c>
      <c r="R2811">
        <v>3.24</v>
      </c>
      <c r="S2811">
        <v>4</v>
      </c>
      <c r="T2811" t="s">
        <v>22</v>
      </c>
    </row>
    <row r="2812" spans="1:20">
      <c r="A2812" t="s">
        <v>36</v>
      </c>
      <c r="B2812">
        <v>94</v>
      </c>
      <c r="C2812" t="s">
        <v>21</v>
      </c>
      <c r="D2812" t="s">
        <v>22</v>
      </c>
      <c r="E2812" t="s">
        <v>22</v>
      </c>
      <c r="F2812">
        <v>0</v>
      </c>
      <c r="G2812">
        <v>190.4</v>
      </c>
      <c r="H2812">
        <v>91</v>
      </c>
      <c r="I2812">
        <v>32.369999999999997</v>
      </c>
      <c r="J2812">
        <v>92</v>
      </c>
      <c r="K2812">
        <v>107</v>
      </c>
      <c r="L2812">
        <v>7.82</v>
      </c>
      <c r="M2812">
        <v>224.8</v>
      </c>
      <c r="N2812">
        <v>108</v>
      </c>
      <c r="O2812">
        <v>10.119999999999999</v>
      </c>
      <c r="P2812">
        <v>13.6</v>
      </c>
      <c r="Q2812">
        <v>17</v>
      </c>
      <c r="R2812">
        <v>3.67</v>
      </c>
      <c r="S2812">
        <v>2</v>
      </c>
      <c r="T2812" t="s">
        <v>22</v>
      </c>
    </row>
    <row r="2813" spans="1:20">
      <c r="A2813" t="s">
        <v>30</v>
      </c>
      <c r="B2813">
        <v>128</v>
      </c>
      <c r="C2813" t="s">
        <v>21</v>
      </c>
      <c r="D2813" t="s">
        <v>22</v>
      </c>
      <c r="E2813" t="s">
        <v>22</v>
      </c>
      <c r="F2813">
        <v>0</v>
      </c>
      <c r="G2813">
        <v>147.69999999999999</v>
      </c>
      <c r="H2813">
        <v>94</v>
      </c>
      <c r="I2813">
        <v>25.11</v>
      </c>
      <c r="J2813">
        <v>283.3</v>
      </c>
      <c r="K2813">
        <v>83</v>
      </c>
      <c r="L2813">
        <v>24.08</v>
      </c>
      <c r="M2813">
        <v>188.3</v>
      </c>
      <c r="N2813">
        <v>124</v>
      </c>
      <c r="O2813">
        <v>8.4700000000000006</v>
      </c>
      <c r="P2813">
        <v>6.9</v>
      </c>
      <c r="Q2813">
        <v>5</v>
      </c>
      <c r="R2813">
        <v>1.86</v>
      </c>
      <c r="S2813">
        <v>2</v>
      </c>
      <c r="T2813" t="s">
        <v>22</v>
      </c>
    </row>
    <row r="2814" spans="1:20">
      <c r="A2814" t="s">
        <v>43</v>
      </c>
      <c r="B2814">
        <v>181</v>
      </c>
      <c r="C2814" t="s">
        <v>25</v>
      </c>
      <c r="D2814" t="s">
        <v>22</v>
      </c>
      <c r="E2814" t="s">
        <v>22</v>
      </c>
      <c r="F2814">
        <v>0</v>
      </c>
      <c r="G2814">
        <v>229.9</v>
      </c>
      <c r="H2814">
        <v>130</v>
      </c>
      <c r="I2814">
        <v>39.08</v>
      </c>
      <c r="J2814">
        <v>144.4</v>
      </c>
      <c r="K2814">
        <v>93</v>
      </c>
      <c r="L2814">
        <v>12.27</v>
      </c>
      <c r="M2814">
        <v>262.39999999999998</v>
      </c>
      <c r="N2814">
        <v>110</v>
      </c>
      <c r="O2814">
        <v>11.81</v>
      </c>
      <c r="P2814">
        <v>14.2</v>
      </c>
      <c r="Q2814">
        <v>4</v>
      </c>
      <c r="R2814">
        <v>3.83</v>
      </c>
      <c r="S2814">
        <v>2</v>
      </c>
      <c r="T2814" t="s">
        <v>22</v>
      </c>
    </row>
    <row r="2815" spans="1:20">
      <c r="A2815" t="s">
        <v>37</v>
      </c>
      <c r="B2815">
        <v>127</v>
      </c>
      <c r="C2815" t="s">
        <v>25</v>
      </c>
      <c r="D2815" t="s">
        <v>22</v>
      </c>
      <c r="E2815" t="s">
        <v>22</v>
      </c>
      <c r="F2815">
        <v>0</v>
      </c>
      <c r="G2815">
        <v>102.8</v>
      </c>
      <c r="H2815">
        <v>128</v>
      </c>
      <c r="I2815">
        <v>17.48</v>
      </c>
      <c r="J2815">
        <v>143.69999999999999</v>
      </c>
      <c r="K2815">
        <v>95</v>
      </c>
      <c r="L2815">
        <v>12.21</v>
      </c>
      <c r="M2815">
        <v>191.4</v>
      </c>
      <c r="N2815">
        <v>97</v>
      </c>
      <c r="O2815">
        <v>8.61</v>
      </c>
      <c r="P2815">
        <v>10</v>
      </c>
      <c r="Q2815">
        <v>5</v>
      </c>
      <c r="R2815">
        <v>2.7</v>
      </c>
      <c r="S2815">
        <v>1</v>
      </c>
      <c r="T2815" t="s">
        <v>22</v>
      </c>
    </row>
    <row r="2816" spans="1:20">
      <c r="A2816" t="s">
        <v>29</v>
      </c>
      <c r="B2816">
        <v>89</v>
      </c>
      <c r="C2816" t="s">
        <v>21</v>
      </c>
      <c r="D2816" t="s">
        <v>22</v>
      </c>
      <c r="E2816" t="s">
        <v>22</v>
      </c>
      <c r="F2816">
        <v>0</v>
      </c>
      <c r="G2816">
        <v>178.7</v>
      </c>
      <c r="H2816">
        <v>81</v>
      </c>
      <c r="I2816">
        <v>30.38</v>
      </c>
      <c r="J2816">
        <v>233.7</v>
      </c>
      <c r="K2816">
        <v>74</v>
      </c>
      <c r="L2816">
        <v>19.86</v>
      </c>
      <c r="M2816">
        <v>131.9</v>
      </c>
      <c r="N2816">
        <v>120</v>
      </c>
      <c r="O2816">
        <v>5.94</v>
      </c>
      <c r="P2816">
        <v>9.1</v>
      </c>
      <c r="Q2816">
        <v>4</v>
      </c>
      <c r="R2816">
        <v>2.46</v>
      </c>
      <c r="S2816">
        <v>1</v>
      </c>
      <c r="T2816" t="s">
        <v>22</v>
      </c>
    </row>
    <row r="2817" spans="1:20">
      <c r="A2817" t="s">
        <v>66</v>
      </c>
      <c r="B2817">
        <v>149</v>
      </c>
      <c r="C2817" t="s">
        <v>21</v>
      </c>
      <c r="D2817" t="s">
        <v>22</v>
      </c>
      <c r="E2817" t="s">
        <v>23</v>
      </c>
      <c r="F2817">
        <v>18</v>
      </c>
      <c r="G2817">
        <v>148.5</v>
      </c>
      <c r="H2817">
        <v>106</v>
      </c>
      <c r="I2817">
        <v>25.25</v>
      </c>
      <c r="J2817">
        <v>114.5</v>
      </c>
      <c r="K2817">
        <v>106</v>
      </c>
      <c r="L2817">
        <v>9.73</v>
      </c>
      <c r="M2817">
        <v>178.3</v>
      </c>
      <c r="N2817">
        <v>98</v>
      </c>
      <c r="O2817">
        <v>8.02</v>
      </c>
      <c r="P2817">
        <v>6.5</v>
      </c>
      <c r="Q2817">
        <v>4</v>
      </c>
      <c r="R2817">
        <v>1.76</v>
      </c>
      <c r="S2817">
        <v>0</v>
      </c>
      <c r="T2817" t="s">
        <v>22</v>
      </c>
    </row>
    <row r="2818" spans="1:20">
      <c r="A2818" t="s">
        <v>67</v>
      </c>
      <c r="B2818">
        <v>103</v>
      </c>
      <c r="C2818" t="s">
        <v>28</v>
      </c>
      <c r="D2818" t="s">
        <v>22</v>
      </c>
      <c r="E2818" t="s">
        <v>23</v>
      </c>
      <c r="F2818">
        <v>29</v>
      </c>
      <c r="G2818">
        <v>164.1</v>
      </c>
      <c r="H2818">
        <v>111</v>
      </c>
      <c r="I2818">
        <v>27.9</v>
      </c>
      <c r="J2818">
        <v>219.1</v>
      </c>
      <c r="K2818">
        <v>96</v>
      </c>
      <c r="L2818">
        <v>18.62</v>
      </c>
      <c r="M2818">
        <v>220.3</v>
      </c>
      <c r="N2818">
        <v>108</v>
      </c>
      <c r="O2818">
        <v>9.91</v>
      </c>
      <c r="P2818">
        <v>12.3</v>
      </c>
      <c r="Q2818">
        <v>9</v>
      </c>
      <c r="R2818">
        <v>3.32</v>
      </c>
      <c r="S2818">
        <v>0</v>
      </c>
      <c r="T2818" t="s">
        <v>22</v>
      </c>
    </row>
    <row r="2819" spans="1:20">
      <c r="A2819" t="s">
        <v>57</v>
      </c>
      <c r="B2819">
        <v>163</v>
      </c>
      <c r="C2819" t="s">
        <v>21</v>
      </c>
      <c r="D2819" t="s">
        <v>23</v>
      </c>
      <c r="E2819" t="s">
        <v>22</v>
      </c>
      <c r="F2819">
        <v>0</v>
      </c>
      <c r="G2819">
        <v>197.2</v>
      </c>
      <c r="H2819">
        <v>90</v>
      </c>
      <c r="I2819">
        <v>33.520000000000003</v>
      </c>
      <c r="J2819">
        <v>188.5</v>
      </c>
      <c r="K2819">
        <v>113</v>
      </c>
      <c r="L2819">
        <v>16.02</v>
      </c>
      <c r="M2819">
        <v>211.1</v>
      </c>
      <c r="N2819">
        <v>94</v>
      </c>
      <c r="O2819">
        <v>9.5</v>
      </c>
      <c r="P2819">
        <v>7.8</v>
      </c>
      <c r="Q2819">
        <v>8</v>
      </c>
      <c r="R2819">
        <v>2.11</v>
      </c>
      <c r="S2819">
        <v>1</v>
      </c>
      <c r="T2819" t="s">
        <v>22</v>
      </c>
    </row>
    <row r="2820" spans="1:20">
      <c r="A2820" t="s">
        <v>48</v>
      </c>
      <c r="B2820">
        <v>122</v>
      </c>
      <c r="C2820" t="s">
        <v>28</v>
      </c>
      <c r="D2820" t="s">
        <v>23</v>
      </c>
      <c r="E2820" t="s">
        <v>22</v>
      </c>
      <c r="F2820">
        <v>0</v>
      </c>
      <c r="G2820">
        <v>140</v>
      </c>
      <c r="H2820">
        <v>101</v>
      </c>
      <c r="I2820">
        <v>23.8</v>
      </c>
      <c r="J2820">
        <v>196.4</v>
      </c>
      <c r="K2820">
        <v>77</v>
      </c>
      <c r="L2820">
        <v>16.690000000000001</v>
      </c>
      <c r="M2820">
        <v>120.1</v>
      </c>
      <c r="N2820">
        <v>133</v>
      </c>
      <c r="O2820">
        <v>5.4</v>
      </c>
      <c r="P2820">
        <v>9.6999999999999993</v>
      </c>
      <c r="Q2820">
        <v>4</v>
      </c>
      <c r="R2820">
        <v>2.62</v>
      </c>
      <c r="S2820">
        <v>4</v>
      </c>
      <c r="T2820" t="s">
        <v>23</v>
      </c>
    </row>
    <row r="2821" spans="1:20">
      <c r="A2821" t="s">
        <v>64</v>
      </c>
      <c r="B2821">
        <v>60</v>
      </c>
      <c r="C2821" t="s">
        <v>21</v>
      </c>
      <c r="D2821" t="s">
        <v>22</v>
      </c>
      <c r="E2821" t="s">
        <v>22</v>
      </c>
      <c r="F2821">
        <v>0</v>
      </c>
      <c r="G2821">
        <v>193.9</v>
      </c>
      <c r="H2821">
        <v>118</v>
      </c>
      <c r="I2821">
        <v>32.96</v>
      </c>
      <c r="J2821">
        <v>85</v>
      </c>
      <c r="K2821">
        <v>110</v>
      </c>
      <c r="L2821">
        <v>7.23</v>
      </c>
      <c r="M2821">
        <v>210.1</v>
      </c>
      <c r="N2821">
        <v>134</v>
      </c>
      <c r="O2821">
        <v>9.4499999999999993</v>
      </c>
      <c r="P2821">
        <v>13.2</v>
      </c>
      <c r="Q2821">
        <v>8</v>
      </c>
      <c r="R2821">
        <v>3.56</v>
      </c>
      <c r="S2821">
        <v>3</v>
      </c>
      <c r="T2821" t="s">
        <v>22</v>
      </c>
    </row>
    <row r="2822" spans="1:20">
      <c r="A2822" t="s">
        <v>49</v>
      </c>
      <c r="B2822">
        <v>62</v>
      </c>
      <c r="C2822" t="s">
        <v>25</v>
      </c>
      <c r="D2822" t="s">
        <v>22</v>
      </c>
      <c r="E2822" t="s">
        <v>22</v>
      </c>
      <c r="F2822">
        <v>0</v>
      </c>
      <c r="G2822">
        <v>321.10000000000002</v>
      </c>
      <c r="H2822">
        <v>105</v>
      </c>
      <c r="I2822">
        <v>54.59</v>
      </c>
      <c r="J2822">
        <v>265.5</v>
      </c>
      <c r="K2822">
        <v>122</v>
      </c>
      <c r="L2822">
        <v>22.57</v>
      </c>
      <c r="M2822">
        <v>180.5</v>
      </c>
      <c r="N2822">
        <v>72</v>
      </c>
      <c r="O2822">
        <v>8.1199999999999992</v>
      </c>
      <c r="P2822">
        <v>11.5</v>
      </c>
      <c r="Q2822">
        <v>2</v>
      </c>
      <c r="R2822">
        <v>3.11</v>
      </c>
      <c r="S2822">
        <v>4</v>
      </c>
      <c r="T2822" t="s">
        <v>23</v>
      </c>
    </row>
    <row r="2823" spans="1:20">
      <c r="A2823" t="s">
        <v>32</v>
      </c>
      <c r="B2823">
        <v>117</v>
      </c>
      <c r="C2823" t="s">
        <v>21</v>
      </c>
      <c r="D2823" t="s">
        <v>22</v>
      </c>
      <c r="E2823" t="s">
        <v>22</v>
      </c>
      <c r="F2823">
        <v>0</v>
      </c>
      <c r="G2823">
        <v>118.4</v>
      </c>
      <c r="H2823">
        <v>126</v>
      </c>
      <c r="I2823">
        <v>20.13</v>
      </c>
      <c r="J2823">
        <v>249.3</v>
      </c>
      <c r="K2823">
        <v>97</v>
      </c>
      <c r="L2823">
        <v>21.19</v>
      </c>
      <c r="M2823">
        <v>227</v>
      </c>
      <c r="N2823">
        <v>56</v>
      </c>
      <c r="O2823">
        <v>10.220000000000001</v>
      </c>
      <c r="P2823">
        <v>13.6</v>
      </c>
      <c r="Q2823">
        <v>3</v>
      </c>
      <c r="R2823">
        <v>3.67</v>
      </c>
      <c r="S2823">
        <v>5</v>
      </c>
      <c r="T2823" t="s">
        <v>23</v>
      </c>
    </row>
    <row r="2824" spans="1:20">
      <c r="A2824" t="s">
        <v>31</v>
      </c>
      <c r="B2824">
        <v>159</v>
      </c>
      <c r="C2824" t="s">
        <v>21</v>
      </c>
      <c r="D2824" t="s">
        <v>22</v>
      </c>
      <c r="E2824" t="s">
        <v>22</v>
      </c>
      <c r="F2824">
        <v>0</v>
      </c>
      <c r="G2824">
        <v>169.8</v>
      </c>
      <c r="H2824">
        <v>114</v>
      </c>
      <c r="I2824">
        <v>28.87</v>
      </c>
      <c r="J2824">
        <v>197.7</v>
      </c>
      <c r="K2824">
        <v>105</v>
      </c>
      <c r="L2824">
        <v>16.8</v>
      </c>
      <c r="M2824">
        <v>193.7</v>
      </c>
      <c r="N2824">
        <v>82</v>
      </c>
      <c r="O2824">
        <v>8.7200000000000006</v>
      </c>
      <c r="P2824">
        <v>11.6</v>
      </c>
      <c r="Q2824">
        <v>4</v>
      </c>
      <c r="R2824">
        <v>3.13</v>
      </c>
      <c r="S2824">
        <v>1</v>
      </c>
      <c r="T2824" t="s">
        <v>22</v>
      </c>
    </row>
    <row r="2825" spans="1:20">
      <c r="A2825" t="s">
        <v>20</v>
      </c>
      <c r="B2825">
        <v>78</v>
      </c>
      <c r="C2825" t="s">
        <v>25</v>
      </c>
      <c r="D2825" t="s">
        <v>22</v>
      </c>
      <c r="E2825" t="s">
        <v>22</v>
      </c>
      <c r="F2825">
        <v>0</v>
      </c>
      <c r="G2825">
        <v>193.4</v>
      </c>
      <c r="H2825">
        <v>99</v>
      </c>
      <c r="I2825">
        <v>32.880000000000003</v>
      </c>
      <c r="J2825">
        <v>116.9</v>
      </c>
      <c r="K2825">
        <v>88</v>
      </c>
      <c r="L2825">
        <v>9.94</v>
      </c>
      <c r="M2825">
        <v>243.3</v>
      </c>
      <c r="N2825">
        <v>109</v>
      </c>
      <c r="O2825">
        <v>10.95</v>
      </c>
      <c r="P2825">
        <v>9.3000000000000007</v>
      </c>
      <c r="Q2825">
        <v>4</v>
      </c>
      <c r="R2825">
        <v>2.5099999999999998</v>
      </c>
      <c r="S2825">
        <v>2</v>
      </c>
      <c r="T2825" t="s">
        <v>22</v>
      </c>
    </row>
    <row r="2826" spans="1:20">
      <c r="A2826" t="s">
        <v>20</v>
      </c>
      <c r="B2826">
        <v>96</v>
      </c>
      <c r="C2826" t="s">
        <v>21</v>
      </c>
      <c r="D2826" t="s">
        <v>22</v>
      </c>
      <c r="E2826" t="s">
        <v>22</v>
      </c>
      <c r="F2826">
        <v>0</v>
      </c>
      <c r="G2826">
        <v>106.6</v>
      </c>
      <c r="H2826">
        <v>128</v>
      </c>
      <c r="I2826">
        <v>18.12</v>
      </c>
      <c r="J2826">
        <v>284.8</v>
      </c>
      <c r="K2826">
        <v>87</v>
      </c>
      <c r="L2826">
        <v>24.21</v>
      </c>
      <c r="M2826">
        <v>178.9</v>
      </c>
      <c r="N2826">
        <v>92</v>
      </c>
      <c r="O2826">
        <v>8.0500000000000007</v>
      </c>
      <c r="P2826">
        <v>14.9</v>
      </c>
      <c r="Q2826">
        <v>7</v>
      </c>
      <c r="R2826">
        <v>4.0199999999999996</v>
      </c>
      <c r="S2826">
        <v>1</v>
      </c>
      <c r="T2826" t="s">
        <v>22</v>
      </c>
    </row>
    <row r="2827" spans="1:20">
      <c r="A2827" t="s">
        <v>43</v>
      </c>
      <c r="B2827">
        <v>79</v>
      </c>
      <c r="C2827" t="s">
        <v>21</v>
      </c>
      <c r="D2827" t="s">
        <v>22</v>
      </c>
      <c r="E2827" t="s">
        <v>22</v>
      </c>
      <c r="F2827">
        <v>0</v>
      </c>
      <c r="G2827">
        <v>134.69999999999999</v>
      </c>
      <c r="H2827">
        <v>98</v>
      </c>
      <c r="I2827">
        <v>22.9</v>
      </c>
      <c r="J2827">
        <v>189.7</v>
      </c>
      <c r="K2827">
        <v>68</v>
      </c>
      <c r="L2827">
        <v>16.12</v>
      </c>
      <c r="M2827">
        <v>221.4</v>
      </c>
      <c r="N2827">
        <v>128</v>
      </c>
      <c r="O2827">
        <v>9.9600000000000009</v>
      </c>
      <c r="P2827">
        <v>11.8</v>
      </c>
      <c r="Q2827">
        <v>5</v>
      </c>
      <c r="R2827">
        <v>3.19</v>
      </c>
      <c r="S2827">
        <v>2</v>
      </c>
      <c r="T2827" t="s">
        <v>22</v>
      </c>
    </row>
    <row r="2828" spans="1:20">
      <c r="A2828" t="s">
        <v>42</v>
      </c>
      <c r="B2828">
        <v>192</v>
      </c>
      <c r="C2828" t="s">
        <v>21</v>
      </c>
      <c r="D2828" t="s">
        <v>22</v>
      </c>
      <c r="E2828" t="s">
        <v>23</v>
      </c>
      <c r="F2828">
        <v>36</v>
      </c>
      <c r="G2828">
        <v>156.19999999999999</v>
      </c>
      <c r="H2828">
        <v>77</v>
      </c>
      <c r="I2828">
        <v>26.55</v>
      </c>
      <c r="J2828">
        <v>215.5</v>
      </c>
      <c r="K2828">
        <v>126</v>
      </c>
      <c r="L2828">
        <v>18.32</v>
      </c>
      <c r="M2828">
        <v>279.10000000000002</v>
      </c>
      <c r="N2828">
        <v>83</v>
      </c>
      <c r="O2828">
        <v>12.56</v>
      </c>
      <c r="P2828">
        <v>9.9</v>
      </c>
      <c r="Q2828">
        <v>6</v>
      </c>
      <c r="R2828">
        <v>2.67</v>
      </c>
      <c r="S2828">
        <v>2</v>
      </c>
      <c r="T2828" t="s">
        <v>22</v>
      </c>
    </row>
    <row r="2829" spans="1:20">
      <c r="A2829" t="s">
        <v>31</v>
      </c>
      <c r="B2829">
        <v>68</v>
      </c>
      <c r="C2829" t="s">
        <v>21</v>
      </c>
      <c r="D2829" t="s">
        <v>22</v>
      </c>
      <c r="E2829" t="s">
        <v>22</v>
      </c>
      <c r="F2829">
        <v>0</v>
      </c>
      <c r="G2829">
        <v>231.1</v>
      </c>
      <c r="H2829">
        <v>57</v>
      </c>
      <c r="I2829">
        <v>39.29</v>
      </c>
      <c r="J2829">
        <v>153.4</v>
      </c>
      <c r="K2829">
        <v>55</v>
      </c>
      <c r="L2829">
        <v>13.04</v>
      </c>
      <c r="M2829">
        <v>191.3</v>
      </c>
      <c r="N2829">
        <v>123</v>
      </c>
      <c r="O2829">
        <v>8.61</v>
      </c>
      <c r="P2829">
        <v>9.6</v>
      </c>
      <c r="Q2829">
        <v>4</v>
      </c>
      <c r="R2829">
        <v>2.59</v>
      </c>
      <c r="S2829">
        <v>3</v>
      </c>
      <c r="T2829" t="s">
        <v>22</v>
      </c>
    </row>
    <row r="2830" spans="1:20">
      <c r="A2830" t="s">
        <v>33</v>
      </c>
      <c r="B2830">
        <v>28</v>
      </c>
      <c r="C2830" t="s">
        <v>28</v>
      </c>
      <c r="D2830" t="s">
        <v>22</v>
      </c>
      <c r="E2830" t="s">
        <v>22</v>
      </c>
      <c r="F2830">
        <v>0</v>
      </c>
      <c r="G2830">
        <v>180.8</v>
      </c>
      <c r="H2830">
        <v>109</v>
      </c>
      <c r="I2830">
        <v>30.74</v>
      </c>
      <c r="J2830">
        <v>288.8</v>
      </c>
      <c r="K2830">
        <v>58</v>
      </c>
      <c r="L2830">
        <v>24.55</v>
      </c>
      <c r="M2830">
        <v>191.9</v>
      </c>
      <c r="N2830">
        <v>91</v>
      </c>
      <c r="O2830">
        <v>8.64</v>
      </c>
      <c r="P2830">
        <v>14.1</v>
      </c>
      <c r="Q2830">
        <v>6</v>
      </c>
      <c r="R2830">
        <v>3.81</v>
      </c>
      <c r="S2830">
        <v>2</v>
      </c>
      <c r="T2830" t="s">
        <v>22</v>
      </c>
    </row>
    <row r="2831" spans="1:20">
      <c r="A2831" t="s">
        <v>74</v>
      </c>
      <c r="B2831">
        <v>184</v>
      </c>
      <c r="C2831" t="s">
        <v>28</v>
      </c>
      <c r="D2831" t="s">
        <v>23</v>
      </c>
      <c r="E2831" t="s">
        <v>22</v>
      </c>
      <c r="F2831">
        <v>0</v>
      </c>
      <c r="G2831">
        <v>213.8</v>
      </c>
      <c r="H2831">
        <v>105</v>
      </c>
      <c r="I2831">
        <v>36.35</v>
      </c>
      <c r="J2831">
        <v>159.6</v>
      </c>
      <c r="K2831">
        <v>84</v>
      </c>
      <c r="L2831">
        <v>13.57</v>
      </c>
      <c r="M2831">
        <v>139.19999999999999</v>
      </c>
      <c r="N2831">
        <v>137</v>
      </c>
      <c r="O2831">
        <v>6.26</v>
      </c>
      <c r="P2831">
        <v>5</v>
      </c>
      <c r="Q2831">
        <v>10</v>
      </c>
      <c r="R2831">
        <v>1.35</v>
      </c>
      <c r="S2831">
        <v>2</v>
      </c>
      <c r="T2831" t="s">
        <v>22</v>
      </c>
    </row>
    <row r="2832" spans="1:20">
      <c r="A2832" t="s">
        <v>71</v>
      </c>
      <c r="B2832">
        <v>74</v>
      </c>
      <c r="C2832" t="s">
        <v>21</v>
      </c>
      <c r="D2832" t="s">
        <v>22</v>
      </c>
      <c r="E2832" t="s">
        <v>23</v>
      </c>
      <c r="F2832">
        <v>25</v>
      </c>
      <c r="G2832">
        <v>234.4</v>
      </c>
      <c r="H2832">
        <v>113</v>
      </c>
      <c r="I2832">
        <v>39.85</v>
      </c>
      <c r="J2832">
        <v>265.89999999999998</v>
      </c>
      <c r="K2832">
        <v>82</v>
      </c>
      <c r="L2832">
        <v>22.6</v>
      </c>
      <c r="M2832">
        <v>241.4</v>
      </c>
      <c r="N2832">
        <v>77</v>
      </c>
      <c r="O2832">
        <v>10.86</v>
      </c>
      <c r="P2832">
        <v>13.7</v>
      </c>
      <c r="Q2832">
        <v>4</v>
      </c>
      <c r="R2832">
        <v>3.7</v>
      </c>
      <c r="S2832">
        <v>0</v>
      </c>
      <c r="T2832" t="s">
        <v>22</v>
      </c>
    </row>
    <row r="2833" spans="1:20">
      <c r="A2833" t="s">
        <v>35</v>
      </c>
      <c r="B2833">
        <v>137</v>
      </c>
      <c r="C2833" t="s">
        <v>28</v>
      </c>
      <c r="D2833" t="s">
        <v>22</v>
      </c>
      <c r="E2833" t="s">
        <v>22</v>
      </c>
      <c r="F2833">
        <v>0</v>
      </c>
      <c r="G2833">
        <v>223.6</v>
      </c>
      <c r="H2833">
        <v>86</v>
      </c>
      <c r="I2833">
        <v>38.01</v>
      </c>
      <c r="J2833">
        <v>244.8</v>
      </c>
      <c r="K2833">
        <v>139</v>
      </c>
      <c r="L2833">
        <v>20.81</v>
      </c>
      <c r="M2833">
        <v>94.2</v>
      </c>
      <c r="N2833">
        <v>81</v>
      </c>
      <c r="O2833">
        <v>4.24</v>
      </c>
      <c r="P2833">
        <v>9.5</v>
      </c>
      <c r="Q2833">
        <v>7</v>
      </c>
      <c r="R2833">
        <v>2.57</v>
      </c>
      <c r="S2833">
        <v>0</v>
      </c>
      <c r="T2833" t="s">
        <v>22</v>
      </c>
    </row>
    <row r="2834" spans="1:20">
      <c r="A2834" t="s">
        <v>20</v>
      </c>
      <c r="B2834">
        <v>103</v>
      </c>
      <c r="C2834" t="s">
        <v>25</v>
      </c>
      <c r="D2834" t="s">
        <v>22</v>
      </c>
      <c r="E2834" t="s">
        <v>23</v>
      </c>
      <c r="F2834">
        <v>29</v>
      </c>
      <c r="G2834">
        <v>294.7</v>
      </c>
      <c r="H2834">
        <v>95</v>
      </c>
      <c r="I2834">
        <v>50.1</v>
      </c>
      <c r="J2834">
        <v>237.3</v>
      </c>
      <c r="K2834">
        <v>105</v>
      </c>
      <c r="L2834">
        <v>20.170000000000002</v>
      </c>
      <c r="M2834">
        <v>300.3</v>
      </c>
      <c r="N2834">
        <v>127</v>
      </c>
      <c r="O2834">
        <v>13.51</v>
      </c>
      <c r="P2834">
        <v>13.7</v>
      </c>
      <c r="Q2834">
        <v>6</v>
      </c>
      <c r="R2834">
        <v>3.7</v>
      </c>
      <c r="S2834">
        <v>1</v>
      </c>
      <c r="T2834" t="s">
        <v>22</v>
      </c>
    </row>
    <row r="2835" spans="1:20">
      <c r="A2835" t="s">
        <v>61</v>
      </c>
      <c r="B2835">
        <v>99</v>
      </c>
      <c r="C2835" t="s">
        <v>21</v>
      </c>
      <c r="D2835" t="s">
        <v>22</v>
      </c>
      <c r="E2835" t="s">
        <v>22</v>
      </c>
      <c r="F2835">
        <v>0</v>
      </c>
      <c r="G2835">
        <v>216.8</v>
      </c>
      <c r="H2835">
        <v>123</v>
      </c>
      <c r="I2835">
        <v>36.86</v>
      </c>
      <c r="J2835">
        <v>126.4</v>
      </c>
      <c r="K2835">
        <v>88</v>
      </c>
      <c r="L2835">
        <v>10.74</v>
      </c>
      <c r="M2835">
        <v>220.6</v>
      </c>
      <c r="N2835">
        <v>82</v>
      </c>
      <c r="O2835">
        <v>9.93</v>
      </c>
      <c r="P2835">
        <v>15.7</v>
      </c>
      <c r="Q2835">
        <v>2</v>
      </c>
      <c r="R2835">
        <v>4.24</v>
      </c>
      <c r="S2835">
        <v>1</v>
      </c>
      <c r="T2835" t="s">
        <v>22</v>
      </c>
    </row>
    <row r="2836" spans="1:20">
      <c r="A2836" t="s">
        <v>43</v>
      </c>
      <c r="B2836">
        <v>108</v>
      </c>
      <c r="C2836" t="s">
        <v>21</v>
      </c>
      <c r="D2836" t="s">
        <v>22</v>
      </c>
      <c r="E2836" t="s">
        <v>22</v>
      </c>
      <c r="F2836">
        <v>0</v>
      </c>
      <c r="G2836">
        <v>197.4</v>
      </c>
      <c r="H2836">
        <v>78</v>
      </c>
      <c r="I2836">
        <v>33.56</v>
      </c>
      <c r="J2836">
        <v>124</v>
      </c>
      <c r="K2836">
        <v>101</v>
      </c>
      <c r="L2836">
        <v>10.54</v>
      </c>
      <c r="M2836">
        <v>204.5</v>
      </c>
      <c r="N2836">
        <v>107</v>
      </c>
      <c r="O2836">
        <v>9.1999999999999993</v>
      </c>
      <c r="P2836">
        <v>7.7</v>
      </c>
      <c r="Q2836">
        <v>4</v>
      </c>
      <c r="R2836">
        <v>2.08</v>
      </c>
      <c r="S2836">
        <v>2</v>
      </c>
      <c r="T2836" t="s">
        <v>22</v>
      </c>
    </row>
    <row r="2837" spans="1:20">
      <c r="A2837" t="s">
        <v>34</v>
      </c>
      <c r="B2837">
        <v>117</v>
      </c>
      <c r="C2837" t="s">
        <v>21</v>
      </c>
      <c r="D2837" t="s">
        <v>22</v>
      </c>
      <c r="E2837" t="s">
        <v>22</v>
      </c>
      <c r="F2837">
        <v>0</v>
      </c>
      <c r="G2837">
        <v>226.5</v>
      </c>
      <c r="H2837">
        <v>85</v>
      </c>
      <c r="I2837">
        <v>38.51</v>
      </c>
      <c r="J2837">
        <v>141.6</v>
      </c>
      <c r="K2837">
        <v>68</v>
      </c>
      <c r="L2837">
        <v>12.04</v>
      </c>
      <c r="M2837">
        <v>223</v>
      </c>
      <c r="N2837">
        <v>90</v>
      </c>
      <c r="O2837">
        <v>10.039999999999999</v>
      </c>
      <c r="P2837">
        <v>6.9</v>
      </c>
      <c r="Q2837">
        <v>5</v>
      </c>
      <c r="R2837">
        <v>1.86</v>
      </c>
      <c r="S2837">
        <v>1</v>
      </c>
      <c r="T2837" t="s">
        <v>22</v>
      </c>
    </row>
    <row r="2838" spans="1:20">
      <c r="A2838" t="s">
        <v>75</v>
      </c>
      <c r="B2838">
        <v>63</v>
      </c>
      <c r="C2838" t="s">
        <v>21</v>
      </c>
      <c r="D2838" t="s">
        <v>22</v>
      </c>
      <c r="E2838" t="s">
        <v>23</v>
      </c>
      <c r="F2838">
        <v>32</v>
      </c>
      <c r="G2838">
        <v>218.9</v>
      </c>
      <c r="H2838">
        <v>124</v>
      </c>
      <c r="I2838">
        <v>37.21</v>
      </c>
      <c r="J2838">
        <v>214.3</v>
      </c>
      <c r="K2838">
        <v>125</v>
      </c>
      <c r="L2838">
        <v>18.22</v>
      </c>
      <c r="M2838">
        <v>260.3</v>
      </c>
      <c r="N2838">
        <v>120</v>
      </c>
      <c r="O2838">
        <v>11.71</v>
      </c>
      <c r="P2838">
        <v>12.9</v>
      </c>
      <c r="Q2838">
        <v>3</v>
      </c>
      <c r="R2838">
        <v>3.48</v>
      </c>
      <c r="S2838">
        <v>1</v>
      </c>
      <c r="T2838" t="s">
        <v>22</v>
      </c>
    </row>
    <row r="2839" spans="1:20">
      <c r="A2839" t="s">
        <v>29</v>
      </c>
      <c r="B2839">
        <v>138</v>
      </c>
      <c r="C2839" t="s">
        <v>28</v>
      </c>
      <c r="D2839" t="s">
        <v>22</v>
      </c>
      <c r="E2839" t="s">
        <v>22</v>
      </c>
      <c r="F2839">
        <v>0</v>
      </c>
      <c r="G2839">
        <v>89.1</v>
      </c>
      <c r="H2839">
        <v>117</v>
      </c>
      <c r="I2839">
        <v>15.15</v>
      </c>
      <c r="J2839">
        <v>126.8</v>
      </c>
      <c r="K2839">
        <v>46</v>
      </c>
      <c r="L2839">
        <v>10.78</v>
      </c>
      <c r="M2839">
        <v>190.5</v>
      </c>
      <c r="N2839">
        <v>71</v>
      </c>
      <c r="O2839">
        <v>8.57</v>
      </c>
      <c r="P2839">
        <v>9.9</v>
      </c>
      <c r="Q2839">
        <v>4</v>
      </c>
      <c r="R2839">
        <v>2.67</v>
      </c>
      <c r="S2839">
        <v>2</v>
      </c>
      <c r="T2839" t="s">
        <v>22</v>
      </c>
    </row>
    <row r="2840" spans="1:20">
      <c r="A2840" t="s">
        <v>39</v>
      </c>
      <c r="B2840">
        <v>128</v>
      </c>
      <c r="C2840" t="s">
        <v>21</v>
      </c>
      <c r="D2840" t="s">
        <v>22</v>
      </c>
      <c r="E2840" t="s">
        <v>23</v>
      </c>
      <c r="F2840">
        <v>43</v>
      </c>
      <c r="G2840">
        <v>177.8</v>
      </c>
      <c r="H2840">
        <v>100</v>
      </c>
      <c r="I2840">
        <v>30.23</v>
      </c>
      <c r="J2840">
        <v>147.30000000000001</v>
      </c>
      <c r="K2840">
        <v>89</v>
      </c>
      <c r="L2840">
        <v>12.52</v>
      </c>
      <c r="M2840">
        <v>194.2</v>
      </c>
      <c r="N2840">
        <v>92</v>
      </c>
      <c r="O2840">
        <v>8.74</v>
      </c>
      <c r="P2840">
        <v>11.9</v>
      </c>
      <c r="Q2840">
        <v>1</v>
      </c>
      <c r="R2840">
        <v>3.21</v>
      </c>
      <c r="S2840">
        <v>0</v>
      </c>
      <c r="T2840" t="s">
        <v>22</v>
      </c>
    </row>
    <row r="2841" spans="1:20">
      <c r="A2841" t="s">
        <v>39</v>
      </c>
      <c r="B2841">
        <v>140</v>
      </c>
      <c r="C2841" t="s">
        <v>21</v>
      </c>
      <c r="D2841" t="s">
        <v>22</v>
      </c>
      <c r="E2841" t="s">
        <v>22</v>
      </c>
      <c r="F2841">
        <v>0</v>
      </c>
      <c r="G2841">
        <v>93.2</v>
      </c>
      <c r="H2841">
        <v>109</v>
      </c>
      <c r="I2841">
        <v>15.84</v>
      </c>
      <c r="J2841">
        <v>197.6</v>
      </c>
      <c r="K2841">
        <v>116</v>
      </c>
      <c r="L2841">
        <v>16.8</v>
      </c>
      <c r="M2841">
        <v>219.8</v>
      </c>
      <c r="N2841">
        <v>94</v>
      </c>
      <c r="O2841">
        <v>9.89</v>
      </c>
      <c r="P2841">
        <v>10.5</v>
      </c>
      <c r="Q2841">
        <v>2</v>
      </c>
      <c r="R2841">
        <v>2.84</v>
      </c>
      <c r="S2841">
        <v>1</v>
      </c>
      <c r="T2841" t="s">
        <v>22</v>
      </c>
    </row>
    <row r="2842" spans="1:20">
      <c r="A2842" t="s">
        <v>66</v>
      </c>
      <c r="B2842">
        <v>102</v>
      </c>
      <c r="C2842" t="s">
        <v>21</v>
      </c>
      <c r="D2842" t="s">
        <v>22</v>
      </c>
      <c r="E2842" t="s">
        <v>22</v>
      </c>
      <c r="F2842">
        <v>0</v>
      </c>
      <c r="G2842">
        <v>228.1</v>
      </c>
      <c r="H2842">
        <v>86</v>
      </c>
      <c r="I2842">
        <v>38.78</v>
      </c>
      <c r="J2842">
        <v>156</v>
      </c>
      <c r="K2842">
        <v>97</v>
      </c>
      <c r="L2842">
        <v>13.26</v>
      </c>
      <c r="M2842">
        <v>227.9</v>
      </c>
      <c r="N2842">
        <v>124</v>
      </c>
      <c r="O2842">
        <v>10.26</v>
      </c>
      <c r="P2842">
        <v>10.6</v>
      </c>
      <c r="Q2842">
        <v>9</v>
      </c>
      <c r="R2842">
        <v>2.86</v>
      </c>
      <c r="S2842">
        <v>1</v>
      </c>
      <c r="T2842" t="s">
        <v>22</v>
      </c>
    </row>
    <row r="2843" spans="1:20">
      <c r="A2843" t="s">
        <v>60</v>
      </c>
      <c r="B2843">
        <v>96</v>
      </c>
      <c r="C2843" t="s">
        <v>25</v>
      </c>
      <c r="D2843" t="s">
        <v>22</v>
      </c>
      <c r="E2843" t="s">
        <v>22</v>
      </c>
      <c r="F2843">
        <v>0</v>
      </c>
      <c r="G2843">
        <v>208.1</v>
      </c>
      <c r="H2843">
        <v>93</v>
      </c>
      <c r="I2843">
        <v>35.380000000000003</v>
      </c>
      <c r="J2843">
        <v>189.2</v>
      </c>
      <c r="K2843">
        <v>107</v>
      </c>
      <c r="L2843">
        <v>16.079999999999998</v>
      </c>
      <c r="M2843">
        <v>279.60000000000002</v>
      </c>
      <c r="N2843">
        <v>90</v>
      </c>
      <c r="O2843">
        <v>12.58</v>
      </c>
      <c r="P2843">
        <v>7.4</v>
      </c>
      <c r="Q2843">
        <v>2</v>
      </c>
      <c r="R2843">
        <v>2</v>
      </c>
      <c r="S2843">
        <v>1</v>
      </c>
      <c r="T2843" t="s">
        <v>22</v>
      </c>
    </row>
    <row r="2844" spans="1:20">
      <c r="A2844" t="s">
        <v>70</v>
      </c>
      <c r="B2844">
        <v>178</v>
      </c>
      <c r="C2844" t="s">
        <v>21</v>
      </c>
      <c r="D2844" t="s">
        <v>22</v>
      </c>
      <c r="E2844" t="s">
        <v>23</v>
      </c>
      <c r="F2844">
        <v>22</v>
      </c>
      <c r="G2844">
        <v>112.8</v>
      </c>
      <c r="H2844">
        <v>66</v>
      </c>
      <c r="I2844">
        <v>19.18</v>
      </c>
      <c r="J2844">
        <v>232.6</v>
      </c>
      <c r="K2844">
        <v>100</v>
      </c>
      <c r="L2844">
        <v>19.77</v>
      </c>
      <c r="M2844">
        <v>194.8</v>
      </c>
      <c r="N2844">
        <v>119</v>
      </c>
      <c r="O2844">
        <v>8.77</v>
      </c>
      <c r="P2844">
        <v>14.3</v>
      </c>
      <c r="Q2844">
        <v>3</v>
      </c>
      <c r="R2844">
        <v>3.86</v>
      </c>
      <c r="S2844">
        <v>1</v>
      </c>
      <c r="T2844" t="s">
        <v>22</v>
      </c>
    </row>
    <row r="2845" spans="1:20">
      <c r="A2845" t="s">
        <v>60</v>
      </c>
      <c r="B2845">
        <v>75</v>
      </c>
      <c r="C2845" t="s">
        <v>21</v>
      </c>
      <c r="D2845" t="s">
        <v>22</v>
      </c>
      <c r="E2845" t="s">
        <v>22</v>
      </c>
      <c r="F2845">
        <v>0</v>
      </c>
      <c r="G2845">
        <v>225.3</v>
      </c>
      <c r="H2845">
        <v>124</v>
      </c>
      <c r="I2845">
        <v>38.299999999999997</v>
      </c>
      <c r="J2845">
        <v>228</v>
      </c>
      <c r="K2845">
        <v>81</v>
      </c>
      <c r="L2845">
        <v>19.38</v>
      </c>
      <c r="M2845">
        <v>254.3</v>
      </c>
      <c r="N2845">
        <v>106</v>
      </c>
      <c r="O2845">
        <v>11.44</v>
      </c>
      <c r="P2845">
        <v>11.7</v>
      </c>
      <c r="Q2845">
        <v>3</v>
      </c>
      <c r="R2845">
        <v>3.16</v>
      </c>
      <c r="S2845">
        <v>1</v>
      </c>
      <c r="T2845" t="s">
        <v>22</v>
      </c>
    </row>
    <row r="2846" spans="1:20">
      <c r="A2846" t="s">
        <v>58</v>
      </c>
      <c r="B2846">
        <v>106</v>
      </c>
      <c r="C2846" t="s">
        <v>21</v>
      </c>
      <c r="D2846" t="s">
        <v>22</v>
      </c>
      <c r="E2846" t="s">
        <v>23</v>
      </c>
      <c r="F2846">
        <v>25</v>
      </c>
      <c r="G2846">
        <v>169.4</v>
      </c>
      <c r="H2846">
        <v>105</v>
      </c>
      <c r="I2846">
        <v>28.8</v>
      </c>
      <c r="J2846">
        <v>240.5</v>
      </c>
      <c r="K2846">
        <v>108</v>
      </c>
      <c r="L2846">
        <v>20.440000000000001</v>
      </c>
      <c r="M2846">
        <v>159.4</v>
      </c>
      <c r="N2846">
        <v>114</v>
      </c>
      <c r="O2846">
        <v>7.17</v>
      </c>
      <c r="P2846">
        <v>13.9</v>
      </c>
      <c r="Q2846">
        <v>5</v>
      </c>
      <c r="R2846">
        <v>3.75</v>
      </c>
      <c r="S2846">
        <v>4</v>
      </c>
      <c r="T2846" t="s">
        <v>22</v>
      </c>
    </row>
    <row r="2847" spans="1:20">
      <c r="A2847" t="s">
        <v>45</v>
      </c>
      <c r="B2847">
        <v>158</v>
      </c>
      <c r="C2847" t="s">
        <v>28</v>
      </c>
      <c r="D2847" t="s">
        <v>22</v>
      </c>
      <c r="E2847" t="s">
        <v>22</v>
      </c>
      <c r="F2847">
        <v>0</v>
      </c>
      <c r="G2847">
        <v>193.3</v>
      </c>
      <c r="H2847">
        <v>121</v>
      </c>
      <c r="I2847">
        <v>32.86</v>
      </c>
      <c r="J2847">
        <v>208.1</v>
      </c>
      <c r="K2847">
        <v>97</v>
      </c>
      <c r="L2847">
        <v>17.690000000000001</v>
      </c>
      <c r="M2847">
        <v>228.1</v>
      </c>
      <c r="N2847">
        <v>99</v>
      </c>
      <c r="O2847">
        <v>10.26</v>
      </c>
      <c r="P2847">
        <v>7.1</v>
      </c>
      <c r="Q2847">
        <v>9</v>
      </c>
      <c r="R2847">
        <v>1.92</v>
      </c>
      <c r="S2847">
        <v>1</v>
      </c>
      <c r="T2847" t="s">
        <v>22</v>
      </c>
    </row>
    <row r="2848" spans="1:20">
      <c r="A2848" t="s">
        <v>41</v>
      </c>
      <c r="B2848">
        <v>102</v>
      </c>
      <c r="C2848" t="s">
        <v>28</v>
      </c>
      <c r="D2848" t="s">
        <v>22</v>
      </c>
      <c r="E2848" t="s">
        <v>22</v>
      </c>
      <c r="F2848">
        <v>0</v>
      </c>
      <c r="G2848">
        <v>95.6</v>
      </c>
      <c r="H2848">
        <v>88</v>
      </c>
      <c r="I2848">
        <v>16.25</v>
      </c>
      <c r="J2848">
        <v>167.6</v>
      </c>
      <c r="K2848">
        <v>106</v>
      </c>
      <c r="L2848">
        <v>14.25</v>
      </c>
      <c r="M2848">
        <v>177.3</v>
      </c>
      <c r="N2848">
        <v>95</v>
      </c>
      <c r="O2848">
        <v>7.98</v>
      </c>
      <c r="P2848">
        <v>9.8000000000000007</v>
      </c>
      <c r="Q2848">
        <v>2</v>
      </c>
      <c r="R2848">
        <v>2.65</v>
      </c>
      <c r="S2848">
        <v>3</v>
      </c>
      <c r="T2848" t="s">
        <v>22</v>
      </c>
    </row>
    <row r="2849" spans="1:20">
      <c r="A2849" t="s">
        <v>71</v>
      </c>
      <c r="B2849">
        <v>92</v>
      </c>
      <c r="C2849" t="s">
        <v>28</v>
      </c>
      <c r="D2849" t="s">
        <v>22</v>
      </c>
      <c r="E2849" t="s">
        <v>23</v>
      </c>
      <c r="F2849">
        <v>25</v>
      </c>
      <c r="G2849">
        <v>79.8</v>
      </c>
      <c r="H2849">
        <v>99</v>
      </c>
      <c r="I2849">
        <v>13.57</v>
      </c>
      <c r="J2849">
        <v>313.60000000000002</v>
      </c>
      <c r="K2849">
        <v>120</v>
      </c>
      <c r="L2849">
        <v>26.66</v>
      </c>
      <c r="M2849">
        <v>135.5</v>
      </c>
      <c r="N2849">
        <v>104</v>
      </c>
      <c r="O2849">
        <v>6.1</v>
      </c>
      <c r="P2849">
        <v>9.3000000000000007</v>
      </c>
      <c r="Q2849">
        <v>8</v>
      </c>
      <c r="R2849">
        <v>2.5099999999999998</v>
      </c>
      <c r="S2849">
        <v>2</v>
      </c>
      <c r="T2849" t="s">
        <v>22</v>
      </c>
    </row>
    <row r="2850" spans="1:20">
      <c r="A2850" t="s">
        <v>20</v>
      </c>
      <c r="B2850">
        <v>69</v>
      </c>
      <c r="C2850" t="s">
        <v>21</v>
      </c>
      <c r="D2850" t="s">
        <v>22</v>
      </c>
      <c r="E2850" t="s">
        <v>22</v>
      </c>
      <c r="F2850">
        <v>0</v>
      </c>
      <c r="G2850">
        <v>229.2</v>
      </c>
      <c r="H2850">
        <v>111</v>
      </c>
      <c r="I2850">
        <v>38.96</v>
      </c>
      <c r="J2850">
        <v>165.3</v>
      </c>
      <c r="K2850">
        <v>104</v>
      </c>
      <c r="L2850">
        <v>14.05</v>
      </c>
      <c r="M2850">
        <v>235.1</v>
      </c>
      <c r="N2850">
        <v>80</v>
      </c>
      <c r="O2850">
        <v>10.58</v>
      </c>
      <c r="P2850">
        <v>5.2</v>
      </c>
      <c r="Q2850">
        <v>5</v>
      </c>
      <c r="R2850">
        <v>1.4</v>
      </c>
      <c r="S2850">
        <v>1</v>
      </c>
      <c r="T2850" t="s">
        <v>22</v>
      </c>
    </row>
    <row r="2851" spans="1:20">
      <c r="A2851" t="s">
        <v>52</v>
      </c>
      <c r="B2851">
        <v>117</v>
      </c>
      <c r="C2851" t="s">
        <v>21</v>
      </c>
      <c r="D2851" t="s">
        <v>22</v>
      </c>
      <c r="E2851" t="s">
        <v>23</v>
      </c>
      <c r="F2851">
        <v>38</v>
      </c>
      <c r="G2851">
        <v>259.3</v>
      </c>
      <c r="H2851">
        <v>94</v>
      </c>
      <c r="I2851">
        <v>44.08</v>
      </c>
      <c r="J2851">
        <v>245.6</v>
      </c>
      <c r="K2851">
        <v>71</v>
      </c>
      <c r="L2851">
        <v>20.88</v>
      </c>
      <c r="M2851">
        <v>269.3</v>
      </c>
      <c r="N2851">
        <v>125</v>
      </c>
      <c r="O2851">
        <v>12.12</v>
      </c>
      <c r="P2851">
        <v>9.1999999999999993</v>
      </c>
      <c r="Q2851">
        <v>1</v>
      </c>
      <c r="R2851">
        <v>2.48</v>
      </c>
      <c r="S2851">
        <v>3</v>
      </c>
      <c r="T2851" t="s">
        <v>22</v>
      </c>
    </row>
    <row r="2852" spans="1:20">
      <c r="A2852" t="s">
        <v>69</v>
      </c>
      <c r="B2852">
        <v>76</v>
      </c>
      <c r="C2852" t="s">
        <v>21</v>
      </c>
      <c r="D2852" t="s">
        <v>22</v>
      </c>
      <c r="E2852" t="s">
        <v>23</v>
      </c>
      <c r="F2852">
        <v>41</v>
      </c>
      <c r="G2852">
        <v>212.6</v>
      </c>
      <c r="H2852">
        <v>110</v>
      </c>
      <c r="I2852">
        <v>36.14</v>
      </c>
      <c r="J2852">
        <v>172.7</v>
      </c>
      <c r="K2852">
        <v>97</v>
      </c>
      <c r="L2852">
        <v>14.68</v>
      </c>
      <c r="M2852">
        <v>186.3</v>
      </c>
      <c r="N2852">
        <v>78</v>
      </c>
      <c r="O2852">
        <v>8.3800000000000008</v>
      </c>
      <c r="P2852">
        <v>10.1</v>
      </c>
      <c r="Q2852">
        <v>5</v>
      </c>
      <c r="R2852">
        <v>2.73</v>
      </c>
      <c r="S2852">
        <v>0</v>
      </c>
      <c r="T2852" t="s">
        <v>22</v>
      </c>
    </row>
    <row r="2853" spans="1:20">
      <c r="A2853" t="s">
        <v>37</v>
      </c>
      <c r="B2853">
        <v>72</v>
      </c>
      <c r="C2853" t="s">
        <v>21</v>
      </c>
      <c r="D2853" t="s">
        <v>23</v>
      </c>
      <c r="E2853" t="s">
        <v>22</v>
      </c>
      <c r="F2853">
        <v>0</v>
      </c>
      <c r="G2853">
        <v>101</v>
      </c>
      <c r="H2853">
        <v>110</v>
      </c>
      <c r="I2853">
        <v>17.170000000000002</v>
      </c>
      <c r="J2853">
        <v>240</v>
      </c>
      <c r="K2853">
        <v>70</v>
      </c>
      <c r="L2853">
        <v>20.399999999999999</v>
      </c>
      <c r="M2853">
        <v>333.5</v>
      </c>
      <c r="N2853">
        <v>105</v>
      </c>
      <c r="O2853">
        <v>15.01</v>
      </c>
      <c r="P2853">
        <v>11.1</v>
      </c>
      <c r="Q2853">
        <v>6</v>
      </c>
      <c r="R2853">
        <v>3</v>
      </c>
      <c r="S2853">
        <v>0</v>
      </c>
      <c r="T2853" t="s">
        <v>22</v>
      </c>
    </row>
    <row r="2854" spans="1:20">
      <c r="A2854" t="s">
        <v>44</v>
      </c>
      <c r="B2854">
        <v>115</v>
      </c>
      <c r="C2854" t="s">
        <v>21</v>
      </c>
      <c r="D2854" t="s">
        <v>23</v>
      </c>
      <c r="E2854" t="s">
        <v>23</v>
      </c>
      <c r="F2854">
        <v>6</v>
      </c>
      <c r="G2854">
        <v>140.1</v>
      </c>
      <c r="H2854">
        <v>125</v>
      </c>
      <c r="I2854">
        <v>23.82</v>
      </c>
      <c r="J2854">
        <v>157.9</v>
      </c>
      <c r="K2854">
        <v>100</v>
      </c>
      <c r="L2854">
        <v>13.42</v>
      </c>
      <c r="M2854">
        <v>249.4</v>
      </c>
      <c r="N2854">
        <v>96</v>
      </c>
      <c r="O2854">
        <v>11.22</v>
      </c>
      <c r="P2854">
        <v>10.1</v>
      </c>
      <c r="Q2854">
        <v>3</v>
      </c>
      <c r="R2854">
        <v>2.73</v>
      </c>
      <c r="S2854">
        <v>1</v>
      </c>
      <c r="T2854" t="s">
        <v>22</v>
      </c>
    </row>
    <row r="2855" spans="1:20">
      <c r="A2855" t="s">
        <v>49</v>
      </c>
      <c r="B2855">
        <v>68</v>
      </c>
      <c r="C2855" t="s">
        <v>25</v>
      </c>
      <c r="D2855" t="s">
        <v>22</v>
      </c>
      <c r="E2855" t="s">
        <v>22</v>
      </c>
      <c r="F2855">
        <v>0</v>
      </c>
      <c r="G2855">
        <v>150.4</v>
      </c>
      <c r="H2855">
        <v>106</v>
      </c>
      <c r="I2855">
        <v>25.57</v>
      </c>
      <c r="J2855">
        <v>199</v>
      </c>
      <c r="K2855">
        <v>131</v>
      </c>
      <c r="L2855">
        <v>16.920000000000002</v>
      </c>
      <c r="M2855">
        <v>109.7</v>
      </c>
      <c r="N2855">
        <v>103</v>
      </c>
      <c r="O2855">
        <v>4.9400000000000004</v>
      </c>
      <c r="P2855">
        <v>12.3</v>
      </c>
      <c r="Q2855">
        <v>3</v>
      </c>
      <c r="R2855">
        <v>3.32</v>
      </c>
      <c r="S2855">
        <v>3</v>
      </c>
      <c r="T2855" t="s">
        <v>22</v>
      </c>
    </row>
    <row r="2856" spans="1:20">
      <c r="A2856" t="s">
        <v>42</v>
      </c>
      <c r="B2856">
        <v>97</v>
      </c>
      <c r="C2856" t="s">
        <v>21</v>
      </c>
      <c r="D2856" t="s">
        <v>22</v>
      </c>
      <c r="E2856" t="s">
        <v>22</v>
      </c>
      <c r="F2856">
        <v>0</v>
      </c>
      <c r="G2856">
        <v>100.8</v>
      </c>
      <c r="H2856">
        <v>74</v>
      </c>
      <c r="I2856">
        <v>17.14</v>
      </c>
      <c r="J2856">
        <v>233.8</v>
      </c>
      <c r="K2856">
        <v>88</v>
      </c>
      <c r="L2856">
        <v>19.87</v>
      </c>
      <c r="M2856">
        <v>208.7</v>
      </c>
      <c r="N2856">
        <v>79</v>
      </c>
      <c r="O2856">
        <v>9.39</v>
      </c>
      <c r="P2856">
        <v>12.6</v>
      </c>
      <c r="Q2856">
        <v>3</v>
      </c>
      <c r="R2856">
        <v>3.4</v>
      </c>
      <c r="S2856">
        <v>2</v>
      </c>
      <c r="T2856" t="s">
        <v>22</v>
      </c>
    </row>
    <row r="2857" spans="1:20">
      <c r="A2857" t="s">
        <v>34</v>
      </c>
      <c r="B2857">
        <v>92</v>
      </c>
      <c r="C2857" t="s">
        <v>21</v>
      </c>
      <c r="D2857" t="s">
        <v>22</v>
      </c>
      <c r="E2857" t="s">
        <v>22</v>
      </c>
      <c r="F2857">
        <v>0</v>
      </c>
      <c r="G2857">
        <v>138.1</v>
      </c>
      <c r="H2857">
        <v>131</v>
      </c>
      <c r="I2857">
        <v>23.48</v>
      </c>
      <c r="J2857">
        <v>175.7</v>
      </c>
      <c r="K2857">
        <v>128</v>
      </c>
      <c r="L2857">
        <v>14.93</v>
      </c>
      <c r="M2857">
        <v>192.7</v>
      </c>
      <c r="N2857">
        <v>119</v>
      </c>
      <c r="O2857">
        <v>8.67</v>
      </c>
      <c r="P2857">
        <v>10</v>
      </c>
      <c r="Q2857">
        <v>3</v>
      </c>
      <c r="R2857">
        <v>2.7</v>
      </c>
      <c r="S2857">
        <v>3</v>
      </c>
      <c r="T2857" t="s">
        <v>22</v>
      </c>
    </row>
    <row r="2858" spans="1:20">
      <c r="A2858" t="s">
        <v>70</v>
      </c>
      <c r="B2858">
        <v>90</v>
      </c>
      <c r="C2858" t="s">
        <v>21</v>
      </c>
      <c r="D2858" t="s">
        <v>22</v>
      </c>
      <c r="E2858" t="s">
        <v>23</v>
      </c>
      <c r="F2858">
        <v>30</v>
      </c>
      <c r="G2858">
        <v>191.3</v>
      </c>
      <c r="H2858">
        <v>104</v>
      </c>
      <c r="I2858">
        <v>32.520000000000003</v>
      </c>
      <c r="J2858">
        <v>257.10000000000002</v>
      </c>
      <c r="K2858">
        <v>109</v>
      </c>
      <c r="L2858">
        <v>21.85</v>
      </c>
      <c r="M2858">
        <v>177.7</v>
      </c>
      <c r="N2858">
        <v>89</v>
      </c>
      <c r="O2858">
        <v>8</v>
      </c>
      <c r="P2858">
        <v>11</v>
      </c>
      <c r="Q2858">
        <v>1</v>
      </c>
      <c r="R2858">
        <v>2.97</v>
      </c>
      <c r="S2858">
        <v>1</v>
      </c>
      <c r="T2858" t="s">
        <v>22</v>
      </c>
    </row>
    <row r="2859" spans="1:20">
      <c r="A2859" t="s">
        <v>67</v>
      </c>
      <c r="B2859">
        <v>72</v>
      </c>
      <c r="C2859" t="s">
        <v>28</v>
      </c>
      <c r="D2859" t="s">
        <v>22</v>
      </c>
      <c r="E2859" t="s">
        <v>22</v>
      </c>
      <c r="F2859">
        <v>0</v>
      </c>
      <c r="G2859">
        <v>168.3</v>
      </c>
      <c r="H2859">
        <v>76</v>
      </c>
      <c r="I2859">
        <v>28.61</v>
      </c>
      <c r="J2859">
        <v>212.4</v>
      </c>
      <c r="K2859">
        <v>126</v>
      </c>
      <c r="L2859">
        <v>18.05</v>
      </c>
      <c r="M2859">
        <v>200.2</v>
      </c>
      <c r="N2859">
        <v>132</v>
      </c>
      <c r="O2859">
        <v>9.01</v>
      </c>
      <c r="P2859">
        <v>12</v>
      </c>
      <c r="Q2859">
        <v>3</v>
      </c>
      <c r="R2859">
        <v>3.24</v>
      </c>
      <c r="S2859">
        <v>2</v>
      </c>
      <c r="T2859" t="s">
        <v>22</v>
      </c>
    </row>
    <row r="2860" spans="1:20">
      <c r="A2860" t="s">
        <v>56</v>
      </c>
      <c r="B2860">
        <v>73</v>
      </c>
      <c r="C2860" t="s">
        <v>21</v>
      </c>
      <c r="D2860" t="s">
        <v>22</v>
      </c>
      <c r="E2860" t="s">
        <v>22</v>
      </c>
      <c r="F2860">
        <v>0</v>
      </c>
      <c r="G2860">
        <v>137.6</v>
      </c>
      <c r="H2860">
        <v>113</v>
      </c>
      <c r="I2860">
        <v>23.39</v>
      </c>
      <c r="J2860">
        <v>179.7</v>
      </c>
      <c r="K2860">
        <v>75</v>
      </c>
      <c r="L2860">
        <v>15.27</v>
      </c>
      <c r="M2860">
        <v>172.8</v>
      </c>
      <c r="N2860">
        <v>71</v>
      </c>
      <c r="O2860">
        <v>7.78</v>
      </c>
      <c r="P2860">
        <v>10.7</v>
      </c>
      <c r="Q2860">
        <v>2</v>
      </c>
      <c r="R2860">
        <v>2.89</v>
      </c>
      <c r="S2860">
        <v>1</v>
      </c>
      <c r="T2860" t="s">
        <v>23</v>
      </c>
    </row>
    <row r="2861" spans="1:20">
      <c r="A2861" t="s">
        <v>20</v>
      </c>
      <c r="B2861">
        <v>54</v>
      </c>
      <c r="C2861" t="s">
        <v>21</v>
      </c>
      <c r="D2861" t="s">
        <v>22</v>
      </c>
      <c r="E2861" t="s">
        <v>22</v>
      </c>
      <c r="F2861">
        <v>0</v>
      </c>
      <c r="G2861">
        <v>255.4</v>
      </c>
      <c r="H2861">
        <v>122</v>
      </c>
      <c r="I2861">
        <v>43.42</v>
      </c>
      <c r="J2861">
        <v>22.3</v>
      </c>
      <c r="K2861">
        <v>87</v>
      </c>
      <c r="L2861">
        <v>1.9</v>
      </c>
      <c r="M2861">
        <v>152.6</v>
      </c>
      <c r="N2861">
        <v>72</v>
      </c>
      <c r="O2861">
        <v>6.87</v>
      </c>
      <c r="P2861">
        <v>11.1</v>
      </c>
      <c r="Q2861">
        <v>6</v>
      </c>
      <c r="R2861">
        <v>3</v>
      </c>
      <c r="S2861">
        <v>0</v>
      </c>
      <c r="T2861" t="s">
        <v>22</v>
      </c>
    </row>
    <row r="2862" spans="1:20">
      <c r="A2862" t="s">
        <v>69</v>
      </c>
      <c r="B2862">
        <v>161</v>
      </c>
      <c r="C2862" t="s">
        <v>21</v>
      </c>
      <c r="D2862" t="s">
        <v>22</v>
      </c>
      <c r="E2862" t="s">
        <v>22</v>
      </c>
      <c r="F2862">
        <v>0</v>
      </c>
      <c r="G2862">
        <v>166.2</v>
      </c>
      <c r="H2862">
        <v>125</v>
      </c>
      <c r="I2862">
        <v>28.25</v>
      </c>
      <c r="J2862">
        <v>279.39999999999998</v>
      </c>
      <c r="K2862">
        <v>78</v>
      </c>
      <c r="L2862">
        <v>23.75</v>
      </c>
      <c r="M2862">
        <v>181</v>
      </c>
      <c r="N2862">
        <v>85</v>
      </c>
      <c r="O2862">
        <v>8.15</v>
      </c>
      <c r="P2862">
        <v>13.4</v>
      </c>
      <c r="Q2862">
        <v>6</v>
      </c>
      <c r="R2862">
        <v>3.62</v>
      </c>
      <c r="S2862">
        <v>1</v>
      </c>
      <c r="T2862" t="s">
        <v>22</v>
      </c>
    </row>
    <row r="2863" spans="1:20">
      <c r="A2863" t="s">
        <v>56</v>
      </c>
      <c r="B2863">
        <v>125</v>
      </c>
      <c r="C2863" t="s">
        <v>28</v>
      </c>
      <c r="D2863" t="s">
        <v>23</v>
      </c>
      <c r="E2863" t="s">
        <v>22</v>
      </c>
      <c r="F2863">
        <v>0</v>
      </c>
      <c r="G2863">
        <v>158.69999999999999</v>
      </c>
      <c r="H2863">
        <v>112</v>
      </c>
      <c r="I2863">
        <v>26.98</v>
      </c>
      <c r="J2863">
        <v>155.69999999999999</v>
      </c>
      <c r="K2863">
        <v>126</v>
      </c>
      <c r="L2863">
        <v>13.23</v>
      </c>
      <c r="M2863">
        <v>246</v>
      </c>
      <c r="N2863">
        <v>110</v>
      </c>
      <c r="O2863">
        <v>11.07</v>
      </c>
      <c r="P2863">
        <v>8.3000000000000007</v>
      </c>
      <c r="Q2863">
        <v>1</v>
      </c>
      <c r="R2863">
        <v>2.2400000000000002</v>
      </c>
      <c r="S2863">
        <v>2</v>
      </c>
      <c r="T2863" t="s">
        <v>23</v>
      </c>
    </row>
    <row r="2864" spans="1:20">
      <c r="A2864" t="s">
        <v>52</v>
      </c>
      <c r="B2864">
        <v>194</v>
      </c>
      <c r="C2864" t="s">
        <v>21</v>
      </c>
      <c r="D2864" t="s">
        <v>22</v>
      </c>
      <c r="E2864" t="s">
        <v>22</v>
      </c>
      <c r="F2864">
        <v>0</v>
      </c>
      <c r="G2864">
        <v>258.3</v>
      </c>
      <c r="H2864">
        <v>76</v>
      </c>
      <c r="I2864">
        <v>43.91</v>
      </c>
      <c r="J2864">
        <v>306</v>
      </c>
      <c r="K2864">
        <v>88</v>
      </c>
      <c r="L2864">
        <v>26.01</v>
      </c>
      <c r="M2864">
        <v>241.8</v>
      </c>
      <c r="N2864">
        <v>106</v>
      </c>
      <c r="O2864">
        <v>10.88</v>
      </c>
      <c r="P2864">
        <v>13.6</v>
      </c>
      <c r="Q2864">
        <v>4</v>
      </c>
      <c r="R2864">
        <v>3.67</v>
      </c>
      <c r="S2864">
        <v>1</v>
      </c>
      <c r="T2864" t="s">
        <v>23</v>
      </c>
    </row>
    <row r="2865" spans="1:20">
      <c r="A2865" t="s">
        <v>35</v>
      </c>
      <c r="B2865">
        <v>69</v>
      </c>
      <c r="C2865" t="s">
        <v>28</v>
      </c>
      <c r="D2865" t="s">
        <v>22</v>
      </c>
      <c r="E2865" t="s">
        <v>23</v>
      </c>
      <c r="F2865">
        <v>40</v>
      </c>
      <c r="G2865">
        <v>77</v>
      </c>
      <c r="H2865">
        <v>106</v>
      </c>
      <c r="I2865">
        <v>13.09</v>
      </c>
      <c r="J2865">
        <v>161.69999999999999</v>
      </c>
      <c r="K2865">
        <v>94</v>
      </c>
      <c r="L2865">
        <v>13.74</v>
      </c>
      <c r="M2865">
        <v>188.6</v>
      </c>
      <c r="N2865">
        <v>82</v>
      </c>
      <c r="O2865">
        <v>8.49</v>
      </c>
      <c r="P2865">
        <v>12.5</v>
      </c>
      <c r="Q2865">
        <v>6</v>
      </c>
      <c r="R2865">
        <v>3.38</v>
      </c>
      <c r="S2865">
        <v>1</v>
      </c>
      <c r="T2865" t="s">
        <v>22</v>
      </c>
    </row>
    <row r="2866" spans="1:20">
      <c r="A2866" t="s">
        <v>51</v>
      </c>
      <c r="B2866">
        <v>141</v>
      </c>
      <c r="C2866" t="s">
        <v>21</v>
      </c>
      <c r="D2866" t="s">
        <v>22</v>
      </c>
      <c r="E2866" t="s">
        <v>23</v>
      </c>
      <c r="F2866">
        <v>33</v>
      </c>
      <c r="G2866">
        <v>168.4</v>
      </c>
      <c r="H2866">
        <v>127</v>
      </c>
      <c r="I2866">
        <v>28.63</v>
      </c>
      <c r="J2866">
        <v>185.1</v>
      </c>
      <c r="K2866">
        <v>106</v>
      </c>
      <c r="L2866">
        <v>15.73</v>
      </c>
      <c r="M2866">
        <v>220</v>
      </c>
      <c r="N2866">
        <v>78</v>
      </c>
      <c r="O2866">
        <v>9.9</v>
      </c>
      <c r="P2866">
        <v>11</v>
      </c>
      <c r="Q2866">
        <v>4</v>
      </c>
      <c r="R2866">
        <v>2.97</v>
      </c>
      <c r="S2866">
        <v>2</v>
      </c>
      <c r="T2866" t="s">
        <v>22</v>
      </c>
    </row>
    <row r="2867" spans="1:20">
      <c r="A2867" t="s">
        <v>57</v>
      </c>
      <c r="B2867">
        <v>98</v>
      </c>
      <c r="C2867" t="s">
        <v>21</v>
      </c>
      <c r="D2867" t="s">
        <v>22</v>
      </c>
      <c r="E2867" t="s">
        <v>22</v>
      </c>
      <c r="F2867">
        <v>0</v>
      </c>
      <c r="G2867">
        <v>307.2</v>
      </c>
      <c r="H2867">
        <v>65</v>
      </c>
      <c r="I2867">
        <v>52.22</v>
      </c>
      <c r="J2867">
        <v>138.6</v>
      </c>
      <c r="K2867">
        <v>97</v>
      </c>
      <c r="L2867">
        <v>11.78</v>
      </c>
      <c r="M2867">
        <v>381.6</v>
      </c>
      <c r="N2867">
        <v>99</v>
      </c>
      <c r="O2867">
        <v>17.170000000000002</v>
      </c>
      <c r="P2867">
        <v>10.199999999999999</v>
      </c>
      <c r="Q2867">
        <v>4</v>
      </c>
      <c r="R2867">
        <v>2.75</v>
      </c>
      <c r="S2867">
        <v>2</v>
      </c>
      <c r="T2867" t="s">
        <v>23</v>
      </c>
    </row>
    <row r="2868" spans="1:20">
      <c r="A2868" t="s">
        <v>20</v>
      </c>
      <c r="B2868">
        <v>110</v>
      </c>
      <c r="C2868" t="s">
        <v>28</v>
      </c>
      <c r="D2868" t="s">
        <v>22</v>
      </c>
      <c r="E2868" t="s">
        <v>22</v>
      </c>
      <c r="F2868">
        <v>0</v>
      </c>
      <c r="G2868">
        <v>175.6</v>
      </c>
      <c r="H2868">
        <v>91</v>
      </c>
      <c r="I2868">
        <v>29.85</v>
      </c>
      <c r="J2868">
        <v>236.5</v>
      </c>
      <c r="K2868">
        <v>127</v>
      </c>
      <c r="L2868">
        <v>20.100000000000001</v>
      </c>
      <c r="M2868">
        <v>194.9</v>
      </c>
      <c r="N2868">
        <v>114</v>
      </c>
      <c r="O2868">
        <v>8.77</v>
      </c>
      <c r="P2868">
        <v>9.5</v>
      </c>
      <c r="Q2868">
        <v>8</v>
      </c>
      <c r="R2868">
        <v>2.57</v>
      </c>
      <c r="S2868">
        <v>0</v>
      </c>
      <c r="T2868" t="s">
        <v>22</v>
      </c>
    </row>
    <row r="2869" spans="1:20">
      <c r="A2869" t="s">
        <v>66</v>
      </c>
      <c r="B2869">
        <v>70</v>
      </c>
      <c r="C2869" t="s">
        <v>21</v>
      </c>
      <c r="D2869" t="s">
        <v>22</v>
      </c>
      <c r="E2869" t="s">
        <v>22</v>
      </c>
      <c r="F2869">
        <v>0</v>
      </c>
      <c r="G2869">
        <v>169.1</v>
      </c>
      <c r="H2869">
        <v>48</v>
      </c>
      <c r="I2869">
        <v>28.75</v>
      </c>
      <c r="J2869">
        <v>219.8</v>
      </c>
      <c r="K2869">
        <v>62</v>
      </c>
      <c r="L2869">
        <v>18.68</v>
      </c>
      <c r="M2869">
        <v>193.5</v>
      </c>
      <c r="N2869">
        <v>105</v>
      </c>
      <c r="O2869">
        <v>8.7100000000000009</v>
      </c>
      <c r="P2869">
        <v>10.7</v>
      </c>
      <c r="Q2869">
        <v>8</v>
      </c>
      <c r="R2869">
        <v>2.89</v>
      </c>
      <c r="S2869">
        <v>3</v>
      </c>
      <c r="T2869" t="s">
        <v>22</v>
      </c>
    </row>
    <row r="2870" spans="1:20">
      <c r="A2870" t="s">
        <v>61</v>
      </c>
      <c r="B2870">
        <v>72</v>
      </c>
      <c r="C2870" t="s">
        <v>21</v>
      </c>
      <c r="D2870" t="s">
        <v>22</v>
      </c>
      <c r="E2870" t="s">
        <v>22</v>
      </c>
      <c r="F2870">
        <v>0</v>
      </c>
      <c r="G2870">
        <v>190.7</v>
      </c>
      <c r="H2870">
        <v>111</v>
      </c>
      <c r="I2870">
        <v>32.42</v>
      </c>
      <c r="J2870">
        <v>241.6</v>
      </c>
      <c r="K2870">
        <v>103</v>
      </c>
      <c r="L2870">
        <v>20.54</v>
      </c>
      <c r="M2870">
        <v>278.10000000000002</v>
      </c>
      <c r="N2870">
        <v>95</v>
      </c>
      <c r="O2870">
        <v>12.51</v>
      </c>
      <c r="P2870">
        <v>4.4000000000000004</v>
      </c>
      <c r="Q2870">
        <v>3</v>
      </c>
      <c r="R2870">
        <v>1.19</v>
      </c>
      <c r="S2870">
        <v>1</v>
      </c>
      <c r="T2870" t="s">
        <v>22</v>
      </c>
    </row>
    <row r="2871" spans="1:20">
      <c r="A2871" t="s">
        <v>31</v>
      </c>
      <c r="B2871">
        <v>66</v>
      </c>
      <c r="C2871" t="s">
        <v>21</v>
      </c>
      <c r="D2871" t="s">
        <v>22</v>
      </c>
      <c r="E2871" t="s">
        <v>22</v>
      </c>
      <c r="F2871">
        <v>0</v>
      </c>
      <c r="G2871">
        <v>239.6</v>
      </c>
      <c r="H2871">
        <v>120</v>
      </c>
      <c r="I2871">
        <v>40.729999999999997</v>
      </c>
      <c r="J2871">
        <v>230.3</v>
      </c>
      <c r="K2871">
        <v>110</v>
      </c>
      <c r="L2871">
        <v>19.579999999999998</v>
      </c>
      <c r="M2871">
        <v>153</v>
      </c>
      <c r="N2871">
        <v>82</v>
      </c>
      <c r="O2871">
        <v>6.89</v>
      </c>
      <c r="P2871">
        <v>8.6</v>
      </c>
      <c r="Q2871">
        <v>3</v>
      </c>
      <c r="R2871">
        <v>2.3199999999999998</v>
      </c>
      <c r="S2871">
        <v>1</v>
      </c>
      <c r="T2871" t="s">
        <v>22</v>
      </c>
    </row>
    <row r="2872" spans="1:20">
      <c r="A2872" t="s">
        <v>60</v>
      </c>
      <c r="B2872">
        <v>79</v>
      </c>
      <c r="C2872" t="s">
        <v>28</v>
      </c>
      <c r="D2872" t="s">
        <v>22</v>
      </c>
      <c r="E2872" t="s">
        <v>22</v>
      </c>
      <c r="F2872">
        <v>0</v>
      </c>
      <c r="G2872">
        <v>121.3</v>
      </c>
      <c r="H2872">
        <v>112</v>
      </c>
      <c r="I2872">
        <v>20.62</v>
      </c>
      <c r="J2872">
        <v>282.8</v>
      </c>
      <c r="K2872">
        <v>107</v>
      </c>
      <c r="L2872">
        <v>24.04</v>
      </c>
      <c r="M2872">
        <v>123.1</v>
      </c>
      <c r="N2872">
        <v>83</v>
      </c>
      <c r="O2872">
        <v>5.54</v>
      </c>
      <c r="P2872">
        <v>7.4</v>
      </c>
      <c r="Q2872">
        <v>4</v>
      </c>
      <c r="R2872">
        <v>2</v>
      </c>
      <c r="S2872">
        <v>1</v>
      </c>
      <c r="T2872" t="s">
        <v>22</v>
      </c>
    </row>
    <row r="2873" spans="1:20">
      <c r="A2873" t="s">
        <v>53</v>
      </c>
      <c r="B2873">
        <v>61</v>
      </c>
      <c r="C2873" t="s">
        <v>25</v>
      </c>
      <c r="D2873" t="s">
        <v>22</v>
      </c>
      <c r="E2873" t="s">
        <v>22</v>
      </c>
      <c r="F2873">
        <v>0</v>
      </c>
      <c r="G2873">
        <v>208.4</v>
      </c>
      <c r="H2873">
        <v>102</v>
      </c>
      <c r="I2873">
        <v>35.43</v>
      </c>
      <c r="J2873">
        <v>326.10000000000002</v>
      </c>
      <c r="K2873">
        <v>96</v>
      </c>
      <c r="L2873">
        <v>27.72</v>
      </c>
      <c r="M2873">
        <v>201.9</v>
      </c>
      <c r="N2873">
        <v>73</v>
      </c>
      <c r="O2873">
        <v>9.09</v>
      </c>
      <c r="P2873">
        <v>10.1</v>
      </c>
      <c r="Q2873">
        <v>8</v>
      </c>
      <c r="R2873">
        <v>2.73</v>
      </c>
      <c r="S2873">
        <v>1</v>
      </c>
      <c r="T2873" t="s">
        <v>23</v>
      </c>
    </row>
    <row r="2874" spans="1:20">
      <c r="A2874" t="s">
        <v>41</v>
      </c>
      <c r="B2874">
        <v>97</v>
      </c>
      <c r="C2874" t="s">
        <v>28</v>
      </c>
      <c r="D2874" t="s">
        <v>23</v>
      </c>
      <c r="E2874" t="s">
        <v>22</v>
      </c>
      <c r="F2874">
        <v>0</v>
      </c>
      <c r="G2874">
        <v>230.6</v>
      </c>
      <c r="H2874">
        <v>131</v>
      </c>
      <c r="I2874">
        <v>39.200000000000003</v>
      </c>
      <c r="J2874">
        <v>261.3</v>
      </c>
      <c r="K2874">
        <v>136</v>
      </c>
      <c r="L2874">
        <v>22.21</v>
      </c>
      <c r="M2874">
        <v>157.1</v>
      </c>
      <c r="N2874">
        <v>96</v>
      </c>
      <c r="O2874">
        <v>7.07</v>
      </c>
      <c r="P2874">
        <v>6.8</v>
      </c>
      <c r="Q2874">
        <v>4</v>
      </c>
      <c r="R2874">
        <v>1.84</v>
      </c>
      <c r="S2874">
        <v>0</v>
      </c>
      <c r="T2874" t="s">
        <v>22</v>
      </c>
    </row>
    <row r="2875" spans="1:20">
      <c r="A2875" t="s">
        <v>45</v>
      </c>
      <c r="B2875">
        <v>63</v>
      </c>
      <c r="C2875" t="s">
        <v>21</v>
      </c>
      <c r="D2875" t="s">
        <v>22</v>
      </c>
      <c r="E2875" t="s">
        <v>22</v>
      </c>
      <c r="F2875">
        <v>0</v>
      </c>
      <c r="G2875">
        <v>112.5</v>
      </c>
      <c r="H2875">
        <v>95</v>
      </c>
      <c r="I2875">
        <v>19.13</v>
      </c>
      <c r="J2875">
        <v>211.2</v>
      </c>
      <c r="K2875">
        <v>67</v>
      </c>
      <c r="L2875">
        <v>17.95</v>
      </c>
      <c r="M2875">
        <v>227.5</v>
      </c>
      <c r="N2875">
        <v>96</v>
      </c>
      <c r="O2875">
        <v>10.24</v>
      </c>
      <c r="P2875">
        <v>11.1</v>
      </c>
      <c r="Q2875">
        <v>8</v>
      </c>
      <c r="R2875">
        <v>3</v>
      </c>
      <c r="S2875">
        <v>0</v>
      </c>
      <c r="T2875" t="s">
        <v>22</v>
      </c>
    </row>
    <row r="2876" spans="1:20">
      <c r="A2876" t="s">
        <v>64</v>
      </c>
      <c r="B2876">
        <v>105</v>
      </c>
      <c r="C2876" t="s">
        <v>28</v>
      </c>
      <c r="D2876" t="s">
        <v>22</v>
      </c>
      <c r="E2876" t="s">
        <v>22</v>
      </c>
      <c r="F2876">
        <v>0</v>
      </c>
      <c r="G2876">
        <v>167.7</v>
      </c>
      <c r="H2876">
        <v>93</v>
      </c>
      <c r="I2876">
        <v>28.51</v>
      </c>
      <c r="J2876">
        <v>234.1</v>
      </c>
      <c r="K2876">
        <v>103</v>
      </c>
      <c r="L2876">
        <v>19.899999999999999</v>
      </c>
      <c r="M2876">
        <v>169.7</v>
      </c>
      <c r="N2876">
        <v>121</v>
      </c>
      <c r="O2876">
        <v>7.64</v>
      </c>
      <c r="P2876">
        <v>6.9</v>
      </c>
      <c r="Q2876">
        <v>5</v>
      </c>
      <c r="R2876">
        <v>1.86</v>
      </c>
      <c r="S2876">
        <v>3</v>
      </c>
      <c r="T2876" t="s">
        <v>22</v>
      </c>
    </row>
    <row r="2877" spans="1:20">
      <c r="A2877" t="s">
        <v>52</v>
      </c>
      <c r="B2877">
        <v>159</v>
      </c>
      <c r="C2877" t="s">
        <v>25</v>
      </c>
      <c r="D2877" t="s">
        <v>22</v>
      </c>
      <c r="E2877" t="s">
        <v>22</v>
      </c>
      <c r="F2877">
        <v>0</v>
      </c>
      <c r="G2877">
        <v>180.1</v>
      </c>
      <c r="H2877">
        <v>103</v>
      </c>
      <c r="I2877">
        <v>30.62</v>
      </c>
      <c r="J2877">
        <v>193.4</v>
      </c>
      <c r="K2877">
        <v>148</v>
      </c>
      <c r="L2877">
        <v>16.440000000000001</v>
      </c>
      <c r="M2877">
        <v>251.2</v>
      </c>
      <c r="N2877">
        <v>109</v>
      </c>
      <c r="O2877">
        <v>11.3</v>
      </c>
      <c r="P2877">
        <v>13.4</v>
      </c>
      <c r="Q2877">
        <v>5</v>
      </c>
      <c r="R2877">
        <v>3.62</v>
      </c>
      <c r="S2877">
        <v>0</v>
      </c>
      <c r="T2877" t="s">
        <v>22</v>
      </c>
    </row>
    <row r="2878" spans="1:20">
      <c r="A2878" t="s">
        <v>61</v>
      </c>
      <c r="B2878">
        <v>83</v>
      </c>
      <c r="C2878" t="s">
        <v>28</v>
      </c>
      <c r="D2878" t="s">
        <v>22</v>
      </c>
      <c r="E2878" t="s">
        <v>22</v>
      </c>
      <c r="F2878">
        <v>0</v>
      </c>
      <c r="G2878">
        <v>129.6</v>
      </c>
      <c r="H2878">
        <v>81</v>
      </c>
      <c r="I2878">
        <v>22.03</v>
      </c>
      <c r="J2878">
        <v>189.7</v>
      </c>
      <c r="K2878">
        <v>117</v>
      </c>
      <c r="L2878">
        <v>16.12</v>
      </c>
      <c r="M2878">
        <v>219</v>
      </c>
      <c r="N2878">
        <v>118</v>
      </c>
      <c r="O2878">
        <v>9.86</v>
      </c>
      <c r="P2878">
        <v>9.8000000000000007</v>
      </c>
      <c r="Q2878">
        <v>4</v>
      </c>
      <c r="R2878">
        <v>2.65</v>
      </c>
      <c r="S2878">
        <v>2</v>
      </c>
      <c r="T2878" t="s">
        <v>22</v>
      </c>
    </row>
    <row r="2879" spans="1:20">
      <c r="A2879" t="s">
        <v>57</v>
      </c>
      <c r="B2879">
        <v>93</v>
      </c>
      <c r="C2879" t="s">
        <v>28</v>
      </c>
      <c r="D2879" t="s">
        <v>22</v>
      </c>
      <c r="E2879" t="s">
        <v>22</v>
      </c>
      <c r="F2879">
        <v>0</v>
      </c>
      <c r="G2879">
        <v>215.5</v>
      </c>
      <c r="H2879">
        <v>108</v>
      </c>
      <c r="I2879">
        <v>36.64</v>
      </c>
      <c r="J2879">
        <v>230.9</v>
      </c>
      <c r="K2879">
        <v>70</v>
      </c>
      <c r="L2879">
        <v>19.63</v>
      </c>
      <c r="M2879">
        <v>144.1</v>
      </c>
      <c r="N2879">
        <v>134</v>
      </c>
      <c r="O2879">
        <v>6.48</v>
      </c>
      <c r="P2879">
        <v>13.2</v>
      </c>
      <c r="Q2879">
        <v>4</v>
      </c>
      <c r="R2879">
        <v>3.56</v>
      </c>
      <c r="S2879">
        <v>0</v>
      </c>
      <c r="T2879" t="s">
        <v>22</v>
      </c>
    </row>
    <row r="2880" spans="1:20">
      <c r="A2880" t="s">
        <v>55</v>
      </c>
      <c r="B2880">
        <v>98</v>
      </c>
      <c r="C2880" t="s">
        <v>21</v>
      </c>
      <c r="D2880" t="s">
        <v>22</v>
      </c>
      <c r="E2880" t="s">
        <v>22</v>
      </c>
      <c r="F2880">
        <v>0</v>
      </c>
      <c r="G2880">
        <v>211.9</v>
      </c>
      <c r="H2880">
        <v>65</v>
      </c>
      <c r="I2880">
        <v>36.020000000000003</v>
      </c>
      <c r="J2880">
        <v>224.6</v>
      </c>
      <c r="K2880">
        <v>95</v>
      </c>
      <c r="L2880">
        <v>19.09</v>
      </c>
      <c r="M2880">
        <v>233</v>
      </c>
      <c r="N2880">
        <v>81</v>
      </c>
      <c r="O2880">
        <v>10.49</v>
      </c>
      <c r="P2880">
        <v>9.9</v>
      </c>
      <c r="Q2880">
        <v>3</v>
      </c>
      <c r="R2880">
        <v>2.67</v>
      </c>
      <c r="S2880">
        <v>2</v>
      </c>
      <c r="T2880" t="s">
        <v>22</v>
      </c>
    </row>
    <row r="2881" spans="1:20">
      <c r="A2881" t="s">
        <v>24</v>
      </c>
      <c r="B2881">
        <v>163</v>
      </c>
      <c r="C2881" t="s">
        <v>21</v>
      </c>
      <c r="D2881" t="s">
        <v>22</v>
      </c>
      <c r="E2881" t="s">
        <v>22</v>
      </c>
      <c r="F2881">
        <v>0</v>
      </c>
      <c r="G2881">
        <v>82</v>
      </c>
      <c r="H2881">
        <v>95</v>
      </c>
      <c r="I2881">
        <v>13.94</v>
      </c>
      <c r="J2881">
        <v>125.2</v>
      </c>
      <c r="K2881">
        <v>103</v>
      </c>
      <c r="L2881">
        <v>10.64</v>
      </c>
      <c r="M2881">
        <v>171.3</v>
      </c>
      <c r="N2881">
        <v>107</v>
      </c>
      <c r="O2881">
        <v>7.71</v>
      </c>
      <c r="P2881">
        <v>8</v>
      </c>
      <c r="Q2881">
        <v>4</v>
      </c>
      <c r="R2881">
        <v>2.16</v>
      </c>
      <c r="S2881">
        <v>1</v>
      </c>
      <c r="T2881" t="s">
        <v>22</v>
      </c>
    </row>
    <row r="2882" spans="1:20">
      <c r="A2882" t="s">
        <v>27</v>
      </c>
      <c r="B2882">
        <v>169</v>
      </c>
      <c r="C2882" t="s">
        <v>25</v>
      </c>
      <c r="D2882" t="s">
        <v>22</v>
      </c>
      <c r="E2882" t="s">
        <v>23</v>
      </c>
      <c r="F2882">
        <v>22</v>
      </c>
      <c r="G2882">
        <v>149.1</v>
      </c>
      <c r="H2882">
        <v>103</v>
      </c>
      <c r="I2882">
        <v>25.35</v>
      </c>
      <c r="J2882">
        <v>207.2</v>
      </c>
      <c r="K2882">
        <v>91</v>
      </c>
      <c r="L2882">
        <v>17.61</v>
      </c>
      <c r="M2882">
        <v>265.39999999999998</v>
      </c>
      <c r="N2882">
        <v>92</v>
      </c>
      <c r="O2882">
        <v>11.94</v>
      </c>
      <c r="P2882">
        <v>11.4</v>
      </c>
      <c r="Q2882">
        <v>7</v>
      </c>
      <c r="R2882">
        <v>3.08</v>
      </c>
      <c r="S2882">
        <v>2</v>
      </c>
      <c r="T2882" t="s">
        <v>22</v>
      </c>
    </row>
    <row r="2883" spans="1:20">
      <c r="A2883" t="s">
        <v>62</v>
      </c>
      <c r="B2883">
        <v>111</v>
      </c>
      <c r="C2883" t="s">
        <v>21</v>
      </c>
      <c r="D2883" t="s">
        <v>22</v>
      </c>
      <c r="E2883" t="s">
        <v>22</v>
      </c>
      <c r="F2883">
        <v>0</v>
      </c>
      <c r="G2883">
        <v>304.60000000000002</v>
      </c>
      <c r="H2883">
        <v>56</v>
      </c>
      <c r="I2883">
        <v>51.78</v>
      </c>
      <c r="J2883">
        <v>157.6</v>
      </c>
      <c r="K2883">
        <v>101</v>
      </c>
      <c r="L2883">
        <v>13.4</v>
      </c>
      <c r="M2883">
        <v>188.2</v>
      </c>
      <c r="N2883">
        <v>116</v>
      </c>
      <c r="O2883">
        <v>8.4700000000000006</v>
      </c>
      <c r="P2883">
        <v>12.4</v>
      </c>
      <c r="Q2883">
        <v>1</v>
      </c>
      <c r="R2883">
        <v>3.35</v>
      </c>
      <c r="S2883">
        <v>1</v>
      </c>
      <c r="T2883" t="s">
        <v>23</v>
      </c>
    </row>
    <row r="2884" spans="1:20">
      <c r="A2884" t="s">
        <v>71</v>
      </c>
      <c r="B2884">
        <v>163</v>
      </c>
      <c r="C2884" t="s">
        <v>28</v>
      </c>
      <c r="D2884" t="s">
        <v>22</v>
      </c>
      <c r="E2884" t="s">
        <v>22</v>
      </c>
      <c r="F2884">
        <v>0</v>
      </c>
      <c r="G2884">
        <v>277.7</v>
      </c>
      <c r="H2884">
        <v>118</v>
      </c>
      <c r="I2884">
        <v>47.21</v>
      </c>
      <c r="J2884">
        <v>115.3</v>
      </c>
      <c r="K2884">
        <v>91</v>
      </c>
      <c r="L2884">
        <v>9.8000000000000007</v>
      </c>
      <c r="M2884">
        <v>170.3</v>
      </c>
      <c r="N2884">
        <v>90</v>
      </c>
      <c r="O2884">
        <v>7.66</v>
      </c>
      <c r="P2884">
        <v>10.4</v>
      </c>
      <c r="Q2884">
        <v>8</v>
      </c>
      <c r="R2884">
        <v>2.81</v>
      </c>
      <c r="S2884">
        <v>0</v>
      </c>
      <c r="T2884" t="s">
        <v>22</v>
      </c>
    </row>
    <row r="2885" spans="1:20">
      <c r="A2885" t="s">
        <v>30</v>
      </c>
      <c r="B2885">
        <v>85</v>
      </c>
      <c r="C2885" t="s">
        <v>25</v>
      </c>
      <c r="D2885" t="s">
        <v>22</v>
      </c>
      <c r="E2885" t="s">
        <v>22</v>
      </c>
      <c r="F2885">
        <v>0</v>
      </c>
      <c r="G2885">
        <v>209.1</v>
      </c>
      <c r="H2885">
        <v>57</v>
      </c>
      <c r="I2885">
        <v>35.549999999999997</v>
      </c>
      <c r="J2885">
        <v>110.7</v>
      </c>
      <c r="K2885">
        <v>111</v>
      </c>
      <c r="L2885">
        <v>9.41</v>
      </c>
      <c r="M2885">
        <v>113.3</v>
      </c>
      <c r="N2885">
        <v>113</v>
      </c>
      <c r="O2885">
        <v>5.0999999999999996</v>
      </c>
      <c r="P2885">
        <v>12.8</v>
      </c>
      <c r="Q2885">
        <v>4</v>
      </c>
      <c r="R2885">
        <v>3.46</v>
      </c>
      <c r="S2885">
        <v>1</v>
      </c>
      <c r="T2885" t="s">
        <v>22</v>
      </c>
    </row>
    <row r="2886" spans="1:20">
      <c r="A2886" t="s">
        <v>40</v>
      </c>
      <c r="B2886">
        <v>190</v>
      </c>
      <c r="C2886" t="s">
        <v>21</v>
      </c>
      <c r="D2886" t="s">
        <v>22</v>
      </c>
      <c r="E2886" t="s">
        <v>22</v>
      </c>
      <c r="F2886">
        <v>0</v>
      </c>
      <c r="G2886">
        <v>196.1</v>
      </c>
      <c r="H2886">
        <v>95</v>
      </c>
      <c r="I2886">
        <v>33.340000000000003</v>
      </c>
      <c r="J2886">
        <v>228.3</v>
      </c>
      <c r="K2886">
        <v>88</v>
      </c>
      <c r="L2886">
        <v>19.41</v>
      </c>
      <c r="M2886">
        <v>243.6</v>
      </c>
      <c r="N2886">
        <v>95</v>
      </c>
      <c r="O2886">
        <v>10.96</v>
      </c>
      <c r="P2886">
        <v>7.6</v>
      </c>
      <c r="Q2886">
        <v>3</v>
      </c>
      <c r="R2886">
        <v>2.0499999999999998</v>
      </c>
      <c r="S2886">
        <v>3</v>
      </c>
      <c r="T2886" t="s">
        <v>22</v>
      </c>
    </row>
    <row r="2887" spans="1:20">
      <c r="A2887" t="s">
        <v>40</v>
      </c>
      <c r="B2887">
        <v>39</v>
      </c>
      <c r="C2887" t="s">
        <v>28</v>
      </c>
      <c r="D2887" t="s">
        <v>22</v>
      </c>
      <c r="E2887" t="s">
        <v>22</v>
      </c>
      <c r="F2887">
        <v>0</v>
      </c>
      <c r="G2887">
        <v>121.6</v>
      </c>
      <c r="H2887">
        <v>99</v>
      </c>
      <c r="I2887">
        <v>20.67</v>
      </c>
      <c r="J2887">
        <v>267.60000000000002</v>
      </c>
      <c r="K2887">
        <v>99</v>
      </c>
      <c r="L2887">
        <v>22.75</v>
      </c>
      <c r="M2887">
        <v>99.7</v>
      </c>
      <c r="N2887">
        <v>88</v>
      </c>
      <c r="O2887">
        <v>4.49</v>
      </c>
      <c r="P2887">
        <v>7.1</v>
      </c>
      <c r="Q2887">
        <v>2</v>
      </c>
      <c r="R2887">
        <v>1.92</v>
      </c>
      <c r="S2887">
        <v>1</v>
      </c>
      <c r="T2887" t="s">
        <v>22</v>
      </c>
    </row>
    <row r="2888" spans="1:20">
      <c r="A2888" t="s">
        <v>43</v>
      </c>
      <c r="B2888">
        <v>84</v>
      </c>
      <c r="C2888" t="s">
        <v>21</v>
      </c>
      <c r="D2888" t="s">
        <v>22</v>
      </c>
      <c r="E2888" t="s">
        <v>22</v>
      </c>
      <c r="F2888">
        <v>0</v>
      </c>
      <c r="G2888">
        <v>204.1</v>
      </c>
      <c r="H2888">
        <v>132</v>
      </c>
      <c r="I2888">
        <v>34.700000000000003</v>
      </c>
      <c r="J2888">
        <v>164.4</v>
      </c>
      <c r="K2888">
        <v>117</v>
      </c>
      <c r="L2888">
        <v>13.97</v>
      </c>
      <c r="M2888">
        <v>165.1</v>
      </c>
      <c r="N2888">
        <v>123</v>
      </c>
      <c r="O2888">
        <v>7.43</v>
      </c>
      <c r="P2888">
        <v>0</v>
      </c>
      <c r="Q2888">
        <v>0</v>
      </c>
      <c r="R2888">
        <v>0</v>
      </c>
      <c r="S2888">
        <v>1</v>
      </c>
      <c r="T2888" t="s">
        <v>22</v>
      </c>
    </row>
    <row r="2889" spans="1:20">
      <c r="A2889" t="s">
        <v>37</v>
      </c>
      <c r="B2889">
        <v>71</v>
      </c>
      <c r="C2889" t="s">
        <v>21</v>
      </c>
      <c r="D2889" t="s">
        <v>22</v>
      </c>
      <c r="E2889" t="s">
        <v>22</v>
      </c>
      <c r="F2889">
        <v>0</v>
      </c>
      <c r="G2889">
        <v>212.1</v>
      </c>
      <c r="H2889">
        <v>114</v>
      </c>
      <c r="I2889">
        <v>36.06</v>
      </c>
      <c r="J2889">
        <v>235.9</v>
      </c>
      <c r="K2889">
        <v>91</v>
      </c>
      <c r="L2889">
        <v>20.05</v>
      </c>
      <c r="M2889">
        <v>207.7</v>
      </c>
      <c r="N2889">
        <v>135</v>
      </c>
      <c r="O2889">
        <v>9.35</v>
      </c>
      <c r="P2889">
        <v>11.3</v>
      </c>
      <c r="Q2889">
        <v>5</v>
      </c>
      <c r="R2889">
        <v>3.05</v>
      </c>
      <c r="S2889">
        <v>4</v>
      </c>
      <c r="T2889" t="s">
        <v>22</v>
      </c>
    </row>
    <row r="2890" spans="1:20">
      <c r="A2890" t="s">
        <v>44</v>
      </c>
      <c r="B2890">
        <v>114</v>
      </c>
      <c r="C2890" t="s">
        <v>21</v>
      </c>
      <c r="D2890" t="s">
        <v>22</v>
      </c>
      <c r="E2890" t="s">
        <v>22</v>
      </c>
      <c r="F2890">
        <v>0</v>
      </c>
      <c r="G2890">
        <v>178.3</v>
      </c>
      <c r="H2890">
        <v>86</v>
      </c>
      <c r="I2890">
        <v>30.31</v>
      </c>
      <c r="J2890">
        <v>176.5</v>
      </c>
      <c r="K2890">
        <v>99</v>
      </c>
      <c r="L2890">
        <v>15</v>
      </c>
      <c r="M2890">
        <v>187.1</v>
      </c>
      <c r="N2890">
        <v>83</v>
      </c>
      <c r="O2890">
        <v>8.42</v>
      </c>
      <c r="P2890">
        <v>13.8</v>
      </c>
      <c r="Q2890">
        <v>2</v>
      </c>
      <c r="R2890">
        <v>3.73</v>
      </c>
      <c r="S2890">
        <v>1</v>
      </c>
      <c r="T2890" t="s">
        <v>22</v>
      </c>
    </row>
    <row r="2891" spans="1:20">
      <c r="A2891" t="s">
        <v>69</v>
      </c>
      <c r="B2891">
        <v>135</v>
      </c>
      <c r="C2891" t="s">
        <v>21</v>
      </c>
      <c r="D2891" t="s">
        <v>22</v>
      </c>
      <c r="E2891" t="s">
        <v>22</v>
      </c>
      <c r="F2891">
        <v>0</v>
      </c>
      <c r="G2891">
        <v>181.8</v>
      </c>
      <c r="H2891">
        <v>92</v>
      </c>
      <c r="I2891">
        <v>30.91</v>
      </c>
      <c r="J2891">
        <v>159.6</v>
      </c>
      <c r="K2891">
        <v>63</v>
      </c>
      <c r="L2891">
        <v>13.57</v>
      </c>
      <c r="M2891">
        <v>232.4</v>
      </c>
      <c r="N2891">
        <v>78</v>
      </c>
      <c r="O2891">
        <v>10.46</v>
      </c>
      <c r="P2891">
        <v>7</v>
      </c>
      <c r="Q2891">
        <v>6</v>
      </c>
      <c r="R2891">
        <v>1.89</v>
      </c>
      <c r="S2891">
        <v>0</v>
      </c>
      <c r="T2891" t="s">
        <v>22</v>
      </c>
    </row>
    <row r="2892" spans="1:20">
      <c r="A2892" t="s">
        <v>41</v>
      </c>
      <c r="B2892">
        <v>93</v>
      </c>
      <c r="C2892" t="s">
        <v>21</v>
      </c>
      <c r="D2892" t="s">
        <v>22</v>
      </c>
      <c r="E2892" t="s">
        <v>22</v>
      </c>
      <c r="F2892">
        <v>0</v>
      </c>
      <c r="G2892">
        <v>120.6</v>
      </c>
      <c r="H2892">
        <v>104</v>
      </c>
      <c r="I2892">
        <v>20.5</v>
      </c>
      <c r="J2892">
        <v>205.5</v>
      </c>
      <c r="K2892">
        <v>95</v>
      </c>
      <c r="L2892">
        <v>17.47</v>
      </c>
      <c r="M2892">
        <v>182.5</v>
      </c>
      <c r="N2892">
        <v>107</v>
      </c>
      <c r="O2892">
        <v>8.2100000000000009</v>
      </c>
      <c r="P2892">
        <v>9.6</v>
      </c>
      <c r="Q2892">
        <v>6</v>
      </c>
      <c r="R2892">
        <v>2.59</v>
      </c>
      <c r="S2892">
        <v>2</v>
      </c>
      <c r="T2892" t="s">
        <v>22</v>
      </c>
    </row>
    <row r="2893" spans="1:20">
      <c r="A2893" t="s">
        <v>38</v>
      </c>
      <c r="B2893">
        <v>82</v>
      </c>
      <c r="C2893" t="s">
        <v>21</v>
      </c>
      <c r="D2893" t="s">
        <v>22</v>
      </c>
      <c r="E2893" t="s">
        <v>22</v>
      </c>
      <c r="F2893">
        <v>0</v>
      </c>
      <c r="G2893">
        <v>172.4</v>
      </c>
      <c r="H2893">
        <v>112</v>
      </c>
      <c r="I2893">
        <v>29.31</v>
      </c>
      <c r="J2893">
        <v>131.69999999999999</v>
      </c>
      <c r="K2893">
        <v>89</v>
      </c>
      <c r="L2893">
        <v>11.19</v>
      </c>
      <c r="M2893">
        <v>182.8</v>
      </c>
      <c r="N2893">
        <v>78</v>
      </c>
      <c r="O2893">
        <v>8.23</v>
      </c>
      <c r="P2893">
        <v>8.8000000000000007</v>
      </c>
      <c r="Q2893">
        <v>9</v>
      </c>
      <c r="R2893">
        <v>2.38</v>
      </c>
      <c r="S2893">
        <v>1</v>
      </c>
      <c r="T2893" t="s">
        <v>22</v>
      </c>
    </row>
    <row r="2894" spans="1:20">
      <c r="A2894" t="s">
        <v>31</v>
      </c>
      <c r="B2894">
        <v>64</v>
      </c>
      <c r="C2894" t="s">
        <v>21</v>
      </c>
      <c r="D2894" t="s">
        <v>22</v>
      </c>
      <c r="E2894" t="s">
        <v>22</v>
      </c>
      <c r="F2894">
        <v>0</v>
      </c>
      <c r="G2894">
        <v>160.6</v>
      </c>
      <c r="H2894">
        <v>110</v>
      </c>
      <c r="I2894">
        <v>27.3</v>
      </c>
      <c r="J2894">
        <v>171.9</v>
      </c>
      <c r="K2894">
        <v>97</v>
      </c>
      <c r="L2894">
        <v>14.61</v>
      </c>
      <c r="M2894">
        <v>105.2</v>
      </c>
      <c r="N2894">
        <v>56</v>
      </c>
      <c r="O2894">
        <v>4.7300000000000004</v>
      </c>
      <c r="P2894">
        <v>7.3</v>
      </c>
      <c r="Q2894">
        <v>2</v>
      </c>
      <c r="R2894">
        <v>1.97</v>
      </c>
      <c r="S2894">
        <v>0</v>
      </c>
      <c r="T2894" t="s">
        <v>23</v>
      </c>
    </row>
    <row r="2895" spans="1:20">
      <c r="A2895" t="s">
        <v>42</v>
      </c>
      <c r="B2895">
        <v>76</v>
      </c>
      <c r="C2895" t="s">
        <v>25</v>
      </c>
      <c r="D2895" t="s">
        <v>22</v>
      </c>
      <c r="E2895" t="s">
        <v>23</v>
      </c>
      <c r="F2895">
        <v>12</v>
      </c>
      <c r="G2895">
        <v>98.4</v>
      </c>
      <c r="H2895">
        <v>100</v>
      </c>
      <c r="I2895">
        <v>16.73</v>
      </c>
      <c r="J2895">
        <v>187.5</v>
      </c>
      <c r="K2895">
        <v>119</v>
      </c>
      <c r="L2895">
        <v>15.94</v>
      </c>
      <c r="M2895">
        <v>177</v>
      </c>
      <c r="N2895">
        <v>68</v>
      </c>
      <c r="O2895">
        <v>7.97</v>
      </c>
      <c r="P2895">
        <v>15.1</v>
      </c>
      <c r="Q2895">
        <v>3</v>
      </c>
      <c r="R2895">
        <v>4.08</v>
      </c>
      <c r="S2895">
        <v>1</v>
      </c>
      <c r="T2895" t="s">
        <v>22</v>
      </c>
    </row>
    <row r="2896" spans="1:20">
      <c r="A2896" t="s">
        <v>70</v>
      </c>
      <c r="B2896">
        <v>112</v>
      </c>
      <c r="C2896" t="s">
        <v>21</v>
      </c>
      <c r="D2896" t="s">
        <v>22</v>
      </c>
      <c r="E2896" t="s">
        <v>22</v>
      </c>
      <c r="F2896">
        <v>0</v>
      </c>
      <c r="G2896">
        <v>109</v>
      </c>
      <c r="H2896">
        <v>126</v>
      </c>
      <c r="I2896">
        <v>18.53</v>
      </c>
      <c r="J2896">
        <v>212.7</v>
      </c>
      <c r="K2896">
        <v>106</v>
      </c>
      <c r="L2896">
        <v>18.079999999999998</v>
      </c>
      <c r="M2896">
        <v>208.3</v>
      </c>
      <c r="N2896">
        <v>92</v>
      </c>
      <c r="O2896">
        <v>9.3699999999999992</v>
      </c>
      <c r="P2896">
        <v>7.9</v>
      </c>
      <c r="Q2896">
        <v>3</v>
      </c>
      <c r="R2896">
        <v>2.13</v>
      </c>
      <c r="S2896">
        <v>1</v>
      </c>
      <c r="T2896" t="s">
        <v>22</v>
      </c>
    </row>
    <row r="2897" spans="1:20">
      <c r="A2897" t="s">
        <v>57</v>
      </c>
      <c r="B2897">
        <v>137</v>
      </c>
      <c r="C2897" t="s">
        <v>21</v>
      </c>
      <c r="D2897" t="s">
        <v>22</v>
      </c>
      <c r="E2897" t="s">
        <v>22</v>
      </c>
      <c r="F2897">
        <v>0</v>
      </c>
      <c r="G2897">
        <v>144.5</v>
      </c>
      <c r="H2897">
        <v>119</v>
      </c>
      <c r="I2897">
        <v>24.57</v>
      </c>
      <c r="J2897">
        <v>167.3</v>
      </c>
      <c r="K2897">
        <v>89</v>
      </c>
      <c r="L2897">
        <v>14.22</v>
      </c>
      <c r="M2897">
        <v>175.1</v>
      </c>
      <c r="N2897">
        <v>76</v>
      </c>
      <c r="O2897">
        <v>7.88</v>
      </c>
      <c r="P2897">
        <v>6.1</v>
      </c>
      <c r="Q2897">
        <v>4</v>
      </c>
      <c r="R2897">
        <v>1.65</v>
      </c>
      <c r="S2897">
        <v>5</v>
      </c>
      <c r="T2897" t="s">
        <v>23</v>
      </c>
    </row>
    <row r="2898" spans="1:20">
      <c r="A2898" t="s">
        <v>37</v>
      </c>
      <c r="B2898">
        <v>140</v>
      </c>
      <c r="C2898" t="s">
        <v>28</v>
      </c>
      <c r="D2898" t="s">
        <v>22</v>
      </c>
      <c r="E2898" t="s">
        <v>22</v>
      </c>
      <c r="F2898">
        <v>0</v>
      </c>
      <c r="G2898">
        <v>193.1</v>
      </c>
      <c r="H2898">
        <v>82</v>
      </c>
      <c r="I2898">
        <v>32.83</v>
      </c>
      <c r="J2898">
        <v>260.3</v>
      </c>
      <c r="K2898">
        <v>107</v>
      </c>
      <c r="L2898">
        <v>22.13</v>
      </c>
      <c r="M2898">
        <v>241.3</v>
      </c>
      <c r="N2898">
        <v>93</v>
      </c>
      <c r="O2898">
        <v>10.86</v>
      </c>
      <c r="P2898">
        <v>13.3</v>
      </c>
      <c r="Q2898">
        <v>5</v>
      </c>
      <c r="R2898">
        <v>3.59</v>
      </c>
      <c r="S2898">
        <v>2</v>
      </c>
      <c r="T2898" t="s">
        <v>22</v>
      </c>
    </row>
    <row r="2899" spans="1:20">
      <c r="A2899" t="s">
        <v>39</v>
      </c>
      <c r="B2899">
        <v>106</v>
      </c>
      <c r="C2899" t="s">
        <v>21</v>
      </c>
      <c r="D2899" t="s">
        <v>22</v>
      </c>
      <c r="E2899" t="s">
        <v>22</v>
      </c>
      <c r="F2899">
        <v>0</v>
      </c>
      <c r="G2899">
        <v>182.8</v>
      </c>
      <c r="H2899">
        <v>96</v>
      </c>
      <c r="I2899">
        <v>31.08</v>
      </c>
      <c r="J2899">
        <v>193.7</v>
      </c>
      <c r="K2899">
        <v>93</v>
      </c>
      <c r="L2899">
        <v>16.46</v>
      </c>
      <c r="M2899">
        <v>219.5</v>
      </c>
      <c r="N2899">
        <v>113</v>
      </c>
      <c r="O2899">
        <v>9.8800000000000008</v>
      </c>
      <c r="P2899">
        <v>7.7</v>
      </c>
      <c r="Q2899">
        <v>2</v>
      </c>
      <c r="R2899">
        <v>2.08</v>
      </c>
      <c r="S2899">
        <v>2</v>
      </c>
      <c r="T2899" t="s">
        <v>22</v>
      </c>
    </row>
    <row r="2900" spans="1:20">
      <c r="A2900" t="s">
        <v>57</v>
      </c>
      <c r="B2900">
        <v>166</v>
      </c>
      <c r="C2900" t="s">
        <v>28</v>
      </c>
      <c r="D2900" t="s">
        <v>22</v>
      </c>
      <c r="E2900" t="s">
        <v>23</v>
      </c>
      <c r="F2900">
        <v>32</v>
      </c>
      <c r="G2900">
        <v>148.4</v>
      </c>
      <c r="H2900">
        <v>86</v>
      </c>
      <c r="I2900">
        <v>25.23</v>
      </c>
      <c r="J2900">
        <v>170.6</v>
      </c>
      <c r="K2900">
        <v>119</v>
      </c>
      <c r="L2900">
        <v>14.5</v>
      </c>
      <c r="M2900">
        <v>201.5</v>
      </c>
      <c r="N2900">
        <v>124</v>
      </c>
      <c r="O2900">
        <v>9.07</v>
      </c>
      <c r="P2900">
        <v>11.3</v>
      </c>
      <c r="Q2900">
        <v>12</v>
      </c>
      <c r="R2900">
        <v>3.05</v>
      </c>
      <c r="S2900">
        <v>1</v>
      </c>
      <c r="T2900" t="s">
        <v>22</v>
      </c>
    </row>
    <row r="2901" spans="1:20">
      <c r="A2901" t="s">
        <v>71</v>
      </c>
      <c r="B2901">
        <v>137</v>
      </c>
      <c r="C2901" t="s">
        <v>25</v>
      </c>
      <c r="D2901" t="s">
        <v>22</v>
      </c>
      <c r="E2901" t="s">
        <v>22</v>
      </c>
      <c r="F2901">
        <v>0</v>
      </c>
      <c r="G2901">
        <v>75.8</v>
      </c>
      <c r="H2901">
        <v>107</v>
      </c>
      <c r="I2901">
        <v>12.89</v>
      </c>
      <c r="J2901">
        <v>256.89999999999998</v>
      </c>
      <c r="K2901">
        <v>98</v>
      </c>
      <c r="L2901">
        <v>21.84</v>
      </c>
      <c r="M2901">
        <v>204.4</v>
      </c>
      <c r="N2901">
        <v>118</v>
      </c>
      <c r="O2901">
        <v>9.1999999999999993</v>
      </c>
      <c r="P2901">
        <v>10.5</v>
      </c>
      <c r="Q2901">
        <v>3</v>
      </c>
      <c r="R2901">
        <v>2.84</v>
      </c>
      <c r="S2901">
        <v>2</v>
      </c>
      <c r="T2901" t="s">
        <v>22</v>
      </c>
    </row>
    <row r="2902" spans="1:20">
      <c r="A2902" t="s">
        <v>71</v>
      </c>
      <c r="B2902">
        <v>161</v>
      </c>
      <c r="C2902" t="s">
        <v>21</v>
      </c>
      <c r="D2902" t="s">
        <v>22</v>
      </c>
      <c r="E2902" t="s">
        <v>22</v>
      </c>
      <c r="F2902">
        <v>0</v>
      </c>
      <c r="G2902">
        <v>198</v>
      </c>
      <c r="H2902">
        <v>90</v>
      </c>
      <c r="I2902">
        <v>33.659999999999997</v>
      </c>
      <c r="J2902">
        <v>186.4</v>
      </c>
      <c r="K2902">
        <v>102</v>
      </c>
      <c r="L2902">
        <v>15.84</v>
      </c>
      <c r="M2902">
        <v>219.2</v>
      </c>
      <c r="N2902">
        <v>90</v>
      </c>
      <c r="O2902">
        <v>9.86</v>
      </c>
      <c r="P2902">
        <v>9.3000000000000007</v>
      </c>
      <c r="Q2902">
        <v>2</v>
      </c>
      <c r="R2902">
        <v>2.5099999999999998</v>
      </c>
      <c r="S2902">
        <v>1</v>
      </c>
      <c r="T2902" t="s">
        <v>22</v>
      </c>
    </row>
    <row r="2903" spans="1:20">
      <c r="A2903" t="s">
        <v>54</v>
      </c>
      <c r="B2903">
        <v>120</v>
      </c>
      <c r="C2903" t="s">
        <v>21</v>
      </c>
      <c r="D2903" t="s">
        <v>22</v>
      </c>
      <c r="E2903" t="s">
        <v>22</v>
      </c>
      <c r="F2903">
        <v>0</v>
      </c>
      <c r="G2903">
        <v>253.2</v>
      </c>
      <c r="H2903">
        <v>95</v>
      </c>
      <c r="I2903">
        <v>43.04</v>
      </c>
      <c r="J2903">
        <v>210.8</v>
      </c>
      <c r="K2903">
        <v>86</v>
      </c>
      <c r="L2903">
        <v>17.920000000000002</v>
      </c>
      <c r="M2903">
        <v>253.9</v>
      </c>
      <c r="N2903">
        <v>81</v>
      </c>
      <c r="O2903">
        <v>11.43</v>
      </c>
      <c r="P2903">
        <v>9.5</v>
      </c>
      <c r="Q2903">
        <v>4</v>
      </c>
      <c r="R2903">
        <v>2.57</v>
      </c>
      <c r="S2903">
        <v>5</v>
      </c>
      <c r="T2903" t="s">
        <v>23</v>
      </c>
    </row>
    <row r="2904" spans="1:20">
      <c r="A2904" t="s">
        <v>71</v>
      </c>
      <c r="B2904">
        <v>187</v>
      </c>
      <c r="C2904" t="s">
        <v>28</v>
      </c>
      <c r="D2904" t="s">
        <v>22</v>
      </c>
      <c r="E2904" t="s">
        <v>23</v>
      </c>
      <c r="F2904">
        <v>25</v>
      </c>
      <c r="G2904">
        <v>199.9</v>
      </c>
      <c r="H2904">
        <v>64</v>
      </c>
      <c r="I2904">
        <v>33.979999999999997</v>
      </c>
      <c r="J2904">
        <v>134.6</v>
      </c>
      <c r="K2904">
        <v>110</v>
      </c>
      <c r="L2904">
        <v>11.44</v>
      </c>
      <c r="M2904">
        <v>210.4</v>
      </c>
      <c r="N2904">
        <v>78</v>
      </c>
      <c r="O2904">
        <v>9.4700000000000006</v>
      </c>
      <c r="P2904">
        <v>11.7</v>
      </c>
      <c r="Q2904">
        <v>6</v>
      </c>
      <c r="R2904">
        <v>3.16</v>
      </c>
      <c r="S2904">
        <v>3</v>
      </c>
      <c r="T2904" t="s">
        <v>22</v>
      </c>
    </row>
    <row r="2905" spans="1:20">
      <c r="A2905" t="s">
        <v>52</v>
      </c>
      <c r="B2905">
        <v>102</v>
      </c>
      <c r="C2905" t="s">
        <v>21</v>
      </c>
      <c r="D2905" t="s">
        <v>22</v>
      </c>
      <c r="E2905" t="s">
        <v>23</v>
      </c>
      <c r="F2905">
        <v>25</v>
      </c>
      <c r="G2905">
        <v>187.5</v>
      </c>
      <c r="H2905">
        <v>105</v>
      </c>
      <c r="I2905">
        <v>31.88</v>
      </c>
      <c r="J2905">
        <v>272.3</v>
      </c>
      <c r="K2905">
        <v>88</v>
      </c>
      <c r="L2905">
        <v>23.15</v>
      </c>
      <c r="M2905">
        <v>216.4</v>
      </c>
      <c r="N2905">
        <v>91</v>
      </c>
      <c r="O2905">
        <v>9.74</v>
      </c>
      <c r="P2905">
        <v>11.7</v>
      </c>
      <c r="Q2905">
        <v>2</v>
      </c>
      <c r="R2905">
        <v>3.16</v>
      </c>
      <c r="S2905">
        <v>2</v>
      </c>
      <c r="T2905" t="s">
        <v>22</v>
      </c>
    </row>
    <row r="2906" spans="1:20">
      <c r="A2906" t="s">
        <v>34</v>
      </c>
      <c r="B2906">
        <v>82</v>
      </c>
      <c r="C2906" t="s">
        <v>25</v>
      </c>
      <c r="D2906" t="s">
        <v>22</v>
      </c>
      <c r="E2906" t="s">
        <v>22</v>
      </c>
      <c r="F2906">
        <v>0</v>
      </c>
      <c r="G2906">
        <v>183.6</v>
      </c>
      <c r="H2906">
        <v>111</v>
      </c>
      <c r="I2906">
        <v>31.21</v>
      </c>
      <c r="J2906">
        <v>303.5</v>
      </c>
      <c r="K2906">
        <v>88</v>
      </c>
      <c r="L2906">
        <v>25.8</v>
      </c>
      <c r="M2906">
        <v>189.8</v>
      </c>
      <c r="N2906">
        <v>115</v>
      </c>
      <c r="O2906">
        <v>8.5399999999999991</v>
      </c>
      <c r="P2906">
        <v>10.3</v>
      </c>
      <c r="Q2906">
        <v>6</v>
      </c>
      <c r="R2906">
        <v>2.78</v>
      </c>
      <c r="S2906">
        <v>0</v>
      </c>
      <c r="T2906" t="s">
        <v>22</v>
      </c>
    </row>
    <row r="2907" spans="1:20">
      <c r="A2907" t="s">
        <v>53</v>
      </c>
      <c r="B2907">
        <v>100</v>
      </c>
      <c r="C2907" t="s">
        <v>28</v>
      </c>
      <c r="D2907" t="s">
        <v>22</v>
      </c>
      <c r="E2907" t="s">
        <v>23</v>
      </c>
      <c r="F2907">
        <v>21</v>
      </c>
      <c r="G2907">
        <v>86.1</v>
      </c>
      <c r="H2907">
        <v>95</v>
      </c>
      <c r="I2907">
        <v>14.64</v>
      </c>
      <c r="J2907">
        <v>189.9</v>
      </c>
      <c r="K2907">
        <v>126</v>
      </c>
      <c r="L2907">
        <v>16.14</v>
      </c>
      <c r="M2907">
        <v>201.3</v>
      </c>
      <c r="N2907">
        <v>113</v>
      </c>
      <c r="O2907">
        <v>9.06</v>
      </c>
      <c r="P2907">
        <v>11.7</v>
      </c>
      <c r="Q2907">
        <v>4</v>
      </c>
      <c r="R2907">
        <v>3.16</v>
      </c>
      <c r="S2907">
        <v>0</v>
      </c>
      <c r="T2907" t="s">
        <v>22</v>
      </c>
    </row>
    <row r="2908" spans="1:20">
      <c r="A2908" t="s">
        <v>50</v>
      </c>
      <c r="B2908">
        <v>45</v>
      </c>
      <c r="C2908" t="s">
        <v>25</v>
      </c>
      <c r="D2908" t="s">
        <v>22</v>
      </c>
      <c r="E2908" t="s">
        <v>22</v>
      </c>
      <c r="F2908">
        <v>0</v>
      </c>
      <c r="G2908">
        <v>126.8</v>
      </c>
      <c r="H2908">
        <v>83</v>
      </c>
      <c r="I2908">
        <v>21.56</v>
      </c>
      <c r="J2908">
        <v>157.80000000000001</v>
      </c>
      <c r="K2908">
        <v>100</v>
      </c>
      <c r="L2908">
        <v>13.41</v>
      </c>
      <c r="M2908">
        <v>158.30000000000001</v>
      </c>
      <c r="N2908">
        <v>97</v>
      </c>
      <c r="O2908">
        <v>7.12</v>
      </c>
      <c r="P2908">
        <v>11</v>
      </c>
      <c r="Q2908">
        <v>4</v>
      </c>
      <c r="R2908">
        <v>2.97</v>
      </c>
      <c r="S2908">
        <v>3</v>
      </c>
      <c r="T2908" t="s">
        <v>22</v>
      </c>
    </row>
    <row r="2909" spans="1:20">
      <c r="A2909" t="s">
        <v>71</v>
      </c>
      <c r="B2909">
        <v>114</v>
      </c>
      <c r="C2909" t="s">
        <v>21</v>
      </c>
      <c r="D2909" t="s">
        <v>22</v>
      </c>
      <c r="E2909" t="s">
        <v>22</v>
      </c>
      <c r="F2909">
        <v>0</v>
      </c>
      <c r="G2909">
        <v>108.3</v>
      </c>
      <c r="H2909">
        <v>95</v>
      </c>
      <c r="I2909">
        <v>18.41</v>
      </c>
      <c r="J2909">
        <v>168.3</v>
      </c>
      <c r="K2909">
        <v>104</v>
      </c>
      <c r="L2909">
        <v>14.31</v>
      </c>
      <c r="M2909">
        <v>153.1</v>
      </c>
      <c r="N2909">
        <v>109</v>
      </c>
      <c r="O2909">
        <v>6.89</v>
      </c>
      <c r="P2909">
        <v>9.1</v>
      </c>
      <c r="Q2909">
        <v>2</v>
      </c>
      <c r="R2909">
        <v>2.46</v>
      </c>
      <c r="S2909">
        <v>1</v>
      </c>
      <c r="T2909" t="s">
        <v>22</v>
      </c>
    </row>
    <row r="2910" spans="1:20">
      <c r="A2910" t="s">
        <v>31</v>
      </c>
      <c r="B2910">
        <v>43</v>
      </c>
      <c r="C2910" t="s">
        <v>25</v>
      </c>
      <c r="D2910" t="s">
        <v>23</v>
      </c>
      <c r="E2910" t="s">
        <v>22</v>
      </c>
      <c r="F2910">
        <v>0</v>
      </c>
      <c r="G2910">
        <v>160.5</v>
      </c>
      <c r="H2910">
        <v>92</v>
      </c>
      <c r="I2910">
        <v>27.29</v>
      </c>
      <c r="J2910">
        <v>235.8</v>
      </c>
      <c r="K2910">
        <v>121</v>
      </c>
      <c r="L2910">
        <v>20.04</v>
      </c>
      <c r="M2910">
        <v>111.8</v>
      </c>
      <c r="N2910">
        <v>95</v>
      </c>
      <c r="O2910">
        <v>5.03</v>
      </c>
      <c r="P2910">
        <v>13.8</v>
      </c>
      <c r="Q2910">
        <v>5</v>
      </c>
      <c r="R2910">
        <v>3.73</v>
      </c>
      <c r="S2910">
        <v>1</v>
      </c>
      <c r="T2910" t="s">
        <v>23</v>
      </c>
    </row>
    <row r="2911" spans="1:20">
      <c r="A2911" t="s">
        <v>72</v>
      </c>
      <c r="B2911">
        <v>103</v>
      </c>
      <c r="C2911" t="s">
        <v>25</v>
      </c>
      <c r="D2911" t="s">
        <v>22</v>
      </c>
      <c r="E2911" t="s">
        <v>22</v>
      </c>
      <c r="F2911">
        <v>0</v>
      </c>
      <c r="G2911">
        <v>147.30000000000001</v>
      </c>
      <c r="H2911">
        <v>81</v>
      </c>
      <c r="I2911">
        <v>25.04</v>
      </c>
      <c r="J2911">
        <v>158.4</v>
      </c>
      <c r="K2911">
        <v>88</v>
      </c>
      <c r="L2911">
        <v>13.46</v>
      </c>
      <c r="M2911">
        <v>193.8</v>
      </c>
      <c r="N2911">
        <v>103</v>
      </c>
      <c r="O2911">
        <v>8.7200000000000006</v>
      </c>
      <c r="P2911">
        <v>11</v>
      </c>
      <c r="Q2911">
        <v>3</v>
      </c>
      <c r="R2911">
        <v>2.97</v>
      </c>
      <c r="S2911">
        <v>2</v>
      </c>
      <c r="T2911" t="s">
        <v>22</v>
      </c>
    </row>
    <row r="2912" spans="1:20">
      <c r="A2912" t="s">
        <v>54</v>
      </c>
      <c r="B2912">
        <v>57</v>
      </c>
      <c r="C2912" t="s">
        <v>28</v>
      </c>
      <c r="D2912" t="s">
        <v>22</v>
      </c>
      <c r="E2912" t="s">
        <v>22</v>
      </c>
      <c r="F2912">
        <v>0</v>
      </c>
      <c r="G2912">
        <v>165.1</v>
      </c>
      <c r="H2912">
        <v>91</v>
      </c>
      <c r="I2912">
        <v>28.07</v>
      </c>
      <c r="J2912">
        <v>240.8</v>
      </c>
      <c r="K2912">
        <v>56</v>
      </c>
      <c r="L2912">
        <v>20.47</v>
      </c>
      <c r="M2912">
        <v>277</v>
      </c>
      <c r="N2912">
        <v>100</v>
      </c>
      <c r="O2912">
        <v>12.47</v>
      </c>
      <c r="P2912">
        <v>9.5</v>
      </c>
      <c r="Q2912">
        <v>3</v>
      </c>
      <c r="R2912">
        <v>2.57</v>
      </c>
      <c r="S2912">
        <v>2</v>
      </c>
      <c r="T2912" t="s">
        <v>22</v>
      </c>
    </row>
    <row r="2913" spans="1:20">
      <c r="A2913" t="s">
        <v>58</v>
      </c>
      <c r="B2913">
        <v>52</v>
      </c>
      <c r="C2913" t="s">
        <v>25</v>
      </c>
      <c r="D2913" t="s">
        <v>22</v>
      </c>
      <c r="E2913" t="s">
        <v>23</v>
      </c>
      <c r="F2913">
        <v>31</v>
      </c>
      <c r="G2913">
        <v>122.2</v>
      </c>
      <c r="H2913">
        <v>88</v>
      </c>
      <c r="I2913">
        <v>20.77</v>
      </c>
      <c r="J2913">
        <v>139</v>
      </c>
      <c r="K2913">
        <v>100</v>
      </c>
      <c r="L2913">
        <v>11.82</v>
      </c>
      <c r="M2913">
        <v>141.9</v>
      </c>
      <c r="N2913">
        <v>141</v>
      </c>
      <c r="O2913">
        <v>6.39</v>
      </c>
      <c r="P2913">
        <v>5.7</v>
      </c>
      <c r="Q2913">
        <v>10</v>
      </c>
      <c r="R2913">
        <v>1.54</v>
      </c>
      <c r="S2913">
        <v>3</v>
      </c>
      <c r="T2913" t="s">
        <v>22</v>
      </c>
    </row>
    <row r="2914" spans="1:20">
      <c r="A2914" t="s">
        <v>34</v>
      </c>
      <c r="B2914">
        <v>74</v>
      </c>
      <c r="C2914" t="s">
        <v>25</v>
      </c>
      <c r="D2914" t="s">
        <v>22</v>
      </c>
      <c r="E2914" t="s">
        <v>22</v>
      </c>
      <c r="F2914">
        <v>0</v>
      </c>
      <c r="G2914">
        <v>156.30000000000001</v>
      </c>
      <c r="H2914">
        <v>102</v>
      </c>
      <c r="I2914">
        <v>26.57</v>
      </c>
      <c r="J2914">
        <v>273.10000000000002</v>
      </c>
      <c r="K2914">
        <v>118</v>
      </c>
      <c r="L2914">
        <v>23.21</v>
      </c>
      <c r="M2914">
        <v>215.8</v>
      </c>
      <c r="N2914">
        <v>113</v>
      </c>
      <c r="O2914">
        <v>9.7100000000000009</v>
      </c>
      <c r="P2914">
        <v>9</v>
      </c>
      <c r="Q2914">
        <v>4</v>
      </c>
      <c r="R2914">
        <v>2.4300000000000002</v>
      </c>
      <c r="S2914">
        <v>3</v>
      </c>
      <c r="T2914" t="s">
        <v>22</v>
      </c>
    </row>
    <row r="2915" spans="1:20">
      <c r="A2915" t="s">
        <v>68</v>
      </c>
      <c r="B2915">
        <v>74</v>
      </c>
      <c r="C2915" t="s">
        <v>25</v>
      </c>
      <c r="D2915" t="s">
        <v>22</v>
      </c>
      <c r="E2915" t="s">
        <v>23</v>
      </c>
      <c r="F2915">
        <v>46</v>
      </c>
      <c r="G2915">
        <v>277.7</v>
      </c>
      <c r="H2915">
        <v>109</v>
      </c>
      <c r="I2915">
        <v>47.21</v>
      </c>
      <c r="J2915">
        <v>270</v>
      </c>
      <c r="K2915">
        <v>114</v>
      </c>
      <c r="L2915">
        <v>22.95</v>
      </c>
      <c r="M2915">
        <v>165.3</v>
      </c>
      <c r="N2915">
        <v>82</v>
      </c>
      <c r="O2915">
        <v>7.44</v>
      </c>
      <c r="P2915">
        <v>10.4</v>
      </c>
      <c r="Q2915">
        <v>2</v>
      </c>
      <c r="R2915">
        <v>2.81</v>
      </c>
      <c r="S2915">
        <v>1</v>
      </c>
      <c r="T2915" t="s">
        <v>22</v>
      </c>
    </row>
    <row r="2916" spans="1:20">
      <c r="A2916" t="s">
        <v>45</v>
      </c>
      <c r="B2916">
        <v>40</v>
      </c>
      <c r="C2916" t="s">
        <v>21</v>
      </c>
      <c r="D2916" t="s">
        <v>23</v>
      </c>
      <c r="E2916" t="s">
        <v>23</v>
      </c>
      <c r="F2916">
        <v>21</v>
      </c>
      <c r="G2916">
        <v>147.4</v>
      </c>
      <c r="H2916">
        <v>117</v>
      </c>
      <c r="I2916">
        <v>25.06</v>
      </c>
      <c r="J2916">
        <v>262.8</v>
      </c>
      <c r="K2916">
        <v>110</v>
      </c>
      <c r="L2916">
        <v>22.34</v>
      </c>
      <c r="M2916">
        <v>202</v>
      </c>
      <c r="N2916">
        <v>97</v>
      </c>
      <c r="O2916">
        <v>9.09</v>
      </c>
      <c r="P2916">
        <v>10.9</v>
      </c>
      <c r="Q2916">
        <v>5</v>
      </c>
      <c r="R2916">
        <v>2.94</v>
      </c>
      <c r="S2916">
        <v>0</v>
      </c>
      <c r="T2916" t="s">
        <v>22</v>
      </c>
    </row>
    <row r="2917" spans="1:20">
      <c r="A2917" t="s">
        <v>73</v>
      </c>
      <c r="B2917">
        <v>83</v>
      </c>
      <c r="C2917" t="s">
        <v>21</v>
      </c>
      <c r="D2917" t="s">
        <v>22</v>
      </c>
      <c r="E2917" t="s">
        <v>22</v>
      </c>
      <c r="F2917">
        <v>0</v>
      </c>
      <c r="G2917">
        <v>228.4</v>
      </c>
      <c r="H2917">
        <v>113</v>
      </c>
      <c r="I2917">
        <v>38.83</v>
      </c>
      <c r="J2917">
        <v>163.30000000000001</v>
      </c>
      <c r="K2917">
        <v>103</v>
      </c>
      <c r="L2917">
        <v>13.88</v>
      </c>
      <c r="M2917">
        <v>248</v>
      </c>
      <c r="N2917">
        <v>114</v>
      </c>
      <c r="O2917">
        <v>11.16</v>
      </c>
      <c r="P2917">
        <v>7.8</v>
      </c>
      <c r="Q2917">
        <v>6</v>
      </c>
      <c r="R2917">
        <v>2.11</v>
      </c>
      <c r="S2917">
        <v>1</v>
      </c>
      <c r="T2917" t="s">
        <v>22</v>
      </c>
    </row>
    <row r="2918" spans="1:20">
      <c r="A2918" t="s">
        <v>33</v>
      </c>
      <c r="B2918">
        <v>102</v>
      </c>
      <c r="C2918" t="s">
        <v>28</v>
      </c>
      <c r="D2918" t="s">
        <v>22</v>
      </c>
      <c r="E2918" t="s">
        <v>22</v>
      </c>
      <c r="F2918">
        <v>0</v>
      </c>
      <c r="G2918">
        <v>184.6</v>
      </c>
      <c r="H2918">
        <v>133</v>
      </c>
      <c r="I2918">
        <v>31.38</v>
      </c>
      <c r="J2918">
        <v>166.8</v>
      </c>
      <c r="K2918">
        <v>94</v>
      </c>
      <c r="L2918">
        <v>14.18</v>
      </c>
      <c r="M2918">
        <v>225.2</v>
      </c>
      <c r="N2918">
        <v>105</v>
      </c>
      <c r="O2918">
        <v>10.130000000000001</v>
      </c>
      <c r="P2918">
        <v>6.8</v>
      </c>
      <c r="Q2918">
        <v>8</v>
      </c>
      <c r="R2918">
        <v>1.84</v>
      </c>
      <c r="S2918">
        <v>1</v>
      </c>
      <c r="T2918" t="s">
        <v>22</v>
      </c>
    </row>
    <row r="2919" spans="1:20">
      <c r="A2919" t="s">
        <v>63</v>
      </c>
      <c r="B2919">
        <v>79</v>
      </c>
      <c r="C2919" t="s">
        <v>25</v>
      </c>
      <c r="D2919" t="s">
        <v>22</v>
      </c>
      <c r="E2919" t="s">
        <v>23</v>
      </c>
      <c r="F2919">
        <v>25</v>
      </c>
      <c r="G2919">
        <v>219</v>
      </c>
      <c r="H2919">
        <v>95</v>
      </c>
      <c r="I2919">
        <v>37.229999999999997</v>
      </c>
      <c r="J2919">
        <v>241.9</v>
      </c>
      <c r="K2919">
        <v>95</v>
      </c>
      <c r="L2919">
        <v>20.56</v>
      </c>
      <c r="M2919">
        <v>203.4</v>
      </c>
      <c r="N2919">
        <v>102</v>
      </c>
      <c r="O2919">
        <v>9.15</v>
      </c>
      <c r="P2919">
        <v>5.6</v>
      </c>
      <c r="Q2919">
        <v>5</v>
      </c>
      <c r="R2919">
        <v>1.51</v>
      </c>
      <c r="S2919">
        <v>4</v>
      </c>
      <c r="T2919" t="s">
        <v>22</v>
      </c>
    </row>
    <row r="2920" spans="1:20">
      <c r="A2920" t="s">
        <v>71</v>
      </c>
      <c r="B2920">
        <v>110</v>
      </c>
      <c r="C2920" t="s">
        <v>28</v>
      </c>
      <c r="D2920" t="s">
        <v>22</v>
      </c>
      <c r="E2920" t="s">
        <v>22</v>
      </c>
      <c r="F2920">
        <v>0</v>
      </c>
      <c r="G2920">
        <v>220.9</v>
      </c>
      <c r="H2920">
        <v>100</v>
      </c>
      <c r="I2920">
        <v>37.549999999999997</v>
      </c>
      <c r="J2920">
        <v>279.60000000000002</v>
      </c>
      <c r="K2920">
        <v>76</v>
      </c>
      <c r="L2920">
        <v>23.77</v>
      </c>
      <c r="M2920">
        <v>239.8</v>
      </c>
      <c r="N2920">
        <v>107</v>
      </c>
      <c r="O2920">
        <v>10.79</v>
      </c>
      <c r="P2920">
        <v>13.5</v>
      </c>
      <c r="Q2920">
        <v>9</v>
      </c>
      <c r="R2920">
        <v>3.65</v>
      </c>
      <c r="S2920">
        <v>1</v>
      </c>
      <c r="T2920" t="s">
        <v>23</v>
      </c>
    </row>
    <row r="2921" spans="1:20">
      <c r="A2921" t="s">
        <v>68</v>
      </c>
      <c r="B2921">
        <v>69</v>
      </c>
      <c r="C2921" t="s">
        <v>25</v>
      </c>
      <c r="D2921" t="s">
        <v>22</v>
      </c>
      <c r="E2921" t="s">
        <v>23</v>
      </c>
      <c r="F2921">
        <v>27</v>
      </c>
      <c r="G2921">
        <v>188.4</v>
      </c>
      <c r="H2921">
        <v>104</v>
      </c>
      <c r="I2921">
        <v>32.03</v>
      </c>
      <c r="J2921">
        <v>320.60000000000002</v>
      </c>
      <c r="K2921">
        <v>128</v>
      </c>
      <c r="L2921">
        <v>27.25</v>
      </c>
      <c r="M2921">
        <v>161.69999999999999</v>
      </c>
      <c r="N2921">
        <v>120</v>
      </c>
      <c r="O2921">
        <v>7.28</v>
      </c>
      <c r="P2921">
        <v>9.6999999999999993</v>
      </c>
      <c r="Q2921">
        <v>7</v>
      </c>
      <c r="R2921">
        <v>2.62</v>
      </c>
      <c r="S2921">
        <v>1</v>
      </c>
      <c r="T2921" t="s">
        <v>22</v>
      </c>
    </row>
    <row r="2922" spans="1:20">
      <c r="A2922" t="s">
        <v>32</v>
      </c>
      <c r="B2922">
        <v>56</v>
      </c>
      <c r="C2922" t="s">
        <v>28</v>
      </c>
      <c r="D2922" t="s">
        <v>22</v>
      </c>
      <c r="E2922" t="s">
        <v>22</v>
      </c>
      <c r="F2922">
        <v>0</v>
      </c>
      <c r="G2922">
        <v>254.8</v>
      </c>
      <c r="H2922">
        <v>83</v>
      </c>
      <c r="I2922">
        <v>43.32</v>
      </c>
      <c r="J2922">
        <v>194</v>
      </c>
      <c r="K2922">
        <v>98</v>
      </c>
      <c r="L2922">
        <v>16.489999999999998</v>
      </c>
      <c r="M2922">
        <v>186.2</v>
      </c>
      <c r="N2922">
        <v>118</v>
      </c>
      <c r="O2922">
        <v>8.3800000000000008</v>
      </c>
      <c r="P2922">
        <v>13.5</v>
      </c>
      <c r="Q2922">
        <v>2</v>
      </c>
      <c r="R2922">
        <v>3.65</v>
      </c>
      <c r="S2922">
        <v>4</v>
      </c>
      <c r="T2922" t="s">
        <v>22</v>
      </c>
    </row>
    <row r="2923" spans="1:20">
      <c r="A2923" t="s">
        <v>55</v>
      </c>
      <c r="B2923">
        <v>133</v>
      </c>
      <c r="C2923" t="s">
        <v>28</v>
      </c>
      <c r="D2923" t="s">
        <v>22</v>
      </c>
      <c r="E2923" t="s">
        <v>22</v>
      </c>
      <c r="F2923">
        <v>0</v>
      </c>
      <c r="G2923">
        <v>338.4</v>
      </c>
      <c r="H2923">
        <v>86</v>
      </c>
      <c r="I2923">
        <v>57.53</v>
      </c>
      <c r="J2923">
        <v>234.6</v>
      </c>
      <c r="K2923">
        <v>97</v>
      </c>
      <c r="L2923">
        <v>19.940000000000001</v>
      </c>
      <c r="M2923">
        <v>264.8</v>
      </c>
      <c r="N2923">
        <v>139</v>
      </c>
      <c r="O2923">
        <v>11.92</v>
      </c>
      <c r="P2923">
        <v>14.8</v>
      </c>
      <c r="Q2923">
        <v>4</v>
      </c>
      <c r="R2923">
        <v>4</v>
      </c>
      <c r="S2923">
        <v>3</v>
      </c>
      <c r="T2923" t="s">
        <v>23</v>
      </c>
    </row>
    <row r="2924" spans="1:20">
      <c r="A2924" t="s">
        <v>38</v>
      </c>
      <c r="B2924">
        <v>131</v>
      </c>
      <c r="C2924" t="s">
        <v>21</v>
      </c>
      <c r="D2924" t="s">
        <v>22</v>
      </c>
      <c r="E2924" t="s">
        <v>22</v>
      </c>
      <c r="F2924">
        <v>0</v>
      </c>
      <c r="G2924">
        <v>143.1</v>
      </c>
      <c r="H2924">
        <v>114</v>
      </c>
      <c r="I2924">
        <v>24.33</v>
      </c>
      <c r="J2924">
        <v>138.1</v>
      </c>
      <c r="K2924">
        <v>119</v>
      </c>
      <c r="L2924">
        <v>11.74</v>
      </c>
      <c r="M2924">
        <v>199.4</v>
      </c>
      <c r="N2924">
        <v>100</v>
      </c>
      <c r="O2924">
        <v>8.9700000000000006</v>
      </c>
      <c r="P2924">
        <v>8.9</v>
      </c>
      <c r="Q2924">
        <v>3</v>
      </c>
      <c r="R2924">
        <v>2.4</v>
      </c>
      <c r="S2924">
        <v>3</v>
      </c>
      <c r="T2924" t="s">
        <v>22</v>
      </c>
    </row>
    <row r="2925" spans="1:20">
      <c r="A2925" t="s">
        <v>74</v>
      </c>
      <c r="B2925">
        <v>60</v>
      </c>
      <c r="C2925" t="s">
        <v>21</v>
      </c>
      <c r="D2925" t="s">
        <v>22</v>
      </c>
      <c r="E2925" t="s">
        <v>23</v>
      </c>
      <c r="F2925">
        <v>20</v>
      </c>
      <c r="G2925">
        <v>118.3</v>
      </c>
      <c r="H2925">
        <v>113</v>
      </c>
      <c r="I2925">
        <v>20.11</v>
      </c>
      <c r="J2925">
        <v>253.8</v>
      </c>
      <c r="K2925">
        <v>97</v>
      </c>
      <c r="L2925">
        <v>21.57</v>
      </c>
      <c r="M2925">
        <v>172.8</v>
      </c>
      <c r="N2925">
        <v>78</v>
      </c>
      <c r="O2925">
        <v>7.78</v>
      </c>
      <c r="P2925">
        <v>9.4</v>
      </c>
      <c r="Q2925">
        <v>4</v>
      </c>
      <c r="R2925">
        <v>2.54</v>
      </c>
      <c r="S2925">
        <v>1</v>
      </c>
      <c r="T2925" t="s">
        <v>22</v>
      </c>
    </row>
    <row r="2926" spans="1:20">
      <c r="A2926" t="s">
        <v>73</v>
      </c>
      <c r="B2926">
        <v>92</v>
      </c>
      <c r="C2926" t="s">
        <v>28</v>
      </c>
      <c r="D2926" t="s">
        <v>22</v>
      </c>
      <c r="E2926" t="s">
        <v>22</v>
      </c>
      <c r="F2926">
        <v>0</v>
      </c>
      <c r="G2926">
        <v>185.9</v>
      </c>
      <c r="H2926">
        <v>111</v>
      </c>
      <c r="I2926">
        <v>31.6</v>
      </c>
      <c r="J2926">
        <v>216.8</v>
      </c>
      <c r="K2926">
        <v>93</v>
      </c>
      <c r="L2926">
        <v>18.43</v>
      </c>
      <c r="M2926">
        <v>231</v>
      </c>
      <c r="N2926">
        <v>58</v>
      </c>
      <c r="O2926">
        <v>10.4</v>
      </c>
      <c r="P2926">
        <v>8.5</v>
      </c>
      <c r="Q2926">
        <v>2</v>
      </c>
      <c r="R2926">
        <v>2.2999999999999998</v>
      </c>
      <c r="S2926">
        <v>1</v>
      </c>
      <c r="T2926" t="s">
        <v>22</v>
      </c>
    </row>
    <row r="2927" spans="1:20">
      <c r="A2927" t="s">
        <v>53</v>
      </c>
      <c r="B2927">
        <v>52</v>
      </c>
      <c r="C2927" t="s">
        <v>28</v>
      </c>
      <c r="D2927" t="s">
        <v>22</v>
      </c>
      <c r="E2927" t="s">
        <v>22</v>
      </c>
      <c r="F2927">
        <v>0</v>
      </c>
      <c r="G2927">
        <v>219</v>
      </c>
      <c r="H2927">
        <v>100</v>
      </c>
      <c r="I2927">
        <v>37.229999999999997</v>
      </c>
      <c r="J2927">
        <v>148.9</v>
      </c>
      <c r="K2927">
        <v>110</v>
      </c>
      <c r="L2927">
        <v>12.66</v>
      </c>
      <c r="M2927">
        <v>151.80000000000001</v>
      </c>
      <c r="N2927">
        <v>129</v>
      </c>
      <c r="O2927">
        <v>6.83</v>
      </c>
      <c r="P2927">
        <v>11.9</v>
      </c>
      <c r="Q2927">
        <v>8</v>
      </c>
      <c r="R2927">
        <v>3.21</v>
      </c>
      <c r="S2927">
        <v>3</v>
      </c>
      <c r="T2927" t="s">
        <v>22</v>
      </c>
    </row>
    <row r="2928" spans="1:20">
      <c r="A2928" t="s">
        <v>58</v>
      </c>
      <c r="B2928">
        <v>135</v>
      </c>
      <c r="C2928" t="s">
        <v>28</v>
      </c>
      <c r="D2928" t="s">
        <v>22</v>
      </c>
      <c r="E2928" t="s">
        <v>23</v>
      </c>
      <c r="F2928">
        <v>18</v>
      </c>
      <c r="G2928">
        <v>180.1</v>
      </c>
      <c r="H2928">
        <v>90</v>
      </c>
      <c r="I2928">
        <v>30.62</v>
      </c>
      <c r="J2928">
        <v>152.5</v>
      </c>
      <c r="K2928">
        <v>65</v>
      </c>
      <c r="L2928">
        <v>12.96</v>
      </c>
      <c r="M2928">
        <v>258.2</v>
      </c>
      <c r="N2928">
        <v>85</v>
      </c>
      <c r="O2928">
        <v>11.62</v>
      </c>
      <c r="P2928">
        <v>12.7</v>
      </c>
      <c r="Q2928">
        <v>9</v>
      </c>
      <c r="R2928">
        <v>3.43</v>
      </c>
      <c r="S2928">
        <v>1</v>
      </c>
      <c r="T2928" t="s">
        <v>22</v>
      </c>
    </row>
    <row r="2929" spans="1:20">
      <c r="A2929" t="s">
        <v>48</v>
      </c>
      <c r="B2929">
        <v>107</v>
      </c>
      <c r="C2929" t="s">
        <v>25</v>
      </c>
      <c r="D2929" t="s">
        <v>22</v>
      </c>
      <c r="E2929" t="s">
        <v>22</v>
      </c>
      <c r="F2929">
        <v>0</v>
      </c>
      <c r="G2929">
        <v>114.9</v>
      </c>
      <c r="H2929">
        <v>119</v>
      </c>
      <c r="I2929">
        <v>19.53</v>
      </c>
      <c r="J2929">
        <v>239.7</v>
      </c>
      <c r="K2929">
        <v>91</v>
      </c>
      <c r="L2929">
        <v>20.37</v>
      </c>
      <c r="M2929">
        <v>165.3</v>
      </c>
      <c r="N2929">
        <v>112</v>
      </c>
      <c r="O2929">
        <v>7.44</v>
      </c>
      <c r="P2929">
        <v>12.6</v>
      </c>
      <c r="Q2929">
        <v>5</v>
      </c>
      <c r="R2929">
        <v>3.4</v>
      </c>
      <c r="S2929">
        <v>2</v>
      </c>
      <c r="T2929" t="s">
        <v>22</v>
      </c>
    </row>
    <row r="2930" spans="1:20">
      <c r="A2930" t="s">
        <v>73</v>
      </c>
      <c r="B2930">
        <v>110</v>
      </c>
      <c r="C2930" t="s">
        <v>28</v>
      </c>
      <c r="D2930" t="s">
        <v>22</v>
      </c>
      <c r="E2930" t="s">
        <v>22</v>
      </c>
      <c r="F2930">
        <v>0</v>
      </c>
      <c r="G2930">
        <v>158.6</v>
      </c>
      <c r="H2930">
        <v>97</v>
      </c>
      <c r="I2930">
        <v>26.96</v>
      </c>
      <c r="J2930">
        <v>204.4</v>
      </c>
      <c r="K2930">
        <v>123</v>
      </c>
      <c r="L2930">
        <v>17.37</v>
      </c>
      <c r="M2930">
        <v>182.5</v>
      </c>
      <c r="N2930">
        <v>123</v>
      </c>
      <c r="O2930">
        <v>8.2100000000000009</v>
      </c>
      <c r="P2930">
        <v>11.3</v>
      </c>
      <c r="Q2930">
        <v>3</v>
      </c>
      <c r="R2930">
        <v>3.05</v>
      </c>
      <c r="S2930">
        <v>2</v>
      </c>
      <c r="T2930" t="s">
        <v>22</v>
      </c>
    </row>
    <row r="2931" spans="1:20">
      <c r="A2931" t="s">
        <v>54</v>
      </c>
      <c r="B2931">
        <v>109</v>
      </c>
      <c r="C2931" t="s">
        <v>21</v>
      </c>
      <c r="D2931" t="s">
        <v>23</v>
      </c>
      <c r="E2931" t="s">
        <v>23</v>
      </c>
      <c r="F2931">
        <v>36</v>
      </c>
      <c r="G2931">
        <v>244.2</v>
      </c>
      <c r="H2931">
        <v>147</v>
      </c>
      <c r="I2931">
        <v>41.51</v>
      </c>
      <c r="J2931">
        <v>199.7</v>
      </c>
      <c r="K2931">
        <v>65</v>
      </c>
      <c r="L2931">
        <v>16.97</v>
      </c>
      <c r="M2931">
        <v>144.4</v>
      </c>
      <c r="N2931">
        <v>109</v>
      </c>
      <c r="O2931">
        <v>6.5</v>
      </c>
      <c r="P2931">
        <v>15.4</v>
      </c>
      <c r="Q2931">
        <v>3</v>
      </c>
      <c r="R2931">
        <v>4.16</v>
      </c>
      <c r="S2931">
        <v>2</v>
      </c>
      <c r="T2931" t="s">
        <v>23</v>
      </c>
    </row>
    <row r="2932" spans="1:20">
      <c r="A2932" t="s">
        <v>36</v>
      </c>
      <c r="B2932">
        <v>90</v>
      </c>
      <c r="C2932" t="s">
        <v>21</v>
      </c>
      <c r="D2932" t="s">
        <v>22</v>
      </c>
      <c r="E2932" t="s">
        <v>22</v>
      </c>
      <c r="F2932">
        <v>0</v>
      </c>
      <c r="G2932">
        <v>180</v>
      </c>
      <c r="H2932">
        <v>58</v>
      </c>
      <c r="I2932">
        <v>30.6</v>
      </c>
      <c r="J2932">
        <v>229.4</v>
      </c>
      <c r="K2932">
        <v>88</v>
      </c>
      <c r="L2932">
        <v>19.5</v>
      </c>
      <c r="M2932">
        <v>162.19999999999999</v>
      </c>
      <c r="N2932">
        <v>110</v>
      </c>
      <c r="O2932">
        <v>7.3</v>
      </c>
      <c r="P2932">
        <v>13.2</v>
      </c>
      <c r="Q2932">
        <v>9</v>
      </c>
      <c r="R2932">
        <v>3.56</v>
      </c>
      <c r="S2932">
        <v>1</v>
      </c>
      <c r="T2932" t="s">
        <v>22</v>
      </c>
    </row>
    <row r="2933" spans="1:20">
      <c r="A2933" t="s">
        <v>69</v>
      </c>
      <c r="B2933">
        <v>115</v>
      </c>
      <c r="C2933" t="s">
        <v>21</v>
      </c>
      <c r="D2933" t="s">
        <v>22</v>
      </c>
      <c r="E2933" t="s">
        <v>22</v>
      </c>
      <c r="F2933">
        <v>0</v>
      </c>
      <c r="G2933">
        <v>135.4</v>
      </c>
      <c r="H2933">
        <v>104</v>
      </c>
      <c r="I2933">
        <v>23.02</v>
      </c>
      <c r="J2933">
        <v>138.80000000000001</v>
      </c>
      <c r="K2933">
        <v>91</v>
      </c>
      <c r="L2933">
        <v>11.8</v>
      </c>
      <c r="M2933">
        <v>208.5</v>
      </c>
      <c r="N2933">
        <v>92</v>
      </c>
      <c r="O2933">
        <v>9.3800000000000008</v>
      </c>
      <c r="P2933">
        <v>5.4</v>
      </c>
      <c r="Q2933">
        <v>3</v>
      </c>
      <c r="R2933">
        <v>1.46</v>
      </c>
      <c r="S2933">
        <v>1</v>
      </c>
      <c r="T2933" t="s">
        <v>22</v>
      </c>
    </row>
    <row r="2934" spans="1:20">
      <c r="A2934" t="s">
        <v>66</v>
      </c>
      <c r="B2934">
        <v>73</v>
      </c>
      <c r="C2934" t="s">
        <v>25</v>
      </c>
      <c r="D2934" t="s">
        <v>22</v>
      </c>
      <c r="E2934" t="s">
        <v>22</v>
      </c>
      <c r="F2934">
        <v>0</v>
      </c>
      <c r="G2934">
        <v>272.39999999999998</v>
      </c>
      <c r="H2934">
        <v>112</v>
      </c>
      <c r="I2934">
        <v>46.31</v>
      </c>
      <c r="J2934">
        <v>252.2</v>
      </c>
      <c r="K2934">
        <v>91</v>
      </c>
      <c r="L2934">
        <v>21.44</v>
      </c>
      <c r="M2934">
        <v>255.4</v>
      </c>
      <c r="N2934">
        <v>112</v>
      </c>
      <c r="O2934">
        <v>11.49</v>
      </c>
      <c r="P2934">
        <v>10.9</v>
      </c>
      <c r="Q2934">
        <v>5</v>
      </c>
      <c r="R2934">
        <v>2.94</v>
      </c>
      <c r="S2934">
        <v>1</v>
      </c>
      <c r="T2934" t="s">
        <v>23</v>
      </c>
    </row>
    <row r="2935" spans="1:20">
      <c r="A2935" t="s">
        <v>24</v>
      </c>
      <c r="B2935">
        <v>127</v>
      </c>
      <c r="C2935" t="s">
        <v>28</v>
      </c>
      <c r="D2935" t="s">
        <v>22</v>
      </c>
      <c r="E2935" t="s">
        <v>22</v>
      </c>
      <c r="F2935">
        <v>0</v>
      </c>
      <c r="G2935">
        <v>262.89999999999998</v>
      </c>
      <c r="H2935">
        <v>95</v>
      </c>
      <c r="I2935">
        <v>44.69</v>
      </c>
      <c r="J2935">
        <v>175.9</v>
      </c>
      <c r="K2935">
        <v>126</v>
      </c>
      <c r="L2935">
        <v>14.95</v>
      </c>
      <c r="M2935">
        <v>202.1</v>
      </c>
      <c r="N2935">
        <v>101</v>
      </c>
      <c r="O2935">
        <v>9.09</v>
      </c>
      <c r="P2935">
        <v>7.5</v>
      </c>
      <c r="Q2935">
        <v>5</v>
      </c>
      <c r="R2935">
        <v>2.0299999999999998</v>
      </c>
      <c r="S2935">
        <v>1</v>
      </c>
      <c r="T2935" t="s">
        <v>22</v>
      </c>
    </row>
    <row r="2936" spans="1:20">
      <c r="A2936" t="s">
        <v>54</v>
      </c>
      <c r="B2936">
        <v>79</v>
      </c>
      <c r="C2936" t="s">
        <v>21</v>
      </c>
      <c r="D2936" t="s">
        <v>22</v>
      </c>
      <c r="E2936" t="s">
        <v>22</v>
      </c>
      <c r="F2936">
        <v>0</v>
      </c>
      <c r="G2936">
        <v>66.7</v>
      </c>
      <c r="H2936">
        <v>124</v>
      </c>
      <c r="I2936">
        <v>11.34</v>
      </c>
      <c r="J2936">
        <v>204</v>
      </c>
      <c r="K2936">
        <v>91</v>
      </c>
      <c r="L2936">
        <v>17.34</v>
      </c>
      <c r="M2936">
        <v>254.7</v>
      </c>
      <c r="N2936">
        <v>110</v>
      </c>
      <c r="O2936">
        <v>11.46</v>
      </c>
      <c r="P2936">
        <v>15.1</v>
      </c>
      <c r="Q2936">
        <v>2</v>
      </c>
      <c r="R2936">
        <v>4.08</v>
      </c>
      <c r="S2936">
        <v>1</v>
      </c>
      <c r="T2936" t="s">
        <v>22</v>
      </c>
    </row>
    <row r="2937" spans="1:20">
      <c r="A2937" t="s">
        <v>74</v>
      </c>
      <c r="B2937">
        <v>133</v>
      </c>
      <c r="C2937" t="s">
        <v>25</v>
      </c>
      <c r="D2937" t="s">
        <v>22</v>
      </c>
      <c r="E2937" t="s">
        <v>22</v>
      </c>
      <c r="F2937">
        <v>0</v>
      </c>
      <c r="G2937">
        <v>240.8</v>
      </c>
      <c r="H2937">
        <v>72</v>
      </c>
      <c r="I2937">
        <v>40.94</v>
      </c>
      <c r="J2937">
        <v>202.7</v>
      </c>
      <c r="K2937">
        <v>62</v>
      </c>
      <c r="L2937">
        <v>17.23</v>
      </c>
      <c r="M2937">
        <v>212.9</v>
      </c>
      <c r="N2937">
        <v>76</v>
      </c>
      <c r="O2937">
        <v>9.58</v>
      </c>
      <c r="P2937">
        <v>7.7</v>
      </c>
      <c r="Q2937">
        <v>5</v>
      </c>
      <c r="R2937">
        <v>2.08</v>
      </c>
      <c r="S2937">
        <v>1</v>
      </c>
      <c r="T2937" t="s">
        <v>22</v>
      </c>
    </row>
    <row r="2938" spans="1:20">
      <c r="A2938" t="s">
        <v>65</v>
      </c>
      <c r="B2938">
        <v>47</v>
      </c>
      <c r="C2938" t="s">
        <v>21</v>
      </c>
      <c r="D2938" t="s">
        <v>22</v>
      </c>
      <c r="E2938" t="s">
        <v>23</v>
      </c>
      <c r="F2938">
        <v>40</v>
      </c>
      <c r="G2938">
        <v>158.30000000000001</v>
      </c>
      <c r="H2938">
        <v>90</v>
      </c>
      <c r="I2938">
        <v>26.91</v>
      </c>
      <c r="J2938">
        <v>213.2</v>
      </c>
      <c r="K2938">
        <v>71</v>
      </c>
      <c r="L2938">
        <v>18.12</v>
      </c>
      <c r="M2938">
        <v>123</v>
      </c>
      <c r="N2938">
        <v>132</v>
      </c>
      <c r="O2938">
        <v>5.54</v>
      </c>
      <c r="P2938">
        <v>14</v>
      </c>
      <c r="Q2938">
        <v>2</v>
      </c>
      <c r="R2938">
        <v>3.78</v>
      </c>
      <c r="S2938">
        <v>2</v>
      </c>
      <c r="T2938" t="s">
        <v>22</v>
      </c>
    </row>
    <row r="2939" spans="1:20">
      <c r="A2939" t="s">
        <v>41</v>
      </c>
      <c r="B2939">
        <v>53</v>
      </c>
      <c r="C2939" t="s">
        <v>28</v>
      </c>
      <c r="D2939" t="s">
        <v>22</v>
      </c>
      <c r="E2939" t="s">
        <v>23</v>
      </c>
      <c r="F2939">
        <v>24</v>
      </c>
      <c r="G2939">
        <v>201.7</v>
      </c>
      <c r="H2939">
        <v>87</v>
      </c>
      <c r="I2939">
        <v>34.29</v>
      </c>
      <c r="J2939">
        <v>251.7</v>
      </c>
      <c r="K2939">
        <v>97</v>
      </c>
      <c r="L2939">
        <v>21.39</v>
      </c>
      <c r="M2939">
        <v>297.39999999999998</v>
      </c>
      <c r="N2939">
        <v>95</v>
      </c>
      <c r="O2939">
        <v>13.38</v>
      </c>
      <c r="P2939">
        <v>7.9</v>
      </c>
      <c r="Q2939">
        <v>5</v>
      </c>
      <c r="R2939">
        <v>2.13</v>
      </c>
      <c r="S2939">
        <v>0</v>
      </c>
      <c r="T2939" t="s">
        <v>22</v>
      </c>
    </row>
    <row r="2940" spans="1:20">
      <c r="A2940" t="s">
        <v>46</v>
      </c>
      <c r="B2940">
        <v>148</v>
      </c>
      <c r="C2940" t="s">
        <v>28</v>
      </c>
      <c r="D2940" t="s">
        <v>22</v>
      </c>
      <c r="E2940" t="s">
        <v>22</v>
      </c>
      <c r="F2940">
        <v>0</v>
      </c>
      <c r="G2940">
        <v>168.8</v>
      </c>
      <c r="H2940">
        <v>102</v>
      </c>
      <c r="I2940">
        <v>28.7</v>
      </c>
      <c r="J2940">
        <v>248.1</v>
      </c>
      <c r="K2940">
        <v>125</v>
      </c>
      <c r="L2940">
        <v>21.09</v>
      </c>
      <c r="M2940">
        <v>250.7</v>
      </c>
      <c r="N2940">
        <v>96</v>
      </c>
      <c r="O2940">
        <v>11.28</v>
      </c>
      <c r="P2940">
        <v>10.6</v>
      </c>
      <c r="Q2940">
        <v>4</v>
      </c>
      <c r="R2940">
        <v>2.86</v>
      </c>
      <c r="S2940">
        <v>1</v>
      </c>
      <c r="T2940" t="s">
        <v>22</v>
      </c>
    </row>
    <row r="2941" spans="1:20">
      <c r="A2941" t="s">
        <v>27</v>
      </c>
      <c r="B2941">
        <v>72</v>
      </c>
      <c r="C2941" t="s">
        <v>21</v>
      </c>
      <c r="D2941" t="s">
        <v>22</v>
      </c>
      <c r="E2941" t="s">
        <v>22</v>
      </c>
      <c r="F2941">
        <v>0</v>
      </c>
      <c r="G2941">
        <v>141.9</v>
      </c>
      <c r="H2941">
        <v>98</v>
      </c>
      <c r="I2941">
        <v>24.12</v>
      </c>
      <c r="J2941">
        <v>188.1</v>
      </c>
      <c r="K2941">
        <v>63</v>
      </c>
      <c r="L2941">
        <v>15.99</v>
      </c>
      <c r="M2941">
        <v>115.2</v>
      </c>
      <c r="N2941">
        <v>49</v>
      </c>
      <c r="O2941">
        <v>5.18</v>
      </c>
      <c r="P2941">
        <v>12</v>
      </c>
      <c r="Q2941">
        <v>5</v>
      </c>
      <c r="R2941">
        <v>3.24</v>
      </c>
      <c r="S2941">
        <v>2</v>
      </c>
      <c r="T2941" t="s">
        <v>22</v>
      </c>
    </row>
    <row r="2942" spans="1:20">
      <c r="A2942" t="s">
        <v>30</v>
      </c>
      <c r="B2942">
        <v>96</v>
      </c>
      <c r="C2942" t="s">
        <v>28</v>
      </c>
      <c r="D2942" t="s">
        <v>22</v>
      </c>
      <c r="E2942" t="s">
        <v>22</v>
      </c>
      <c r="F2942">
        <v>0</v>
      </c>
      <c r="G2942">
        <v>182.6</v>
      </c>
      <c r="H2942">
        <v>75</v>
      </c>
      <c r="I2942">
        <v>31.04</v>
      </c>
      <c r="J2942">
        <v>188.6</v>
      </c>
      <c r="K2942">
        <v>67</v>
      </c>
      <c r="L2942">
        <v>16.03</v>
      </c>
      <c r="M2942">
        <v>137.69999999999999</v>
      </c>
      <c r="N2942">
        <v>81</v>
      </c>
      <c r="O2942">
        <v>6.2</v>
      </c>
      <c r="P2942">
        <v>9.5</v>
      </c>
      <c r="Q2942">
        <v>3</v>
      </c>
      <c r="R2942">
        <v>2.57</v>
      </c>
      <c r="S2942">
        <v>5</v>
      </c>
      <c r="T2942" t="s">
        <v>23</v>
      </c>
    </row>
    <row r="2943" spans="1:20">
      <c r="A2943" t="s">
        <v>72</v>
      </c>
      <c r="B2943">
        <v>55</v>
      </c>
      <c r="C2943" t="s">
        <v>21</v>
      </c>
      <c r="D2943" t="s">
        <v>22</v>
      </c>
      <c r="E2943" t="s">
        <v>22</v>
      </c>
      <c r="F2943">
        <v>0</v>
      </c>
      <c r="G2943">
        <v>203.7</v>
      </c>
      <c r="H2943">
        <v>80</v>
      </c>
      <c r="I2943">
        <v>34.630000000000003</v>
      </c>
      <c r="J2943">
        <v>230.2</v>
      </c>
      <c r="K2943">
        <v>112</v>
      </c>
      <c r="L2943">
        <v>19.57</v>
      </c>
      <c r="M2943">
        <v>120.3</v>
      </c>
      <c r="N2943">
        <v>48</v>
      </c>
      <c r="O2943">
        <v>5.41</v>
      </c>
      <c r="P2943">
        <v>9.4</v>
      </c>
      <c r="Q2943">
        <v>1</v>
      </c>
      <c r="R2943">
        <v>2.54</v>
      </c>
      <c r="S2943">
        <v>3</v>
      </c>
      <c r="T2943" t="s">
        <v>22</v>
      </c>
    </row>
    <row r="2944" spans="1:20">
      <c r="A2944" t="s">
        <v>53</v>
      </c>
      <c r="B2944">
        <v>143</v>
      </c>
      <c r="C2944" t="s">
        <v>21</v>
      </c>
      <c r="D2944" t="s">
        <v>22</v>
      </c>
      <c r="E2944" t="s">
        <v>22</v>
      </c>
      <c r="F2944">
        <v>0</v>
      </c>
      <c r="G2944">
        <v>191.6</v>
      </c>
      <c r="H2944">
        <v>53</v>
      </c>
      <c r="I2944">
        <v>32.57</v>
      </c>
      <c r="J2944">
        <v>104.6</v>
      </c>
      <c r="K2944">
        <v>104</v>
      </c>
      <c r="L2944">
        <v>8.89</v>
      </c>
      <c r="M2944">
        <v>195.8</v>
      </c>
      <c r="N2944">
        <v>125</v>
      </c>
      <c r="O2944">
        <v>8.81</v>
      </c>
      <c r="P2944">
        <v>10.7</v>
      </c>
      <c r="Q2944">
        <v>9</v>
      </c>
      <c r="R2944">
        <v>2.89</v>
      </c>
      <c r="S2944">
        <v>3</v>
      </c>
      <c r="T2944" t="s">
        <v>22</v>
      </c>
    </row>
    <row r="2945" spans="1:20">
      <c r="A2945" t="s">
        <v>32</v>
      </c>
      <c r="B2945">
        <v>60</v>
      </c>
      <c r="C2945" t="s">
        <v>21</v>
      </c>
      <c r="D2945" t="s">
        <v>22</v>
      </c>
      <c r="E2945" t="s">
        <v>22</v>
      </c>
      <c r="F2945">
        <v>0</v>
      </c>
      <c r="G2945">
        <v>136.4</v>
      </c>
      <c r="H2945">
        <v>147</v>
      </c>
      <c r="I2945">
        <v>23.19</v>
      </c>
      <c r="J2945">
        <v>219.9</v>
      </c>
      <c r="K2945">
        <v>101</v>
      </c>
      <c r="L2945">
        <v>18.690000000000001</v>
      </c>
      <c r="M2945">
        <v>99.7</v>
      </c>
      <c r="N2945">
        <v>73</v>
      </c>
      <c r="O2945">
        <v>4.49</v>
      </c>
      <c r="P2945">
        <v>7</v>
      </c>
      <c r="Q2945">
        <v>3</v>
      </c>
      <c r="R2945">
        <v>1.89</v>
      </c>
      <c r="S2945">
        <v>0</v>
      </c>
      <c r="T2945" t="s">
        <v>22</v>
      </c>
    </row>
    <row r="2946" spans="1:20">
      <c r="A2946" t="s">
        <v>41</v>
      </c>
      <c r="B2946">
        <v>90</v>
      </c>
      <c r="C2946" t="s">
        <v>21</v>
      </c>
      <c r="D2946" t="s">
        <v>22</v>
      </c>
      <c r="E2946" t="s">
        <v>23</v>
      </c>
      <c r="F2946">
        <v>30</v>
      </c>
      <c r="G2946">
        <v>168.2</v>
      </c>
      <c r="H2946">
        <v>103</v>
      </c>
      <c r="I2946">
        <v>28.59</v>
      </c>
      <c r="J2946">
        <v>220.9</v>
      </c>
      <c r="K2946">
        <v>75</v>
      </c>
      <c r="L2946">
        <v>18.78</v>
      </c>
      <c r="M2946">
        <v>224.3</v>
      </c>
      <c r="N2946">
        <v>105</v>
      </c>
      <c r="O2946">
        <v>10.09</v>
      </c>
      <c r="P2946">
        <v>8.1999999999999993</v>
      </c>
      <c r="Q2946">
        <v>2</v>
      </c>
      <c r="R2946">
        <v>2.21</v>
      </c>
      <c r="S2946">
        <v>0</v>
      </c>
      <c r="T2946" t="s">
        <v>22</v>
      </c>
    </row>
    <row r="2947" spans="1:20">
      <c r="A2947" t="s">
        <v>39</v>
      </c>
      <c r="B2947">
        <v>65</v>
      </c>
      <c r="C2947" t="s">
        <v>21</v>
      </c>
      <c r="D2947" t="s">
        <v>22</v>
      </c>
      <c r="E2947" t="s">
        <v>22</v>
      </c>
      <c r="F2947">
        <v>0</v>
      </c>
      <c r="G2947">
        <v>217.9</v>
      </c>
      <c r="H2947">
        <v>89</v>
      </c>
      <c r="I2947">
        <v>37.04</v>
      </c>
      <c r="J2947">
        <v>238.8</v>
      </c>
      <c r="K2947">
        <v>101</v>
      </c>
      <c r="L2947">
        <v>20.3</v>
      </c>
      <c r="M2947">
        <v>194.4</v>
      </c>
      <c r="N2947">
        <v>105</v>
      </c>
      <c r="O2947">
        <v>8.75</v>
      </c>
      <c r="P2947">
        <v>6.6</v>
      </c>
      <c r="Q2947">
        <v>4</v>
      </c>
      <c r="R2947">
        <v>1.78</v>
      </c>
      <c r="S2947">
        <v>0</v>
      </c>
      <c r="T2947" t="s">
        <v>22</v>
      </c>
    </row>
    <row r="2948" spans="1:20">
      <c r="A2948" t="s">
        <v>34</v>
      </c>
      <c r="B2948">
        <v>93</v>
      </c>
      <c r="C2948" t="s">
        <v>25</v>
      </c>
      <c r="D2948" t="s">
        <v>22</v>
      </c>
      <c r="E2948" t="s">
        <v>22</v>
      </c>
      <c r="F2948">
        <v>0</v>
      </c>
      <c r="G2948">
        <v>198.1</v>
      </c>
      <c r="H2948">
        <v>93</v>
      </c>
      <c r="I2948">
        <v>33.68</v>
      </c>
      <c r="J2948">
        <v>236.1</v>
      </c>
      <c r="K2948">
        <v>95</v>
      </c>
      <c r="L2948">
        <v>20.07</v>
      </c>
      <c r="M2948">
        <v>127.3</v>
      </c>
      <c r="N2948">
        <v>121</v>
      </c>
      <c r="O2948">
        <v>5.73</v>
      </c>
      <c r="P2948">
        <v>12.6</v>
      </c>
      <c r="Q2948">
        <v>4</v>
      </c>
      <c r="R2948">
        <v>3.4</v>
      </c>
      <c r="S2948">
        <v>2</v>
      </c>
      <c r="T2948" t="s">
        <v>22</v>
      </c>
    </row>
    <row r="2949" spans="1:20">
      <c r="A2949" t="s">
        <v>55</v>
      </c>
      <c r="B2949">
        <v>117</v>
      </c>
      <c r="C2949" t="s">
        <v>25</v>
      </c>
      <c r="D2949" t="s">
        <v>23</v>
      </c>
      <c r="E2949" t="s">
        <v>23</v>
      </c>
      <c r="F2949">
        <v>15</v>
      </c>
      <c r="G2949">
        <v>178.8</v>
      </c>
      <c r="H2949">
        <v>81</v>
      </c>
      <c r="I2949">
        <v>30.4</v>
      </c>
      <c r="J2949">
        <v>286.10000000000002</v>
      </c>
      <c r="K2949">
        <v>85</v>
      </c>
      <c r="L2949">
        <v>24.32</v>
      </c>
      <c r="M2949">
        <v>229.4</v>
      </c>
      <c r="N2949">
        <v>128</v>
      </c>
      <c r="O2949">
        <v>10.32</v>
      </c>
      <c r="P2949">
        <v>7.1</v>
      </c>
      <c r="Q2949">
        <v>5</v>
      </c>
      <c r="R2949">
        <v>1.92</v>
      </c>
      <c r="S2949">
        <v>1</v>
      </c>
      <c r="T2949" t="s">
        <v>22</v>
      </c>
    </row>
    <row r="2950" spans="1:20">
      <c r="A2950" t="s">
        <v>68</v>
      </c>
      <c r="B2950">
        <v>96</v>
      </c>
      <c r="C2950" t="s">
        <v>21</v>
      </c>
      <c r="D2950" t="s">
        <v>22</v>
      </c>
      <c r="E2950" t="s">
        <v>23</v>
      </c>
      <c r="F2950">
        <v>18</v>
      </c>
      <c r="G2950">
        <v>262.89999999999998</v>
      </c>
      <c r="H2950">
        <v>57</v>
      </c>
      <c r="I2950">
        <v>44.69</v>
      </c>
      <c r="J2950">
        <v>190.2</v>
      </c>
      <c r="K2950">
        <v>107</v>
      </c>
      <c r="L2950">
        <v>16.170000000000002</v>
      </c>
      <c r="M2950">
        <v>293.5</v>
      </c>
      <c r="N2950">
        <v>103</v>
      </c>
      <c r="O2950">
        <v>13.21</v>
      </c>
      <c r="P2950">
        <v>11.8</v>
      </c>
      <c r="Q2950">
        <v>4</v>
      </c>
      <c r="R2950">
        <v>3.19</v>
      </c>
      <c r="S2950">
        <v>3</v>
      </c>
      <c r="T2950" t="s">
        <v>22</v>
      </c>
    </row>
    <row r="2951" spans="1:20">
      <c r="A2951" t="s">
        <v>62</v>
      </c>
      <c r="B2951">
        <v>60</v>
      </c>
      <c r="C2951" t="s">
        <v>21</v>
      </c>
      <c r="D2951" t="s">
        <v>22</v>
      </c>
      <c r="E2951" t="s">
        <v>22</v>
      </c>
      <c r="F2951">
        <v>0</v>
      </c>
      <c r="G2951">
        <v>197</v>
      </c>
      <c r="H2951">
        <v>130</v>
      </c>
      <c r="I2951">
        <v>33.49</v>
      </c>
      <c r="J2951">
        <v>219.2</v>
      </c>
      <c r="K2951">
        <v>105</v>
      </c>
      <c r="L2951">
        <v>18.63</v>
      </c>
      <c r="M2951">
        <v>102.8</v>
      </c>
      <c r="N2951">
        <v>113</v>
      </c>
      <c r="O2951">
        <v>4.63</v>
      </c>
      <c r="P2951">
        <v>12.6</v>
      </c>
      <c r="Q2951">
        <v>4</v>
      </c>
      <c r="R2951">
        <v>3.4</v>
      </c>
      <c r="S2951">
        <v>1</v>
      </c>
      <c r="T2951" t="s">
        <v>22</v>
      </c>
    </row>
    <row r="2952" spans="1:20">
      <c r="A2952" t="s">
        <v>34</v>
      </c>
      <c r="B2952">
        <v>157</v>
      </c>
      <c r="C2952" t="s">
        <v>28</v>
      </c>
      <c r="D2952" t="s">
        <v>22</v>
      </c>
      <c r="E2952" t="s">
        <v>22</v>
      </c>
      <c r="F2952">
        <v>0</v>
      </c>
      <c r="G2952">
        <v>102.9</v>
      </c>
      <c r="H2952">
        <v>94</v>
      </c>
      <c r="I2952">
        <v>17.489999999999998</v>
      </c>
      <c r="J2952">
        <v>229.1</v>
      </c>
      <c r="K2952">
        <v>96</v>
      </c>
      <c r="L2952">
        <v>19.47</v>
      </c>
      <c r="M2952">
        <v>198.7</v>
      </c>
      <c r="N2952">
        <v>129</v>
      </c>
      <c r="O2952">
        <v>8.94</v>
      </c>
      <c r="P2952">
        <v>13.6</v>
      </c>
      <c r="Q2952">
        <v>2</v>
      </c>
      <c r="R2952">
        <v>3.67</v>
      </c>
      <c r="S2952">
        <v>1</v>
      </c>
      <c r="T2952" t="s">
        <v>22</v>
      </c>
    </row>
    <row r="2953" spans="1:20">
      <c r="A2953" t="s">
        <v>55</v>
      </c>
      <c r="B2953">
        <v>89</v>
      </c>
      <c r="C2953" t="s">
        <v>25</v>
      </c>
      <c r="D2953" t="s">
        <v>22</v>
      </c>
      <c r="E2953" t="s">
        <v>22</v>
      </c>
      <c r="F2953">
        <v>0</v>
      </c>
      <c r="G2953">
        <v>144.19999999999999</v>
      </c>
      <c r="H2953">
        <v>74</v>
      </c>
      <c r="I2953">
        <v>24.51</v>
      </c>
      <c r="J2953">
        <v>164.7</v>
      </c>
      <c r="K2953">
        <v>119</v>
      </c>
      <c r="L2953">
        <v>14</v>
      </c>
      <c r="M2953">
        <v>279.2</v>
      </c>
      <c r="N2953">
        <v>121</v>
      </c>
      <c r="O2953">
        <v>12.56</v>
      </c>
      <c r="P2953">
        <v>12.1</v>
      </c>
      <c r="Q2953">
        <v>7</v>
      </c>
      <c r="R2953">
        <v>3.27</v>
      </c>
      <c r="S2953">
        <v>4</v>
      </c>
      <c r="T2953" t="s">
        <v>23</v>
      </c>
    </row>
    <row r="2954" spans="1:20">
      <c r="A2954" t="s">
        <v>73</v>
      </c>
      <c r="B2954">
        <v>91</v>
      </c>
      <c r="C2954" t="s">
        <v>21</v>
      </c>
      <c r="D2954" t="s">
        <v>22</v>
      </c>
      <c r="E2954" t="s">
        <v>22</v>
      </c>
      <c r="F2954">
        <v>0</v>
      </c>
      <c r="G2954">
        <v>139.80000000000001</v>
      </c>
      <c r="H2954">
        <v>109</v>
      </c>
      <c r="I2954">
        <v>23.77</v>
      </c>
      <c r="J2954">
        <v>157</v>
      </c>
      <c r="K2954">
        <v>91</v>
      </c>
      <c r="L2954">
        <v>13.35</v>
      </c>
      <c r="M2954">
        <v>218.6</v>
      </c>
      <c r="N2954">
        <v>122</v>
      </c>
      <c r="O2954">
        <v>9.84</v>
      </c>
      <c r="P2954">
        <v>13.6</v>
      </c>
      <c r="Q2954">
        <v>4</v>
      </c>
      <c r="R2954">
        <v>3.67</v>
      </c>
      <c r="S2954">
        <v>3</v>
      </c>
      <c r="T2954" t="s">
        <v>22</v>
      </c>
    </row>
    <row r="2955" spans="1:20">
      <c r="A2955" t="s">
        <v>38</v>
      </c>
      <c r="B2955">
        <v>104</v>
      </c>
      <c r="C2955" t="s">
        <v>21</v>
      </c>
      <c r="D2955" t="s">
        <v>22</v>
      </c>
      <c r="E2955" t="s">
        <v>22</v>
      </c>
      <c r="F2955">
        <v>0</v>
      </c>
      <c r="G2955">
        <v>139.69999999999999</v>
      </c>
      <c r="H2955">
        <v>112</v>
      </c>
      <c r="I2955">
        <v>23.75</v>
      </c>
      <c r="J2955">
        <v>199.8</v>
      </c>
      <c r="K2955">
        <v>127</v>
      </c>
      <c r="L2955">
        <v>16.98</v>
      </c>
      <c r="M2955">
        <v>189.3</v>
      </c>
      <c r="N2955">
        <v>104</v>
      </c>
      <c r="O2955">
        <v>8.52</v>
      </c>
      <c r="P2955">
        <v>10.3</v>
      </c>
      <c r="Q2955">
        <v>2</v>
      </c>
      <c r="R2955">
        <v>2.78</v>
      </c>
      <c r="S2955">
        <v>2</v>
      </c>
      <c r="T2955" t="s">
        <v>22</v>
      </c>
    </row>
    <row r="2956" spans="1:20">
      <c r="A2956" t="s">
        <v>43</v>
      </c>
      <c r="B2956">
        <v>40</v>
      </c>
      <c r="C2956" t="s">
        <v>21</v>
      </c>
      <c r="D2956" t="s">
        <v>22</v>
      </c>
      <c r="E2956" t="s">
        <v>22</v>
      </c>
      <c r="F2956">
        <v>0</v>
      </c>
      <c r="G2956">
        <v>309.39999999999998</v>
      </c>
      <c r="H2956">
        <v>86</v>
      </c>
      <c r="I2956">
        <v>52.6</v>
      </c>
      <c r="J2956">
        <v>271.3</v>
      </c>
      <c r="K2956">
        <v>98</v>
      </c>
      <c r="L2956">
        <v>23.06</v>
      </c>
      <c r="M2956">
        <v>197.1</v>
      </c>
      <c r="N2956">
        <v>116</v>
      </c>
      <c r="O2956">
        <v>8.8699999999999992</v>
      </c>
      <c r="P2956">
        <v>11.2</v>
      </c>
      <c r="Q2956">
        <v>5</v>
      </c>
      <c r="R2956">
        <v>3.02</v>
      </c>
      <c r="S2956">
        <v>3</v>
      </c>
      <c r="T2956" t="s">
        <v>23</v>
      </c>
    </row>
    <row r="2957" spans="1:20">
      <c r="A2957" t="s">
        <v>31</v>
      </c>
      <c r="B2957">
        <v>161</v>
      </c>
      <c r="C2957" t="s">
        <v>21</v>
      </c>
      <c r="D2957" t="s">
        <v>22</v>
      </c>
      <c r="E2957" t="s">
        <v>22</v>
      </c>
      <c r="F2957">
        <v>0</v>
      </c>
      <c r="G2957">
        <v>159.6</v>
      </c>
      <c r="H2957">
        <v>102</v>
      </c>
      <c r="I2957">
        <v>27.13</v>
      </c>
      <c r="J2957">
        <v>212.6</v>
      </c>
      <c r="K2957">
        <v>119</v>
      </c>
      <c r="L2957">
        <v>18.07</v>
      </c>
      <c r="M2957">
        <v>151.4</v>
      </c>
      <c r="N2957">
        <v>83</v>
      </c>
      <c r="O2957">
        <v>6.81</v>
      </c>
      <c r="P2957">
        <v>12.6</v>
      </c>
      <c r="Q2957">
        <v>7</v>
      </c>
      <c r="R2957">
        <v>3.4</v>
      </c>
      <c r="S2957">
        <v>5</v>
      </c>
      <c r="T2957" t="s">
        <v>23</v>
      </c>
    </row>
    <row r="2958" spans="1:20">
      <c r="A2958" t="s">
        <v>65</v>
      </c>
      <c r="B2958">
        <v>131</v>
      </c>
      <c r="C2958" t="s">
        <v>25</v>
      </c>
      <c r="D2958" t="s">
        <v>22</v>
      </c>
      <c r="E2958" t="s">
        <v>23</v>
      </c>
      <c r="F2958">
        <v>29</v>
      </c>
      <c r="G2958">
        <v>239.7</v>
      </c>
      <c r="H2958">
        <v>102</v>
      </c>
      <c r="I2958">
        <v>40.75</v>
      </c>
      <c r="J2958">
        <v>212.8</v>
      </c>
      <c r="K2958">
        <v>109</v>
      </c>
      <c r="L2958">
        <v>18.09</v>
      </c>
      <c r="M2958">
        <v>187.7</v>
      </c>
      <c r="N2958">
        <v>77</v>
      </c>
      <c r="O2958">
        <v>8.4499999999999993</v>
      </c>
      <c r="P2958">
        <v>10.5</v>
      </c>
      <c r="Q2958">
        <v>2</v>
      </c>
      <c r="R2958">
        <v>2.84</v>
      </c>
      <c r="S2958">
        <v>1</v>
      </c>
      <c r="T2958" t="s">
        <v>22</v>
      </c>
    </row>
    <row r="2959" spans="1:20">
      <c r="A2959" t="s">
        <v>63</v>
      </c>
      <c r="B2959">
        <v>79</v>
      </c>
      <c r="C2959" t="s">
        <v>28</v>
      </c>
      <c r="D2959" t="s">
        <v>22</v>
      </c>
      <c r="E2959" t="s">
        <v>22</v>
      </c>
      <c r="F2959">
        <v>0</v>
      </c>
      <c r="G2959">
        <v>161.1</v>
      </c>
      <c r="H2959">
        <v>110</v>
      </c>
      <c r="I2959">
        <v>27.39</v>
      </c>
      <c r="J2959">
        <v>170.6</v>
      </c>
      <c r="K2959">
        <v>111</v>
      </c>
      <c r="L2959">
        <v>14.5</v>
      </c>
      <c r="M2959">
        <v>274.39999999999998</v>
      </c>
      <c r="N2959">
        <v>80</v>
      </c>
      <c r="O2959">
        <v>12.35</v>
      </c>
      <c r="P2959">
        <v>7.6</v>
      </c>
      <c r="Q2959">
        <v>2</v>
      </c>
      <c r="R2959">
        <v>2.0499999999999998</v>
      </c>
      <c r="S2959">
        <v>2</v>
      </c>
      <c r="T2959" t="s">
        <v>22</v>
      </c>
    </row>
    <row r="2960" spans="1:20">
      <c r="A2960" t="s">
        <v>45</v>
      </c>
      <c r="B2960">
        <v>161</v>
      </c>
      <c r="C2960" t="s">
        <v>25</v>
      </c>
      <c r="D2960" t="s">
        <v>22</v>
      </c>
      <c r="E2960" t="s">
        <v>22</v>
      </c>
      <c r="F2960">
        <v>0</v>
      </c>
      <c r="G2960">
        <v>165.4</v>
      </c>
      <c r="H2960">
        <v>88</v>
      </c>
      <c r="I2960">
        <v>28.12</v>
      </c>
      <c r="J2960">
        <v>209.7</v>
      </c>
      <c r="K2960">
        <v>111</v>
      </c>
      <c r="L2960">
        <v>17.82</v>
      </c>
      <c r="M2960">
        <v>270.7</v>
      </c>
      <c r="N2960">
        <v>129</v>
      </c>
      <c r="O2960">
        <v>12.18</v>
      </c>
      <c r="P2960">
        <v>10.5</v>
      </c>
      <c r="Q2960">
        <v>3</v>
      </c>
      <c r="R2960">
        <v>2.84</v>
      </c>
      <c r="S2960">
        <v>4</v>
      </c>
      <c r="T2960" t="s">
        <v>22</v>
      </c>
    </row>
    <row r="2961" spans="1:20">
      <c r="A2961" t="s">
        <v>67</v>
      </c>
      <c r="B2961">
        <v>108</v>
      </c>
      <c r="C2961" t="s">
        <v>21</v>
      </c>
      <c r="D2961" t="s">
        <v>22</v>
      </c>
      <c r="E2961" t="s">
        <v>23</v>
      </c>
      <c r="F2961">
        <v>28</v>
      </c>
      <c r="G2961">
        <v>221.3</v>
      </c>
      <c r="H2961">
        <v>117</v>
      </c>
      <c r="I2961">
        <v>37.619999999999997</v>
      </c>
      <c r="J2961">
        <v>156</v>
      </c>
      <c r="K2961">
        <v>102</v>
      </c>
      <c r="L2961">
        <v>13.26</v>
      </c>
      <c r="M2961">
        <v>159.30000000000001</v>
      </c>
      <c r="N2961">
        <v>80</v>
      </c>
      <c r="O2961">
        <v>7.17</v>
      </c>
      <c r="P2961">
        <v>8.6999999999999993</v>
      </c>
      <c r="Q2961">
        <v>3</v>
      </c>
      <c r="R2961">
        <v>2.35</v>
      </c>
      <c r="S2961">
        <v>0</v>
      </c>
      <c r="T2961" t="s">
        <v>22</v>
      </c>
    </row>
    <row r="2962" spans="1:20">
      <c r="A2962" t="s">
        <v>31</v>
      </c>
      <c r="B2962">
        <v>69</v>
      </c>
      <c r="C2962" t="s">
        <v>21</v>
      </c>
      <c r="D2962" t="s">
        <v>23</v>
      </c>
      <c r="E2962" t="s">
        <v>22</v>
      </c>
      <c r="F2962">
        <v>0</v>
      </c>
      <c r="G2962">
        <v>176.8</v>
      </c>
      <c r="H2962">
        <v>89</v>
      </c>
      <c r="I2962">
        <v>30.06</v>
      </c>
      <c r="J2962">
        <v>196</v>
      </c>
      <c r="K2962">
        <v>89</v>
      </c>
      <c r="L2962">
        <v>16.66</v>
      </c>
      <c r="M2962">
        <v>232.6</v>
      </c>
      <c r="N2962">
        <v>151</v>
      </c>
      <c r="O2962">
        <v>10.47</v>
      </c>
      <c r="P2962">
        <v>13.1</v>
      </c>
      <c r="Q2962">
        <v>5</v>
      </c>
      <c r="R2962">
        <v>3.54</v>
      </c>
      <c r="S2962">
        <v>1</v>
      </c>
      <c r="T2962" t="s">
        <v>23</v>
      </c>
    </row>
    <row r="2963" spans="1:20">
      <c r="A2963" t="s">
        <v>58</v>
      </c>
      <c r="B2963">
        <v>80</v>
      </c>
      <c r="C2963" t="s">
        <v>25</v>
      </c>
      <c r="D2963" t="s">
        <v>22</v>
      </c>
      <c r="E2963" t="s">
        <v>22</v>
      </c>
      <c r="F2963">
        <v>0</v>
      </c>
      <c r="G2963">
        <v>196</v>
      </c>
      <c r="H2963">
        <v>75</v>
      </c>
      <c r="I2963">
        <v>33.32</v>
      </c>
      <c r="J2963">
        <v>237.8</v>
      </c>
      <c r="K2963">
        <v>112</v>
      </c>
      <c r="L2963">
        <v>20.21</v>
      </c>
      <c r="M2963">
        <v>220.1</v>
      </c>
      <c r="N2963">
        <v>127</v>
      </c>
      <c r="O2963">
        <v>9.9</v>
      </c>
      <c r="P2963">
        <v>13.9</v>
      </c>
      <c r="Q2963">
        <v>5</v>
      </c>
      <c r="R2963">
        <v>3.75</v>
      </c>
      <c r="S2963">
        <v>1</v>
      </c>
      <c r="T2963" t="s">
        <v>22</v>
      </c>
    </row>
    <row r="2964" spans="1:20">
      <c r="A2964" t="s">
        <v>66</v>
      </c>
      <c r="B2964">
        <v>146</v>
      </c>
      <c r="C2964" t="s">
        <v>21</v>
      </c>
      <c r="D2964" t="s">
        <v>22</v>
      </c>
      <c r="E2964" t="s">
        <v>22</v>
      </c>
      <c r="F2964">
        <v>0</v>
      </c>
      <c r="G2964">
        <v>174.3</v>
      </c>
      <c r="H2964">
        <v>113</v>
      </c>
      <c r="I2964">
        <v>29.63</v>
      </c>
      <c r="J2964">
        <v>200.7</v>
      </c>
      <c r="K2964">
        <v>107</v>
      </c>
      <c r="L2964">
        <v>17.059999999999999</v>
      </c>
      <c r="M2964">
        <v>281.2</v>
      </c>
      <c r="N2964">
        <v>145</v>
      </c>
      <c r="O2964">
        <v>12.65</v>
      </c>
      <c r="P2964">
        <v>11.6</v>
      </c>
      <c r="Q2964">
        <v>3</v>
      </c>
      <c r="R2964">
        <v>3.13</v>
      </c>
      <c r="S2964">
        <v>4</v>
      </c>
      <c r="T2964" t="s">
        <v>22</v>
      </c>
    </row>
    <row r="2965" spans="1:20">
      <c r="A2965" t="s">
        <v>44</v>
      </c>
      <c r="B2965">
        <v>113</v>
      </c>
      <c r="C2965" t="s">
        <v>25</v>
      </c>
      <c r="D2965" t="s">
        <v>22</v>
      </c>
      <c r="E2965" t="s">
        <v>22</v>
      </c>
      <c r="F2965">
        <v>0</v>
      </c>
      <c r="G2965">
        <v>158.4</v>
      </c>
      <c r="H2965">
        <v>107</v>
      </c>
      <c r="I2965">
        <v>26.93</v>
      </c>
      <c r="J2965">
        <v>142.19999999999999</v>
      </c>
      <c r="K2965">
        <v>104</v>
      </c>
      <c r="L2965">
        <v>12.09</v>
      </c>
      <c r="M2965">
        <v>174.7</v>
      </c>
      <c r="N2965">
        <v>108</v>
      </c>
      <c r="O2965">
        <v>7.86</v>
      </c>
      <c r="P2965">
        <v>14.9</v>
      </c>
      <c r="Q2965">
        <v>2</v>
      </c>
      <c r="R2965">
        <v>4.0199999999999996</v>
      </c>
      <c r="S2965">
        <v>0</v>
      </c>
      <c r="T2965" t="s">
        <v>22</v>
      </c>
    </row>
    <row r="2966" spans="1:20">
      <c r="A2966" t="s">
        <v>66</v>
      </c>
      <c r="B2966">
        <v>29</v>
      </c>
      <c r="C2966" t="s">
        <v>21</v>
      </c>
      <c r="D2966" t="s">
        <v>22</v>
      </c>
      <c r="E2966" t="s">
        <v>23</v>
      </c>
      <c r="F2966">
        <v>38</v>
      </c>
      <c r="G2966">
        <v>149.4</v>
      </c>
      <c r="H2966">
        <v>93</v>
      </c>
      <c r="I2966">
        <v>25.4</v>
      </c>
      <c r="J2966">
        <v>189.8</v>
      </c>
      <c r="K2966">
        <v>96</v>
      </c>
      <c r="L2966">
        <v>16.13</v>
      </c>
      <c r="M2966">
        <v>127.4</v>
      </c>
      <c r="N2966">
        <v>71</v>
      </c>
      <c r="O2966">
        <v>5.73</v>
      </c>
      <c r="P2966">
        <v>6</v>
      </c>
      <c r="Q2966">
        <v>3</v>
      </c>
      <c r="R2966">
        <v>1.62</v>
      </c>
      <c r="S2966">
        <v>1</v>
      </c>
      <c r="T2966" t="s">
        <v>22</v>
      </c>
    </row>
    <row r="2967" spans="1:20">
      <c r="A2967" t="s">
        <v>65</v>
      </c>
      <c r="B2967">
        <v>78</v>
      </c>
      <c r="C2967" t="s">
        <v>21</v>
      </c>
      <c r="D2967" t="s">
        <v>22</v>
      </c>
      <c r="E2967" t="s">
        <v>22</v>
      </c>
      <c r="F2967">
        <v>0</v>
      </c>
      <c r="G2967">
        <v>145.5</v>
      </c>
      <c r="H2967">
        <v>124</v>
      </c>
      <c r="I2967">
        <v>24.74</v>
      </c>
      <c r="J2967">
        <v>143.4</v>
      </c>
      <c r="K2967">
        <v>71</v>
      </c>
      <c r="L2967">
        <v>12.19</v>
      </c>
      <c r="M2967">
        <v>291.10000000000002</v>
      </c>
      <c r="N2967">
        <v>123</v>
      </c>
      <c r="O2967">
        <v>13.1</v>
      </c>
      <c r="P2967">
        <v>9.5</v>
      </c>
      <c r="Q2967">
        <v>5</v>
      </c>
      <c r="R2967">
        <v>2.57</v>
      </c>
      <c r="S2967">
        <v>3</v>
      </c>
      <c r="T2967" t="s">
        <v>22</v>
      </c>
    </row>
    <row r="2968" spans="1:20">
      <c r="A2968" t="s">
        <v>48</v>
      </c>
      <c r="B2968">
        <v>120</v>
      </c>
      <c r="C2968" t="s">
        <v>28</v>
      </c>
      <c r="D2968" t="s">
        <v>22</v>
      </c>
      <c r="E2968" t="s">
        <v>22</v>
      </c>
      <c r="F2968">
        <v>0</v>
      </c>
      <c r="G2968">
        <v>147.69999999999999</v>
      </c>
      <c r="H2968">
        <v>101</v>
      </c>
      <c r="I2968">
        <v>25.11</v>
      </c>
      <c r="J2968">
        <v>144.1</v>
      </c>
      <c r="K2968">
        <v>71</v>
      </c>
      <c r="L2968">
        <v>12.25</v>
      </c>
      <c r="M2968">
        <v>237</v>
      </c>
      <c r="N2968">
        <v>115</v>
      </c>
      <c r="O2968">
        <v>10.67</v>
      </c>
      <c r="P2968">
        <v>11.1</v>
      </c>
      <c r="Q2968">
        <v>5</v>
      </c>
      <c r="R2968">
        <v>3</v>
      </c>
      <c r="S2968">
        <v>0</v>
      </c>
      <c r="T2968" t="s">
        <v>22</v>
      </c>
    </row>
    <row r="2969" spans="1:20">
      <c r="A2969" t="s">
        <v>32</v>
      </c>
      <c r="B2969">
        <v>185</v>
      </c>
      <c r="C2969" t="s">
        <v>21</v>
      </c>
      <c r="D2969" t="s">
        <v>22</v>
      </c>
      <c r="E2969" t="s">
        <v>22</v>
      </c>
      <c r="F2969">
        <v>0</v>
      </c>
      <c r="G2969">
        <v>89.4</v>
      </c>
      <c r="H2969">
        <v>77</v>
      </c>
      <c r="I2969">
        <v>15.2</v>
      </c>
      <c r="J2969">
        <v>288.89999999999998</v>
      </c>
      <c r="K2969">
        <v>128</v>
      </c>
      <c r="L2969">
        <v>24.56</v>
      </c>
      <c r="M2969">
        <v>162.9</v>
      </c>
      <c r="N2969">
        <v>93</v>
      </c>
      <c r="O2969">
        <v>7.33</v>
      </c>
      <c r="P2969">
        <v>10.4</v>
      </c>
      <c r="Q2969">
        <v>2</v>
      </c>
      <c r="R2969">
        <v>2.81</v>
      </c>
      <c r="S2969">
        <v>3</v>
      </c>
      <c r="T2969" t="s">
        <v>22</v>
      </c>
    </row>
    <row r="2970" spans="1:20">
      <c r="A2970" t="s">
        <v>38</v>
      </c>
      <c r="B2970">
        <v>130</v>
      </c>
      <c r="C2970" t="s">
        <v>21</v>
      </c>
      <c r="D2970" t="s">
        <v>22</v>
      </c>
      <c r="E2970" t="s">
        <v>22</v>
      </c>
      <c r="F2970">
        <v>0</v>
      </c>
      <c r="G2970">
        <v>138.69999999999999</v>
      </c>
      <c r="H2970">
        <v>68</v>
      </c>
      <c r="I2970">
        <v>23.58</v>
      </c>
      <c r="J2970">
        <v>205.6</v>
      </c>
      <c r="K2970">
        <v>102</v>
      </c>
      <c r="L2970">
        <v>17.48</v>
      </c>
      <c r="M2970">
        <v>231.2</v>
      </c>
      <c r="N2970">
        <v>108</v>
      </c>
      <c r="O2970">
        <v>10.4</v>
      </c>
      <c r="P2970">
        <v>13.6</v>
      </c>
      <c r="Q2970">
        <v>3</v>
      </c>
      <c r="R2970">
        <v>3.67</v>
      </c>
      <c r="S2970">
        <v>2</v>
      </c>
      <c r="T2970" t="s">
        <v>22</v>
      </c>
    </row>
    <row r="2971" spans="1:20">
      <c r="A2971" t="s">
        <v>63</v>
      </c>
      <c r="B2971">
        <v>59</v>
      </c>
      <c r="C2971" t="s">
        <v>21</v>
      </c>
      <c r="D2971" t="s">
        <v>22</v>
      </c>
      <c r="E2971" t="s">
        <v>23</v>
      </c>
      <c r="F2971">
        <v>26</v>
      </c>
      <c r="G2971">
        <v>205.4</v>
      </c>
      <c r="H2971">
        <v>68</v>
      </c>
      <c r="I2971">
        <v>34.92</v>
      </c>
      <c r="J2971">
        <v>115</v>
      </c>
      <c r="K2971">
        <v>115</v>
      </c>
      <c r="L2971">
        <v>9.7799999999999994</v>
      </c>
      <c r="M2971">
        <v>214.7</v>
      </c>
      <c r="N2971">
        <v>130</v>
      </c>
      <c r="O2971">
        <v>9.66</v>
      </c>
      <c r="P2971">
        <v>9.4</v>
      </c>
      <c r="Q2971">
        <v>2</v>
      </c>
      <c r="R2971">
        <v>2.54</v>
      </c>
      <c r="S2971">
        <v>5</v>
      </c>
      <c r="T2971" t="s">
        <v>22</v>
      </c>
    </row>
    <row r="2972" spans="1:20">
      <c r="A2972" t="s">
        <v>37</v>
      </c>
      <c r="B2972">
        <v>139</v>
      </c>
      <c r="C2972" t="s">
        <v>25</v>
      </c>
      <c r="D2972" t="s">
        <v>22</v>
      </c>
      <c r="E2972" t="s">
        <v>22</v>
      </c>
      <c r="F2972">
        <v>0</v>
      </c>
      <c r="G2972">
        <v>187.4</v>
      </c>
      <c r="H2972">
        <v>86</v>
      </c>
      <c r="I2972">
        <v>31.86</v>
      </c>
      <c r="J2972">
        <v>169.3</v>
      </c>
      <c r="K2972">
        <v>116</v>
      </c>
      <c r="L2972">
        <v>14.39</v>
      </c>
      <c r="M2972">
        <v>153.4</v>
      </c>
      <c r="N2972">
        <v>88</v>
      </c>
      <c r="O2972">
        <v>6.9</v>
      </c>
      <c r="P2972">
        <v>11.7</v>
      </c>
      <c r="Q2972">
        <v>3</v>
      </c>
      <c r="R2972">
        <v>3.16</v>
      </c>
      <c r="S2972">
        <v>1</v>
      </c>
      <c r="T2972" t="s">
        <v>22</v>
      </c>
    </row>
    <row r="2973" spans="1:20">
      <c r="A2973" t="s">
        <v>54</v>
      </c>
      <c r="B2973">
        <v>12</v>
      </c>
      <c r="C2973" t="s">
        <v>21</v>
      </c>
      <c r="D2973" t="s">
        <v>22</v>
      </c>
      <c r="E2973" t="s">
        <v>22</v>
      </c>
      <c r="F2973">
        <v>0</v>
      </c>
      <c r="G2973">
        <v>206.1</v>
      </c>
      <c r="H2973">
        <v>105</v>
      </c>
      <c r="I2973">
        <v>35.04</v>
      </c>
      <c r="J2973">
        <v>246.6</v>
      </c>
      <c r="K2973">
        <v>104</v>
      </c>
      <c r="L2973">
        <v>20.96</v>
      </c>
      <c r="M2973">
        <v>254.6</v>
      </c>
      <c r="N2973">
        <v>83</v>
      </c>
      <c r="O2973">
        <v>11.46</v>
      </c>
      <c r="P2973">
        <v>12.1</v>
      </c>
      <c r="Q2973">
        <v>7</v>
      </c>
      <c r="R2973">
        <v>3.27</v>
      </c>
      <c r="S2973">
        <v>2</v>
      </c>
      <c r="T2973" t="s">
        <v>22</v>
      </c>
    </row>
    <row r="2974" spans="1:20">
      <c r="A2974" t="s">
        <v>60</v>
      </c>
      <c r="B2974">
        <v>42</v>
      </c>
      <c r="C2974" t="s">
        <v>25</v>
      </c>
      <c r="D2974" t="s">
        <v>22</v>
      </c>
      <c r="E2974" t="s">
        <v>23</v>
      </c>
      <c r="F2974">
        <v>34</v>
      </c>
      <c r="G2974">
        <v>131.5</v>
      </c>
      <c r="H2974">
        <v>143</v>
      </c>
      <c r="I2974">
        <v>22.36</v>
      </c>
      <c r="J2974">
        <v>185.3</v>
      </c>
      <c r="K2974">
        <v>109</v>
      </c>
      <c r="L2974">
        <v>15.75</v>
      </c>
      <c r="M2974">
        <v>177.3</v>
      </c>
      <c r="N2974">
        <v>117</v>
      </c>
      <c r="O2974">
        <v>7.98</v>
      </c>
      <c r="P2974">
        <v>10.9</v>
      </c>
      <c r="Q2974">
        <v>5</v>
      </c>
      <c r="R2974">
        <v>2.94</v>
      </c>
      <c r="S2974">
        <v>0</v>
      </c>
      <c r="T2974" t="s">
        <v>22</v>
      </c>
    </row>
    <row r="2975" spans="1:20">
      <c r="A2975" t="s">
        <v>44</v>
      </c>
      <c r="B2975">
        <v>63</v>
      </c>
      <c r="C2975" t="s">
        <v>21</v>
      </c>
      <c r="D2975" t="s">
        <v>22</v>
      </c>
      <c r="E2975" t="s">
        <v>22</v>
      </c>
      <c r="F2975">
        <v>0</v>
      </c>
      <c r="G2975">
        <v>120.1</v>
      </c>
      <c r="H2975">
        <v>103</v>
      </c>
      <c r="I2975">
        <v>20.420000000000002</v>
      </c>
      <c r="J2975">
        <v>179.2</v>
      </c>
      <c r="K2975">
        <v>132</v>
      </c>
      <c r="L2975">
        <v>15.23</v>
      </c>
      <c r="M2975">
        <v>127.3</v>
      </c>
      <c r="N2975">
        <v>82</v>
      </c>
      <c r="O2975">
        <v>5.73</v>
      </c>
      <c r="P2975">
        <v>6.3</v>
      </c>
      <c r="Q2975">
        <v>4</v>
      </c>
      <c r="R2975">
        <v>1.7</v>
      </c>
      <c r="S2975">
        <v>1</v>
      </c>
      <c r="T2975" t="s">
        <v>22</v>
      </c>
    </row>
    <row r="2976" spans="1:20">
      <c r="A2976" t="s">
        <v>36</v>
      </c>
      <c r="B2976">
        <v>143</v>
      </c>
      <c r="C2976" t="s">
        <v>21</v>
      </c>
      <c r="D2976" t="s">
        <v>22</v>
      </c>
      <c r="E2976" t="s">
        <v>22</v>
      </c>
      <c r="F2976">
        <v>0</v>
      </c>
      <c r="G2976">
        <v>168.6</v>
      </c>
      <c r="H2976">
        <v>85</v>
      </c>
      <c r="I2976">
        <v>28.66</v>
      </c>
      <c r="J2976">
        <v>176.3</v>
      </c>
      <c r="K2976">
        <v>89</v>
      </c>
      <c r="L2976">
        <v>14.99</v>
      </c>
      <c r="M2976">
        <v>282.3</v>
      </c>
      <c r="N2976">
        <v>69</v>
      </c>
      <c r="O2976">
        <v>12.7</v>
      </c>
      <c r="P2976">
        <v>13.3</v>
      </c>
      <c r="Q2976">
        <v>10</v>
      </c>
      <c r="R2976">
        <v>3.59</v>
      </c>
      <c r="S2976">
        <v>1</v>
      </c>
      <c r="T2976" t="s">
        <v>22</v>
      </c>
    </row>
    <row r="2977" spans="1:20">
      <c r="A2977" t="s">
        <v>50</v>
      </c>
      <c r="B2977">
        <v>156</v>
      </c>
      <c r="C2977" t="s">
        <v>28</v>
      </c>
      <c r="D2977" t="s">
        <v>22</v>
      </c>
      <c r="E2977" t="s">
        <v>22</v>
      </c>
      <c r="F2977">
        <v>0</v>
      </c>
      <c r="G2977">
        <v>189.4</v>
      </c>
      <c r="H2977">
        <v>114</v>
      </c>
      <c r="I2977">
        <v>32.200000000000003</v>
      </c>
      <c r="J2977">
        <v>145.69999999999999</v>
      </c>
      <c r="K2977">
        <v>96</v>
      </c>
      <c r="L2977">
        <v>12.38</v>
      </c>
      <c r="M2977">
        <v>192.8</v>
      </c>
      <c r="N2977">
        <v>121</v>
      </c>
      <c r="O2977">
        <v>8.68</v>
      </c>
      <c r="P2977">
        <v>4.5</v>
      </c>
      <c r="Q2977">
        <v>13</v>
      </c>
      <c r="R2977">
        <v>1.22</v>
      </c>
      <c r="S2977">
        <v>0</v>
      </c>
      <c r="T2977" t="s">
        <v>22</v>
      </c>
    </row>
    <row r="2978" spans="1:20">
      <c r="A2978" t="s">
        <v>39</v>
      </c>
      <c r="B2978">
        <v>98</v>
      </c>
      <c r="C2978" t="s">
        <v>25</v>
      </c>
      <c r="D2978" t="s">
        <v>22</v>
      </c>
      <c r="E2978" t="s">
        <v>22</v>
      </c>
      <c r="F2978">
        <v>0</v>
      </c>
      <c r="G2978">
        <v>158.5</v>
      </c>
      <c r="H2978">
        <v>90</v>
      </c>
      <c r="I2978">
        <v>26.95</v>
      </c>
      <c r="J2978">
        <v>254.4</v>
      </c>
      <c r="K2978">
        <v>67</v>
      </c>
      <c r="L2978">
        <v>21.62</v>
      </c>
      <c r="M2978">
        <v>178.4</v>
      </c>
      <c r="N2978">
        <v>104</v>
      </c>
      <c r="O2978">
        <v>8.0299999999999994</v>
      </c>
      <c r="P2978">
        <v>14.8</v>
      </c>
      <c r="Q2978">
        <v>5</v>
      </c>
      <c r="R2978">
        <v>4</v>
      </c>
      <c r="S2978">
        <v>2</v>
      </c>
      <c r="T2978" t="s">
        <v>22</v>
      </c>
    </row>
    <row r="2979" spans="1:20">
      <c r="A2979" t="s">
        <v>30</v>
      </c>
      <c r="B2979">
        <v>140</v>
      </c>
      <c r="C2979" t="s">
        <v>21</v>
      </c>
      <c r="D2979" t="s">
        <v>22</v>
      </c>
      <c r="E2979" t="s">
        <v>23</v>
      </c>
      <c r="F2979">
        <v>27</v>
      </c>
      <c r="G2979">
        <v>176</v>
      </c>
      <c r="H2979">
        <v>141</v>
      </c>
      <c r="I2979">
        <v>29.92</v>
      </c>
      <c r="J2979">
        <v>201.3</v>
      </c>
      <c r="K2979">
        <v>143</v>
      </c>
      <c r="L2979">
        <v>17.11</v>
      </c>
      <c r="M2979">
        <v>167.9</v>
      </c>
      <c r="N2979">
        <v>93</v>
      </c>
      <c r="O2979">
        <v>7.56</v>
      </c>
      <c r="P2979">
        <v>7.1</v>
      </c>
      <c r="Q2979">
        <v>5</v>
      </c>
      <c r="R2979">
        <v>1.92</v>
      </c>
      <c r="S2979">
        <v>3</v>
      </c>
      <c r="T2979" t="s">
        <v>22</v>
      </c>
    </row>
    <row r="2980" spans="1:20">
      <c r="A2980" t="s">
        <v>55</v>
      </c>
      <c r="B2980">
        <v>102</v>
      </c>
      <c r="C2980" t="s">
        <v>28</v>
      </c>
      <c r="D2980" t="s">
        <v>22</v>
      </c>
      <c r="E2980" t="s">
        <v>23</v>
      </c>
      <c r="F2980">
        <v>45</v>
      </c>
      <c r="G2980">
        <v>129.19999999999999</v>
      </c>
      <c r="H2980">
        <v>142</v>
      </c>
      <c r="I2980">
        <v>21.96</v>
      </c>
      <c r="J2980">
        <v>239.4</v>
      </c>
      <c r="K2980">
        <v>114</v>
      </c>
      <c r="L2980">
        <v>20.350000000000001</v>
      </c>
      <c r="M2980">
        <v>223.4</v>
      </c>
      <c r="N2980">
        <v>66</v>
      </c>
      <c r="O2980">
        <v>10.050000000000001</v>
      </c>
      <c r="P2980">
        <v>8.6999999999999993</v>
      </c>
      <c r="Q2980">
        <v>4</v>
      </c>
      <c r="R2980">
        <v>2.35</v>
      </c>
      <c r="S2980">
        <v>0</v>
      </c>
      <c r="T2980" t="s">
        <v>22</v>
      </c>
    </row>
    <row r="2981" spans="1:20">
      <c r="A2981" t="s">
        <v>38</v>
      </c>
      <c r="B2981">
        <v>71</v>
      </c>
      <c r="C2981" t="s">
        <v>21</v>
      </c>
      <c r="D2981" t="s">
        <v>22</v>
      </c>
      <c r="E2981" t="s">
        <v>23</v>
      </c>
      <c r="F2981">
        <v>49</v>
      </c>
      <c r="G2981">
        <v>174</v>
      </c>
      <c r="H2981">
        <v>122</v>
      </c>
      <c r="I2981">
        <v>29.58</v>
      </c>
      <c r="J2981">
        <v>168.6</v>
      </c>
      <c r="K2981">
        <v>85</v>
      </c>
      <c r="L2981">
        <v>14.33</v>
      </c>
      <c r="M2981">
        <v>132.1</v>
      </c>
      <c r="N2981">
        <v>120</v>
      </c>
      <c r="O2981">
        <v>5.94</v>
      </c>
      <c r="P2981">
        <v>7.8</v>
      </c>
      <c r="Q2981">
        <v>4</v>
      </c>
      <c r="R2981">
        <v>2.11</v>
      </c>
      <c r="S2981">
        <v>1</v>
      </c>
      <c r="T2981" t="s">
        <v>22</v>
      </c>
    </row>
    <row r="2982" spans="1:20">
      <c r="A2982" t="s">
        <v>39</v>
      </c>
      <c r="B2982">
        <v>104</v>
      </c>
      <c r="C2982" t="s">
        <v>21</v>
      </c>
      <c r="D2982" t="s">
        <v>22</v>
      </c>
      <c r="E2982" t="s">
        <v>22</v>
      </c>
      <c r="F2982">
        <v>0</v>
      </c>
      <c r="G2982">
        <v>261.2</v>
      </c>
      <c r="H2982">
        <v>81</v>
      </c>
      <c r="I2982">
        <v>44.4</v>
      </c>
      <c r="J2982">
        <v>209.1</v>
      </c>
      <c r="K2982">
        <v>130</v>
      </c>
      <c r="L2982">
        <v>17.77</v>
      </c>
      <c r="M2982">
        <v>281.10000000000002</v>
      </c>
      <c r="N2982">
        <v>121</v>
      </c>
      <c r="O2982">
        <v>12.65</v>
      </c>
      <c r="P2982">
        <v>11.3</v>
      </c>
      <c r="Q2982">
        <v>1</v>
      </c>
      <c r="R2982">
        <v>3.05</v>
      </c>
      <c r="S2982">
        <v>2</v>
      </c>
      <c r="T2982" t="s">
        <v>23</v>
      </c>
    </row>
    <row r="2983" spans="1:20">
      <c r="A2983" t="s">
        <v>71</v>
      </c>
      <c r="B2983">
        <v>96</v>
      </c>
      <c r="C2983" t="s">
        <v>21</v>
      </c>
      <c r="D2983" t="s">
        <v>22</v>
      </c>
      <c r="E2983" t="s">
        <v>22</v>
      </c>
      <c r="F2983">
        <v>0</v>
      </c>
      <c r="G2983">
        <v>264.60000000000002</v>
      </c>
      <c r="H2983">
        <v>117</v>
      </c>
      <c r="I2983">
        <v>44.98</v>
      </c>
      <c r="J2983">
        <v>264.10000000000002</v>
      </c>
      <c r="K2983">
        <v>121</v>
      </c>
      <c r="L2983">
        <v>22.45</v>
      </c>
      <c r="M2983">
        <v>77.099999999999994</v>
      </c>
      <c r="N2983">
        <v>89</v>
      </c>
      <c r="O2983">
        <v>3.47</v>
      </c>
      <c r="P2983">
        <v>8.1</v>
      </c>
      <c r="Q2983">
        <v>4</v>
      </c>
      <c r="R2983">
        <v>2.19</v>
      </c>
      <c r="S2983">
        <v>0</v>
      </c>
      <c r="T2983" t="s">
        <v>22</v>
      </c>
    </row>
    <row r="2984" spans="1:20">
      <c r="A2984" t="s">
        <v>73</v>
      </c>
      <c r="B2984">
        <v>90</v>
      </c>
      <c r="C2984" t="s">
        <v>25</v>
      </c>
      <c r="D2984" t="s">
        <v>22</v>
      </c>
      <c r="E2984" t="s">
        <v>22</v>
      </c>
      <c r="F2984">
        <v>0</v>
      </c>
      <c r="G2984">
        <v>160.9</v>
      </c>
      <c r="H2984">
        <v>97</v>
      </c>
      <c r="I2984">
        <v>27.35</v>
      </c>
      <c r="J2984">
        <v>136.4</v>
      </c>
      <c r="K2984">
        <v>46</v>
      </c>
      <c r="L2984">
        <v>11.59</v>
      </c>
      <c r="M2984">
        <v>209</v>
      </c>
      <c r="N2984">
        <v>121</v>
      </c>
      <c r="O2984">
        <v>9.4</v>
      </c>
      <c r="P2984">
        <v>9.1</v>
      </c>
      <c r="Q2984">
        <v>4</v>
      </c>
      <c r="R2984">
        <v>2.46</v>
      </c>
      <c r="S2984">
        <v>2</v>
      </c>
      <c r="T2984" t="s">
        <v>22</v>
      </c>
    </row>
    <row r="2985" spans="1:20">
      <c r="A2985" t="s">
        <v>74</v>
      </c>
      <c r="B2985">
        <v>106</v>
      </c>
      <c r="C2985" t="s">
        <v>28</v>
      </c>
      <c r="D2985" t="s">
        <v>22</v>
      </c>
      <c r="E2985" t="s">
        <v>23</v>
      </c>
      <c r="F2985">
        <v>36</v>
      </c>
      <c r="G2985">
        <v>124.8</v>
      </c>
      <c r="H2985">
        <v>93</v>
      </c>
      <c r="I2985">
        <v>21.22</v>
      </c>
      <c r="J2985">
        <v>241.7</v>
      </c>
      <c r="K2985">
        <v>83</v>
      </c>
      <c r="L2985">
        <v>20.54</v>
      </c>
      <c r="M2985">
        <v>219</v>
      </c>
      <c r="N2985">
        <v>110</v>
      </c>
      <c r="O2985">
        <v>9.86</v>
      </c>
      <c r="P2985">
        <v>11.3</v>
      </c>
      <c r="Q2985">
        <v>3</v>
      </c>
      <c r="R2985">
        <v>3.05</v>
      </c>
      <c r="S2985">
        <v>1</v>
      </c>
      <c r="T2985" t="s">
        <v>22</v>
      </c>
    </row>
    <row r="2986" spans="1:20">
      <c r="A2986" t="s">
        <v>54</v>
      </c>
      <c r="B2986">
        <v>148</v>
      </c>
      <c r="C2986" t="s">
        <v>28</v>
      </c>
      <c r="D2986" t="s">
        <v>22</v>
      </c>
      <c r="E2986" t="s">
        <v>22</v>
      </c>
      <c r="F2986">
        <v>0</v>
      </c>
      <c r="G2986">
        <v>230.6</v>
      </c>
      <c r="H2986">
        <v>92</v>
      </c>
      <c r="I2986">
        <v>39.200000000000003</v>
      </c>
      <c r="J2986">
        <v>185.6</v>
      </c>
      <c r="K2986">
        <v>97</v>
      </c>
      <c r="L2986">
        <v>15.78</v>
      </c>
      <c r="M2986">
        <v>183.2</v>
      </c>
      <c r="N2986">
        <v>79</v>
      </c>
      <c r="O2986">
        <v>8.24</v>
      </c>
      <c r="P2986">
        <v>6.2</v>
      </c>
      <c r="Q2986">
        <v>4</v>
      </c>
      <c r="R2986">
        <v>1.67</v>
      </c>
      <c r="S2986">
        <v>2</v>
      </c>
      <c r="T2986" t="s">
        <v>22</v>
      </c>
    </row>
    <row r="2987" spans="1:20">
      <c r="A2987" t="s">
        <v>55</v>
      </c>
      <c r="B2987">
        <v>95</v>
      </c>
      <c r="C2987" t="s">
        <v>25</v>
      </c>
      <c r="D2987" t="s">
        <v>22</v>
      </c>
      <c r="E2987" t="s">
        <v>23</v>
      </c>
      <c r="F2987">
        <v>35</v>
      </c>
      <c r="G2987">
        <v>229.1</v>
      </c>
      <c r="H2987">
        <v>143</v>
      </c>
      <c r="I2987">
        <v>38.950000000000003</v>
      </c>
      <c r="J2987">
        <v>148.19999999999999</v>
      </c>
      <c r="K2987">
        <v>104</v>
      </c>
      <c r="L2987">
        <v>12.6</v>
      </c>
      <c r="M2987">
        <v>248.4</v>
      </c>
      <c r="N2987">
        <v>110</v>
      </c>
      <c r="O2987">
        <v>11.18</v>
      </c>
      <c r="P2987">
        <v>3.9</v>
      </c>
      <c r="Q2987">
        <v>3</v>
      </c>
      <c r="R2987">
        <v>1.05</v>
      </c>
      <c r="S2987">
        <v>0</v>
      </c>
      <c r="T2987" t="s">
        <v>22</v>
      </c>
    </row>
    <row r="2988" spans="1:20">
      <c r="A2988" t="s">
        <v>26</v>
      </c>
      <c r="B2988">
        <v>127</v>
      </c>
      <c r="C2988" t="s">
        <v>25</v>
      </c>
      <c r="D2988" t="s">
        <v>22</v>
      </c>
      <c r="E2988" t="s">
        <v>22</v>
      </c>
      <c r="F2988">
        <v>0</v>
      </c>
      <c r="G2988">
        <v>212.9</v>
      </c>
      <c r="H2988">
        <v>92</v>
      </c>
      <c r="I2988">
        <v>36.19</v>
      </c>
      <c r="J2988">
        <v>260.10000000000002</v>
      </c>
      <c r="K2988">
        <v>124</v>
      </c>
      <c r="L2988">
        <v>22.11</v>
      </c>
      <c r="M2988">
        <v>177.6</v>
      </c>
      <c r="N2988">
        <v>85</v>
      </c>
      <c r="O2988">
        <v>7.99</v>
      </c>
      <c r="P2988">
        <v>8.6</v>
      </c>
      <c r="Q2988">
        <v>2</v>
      </c>
      <c r="R2988">
        <v>2.3199999999999998</v>
      </c>
      <c r="S2988">
        <v>2</v>
      </c>
      <c r="T2988" t="s">
        <v>22</v>
      </c>
    </row>
    <row r="2989" spans="1:20">
      <c r="A2989" t="s">
        <v>46</v>
      </c>
      <c r="B2989">
        <v>79</v>
      </c>
      <c r="C2989" t="s">
        <v>25</v>
      </c>
      <c r="D2989" t="s">
        <v>22</v>
      </c>
      <c r="E2989" t="s">
        <v>23</v>
      </c>
      <c r="F2989">
        <v>30</v>
      </c>
      <c r="G2989">
        <v>124.8</v>
      </c>
      <c r="H2989">
        <v>99</v>
      </c>
      <c r="I2989">
        <v>21.22</v>
      </c>
      <c r="J2989">
        <v>207.6</v>
      </c>
      <c r="K2989">
        <v>142</v>
      </c>
      <c r="L2989">
        <v>17.649999999999999</v>
      </c>
      <c r="M2989">
        <v>175</v>
      </c>
      <c r="N2989">
        <v>95</v>
      </c>
      <c r="O2989">
        <v>7.88</v>
      </c>
      <c r="P2989">
        <v>4.5999999999999996</v>
      </c>
      <c r="Q2989">
        <v>3</v>
      </c>
      <c r="R2989">
        <v>1.24</v>
      </c>
      <c r="S2989">
        <v>1</v>
      </c>
      <c r="T2989" t="s">
        <v>22</v>
      </c>
    </row>
    <row r="2990" spans="1:20">
      <c r="A2990" t="s">
        <v>29</v>
      </c>
      <c r="B2990">
        <v>83</v>
      </c>
      <c r="C2990" t="s">
        <v>28</v>
      </c>
      <c r="D2990" t="s">
        <v>22</v>
      </c>
      <c r="E2990" t="s">
        <v>22</v>
      </c>
      <c r="F2990">
        <v>0</v>
      </c>
      <c r="G2990">
        <v>133.9</v>
      </c>
      <c r="H2990">
        <v>82</v>
      </c>
      <c r="I2990">
        <v>22.76</v>
      </c>
      <c r="J2990">
        <v>169.6</v>
      </c>
      <c r="K2990">
        <v>105</v>
      </c>
      <c r="L2990">
        <v>14.42</v>
      </c>
      <c r="M2990">
        <v>222.8</v>
      </c>
      <c r="N2990">
        <v>114</v>
      </c>
      <c r="O2990">
        <v>10.029999999999999</v>
      </c>
      <c r="P2990">
        <v>11.7</v>
      </c>
      <c r="Q2990">
        <v>4</v>
      </c>
      <c r="R2990">
        <v>3.16</v>
      </c>
      <c r="S2990">
        <v>0</v>
      </c>
      <c r="T2990" t="s">
        <v>22</v>
      </c>
    </row>
    <row r="2991" spans="1:20">
      <c r="A2991" t="s">
        <v>62</v>
      </c>
      <c r="B2991">
        <v>83</v>
      </c>
      <c r="C2991" t="s">
        <v>28</v>
      </c>
      <c r="D2991" t="s">
        <v>22</v>
      </c>
      <c r="E2991" t="s">
        <v>23</v>
      </c>
      <c r="F2991">
        <v>31</v>
      </c>
      <c r="G2991">
        <v>129.80000000000001</v>
      </c>
      <c r="H2991">
        <v>87</v>
      </c>
      <c r="I2991">
        <v>22.07</v>
      </c>
      <c r="J2991">
        <v>183.4</v>
      </c>
      <c r="K2991">
        <v>110</v>
      </c>
      <c r="L2991">
        <v>15.59</v>
      </c>
      <c r="M2991">
        <v>169.4</v>
      </c>
      <c r="N2991">
        <v>40</v>
      </c>
      <c r="O2991">
        <v>7.62</v>
      </c>
      <c r="P2991">
        <v>14.3</v>
      </c>
      <c r="Q2991">
        <v>6</v>
      </c>
      <c r="R2991">
        <v>3.86</v>
      </c>
      <c r="S2991">
        <v>1</v>
      </c>
      <c r="T2991" t="s">
        <v>22</v>
      </c>
    </row>
    <row r="2992" spans="1:20">
      <c r="A2992" t="s">
        <v>45</v>
      </c>
      <c r="B2992">
        <v>17</v>
      </c>
      <c r="C2992" t="s">
        <v>25</v>
      </c>
      <c r="D2992" t="s">
        <v>22</v>
      </c>
      <c r="E2992" t="s">
        <v>22</v>
      </c>
      <c r="F2992">
        <v>0</v>
      </c>
      <c r="G2992">
        <v>168.5</v>
      </c>
      <c r="H2992">
        <v>102</v>
      </c>
      <c r="I2992">
        <v>28.65</v>
      </c>
      <c r="J2992">
        <v>297.2</v>
      </c>
      <c r="K2992">
        <v>130</v>
      </c>
      <c r="L2992">
        <v>25.26</v>
      </c>
      <c r="M2992">
        <v>244.7</v>
      </c>
      <c r="N2992">
        <v>117</v>
      </c>
      <c r="O2992">
        <v>11.01</v>
      </c>
      <c r="P2992">
        <v>8.8000000000000007</v>
      </c>
      <c r="Q2992">
        <v>6</v>
      </c>
      <c r="R2992">
        <v>2.38</v>
      </c>
      <c r="S2992">
        <v>3</v>
      </c>
      <c r="T2992" t="s">
        <v>22</v>
      </c>
    </row>
    <row r="2993" spans="1:20">
      <c r="A2993" t="s">
        <v>63</v>
      </c>
      <c r="B2993">
        <v>165</v>
      </c>
      <c r="C2993" t="s">
        <v>21</v>
      </c>
      <c r="D2993" t="s">
        <v>23</v>
      </c>
      <c r="E2993" t="s">
        <v>22</v>
      </c>
      <c r="F2993">
        <v>0</v>
      </c>
      <c r="G2993">
        <v>81.400000000000006</v>
      </c>
      <c r="H2993">
        <v>110</v>
      </c>
      <c r="I2993">
        <v>13.84</v>
      </c>
      <c r="J2993">
        <v>263.7</v>
      </c>
      <c r="K2993">
        <v>150</v>
      </c>
      <c r="L2993">
        <v>22.41</v>
      </c>
      <c r="M2993">
        <v>219.7</v>
      </c>
      <c r="N2993">
        <v>107</v>
      </c>
      <c r="O2993">
        <v>9.89</v>
      </c>
      <c r="P2993">
        <v>12.2</v>
      </c>
      <c r="Q2993">
        <v>3</v>
      </c>
      <c r="R2993">
        <v>3.29</v>
      </c>
      <c r="S2993">
        <v>1</v>
      </c>
      <c r="T2993" t="s">
        <v>22</v>
      </c>
    </row>
    <row r="2994" spans="1:20">
      <c r="A2994" t="s">
        <v>26</v>
      </c>
      <c r="B2994">
        <v>149</v>
      </c>
      <c r="C2994" t="s">
        <v>28</v>
      </c>
      <c r="D2994" t="s">
        <v>22</v>
      </c>
      <c r="E2994" t="s">
        <v>22</v>
      </c>
      <c r="F2994">
        <v>0</v>
      </c>
      <c r="G2994">
        <v>117.2</v>
      </c>
      <c r="H2994">
        <v>99</v>
      </c>
      <c r="I2994">
        <v>19.920000000000002</v>
      </c>
      <c r="J2994">
        <v>227.7</v>
      </c>
      <c r="K2994">
        <v>74</v>
      </c>
      <c r="L2994">
        <v>19.350000000000001</v>
      </c>
      <c r="M2994">
        <v>221.7</v>
      </c>
      <c r="N2994">
        <v>141</v>
      </c>
      <c r="O2994">
        <v>9.98</v>
      </c>
      <c r="P2994">
        <v>9</v>
      </c>
      <c r="Q2994">
        <v>7</v>
      </c>
      <c r="R2994">
        <v>2.4300000000000002</v>
      </c>
      <c r="S2994">
        <v>1</v>
      </c>
      <c r="T2994" t="s">
        <v>22</v>
      </c>
    </row>
    <row r="2995" spans="1:20">
      <c r="A2995" t="s">
        <v>66</v>
      </c>
      <c r="B2995">
        <v>79</v>
      </c>
      <c r="C2995" t="s">
        <v>28</v>
      </c>
      <c r="D2995" t="s">
        <v>23</v>
      </c>
      <c r="E2995" t="s">
        <v>22</v>
      </c>
      <c r="F2995">
        <v>0</v>
      </c>
      <c r="G2995">
        <v>300.39999999999998</v>
      </c>
      <c r="H2995">
        <v>113</v>
      </c>
      <c r="I2995">
        <v>51.07</v>
      </c>
      <c r="J2995">
        <v>210.8</v>
      </c>
      <c r="K2995">
        <v>93</v>
      </c>
      <c r="L2995">
        <v>17.920000000000002</v>
      </c>
      <c r="M2995">
        <v>173.4</v>
      </c>
      <c r="N2995">
        <v>121</v>
      </c>
      <c r="O2995">
        <v>7.8</v>
      </c>
      <c r="P2995">
        <v>11.9</v>
      </c>
      <c r="Q2995">
        <v>3</v>
      </c>
      <c r="R2995">
        <v>3.21</v>
      </c>
      <c r="S2995">
        <v>2</v>
      </c>
      <c r="T2995" t="s">
        <v>23</v>
      </c>
    </row>
    <row r="2996" spans="1:20">
      <c r="A2996" t="s">
        <v>42</v>
      </c>
      <c r="B2996">
        <v>94</v>
      </c>
      <c r="C2996" t="s">
        <v>21</v>
      </c>
      <c r="D2996" t="s">
        <v>22</v>
      </c>
      <c r="E2996" t="s">
        <v>22</v>
      </c>
      <c r="F2996">
        <v>0</v>
      </c>
      <c r="G2996">
        <v>195.1</v>
      </c>
      <c r="H2996">
        <v>105</v>
      </c>
      <c r="I2996">
        <v>33.17</v>
      </c>
      <c r="J2996">
        <v>272.39999999999998</v>
      </c>
      <c r="K2996">
        <v>100</v>
      </c>
      <c r="L2996">
        <v>23.15</v>
      </c>
      <c r="M2996">
        <v>142.69999999999999</v>
      </c>
      <c r="N2996">
        <v>102</v>
      </c>
      <c r="O2996">
        <v>6.42</v>
      </c>
      <c r="P2996">
        <v>11.5</v>
      </c>
      <c r="Q2996">
        <v>16</v>
      </c>
      <c r="R2996">
        <v>3.11</v>
      </c>
      <c r="S2996">
        <v>1</v>
      </c>
      <c r="T2996" t="s">
        <v>22</v>
      </c>
    </row>
    <row r="2997" spans="1:20">
      <c r="A2997" t="s">
        <v>60</v>
      </c>
      <c r="B2997">
        <v>93</v>
      </c>
      <c r="C2997" t="s">
        <v>21</v>
      </c>
      <c r="D2997" t="s">
        <v>22</v>
      </c>
      <c r="E2997" t="s">
        <v>22</v>
      </c>
      <c r="F2997">
        <v>0</v>
      </c>
      <c r="G2997">
        <v>172</v>
      </c>
      <c r="H2997">
        <v>80</v>
      </c>
      <c r="I2997">
        <v>29.24</v>
      </c>
      <c r="J2997">
        <v>219.1</v>
      </c>
      <c r="K2997">
        <v>76</v>
      </c>
      <c r="L2997">
        <v>18.62</v>
      </c>
      <c r="M2997">
        <v>169.8</v>
      </c>
      <c r="N2997">
        <v>108</v>
      </c>
      <c r="O2997">
        <v>7.64</v>
      </c>
      <c r="P2997">
        <v>10.3</v>
      </c>
      <c r="Q2997">
        <v>3</v>
      </c>
      <c r="R2997">
        <v>2.78</v>
      </c>
      <c r="S2997">
        <v>0</v>
      </c>
      <c r="T2997" t="s">
        <v>22</v>
      </c>
    </row>
    <row r="2998" spans="1:20">
      <c r="A2998" t="s">
        <v>44</v>
      </c>
      <c r="B2998">
        <v>109</v>
      </c>
      <c r="C2998" t="s">
        <v>21</v>
      </c>
      <c r="D2998" t="s">
        <v>23</v>
      </c>
      <c r="E2998" t="s">
        <v>23</v>
      </c>
      <c r="F2998">
        <v>46</v>
      </c>
      <c r="G2998">
        <v>165.2</v>
      </c>
      <c r="H2998">
        <v>85</v>
      </c>
      <c r="I2998">
        <v>28.08</v>
      </c>
      <c r="J2998">
        <v>136</v>
      </c>
      <c r="K2998">
        <v>92</v>
      </c>
      <c r="L2998">
        <v>11.56</v>
      </c>
      <c r="M2998">
        <v>184.8</v>
      </c>
      <c r="N2998">
        <v>100</v>
      </c>
      <c r="O2998">
        <v>8.32</v>
      </c>
      <c r="P2998">
        <v>11.9</v>
      </c>
      <c r="Q2998">
        <v>5</v>
      </c>
      <c r="R2998">
        <v>3.21</v>
      </c>
      <c r="S2998">
        <v>1</v>
      </c>
      <c r="T2998" t="s">
        <v>22</v>
      </c>
    </row>
    <row r="2999" spans="1:20">
      <c r="A2999" t="s">
        <v>59</v>
      </c>
      <c r="B2999">
        <v>106</v>
      </c>
      <c r="C2999" t="s">
        <v>21</v>
      </c>
      <c r="D2999" t="s">
        <v>22</v>
      </c>
      <c r="E2999" t="s">
        <v>22</v>
      </c>
      <c r="F2999">
        <v>0</v>
      </c>
      <c r="G2999">
        <v>149.69999999999999</v>
      </c>
      <c r="H2999">
        <v>114</v>
      </c>
      <c r="I2999">
        <v>25.45</v>
      </c>
      <c r="J2999">
        <v>104.5</v>
      </c>
      <c r="K2999">
        <v>72</v>
      </c>
      <c r="L2999">
        <v>8.8800000000000008</v>
      </c>
      <c r="M2999">
        <v>227.9</v>
      </c>
      <c r="N2999">
        <v>87</v>
      </c>
      <c r="O2999">
        <v>10.26</v>
      </c>
      <c r="P2999">
        <v>9</v>
      </c>
      <c r="Q2999">
        <v>2</v>
      </c>
      <c r="R2999">
        <v>2.4300000000000002</v>
      </c>
      <c r="S2999">
        <v>2</v>
      </c>
      <c r="T2999" t="s">
        <v>22</v>
      </c>
    </row>
    <row r="3000" spans="1:20">
      <c r="A3000" t="s">
        <v>68</v>
      </c>
      <c r="B3000">
        <v>92</v>
      </c>
      <c r="C3000" t="s">
        <v>25</v>
      </c>
      <c r="D3000" t="s">
        <v>22</v>
      </c>
      <c r="E3000" t="s">
        <v>22</v>
      </c>
      <c r="F3000">
        <v>0</v>
      </c>
      <c r="G3000">
        <v>185.8</v>
      </c>
      <c r="H3000">
        <v>61</v>
      </c>
      <c r="I3000">
        <v>31.59</v>
      </c>
      <c r="J3000">
        <v>118.1</v>
      </c>
      <c r="K3000">
        <v>131</v>
      </c>
      <c r="L3000">
        <v>10.039999999999999</v>
      </c>
      <c r="M3000">
        <v>257.5</v>
      </c>
      <c r="N3000">
        <v>70</v>
      </c>
      <c r="O3000">
        <v>11.59</v>
      </c>
      <c r="P3000">
        <v>11.8</v>
      </c>
      <c r="Q3000">
        <v>4</v>
      </c>
      <c r="R3000">
        <v>3.19</v>
      </c>
      <c r="S3000">
        <v>1</v>
      </c>
      <c r="T3000" t="s">
        <v>22</v>
      </c>
    </row>
    <row r="3001" spans="1:20">
      <c r="A3001" t="s">
        <v>61</v>
      </c>
      <c r="B3001">
        <v>124</v>
      </c>
      <c r="C3001" t="s">
        <v>25</v>
      </c>
      <c r="D3001" t="s">
        <v>22</v>
      </c>
      <c r="E3001" t="s">
        <v>22</v>
      </c>
      <c r="F3001">
        <v>0</v>
      </c>
      <c r="G3001">
        <v>244.6</v>
      </c>
      <c r="H3001">
        <v>91</v>
      </c>
      <c r="I3001">
        <v>41.58</v>
      </c>
      <c r="J3001">
        <v>125.1</v>
      </c>
      <c r="K3001">
        <v>70</v>
      </c>
      <c r="L3001">
        <v>10.63</v>
      </c>
      <c r="M3001">
        <v>303.39999999999998</v>
      </c>
      <c r="N3001">
        <v>104</v>
      </c>
      <c r="O3001">
        <v>13.65</v>
      </c>
      <c r="P3001">
        <v>12</v>
      </c>
      <c r="Q3001">
        <v>5</v>
      </c>
      <c r="R3001">
        <v>3.24</v>
      </c>
      <c r="S3001">
        <v>0</v>
      </c>
      <c r="T3001" t="s">
        <v>22</v>
      </c>
    </row>
    <row r="3002" spans="1:20">
      <c r="A3002" t="s">
        <v>27</v>
      </c>
      <c r="B3002">
        <v>117</v>
      </c>
      <c r="C3002" t="s">
        <v>25</v>
      </c>
      <c r="D3002" t="s">
        <v>22</v>
      </c>
      <c r="E3002" t="s">
        <v>22</v>
      </c>
      <c r="F3002">
        <v>0</v>
      </c>
      <c r="G3002">
        <v>302.60000000000002</v>
      </c>
      <c r="H3002">
        <v>83</v>
      </c>
      <c r="I3002">
        <v>51.44</v>
      </c>
      <c r="J3002">
        <v>167.1</v>
      </c>
      <c r="K3002">
        <v>106</v>
      </c>
      <c r="L3002">
        <v>14.2</v>
      </c>
      <c r="M3002">
        <v>209.8</v>
      </c>
      <c r="N3002">
        <v>79</v>
      </c>
      <c r="O3002">
        <v>9.44</v>
      </c>
      <c r="P3002">
        <v>10.4</v>
      </c>
      <c r="Q3002">
        <v>7</v>
      </c>
      <c r="R3002">
        <v>2.81</v>
      </c>
      <c r="S3002">
        <v>1</v>
      </c>
      <c r="T3002" t="s">
        <v>23</v>
      </c>
    </row>
    <row r="3003" spans="1:20">
      <c r="A3003" t="s">
        <v>66</v>
      </c>
      <c r="B3003">
        <v>163</v>
      </c>
      <c r="C3003" t="s">
        <v>21</v>
      </c>
      <c r="D3003" t="s">
        <v>22</v>
      </c>
      <c r="E3003" t="s">
        <v>23</v>
      </c>
      <c r="F3003">
        <v>30</v>
      </c>
      <c r="G3003">
        <v>195.2</v>
      </c>
      <c r="H3003">
        <v>123</v>
      </c>
      <c r="I3003">
        <v>33.18</v>
      </c>
      <c r="J3003">
        <v>126.4</v>
      </c>
      <c r="K3003">
        <v>115</v>
      </c>
      <c r="L3003">
        <v>10.74</v>
      </c>
      <c r="M3003">
        <v>221</v>
      </c>
      <c r="N3003">
        <v>90</v>
      </c>
      <c r="O3003">
        <v>9.9499999999999993</v>
      </c>
      <c r="P3003">
        <v>9</v>
      </c>
      <c r="Q3003">
        <v>5</v>
      </c>
      <c r="R3003">
        <v>2.4300000000000002</v>
      </c>
      <c r="S3003">
        <v>5</v>
      </c>
      <c r="T3003" t="s">
        <v>23</v>
      </c>
    </row>
    <row r="3004" spans="1:20">
      <c r="A3004" t="s">
        <v>57</v>
      </c>
      <c r="B3004">
        <v>87</v>
      </c>
      <c r="C3004" t="s">
        <v>28</v>
      </c>
      <c r="D3004" t="s">
        <v>23</v>
      </c>
      <c r="E3004" t="s">
        <v>22</v>
      </c>
      <c r="F3004">
        <v>0</v>
      </c>
      <c r="G3004">
        <v>207.8</v>
      </c>
      <c r="H3004">
        <v>113</v>
      </c>
      <c r="I3004">
        <v>35.33</v>
      </c>
      <c r="J3004">
        <v>182.2</v>
      </c>
      <c r="K3004">
        <v>129</v>
      </c>
      <c r="L3004">
        <v>15.49</v>
      </c>
      <c r="M3004">
        <v>163.4</v>
      </c>
      <c r="N3004">
        <v>98</v>
      </c>
      <c r="O3004">
        <v>7.35</v>
      </c>
      <c r="P3004">
        <v>13</v>
      </c>
      <c r="Q3004">
        <v>3</v>
      </c>
      <c r="R3004">
        <v>3.51</v>
      </c>
      <c r="S3004">
        <v>1</v>
      </c>
      <c r="T3004" t="s">
        <v>22</v>
      </c>
    </row>
    <row r="3005" spans="1:20">
      <c r="A3005" t="s">
        <v>30</v>
      </c>
      <c r="B3005">
        <v>59</v>
      </c>
      <c r="C3005" t="s">
        <v>21</v>
      </c>
      <c r="D3005" t="s">
        <v>22</v>
      </c>
      <c r="E3005" t="s">
        <v>22</v>
      </c>
      <c r="F3005">
        <v>0</v>
      </c>
      <c r="G3005">
        <v>119</v>
      </c>
      <c r="H3005">
        <v>119</v>
      </c>
      <c r="I3005">
        <v>20.23</v>
      </c>
      <c r="J3005">
        <v>134.5</v>
      </c>
      <c r="K3005">
        <v>115</v>
      </c>
      <c r="L3005">
        <v>11.43</v>
      </c>
      <c r="M3005">
        <v>298.60000000000002</v>
      </c>
      <c r="N3005">
        <v>75</v>
      </c>
      <c r="O3005">
        <v>13.44</v>
      </c>
      <c r="P3005">
        <v>9</v>
      </c>
      <c r="Q3005">
        <v>6</v>
      </c>
      <c r="R3005">
        <v>2.4300000000000002</v>
      </c>
      <c r="S3005">
        <v>2</v>
      </c>
      <c r="T3005" t="s">
        <v>23</v>
      </c>
    </row>
    <row r="3006" spans="1:20">
      <c r="A3006" t="s">
        <v>45</v>
      </c>
      <c r="B3006">
        <v>103</v>
      </c>
      <c r="C3006" t="s">
        <v>21</v>
      </c>
      <c r="D3006" t="s">
        <v>22</v>
      </c>
      <c r="E3006" t="s">
        <v>22</v>
      </c>
      <c r="F3006">
        <v>0</v>
      </c>
      <c r="G3006">
        <v>245.8</v>
      </c>
      <c r="H3006">
        <v>116</v>
      </c>
      <c r="I3006">
        <v>41.79</v>
      </c>
      <c r="J3006">
        <v>135.4</v>
      </c>
      <c r="K3006">
        <v>97</v>
      </c>
      <c r="L3006">
        <v>11.51</v>
      </c>
      <c r="M3006">
        <v>190.9</v>
      </c>
      <c r="N3006">
        <v>73</v>
      </c>
      <c r="O3006">
        <v>8.59</v>
      </c>
      <c r="P3006">
        <v>9.9</v>
      </c>
      <c r="Q3006">
        <v>7</v>
      </c>
      <c r="R3006">
        <v>2.67</v>
      </c>
      <c r="S3006">
        <v>1</v>
      </c>
      <c r="T3006" t="s">
        <v>22</v>
      </c>
    </row>
    <row r="3007" spans="1:20">
      <c r="A3007" t="s">
        <v>40</v>
      </c>
      <c r="B3007">
        <v>101</v>
      </c>
      <c r="C3007" t="s">
        <v>25</v>
      </c>
      <c r="D3007" t="s">
        <v>22</v>
      </c>
      <c r="E3007" t="s">
        <v>22</v>
      </c>
      <c r="F3007">
        <v>0</v>
      </c>
      <c r="G3007">
        <v>131</v>
      </c>
      <c r="H3007">
        <v>148</v>
      </c>
      <c r="I3007">
        <v>22.27</v>
      </c>
      <c r="J3007">
        <v>237.7</v>
      </c>
      <c r="K3007">
        <v>126</v>
      </c>
      <c r="L3007">
        <v>20.2</v>
      </c>
      <c r="M3007">
        <v>281.3</v>
      </c>
      <c r="N3007">
        <v>111</v>
      </c>
      <c r="O3007">
        <v>12.66</v>
      </c>
      <c r="P3007">
        <v>12.6</v>
      </c>
      <c r="Q3007">
        <v>4</v>
      </c>
      <c r="R3007">
        <v>3.4</v>
      </c>
      <c r="S3007">
        <v>3</v>
      </c>
      <c r="T3007" t="s">
        <v>22</v>
      </c>
    </row>
    <row r="3008" spans="1:20">
      <c r="A3008" t="s">
        <v>51</v>
      </c>
      <c r="B3008">
        <v>72</v>
      </c>
      <c r="C3008" t="s">
        <v>21</v>
      </c>
      <c r="D3008" t="s">
        <v>22</v>
      </c>
      <c r="E3008" t="s">
        <v>22</v>
      </c>
      <c r="F3008">
        <v>0</v>
      </c>
      <c r="G3008">
        <v>129.80000000000001</v>
      </c>
      <c r="H3008">
        <v>106</v>
      </c>
      <c r="I3008">
        <v>22.07</v>
      </c>
      <c r="J3008">
        <v>188.7</v>
      </c>
      <c r="K3008">
        <v>138</v>
      </c>
      <c r="L3008">
        <v>16.04</v>
      </c>
      <c r="M3008">
        <v>212.5</v>
      </c>
      <c r="N3008">
        <v>116</v>
      </c>
      <c r="O3008">
        <v>9.56</v>
      </c>
      <c r="P3008">
        <v>8.3000000000000007</v>
      </c>
      <c r="Q3008">
        <v>4</v>
      </c>
      <c r="R3008">
        <v>2.2400000000000002</v>
      </c>
      <c r="S3008">
        <v>4</v>
      </c>
      <c r="T3008" t="s">
        <v>23</v>
      </c>
    </row>
    <row r="3009" spans="1:20">
      <c r="A3009" t="s">
        <v>57</v>
      </c>
      <c r="B3009">
        <v>108</v>
      </c>
      <c r="C3009" t="s">
        <v>28</v>
      </c>
      <c r="D3009" t="s">
        <v>23</v>
      </c>
      <c r="E3009" t="s">
        <v>22</v>
      </c>
      <c r="F3009">
        <v>0</v>
      </c>
      <c r="G3009">
        <v>275.89999999999998</v>
      </c>
      <c r="H3009">
        <v>84</v>
      </c>
      <c r="I3009">
        <v>46.9</v>
      </c>
      <c r="J3009">
        <v>203</v>
      </c>
      <c r="K3009">
        <v>91</v>
      </c>
      <c r="L3009">
        <v>17.260000000000002</v>
      </c>
      <c r="M3009">
        <v>211.4</v>
      </c>
      <c r="N3009">
        <v>108</v>
      </c>
      <c r="O3009">
        <v>9.51</v>
      </c>
      <c r="P3009">
        <v>6.7</v>
      </c>
      <c r="Q3009">
        <v>4</v>
      </c>
      <c r="R3009">
        <v>1.81</v>
      </c>
      <c r="S3009">
        <v>2</v>
      </c>
      <c r="T3009" t="s">
        <v>23</v>
      </c>
    </row>
    <row r="3010" spans="1:20">
      <c r="A3010" t="s">
        <v>46</v>
      </c>
      <c r="B3010">
        <v>80</v>
      </c>
      <c r="C3010" t="s">
        <v>28</v>
      </c>
      <c r="D3010" t="s">
        <v>22</v>
      </c>
      <c r="E3010" t="s">
        <v>22</v>
      </c>
      <c r="F3010">
        <v>0</v>
      </c>
      <c r="G3010">
        <v>213.3</v>
      </c>
      <c r="H3010">
        <v>124</v>
      </c>
      <c r="I3010">
        <v>36.26</v>
      </c>
      <c r="J3010">
        <v>189.6</v>
      </c>
      <c r="K3010">
        <v>86</v>
      </c>
      <c r="L3010">
        <v>16.12</v>
      </c>
      <c r="M3010">
        <v>193.7</v>
      </c>
      <c r="N3010">
        <v>107</v>
      </c>
      <c r="O3010">
        <v>8.7200000000000006</v>
      </c>
      <c r="P3010">
        <v>12.1</v>
      </c>
      <c r="Q3010">
        <v>2</v>
      </c>
      <c r="R3010">
        <v>3.27</v>
      </c>
      <c r="S3010">
        <v>1</v>
      </c>
      <c r="T3010" t="s">
        <v>22</v>
      </c>
    </row>
    <row r="3011" spans="1:20">
      <c r="A3011" t="s">
        <v>24</v>
      </c>
      <c r="B3011">
        <v>117</v>
      </c>
      <c r="C3011" t="s">
        <v>21</v>
      </c>
      <c r="D3011" t="s">
        <v>22</v>
      </c>
      <c r="E3011" t="s">
        <v>22</v>
      </c>
      <c r="F3011">
        <v>0</v>
      </c>
      <c r="G3011">
        <v>128.6</v>
      </c>
      <c r="H3011">
        <v>92</v>
      </c>
      <c r="I3011">
        <v>21.86</v>
      </c>
      <c r="J3011">
        <v>191.7</v>
      </c>
      <c r="K3011">
        <v>61</v>
      </c>
      <c r="L3011">
        <v>16.29</v>
      </c>
      <c r="M3011">
        <v>121.7</v>
      </c>
      <c r="N3011">
        <v>117</v>
      </c>
      <c r="O3011">
        <v>5.48</v>
      </c>
      <c r="P3011">
        <v>12.4</v>
      </c>
      <c r="Q3011">
        <v>9</v>
      </c>
      <c r="R3011">
        <v>3.35</v>
      </c>
      <c r="S3011">
        <v>2</v>
      </c>
      <c r="T3011" t="s">
        <v>22</v>
      </c>
    </row>
    <row r="3012" spans="1:20">
      <c r="A3012" t="s">
        <v>75</v>
      </c>
      <c r="B3012">
        <v>51</v>
      </c>
      <c r="C3012" t="s">
        <v>28</v>
      </c>
      <c r="D3012" t="s">
        <v>22</v>
      </c>
      <c r="E3012" t="s">
        <v>22</v>
      </c>
      <c r="F3012">
        <v>0</v>
      </c>
      <c r="G3012">
        <v>95.3</v>
      </c>
      <c r="H3012">
        <v>103</v>
      </c>
      <c r="I3012">
        <v>16.2</v>
      </c>
      <c r="J3012">
        <v>189.3</v>
      </c>
      <c r="K3012">
        <v>116</v>
      </c>
      <c r="L3012">
        <v>16.09</v>
      </c>
      <c r="M3012">
        <v>238.7</v>
      </c>
      <c r="N3012">
        <v>110</v>
      </c>
      <c r="O3012">
        <v>10.74</v>
      </c>
      <c r="P3012">
        <v>13.6</v>
      </c>
      <c r="Q3012">
        <v>4</v>
      </c>
      <c r="R3012">
        <v>3.67</v>
      </c>
      <c r="S3012">
        <v>1</v>
      </c>
      <c r="T3012" t="s">
        <v>22</v>
      </c>
    </row>
    <row r="3013" spans="1:20">
      <c r="A3013" t="s">
        <v>27</v>
      </c>
      <c r="B3013">
        <v>158</v>
      </c>
      <c r="C3013" t="s">
        <v>21</v>
      </c>
      <c r="D3013" t="s">
        <v>22</v>
      </c>
      <c r="E3013" t="s">
        <v>22</v>
      </c>
      <c r="F3013">
        <v>0</v>
      </c>
      <c r="G3013">
        <v>214.7</v>
      </c>
      <c r="H3013">
        <v>112</v>
      </c>
      <c r="I3013">
        <v>36.5</v>
      </c>
      <c r="J3013">
        <v>262.89999999999998</v>
      </c>
      <c r="K3013">
        <v>115</v>
      </c>
      <c r="L3013">
        <v>22.35</v>
      </c>
      <c r="M3013">
        <v>228.9</v>
      </c>
      <c r="N3013">
        <v>68</v>
      </c>
      <c r="O3013">
        <v>10.3</v>
      </c>
      <c r="P3013">
        <v>11.6</v>
      </c>
      <c r="Q3013">
        <v>2</v>
      </c>
      <c r="R3013">
        <v>3.13</v>
      </c>
      <c r="S3013">
        <v>1</v>
      </c>
      <c r="T3013" t="s">
        <v>22</v>
      </c>
    </row>
    <row r="3014" spans="1:20">
      <c r="A3014" t="s">
        <v>31</v>
      </c>
      <c r="B3014">
        <v>66</v>
      </c>
      <c r="C3014" t="s">
        <v>21</v>
      </c>
      <c r="D3014" t="s">
        <v>22</v>
      </c>
      <c r="E3014" t="s">
        <v>22</v>
      </c>
      <c r="F3014">
        <v>0</v>
      </c>
      <c r="G3014">
        <v>180.4</v>
      </c>
      <c r="H3014">
        <v>99</v>
      </c>
      <c r="I3014">
        <v>30.67</v>
      </c>
      <c r="J3014">
        <v>135.1</v>
      </c>
      <c r="K3014">
        <v>114</v>
      </c>
      <c r="L3014">
        <v>11.48</v>
      </c>
      <c r="M3014">
        <v>206</v>
      </c>
      <c r="N3014">
        <v>98</v>
      </c>
      <c r="O3014">
        <v>9.27</v>
      </c>
      <c r="P3014">
        <v>9.5</v>
      </c>
      <c r="Q3014">
        <v>6</v>
      </c>
      <c r="R3014">
        <v>2.57</v>
      </c>
      <c r="S3014">
        <v>1</v>
      </c>
      <c r="T3014" t="s">
        <v>22</v>
      </c>
    </row>
    <row r="3015" spans="1:20">
      <c r="A3015" t="s">
        <v>53</v>
      </c>
      <c r="B3015">
        <v>82</v>
      </c>
      <c r="C3015" t="s">
        <v>21</v>
      </c>
      <c r="D3015" t="s">
        <v>22</v>
      </c>
      <c r="E3015" t="s">
        <v>22</v>
      </c>
      <c r="F3015">
        <v>0</v>
      </c>
      <c r="G3015">
        <v>164.1</v>
      </c>
      <c r="H3015">
        <v>84</v>
      </c>
      <c r="I3015">
        <v>27.9</v>
      </c>
      <c r="J3015">
        <v>317.7</v>
      </c>
      <c r="K3015">
        <v>109</v>
      </c>
      <c r="L3015">
        <v>27</v>
      </c>
      <c r="M3015">
        <v>241.5</v>
      </c>
      <c r="N3015">
        <v>87</v>
      </c>
      <c r="O3015">
        <v>10.87</v>
      </c>
      <c r="P3015">
        <v>13.3</v>
      </c>
      <c r="Q3015">
        <v>4</v>
      </c>
      <c r="R3015">
        <v>3.59</v>
      </c>
      <c r="S3015">
        <v>1</v>
      </c>
      <c r="T3015" t="s">
        <v>22</v>
      </c>
    </row>
    <row r="3016" spans="1:20">
      <c r="A3016" t="s">
        <v>33</v>
      </c>
      <c r="B3016">
        <v>127</v>
      </c>
      <c r="C3016" t="s">
        <v>28</v>
      </c>
      <c r="D3016" t="s">
        <v>22</v>
      </c>
      <c r="E3016" t="s">
        <v>22</v>
      </c>
      <c r="F3016">
        <v>0</v>
      </c>
      <c r="G3016">
        <v>211.1</v>
      </c>
      <c r="H3016">
        <v>62</v>
      </c>
      <c r="I3016">
        <v>35.89</v>
      </c>
      <c r="J3016">
        <v>235.2</v>
      </c>
      <c r="K3016">
        <v>143</v>
      </c>
      <c r="L3016">
        <v>19.989999999999998</v>
      </c>
      <c r="M3016">
        <v>227.5</v>
      </c>
      <c r="N3016">
        <v>66</v>
      </c>
      <c r="O3016">
        <v>10.24</v>
      </c>
      <c r="P3016">
        <v>15.6</v>
      </c>
      <c r="Q3016">
        <v>3</v>
      </c>
      <c r="R3016">
        <v>4.21</v>
      </c>
      <c r="S3016">
        <v>2</v>
      </c>
      <c r="T3016" t="s">
        <v>22</v>
      </c>
    </row>
    <row r="3017" spans="1:20">
      <c r="A3017" t="s">
        <v>36</v>
      </c>
      <c r="B3017">
        <v>108</v>
      </c>
      <c r="C3017" t="s">
        <v>21</v>
      </c>
      <c r="D3017" t="s">
        <v>22</v>
      </c>
      <c r="E3017" t="s">
        <v>23</v>
      </c>
      <c r="F3017">
        <v>19</v>
      </c>
      <c r="G3017">
        <v>312.39999999999998</v>
      </c>
      <c r="H3017">
        <v>98</v>
      </c>
      <c r="I3017">
        <v>53.11</v>
      </c>
      <c r="J3017">
        <v>271.39999999999998</v>
      </c>
      <c r="K3017">
        <v>122</v>
      </c>
      <c r="L3017">
        <v>23.07</v>
      </c>
      <c r="M3017">
        <v>162.6</v>
      </c>
      <c r="N3017">
        <v>91</v>
      </c>
      <c r="O3017">
        <v>7.32</v>
      </c>
      <c r="P3017">
        <v>10.1</v>
      </c>
      <c r="Q3017">
        <v>6</v>
      </c>
      <c r="R3017">
        <v>2.73</v>
      </c>
      <c r="S3017">
        <v>0</v>
      </c>
      <c r="T3017" t="s">
        <v>22</v>
      </c>
    </row>
    <row r="3018" spans="1:20">
      <c r="A3018" t="s">
        <v>57</v>
      </c>
      <c r="B3018">
        <v>106</v>
      </c>
      <c r="C3018" t="s">
        <v>25</v>
      </c>
      <c r="D3018" t="s">
        <v>22</v>
      </c>
      <c r="E3018" t="s">
        <v>23</v>
      </c>
      <c r="F3018">
        <v>27</v>
      </c>
      <c r="G3018">
        <v>223.3</v>
      </c>
      <c r="H3018">
        <v>97</v>
      </c>
      <c r="I3018">
        <v>37.96</v>
      </c>
      <c r="J3018">
        <v>212.5</v>
      </c>
      <c r="K3018">
        <v>131</v>
      </c>
      <c r="L3018">
        <v>18.059999999999999</v>
      </c>
      <c r="M3018">
        <v>154.6</v>
      </c>
      <c r="N3018">
        <v>149</v>
      </c>
      <c r="O3018">
        <v>6.96</v>
      </c>
      <c r="P3018">
        <v>11.6</v>
      </c>
      <c r="Q3018">
        <v>2</v>
      </c>
      <c r="R3018">
        <v>3.13</v>
      </c>
      <c r="S3018">
        <v>1</v>
      </c>
      <c r="T3018" t="s">
        <v>22</v>
      </c>
    </row>
    <row r="3019" spans="1:20">
      <c r="A3019" t="s">
        <v>62</v>
      </c>
      <c r="B3019">
        <v>58</v>
      </c>
      <c r="C3019" t="s">
        <v>21</v>
      </c>
      <c r="D3019" t="s">
        <v>22</v>
      </c>
      <c r="E3019" t="s">
        <v>23</v>
      </c>
      <c r="F3019">
        <v>28</v>
      </c>
      <c r="G3019">
        <v>236.8</v>
      </c>
      <c r="H3019">
        <v>89</v>
      </c>
      <c r="I3019">
        <v>40.26</v>
      </c>
      <c r="J3019">
        <v>158.4</v>
      </c>
      <c r="K3019">
        <v>91</v>
      </c>
      <c r="L3019">
        <v>13.46</v>
      </c>
      <c r="M3019">
        <v>212.3</v>
      </c>
      <c r="N3019">
        <v>97</v>
      </c>
      <c r="O3019">
        <v>9.5500000000000007</v>
      </c>
      <c r="P3019">
        <v>8</v>
      </c>
      <c r="Q3019">
        <v>3</v>
      </c>
      <c r="R3019">
        <v>2.16</v>
      </c>
      <c r="S3019">
        <v>2</v>
      </c>
      <c r="T3019" t="s">
        <v>22</v>
      </c>
    </row>
    <row r="3020" spans="1:20">
      <c r="A3020" t="s">
        <v>63</v>
      </c>
      <c r="B3020">
        <v>138</v>
      </c>
      <c r="C3020" t="s">
        <v>21</v>
      </c>
      <c r="D3020" t="s">
        <v>22</v>
      </c>
      <c r="E3020" t="s">
        <v>22</v>
      </c>
      <c r="F3020">
        <v>0</v>
      </c>
      <c r="G3020">
        <v>149.69999999999999</v>
      </c>
      <c r="H3020">
        <v>99</v>
      </c>
      <c r="I3020">
        <v>25.45</v>
      </c>
      <c r="J3020">
        <v>160</v>
      </c>
      <c r="K3020">
        <v>97</v>
      </c>
      <c r="L3020">
        <v>13.6</v>
      </c>
      <c r="M3020">
        <v>256.5</v>
      </c>
      <c r="N3020">
        <v>161</v>
      </c>
      <c r="O3020">
        <v>11.54</v>
      </c>
      <c r="P3020">
        <v>9.5</v>
      </c>
      <c r="Q3020">
        <v>5</v>
      </c>
      <c r="R3020">
        <v>2.57</v>
      </c>
      <c r="S3020">
        <v>1</v>
      </c>
      <c r="T3020" t="s">
        <v>22</v>
      </c>
    </row>
    <row r="3021" spans="1:20">
      <c r="A3021" t="s">
        <v>50</v>
      </c>
      <c r="B3021">
        <v>81</v>
      </c>
      <c r="C3021" t="s">
        <v>21</v>
      </c>
      <c r="D3021" t="s">
        <v>22</v>
      </c>
      <c r="E3021" t="s">
        <v>23</v>
      </c>
      <c r="F3021">
        <v>17</v>
      </c>
      <c r="G3021">
        <v>268.10000000000002</v>
      </c>
      <c r="H3021">
        <v>94</v>
      </c>
      <c r="I3021">
        <v>45.58</v>
      </c>
      <c r="J3021">
        <v>156.1</v>
      </c>
      <c r="K3021">
        <v>124</v>
      </c>
      <c r="L3021">
        <v>13.27</v>
      </c>
      <c r="M3021">
        <v>160.4</v>
      </c>
      <c r="N3021">
        <v>90</v>
      </c>
      <c r="O3021">
        <v>7.22</v>
      </c>
      <c r="P3021">
        <v>13.6</v>
      </c>
      <c r="Q3021">
        <v>5</v>
      </c>
      <c r="R3021">
        <v>3.67</v>
      </c>
      <c r="S3021">
        <v>2</v>
      </c>
      <c r="T3021" t="s">
        <v>22</v>
      </c>
    </row>
    <row r="3022" spans="1:20">
      <c r="A3022" t="s">
        <v>41</v>
      </c>
      <c r="B3022">
        <v>36</v>
      </c>
      <c r="C3022" t="s">
        <v>21</v>
      </c>
      <c r="D3022" t="s">
        <v>23</v>
      </c>
      <c r="E3022" t="s">
        <v>22</v>
      </c>
      <c r="F3022">
        <v>0</v>
      </c>
      <c r="G3022">
        <v>245</v>
      </c>
      <c r="H3022">
        <v>119</v>
      </c>
      <c r="I3022">
        <v>41.65</v>
      </c>
      <c r="J3022">
        <v>195.5</v>
      </c>
      <c r="K3022">
        <v>91</v>
      </c>
      <c r="L3022">
        <v>16.62</v>
      </c>
      <c r="M3022">
        <v>165.7</v>
      </c>
      <c r="N3022">
        <v>87</v>
      </c>
      <c r="O3022">
        <v>7.46</v>
      </c>
      <c r="P3022">
        <v>7.8</v>
      </c>
      <c r="Q3022">
        <v>7</v>
      </c>
      <c r="R3022">
        <v>2.11</v>
      </c>
      <c r="S3022">
        <v>1</v>
      </c>
      <c r="T3022" t="s">
        <v>22</v>
      </c>
    </row>
    <row r="3023" spans="1:20">
      <c r="A3023" t="s">
        <v>63</v>
      </c>
      <c r="B3023">
        <v>108</v>
      </c>
      <c r="C3023" t="s">
        <v>28</v>
      </c>
      <c r="D3023" t="s">
        <v>23</v>
      </c>
      <c r="E3023" t="s">
        <v>23</v>
      </c>
      <c r="F3023">
        <v>36</v>
      </c>
      <c r="G3023">
        <v>153.80000000000001</v>
      </c>
      <c r="H3023">
        <v>105</v>
      </c>
      <c r="I3023">
        <v>26.15</v>
      </c>
      <c r="J3023">
        <v>246.2</v>
      </c>
      <c r="K3023">
        <v>62</v>
      </c>
      <c r="L3023">
        <v>20.93</v>
      </c>
      <c r="M3023">
        <v>150.9</v>
      </c>
      <c r="N3023">
        <v>125</v>
      </c>
      <c r="O3023">
        <v>6.79</v>
      </c>
      <c r="P3023">
        <v>11.1</v>
      </c>
      <c r="Q3023">
        <v>4</v>
      </c>
      <c r="R3023">
        <v>3</v>
      </c>
      <c r="S3023">
        <v>1</v>
      </c>
      <c r="T3023" t="s">
        <v>22</v>
      </c>
    </row>
    <row r="3024" spans="1:20">
      <c r="A3024" t="s">
        <v>40</v>
      </c>
      <c r="B3024">
        <v>133</v>
      </c>
      <c r="C3024" t="s">
        <v>25</v>
      </c>
      <c r="D3024" t="s">
        <v>22</v>
      </c>
      <c r="E3024" t="s">
        <v>23</v>
      </c>
      <c r="F3024">
        <v>49</v>
      </c>
      <c r="G3024">
        <v>229.4</v>
      </c>
      <c r="H3024">
        <v>78</v>
      </c>
      <c r="I3024">
        <v>39</v>
      </c>
      <c r="J3024">
        <v>219.5</v>
      </c>
      <c r="K3024">
        <v>106</v>
      </c>
      <c r="L3024">
        <v>18.66</v>
      </c>
      <c r="M3024">
        <v>172.3</v>
      </c>
      <c r="N3024">
        <v>115</v>
      </c>
      <c r="O3024">
        <v>7.75</v>
      </c>
      <c r="P3024">
        <v>12</v>
      </c>
      <c r="Q3024">
        <v>4</v>
      </c>
      <c r="R3024">
        <v>3.24</v>
      </c>
      <c r="S3024">
        <v>3</v>
      </c>
      <c r="T3024" t="s">
        <v>22</v>
      </c>
    </row>
    <row r="3025" spans="1:20">
      <c r="A3025" t="s">
        <v>48</v>
      </c>
      <c r="B3025">
        <v>90</v>
      </c>
      <c r="C3025" t="s">
        <v>21</v>
      </c>
      <c r="D3025" t="s">
        <v>22</v>
      </c>
      <c r="E3025" t="s">
        <v>22</v>
      </c>
      <c r="F3025">
        <v>0</v>
      </c>
      <c r="G3025">
        <v>68.8</v>
      </c>
      <c r="H3025">
        <v>124</v>
      </c>
      <c r="I3025">
        <v>11.7</v>
      </c>
      <c r="J3025">
        <v>168.1</v>
      </c>
      <c r="K3025">
        <v>106</v>
      </c>
      <c r="L3025">
        <v>14.29</v>
      </c>
      <c r="M3025">
        <v>281.7</v>
      </c>
      <c r="N3025">
        <v>96</v>
      </c>
      <c r="O3025">
        <v>12.68</v>
      </c>
      <c r="P3025">
        <v>9.8000000000000007</v>
      </c>
      <c r="Q3025">
        <v>5</v>
      </c>
      <c r="R3025">
        <v>2.65</v>
      </c>
      <c r="S3025">
        <v>1</v>
      </c>
      <c r="T3025" t="s">
        <v>22</v>
      </c>
    </row>
    <row r="3026" spans="1:20">
      <c r="A3026" t="s">
        <v>74</v>
      </c>
      <c r="B3026">
        <v>94</v>
      </c>
      <c r="C3026" t="s">
        <v>21</v>
      </c>
      <c r="D3026" t="s">
        <v>22</v>
      </c>
      <c r="E3026" t="s">
        <v>22</v>
      </c>
      <c r="F3026">
        <v>0</v>
      </c>
      <c r="G3026">
        <v>200.2</v>
      </c>
      <c r="H3026">
        <v>113</v>
      </c>
      <c r="I3026">
        <v>34.03</v>
      </c>
      <c r="J3026">
        <v>128.9</v>
      </c>
      <c r="K3026">
        <v>116</v>
      </c>
      <c r="L3026">
        <v>10.96</v>
      </c>
      <c r="M3026">
        <v>278.89999999999998</v>
      </c>
      <c r="N3026">
        <v>109</v>
      </c>
      <c r="O3026">
        <v>12.55</v>
      </c>
      <c r="P3026">
        <v>10.4</v>
      </c>
      <c r="Q3026">
        <v>5</v>
      </c>
      <c r="R3026">
        <v>2.81</v>
      </c>
      <c r="S3026">
        <v>0</v>
      </c>
      <c r="T3026" t="s">
        <v>22</v>
      </c>
    </row>
    <row r="3027" spans="1:20">
      <c r="A3027" t="s">
        <v>72</v>
      </c>
      <c r="B3027">
        <v>68</v>
      </c>
      <c r="C3027" t="s">
        <v>21</v>
      </c>
      <c r="D3027" t="s">
        <v>22</v>
      </c>
      <c r="E3027" t="s">
        <v>22</v>
      </c>
      <c r="F3027">
        <v>0</v>
      </c>
      <c r="G3027">
        <v>134.6</v>
      </c>
      <c r="H3027">
        <v>73</v>
      </c>
      <c r="I3027">
        <v>22.88</v>
      </c>
      <c r="J3027">
        <v>206.8</v>
      </c>
      <c r="K3027">
        <v>117</v>
      </c>
      <c r="L3027">
        <v>17.579999999999998</v>
      </c>
      <c r="M3027">
        <v>138.4</v>
      </c>
      <c r="N3027">
        <v>104</v>
      </c>
      <c r="O3027">
        <v>6.23</v>
      </c>
      <c r="P3027">
        <v>9.4</v>
      </c>
      <c r="Q3027">
        <v>2</v>
      </c>
      <c r="R3027">
        <v>2.54</v>
      </c>
      <c r="S3027">
        <v>2</v>
      </c>
      <c r="T3027" t="s">
        <v>22</v>
      </c>
    </row>
    <row r="3028" spans="1:20">
      <c r="A3028" t="s">
        <v>59</v>
      </c>
      <c r="B3028">
        <v>171</v>
      </c>
      <c r="C3028" t="s">
        <v>21</v>
      </c>
      <c r="D3028" t="s">
        <v>22</v>
      </c>
      <c r="E3028" t="s">
        <v>22</v>
      </c>
      <c r="F3028">
        <v>0</v>
      </c>
      <c r="G3028">
        <v>232.4</v>
      </c>
      <c r="H3028">
        <v>101</v>
      </c>
      <c r="I3028">
        <v>39.51</v>
      </c>
      <c r="J3028">
        <v>182</v>
      </c>
      <c r="K3028">
        <v>80</v>
      </c>
      <c r="L3028">
        <v>15.47</v>
      </c>
      <c r="M3028">
        <v>271.8</v>
      </c>
      <c r="N3028">
        <v>133</v>
      </c>
      <c r="O3028">
        <v>12.23</v>
      </c>
      <c r="P3028">
        <v>9.5</v>
      </c>
      <c r="Q3028">
        <v>3</v>
      </c>
      <c r="R3028">
        <v>2.57</v>
      </c>
      <c r="S3028">
        <v>0</v>
      </c>
      <c r="T3028" t="s">
        <v>22</v>
      </c>
    </row>
    <row r="3029" spans="1:20">
      <c r="A3029" t="s">
        <v>60</v>
      </c>
      <c r="B3029">
        <v>122</v>
      </c>
      <c r="C3029" t="s">
        <v>21</v>
      </c>
      <c r="D3029" t="s">
        <v>22</v>
      </c>
      <c r="E3029" t="s">
        <v>22</v>
      </c>
      <c r="F3029">
        <v>0</v>
      </c>
      <c r="G3029">
        <v>126</v>
      </c>
      <c r="H3029">
        <v>89</v>
      </c>
      <c r="I3029">
        <v>21.42</v>
      </c>
      <c r="J3029">
        <v>147</v>
      </c>
      <c r="K3029">
        <v>95</v>
      </c>
      <c r="L3029">
        <v>12.5</v>
      </c>
      <c r="M3029">
        <v>280.2</v>
      </c>
      <c r="N3029">
        <v>97</v>
      </c>
      <c r="O3029">
        <v>12.61</v>
      </c>
      <c r="P3029">
        <v>5.6</v>
      </c>
      <c r="Q3029">
        <v>4</v>
      </c>
      <c r="R3029">
        <v>1.51</v>
      </c>
      <c r="S3029">
        <v>0</v>
      </c>
      <c r="T3029" t="s">
        <v>22</v>
      </c>
    </row>
    <row r="3030" spans="1:20">
      <c r="A3030" t="s">
        <v>62</v>
      </c>
      <c r="B3030">
        <v>94</v>
      </c>
      <c r="C3030" t="s">
        <v>28</v>
      </c>
      <c r="D3030" t="s">
        <v>22</v>
      </c>
      <c r="E3030" t="s">
        <v>22</v>
      </c>
      <c r="F3030">
        <v>0</v>
      </c>
      <c r="G3030">
        <v>175.9</v>
      </c>
      <c r="H3030">
        <v>121</v>
      </c>
      <c r="I3030">
        <v>29.9</v>
      </c>
      <c r="J3030">
        <v>222.1</v>
      </c>
      <c r="K3030">
        <v>94</v>
      </c>
      <c r="L3030">
        <v>18.88</v>
      </c>
      <c r="M3030">
        <v>191.8</v>
      </c>
      <c r="N3030">
        <v>123</v>
      </c>
      <c r="O3030">
        <v>8.6300000000000008</v>
      </c>
      <c r="P3030">
        <v>10.9</v>
      </c>
      <c r="Q3030">
        <v>5</v>
      </c>
      <c r="R3030">
        <v>2.94</v>
      </c>
      <c r="S3030">
        <v>1</v>
      </c>
      <c r="T3030" t="s">
        <v>22</v>
      </c>
    </row>
    <row r="3031" spans="1:20">
      <c r="A3031" t="s">
        <v>55</v>
      </c>
      <c r="B3031">
        <v>25</v>
      </c>
      <c r="C3031" t="s">
        <v>21</v>
      </c>
      <c r="D3031" t="s">
        <v>23</v>
      </c>
      <c r="E3031" t="s">
        <v>22</v>
      </c>
      <c r="F3031">
        <v>0</v>
      </c>
      <c r="G3031">
        <v>161.69999999999999</v>
      </c>
      <c r="H3031">
        <v>99</v>
      </c>
      <c r="I3031">
        <v>27.49</v>
      </c>
      <c r="J3031">
        <v>216.1</v>
      </c>
      <c r="K3031">
        <v>89</v>
      </c>
      <c r="L3031">
        <v>18.37</v>
      </c>
      <c r="M3031">
        <v>176.7</v>
      </c>
      <c r="N3031">
        <v>115</v>
      </c>
      <c r="O3031">
        <v>7.95</v>
      </c>
      <c r="P3031">
        <v>12.4</v>
      </c>
      <c r="Q3031">
        <v>6</v>
      </c>
      <c r="R3031">
        <v>3.35</v>
      </c>
      <c r="S3031">
        <v>1</v>
      </c>
      <c r="T3031" t="s">
        <v>22</v>
      </c>
    </row>
    <row r="3032" spans="1:20">
      <c r="A3032" t="s">
        <v>67</v>
      </c>
      <c r="B3032">
        <v>120</v>
      </c>
      <c r="C3032" t="s">
        <v>21</v>
      </c>
      <c r="D3032" t="s">
        <v>22</v>
      </c>
      <c r="E3032" t="s">
        <v>22</v>
      </c>
      <c r="F3032">
        <v>0</v>
      </c>
      <c r="G3032">
        <v>112.6</v>
      </c>
      <c r="H3032">
        <v>80</v>
      </c>
      <c r="I3032">
        <v>19.14</v>
      </c>
      <c r="J3032">
        <v>124.4</v>
      </c>
      <c r="K3032">
        <v>86</v>
      </c>
      <c r="L3032">
        <v>10.57</v>
      </c>
      <c r="M3032">
        <v>234.9</v>
      </c>
      <c r="N3032">
        <v>88</v>
      </c>
      <c r="O3032">
        <v>10.57</v>
      </c>
      <c r="P3032">
        <v>8.1</v>
      </c>
      <c r="Q3032">
        <v>3</v>
      </c>
      <c r="R3032">
        <v>2.19</v>
      </c>
      <c r="S3032">
        <v>6</v>
      </c>
      <c r="T3032" t="s">
        <v>23</v>
      </c>
    </row>
    <row r="3033" spans="1:20">
      <c r="A3033" t="s">
        <v>20</v>
      </c>
      <c r="B3033">
        <v>107</v>
      </c>
      <c r="C3033" t="s">
        <v>21</v>
      </c>
      <c r="D3033" t="s">
        <v>22</v>
      </c>
      <c r="E3033" t="s">
        <v>23</v>
      </c>
      <c r="F3033">
        <v>26</v>
      </c>
      <c r="G3033">
        <v>234</v>
      </c>
      <c r="H3033">
        <v>116</v>
      </c>
      <c r="I3033">
        <v>39.78</v>
      </c>
      <c r="J3033">
        <v>223.9</v>
      </c>
      <c r="K3033">
        <v>103</v>
      </c>
      <c r="L3033">
        <v>19.03</v>
      </c>
      <c r="M3033">
        <v>246.5</v>
      </c>
      <c r="N3033">
        <v>105</v>
      </c>
      <c r="O3033">
        <v>11.09</v>
      </c>
      <c r="P3033">
        <v>13.8</v>
      </c>
      <c r="Q3033">
        <v>1</v>
      </c>
      <c r="R3033">
        <v>3.73</v>
      </c>
      <c r="S3033">
        <v>1</v>
      </c>
      <c r="T3033" t="s">
        <v>22</v>
      </c>
    </row>
    <row r="3034" spans="1:20">
      <c r="A3034" t="s">
        <v>31</v>
      </c>
      <c r="B3034">
        <v>78</v>
      </c>
      <c r="C3034" t="s">
        <v>25</v>
      </c>
      <c r="D3034" t="s">
        <v>22</v>
      </c>
      <c r="E3034" t="s">
        <v>22</v>
      </c>
      <c r="F3034">
        <v>0</v>
      </c>
      <c r="G3034">
        <v>226.3</v>
      </c>
      <c r="H3034">
        <v>88</v>
      </c>
      <c r="I3034">
        <v>38.47</v>
      </c>
      <c r="J3034">
        <v>306.2</v>
      </c>
      <c r="K3034">
        <v>81</v>
      </c>
      <c r="L3034">
        <v>26.03</v>
      </c>
      <c r="M3034">
        <v>200.9</v>
      </c>
      <c r="N3034">
        <v>120</v>
      </c>
      <c r="O3034">
        <v>9.0399999999999991</v>
      </c>
      <c r="P3034">
        <v>7.8</v>
      </c>
      <c r="Q3034">
        <v>11</v>
      </c>
      <c r="R3034">
        <v>2.11</v>
      </c>
      <c r="S3034">
        <v>1</v>
      </c>
      <c r="T3034" t="s">
        <v>23</v>
      </c>
    </row>
    <row r="3035" spans="1:20">
      <c r="A3035" t="s">
        <v>55</v>
      </c>
      <c r="B3035">
        <v>93</v>
      </c>
      <c r="C3035" t="s">
        <v>21</v>
      </c>
      <c r="D3035" t="s">
        <v>22</v>
      </c>
      <c r="E3035" t="s">
        <v>22</v>
      </c>
      <c r="F3035">
        <v>0</v>
      </c>
      <c r="G3035">
        <v>174.1</v>
      </c>
      <c r="H3035">
        <v>127</v>
      </c>
      <c r="I3035">
        <v>29.6</v>
      </c>
      <c r="J3035">
        <v>176.8</v>
      </c>
      <c r="K3035">
        <v>73</v>
      </c>
      <c r="L3035">
        <v>15.03</v>
      </c>
      <c r="M3035">
        <v>240</v>
      </c>
      <c r="N3035">
        <v>111</v>
      </c>
      <c r="O3035">
        <v>10.8</v>
      </c>
      <c r="P3035">
        <v>10.7</v>
      </c>
      <c r="Q3035">
        <v>3</v>
      </c>
      <c r="R3035">
        <v>2.89</v>
      </c>
      <c r="S3035">
        <v>0</v>
      </c>
      <c r="T3035" t="s">
        <v>22</v>
      </c>
    </row>
    <row r="3036" spans="1:20">
      <c r="A3036" t="s">
        <v>74</v>
      </c>
      <c r="B3036">
        <v>80</v>
      </c>
      <c r="C3036" t="s">
        <v>21</v>
      </c>
      <c r="D3036" t="s">
        <v>22</v>
      </c>
      <c r="E3036" t="s">
        <v>22</v>
      </c>
      <c r="F3036">
        <v>0</v>
      </c>
      <c r="G3036">
        <v>195.6</v>
      </c>
      <c r="H3036">
        <v>111</v>
      </c>
      <c r="I3036">
        <v>33.25</v>
      </c>
      <c r="J3036">
        <v>221.5</v>
      </c>
      <c r="K3036">
        <v>122</v>
      </c>
      <c r="L3036">
        <v>18.829999999999998</v>
      </c>
      <c r="M3036">
        <v>182</v>
      </c>
      <c r="N3036">
        <v>89</v>
      </c>
      <c r="O3036">
        <v>8.19</v>
      </c>
      <c r="P3036">
        <v>10.8</v>
      </c>
      <c r="Q3036">
        <v>1</v>
      </c>
      <c r="R3036">
        <v>2.92</v>
      </c>
      <c r="S3036">
        <v>1</v>
      </c>
      <c r="T3036" t="s">
        <v>22</v>
      </c>
    </row>
    <row r="3037" spans="1:20">
      <c r="A3037" t="s">
        <v>46</v>
      </c>
      <c r="B3037">
        <v>127</v>
      </c>
      <c r="C3037" t="s">
        <v>21</v>
      </c>
      <c r="D3037" t="s">
        <v>22</v>
      </c>
      <c r="E3037" t="s">
        <v>22</v>
      </c>
      <c r="F3037">
        <v>0</v>
      </c>
      <c r="G3037">
        <v>200.8</v>
      </c>
      <c r="H3037">
        <v>104</v>
      </c>
      <c r="I3037">
        <v>34.14</v>
      </c>
      <c r="J3037">
        <v>181.4</v>
      </c>
      <c r="K3037">
        <v>73</v>
      </c>
      <c r="L3037">
        <v>15.42</v>
      </c>
      <c r="M3037">
        <v>89.7</v>
      </c>
      <c r="N3037">
        <v>49</v>
      </c>
      <c r="O3037">
        <v>4.04</v>
      </c>
      <c r="P3037">
        <v>9.6999999999999993</v>
      </c>
      <c r="Q3037">
        <v>5</v>
      </c>
      <c r="R3037">
        <v>2.62</v>
      </c>
      <c r="S3037">
        <v>0</v>
      </c>
      <c r="T3037" t="s">
        <v>22</v>
      </c>
    </row>
    <row r="3038" spans="1:20">
      <c r="A3038" t="s">
        <v>54</v>
      </c>
      <c r="B3038">
        <v>44</v>
      </c>
      <c r="C3038" t="s">
        <v>21</v>
      </c>
      <c r="D3038" t="s">
        <v>22</v>
      </c>
      <c r="E3038" t="s">
        <v>22</v>
      </c>
      <c r="F3038">
        <v>0</v>
      </c>
      <c r="G3038">
        <v>225.6</v>
      </c>
      <c r="H3038">
        <v>118</v>
      </c>
      <c r="I3038">
        <v>38.35</v>
      </c>
      <c r="J3038">
        <v>135.4</v>
      </c>
      <c r="K3038">
        <v>122</v>
      </c>
      <c r="L3038">
        <v>11.51</v>
      </c>
      <c r="M3038">
        <v>190.1</v>
      </c>
      <c r="N3038">
        <v>96</v>
      </c>
      <c r="O3038">
        <v>8.5500000000000007</v>
      </c>
      <c r="P3038">
        <v>12.1</v>
      </c>
      <c r="Q3038">
        <v>5</v>
      </c>
      <c r="R3038">
        <v>3.27</v>
      </c>
      <c r="S3038">
        <v>1</v>
      </c>
      <c r="T3038" t="s">
        <v>22</v>
      </c>
    </row>
    <row r="3039" spans="1:20">
      <c r="A3039" t="s">
        <v>41</v>
      </c>
      <c r="B3039">
        <v>69</v>
      </c>
      <c r="C3039" t="s">
        <v>25</v>
      </c>
      <c r="D3039" t="s">
        <v>22</v>
      </c>
      <c r="E3039" t="s">
        <v>23</v>
      </c>
      <c r="F3039">
        <v>38</v>
      </c>
      <c r="G3039">
        <v>272.89999999999998</v>
      </c>
      <c r="H3039">
        <v>122</v>
      </c>
      <c r="I3039">
        <v>46.39</v>
      </c>
      <c r="J3039">
        <v>188.4</v>
      </c>
      <c r="K3039">
        <v>97</v>
      </c>
      <c r="L3039">
        <v>16.010000000000002</v>
      </c>
      <c r="M3039">
        <v>132.4</v>
      </c>
      <c r="N3039">
        <v>87</v>
      </c>
      <c r="O3039">
        <v>5.96</v>
      </c>
      <c r="P3039">
        <v>10.5</v>
      </c>
      <c r="Q3039">
        <v>3</v>
      </c>
      <c r="R3039">
        <v>2.84</v>
      </c>
      <c r="S3039">
        <v>2</v>
      </c>
      <c r="T3039" t="s">
        <v>22</v>
      </c>
    </row>
    <row r="3040" spans="1:20">
      <c r="A3040" t="s">
        <v>37</v>
      </c>
      <c r="B3040">
        <v>69</v>
      </c>
      <c r="C3040" t="s">
        <v>28</v>
      </c>
      <c r="D3040" t="s">
        <v>23</v>
      </c>
      <c r="E3040" t="s">
        <v>22</v>
      </c>
      <c r="F3040">
        <v>0</v>
      </c>
      <c r="G3040">
        <v>199.7</v>
      </c>
      <c r="H3040">
        <v>121</v>
      </c>
      <c r="I3040">
        <v>33.950000000000003</v>
      </c>
      <c r="J3040">
        <v>189.4</v>
      </c>
      <c r="K3040">
        <v>92</v>
      </c>
      <c r="L3040">
        <v>16.100000000000001</v>
      </c>
      <c r="M3040">
        <v>264</v>
      </c>
      <c r="N3040">
        <v>120</v>
      </c>
      <c r="O3040">
        <v>11.88</v>
      </c>
      <c r="P3040">
        <v>11.1</v>
      </c>
      <c r="Q3040">
        <v>4</v>
      </c>
      <c r="R3040">
        <v>3</v>
      </c>
      <c r="S3040">
        <v>6</v>
      </c>
      <c r="T3040" t="s">
        <v>23</v>
      </c>
    </row>
    <row r="3041" spans="1:20">
      <c r="A3041" t="s">
        <v>54</v>
      </c>
      <c r="B3041">
        <v>64</v>
      </c>
      <c r="C3041" t="s">
        <v>21</v>
      </c>
      <c r="D3041" t="s">
        <v>22</v>
      </c>
      <c r="E3041" t="s">
        <v>23</v>
      </c>
      <c r="F3041">
        <v>31</v>
      </c>
      <c r="G3041">
        <v>281.89999999999998</v>
      </c>
      <c r="H3041">
        <v>121</v>
      </c>
      <c r="I3041">
        <v>47.92</v>
      </c>
      <c r="J3041">
        <v>240.6</v>
      </c>
      <c r="K3041">
        <v>104</v>
      </c>
      <c r="L3041">
        <v>20.45</v>
      </c>
      <c r="M3041">
        <v>212.2</v>
      </c>
      <c r="N3041">
        <v>120</v>
      </c>
      <c r="O3041">
        <v>9.5500000000000007</v>
      </c>
      <c r="P3041">
        <v>7</v>
      </c>
      <c r="Q3041">
        <v>5</v>
      </c>
      <c r="R3041">
        <v>1.89</v>
      </c>
      <c r="S3041">
        <v>3</v>
      </c>
      <c r="T3041" t="s">
        <v>22</v>
      </c>
    </row>
    <row r="3042" spans="1:20">
      <c r="A3042" t="s">
        <v>73</v>
      </c>
      <c r="B3042">
        <v>167</v>
      </c>
      <c r="C3042" t="s">
        <v>21</v>
      </c>
      <c r="D3042" t="s">
        <v>23</v>
      </c>
      <c r="E3042" t="s">
        <v>22</v>
      </c>
      <c r="F3042">
        <v>0</v>
      </c>
      <c r="G3042">
        <v>181.2</v>
      </c>
      <c r="H3042">
        <v>122</v>
      </c>
      <c r="I3042">
        <v>30.8</v>
      </c>
      <c r="J3042">
        <v>262.5</v>
      </c>
      <c r="K3042">
        <v>77</v>
      </c>
      <c r="L3042">
        <v>22.31</v>
      </c>
      <c r="M3042">
        <v>214</v>
      </c>
      <c r="N3042">
        <v>88</v>
      </c>
      <c r="O3042">
        <v>9.6300000000000008</v>
      </c>
      <c r="P3042">
        <v>8.4</v>
      </c>
      <c r="Q3042">
        <v>4</v>
      </c>
      <c r="R3042">
        <v>2.27</v>
      </c>
      <c r="S3042">
        <v>0</v>
      </c>
      <c r="T3042" t="s">
        <v>22</v>
      </c>
    </row>
    <row r="3043" spans="1:20">
      <c r="A3043" t="s">
        <v>24</v>
      </c>
      <c r="B3043">
        <v>139</v>
      </c>
      <c r="C3043" t="s">
        <v>21</v>
      </c>
      <c r="D3043" t="s">
        <v>22</v>
      </c>
      <c r="E3043" t="s">
        <v>22</v>
      </c>
      <c r="F3043">
        <v>0</v>
      </c>
      <c r="G3043">
        <v>63.3</v>
      </c>
      <c r="H3043">
        <v>116</v>
      </c>
      <c r="I3043">
        <v>10.76</v>
      </c>
      <c r="J3043">
        <v>177.3</v>
      </c>
      <c r="K3043">
        <v>113</v>
      </c>
      <c r="L3043">
        <v>15.07</v>
      </c>
      <c r="M3043">
        <v>171.6</v>
      </c>
      <c r="N3043">
        <v>82</v>
      </c>
      <c r="O3043">
        <v>7.72</v>
      </c>
      <c r="P3043">
        <v>14.2</v>
      </c>
      <c r="Q3043">
        <v>4</v>
      </c>
      <c r="R3043">
        <v>3.83</v>
      </c>
      <c r="S3043">
        <v>1</v>
      </c>
      <c r="T3043" t="s">
        <v>22</v>
      </c>
    </row>
    <row r="3044" spans="1:20">
      <c r="A3044" t="s">
        <v>29</v>
      </c>
      <c r="B3044">
        <v>104</v>
      </c>
      <c r="C3044" t="s">
        <v>28</v>
      </c>
      <c r="D3044" t="s">
        <v>22</v>
      </c>
      <c r="E3044" t="s">
        <v>22</v>
      </c>
      <c r="F3044">
        <v>0</v>
      </c>
      <c r="G3044">
        <v>189.3</v>
      </c>
      <c r="H3044">
        <v>73</v>
      </c>
      <c r="I3044">
        <v>32.18</v>
      </c>
      <c r="J3044">
        <v>156.19999999999999</v>
      </c>
      <c r="K3044">
        <v>120</v>
      </c>
      <c r="L3044">
        <v>13.28</v>
      </c>
      <c r="M3044">
        <v>232.2</v>
      </c>
      <c r="N3044">
        <v>76</v>
      </c>
      <c r="O3044">
        <v>10.45</v>
      </c>
      <c r="P3044">
        <v>7.5</v>
      </c>
      <c r="Q3044">
        <v>8</v>
      </c>
      <c r="R3044">
        <v>2.0299999999999998</v>
      </c>
      <c r="S3044">
        <v>3</v>
      </c>
      <c r="T3044" t="s">
        <v>22</v>
      </c>
    </row>
    <row r="3045" spans="1:20">
      <c r="A3045" t="s">
        <v>26</v>
      </c>
      <c r="B3045">
        <v>78</v>
      </c>
      <c r="C3045" t="s">
        <v>28</v>
      </c>
      <c r="D3045" t="s">
        <v>22</v>
      </c>
      <c r="E3045" t="s">
        <v>22</v>
      </c>
      <c r="F3045">
        <v>0</v>
      </c>
      <c r="G3045">
        <v>140</v>
      </c>
      <c r="H3045">
        <v>84</v>
      </c>
      <c r="I3045">
        <v>23.8</v>
      </c>
      <c r="J3045">
        <v>216.8</v>
      </c>
      <c r="K3045">
        <v>73</v>
      </c>
      <c r="L3045">
        <v>18.43</v>
      </c>
      <c r="M3045">
        <v>224.5</v>
      </c>
      <c r="N3045">
        <v>102</v>
      </c>
      <c r="O3045">
        <v>10.1</v>
      </c>
      <c r="P3045">
        <v>9</v>
      </c>
      <c r="Q3045">
        <v>6</v>
      </c>
      <c r="R3045">
        <v>2.4300000000000002</v>
      </c>
      <c r="S3045">
        <v>2</v>
      </c>
      <c r="T3045" t="s">
        <v>22</v>
      </c>
    </row>
    <row r="3046" spans="1:20">
      <c r="A3046" t="s">
        <v>33</v>
      </c>
      <c r="B3046">
        <v>60</v>
      </c>
      <c r="C3046" t="s">
        <v>21</v>
      </c>
      <c r="D3046" t="s">
        <v>22</v>
      </c>
      <c r="E3046" t="s">
        <v>22</v>
      </c>
      <c r="F3046">
        <v>0</v>
      </c>
      <c r="G3046">
        <v>221</v>
      </c>
      <c r="H3046">
        <v>94</v>
      </c>
      <c r="I3046">
        <v>37.57</v>
      </c>
      <c r="J3046">
        <v>308.2</v>
      </c>
      <c r="K3046">
        <v>72</v>
      </c>
      <c r="L3046">
        <v>26.2</v>
      </c>
      <c r="M3046">
        <v>233.2</v>
      </c>
      <c r="N3046">
        <v>94</v>
      </c>
      <c r="O3046">
        <v>10.49</v>
      </c>
      <c r="P3046">
        <v>10.1</v>
      </c>
      <c r="Q3046">
        <v>5</v>
      </c>
      <c r="R3046">
        <v>2.73</v>
      </c>
      <c r="S3046">
        <v>1</v>
      </c>
      <c r="T3046" t="s">
        <v>23</v>
      </c>
    </row>
    <row r="3047" spans="1:20">
      <c r="A3047" t="s">
        <v>67</v>
      </c>
      <c r="B3047">
        <v>171</v>
      </c>
      <c r="C3047" t="s">
        <v>28</v>
      </c>
      <c r="D3047" t="s">
        <v>23</v>
      </c>
      <c r="E3047" t="s">
        <v>22</v>
      </c>
      <c r="F3047">
        <v>0</v>
      </c>
      <c r="G3047">
        <v>191.6</v>
      </c>
      <c r="H3047">
        <v>83</v>
      </c>
      <c r="I3047">
        <v>32.57</v>
      </c>
      <c r="J3047">
        <v>181.1</v>
      </c>
      <c r="K3047">
        <v>103</v>
      </c>
      <c r="L3047">
        <v>15.39</v>
      </c>
      <c r="M3047">
        <v>195.3</v>
      </c>
      <c r="N3047">
        <v>73</v>
      </c>
      <c r="O3047">
        <v>8.7899999999999991</v>
      </c>
      <c r="P3047">
        <v>8.6</v>
      </c>
      <c r="Q3047">
        <v>3</v>
      </c>
      <c r="R3047">
        <v>2.3199999999999998</v>
      </c>
      <c r="S3047">
        <v>3</v>
      </c>
      <c r="T3047" t="s">
        <v>22</v>
      </c>
    </row>
    <row r="3048" spans="1:20">
      <c r="A3048" t="s">
        <v>38</v>
      </c>
      <c r="B3048">
        <v>88</v>
      </c>
      <c r="C3048" t="s">
        <v>21</v>
      </c>
      <c r="D3048" t="s">
        <v>22</v>
      </c>
      <c r="E3048" t="s">
        <v>22</v>
      </c>
      <c r="F3048">
        <v>0</v>
      </c>
      <c r="G3048">
        <v>294.3</v>
      </c>
      <c r="H3048">
        <v>83</v>
      </c>
      <c r="I3048">
        <v>50.03</v>
      </c>
      <c r="J3048">
        <v>172.1</v>
      </c>
      <c r="K3048">
        <v>104</v>
      </c>
      <c r="L3048">
        <v>14.63</v>
      </c>
      <c r="M3048">
        <v>177.3</v>
      </c>
      <c r="N3048">
        <v>105</v>
      </c>
      <c r="O3048">
        <v>7.98</v>
      </c>
      <c r="P3048">
        <v>5.8</v>
      </c>
      <c r="Q3048">
        <v>7</v>
      </c>
      <c r="R3048">
        <v>1.57</v>
      </c>
      <c r="S3048">
        <v>2</v>
      </c>
      <c r="T3048" t="s">
        <v>23</v>
      </c>
    </row>
    <row r="3049" spans="1:20">
      <c r="A3049" t="s">
        <v>72</v>
      </c>
      <c r="B3049">
        <v>156</v>
      </c>
      <c r="C3049" t="s">
        <v>21</v>
      </c>
      <c r="D3049" t="s">
        <v>22</v>
      </c>
      <c r="E3049" t="s">
        <v>22</v>
      </c>
      <c r="F3049">
        <v>0</v>
      </c>
      <c r="G3049">
        <v>162.6</v>
      </c>
      <c r="H3049">
        <v>113</v>
      </c>
      <c r="I3049">
        <v>27.64</v>
      </c>
      <c r="J3049">
        <v>260.2</v>
      </c>
      <c r="K3049">
        <v>90</v>
      </c>
      <c r="L3049">
        <v>22.12</v>
      </c>
      <c r="M3049">
        <v>214.7</v>
      </c>
      <c r="N3049">
        <v>93</v>
      </c>
      <c r="O3049">
        <v>9.66</v>
      </c>
      <c r="P3049">
        <v>10.9</v>
      </c>
      <c r="Q3049">
        <v>2</v>
      </c>
      <c r="R3049">
        <v>2.94</v>
      </c>
      <c r="S3049">
        <v>0</v>
      </c>
      <c r="T3049" t="s">
        <v>22</v>
      </c>
    </row>
    <row r="3050" spans="1:20">
      <c r="A3050" t="s">
        <v>67</v>
      </c>
      <c r="B3050">
        <v>92</v>
      </c>
      <c r="C3050" t="s">
        <v>28</v>
      </c>
      <c r="D3050" t="s">
        <v>22</v>
      </c>
      <c r="E3050" t="s">
        <v>23</v>
      </c>
      <c r="F3050">
        <v>27</v>
      </c>
      <c r="G3050">
        <v>233.6</v>
      </c>
      <c r="H3050">
        <v>126</v>
      </c>
      <c r="I3050">
        <v>39.71</v>
      </c>
      <c r="J3050">
        <v>152.9</v>
      </c>
      <c r="K3050">
        <v>94</v>
      </c>
      <c r="L3050">
        <v>13</v>
      </c>
      <c r="M3050">
        <v>262.10000000000002</v>
      </c>
      <c r="N3050">
        <v>95</v>
      </c>
      <c r="O3050">
        <v>11.79</v>
      </c>
      <c r="P3050">
        <v>12.8</v>
      </c>
      <c r="Q3050">
        <v>4</v>
      </c>
      <c r="R3050">
        <v>3.46</v>
      </c>
      <c r="S3050">
        <v>1</v>
      </c>
      <c r="T3050" t="s">
        <v>22</v>
      </c>
    </row>
    <row r="3051" spans="1:20">
      <c r="A3051" t="s">
        <v>26</v>
      </c>
      <c r="B3051">
        <v>78</v>
      </c>
      <c r="C3051" t="s">
        <v>21</v>
      </c>
      <c r="D3051" t="s">
        <v>22</v>
      </c>
      <c r="E3051" t="s">
        <v>22</v>
      </c>
      <c r="F3051">
        <v>0</v>
      </c>
      <c r="G3051">
        <v>290.5</v>
      </c>
      <c r="H3051">
        <v>119</v>
      </c>
      <c r="I3051">
        <v>49.39</v>
      </c>
      <c r="J3051">
        <v>158.4</v>
      </c>
      <c r="K3051">
        <v>75</v>
      </c>
      <c r="L3051">
        <v>13.46</v>
      </c>
      <c r="M3051">
        <v>255.6</v>
      </c>
      <c r="N3051">
        <v>101</v>
      </c>
      <c r="O3051">
        <v>11.5</v>
      </c>
      <c r="P3051">
        <v>8.6</v>
      </c>
      <c r="Q3051">
        <v>6</v>
      </c>
      <c r="R3051">
        <v>2.3199999999999998</v>
      </c>
      <c r="S3051">
        <v>2</v>
      </c>
      <c r="T3051" t="s">
        <v>23</v>
      </c>
    </row>
    <row r="3052" spans="1:20">
      <c r="A3052" t="s">
        <v>71</v>
      </c>
      <c r="B3052">
        <v>102</v>
      </c>
      <c r="C3052" t="s">
        <v>21</v>
      </c>
      <c r="D3052" t="s">
        <v>22</v>
      </c>
      <c r="E3052" t="s">
        <v>22</v>
      </c>
      <c r="F3052">
        <v>0</v>
      </c>
      <c r="G3052">
        <v>183.2</v>
      </c>
      <c r="H3052">
        <v>112</v>
      </c>
      <c r="I3052">
        <v>31.14</v>
      </c>
      <c r="J3052">
        <v>187.5</v>
      </c>
      <c r="K3052">
        <v>113</v>
      </c>
      <c r="L3052">
        <v>15.94</v>
      </c>
      <c r="M3052">
        <v>232.3</v>
      </c>
      <c r="N3052">
        <v>77</v>
      </c>
      <c r="O3052">
        <v>10.45</v>
      </c>
      <c r="P3052">
        <v>9.1999999999999993</v>
      </c>
      <c r="Q3052">
        <v>5</v>
      </c>
      <c r="R3052">
        <v>2.48</v>
      </c>
      <c r="S3052">
        <v>1</v>
      </c>
      <c r="T3052" t="s">
        <v>23</v>
      </c>
    </row>
    <row r="3053" spans="1:20">
      <c r="A3053" t="s">
        <v>31</v>
      </c>
      <c r="B3053">
        <v>131</v>
      </c>
      <c r="C3053" t="s">
        <v>25</v>
      </c>
      <c r="D3053" t="s">
        <v>22</v>
      </c>
      <c r="E3053" t="s">
        <v>22</v>
      </c>
      <c r="F3053">
        <v>0</v>
      </c>
      <c r="G3053">
        <v>155.6</v>
      </c>
      <c r="H3053">
        <v>78</v>
      </c>
      <c r="I3053">
        <v>26.45</v>
      </c>
      <c r="J3053">
        <v>165.2</v>
      </c>
      <c r="K3053">
        <v>134</v>
      </c>
      <c r="L3053">
        <v>14.04</v>
      </c>
      <c r="M3053">
        <v>184.1</v>
      </c>
      <c r="N3053">
        <v>89</v>
      </c>
      <c r="O3053">
        <v>8.2799999999999994</v>
      </c>
      <c r="P3053">
        <v>8.6999999999999993</v>
      </c>
      <c r="Q3053">
        <v>2</v>
      </c>
      <c r="R3053">
        <v>2.35</v>
      </c>
      <c r="S3053">
        <v>2</v>
      </c>
      <c r="T3053" t="s">
        <v>22</v>
      </c>
    </row>
    <row r="3054" spans="1:20">
      <c r="A3054" t="s">
        <v>40</v>
      </c>
      <c r="B3054">
        <v>100</v>
      </c>
      <c r="C3054" t="s">
        <v>21</v>
      </c>
      <c r="D3054" t="s">
        <v>22</v>
      </c>
      <c r="E3054" t="s">
        <v>22</v>
      </c>
      <c r="F3054">
        <v>0</v>
      </c>
      <c r="G3054">
        <v>303</v>
      </c>
      <c r="H3054">
        <v>93</v>
      </c>
      <c r="I3054">
        <v>51.51</v>
      </c>
      <c r="J3054">
        <v>175.6</v>
      </c>
      <c r="K3054">
        <v>89</v>
      </c>
      <c r="L3054">
        <v>14.93</v>
      </c>
      <c r="M3054">
        <v>135.19999999999999</v>
      </c>
      <c r="N3054">
        <v>102</v>
      </c>
      <c r="O3054">
        <v>6.08</v>
      </c>
      <c r="P3054">
        <v>10.4</v>
      </c>
      <c r="Q3054">
        <v>5</v>
      </c>
      <c r="R3054">
        <v>2.81</v>
      </c>
      <c r="S3054">
        <v>1</v>
      </c>
      <c r="T3054" t="s">
        <v>23</v>
      </c>
    </row>
    <row r="3055" spans="1:20">
      <c r="A3055" t="s">
        <v>46</v>
      </c>
      <c r="B3055">
        <v>94</v>
      </c>
      <c r="C3055" t="s">
        <v>21</v>
      </c>
      <c r="D3055" t="s">
        <v>22</v>
      </c>
      <c r="E3055" t="s">
        <v>22</v>
      </c>
      <c r="F3055">
        <v>0</v>
      </c>
      <c r="G3055">
        <v>114.4</v>
      </c>
      <c r="H3055">
        <v>115</v>
      </c>
      <c r="I3055">
        <v>19.45</v>
      </c>
      <c r="J3055">
        <v>183.9</v>
      </c>
      <c r="K3055">
        <v>79</v>
      </c>
      <c r="L3055">
        <v>15.63</v>
      </c>
      <c r="M3055">
        <v>205.2</v>
      </c>
      <c r="N3055">
        <v>78</v>
      </c>
      <c r="O3055">
        <v>9.23</v>
      </c>
      <c r="P3055">
        <v>5.9</v>
      </c>
      <c r="Q3055">
        <v>2</v>
      </c>
      <c r="R3055">
        <v>1.59</v>
      </c>
      <c r="S3055">
        <v>3</v>
      </c>
      <c r="T3055" t="s">
        <v>22</v>
      </c>
    </row>
    <row r="3056" spans="1:20">
      <c r="A3056" t="s">
        <v>36</v>
      </c>
      <c r="B3056">
        <v>81</v>
      </c>
      <c r="C3056" t="s">
        <v>25</v>
      </c>
      <c r="D3056" t="s">
        <v>22</v>
      </c>
      <c r="E3056" t="s">
        <v>23</v>
      </c>
      <c r="F3056">
        <v>36</v>
      </c>
      <c r="G3056">
        <v>164.8</v>
      </c>
      <c r="H3056">
        <v>106</v>
      </c>
      <c r="I3056">
        <v>28.02</v>
      </c>
      <c r="J3056">
        <v>210.2</v>
      </c>
      <c r="K3056">
        <v>138</v>
      </c>
      <c r="L3056">
        <v>17.87</v>
      </c>
      <c r="M3056">
        <v>173.6</v>
      </c>
      <c r="N3056">
        <v>78</v>
      </c>
      <c r="O3056">
        <v>7.81</v>
      </c>
      <c r="P3056">
        <v>4.3</v>
      </c>
      <c r="Q3056">
        <v>2</v>
      </c>
      <c r="R3056">
        <v>1.1599999999999999</v>
      </c>
      <c r="S3056">
        <v>2</v>
      </c>
      <c r="T3056" t="s">
        <v>22</v>
      </c>
    </row>
    <row r="3057" spans="1:20">
      <c r="A3057" t="s">
        <v>69</v>
      </c>
      <c r="B3057">
        <v>100</v>
      </c>
      <c r="C3057" t="s">
        <v>21</v>
      </c>
      <c r="D3057" t="s">
        <v>22</v>
      </c>
      <c r="E3057" t="s">
        <v>22</v>
      </c>
      <c r="F3057">
        <v>0</v>
      </c>
      <c r="G3057">
        <v>220.3</v>
      </c>
      <c r="H3057">
        <v>106</v>
      </c>
      <c r="I3057">
        <v>37.450000000000003</v>
      </c>
      <c r="J3057">
        <v>126.1</v>
      </c>
      <c r="K3057">
        <v>124</v>
      </c>
      <c r="L3057">
        <v>10.72</v>
      </c>
      <c r="M3057">
        <v>242</v>
      </c>
      <c r="N3057">
        <v>67</v>
      </c>
      <c r="O3057">
        <v>10.89</v>
      </c>
      <c r="P3057">
        <v>10.199999999999999</v>
      </c>
      <c r="Q3057">
        <v>1</v>
      </c>
      <c r="R3057">
        <v>2.75</v>
      </c>
      <c r="S3057">
        <v>3</v>
      </c>
      <c r="T3057" t="s">
        <v>22</v>
      </c>
    </row>
    <row r="3058" spans="1:20">
      <c r="A3058" t="s">
        <v>31</v>
      </c>
      <c r="B3058">
        <v>78</v>
      </c>
      <c r="C3058" t="s">
        <v>28</v>
      </c>
      <c r="D3058" t="s">
        <v>22</v>
      </c>
      <c r="E3058" t="s">
        <v>23</v>
      </c>
      <c r="F3058">
        <v>26</v>
      </c>
      <c r="G3058">
        <v>189</v>
      </c>
      <c r="H3058">
        <v>98</v>
      </c>
      <c r="I3058">
        <v>32.130000000000003</v>
      </c>
      <c r="J3058">
        <v>191.7</v>
      </c>
      <c r="K3058">
        <v>67</v>
      </c>
      <c r="L3058">
        <v>16.29</v>
      </c>
      <c r="M3058">
        <v>217</v>
      </c>
      <c r="N3058">
        <v>68</v>
      </c>
      <c r="O3058">
        <v>9.76</v>
      </c>
      <c r="P3058">
        <v>11.3</v>
      </c>
      <c r="Q3058">
        <v>3</v>
      </c>
      <c r="R3058">
        <v>3.05</v>
      </c>
      <c r="S3058">
        <v>0</v>
      </c>
      <c r="T3058" t="s">
        <v>22</v>
      </c>
    </row>
    <row r="3059" spans="1:20">
      <c r="A3059" t="s">
        <v>62</v>
      </c>
      <c r="B3059">
        <v>139</v>
      </c>
      <c r="C3059" t="s">
        <v>28</v>
      </c>
      <c r="D3059" t="s">
        <v>23</v>
      </c>
      <c r="E3059" t="s">
        <v>22</v>
      </c>
      <c r="F3059">
        <v>0</v>
      </c>
      <c r="G3059">
        <v>172.6</v>
      </c>
      <c r="H3059">
        <v>92</v>
      </c>
      <c r="I3059">
        <v>29.34</v>
      </c>
      <c r="J3059">
        <v>281.7</v>
      </c>
      <c r="K3059">
        <v>123</v>
      </c>
      <c r="L3059">
        <v>23.94</v>
      </c>
      <c r="M3059">
        <v>253.4</v>
      </c>
      <c r="N3059">
        <v>117</v>
      </c>
      <c r="O3059">
        <v>11.4</v>
      </c>
      <c r="P3059">
        <v>10.5</v>
      </c>
      <c r="Q3059">
        <v>3</v>
      </c>
      <c r="R3059">
        <v>2.84</v>
      </c>
      <c r="S3059">
        <v>3</v>
      </c>
      <c r="T3059" t="s">
        <v>22</v>
      </c>
    </row>
    <row r="3060" spans="1:20">
      <c r="A3060" t="s">
        <v>74</v>
      </c>
      <c r="B3060">
        <v>88</v>
      </c>
      <c r="C3060" t="s">
        <v>21</v>
      </c>
      <c r="D3060" t="s">
        <v>22</v>
      </c>
      <c r="E3060" t="s">
        <v>22</v>
      </c>
      <c r="F3060">
        <v>0</v>
      </c>
      <c r="G3060">
        <v>168.8</v>
      </c>
      <c r="H3060">
        <v>141</v>
      </c>
      <c r="I3060">
        <v>28.7</v>
      </c>
      <c r="J3060">
        <v>211.5</v>
      </c>
      <c r="K3060">
        <v>129</v>
      </c>
      <c r="L3060">
        <v>17.98</v>
      </c>
      <c r="M3060">
        <v>86.9</v>
      </c>
      <c r="N3060">
        <v>92</v>
      </c>
      <c r="O3060">
        <v>3.91</v>
      </c>
      <c r="P3060">
        <v>10.5</v>
      </c>
      <c r="Q3060">
        <v>7</v>
      </c>
      <c r="R3060">
        <v>2.84</v>
      </c>
      <c r="S3060">
        <v>3</v>
      </c>
      <c r="T3060" t="s">
        <v>22</v>
      </c>
    </row>
    <row r="3061" spans="1:20">
      <c r="A3061" t="s">
        <v>70</v>
      </c>
      <c r="B3061">
        <v>152</v>
      </c>
      <c r="C3061" t="s">
        <v>25</v>
      </c>
      <c r="D3061" t="s">
        <v>22</v>
      </c>
      <c r="E3061" t="s">
        <v>23</v>
      </c>
      <c r="F3061">
        <v>39</v>
      </c>
      <c r="G3061">
        <v>243.1</v>
      </c>
      <c r="H3061">
        <v>137</v>
      </c>
      <c r="I3061">
        <v>41.33</v>
      </c>
      <c r="J3061">
        <v>236.7</v>
      </c>
      <c r="K3061">
        <v>103</v>
      </c>
      <c r="L3061">
        <v>20.12</v>
      </c>
      <c r="M3061">
        <v>191.2</v>
      </c>
      <c r="N3061">
        <v>118</v>
      </c>
      <c r="O3061">
        <v>8.6</v>
      </c>
      <c r="P3061">
        <v>9.9</v>
      </c>
      <c r="Q3061">
        <v>3</v>
      </c>
      <c r="R3061">
        <v>2.67</v>
      </c>
      <c r="S3061">
        <v>1</v>
      </c>
      <c r="T3061" t="s">
        <v>22</v>
      </c>
    </row>
    <row r="3062" spans="1:20">
      <c r="A3062" t="s">
        <v>46</v>
      </c>
      <c r="B3062">
        <v>127</v>
      </c>
      <c r="C3062" t="s">
        <v>21</v>
      </c>
      <c r="D3062" t="s">
        <v>23</v>
      </c>
      <c r="E3062" t="s">
        <v>22</v>
      </c>
      <c r="F3062">
        <v>0</v>
      </c>
      <c r="G3062">
        <v>324.3</v>
      </c>
      <c r="H3062">
        <v>107</v>
      </c>
      <c r="I3062">
        <v>55.13</v>
      </c>
      <c r="J3062">
        <v>141.6</v>
      </c>
      <c r="K3062">
        <v>90</v>
      </c>
      <c r="L3062">
        <v>12.04</v>
      </c>
      <c r="M3062">
        <v>207.6</v>
      </c>
      <c r="N3062">
        <v>90</v>
      </c>
      <c r="O3062">
        <v>9.34</v>
      </c>
      <c r="P3062">
        <v>12.8</v>
      </c>
      <c r="Q3062">
        <v>7</v>
      </c>
      <c r="R3062">
        <v>3.46</v>
      </c>
      <c r="S3062">
        <v>1</v>
      </c>
      <c r="T3062" t="s">
        <v>23</v>
      </c>
    </row>
    <row r="3063" spans="1:20">
      <c r="A3063" t="s">
        <v>75</v>
      </c>
      <c r="B3063">
        <v>102</v>
      </c>
      <c r="C3063" t="s">
        <v>28</v>
      </c>
      <c r="D3063" t="s">
        <v>22</v>
      </c>
      <c r="E3063" t="s">
        <v>22</v>
      </c>
      <c r="F3063">
        <v>0</v>
      </c>
      <c r="G3063">
        <v>69.7</v>
      </c>
      <c r="H3063">
        <v>85</v>
      </c>
      <c r="I3063">
        <v>11.85</v>
      </c>
      <c r="J3063">
        <v>226.5</v>
      </c>
      <c r="K3063">
        <v>107</v>
      </c>
      <c r="L3063">
        <v>19.25</v>
      </c>
      <c r="M3063">
        <v>128.5</v>
      </c>
      <c r="N3063">
        <v>104</v>
      </c>
      <c r="O3063">
        <v>5.78</v>
      </c>
      <c r="P3063">
        <v>11.1</v>
      </c>
      <c r="Q3063">
        <v>2</v>
      </c>
      <c r="R3063">
        <v>3</v>
      </c>
      <c r="S3063">
        <v>2</v>
      </c>
      <c r="T3063" t="s">
        <v>22</v>
      </c>
    </row>
    <row r="3064" spans="1:20">
      <c r="A3064" t="s">
        <v>50</v>
      </c>
      <c r="B3064">
        <v>49</v>
      </c>
      <c r="C3064" t="s">
        <v>25</v>
      </c>
      <c r="D3064" t="s">
        <v>23</v>
      </c>
      <c r="E3064" t="s">
        <v>23</v>
      </c>
      <c r="F3064">
        <v>32</v>
      </c>
      <c r="G3064">
        <v>176.9</v>
      </c>
      <c r="H3064">
        <v>118</v>
      </c>
      <c r="I3064">
        <v>30.07</v>
      </c>
      <c r="J3064">
        <v>227</v>
      </c>
      <c r="K3064">
        <v>121</v>
      </c>
      <c r="L3064">
        <v>19.3</v>
      </c>
      <c r="M3064">
        <v>204.4</v>
      </c>
      <c r="N3064">
        <v>115</v>
      </c>
      <c r="O3064">
        <v>9.1999999999999993</v>
      </c>
      <c r="P3064">
        <v>15.1</v>
      </c>
      <c r="Q3064">
        <v>3</v>
      </c>
      <c r="R3064">
        <v>4.08</v>
      </c>
      <c r="S3064">
        <v>3</v>
      </c>
      <c r="T3064" t="s">
        <v>23</v>
      </c>
    </row>
    <row r="3065" spans="1:20">
      <c r="A3065" t="s">
        <v>27</v>
      </c>
      <c r="B3065">
        <v>36</v>
      </c>
      <c r="C3065" t="s">
        <v>21</v>
      </c>
      <c r="D3065" t="s">
        <v>22</v>
      </c>
      <c r="E3065" t="s">
        <v>22</v>
      </c>
      <c r="F3065">
        <v>0</v>
      </c>
      <c r="G3065">
        <v>140.4</v>
      </c>
      <c r="H3065">
        <v>117</v>
      </c>
      <c r="I3065">
        <v>23.87</v>
      </c>
      <c r="J3065">
        <v>204.5</v>
      </c>
      <c r="K3065">
        <v>121</v>
      </c>
      <c r="L3065">
        <v>17.38</v>
      </c>
      <c r="M3065">
        <v>251.3</v>
      </c>
      <c r="N3065">
        <v>79</v>
      </c>
      <c r="O3065">
        <v>11.31</v>
      </c>
      <c r="P3065">
        <v>8.6999999999999993</v>
      </c>
      <c r="Q3065">
        <v>4</v>
      </c>
      <c r="R3065">
        <v>2.35</v>
      </c>
      <c r="S3065">
        <v>2</v>
      </c>
      <c r="T3065" t="s">
        <v>22</v>
      </c>
    </row>
    <row r="3066" spans="1:20">
      <c r="A3066" t="s">
        <v>51</v>
      </c>
      <c r="B3066">
        <v>13</v>
      </c>
      <c r="C3066" t="s">
        <v>28</v>
      </c>
      <c r="D3066" t="s">
        <v>22</v>
      </c>
      <c r="E3066" t="s">
        <v>22</v>
      </c>
      <c r="F3066">
        <v>0</v>
      </c>
      <c r="G3066">
        <v>167.4</v>
      </c>
      <c r="H3066">
        <v>117</v>
      </c>
      <c r="I3066">
        <v>28.46</v>
      </c>
      <c r="J3066">
        <v>223.5</v>
      </c>
      <c r="K3066">
        <v>102</v>
      </c>
      <c r="L3066">
        <v>19</v>
      </c>
      <c r="M3066">
        <v>215.8</v>
      </c>
      <c r="N3066">
        <v>108</v>
      </c>
      <c r="O3066">
        <v>9.7100000000000009</v>
      </c>
      <c r="P3066">
        <v>9</v>
      </c>
      <c r="Q3066">
        <v>3</v>
      </c>
      <c r="R3066">
        <v>2.4300000000000002</v>
      </c>
      <c r="S3066">
        <v>1</v>
      </c>
      <c r="T3066" t="s">
        <v>22</v>
      </c>
    </row>
    <row r="3067" spans="1:20">
      <c r="A3067" t="s">
        <v>68</v>
      </c>
      <c r="B3067">
        <v>151</v>
      </c>
      <c r="C3067" t="s">
        <v>25</v>
      </c>
      <c r="D3067" t="s">
        <v>22</v>
      </c>
      <c r="E3067" t="s">
        <v>23</v>
      </c>
      <c r="F3067">
        <v>27</v>
      </c>
      <c r="G3067">
        <v>166.4</v>
      </c>
      <c r="H3067">
        <v>112</v>
      </c>
      <c r="I3067">
        <v>28.29</v>
      </c>
      <c r="J3067">
        <v>234.3</v>
      </c>
      <c r="K3067">
        <v>116</v>
      </c>
      <c r="L3067">
        <v>19.920000000000002</v>
      </c>
      <c r="M3067">
        <v>161.1</v>
      </c>
      <c r="N3067">
        <v>95</v>
      </c>
      <c r="O3067">
        <v>7.25</v>
      </c>
      <c r="P3067">
        <v>5.5</v>
      </c>
      <c r="Q3067">
        <v>2</v>
      </c>
      <c r="R3067">
        <v>1.49</v>
      </c>
      <c r="S3067">
        <v>0</v>
      </c>
      <c r="T3067" t="s">
        <v>22</v>
      </c>
    </row>
    <row r="3068" spans="1:20">
      <c r="A3068" t="s">
        <v>31</v>
      </c>
      <c r="B3068">
        <v>111</v>
      </c>
      <c r="C3068" t="s">
        <v>25</v>
      </c>
      <c r="D3068" t="s">
        <v>22</v>
      </c>
      <c r="E3068" t="s">
        <v>22</v>
      </c>
      <c r="F3068">
        <v>0</v>
      </c>
      <c r="G3068">
        <v>171.5</v>
      </c>
      <c r="H3068">
        <v>108</v>
      </c>
      <c r="I3068">
        <v>29.16</v>
      </c>
      <c r="J3068">
        <v>204.4</v>
      </c>
      <c r="K3068">
        <v>106</v>
      </c>
      <c r="L3068">
        <v>17.37</v>
      </c>
      <c r="M3068">
        <v>238.8</v>
      </c>
      <c r="N3068">
        <v>90</v>
      </c>
      <c r="O3068">
        <v>10.75</v>
      </c>
      <c r="P3068">
        <v>10.7</v>
      </c>
      <c r="Q3068">
        <v>4</v>
      </c>
      <c r="R3068">
        <v>2.89</v>
      </c>
      <c r="S3068">
        <v>3</v>
      </c>
      <c r="T3068" t="s">
        <v>22</v>
      </c>
    </row>
    <row r="3069" spans="1:20">
      <c r="A3069" t="s">
        <v>41</v>
      </c>
      <c r="B3069">
        <v>135</v>
      </c>
      <c r="C3069" t="s">
        <v>21</v>
      </c>
      <c r="D3069" t="s">
        <v>23</v>
      </c>
      <c r="E3069" t="s">
        <v>22</v>
      </c>
      <c r="F3069">
        <v>0</v>
      </c>
      <c r="G3069">
        <v>177.2</v>
      </c>
      <c r="H3069">
        <v>151</v>
      </c>
      <c r="I3069">
        <v>30.12</v>
      </c>
      <c r="J3069">
        <v>209.3</v>
      </c>
      <c r="K3069">
        <v>83</v>
      </c>
      <c r="L3069">
        <v>17.79</v>
      </c>
      <c r="M3069">
        <v>236.3</v>
      </c>
      <c r="N3069">
        <v>114</v>
      </c>
      <c r="O3069">
        <v>10.63</v>
      </c>
      <c r="P3069">
        <v>11.1</v>
      </c>
      <c r="Q3069">
        <v>5</v>
      </c>
      <c r="R3069">
        <v>3</v>
      </c>
      <c r="S3069">
        <v>2</v>
      </c>
      <c r="T3069" t="s">
        <v>22</v>
      </c>
    </row>
    <row r="3070" spans="1:20">
      <c r="A3070" t="s">
        <v>38</v>
      </c>
      <c r="B3070">
        <v>114</v>
      </c>
      <c r="C3070" t="s">
        <v>21</v>
      </c>
      <c r="D3070" t="s">
        <v>22</v>
      </c>
      <c r="E3070" t="s">
        <v>23</v>
      </c>
      <c r="F3070">
        <v>34</v>
      </c>
      <c r="G3070">
        <v>114.5</v>
      </c>
      <c r="H3070">
        <v>64</v>
      </c>
      <c r="I3070">
        <v>19.47</v>
      </c>
      <c r="J3070">
        <v>229.3</v>
      </c>
      <c r="K3070">
        <v>84</v>
      </c>
      <c r="L3070">
        <v>19.489999999999998</v>
      </c>
      <c r="M3070">
        <v>288.8</v>
      </c>
      <c r="N3070">
        <v>68</v>
      </c>
      <c r="O3070">
        <v>13</v>
      </c>
      <c r="P3070">
        <v>10.4</v>
      </c>
      <c r="Q3070">
        <v>16</v>
      </c>
      <c r="R3070">
        <v>2.81</v>
      </c>
      <c r="S3070">
        <v>0</v>
      </c>
      <c r="T3070" t="s">
        <v>22</v>
      </c>
    </row>
    <row r="3071" spans="1:20">
      <c r="A3071" t="s">
        <v>46</v>
      </c>
      <c r="B3071">
        <v>122</v>
      </c>
      <c r="C3071" t="s">
        <v>21</v>
      </c>
      <c r="D3071" t="s">
        <v>22</v>
      </c>
      <c r="E3071" t="s">
        <v>23</v>
      </c>
      <c r="F3071">
        <v>34</v>
      </c>
      <c r="G3071">
        <v>205.1</v>
      </c>
      <c r="H3071">
        <v>123</v>
      </c>
      <c r="I3071">
        <v>34.869999999999997</v>
      </c>
      <c r="J3071">
        <v>203.3</v>
      </c>
      <c r="K3071">
        <v>123</v>
      </c>
      <c r="L3071">
        <v>17.28</v>
      </c>
      <c r="M3071">
        <v>126.7</v>
      </c>
      <c r="N3071">
        <v>106</v>
      </c>
      <c r="O3071">
        <v>5.7</v>
      </c>
      <c r="P3071">
        <v>10.7</v>
      </c>
      <c r="Q3071">
        <v>1</v>
      </c>
      <c r="R3071">
        <v>2.89</v>
      </c>
      <c r="S3071">
        <v>2</v>
      </c>
      <c r="T3071" t="s">
        <v>22</v>
      </c>
    </row>
    <row r="3072" spans="1:20">
      <c r="A3072" t="s">
        <v>71</v>
      </c>
      <c r="B3072">
        <v>89</v>
      </c>
      <c r="C3072" t="s">
        <v>21</v>
      </c>
      <c r="D3072" t="s">
        <v>22</v>
      </c>
      <c r="E3072" t="s">
        <v>22</v>
      </c>
      <c r="F3072">
        <v>0</v>
      </c>
      <c r="G3072">
        <v>208.4</v>
      </c>
      <c r="H3072">
        <v>112</v>
      </c>
      <c r="I3072">
        <v>35.43</v>
      </c>
      <c r="J3072">
        <v>189.5</v>
      </c>
      <c r="K3072">
        <v>116</v>
      </c>
      <c r="L3072">
        <v>16.11</v>
      </c>
      <c r="M3072">
        <v>264.39999999999998</v>
      </c>
      <c r="N3072">
        <v>101</v>
      </c>
      <c r="O3072">
        <v>11.9</v>
      </c>
      <c r="P3072">
        <v>16.8</v>
      </c>
      <c r="Q3072">
        <v>1</v>
      </c>
      <c r="R3072">
        <v>4.54</v>
      </c>
      <c r="S3072">
        <v>0</v>
      </c>
      <c r="T3072" t="s">
        <v>23</v>
      </c>
    </row>
    <row r="3073" spans="1:20">
      <c r="A3073" t="s">
        <v>55</v>
      </c>
      <c r="B3073">
        <v>96</v>
      </c>
      <c r="C3073" t="s">
        <v>21</v>
      </c>
      <c r="D3073" t="s">
        <v>22</v>
      </c>
      <c r="E3073" t="s">
        <v>22</v>
      </c>
      <c r="F3073">
        <v>0</v>
      </c>
      <c r="G3073">
        <v>125.8</v>
      </c>
      <c r="H3073">
        <v>102</v>
      </c>
      <c r="I3073">
        <v>21.39</v>
      </c>
      <c r="J3073">
        <v>244.4</v>
      </c>
      <c r="K3073">
        <v>111</v>
      </c>
      <c r="L3073">
        <v>20.77</v>
      </c>
      <c r="M3073">
        <v>167.7</v>
      </c>
      <c r="N3073">
        <v>90</v>
      </c>
      <c r="O3073">
        <v>7.55</v>
      </c>
      <c r="P3073">
        <v>9</v>
      </c>
      <c r="Q3073">
        <v>2</v>
      </c>
      <c r="R3073">
        <v>2.4300000000000002</v>
      </c>
      <c r="S3073">
        <v>2</v>
      </c>
      <c r="T3073" t="s">
        <v>22</v>
      </c>
    </row>
    <row r="3074" spans="1:20">
      <c r="A3074" t="s">
        <v>27</v>
      </c>
      <c r="B3074">
        <v>106</v>
      </c>
      <c r="C3074" t="s">
        <v>25</v>
      </c>
      <c r="D3074" t="s">
        <v>22</v>
      </c>
      <c r="E3074" t="s">
        <v>22</v>
      </c>
      <c r="F3074">
        <v>0</v>
      </c>
      <c r="G3074">
        <v>186.2</v>
      </c>
      <c r="H3074">
        <v>97</v>
      </c>
      <c r="I3074">
        <v>31.65</v>
      </c>
      <c r="J3074">
        <v>257.7</v>
      </c>
      <c r="K3074">
        <v>89</v>
      </c>
      <c r="L3074">
        <v>21.9</v>
      </c>
      <c r="M3074">
        <v>164.3</v>
      </c>
      <c r="N3074">
        <v>106</v>
      </c>
      <c r="O3074">
        <v>7.39</v>
      </c>
      <c r="P3074">
        <v>11</v>
      </c>
      <c r="Q3074">
        <v>4</v>
      </c>
      <c r="R3074">
        <v>2.97</v>
      </c>
      <c r="S3074">
        <v>2</v>
      </c>
      <c r="T3074" t="s">
        <v>22</v>
      </c>
    </row>
    <row r="3075" spans="1:20">
      <c r="A3075" t="s">
        <v>65</v>
      </c>
      <c r="B3075">
        <v>122</v>
      </c>
      <c r="C3075" t="s">
        <v>21</v>
      </c>
      <c r="D3075" t="s">
        <v>22</v>
      </c>
      <c r="E3075" t="s">
        <v>22</v>
      </c>
      <c r="F3075">
        <v>0</v>
      </c>
      <c r="G3075">
        <v>128.9</v>
      </c>
      <c r="H3075">
        <v>136</v>
      </c>
      <c r="I3075">
        <v>21.91</v>
      </c>
      <c r="J3075">
        <v>244.4</v>
      </c>
      <c r="K3075">
        <v>133</v>
      </c>
      <c r="L3075">
        <v>20.77</v>
      </c>
      <c r="M3075">
        <v>148.69999999999999</v>
      </c>
      <c r="N3075">
        <v>133</v>
      </c>
      <c r="O3075">
        <v>6.69</v>
      </c>
      <c r="P3075">
        <v>10.7</v>
      </c>
      <c r="Q3075">
        <v>5</v>
      </c>
      <c r="R3075">
        <v>2.89</v>
      </c>
      <c r="S3075">
        <v>0</v>
      </c>
      <c r="T3075" t="s">
        <v>22</v>
      </c>
    </row>
    <row r="3076" spans="1:20">
      <c r="A3076" t="s">
        <v>44</v>
      </c>
      <c r="B3076">
        <v>87</v>
      </c>
      <c r="C3076" t="s">
        <v>21</v>
      </c>
      <c r="D3076" t="s">
        <v>22</v>
      </c>
      <c r="E3076" t="s">
        <v>23</v>
      </c>
      <c r="F3076">
        <v>16</v>
      </c>
      <c r="G3076">
        <v>257.39999999999998</v>
      </c>
      <c r="H3076">
        <v>91</v>
      </c>
      <c r="I3076">
        <v>43.76</v>
      </c>
      <c r="J3076">
        <v>232</v>
      </c>
      <c r="K3076">
        <v>101</v>
      </c>
      <c r="L3076">
        <v>19.72</v>
      </c>
      <c r="M3076">
        <v>143.19999999999999</v>
      </c>
      <c r="N3076">
        <v>73</v>
      </c>
      <c r="O3076">
        <v>6.44</v>
      </c>
      <c r="P3076">
        <v>14.7</v>
      </c>
      <c r="Q3076">
        <v>2</v>
      </c>
      <c r="R3076">
        <v>3.97</v>
      </c>
      <c r="S3076">
        <v>1</v>
      </c>
      <c r="T3076" t="s">
        <v>22</v>
      </c>
    </row>
    <row r="3077" spans="1:20">
      <c r="A3077" t="s">
        <v>54</v>
      </c>
      <c r="B3077">
        <v>145</v>
      </c>
      <c r="C3077" t="s">
        <v>21</v>
      </c>
      <c r="D3077" t="s">
        <v>22</v>
      </c>
      <c r="E3077" t="s">
        <v>22</v>
      </c>
      <c r="F3077">
        <v>0</v>
      </c>
      <c r="G3077">
        <v>189.3</v>
      </c>
      <c r="H3077">
        <v>113</v>
      </c>
      <c r="I3077">
        <v>32.18</v>
      </c>
      <c r="J3077">
        <v>203.7</v>
      </c>
      <c r="K3077">
        <v>92</v>
      </c>
      <c r="L3077">
        <v>17.309999999999999</v>
      </c>
      <c r="M3077">
        <v>218.3</v>
      </c>
      <c r="N3077">
        <v>103</v>
      </c>
      <c r="O3077">
        <v>9.82</v>
      </c>
      <c r="P3077">
        <v>14.2</v>
      </c>
      <c r="Q3077">
        <v>3</v>
      </c>
      <c r="R3077">
        <v>3.83</v>
      </c>
      <c r="S3077">
        <v>5</v>
      </c>
      <c r="T3077" t="s">
        <v>22</v>
      </c>
    </row>
    <row r="3078" spans="1:20">
      <c r="A3078" t="s">
        <v>53</v>
      </c>
      <c r="B3078">
        <v>136</v>
      </c>
      <c r="C3078" t="s">
        <v>21</v>
      </c>
      <c r="D3078" t="s">
        <v>22</v>
      </c>
      <c r="E3078" t="s">
        <v>23</v>
      </c>
      <c r="F3078">
        <v>24</v>
      </c>
      <c r="G3078">
        <v>50.1</v>
      </c>
      <c r="H3078">
        <v>134</v>
      </c>
      <c r="I3078">
        <v>8.52</v>
      </c>
      <c r="J3078">
        <v>295.8</v>
      </c>
      <c r="K3078">
        <v>89</v>
      </c>
      <c r="L3078">
        <v>25.14</v>
      </c>
      <c r="M3078">
        <v>111.8</v>
      </c>
      <c r="N3078">
        <v>115</v>
      </c>
      <c r="O3078">
        <v>5.03</v>
      </c>
      <c r="P3078">
        <v>11</v>
      </c>
      <c r="Q3078">
        <v>6</v>
      </c>
      <c r="R3078">
        <v>2.97</v>
      </c>
      <c r="S3078">
        <v>0</v>
      </c>
      <c r="T3078" t="s">
        <v>22</v>
      </c>
    </row>
    <row r="3079" spans="1:20">
      <c r="A3079" t="s">
        <v>36</v>
      </c>
      <c r="B3079">
        <v>131</v>
      </c>
      <c r="C3079" t="s">
        <v>21</v>
      </c>
      <c r="D3079" t="s">
        <v>22</v>
      </c>
      <c r="E3079" t="s">
        <v>22</v>
      </c>
      <c r="F3079">
        <v>0</v>
      </c>
      <c r="G3079">
        <v>264.2</v>
      </c>
      <c r="H3079">
        <v>118</v>
      </c>
      <c r="I3079">
        <v>44.91</v>
      </c>
      <c r="J3079">
        <v>180</v>
      </c>
      <c r="K3079">
        <v>89</v>
      </c>
      <c r="L3079">
        <v>15.3</v>
      </c>
      <c r="M3079">
        <v>223.9</v>
      </c>
      <c r="N3079">
        <v>104</v>
      </c>
      <c r="O3079">
        <v>10.08</v>
      </c>
      <c r="P3079">
        <v>10.7</v>
      </c>
      <c r="Q3079">
        <v>1</v>
      </c>
      <c r="R3079">
        <v>2.89</v>
      </c>
      <c r="S3079">
        <v>2</v>
      </c>
      <c r="T3079" t="s">
        <v>22</v>
      </c>
    </row>
    <row r="3080" spans="1:20">
      <c r="A3080" t="s">
        <v>46</v>
      </c>
      <c r="B3080">
        <v>90</v>
      </c>
      <c r="C3080" t="s">
        <v>25</v>
      </c>
      <c r="D3080" t="s">
        <v>22</v>
      </c>
      <c r="E3080" t="s">
        <v>22</v>
      </c>
      <c r="F3080">
        <v>0</v>
      </c>
      <c r="G3080">
        <v>192.1</v>
      </c>
      <c r="H3080">
        <v>80</v>
      </c>
      <c r="I3080">
        <v>32.659999999999997</v>
      </c>
      <c r="J3080">
        <v>269.3</v>
      </c>
      <c r="K3080">
        <v>125</v>
      </c>
      <c r="L3080">
        <v>22.89</v>
      </c>
      <c r="M3080">
        <v>259.60000000000002</v>
      </c>
      <c r="N3080">
        <v>97</v>
      </c>
      <c r="O3080">
        <v>11.68</v>
      </c>
      <c r="P3080">
        <v>11.7</v>
      </c>
      <c r="Q3080">
        <v>4</v>
      </c>
      <c r="R3080">
        <v>3.16</v>
      </c>
      <c r="S3080">
        <v>2</v>
      </c>
      <c r="T3080" t="s">
        <v>22</v>
      </c>
    </row>
    <row r="3081" spans="1:20">
      <c r="A3081" t="s">
        <v>54</v>
      </c>
      <c r="B3081">
        <v>95</v>
      </c>
      <c r="C3081" t="s">
        <v>21</v>
      </c>
      <c r="D3081" t="s">
        <v>22</v>
      </c>
      <c r="E3081" t="s">
        <v>22</v>
      </c>
      <c r="F3081">
        <v>0</v>
      </c>
      <c r="G3081">
        <v>145.4</v>
      </c>
      <c r="H3081">
        <v>98</v>
      </c>
      <c r="I3081">
        <v>24.72</v>
      </c>
      <c r="J3081">
        <v>334.1</v>
      </c>
      <c r="K3081">
        <v>109</v>
      </c>
      <c r="L3081">
        <v>28.4</v>
      </c>
      <c r="M3081">
        <v>209.8</v>
      </c>
      <c r="N3081">
        <v>72</v>
      </c>
      <c r="O3081">
        <v>9.44</v>
      </c>
      <c r="P3081">
        <v>8.8000000000000007</v>
      </c>
      <c r="Q3081">
        <v>2</v>
      </c>
      <c r="R3081">
        <v>2.38</v>
      </c>
      <c r="S3081">
        <v>1</v>
      </c>
      <c r="T3081" t="s">
        <v>22</v>
      </c>
    </row>
    <row r="3082" spans="1:20">
      <c r="A3082" t="s">
        <v>24</v>
      </c>
      <c r="B3082">
        <v>42</v>
      </c>
      <c r="C3082" t="s">
        <v>25</v>
      </c>
      <c r="D3082" t="s">
        <v>22</v>
      </c>
      <c r="E3082" t="s">
        <v>23</v>
      </c>
      <c r="F3082">
        <v>16</v>
      </c>
      <c r="G3082">
        <v>240.8</v>
      </c>
      <c r="H3082">
        <v>80</v>
      </c>
      <c r="I3082">
        <v>40.94</v>
      </c>
      <c r="J3082">
        <v>212.6</v>
      </c>
      <c r="K3082">
        <v>121</v>
      </c>
      <c r="L3082">
        <v>18.07</v>
      </c>
      <c r="M3082">
        <v>271.7</v>
      </c>
      <c r="N3082">
        <v>138</v>
      </c>
      <c r="O3082">
        <v>12.23</v>
      </c>
      <c r="P3082">
        <v>9.4</v>
      </c>
      <c r="Q3082">
        <v>4</v>
      </c>
      <c r="R3082">
        <v>2.54</v>
      </c>
      <c r="S3082">
        <v>1</v>
      </c>
      <c r="T3082" t="s">
        <v>22</v>
      </c>
    </row>
    <row r="3083" spans="1:20">
      <c r="A3083" t="s">
        <v>34</v>
      </c>
      <c r="B3083">
        <v>69</v>
      </c>
      <c r="C3083" t="s">
        <v>28</v>
      </c>
      <c r="D3083" t="s">
        <v>22</v>
      </c>
      <c r="E3083" t="s">
        <v>22</v>
      </c>
      <c r="F3083">
        <v>0</v>
      </c>
      <c r="G3083">
        <v>170.7</v>
      </c>
      <c r="H3083">
        <v>98</v>
      </c>
      <c r="I3083">
        <v>29.02</v>
      </c>
      <c r="J3083">
        <v>111.6</v>
      </c>
      <c r="K3083">
        <v>109</v>
      </c>
      <c r="L3083">
        <v>9.49</v>
      </c>
      <c r="M3083">
        <v>171.5</v>
      </c>
      <c r="N3083">
        <v>107</v>
      </c>
      <c r="O3083">
        <v>7.72</v>
      </c>
      <c r="P3083">
        <v>4.8</v>
      </c>
      <c r="Q3083">
        <v>7</v>
      </c>
      <c r="R3083">
        <v>1.3</v>
      </c>
      <c r="S3083">
        <v>3</v>
      </c>
      <c r="T3083" t="s">
        <v>22</v>
      </c>
    </row>
    <row r="3084" spans="1:20">
      <c r="A3084" t="s">
        <v>52</v>
      </c>
      <c r="B3084">
        <v>99</v>
      </c>
      <c r="C3084" t="s">
        <v>25</v>
      </c>
      <c r="D3084" t="s">
        <v>22</v>
      </c>
      <c r="E3084" t="s">
        <v>22</v>
      </c>
      <c r="F3084">
        <v>0</v>
      </c>
      <c r="G3084">
        <v>221</v>
      </c>
      <c r="H3084">
        <v>118</v>
      </c>
      <c r="I3084">
        <v>37.57</v>
      </c>
      <c r="J3084">
        <v>138.80000000000001</v>
      </c>
      <c r="K3084">
        <v>104</v>
      </c>
      <c r="L3084">
        <v>11.8</v>
      </c>
      <c r="M3084">
        <v>198.6</v>
      </c>
      <c r="N3084">
        <v>96</v>
      </c>
      <c r="O3084">
        <v>8.94</v>
      </c>
      <c r="P3084">
        <v>12.1</v>
      </c>
      <c r="Q3084">
        <v>4</v>
      </c>
      <c r="R3084">
        <v>3.27</v>
      </c>
      <c r="S3084">
        <v>0</v>
      </c>
      <c r="T3084" t="s">
        <v>22</v>
      </c>
    </row>
    <row r="3085" spans="1:20">
      <c r="A3085" t="s">
        <v>73</v>
      </c>
      <c r="B3085">
        <v>72</v>
      </c>
      <c r="C3085" t="s">
        <v>21</v>
      </c>
      <c r="D3085" t="s">
        <v>22</v>
      </c>
      <c r="E3085" t="s">
        <v>22</v>
      </c>
      <c r="F3085">
        <v>0</v>
      </c>
      <c r="G3085">
        <v>180</v>
      </c>
      <c r="H3085">
        <v>109</v>
      </c>
      <c r="I3085">
        <v>30.6</v>
      </c>
      <c r="J3085">
        <v>292.7</v>
      </c>
      <c r="K3085">
        <v>96</v>
      </c>
      <c r="L3085">
        <v>24.88</v>
      </c>
      <c r="M3085">
        <v>194.9</v>
      </c>
      <c r="N3085">
        <v>114</v>
      </c>
      <c r="O3085">
        <v>8.77</v>
      </c>
      <c r="P3085">
        <v>10.8</v>
      </c>
      <c r="Q3085">
        <v>4</v>
      </c>
      <c r="R3085">
        <v>2.92</v>
      </c>
      <c r="S3085">
        <v>0</v>
      </c>
      <c r="T3085" t="s">
        <v>22</v>
      </c>
    </row>
    <row r="3086" spans="1:20">
      <c r="A3086" t="s">
        <v>53</v>
      </c>
      <c r="B3086">
        <v>88</v>
      </c>
      <c r="C3086" t="s">
        <v>21</v>
      </c>
      <c r="D3086" t="s">
        <v>22</v>
      </c>
      <c r="E3086" t="s">
        <v>23</v>
      </c>
      <c r="F3086">
        <v>14</v>
      </c>
      <c r="G3086">
        <v>298.8</v>
      </c>
      <c r="H3086">
        <v>92</v>
      </c>
      <c r="I3086">
        <v>50.8</v>
      </c>
      <c r="J3086">
        <v>207.3</v>
      </c>
      <c r="K3086">
        <v>86</v>
      </c>
      <c r="L3086">
        <v>17.62</v>
      </c>
      <c r="M3086">
        <v>257.89999999999998</v>
      </c>
      <c r="N3086">
        <v>65</v>
      </c>
      <c r="O3086">
        <v>11.61</v>
      </c>
      <c r="P3086">
        <v>11.9</v>
      </c>
      <c r="Q3086">
        <v>4</v>
      </c>
      <c r="R3086">
        <v>3.21</v>
      </c>
      <c r="S3086">
        <v>5</v>
      </c>
      <c r="T3086" t="s">
        <v>22</v>
      </c>
    </row>
    <row r="3087" spans="1:20">
      <c r="A3087" t="s">
        <v>40</v>
      </c>
      <c r="B3087">
        <v>113</v>
      </c>
      <c r="C3087" t="s">
        <v>21</v>
      </c>
      <c r="D3087" t="s">
        <v>22</v>
      </c>
      <c r="E3087" t="s">
        <v>22</v>
      </c>
      <c r="F3087">
        <v>0</v>
      </c>
      <c r="G3087">
        <v>317.10000000000002</v>
      </c>
      <c r="H3087">
        <v>97</v>
      </c>
      <c r="I3087">
        <v>53.91</v>
      </c>
      <c r="J3087">
        <v>224.8</v>
      </c>
      <c r="K3087">
        <v>70</v>
      </c>
      <c r="L3087">
        <v>19.11</v>
      </c>
      <c r="M3087">
        <v>215.1</v>
      </c>
      <c r="N3087">
        <v>90</v>
      </c>
      <c r="O3087">
        <v>9.68</v>
      </c>
      <c r="P3087">
        <v>13.6</v>
      </c>
      <c r="Q3087">
        <v>2</v>
      </c>
      <c r="R3087">
        <v>3.67</v>
      </c>
      <c r="S3087">
        <v>1</v>
      </c>
      <c r="T3087" t="s">
        <v>23</v>
      </c>
    </row>
    <row r="3088" spans="1:20">
      <c r="A3088" t="s">
        <v>73</v>
      </c>
      <c r="B3088">
        <v>142</v>
      </c>
      <c r="C3088" t="s">
        <v>25</v>
      </c>
      <c r="D3088" t="s">
        <v>23</v>
      </c>
      <c r="E3088" t="s">
        <v>23</v>
      </c>
      <c r="F3088">
        <v>23</v>
      </c>
      <c r="G3088">
        <v>102.2</v>
      </c>
      <c r="H3088">
        <v>103</v>
      </c>
      <c r="I3088">
        <v>17.37</v>
      </c>
      <c r="J3088">
        <v>229.7</v>
      </c>
      <c r="K3088">
        <v>110</v>
      </c>
      <c r="L3088">
        <v>19.52</v>
      </c>
      <c r="M3088">
        <v>176.3</v>
      </c>
      <c r="N3088">
        <v>100</v>
      </c>
      <c r="O3088">
        <v>7.93</v>
      </c>
      <c r="P3088">
        <v>9</v>
      </c>
      <c r="Q3088">
        <v>4</v>
      </c>
      <c r="R3088">
        <v>2.4300000000000002</v>
      </c>
      <c r="S3088">
        <v>1</v>
      </c>
      <c r="T3088" t="s">
        <v>22</v>
      </c>
    </row>
    <row r="3089" spans="1:20">
      <c r="A3089" t="s">
        <v>31</v>
      </c>
      <c r="B3089">
        <v>3</v>
      </c>
      <c r="C3089" t="s">
        <v>25</v>
      </c>
      <c r="D3089" t="s">
        <v>22</v>
      </c>
      <c r="E3089" t="s">
        <v>22</v>
      </c>
      <c r="F3089">
        <v>0</v>
      </c>
      <c r="G3089">
        <v>182.9</v>
      </c>
      <c r="H3089">
        <v>87</v>
      </c>
      <c r="I3089">
        <v>31.09</v>
      </c>
      <c r="J3089">
        <v>172.1</v>
      </c>
      <c r="K3089">
        <v>103</v>
      </c>
      <c r="L3089">
        <v>14.63</v>
      </c>
      <c r="M3089">
        <v>233.1</v>
      </c>
      <c r="N3089">
        <v>89</v>
      </c>
      <c r="O3089">
        <v>10.49</v>
      </c>
      <c r="P3089">
        <v>12.1</v>
      </c>
      <c r="Q3089">
        <v>3</v>
      </c>
      <c r="R3089">
        <v>3.27</v>
      </c>
      <c r="S3089">
        <v>4</v>
      </c>
      <c r="T3089" t="s">
        <v>22</v>
      </c>
    </row>
    <row r="3090" spans="1:20">
      <c r="A3090" t="s">
        <v>51</v>
      </c>
      <c r="B3090">
        <v>75</v>
      </c>
      <c r="C3090" t="s">
        <v>21</v>
      </c>
      <c r="D3090" t="s">
        <v>22</v>
      </c>
      <c r="E3090" t="s">
        <v>22</v>
      </c>
      <c r="F3090">
        <v>0</v>
      </c>
      <c r="G3090">
        <v>184.8</v>
      </c>
      <c r="H3090">
        <v>126</v>
      </c>
      <c r="I3090">
        <v>31.42</v>
      </c>
      <c r="J3090">
        <v>198.6</v>
      </c>
      <c r="K3090">
        <v>103</v>
      </c>
      <c r="L3090">
        <v>16.88</v>
      </c>
      <c r="M3090">
        <v>103</v>
      </c>
      <c r="N3090">
        <v>90</v>
      </c>
      <c r="O3090">
        <v>4.6399999999999997</v>
      </c>
      <c r="P3090">
        <v>8.3000000000000007</v>
      </c>
      <c r="Q3090">
        <v>3</v>
      </c>
      <c r="R3090">
        <v>2.2400000000000002</v>
      </c>
      <c r="S3090">
        <v>1</v>
      </c>
      <c r="T3090" t="s">
        <v>22</v>
      </c>
    </row>
    <row r="3091" spans="1:20">
      <c r="A3091" t="s">
        <v>39</v>
      </c>
      <c r="B3091">
        <v>91</v>
      </c>
      <c r="C3091" t="s">
        <v>21</v>
      </c>
      <c r="D3091" t="s">
        <v>22</v>
      </c>
      <c r="E3091" t="s">
        <v>22</v>
      </c>
      <c r="F3091">
        <v>0</v>
      </c>
      <c r="G3091">
        <v>251.5</v>
      </c>
      <c r="H3091">
        <v>57</v>
      </c>
      <c r="I3091">
        <v>42.76</v>
      </c>
      <c r="J3091">
        <v>179.1</v>
      </c>
      <c r="K3091">
        <v>113</v>
      </c>
      <c r="L3091">
        <v>15.22</v>
      </c>
      <c r="M3091">
        <v>163.19999999999999</v>
      </c>
      <c r="N3091">
        <v>72</v>
      </c>
      <c r="O3091">
        <v>7.34</v>
      </c>
      <c r="P3091">
        <v>6.6</v>
      </c>
      <c r="Q3091">
        <v>3</v>
      </c>
      <c r="R3091">
        <v>1.78</v>
      </c>
      <c r="S3091">
        <v>1</v>
      </c>
      <c r="T3091" t="s">
        <v>22</v>
      </c>
    </row>
    <row r="3092" spans="1:20">
      <c r="A3092" t="s">
        <v>67</v>
      </c>
      <c r="B3092">
        <v>78</v>
      </c>
      <c r="C3092" t="s">
        <v>28</v>
      </c>
      <c r="D3092" t="s">
        <v>22</v>
      </c>
      <c r="E3092" t="s">
        <v>22</v>
      </c>
      <c r="F3092">
        <v>0</v>
      </c>
      <c r="G3092">
        <v>131.6</v>
      </c>
      <c r="H3092">
        <v>102</v>
      </c>
      <c r="I3092">
        <v>22.37</v>
      </c>
      <c r="J3092">
        <v>290.39999999999998</v>
      </c>
      <c r="K3092">
        <v>134</v>
      </c>
      <c r="L3092">
        <v>24.68</v>
      </c>
      <c r="M3092">
        <v>190.5</v>
      </c>
      <c r="N3092">
        <v>95</v>
      </c>
      <c r="O3092">
        <v>8.57</v>
      </c>
      <c r="P3092">
        <v>0</v>
      </c>
      <c r="Q3092">
        <v>0</v>
      </c>
      <c r="R3092">
        <v>0</v>
      </c>
      <c r="S3092">
        <v>3</v>
      </c>
      <c r="T3092" t="s">
        <v>22</v>
      </c>
    </row>
    <row r="3093" spans="1:20">
      <c r="A3093" t="s">
        <v>40</v>
      </c>
      <c r="B3093">
        <v>98</v>
      </c>
      <c r="C3093" t="s">
        <v>25</v>
      </c>
      <c r="D3093" t="s">
        <v>22</v>
      </c>
      <c r="E3093" t="s">
        <v>22</v>
      </c>
      <c r="F3093">
        <v>0</v>
      </c>
      <c r="G3093">
        <v>92.3</v>
      </c>
      <c r="H3093">
        <v>128</v>
      </c>
      <c r="I3093">
        <v>15.69</v>
      </c>
      <c r="J3093">
        <v>250.1</v>
      </c>
      <c r="K3093">
        <v>89</v>
      </c>
      <c r="L3093">
        <v>21.26</v>
      </c>
      <c r="M3093">
        <v>211.9</v>
      </c>
      <c r="N3093">
        <v>110</v>
      </c>
      <c r="O3093">
        <v>9.5399999999999991</v>
      </c>
      <c r="P3093">
        <v>10.8</v>
      </c>
      <c r="Q3093">
        <v>16</v>
      </c>
      <c r="R3093">
        <v>2.92</v>
      </c>
      <c r="S3093">
        <v>3</v>
      </c>
      <c r="T3093" t="s">
        <v>22</v>
      </c>
    </row>
    <row r="3094" spans="1:20">
      <c r="A3094" t="s">
        <v>31</v>
      </c>
      <c r="B3094">
        <v>166</v>
      </c>
      <c r="C3094" t="s">
        <v>25</v>
      </c>
      <c r="D3094" t="s">
        <v>22</v>
      </c>
      <c r="E3094" t="s">
        <v>23</v>
      </c>
      <c r="F3094">
        <v>41</v>
      </c>
      <c r="G3094">
        <v>196.7</v>
      </c>
      <c r="H3094">
        <v>109</v>
      </c>
      <c r="I3094">
        <v>33.44</v>
      </c>
      <c r="J3094">
        <v>124.3</v>
      </c>
      <c r="K3094">
        <v>107</v>
      </c>
      <c r="L3094">
        <v>10.57</v>
      </c>
      <c r="M3094">
        <v>198.3</v>
      </c>
      <c r="N3094">
        <v>94</v>
      </c>
      <c r="O3094">
        <v>8.92</v>
      </c>
      <c r="P3094">
        <v>11</v>
      </c>
      <c r="Q3094">
        <v>5</v>
      </c>
      <c r="R3094">
        <v>2.97</v>
      </c>
      <c r="S3094">
        <v>5</v>
      </c>
      <c r="T3094" t="s">
        <v>23</v>
      </c>
    </row>
    <row r="3095" spans="1:20">
      <c r="A3095" t="s">
        <v>43</v>
      </c>
      <c r="B3095">
        <v>78</v>
      </c>
      <c r="C3095" t="s">
        <v>21</v>
      </c>
      <c r="D3095" t="s">
        <v>22</v>
      </c>
      <c r="E3095" t="s">
        <v>22</v>
      </c>
      <c r="F3095">
        <v>0</v>
      </c>
      <c r="G3095">
        <v>131.4</v>
      </c>
      <c r="H3095">
        <v>98</v>
      </c>
      <c r="I3095">
        <v>22.34</v>
      </c>
      <c r="J3095">
        <v>189.9</v>
      </c>
      <c r="K3095">
        <v>95</v>
      </c>
      <c r="L3095">
        <v>16.14</v>
      </c>
      <c r="M3095">
        <v>147.4</v>
      </c>
      <c r="N3095">
        <v>83</v>
      </c>
      <c r="O3095">
        <v>6.63</v>
      </c>
      <c r="P3095">
        <v>11.2</v>
      </c>
      <c r="Q3095">
        <v>2</v>
      </c>
      <c r="R3095">
        <v>3.02</v>
      </c>
      <c r="S3095">
        <v>2</v>
      </c>
      <c r="T3095" t="s">
        <v>22</v>
      </c>
    </row>
    <row r="3096" spans="1:20">
      <c r="A3096" t="s">
        <v>48</v>
      </c>
      <c r="B3096">
        <v>69</v>
      </c>
      <c r="C3096" t="s">
        <v>25</v>
      </c>
      <c r="D3096" t="s">
        <v>22</v>
      </c>
      <c r="E3096" t="s">
        <v>22</v>
      </c>
      <c r="F3096">
        <v>0</v>
      </c>
      <c r="G3096">
        <v>215.9</v>
      </c>
      <c r="H3096">
        <v>122</v>
      </c>
      <c r="I3096">
        <v>36.700000000000003</v>
      </c>
      <c r="J3096">
        <v>270.3</v>
      </c>
      <c r="K3096">
        <v>114</v>
      </c>
      <c r="L3096">
        <v>22.98</v>
      </c>
      <c r="M3096">
        <v>301.8</v>
      </c>
      <c r="N3096">
        <v>129</v>
      </c>
      <c r="O3096">
        <v>13.58</v>
      </c>
      <c r="P3096">
        <v>6.1</v>
      </c>
      <c r="Q3096">
        <v>5</v>
      </c>
      <c r="R3096">
        <v>1.65</v>
      </c>
      <c r="S3096">
        <v>4</v>
      </c>
      <c r="T3096" t="s">
        <v>23</v>
      </c>
    </row>
    <row r="3097" spans="1:20">
      <c r="A3097" t="s">
        <v>48</v>
      </c>
      <c r="B3097">
        <v>122</v>
      </c>
      <c r="C3097" t="s">
        <v>25</v>
      </c>
      <c r="D3097" t="s">
        <v>22</v>
      </c>
      <c r="E3097" t="s">
        <v>22</v>
      </c>
      <c r="F3097">
        <v>0</v>
      </c>
      <c r="G3097">
        <v>158.19999999999999</v>
      </c>
      <c r="H3097">
        <v>95</v>
      </c>
      <c r="I3097">
        <v>26.89</v>
      </c>
      <c r="J3097">
        <v>178.5</v>
      </c>
      <c r="K3097">
        <v>113</v>
      </c>
      <c r="L3097">
        <v>15.17</v>
      </c>
      <c r="M3097">
        <v>154.30000000000001</v>
      </c>
      <c r="N3097">
        <v>76</v>
      </c>
      <c r="O3097">
        <v>6.94</v>
      </c>
      <c r="P3097">
        <v>8.5</v>
      </c>
      <c r="Q3097">
        <v>5</v>
      </c>
      <c r="R3097">
        <v>2.2999999999999998</v>
      </c>
      <c r="S3097">
        <v>2</v>
      </c>
      <c r="T3097" t="s">
        <v>22</v>
      </c>
    </row>
    <row r="3098" spans="1:20">
      <c r="A3098" t="s">
        <v>45</v>
      </c>
      <c r="B3098">
        <v>19</v>
      </c>
      <c r="C3098" t="s">
        <v>28</v>
      </c>
      <c r="D3098" t="s">
        <v>22</v>
      </c>
      <c r="E3098" t="s">
        <v>23</v>
      </c>
      <c r="F3098">
        <v>34</v>
      </c>
      <c r="G3098">
        <v>206.4</v>
      </c>
      <c r="H3098">
        <v>111</v>
      </c>
      <c r="I3098">
        <v>35.090000000000003</v>
      </c>
      <c r="J3098">
        <v>229.7</v>
      </c>
      <c r="K3098">
        <v>118</v>
      </c>
      <c r="L3098">
        <v>19.52</v>
      </c>
      <c r="M3098">
        <v>156.69999999999999</v>
      </c>
      <c r="N3098">
        <v>81</v>
      </c>
      <c r="O3098">
        <v>7.05</v>
      </c>
      <c r="P3098">
        <v>11.8</v>
      </c>
      <c r="Q3098">
        <v>10</v>
      </c>
      <c r="R3098">
        <v>3.19</v>
      </c>
      <c r="S3098">
        <v>3</v>
      </c>
      <c r="T3098" t="s">
        <v>22</v>
      </c>
    </row>
    <row r="3099" spans="1:20">
      <c r="A3099" t="s">
        <v>45</v>
      </c>
      <c r="B3099">
        <v>141</v>
      </c>
      <c r="C3099" t="s">
        <v>28</v>
      </c>
      <c r="D3099" t="s">
        <v>22</v>
      </c>
      <c r="E3099" t="s">
        <v>22</v>
      </c>
      <c r="F3099">
        <v>0</v>
      </c>
      <c r="G3099">
        <v>138.19999999999999</v>
      </c>
      <c r="H3099">
        <v>94</v>
      </c>
      <c r="I3099">
        <v>23.49</v>
      </c>
      <c r="J3099">
        <v>176.4</v>
      </c>
      <c r="K3099">
        <v>84</v>
      </c>
      <c r="L3099">
        <v>14.99</v>
      </c>
      <c r="M3099">
        <v>182.9</v>
      </c>
      <c r="N3099">
        <v>110</v>
      </c>
      <c r="O3099">
        <v>8.23</v>
      </c>
      <c r="P3099">
        <v>11.1</v>
      </c>
      <c r="Q3099">
        <v>6</v>
      </c>
      <c r="R3099">
        <v>3</v>
      </c>
      <c r="S3099">
        <v>3</v>
      </c>
      <c r="T3099" t="s">
        <v>22</v>
      </c>
    </row>
    <row r="3100" spans="1:20">
      <c r="A3100" t="s">
        <v>27</v>
      </c>
      <c r="B3100">
        <v>79</v>
      </c>
      <c r="C3100" t="s">
        <v>25</v>
      </c>
      <c r="D3100" t="s">
        <v>22</v>
      </c>
      <c r="E3100" t="s">
        <v>23</v>
      </c>
      <c r="F3100">
        <v>27</v>
      </c>
      <c r="G3100">
        <v>192.3</v>
      </c>
      <c r="H3100">
        <v>125</v>
      </c>
      <c r="I3100">
        <v>32.69</v>
      </c>
      <c r="J3100">
        <v>147.30000000000001</v>
      </c>
      <c r="K3100">
        <v>108</v>
      </c>
      <c r="L3100">
        <v>12.52</v>
      </c>
      <c r="M3100">
        <v>215</v>
      </c>
      <c r="N3100">
        <v>97</v>
      </c>
      <c r="O3100">
        <v>9.67</v>
      </c>
      <c r="P3100">
        <v>7.8</v>
      </c>
      <c r="Q3100">
        <v>4</v>
      </c>
      <c r="R3100">
        <v>2.11</v>
      </c>
      <c r="S3100">
        <v>1</v>
      </c>
      <c r="T3100" t="s">
        <v>22</v>
      </c>
    </row>
    <row r="3101" spans="1:20">
      <c r="A3101" t="s">
        <v>46</v>
      </c>
      <c r="B3101">
        <v>171</v>
      </c>
      <c r="C3101" t="s">
        <v>21</v>
      </c>
      <c r="D3101" t="s">
        <v>22</v>
      </c>
      <c r="E3101" t="s">
        <v>22</v>
      </c>
      <c r="F3101">
        <v>0</v>
      </c>
      <c r="G3101">
        <v>262.10000000000002</v>
      </c>
      <c r="H3101">
        <v>78</v>
      </c>
      <c r="I3101">
        <v>44.56</v>
      </c>
      <c r="J3101">
        <v>171.6</v>
      </c>
      <c r="K3101">
        <v>113</v>
      </c>
      <c r="L3101">
        <v>14.59</v>
      </c>
      <c r="M3101">
        <v>208.7</v>
      </c>
      <c r="N3101">
        <v>100</v>
      </c>
      <c r="O3101">
        <v>9.39</v>
      </c>
      <c r="P3101">
        <v>5.3</v>
      </c>
      <c r="Q3101">
        <v>3</v>
      </c>
      <c r="R3101">
        <v>1.43</v>
      </c>
      <c r="S3101">
        <v>0</v>
      </c>
      <c r="T3101" t="s">
        <v>22</v>
      </c>
    </row>
    <row r="3102" spans="1:20">
      <c r="A3102" t="s">
        <v>68</v>
      </c>
      <c r="B3102">
        <v>51</v>
      </c>
      <c r="C3102" t="s">
        <v>21</v>
      </c>
      <c r="D3102" t="s">
        <v>22</v>
      </c>
      <c r="E3102" t="s">
        <v>22</v>
      </c>
      <c r="F3102">
        <v>0</v>
      </c>
      <c r="G3102">
        <v>41.2</v>
      </c>
      <c r="H3102">
        <v>106</v>
      </c>
      <c r="I3102">
        <v>7</v>
      </c>
      <c r="J3102">
        <v>210.6</v>
      </c>
      <c r="K3102">
        <v>82</v>
      </c>
      <c r="L3102">
        <v>17.899999999999999</v>
      </c>
      <c r="M3102">
        <v>220.1</v>
      </c>
      <c r="N3102">
        <v>115</v>
      </c>
      <c r="O3102">
        <v>9.9</v>
      </c>
      <c r="P3102">
        <v>12.4</v>
      </c>
      <c r="Q3102">
        <v>3</v>
      </c>
      <c r="R3102">
        <v>3.35</v>
      </c>
      <c r="S3102">
        <v>0</v>
      </c>
      <c r="T3102" t="s">
        <v>22</v>
      </c>
    </row>
    <row r="3103" spans="1:20">
      <c r="A3103" t="s">
        <v>58</v>
      </c>
      <c r="B3103">
        <v>98</v>
      </c>
      <c r="C3103" t="s">
        <v>28</v>
      </c>
      <c r="D3103" t="s">
        <v>22</v>
      </c>
      <c r="E3103" t="s">
        <v>22</v>
      </c>
      <c r="F3103">
        <v>0</v>
      </c>
      <c r="G3103">
        <v>167</v>
      </c>
      <c r="H3103">
        <v>60</v>
      </c>
      <c r="I3103">
        <v>28.39</v>
      </c>
      <c r="J3103">
        <v>125.1</v>
      </c>
      <c r="K3103">
        <v>65</v>
      </c>
      <c r="L3103">
        <v>10.63</v>
      </c>
      <c r="M3103">
        <v>262.5</v>
      </c>
      <c r="N3103">
        <v>100</v>
      </c>
      <c r="O3103">
        <v>11.81</v>
      </c>
      <c r="P3103">
        <v>8.9</v>
      </c>
      <c r="Q3103">
        <v>2</v>
      </c>
      <c r="R3103">
        <v>2.4</v>
      </c>
      <c r="S3103">
        <v>1</v>
      </c>
      <c r="T3103" t="s">
        <v>22</v>
      </c>
    </row>
    <row r="3104" spans="1:20">
      <c r="A3104" t="s">
        <v>35</v>
      </c>
      <c r="B3104">
        <v>94</v>
      </c>
      <c r="C3104" t="s">
        <v>28</v>
      </c>
      <c r="D3104" t="s">
        <v>22</v>
      </c>
      <c r="E3104" t="s">
        <v>22</v>
      </c>
      <c r="F3104">
        <v>0</v>
      </c>
      <c r="G3104">
        <v>210.2</v>
      </c>
      <c r="H3104">
        <v>95</v>
      </c>
      <c r="I3104">
        <v>35.729999999999997</v>
      </c>
      <c r="J3104">
        <v>191.2</v>
      </c>
      <c r="K3104">
        <v>87</v>
      </c>
      <c r="L3104">
        <v>16.25</v>
      </c>
      <c r="M3104">
        <v>150.80000000000001</v>
      </c>
      <c r="N3104">
        <v>111</v>
      </c>
      <c r="O3104">
        <v>6.79</v>
      </c>
      <c r="P3104">
        <v>9.4</v>
      </c>
      <c r="Q3104">
        <v>3</v>
      </c>
      <c r="R3104">
        <v>2.54</v>
      </c>
      <c r="S3104">
        <v>2</v>
      </c>
      <c r="T3104" t="s">
        <v>22</v>
      </c>
    </row>
    <row r="3105" spans="1:20">
      <c r="A3105" t="s">
        <v>62</v>
      </c>
      <c r="B3105">
        <v>100</v>
      </c>
      <c r="C3105" t="s">
        <v>21</v>
      </c>
      <c r="D3105" t="s">
        <v>22</v>
      </c>
      <c r="E3105" t="s">
        <v>23</v>
      </c>
      <c r="F3105">
        <v>39</v>
      </c>
      <c r="G3105">
        <v>204.9</v>
      </c>
      <c r="H3105">
        <v>74</v>
      </c>
      <c r="I3105">
        <v>34.83</v>
      </c>
      <c r="J3105">
        <v>210.2</v>
      </c>
      <c r="K3105">
        <v>80</v>
      </c>
      <c r="L3105">
        <v>17.87</v>
      </c>
      <c r="M3105">
        <v>168.8</v>
      </c>
      <c r="N3105">
        <v>89</v>
      </c>
      <c r="O3105">
        <v>7.6</v>
      </c>
      <c r="P3105">
        <v>11.2</v>
      </c>
      <c r="Q3105">
        <v>4</v>
      </c>
      <c r="R3105">
        <v>3.02</v>
      </c>
      <c r="S3105">
        <v>2</v>
      </c>
      <c r="T3105" t="s">
        <v>22</v>
      </c>
    </row>
    <row r="3106" spans="1:20">
      <c r="A3106" t="s">
        <v>43</v>
      </c>
      <c r="B3106">
        <v>125</v>
      </c>
      <c r="C3106" t="s">
        <v>28</v>
      </c>
      <c r="D3106" t="s">
        <v>22</v>
      </c>
      <c r="E3106" t="s">
        <v>22</v>
      </c>
      <c r="F3106">
        <v>0</v>
      </c>
      <c r="G3106">
        <v>184.1</v>
      </c>
      <c r="H3106">
        <v>105</v>
      </c>
      <c r="I3106">
        <v>31.3</v>
      </c>
      <c r="J3106">
        <v>126.7</v>
      </c>
      <c r="K3106">
        <v>123</v>
      </c>
      <c r="L3106">
        <v>10.77</v>
      </c>
      <c r="M3106">
        <v>241.5</v>
      </c>
      <c r="N3106">
        <v>94</v>
      </c>
      <c r="O3106">
        <v>10.87</v>
      </c>
      <c r="P3106">
        <v>4.7</v>
      </c>
      <c r="Q3106">
        <v>6</v>
      </c>
      <c r="R3106">
        <v>1.27</v>
      </c>
      <c r="S3106">
        <v>1</v>
      </c>
      <c r="T3106" t="s">
        <v>22</v>
      </c>
    </row>
    <row r="3107" spans="1:20">
      <c r="A3107" t="s">
        <v>38</v>
      </c>
      <c r="B3107">
        <v>81</v>
      </c>
      <c r="C3107" t="s">
        <v>28</v>
      </c>
      <c r="D3107" t="s">
        <v>22</v>
      </c>
      <c r="E3107" t="s">
        <v>22</v>
      </c>
      <c r="F3107">
        <v>0</v>
      </c>
      <c r="G3107">
        <v>263.8</v>
      </c>
      <c r="H3107">
        <v>84</v>
      </c>
      <c r="I3107">
        <v>44.85</v>
      </c>
      <c r="J3107">
        <v>162.80000000000001</v>
      </c>
      <c r="K3107">
        <v>107</v>
      </c>
      <c r="L3107">
        <v>13.84</v>
      </c>
      <c r="M3107">
        <v>149.69999999999999</v>
      </c>
      <c r="N3107">
        <v>94</v>
      </c>
      <c r="O3107">
        <v>6.74</v>
      </c>
      <c r="P3107">
        <v>8.6999999999999993</v>
      </c>
      <c r="Q3107">
        <v>6</v>
      </c>
      <c r="R3107">
        <v>2.35</v>
      </c>
      <c r="S3107">
        <v>2</v>
      </c>
      <c r="T3107" t="s">
        <v>22</v>
      </c>
    </row>
    <row r="3108" spans="1:20">
      <c r="A3108" t="s">
        <v>33</v>
      </c>
      <c r="B3108">
        <v>94</v>
      </c>
      <c r="C3108" t="s">
        <v>21</v>
      </c>
      <c r="D3108" t="s">
        <v>22</v>
      </c>
      <c r="E3108" t="s">
        <v>22</v>
      </c>
      <c r="F3108">
        <v>0</v>
      </c>
      <c r="G3108">
        <v>142.30000000000001</v>
      </c>
      <c r="H3108">
        <v>50</v>
      </c>
      <c r="I3108">
        <v>24.19</v>
      </c>
      <c r="J3108">
        <v>231.5</v>
      </c>
      <c r="K3108">
        <v>142</v>
      </c>
      <c r="L3108">
        <v>19.68</v>
      </c>
      <c r="M3108">
        <v>205.6</v>
      </c>
      <c r="N3108">
        <v>79</v>
      </c>
      <c r="O3108">
        <v>9.25</v>
      </c>
      <c r="P3108">
        <v>5.5</v>
      </c>
      <c r="Q3108">
        <v>3</v>
      </c>
      <c r="R3108">
        <v>1.49</v>
      </c>
      <c r="S3108">
        <v>1</v>
      </c>
      <c r="T3108" t="s">
        <v>22</v>
      </c>
    </row>
    <row r="3109" spans="1:20">
      <c r="A3109" t="s">
        <v>31</v>
      </c>
      <c r="B3109">
        <v>57</v>
      </c>
      <c r="C3109" t="s">
        <v>21</v>
      </c>
      <c r="D3109" t="s">
        <v>22</v>
      </c>
      <c r="E3109" t="s">
        <v>22</v>
      </c>
      <c r="F3109">
        <v>0</v>
      </c>
      <c r="G3109">
        <v>167.1</v>
      </c>
      <c r="H3109">
        <v>103</v>
      </c>
      <c r="I3109">
        <v>28.41</v>
      </c>
      <c r="J3109">
        <v>188.4</v>
      </c>
      <c r="K3109">
        <v>112</v>
      </c>
      <c r="L3109">
        <v>16.010000000000002</v>
      </c>
      <c r="M3109">
        <v>111.4</v>
      </c>
      <c r="N3109">
        <v>74</v>
      </c>
      <c r="O3109">
        <v>5.01</v>
      </c>
      <c r="P3109">
        <v>9.1</v>
      </c>
      <c r="Q3109">
        <v>2</v>
      </c>
      <c r="R3109">
        <v>2.46</v>
      </c>
      <c r="S3109">
        <v>1</v>
      </c>
      <c r="T3109" t="s">
        <v>22</v>
      </c>
    </row>
    <row r="3110" spans="1:20">
      <c r="A3110" t="s">
        <v>66</v>
      </c>
      <c r="B3110">
        <v>140</v>
      </c>
      <c r="C3110" t="s">
        <v>28</v>
      </c>
      <c r="D3110" t="s">
        <v>22</v>
      </c>
      <c r="E3110" t="s">
        <v>22</v>
      </c>
      <c r="F3110">
        <v>0</v>
      </c>
      <c r="G3110">
        <v>148.30000000000001</v>
      </c>
      <c r="H3110">
        <v>86</v>
      </c>
      <c r="I3110">
        <v>25.21</v>
      </c>
      <c r="J3110">
        <v>184.2</v>
      </c>
      <c r="K3110">
        <v>151</v>
      </c>
      <c r="L3110">
        <v>15.66</v>
      </c>
      <c r="M3110">
        <v>179.1</v>
      </c>
      <c r="N3110">
        <v>83</v>
      </c>
      <c r="O3110">
        <v>8.06</v>
      </c>
      <c r="P3110">
        <v>10.9</v>
      </c>
      <c r="Q3110">
        <v>4</v>
      </c>
      <c r="R3110">
        <v>2.94</v>
      </c>
      <c r="S3110">
        <v>0</v>
      </c>
      <c r="T3110" t="s">
        <v>22</v>
      </c>
    </row>
    <row r="3111" spans="1:20">
      <c r="A3111" t="s">
        <v>68</v>
      </c>
      <c r="B3111">
        <v>64</v>
      </c>
      <c r="C3111" t="s">
        <v>28</v>
      </c>
      <c r="D3111" t="s">
        <v>22</v>
      </c>
      <c r="E3111" t="s">
        <v>22</v>
      </c>
      <c r="F3111">
        <v>0</v>
      </c>
      <c r="G3111">
        <v>297.8</v>
      </c>
      <c r="H3111">
        <v>88</v>
      </c>
      <c r="I3111">
        <v>50.63</v>
      </c>
      <c r="J3111">
        <v>196</v>
      </c>
      <c r="K3111">
        <v>89</v>
      </c>
      <c r="L3111">
        <v>16.66</v>
      </c>
      <c r="M3111">
        <v>213.7</v>
      </c>
      <c r="N3111">
        <v>107</v>
      </c>
      <c r="O3111">
        <v>9.6199999999999992</v>
      </c>
      <c r="P3111">
        <v>12</v>
      </c>
      <c r="Q3111">
        <v>2</v>
      </c>
      <c r="R3111">
        <v>3.24</v>
      </c>
      <c r="S3111">
        <v>1</v>
      </c>
      <c r="T3111" t="s">
        <v>23</v>
      </c>
    </row>
    <row r="3112" spans="1:20">
      <c r="A3112" t="s">
        <v>58</v>
      </c>
      <c r="B3112">
        <v>52</v>
      </c>
      <c r="C3112" t="s">
        <v>25</v>
      </c>
      <c r="D3112" t="s">
        <v>23</v>
      </c>
      <c r="E3112" t="s">
        <v>22</v>
      </c>
      <c r="F3112">
        <v>0</v>
      </c>
      <c r="G3112">
        <v>144.5</v>
      </c>
      <c r="H3112">
        <v>60</v>
      </c>
      <c r="I3112">
        <v>24.57</v>
      </c>
      <c r="J3112">
        <v>296.5</v>
      </c>
      <c r="K3112">
        <v>129</v>
      </c>
      <c r="L3112">
        <v>25.2</v>
      </c>
      <c r="M3112">
        <v>194.3</v>
      </c>
      <c r="N3112">
        <v>117</v>
      </c>
      <c r="O3112">
        <v>8.74</v>
      </c>
      <c r="P3112">
        <v>12.4</v>
      </c>
      <c r="Q3112">
        <v>3</v>
      </c>
      <c r="R3112">
        <v>3.35</v>
      </c>
      <c r="S3112">
        <v>1</v>
      </c>
      <c r="T3112" t="s">
        <v>22</v>
      </c>
    </row>
    <row r="3113" spans="1:20">
      <c r="A3113" t="s">
        <v>35</v>
      </c>
      <c r="B3113">
        <v>117</v>
      </c>
      <c r="C3113" t="s">
        <v>21</v>
      </c>
      <c r="D3113" t="s">
        <v>22</v>
      </c>
      <c r="E3113" t="s">
        <v>22</v>
      </c>
      <c r="F3113">
        <v>0</v>
      </c>
      <c r="G3113">
        <v>233.4</v>
      </c>
      <c r="H3113">
        <v>71</v>
      </c>
      <c r="I3113">
        <v>39.68</v>
      </c>
      <c r="J3113">
        <v>296.39999999999998</v>
      </c>
      <c r="K3113">
        <v>76</v>
      </c>
      <c r="L3113">
        <v>25.19</v>
      </c>
      <c r="M3113">
        <v>276.89999999999998</v>
      </c>
      <c r="N3113">
        <v>103</v>
      </c>
      <c r="O3113">
        <v>12.46</v>
      </c>
      <c r="P3113">
        <v>10.3</v>
      </c>
      <c r="Q3113">
        <v>1</v>
      </c>
      <c r="R3113">
        <v>2.78</v>
      </c>
      <c r="S3113">
        <v>0</v>
      </c>
      <c r="T3113" t="s">
        <v>23</v>
      </c>
    </row>
    <row r="3114" spans="1:20">
      <c r="A3114" t="s">
        <v>71</v>
      </c>
      <c r="B3114">
        <v>119</v>
      </c>
      <c r="C3114" t="s">
        <v>21</v>
      </c>
      <c r="D3114" t="s">
        <v>22</v>
      </c>
      <c r="E3114" t="s">
        <v>22</v>
      </c>
      <c r="F3114">
        <v>0</v>
      </c>
      <c r="G3114">
        <v>130.5</v>
      </c>
      <c r="H3114">
        <v>98</v>
      </c>
      <c r="I3114">
        <v>22.19</v>
      </c>
      <c r="J3114">
        <v>249.5</v>
      </c>
      <c r="K3114">
        <v>91</v>
      </c>
      <c r="L3114">
        <v>21.21</v>
      </c>
      <c r="M3114">
        <v>219.9</v>
      </c>
      <c r="N3114">
        <v>117</v>
      </c>
      <c r="O3114">
        <v>9.9</v>
      </c>
      <c r="P3114">
        <v>12.7</v>
      </c>
      <c r="Q3114">
        <v>1</v>
      </c>
      <c r="R3114">
        <v>3.43</v>
      </c>
      <c r="S3114">
        <v>3</v>
      </c>
      <c r="T3114" t="s">
        <v>22</v>
      </c>
    </row>
    <row r="3115" spans="1:20">
      <c r="A3115" t="s">
        <v>30</v>
      </c>
      <c r="B3115">
        <v>85</v>
      </c>
      <c r="C3115" t="s">
        <v>28</v>
      </c>
      <c r="D3115" t="s">
        <v>22</v>
      </c>
      <c r="E3115" t="s">
        <v>22</v>
      </c>
      <c r="F3115">
        <v>0</v>
      </c>
      <c r="G3115">
        <v>133.30000000000001</v>
      </c>
      <c r="H3115">
        <v>107</v>
      </c>
      <c r="I3115">
        <v>22.66</v>
      </c>
      <c r="J3115">
        <v>185</v>
      </c>
      <c r="K3115">
        <v>101</v>
      </c>
      <c r="L3115">
        <v>15.73</v>
      </c>
      <c r="M3115">
        <v>289</v>
      </c>
      <c r="N3115">
        <v>99</v>
      </c>
      <c r="O3115">
        <v>13.01</v>
      </c>
      <c r="P3115">
        <v>9.1</v>
      </c>
      <c r="Q3115">
        <v>4</v>
      </c>
      <c r="R3115">
        <v>2.46</v>
      </c>
      <c r="S3115">
        <v>3</v>
      </c>
      <c r="T3115" t="s">
        <v>22</v>
      </c>
    </row>
    <row r="3116" spans="1:20">
      <c r="A3116" t="s">
        <v>43</v>
      </c>
      <c r="B3116">
        <v>92</v>
      </c>
      <c r="C3116" t="s">
        <v>28</v>
      </c>
      <c r="D3116" t="s">
        <v>22</v>
      </c>
      <c r="E3116" t="s">
        <v>22</v>
      </c>
      <c r="F3116">
        <v>0</v>
      </c>
      <c r="G3116">
        <v>183.7</v>
      </c>
      <c r="H3116">
        <v>103</v>
      </c>
      <c r="I3116">
        <v>31.23</v>
      </c>
      <c r="J3116">
        <v>270.60000000000002</v>
      </c>
      <c r="K3116">
        <v>97</v>
      </c>
      <c r="L3116">
        <v>23</v>
      </c>
      <c r="M3116">
        <v>132.9</v>
      </c>
      <c r="N3116">
        <v>104</v>
      </c>
      <c r="O3116">
        <v>5.98</v>
      </c>
      <c r="P3116">
        <v>11.2</v>
      </c>
      <c r="Q3116">
        <v>2</v>
      </c>
      <c r="R3116">
        <v>3.02</v>
      </c>
      <c r="S3116">
        <v>0</v>
      </c>
      <c r="T3116" t="s">
        <v>22</v>
      </c>
    </row>
    <row r="3117" spans="1:20">
      <c r="A3117" t="s">
        <v>32</v>
      </c>
      <c r="B3117">
        <v>116</v>
      </c>
      <c r="C3117" t="s">
        <v>21</v>
      </c>
      <c r="D3117" t="s">
        <v>22</v>
      </c>
      <c r="E3117" t="s">
        <v>22</v>
      </c>
      <c r="F3117">
        <v>0</v>
      </c>
      <c r="G3117">
        <v>271</v>
      </c>
      <c r="H3117">
        <v>114</v>
      </c>
      <c r="I3117">
        <v>46.07</v>
      </c>
      <c r="J3117">
        <v>209.9</v>
      </c>
      <c r="K3117">
        <v>71</v>
      </c>
      <c r="L3117">
        <v>17.84</v>
      </c>
      <c r="M3117">
        <v>193.5</v>
      </c>
      <c r="N3117">
        <v>109</v>
      </c>
      <c r="O3117">
        <v>8.7100000000000009</v>
      </c>
      <c r="P3117">
        <v>13.7</v>
      </c>
      <c r="Q3117">
        <v>2</v>
      </c>
      <c r="R3117">
        <v>3.7</v>
      </c>
      <c r="S3117">
        <v>5</v>
      </c>
      <c r="T3117" t="s">
        <v>23</v>
      </c>
    </row>
    <row r="3118" spans="1:20">
      <c r="A3118" t="s">
        <v>34</v>
      </c>
      <c r="B3118">
        <v>163</v>
      </c>
      <c r="C3118" t="s">
        <v>28</v>
      </c>
      <c r="D3118" t="s">
        <v>22</v>
      </c>
      <c r="E3118" t="s">
        <v>22</v>
      </c>
      <c r="F3118">
        <v>0</v>
      </c>
      <c r="G3118">
        <v>122.5</v>
      </c>
      <c r="H3118">
        <v>70</v>
      </c>
      <c r="I3118">
        <v>20.83</v>
      </c>
      <c r="J3118">
        <v>221.4</v>
      </c>
      <c r="K3118">
        <v>92</v>
      </c>
      <c r="L3118">
        <v>18.82</v>
      </c>
      <c r="M3118">
        <v>187.5</v>
      </c>
      <c r="N3118">
        <v>88</v>
      </c>
      <c r="O3118">
        <v>8.44</v>
      </c>
      <c r="P3118">
        <v>10.4</v>
      </c>
      <c r="Q3118">
        <v>6</v>
      </c>
      <c r="R3118">
        <v>2.81</v>
      </c>
      <c r="S3118">
        <v>0</v>
      </c>
      <c r="T3118" t="s">
        <v>22</v>
      </c>
    </row>
    <row r="3119" spans="1:20">
      <c r="A3119" t="s">
        <v>47</v>
      </c>
      <c r="B3119">
        <v>83</v>
      </c>
      <c r="C3119" t="s">
        <v>21</v>
      </c>
      <c r="D3119" t="s">
        <v>22</v>
      </c>
      <c r="E3119" t="s">
        <v>22</v>
      </c>
      <c r="F3119">
        <v>0</v>
      </c>
      <c r="G3119">
        <v>182.5</v>
      </c>
      <c r="H3119">
        <v>85</v>
      </c>
      <c r="I3119">
        <v>31.03</v>
      </c>
      <c r="J3119">
        <v>181.5</v>
      </c>
      <c r="K3119">
        <v>114</v>
      </c>
      <c r="L3119">
        <v>15.43</v>
      </c>
      <c r="M3119">
        <v>199.1</v>
      </c>
      <c r="N3119">
        <v>110</v>
      </c>
      <c r="O3119">
        <v>8.9600000000000009</v>
      </c>
      <c r="P3119">
        <v>14.7</v>
      </c>
      <c r="Q3119">
        <v>6</v>
      </c>
      <c r="R3119">
        <v>3.97</v>
      </c>
      <c r="S3119">
        <v>1</v>
      </c>
      <c r="T3119" t="s">
        <v>22</v>
      </c>
    </row>
    <row r="3120" spans="1:20">
      <c r="A3120" t="s">
        <v>48</v>
      </c>
      <c r="B3120">
        <v>117</v>
      </c>
      <c r="C3120" t="s">
        <v>28</v>
      </c>
      <c r="D3120" t="s">
        <v>22</v>
      </c>
      <c r="E3120" t="s">
        <v>22</v>
      </c>
      <c r="F3120">
        <v>0</v>
      </c>
      <c r="G3120">
        <v>110.4</v>
      </c>
      <c r="H3120">
        <v>122</v>
      </c>
      <c r="I3120">
        <v>18.77</v>
      </c>
      <c r="J3120">
        <v>242.9</v>
      </c>
      <c r="K3120">
        <v>103</v>
      </c>
      <c r="L3120">
        <v>20.65</v>
      </c>
      <c r="M3120">
        <v>170.4</v>
      </c>
      <c r="N3120">
        <v>75</v>
      </c>
      <c r="O3120">
        <v>7.67</v>
      </c>
      <c r="P3120">
        <v>13.9</v>
      </c>
      <c r="Q3120">
        <v>5</v>
      </c>
      <c r="R3120">
        <v>3.75</v>
      </c>
      <c r="S3120">
        <v>1</v>
      </c>
      <c r="T3120" t="s">
        <v>22</v>
      </c>
    </row>
    <row r="3121" spans="1:20">
      <c r="A3121" t="s">
        <v>30</v>
      </c>
      <c r="B3121">
        <v>90</v>
      </c>
      <c r="C3121" t="s">
        <v>25</v>
      </c>
      <c r="D3121" t="s">
        <v>22</v>
      </c>
      <c r="E3121" t="s">
        <v>22</v>
      </c>
      <c r="F3121">
        <v>0</v>
      </c>
      <c r="G3121">
        <v>140.80000000000001</v>
      </c>
      <c r="H3121">
        <v>109</v>
      </c>
      <c r="I3121">
        <v>23.94</v>
      </c>
      <c r="J3121">
        <v>303</v>
      </c>
      <c r="K3121">
        <v>114</v>
      </c>
      <c r="L3121">
        <v>25.76</v>
      </c>
      <c r="M3121">
        <v>267.39999999999998</v>
      </c>
      <c r="N3121">
        <v>112</v>
      </c>
      <c r="O3121">
        <v>12.03</v>
      </c>
      <c r="P3121">
        <v>14.1</v>
      </c>
      <c r="Q3121">
        <v>1</v>
      </c>
      <c r="R3121">
        <v>3.81</v>
      </c>
      <c r="S3121">
        <v>0</v>
      </c>
      <c r="T3121" t="s">
        <v>22</v>
      </c>
    </row>
    <row r="3122" spans="1:20">
      <c r="A3122" t="s">
        <v>53</v>
      </c>
      <c r="B3122">
        <v>137</v>
      </c>
      <c r="C3122" t="s">
        <v>21</v>
      </c>
      <c r="D3122" t="s">
        <v>22</v>
      </c>
      <c r="E3122" t="s">
        <v>22</v>
      </c>
      <c r="F3122">
        <v>0</v>
      </c>
      <c r="G3122">
        <v>137.5</v>
      </c>
      <c r="H3122">
        <v>102</v>
      </c>
      <c r="I3122">
        <v>23.38</v>
      </c>
      <c r="J3122">
        <v>176</v>
      </c>
      <c r="K3122">
        <v>98</v>
      </c>
      <c r="L3122">
        <v>14.96</v>
      </c>
      <c r="M3122">
        <v>210.6</v>
      </c>
      <c r="N3122">
        <v>88</v>
      </c>
      <c r="O3122">
        <v>9.48</v>
      </c>
      <c r="P3122">
        <v>10.4</v>
      </c>
      <c r="Q3122">
        <v>6</v>
      </c>
      <c r="R3122">
        <v>2.81</v>
      </c>
      <c r="S3122">
        <v>0</v>
      </c>
      <c r="T3122" t="s">
        <v>22</v>
      </c>
    </row>
    <row r="3123" spans="1:20">
      <c r="A3123" t="s">
        <v>40</v>
      </c>
      <c r="B3123">
        <v>112</v>
      </c>
      <c r="C3123" t="s">
        <v>21</v>
      </c>
      <c r="D3123" t="s">
        <v>22</v>
      </c>
      <c r="E3123" t="s">
        <v>22</v>
      </c>
      <c r="F3123">
        <v>0</v>
      </c>
      <c r="G3123">
        <v>115.9</v>
      </c>
      <c r="H3123">
        <v>81</v>
      </c>
      <c r="I3123">
        <v>19.7</v>
      </c>
      <c r="J3123">
        <v>199.7</v>
      </c>
      <c r="K3123">
        <v>100</v>
      </c>
      <c r="L3123">
        <v>16.97</v>
      </c>
      <c r="M3123">
        <v>249.3</v>
      </c>
      <c r="N3123">
        <v>111</v>
      </c>
      <c r="O3123">
        <v>11.22</v>
      </c>
      <c r="P3123">
        <v>10</v>
      </c>
      <c r="Q3123">
        <v>4</v>
      </c>
      <c r="R3123">
        <v>2.7</v>
      </c>
      <c r="S3123">
        <v>1</v>
      </c>
      <c r="T3123" t="s">
        <v>22</v>
      </c>
    </row>
    <row r="3124" spans="1:20">
      <c r="A3124" t="s">
        <v>55</v>
      </c>
      <c r="B3124">
        <v>52</v>
      </c>
      <c r="C3124" t="s">
        <v>25</v>
      </c>
      <c r="D3124" t="s">
        <v>22</v>
      </c>
      <c r="E3124" t="s">
        <v>22</v>
      </c>
      <c r="F3124">
        <v>0</v>
      </c>
      <c r="G3124">
        <v>288.2</v>
      </c>
      <c r="H3124">
        <v>108</v>
      </c>
      <c r="I3124">
        <v>48.99</v>
      </c>
      <c r="J3124">
        <v>129.6</v>
      </c>
      <c r="K3124">
        <v>136</v>
      </c>
      <c r="L3124">
        <v>11.02</v>
      </c>
      <c r="M3124">
        <v>229.6</v>
      </c>
      <c r="N3124">
        <v>73</v>
      </c>
      <c r="O3124">
        <v>10.33</v>
      </c>
      <c r="P3124">
        <v>9.6</v>
      </c>
      <c r="Q3124">
        <v>5</v>
      </c>
      <c r="R3124">
        <v>2.59</v>
      </c>
      <c r="S3124">
        <v>4</v>
      </c>
      <c r="T3124" t="s">
        <v>22</v>
      </c>
    </row>
    <row r="3125" spans="1:20">
      <c r="A3125" t="s">
        <v>35</v>
      </c>
      <c r="B3125">
        <v>173</v>
      </c>
      <c r="C3125" t="s">
        <v>28</v>
      </c>
      <c r="D3125" t="s">
        <v>22</v>
      </c>
      <c r="E3125" t="s">
        <v>23</v>
      </c>
      <c r="F3125">
        <v>20</v>
      </c>
      <c r="G3125">
        <v>60.2</v>
      </c>
      <c r="H3125">
        <v>100</v>
      </c>
      <c r="I3125">
        <v>10.23</v>
      </c>
      <c r="J3125">
        <v>118.1</v>
      </c>
      <c r="K3125">
        <v>76</v>
      </c>
      <c r="L3125">
        <v>10.039999999999999</v>
      </c>
      <c r="M3125">
        <v>230.1</v>
      </c>
      <c r="N3125">
        <v>131</v>
      </c>
      <c r="O3125">
        <v>10.35</v>
      </c>
      <c r="P3125">
        <v>13.3</v>
      </c>
      <c r="Q3125">
        <v>4</v>
      </c>
      <c r="R3125">
        <v>3.59</v>
      </c>
      <c r="S3125">
        <v>1</v>
      </c>
      <c r="T3125" t="s">
        <v>22</v>
      </c>
    </row>
    <row r="3126" spans="1:20">
      <c r="A3126" t="s">
        <v>52</v>
      </c>
      <c r="B3126">
        <v>3</v>
      </c>
      <c r="C3126" t="s">
        <v>28</v>
      </c>
      <c r="D3126" t="s">
        <v>22</v>
      </c>
      <c r="E3126" t="s">
        <v>22</v>
      </c>
      <c r="F3126">
        <v>0</v>
      </c>
      <c r="G3126">
        <v>125.5</v>
      </c>
      <c r="H3126">
        <v>100</v>
      </c>
      <c r="I3126">
        <v>21.34</v>
      </c>
      <c r="J3126">
        <v>266.2</v>
      </c>
      <c r="K3126">
        <v>78</v>
      </c>
      <c r="L3126">
        <v>22.63</v>
      </c>
      <c r="M3126">
        <v>270.39999999999998</v>
      </c>
      <c r="N3126">
        <v>119</v>
      </c>
      <c r="O3126">
        <v>12.17</v>
      </c>
      <c r="P3126">
        <v>5.9</v>
      </c>
      <c r="Q3126">
        <v>6</v>
      </c>
      <c r="R3126">
        <v>1.59</v>
      </c>
      <c r="S3126">
        <v>3</v>
      </c>
      <c r="T3126" t="s">
        <v>23</v>
      </c>
    </row>
    <row r="3127" spans="1:20">
      <c r="A3127" t="s">
        <v>68</v>
      </c>
      <c r="B3127">
        <v>120</v>
      </c>
      <c r="C3127" t="s">
        <v>21</v>
      </c>
      <c r="D3127" t="s">
        <v>22</v>
      </c>
      <c r="E3127" t="s">
        <v>23</v>
      </c>
      <c r="F3127">
        <v>27</v>
      </c>
      <c r="G3127">
        <v>179.6</v>
      </c>
      <c r="H3127">
        <v>142</v>
      </c>
      <c r="I3127">
        <v>30.53</v>
      </c>
      <c r="J3127">
        <v>262.8</v>
      </c>
      <c r="K3127">
        <v>103</v>
      </c>
      <c r="L3127">
        <v>22.34</v>
      </c>
      <c r="M3127">
        <v>239.9</v>
      </c>
      <c r="N3127">
        <v>81</v>
      </c>
      <c r="O3127">
        <v>10.8</v>
      </c>
      <c r="P3127">
        <v>11.1</v>
      </c>
      <c r="Q3127">
        <v>2</v>
      </c>
      <c r="R3127">
        <v>3</v>
      </c>
      <c r="S3127">
        <v>1</v>
      </c>
      <c r="T3127" t="s">
        <v>22</v>
      </c>
    </row>
    <row r="3128" spans="1:20">
      <c r="A3128" t="s">
        <v>50</v>
      </c>
      <c r="B3128">
        <v>132</v>
      </c>
      <c r="C3128" t="s">
        <v>21</v>
      </c>
      <c r="D3128" t="s">
        <v>22</v>
      </c>
      <c r="E3128" t="s">
        <v>22</v>
      </c>
      <c r="F3128">
        <v>0</v>
      </c>
      <c r="G3128">
        <v>99</v>
      </c>
      <c r="H3128">
        <v>126</v>
      </c>
      <c r="I3128">
        <v>16.829999999999998</v>
      </c>
      <c r="J3128">
        <v>189.4</v>
      </c>
      <c r="K3128">
        <v>76</v>
      </c>
      <c r="L3128">
        <v>16.100000000000001</v>
      </c>
      <c r="M3128">
        <v>156.30000000000001</v>
      </c>
      <c r="N3128">
        <v>108</v>
      </c>
      <c r="O3128">
        <v>7.03</v>
      </c>
      <c r="P3128">
        <v>8.4</v>
      </c>
      <c r="Q3128">
        <v>3</v>
      </c>
      <c r="R3128">
        <v>2.27</v>
      </c>
      <c r="S3128">
        <v>1</v>
      </c>
      <c r="T3128" t="s">
        <v>22</v>
      </c>
    </row>
    <row r="3129" spans="1:20">
      <c r="A3129" t="s">
        <v>49</v>
      </c>
      <c r="B3129">
        <v>101</v>
      </c>
      <c r="C3129" t="s">
        <v>25</v>
      </c>
      <c r="D3129" t="s">
        <v>22</v>
      </c>
      <c r="E3129" t="s">
        <v>22</v>
      </c>
      <c r="F3129">
        <v>0</v>
      </c>
      <c r="G3129">
        <v>155.4</v>
      </c>
      <c r="H3129">
        <v>71</v>
      </c>
      <c r="I3129">
        <v>26.42</v>
      </c>
      <c r="J3129">
        <v>84</v>
      </c>
      <c r="K3129">
        <v>122</v>
      </c>
      <c r="L3129">
        <v>7.14</v>
      </c>
      <c r="M3129">
        <v>229.1</v>
      </c>
      <c r="N3129">
        <v>97</v>
      </c>
      <c r="O3129">
        <v>10.31</v>
      </c>
      <c r="P3129">
        <v>5.8</v>
      </c>
      <c r="Q3129">
        <v>1</v>
      </c>
      <c r="R3129">
        <v>1.57</v>
      </c>
      <c r="S3129">
        <v>1</v>
      </c>
      <c r="T3129" t="s">
        <v>22</v>
      </c>
    </row>
    <row r="3130" spans="1:20">
      <c r="A3130" t="s">
        <v>75</v>
      </c>
      <c r="B3130">
        <v>58</v>
      </c>
      <c r="C3130" t="s">
        <v>25</v>
      </c>
      <c r="D3130" t="s">
        <v>22</v>
      </c>
      <c r="E3130" t="s">
        <v>22</v>
      </c>
      <c r="F3130">
        <v>0</v>
      </c>
      <c r="G3130">
        <v>177.4</v>
      </c>
      <c r="H3130">
        <v>107</v>
      </c>
      <c r="I3130">
        <v>30.16</v>
      </c>
      <c r="J3130">
        <v>204.7</v>
      </c>
      <c r="K3130">
        <v>104</v>
      </c>
      <c r="L3130">
        <v>17.399999999999999</v>
      </c>
      <c r="M3130">
        <v>141.9</v>
      </c>
      <c r="N3130">
        <v>123</v>
      </c>
      <c r="O3130">
        <v>6.39</v>
      </c>
      <c r="P3130">
        <v>15</v>
      </c>
      <c r="Q3130">
        <v>9</v>
      </c>
      <c r="R3130">
        <v>4.05</v>
      </c>
      <c r="S3130">
        <v>3</v>
      </c>
      <c r="T3130" t="s">
        <v>22</v>
      </c>
    </row>
    <row r="3131" spans="1:20">
      <c r="A3131" t="s">
        <v>46</v>
      </c>
      <c r="B3131">
        <v>74</v>
      </c>
      <c r="C3131" t="s">
        <v>28</v>
      </c>
      <c r="D3131" t="s">
        <v>22</v>
      </c>
      <c r="E3131" t="s">
        <v>22</v>
      </c>
      <c r="F3131">
        <v>0</v>
      </c>
      <c r="G3131">
        <v>233.6</v>
      </c>
      <c r="H3131">
        <v>72</v>
      </c>
      <c r="I3131">
        <v>39.71</v>
      </c>
      <c r="J3131">
        <v>168</v>
      </c>
      <c r="K3131">
        <v>103</v>
      </c>
      <c r="L3131">
        <v>14.28</v>
      </c>
      <c r="M3131">
        <v>276.3</v>
      </c>
      <c r="N3131">
        <v>71</v>
      </c>
      <c r="O3131">
        <v>12.43</v>
      </c>
      <c r="P3131">
        <v>6.3</v>
      </c>
      <c r="Q3131">
        <v>2</v>
      </c>
      <c r="R3131">
        <v>1.7</v>
      </c>
      <c r="S3131">
        <v>2</v>
      </c>
      <c r="T3131" t="s">
        <v>22</v>
      </c>
    </row>
    <row r="3132" spans="1:20">
      <c r="A3132" t="s">
        <v>37</v>
      </c>
      <c r="B3132">
        <v>113</v>
      </c>
      <c r="C3132" t="s">
        <v>25</v>
      </c>
      <c r="D3132" t="s">
        <v>22</v>
      </c>
      <c r="E3132" t="s">
        <v>22</v>
      </c>
      <c r="F3132">
        <v>0</v>
      </c>
      <c r="G3132">
        <v>210.2</v>
      </c>
      <c r="H3132">
        <v>109</v>
      </c>
      <c r="I3132">
        <v>35.729999999999997</v>
      </c>
      <c r="J3132">
        <v>199.4</v>
      </c>
      <c r="K3132">
        <v>81</v>
      </c>
      <c r="L3132">
        <v>16.95</v>
      </c>
      <c r="M3132">
        <v>173.3</v>
      </c>
      <c r="N3132">
        <v>94</v>
      </c>
      <c r="O3132">
        <v>7.8</v>
      </c>
      <c r="P3132">
        <v>9.9</v>
      </c>
      <c r="Q3132">
        <v>4</v>
      </c>
      <c r="R3132">
        <v>2.67</v>
      </c>
      <c r="S3132">
        <v>3</v>
      </c>
      <c r="T3132" t="s">
        <v>22</v>
      </c>
    </row>
    <row r="3133" spans="1:20">
      <c r="A3133" t="s">
        <v>67</v>
      </c>
      <c r="B3133">
        <v>132</v>
      </c>
      <c r="C3133" t="s">
        <v>28</v>
      </c>
      <c r="D3133" t="s">
        <v>22</v>
      </c>
      <c r="E3133" t="s">
        <v>22</v>
      </c>
      <c r="F3133">
        <v>0</v>
      </c>
      <c r="G3133">
        <v>126.8</v>
      </c>
      <c r="H3133">
        <v>83</v>
      </c>
      <c r="I3133">
        <v>21.56</v>
      </c>
      <c r="J3133">
        <v>243.2</v>
      </c>
      <c r="K3133">
        <v>97</v>
      </c>
      <c r="L3133">
        <v>20.67</v>
      </c>
      <c r="M3133">
        <v>223.4</v>
      </c>
      <c r="N3133">
        <v>106</v>
      </c>
      <c r="O3133">
        <v>10.050000000000001</v>
      </c>
      <c r="P3133">
        <v>7.1</v>
      </c>
      <c r="Q3133">
        <v>5</v>
      </c>
      <c r="R3133">
        <v>1.92</v>
      </c>
      <c r="S3133">
        <v>3</v>
      </c>
      <c r="T3133" t="s">
        <v>22</v>
      </c>
    </row>
    <row r="3134" spans="1:20">
      <c r="A3134" t="s">
        <v>70</v>
      </c>
      <c r="B3134">
        <v>24</v>
      </c>
      <c r="C3134" t="s">
        <v>28</v>
      </c>
      <c r="D3134" t="s">
        <v>22</v>
      </c>
      <c r="E3134" t="s">
        <v>23</v>
      </c>
      <c r="F3134">
        <v>41</v>
      </c>
      <c r="G3134">
        <v>187.1</v>
      </c>
      <c r="H3134">
        <v>80</v>
      </c>
      <c r="I3134">
        <v>31.81</v>
      </c>
      <c r="J3134">
        <v>286.10000000000002</v>
      </c>
      <c r="K3134">
        <v>77</v>
      </c>
      <c r="L3134">
        <v>24.32</v>
      </c>
      <c r="M3134">
        <v>188</v>
      </c>
      <c r="N3134">
        <v>107</v>
      </c>
      <c r="O3134">
        <v>8.4600000000000009</v>
      </c>
      <c r="P3134">
        <v>10.4</v>
      </c>
      <c r="Q3134">
        <v>2</v>
      </c>
      <c r="R3134">
        <v>2.81</v>
      </c>
      <c r="S3134">
        <v>1</v>
      </c>
      <c r="T3134" t="s">
        <v>22</v>
      </c>
    </row>
    <row r="3135" spans="1:20">
      <c r="A3135" t="s">
        <v>74</v>
      </c>
      <c r="B3135">
        <v>127</v>
      </c>
      <c r="C3135" t="s">
        <v>25</v>
      </c>
      <c r="D3135" t="s">
        <v>22</v>
      </c>
      <c r="E3135" t="s">
        <v>22</v>
      </c>
      <c r="F3135">
        <v>0</v>
      </c>
      <c r="G3135">
        <v>155.80000000000001</v>
      </c>
      <c r="H3135">
        <v>91</v>
      </c>
      <c r="I3135">
        <v>26.49</v>
      </c>
      <c r="J3135">
        <v>103.7</v>
      </c>
      <c r="K3135">
        <v>85</v>
      </c>
      <c r="L3135">
        <v>8.81</v>
      </c>
      <c r="M3135">
        <v>117.2</v>
      </c>
      <c r="N3135">
        <v>125</v>
      </c>
      <c r="O3135">
        <v>5.27</v>
      </c>
      <c r="P3135">
        <v>8.6</v>
      </c>
      <c r="Q3135">
        <v>3</v>
      </c>
      <c r="R3135">
        <v>2.3199999999999998</v>
      </c>
      <c r="S3135">
        <v>2</v>
      </c>
      <c r="T3135" t="s">
        <v>22</v>
      </c>
    </row>
    <row r="3136" spans="1:20">
      <c r="A3136" t="s">
        <v>24</v>
      </c>
      <c r="B3136">
        <v>85</v>
      </c>
      <c r="C3136" t="s">
        <v>28</v>
      </c>
      <c r="D3136" t="s">
        <v>22</v>
      </c>
      <c r="E3136" t="s">
        <v>22</v>
      </c>
      <c r="F3136">
        <v>0</v>
      </c>
      <c r="G3136">
        <v>232.1</v>
      </c>
      <c r="H3136">
        <v>130</v>
      </c>
      <c r="I3136">
        <v>39.46</v>
      </c>
      <c r="J3136">
        <v>150.69999999999999</v>
      </c>
      <c r="K3136">
        <v>75</v>
      </c>
      <c r="L3136">
        <v>12.81</v>
      </c>
      <c r="M3136">
        <v>253.9</v>
      </c>
      <c r="N3136">
        <v>77</v>
      </c>
      <c r="O3136">
        <v>11.43</v>
      </c>
      <c r="P3136">
        <v>13</v>
      </c>
      <c r="Q3136">
        <v>3</v>
      </c>
      <c r="R3136">
        <v>3.51</v>
      </c>
      <c r="S3136">
        <v>0</v>
      </c>
      <c r="T3136" t="s">
        <v>22</v>
      </c>
    </row>
    <row r="3137" spans="1:20">
      <c r="A3137" t="s">
        <v>43</v>
      </c>
      <c r="B3137">
        <v>59</v>
      </c>
      <c r="C3137" t="s">
        <v>21</v>
      </c>
      <c r="D3137" t="s">
        <v>22</v>
      </c>
      <c r="E3137" t="s">
        <v>22</v>
      </c>
      <c r="F3137">
        <v>0</v>
      </c>
      <c r="G3137">
        <v>128.69999999999999</v>
      </c>
      <c r="H3137">
        <v>85</v>
      </c>
      <c r="I3137">
        <v>21.88</v>
      </c>
      <c r="J3137">
        <v>169.8</v>
      </c>
      <c r="K3137">
        <v>121</v>
      </c>
      <c r="L3137">
        <v>14.43</v>
      </c>
      <c r="M3137">
        <v>207.3</v>
      </c>
      <c r="N3137">
        <v>98</v>
      </c>
      <c r="O3137">
        <v>9.33</v>
      </c>
      <c r="P3137">
        <v>10.5</v>
      </c>
      <c r="Q3137">
        <v>4</v>
      </c>
      <c r="R3137">
        <v>2.84</v>
      </c>
      <c r="S3137">
        <v>3</v>
      </c>
      <c r="T3137" t="s">
        <v>22</v>
      </c>
    </row>
    <row r="3138" spans="1:20">
      <c r="A3138" t="s">
        <v>38</v>
      </c>
      <c r="B3138">
        <v>113</v>
      </c>
      <c r="C3138" t="s">
        <v>25</v>
      </c>
      <c r="D3138" t="s">
        <v>22</v>
      </c>
      <c r="E3138" t="s">
        <v>23</v>
      </c>
      <c r="F3138">
        <v>30</v>
      </c>
      <c r="G3138">
        <v>208.9</v>
      </c>
      <c r="H3138">
        <v>87</v>
      </c>
      <c r="I3138">
        <v>35.51</v>
      </c>
      <c r="J3138">
        <v>145.19999999999999</v>
      </c>
      <c r="K3138">
        <v>89</v>
      </c>
      <c r="L3138">
        <v>12.34</v>
      </c>
      <c r="M3138">
        <v>198.2</v>
      </c>
      <c r="N3138">
        <v>77</v>
      </c>
      <c r="O3138">
        <v>8.92</v>
      </c>
      <c r="P3138">
        <v>14.9</v>
      </c>
      <c r="Q3138">
        <v>5</v>
      </c>
      <c r="R3138">
        <v>4.0199999999999996</v>
      </c>
      <c r="S3138">
        <v>2</v>
      </c>
      <c r="T3138" t="s">
        <v>22</v>
      </c>
    </row>
    <row r="3139" spans="1:20">
      <c r="A3139" t="s">
        <v>40</v>
      </c>
      <c r="B3139">
        <v>185</v>
      </c>
      <c r="C3139" t="s">
        <v>28</v>
      </c>
      <c r="D3139" t="s">
        <v>22</v>
      </c>
      <c r="E3139" t="s">
        <v>23</v>
      </c>
      <c r="F3139">
        <v>24</v>
      </c>
      <c r="G3139">
        <v>121.6</v>
      </c>
      <c r="H3139">
        <v>100</v>
      </c>
      <c r="I3139">
        <v>20.67</v>
      </c>
      <c r="J3139">
        <v>108.3</v>
      </c>
      <c r="K3139">
        <v>77</v>
      </c>
      <c r="L3139">
        <v>9.2100000000000009</v>
      </c>
      <c r="M3139">
        <v>206.3</v>
      </c>
      <c r="N3139">
        <v>98</v>
      </c>
      <c r="O3139">
        <v>9.2799999999999994</v>
      </c>
      <c r="P3139">
        <v>12.3</v>
      </c>
      <c r="Q3139">
        <v>2</v>
      </c>
      <c r="R3139">
        <v>3.32</v>
      </c>
      <c r="S3139">
        <v>5</v>
      </c>
      <c r="T3139" t="s">
        <v>23</v>
      </c>
    </row>
    <row r="3140" spans="1:20">
      <c r="A3140" t="s">
        <v>42</v>
      </c>
      <c r="B3140">
        <v>127</v>
      </c>
      <c r="C3140" t="s">
        <v>21</v>
      </c>
      <c r="D3140" t="s">
        <v>22</v>
      </c>
      <c r="E3140" t="s">
        <v>22</v>
      </c>
      <c r="F3140">
        <v>0</v>
      </c>
      <c r="G3140">
        <v>145</v>
      </c>
      <c r="H3140">
        <v>106</v>
      </c>
      <c r="I3140">
        <v>24.65</v>
      </c>
      <c r="J3140">
        <v>230.3</v>
      </c>
      <c r="K3140">
        <v>99</v>
      </c>
      <c r="L3140">
        <v>19.579999999999998</v>
      </c>
      <c r="M3140">
        <v>164.9</v>
      </c>
      <c r="N3140">
        <v>103</v>
      </c>
      <c r="O3140">
        <v>7.42</v>
      </c>
      <c r="P3140">
        <v>12.7</v>
      </c>
      <c r="Q3140">
        <v>3</v>
      </c>
      <c r="R3140">
        <v>3.43</v>
      </c>
      <c r="S3140">
        <v>1</v>
      </c>
      <c r="T3140" t="s">
        <v>22</v>
      </c>
    </row>
    <row r="3141" spans="1:20">
      <c r="A3141" t="s">
        <v>52</v>
      </c>
      <c r="B3141">
        <v>69</v>
      </c>
      <c r="C3141" t="s">
        <v>21</v>
      </c>
      <c r="D3141" t="s">
        <v>22</v>
      </c>
      <c r="E3141" t="s">
        <v>22</v>
      </c>
      <c r="F3141">
        <v>0</v>
      </c>
      <c r="G3141">
        <v>243.3</v>
      </c>
      <c r="H3141">
        <v>101</v>
      </c>
      <c r="I3141">
        <v>41.36</v>
      </c>
      <c r="J3141">
        <v>109.2</v>
      </c>
      <c r="K3141">
        <v>99</v>
      </c>
      <c r="L3141">
        <v>9.2799999999999994</v>
      </c>
      <c r="M3141">
        <v>176.9</v>
      </c>
      <c r="N3141">
        <v>138</v>
      </c>
      <c r="O3141">
        <v>7.96</v>
      </c>
      <c r="P3141">
        <v>9.3000000000000007</v>
      </c>
      <c r="Q3141">
        <v>3</v>
      </c>
      <c r="R3141">
        <v>2.5099999999999998</v>
      </c>
      <c r="S3141">
        <v>0</v>
      </c>
      <c r="T3141" t="s">
        <v>22</v>
      </c>
    </row>
    <row r="3142" spans="1:20">
      <c r="A3142" t="s">
        <v>39</v>
      </c>
      <c r="B3142">
        <v>102</v>
      </c>
      <c r="C3142" t="s">
        <v>28</v>
      </c>
      <c r="D3142" t="s">
        <v>22</v>
      </c>
      <c r="E3142" t="s">
        <v>22</v>
      </c>
      <c r="F3142">
        <v>0</v>
      </c>
      <c r="G3142">
        <v>214.8</v>
      </c>
      <c r="H3142">
        <v>60</v>
      </c>
      <c r="I3142">
        <v>36.520000000000003</v>
      </c>
      <c r="J3142">
        <v>173.8</v>
      </c>
      <c r="K3142">
        <v>70</v>
      </c>
      <c r="L3142">
        <v>14.77</v>
      </c>
      <c r="M3142">
        <v>166.7</v>
      </c>
      <c r="N3142">
        <v>90</v>
      </c>
      <c r="O3142">
        <v>7.5</v>
      </c>
      <c r="P3142">
        <v>10.9</v>
      </c>
      <c r="Q3142">
        <v>2</v>
      </c>
      <c r="R3142">
        <v>2.94</v>
      </c>
      <c r="S3142">
        <v>1</v>
      </c>
      <c r="T3142" t="s">
        <v>22</v>
      </c>
    </row>
    <row r="3143" spans="1:20">
      <c r="A3143" t="s">
        <v>49</v>
      </c>
      <c r="B3143">
        <v>126</v>
      </c>
      <c r="C3143" t="s">
        <v>28</v>
      </c>
      <c r="D3143" t="s">
        <v>22</v>
      </c>
      <c r="E3143" t="s">
        <v>22</v>
      </c>
      <c r="F3143">
        <v>0</v>
      </c>
      <c r="G3143">
        <v>184.5</v>
      </c>
      <c r="H3143">
        <v>56</v>
      </c>
      <c r="I3143">
        <v>31.37</v>
      </c>
      <c r="J3143">
        <v>197.7</v>
      </c>
      <c r="K3143">
        <v>91</v>
      </c>
      <c r="L3143">
        <v>16.8</v>
      </c>
      <c r="M3143">
        <v>242.3</v>
      </c>
      <c r="N3143">
        <v>74</v>
      </c>
      <c r="O3143">
        <v>10.9</v>
      </c>
      <c r="P3143">
        <v>11.2</v>
      </c>
      <c r="Q3143">
        <v>3</v>
      </c>
      <c r="R3143">
        <v>3.02</v>
      </c>
      <c r="S3143">
        <v>2</v>
      </c>
      <c r="T3143" t="s">
        <v>22</v>
      </c>
    </row>
    <row r="3144" spans="1:20">
      <c r="A3144" t="s">
        <v>31</v>
      </c>
      <c r="B3144">
        <v>137</v>
      </c>
      <c r="C3144" t="s">
        <v>21</v>
      </c>
      <c r="D3144" t="s">
        <v>22</v>
      </c>
      <c r="E3144" t="s">
        <v>22</v>
      </c>
      <c r="F3144">
        <v>0</v>
      </c>
      <c r="G3144">
        <v>84.3</v>
      </c>
      <c r="H3144">
        <v>98</v>
      </c>
      <c r="I3144">
        <v>14.33</v>
      </c>
      <c r="J3144">
        <v>259.5</v>
      </c>
      <c r="K3144">
        <v>115</v>
      </c>
      <c r="L3144">
        <v>22.06</v>
      </c>
      <c r="M3144">
        <v>197.5</v>
      </c>
      <c r="N3144">
        <v>115</v>
      </c>
      <c r="O3144">
        <v>8.89</v>
      </c>
      <c r="P3144">
        <v>10.3</v>
      </c>
      <c r="Q3144">
        <v>2</v>
      </c>
      <c r="R3144">
        <v>2.78</v>
      </c>
      <c r="S3144">
        <v>2</v>
      </c>
      <c r="T3144" t="s">
        <v>22</v>
      </c>
    </row>
    <row r="3145" spans="1:20">
      <c r="A3145" t="s">
        <v>48</v>
      </c>
      <c r="B3145">
        <v>80</v>
      </c>
      <c r="C3145" t="s">
        <v>25</v>
      </c>
      <c r="D3145" t="s">
        <v>22</v>
      </c>
      <c r="E3145" t="s">
        <v>22</v>
      </c>
      <c r="F3145">
        <v>0</v>
      </c>
      <c r="G3145">
        <v>142.9</v>
      </c>
      <c r="H3145">
        <v>70</v>
      </c>
      <c r="I3145">
        <v>24.29</v>
      </c>
      <c r="J3145">
        <v>221.6</v>
      </c>
      <c r="K3145">
        <v>83</v>
      </c>
      <c r="L3145">
        <v>18.84</v>
      </c>
      <c r="M3145">
        <v>121.4</v>
      </c>
      <c r="N3145">
        <v>111</v>
      </c>
      <c r="O3145">
        <v>5.46</v>
      </c>
      <c r="P3145">
        <v>15.2</v>
      </c>
      <c r="Q3145">
        <v>4</v>
      </c>
      <c r="R3145">
        <v>4.0999999999999996</v>
      </c>
      <c r="S3145">
        <v>1</v>
      </c>
      <c r="T3145" t="s">
        <v>22</v>
      </c>
    </row>
    <row r="3146" spans="1:20">
      <c r="A3146" t="s">
        <v>38</v>
      </c>
      <c r="B3146">
        <v>86</v>
      </c>
      <c r="C3146" t="s">
        <v>21</v>
      </c>
      <c r="D3146" t="s">
        <v>22</v>
      </c>
      <c r="E3146" t="s">
        <v>22</v>
      </c>
      <c r="F3146">
        <v>0</v>
      </c>
      <c r="G3146">
        <v>120.6</v>
      </c>
      <c r="H3146">
        <v>82</v>
      </c>
      <c r="I3146">
        <v>20.5</v>
      </c>
      <c r="J3146">
        <v>238.3</v>
      </c>
      <c r="K3146">
        <v>96</v>
      </c>
      <c r="L3146">
        <v>20.260000000000002</v>
      </c>
      <c r="M3146">
        <v>219.8</v>
      </c>
      <c r="N3146">
        <v>125</v>
      </c>
      <c r="O3146">
        <v>9.89</v>
      </c>
      <c r="P3146">
        <v>11.4</v>
      </c>
      <c r="Q3146">
        <v>5</v>
      </c>
      <c r="R3146">
        <v>3.08</v>
      </c>
      <c r="S3146">
        <v>0</v>
      </c>
      <c r="T3146" t="s">
        <v>22</v>
      </c>
    </row>
    <row r="3147" spans="1:20">
      <c r="A3147" t="s">
        <v>69</v>
      </c>
      <c r="B3147">
        <v>120</v>
      </c>
      <c r="C3147" t="s">
        <v>21</v>
      </c>
      <c r="D3147" t="s">
        <v>22</v>
      </c>
      <c r="E3147" t="s">
        <v>23</v>
      </c>
      <c r="F3147">
        <v>40</v>
      </c>
      <c r="G3147">
        <v>222.2</v>
      </c>
      <c r="H3147">
        <v>80</v>
      </c>
      <c r="I3147">
        <v>37.770000000000003</v>
      </c>
      <c r="J3147">
        <v>223.1</v>
      </c>
      <c r="K3147">
        <v>84</v>
      </c>
      <c r="L3147">
        <v>18.96</v>
      </c>
      <c r="M3147">
        <v>164</v>
      </c>
      <c r="N3147">
        <v>65</v>
      </c>
      <c r="O3147">
        <v>7.38</v>
      </c>
      <c r="P3147">
        <v>12.1</v>
      </c>
      <c r="Q3147">
        <v>3</v>
      </c>
      <c r="R3147">
        <v>3.27</v>
      </c>
      <c r="S3147">
        <v>1</v>
      </c>
      <c r="T3147" t="s">
        <v>22</v>
      </c>
    </row>
    <row r="3148" spans="1:20">
      <c r="A3148" t="s">
        <v>39</v>
      </c>
      <c r="B3148">
        <v>85</v>
      </c>
      <c r="C3148" t="s">
        <v>25</v>
      </c>
      <c r="D3148" t="s">
        <v>22</v>
      </c>
      <c r="E3148" t="s">
        <v>23</v>
      </c>
      <c r="F3148">
        <v>21</v>
      </c>
      <c r="G3148">
        <v>219.3</v>
      </c>
      <c r="H3148">
        <v>132</v>
      </c>
      <c r="I3148">
        <v>37.28</v>
      </c>
      <c r="J3148">
        <v>218.2</v>
      </c>
      <c r="K3148">
        <v>105</v>
      </c>
      <c r="L3148">
        <v>18.55</v>
      </c>
      <c r="M3148">
        <v>267.60000000000002</v>
      </c>
      <c r="N3148">
        <v>95</v>
      </c>
      <c r="O3148">
        <v>12.04</v>
      </c>
      <c r="P3148">
        <v>15.7</v>
      </c>
      <c r="Q3148">
        <v>2</v>
      </c>
      <c r="R3148">
        <v>4.24</v>
      </c>
      <c r="S3148">
        <v>2</v>
      </c>
      <c r="T3148" t="s">
        <v>22</v>
      </c>
    </row>
    <row r="3149" spans="1:20">
      <c r="A3149" t="s">
        <v>38</v>
      </c>
      <c r="B3149">
        <v>103</v>
      </c>
      <c r="C3149" t="s">
        <v>21</v>
      </c>
      <c r="D3149" t="s">
        <v>22</v>
      </c>
      <c r="E3149" t="s">
        <v>22</v>
      </c>
      <c r="F3149">
        <v>0</v>
      </c>
      <c r="G3149">
        <v>230.2</v>
      </c>
      <c r="H3149">
        <v>100</v>
      </c>
      <c r="I3149">
        <v>39.130000000000003</v>
      </c>
      <c r="J3149">
        <v>174.1</v>
      </c>
      <c r="K3149">
        <v>100</v>
      </c>
      <c r="L3149">
        <v>14.8</v>
      </c>
      <c r="M3149">
        <v>194.1</v>
      </c>
      <c r="N3149">
        <v>112</v>
      </c>
      <c r="O3149">
        <v>8.73</v>
      </c>
      <c r="P3149">
        <v>9</v>
      </c>
      <c r="Q3149">
        <v>11</v>
      </c>
      <c r="R3149">
        <v>2.4300000000000002</v>
      </c>
      <c r="S3149">
        <v>2</v>
      </c>
      <c r="T3149" t="s">
        <v>22</v>
      </c>
    </row>
    <row r="3150" spans="1:20">
      <c r="A3150" t="s">
        <v>63</v>
      </c>
      <c r="B3150">
        <v>53</v>
      </c>
      <c r="C3150" t="s">
        <v>21</v>
      </c>
      <c r="D3150" t="s">
        <v>22</v>
      </c>
      <c r="E3150" t="s">
        <v>23</v>
      </c>
      <c r="F3150">
        <v>22</v>
      </c>
      <c r="G3150">
        <v>76.099999999999994</v>
      </c>
      <c r="H3150">
        <v>115</v>
      </c>
      <c r="I3150">
        <v>12.94</v>
      </c>
      <c r="J3150">
        <v>171.2</v>
      </c>
      <c r="K3150">
        <v>119</v>
      </c>
      <c r="L3150">
        <v>14.55</v>
      </c>
      <c r="M3150">
        <v>246.3</v>
      </c>
      <c r="N3150">
        <v>126</v>
      </c>
      <c r="O3150">
        <v>11.08</v>
      </c>
      <c r="P3150">
        <v>6</v>
      </c>
      <c r="Q3150">
        <v>2</v>
      </c>
      <c r="R3150">
        <v>1.62</v>
      </c>
      <c r="S3150">
        <v>0</v>
      </c>
      <c r="T3150" t="s">
        <v>22</v>
      </c>
    </row>
    <row r="3151" spans="1:20">
      <c r="A3151" t="s">
        <v>69</v>
      </c>
      <c r="B3151">
        <v>115</v>
      </c>
      <c r="C3151" t="s">
        <v>21</v>
      </c>
      <c r="D3151" t="s">
        <v>23</v>
      </c>
      <c r="E3151" t="s">
        <v>22</v>
      </c>
      <c r="F3151">
        <v>0</v>
      </c>
      <c r="G3151">
        <v>147.69999999999999</v>
      </c>
      <c r="H3151">
        <v>105</v>
      </c>
      <c r="I3151">
        <v>25.11</v>
      </c>
      <c r="J3151">
        <v>184.1</v>
      </c>
      <c r="K3151">
        <v>68</v>
      </c>
      <c r="L3151">
        <v>15.65</v>
      </c>
      <c r="M3151">
        <v>153.5</v>
      </c>
      <c r="N3151">
        <v>102</v>
      </c>
      <c r="O3151">
        <v>6.91</v>
      </c>
      <c r="P3151">
        <v>12.7</v>
      </c>
      <c r="Q3151">
        <v>5</v>
      </c>
      <c r="R3151">
        <v>3.43</v>
      </c>
      <c r="S3151">
        <v>0</v>
      </c>
      <c r="T3151" t="s">
        <v>22</v>
      </c>
    </row>
    <row r="3152" spans="1:20">
      <c r="A3152" t="s">
        <v>67</v>
      </c>
      <c r="B3152">
        <v>116</v>
      </c>
      <c r="C3152" t="s">
        <v>25</v>
      </c>
      <c r="D3152" t="s">
        <v>23</v>
      </c>
      <c r="E3152" t="s">
        <v>22</v>
      </c>
      <c r="F3152">
        <v>0</v>
      </c>
      <c r="G3152">
        <v>139.4</v>
      </c>
      <c r="H3152">
        <v>102</v>
      </c>
      <c r="I3152">
        <v>23.7</v>
      </c>
      <c r="J3152">
        <v>261.8</v>
      </c>
      <c r="K3152">
        <v>97</v>
      </c>
      <c r="L3152">
        <v>22.25</v>
      </c>
      <c r="M3152">
        <v>167.4</v>
      </c>
      <c r="N3152">
        <v>101</v>
      </c>
      <c r="O3152">
        <v>7.53</v>
      </c>
      <c r="P3152">
        <v>10.5</v>
      </c>
      <c r="Q3152">
        <v>4</v>
      </c>
      <c r="R3152">
        <v>2.84</v>
      </c>
      <c r="S3152">
        <v>1</v>
      </c>
      <c r="T3152" t="s">
        <v>22</v>
      </c>
    </row>
    <row r="3153" spans="1:20">
      <c r="A3153" t="s">
        <v>71</v>
      </c>
      <c r="B3153">
        <v>93</v>
      </c>
      <c r="C3153" t="s">
        <v>28</v>
      </c>
      <c r="D3153" t="s">
        <v>22</v>
      </c>
      <c r="E3153" t="s">
        <v>23</v>
      </c>
      <c r="F3153">
        <v>23</v>
      </c>
      <c r="G3153">
        <v>196</v>
      </c>
      <c r="H3153">
        <v>91</v>
      </c>
      <c r="I3153">
        <v>33.32</v>
      </c>
      <c r="J3153">
        <v>156.30000000000001</v>
      </c>
      <c r="K3153">
        <v>107</v>
      </c>
      <c r="L3153">
        <v>13.29</v>
      </c>
      <c r="M3153">
        <v>200.5</v>
      </c>
      <c r="N3153">
        <v>68</v>
      </c>
      <c r="O3153">
        <v>9.02</v>
      </c>
      <c r="P3153">
        <v>15.3</v>
      </c>
      <c r="Q3153">
        <v>2</v>
      </c>
      <c r="R3153">
        <v>4.13</v>
      </c>
      <c r="S3153">
        <v>1</v>
      </c>
      <c r="T3153" t="s">
        <v>22</v>
      </c>
    </row>
    <row r="3154" spans="1:20">
      <c r="A3154" t="s">
        <v>37</v>
      </c>
      <c r="B3154">
        <v>106</v>
      </c>
      <c r="C3154" t="s">
        <v>28</v>
      </c>
      <c r="D3154" t="s">
        <v>22</v>
      </c>
      <c r="E3154" t="s">
        <v>22</v>
      </c>
      <c r="F3154">
        <v>0</v>
      </c>
      <c r="G3154">
        <v>160.80000000000001</v>
      </c>
      <c r="H3154">
        <v>73</v>
      </c>
      <c r="I3154">
        <v>27.34</v>
      </c>
      <c r="J3154">
        <v>170.4</v>
      </c>
      <c r="K3154">
        <v>112</v>
      </c>
      <c r="L3154">
        <v>14.48</v>
      </c>
      <c r="M3154">
        <v>249.2</v>
      </c>
      <c r="N3154">
        <v>131</v>
      </c>
      <c r="O3154">
        <v>11.21</v>
      </c>
      <c r="P3154">
        <v>7.2</v>
      </c>
      <c r="Q3154">
        <v>3</v>
      </c>
      <c r="R3154">
        <v>1.94</v>
      </c>
      <c r="S3154">
        <v>1</v>
      </c>
      <c r="T3154" t="s">
        <v>22</v>
      </c>
    </row>
    <row r="3155" spans="1:20">
      <c r="A3155" t="s">
        <v>70</v>
      </c>
      <c r="B3155">
        <v>92</v>
      </c>
      <c r="C3155" t="s">
        <v>28</v>
      </c>
      <c r="D3155" t="s">
        <v>22</v>
      </c>
      <c r="E3155" t="s">
        <v>22</v>
      </c>
      <c r="F3155">
        <v>0</v>
      </c>
      <c r="G3155">
        <v>325.39999999999998</v>
      </c>
      <c r="H3155">
        <v>73</v>
      </c>
      <c r="I3155">
        <v>55.32</v>
      </c>
      <c r="J3155">
        <v>127.8</v>
      </c>
      <c r="K3155">
        <v>100</v>
      </c>
      <c r="L3155">
        <v>10.86</v>
      </c>
      <c r="M3155">
        <v>209.9</v>
      </c>
      <c r="N3155">
        <v>98</v>
      </c>
      <c r="O3155">
        <v>9.4499999999999993</v>
      </c>
      <c r="P3155">
        <v>9.3000000000000007</v>
      </c>
      <c r="Q3155">
        <v>10</v>
      </c>
      <c r="R3155">
        <v>2.5099999999999998</v>
      </c>
      <c r="S3155">
        <v>1</v>
      </c>
      <c r="T3155" t="s">
        <v>23</v>
      </c>
    </row>
    <row r="3156" spans="1:20">
      <c r="A3156" t="s">
        <v>61</v>
      </c>
      <c r="B3156">
        <v>110</v>
      </c>
      <c r="C3156" t="s">
        <v>21</v>
      </c>
      <c r="D3156" t="s">
        <v>22</v>
      </c>
      <c r="E3156" t="s">
        <v>22</v>
      </c>
      <c r="F3156">
        <v>0</v>
      </c>
      <c r="G3156">
        <v>198.2</v>
      </c>
      <c r="H3156">
        <v>92</v>
      </c>
      <c r="I3156">
        <v>33.69</v>
      </c>
      <c r="J3156">
        <v>147.1</v>
      </c>
      <c r="K3156">
        <v>97</v>
      </c>
      <c r="L3156">
        <v>12.5</v>
      </c>
      <c r="M3156">
        <v>199.6</v>
      </c>
      <c r="N3156">
        <v>76</v>
      </c>
      <c r="O3156">
        <v>8.98</v>
      </c>
      <c r="P3156">
        <v>16.5</v>
      </c>
      <c r="Q3156">
        <v>4</v>
      </c>
      <c r="R3156">
        <v>4.46</v>
      </c>
      <c r="S3156">
        <v>4</v>
      </c>
      <c r="T3156" t="s">
        <v>22</v>
      </c>
    </row>
    <row r="3157" spans="1:20">
      <c r="A3157" t="s">
        <v>31</v>
      </c>
      <c r="B3157">
        <v>122</v>
      </c>
      <c r="C3157" t="s">
        <v>21</v>
      </c>
      <c r="D3157" t="s">
        <v>23</v>
      </c>
      <c r="E3157" t="s">
        <v>22</v>
      </c>
      <c r="F3157">
        <v>0</v>
      </c>
      <c r="G3157">
        <v>168.8</v>
      </c>
      <c r="H3157">
        <v>86</v>
      </c>
      <c r="I3157">
        <v>28.7</v>
      </c>
      <c r="J3157">
        <v>237.6</v>
      </c>
      <c r="K3157">
        <v>98</v>
      </c>
      <c r="L3157">
        <v>20.2</v>
      </c>
      <c r="M3157">
        <v>204.3</v>
      </c>
      <c r="N3157">
        <v>94</v>
      </c>
      <c r="O3157">
        <v>9.19</v>
      </c>
      <c r="P3157">
        <v>5.3</v>
      </c>
      <c r="Q3157">
        <v>9</v>
      </c>
      <c r="R3157">
        <v>1.43</v>
      </c>
      <c r="S3157">
        <v>1</v>
      </c>
      <c r="T3157" t="s">
        <v>22</v>
      </c>
    </row>
    <row r="3158" spans="1:20">
      <c r="A3158" t="s">
        <v>68</v>
      </c>
      <c r="B3158">
        <v>82</v>
      </c>
      <c r="C3158" t="s">
        <v>21</v>
      </c>
      <c r="D3158" t="s">
        <v>22</v>
      </c>
      <c r="E3158" t="s">
        <v>22</v>
      </c>
      <c r="F3158">
        <v>0</v>
      </c>
      <c r="G3158">
        <v>273.8</v>
      </c>
      <c r="H3158">
        <v>99</v>
      </c>
      <c r="I3158">
        <v>46.55</v>
      </c>
      <c r="J3158">
        <v>123.8</v>
      </c>
      <c r="K3158">
        <v>110</v>
      </c>
      <c r="L3158">
        <v>10.52</v>
      </c>
      <c r="M3158">
        <v>147.69999999999999</v>
      </c>
      <c r="N3158">
        <v>61</v>
      </c>
      <c r="O3158">
        <v>6.65</v>
      </c>
      <c r="P3158">
        <v>6.9</v>
      </c>
      <c r="Q3158">
        <v>4</v>
      </c>
      <c r="R3158">
        <v>1.86</v>
      </c>
      <c r="S3158">
        <v>2</v>
      </c>
      <c r="T3158" t="s">
        <v>22</v>
      </c>
    </row>
    <row r="3159" spans="1:20">
      <c r="A3159" t="s">
        <v>41</v>
      </c>
      <c r="B3159">
        <v>71</v>
      </c>
      <c r="C3159" t="s">
        <v>21</v>
      </c>
      <c r="D3159" t="s">
        <v>22</v>
      </c>
      <c r="E3159" t="s">
        <v>22</v>
      </c>
      <c r="F3159">
        <v>0</v>
      </c>
      <c r="G3159">
        <v>217.7</v>
      </c>
      <c r="H3159">
        <v>114</v>
      </c>
      <c r="I3159">
        <v>37.01</v>
      </c>
      <c r="J3159">
        <v>182</v>
      </c>
      <c r="K3159">
        <v>105</v>
      </c>
      <c r="L3159">
        <v>15.47</v>
      </c>
      <c r="M3159">
        <v>113.5</v>
      </c>
      <c r="N3159">
        <v>87</v>
      </c>
      <c r="O3159">
        <v>5.1100000000000003</v>
      </c>
      <c r="P3159">
        <v>8.5</v>
      </c>
      <c r="Q3159">
        <v>10</v>
      </c>
      <c r="R3159">
        <v>2.2999999999999998</v>
      </c>
      <c r="S3159">
        <v>4</v>
      </c>
      <c r="T3159" t="s">
        <v>22</v>
      </c>
    </row>
    <row r="3160" spans="1:20">
      <c r="A3160" t="s">
        <v>24</v>
      </c>
      <c r="B3160">
        <v>91</v>
      </c>
      <c r="C3160" t="s">
        <v>21</v>
      </c>
      <c r="D3160" t="s">
        <v>22</v>
      </c>
      <c r="E3160" t="s">
        <v>22</v>
      </c>
      <c r="F3160">
        <v>0</v>
      </c>
      <c r="G3160">
        <v>93.5</v>
      </c>
      <c r="H3160">
        <v>110</v>
      </c>
      <c r="I3160">
        <v>15.9</v>
      </c>
      <c r="J3160">
        <v>213.3</v>
      </c>
      <c r="K3160">
        <v>79</v>
      </c>
      <c r="L3160">
        <v>18.13</v>
      </c>
      <c r="M3160">
        <v>171.7</v>
      </c>
      <c r="N3160">
        <v>83</v>
      </c>
      <c r="O3160">
        <v>7.73</v>
      </c>
      <c r="P3160">
        <v>8.9</v>
      </c>
      <c r="Q3160">
        <v>4</v>
      </c>
      <c r="R3160">
        <v>2.4</v>
      </c>
      <c r="S3160">
        <v>4</v>
      </c>
      <c r="T3160" t="s">
        <v>23</v>
      </c>
    </row>
    <row r="3161" spans="1:20">
      <c r="A3161" t="s">
        <v>37</v>
      </c>
      <c r="B3161">
        <v>109</v>
      </c>
      <c r="C3161" t="s">
        <v>21</v>
      </c>
      <c r="D3161" t="s">
        <v>22</v>
      </c>
      <c r="E3161" t="s">
        <v>22</v>
      </c>
      <c r="F3161">
        <v>0</v>
      </c>
      <c r="G3161">
        <v>195.4</v>
      </c>
      <c r="H3161">
        <v>104</v>
      </c>
      <c r="I3161">
        <v>33.22</v>
      </c>
      <c r="J3161">
        <v>204.9</v>
      </c>
      <c r="K3161">
        <v>91</v>
      </c>
      <c r="L3161">
        <v>17.420000000000002</v>
      </c>
      <c r="M3161">
        <v>230.2</v>
      </c>
      <c r="N3161">
        <v>95</v>
      </c>
      <c r="O3161">
        <v>10.36</v>
      </c>
      <c r="P3161">
        <v>14</v>
      </c>
      <c r="Q3161">
        <v>4</v>
      </c>
      <c r="R3161">
        <v>3.78</v>
      </c>
      <c r="S3161">
        <v>0</v>
      </c>
      <c r="T3161" t="s">
        <v>22</v>
      </c>
    </row>
    <row r="3162" spans="1:20">
      <c r="A3162" t="s">
        <v>59</v>
      </c>
      <c r="B3162">
        <v>126</v>
      </c>
      <c r="C3162" t="s">
        <v>28</v>
      </c>
      <c r="D3162" t="s">
        <v>22</v>
      </c>
      <c r="E3162" t="s">
        <v>23</v>
      </c>
      <c r="F3162">
        <v>42</v>
      </c>
      <c r="G3162">
        <v>247.8</v>
      </c>
      <c r="H3162">
        <v>96</v>
      </c>
      <c r="I3162">
        <v>42.13</v>
      </c>
      <c r="J3162">
        <v>159.1</v>
      </c>
      <c r="K3162">
        <v>98</v>
      </c>
      <c r="L3162">
        <v>13.52</v>
      </c>
      <c r="M3162">
        <v>201.8</v>
      </c>
      <c r="N3162">
        <v>73</v>
      </c>
      <c r="O3162">
        <v>9.08</v>
      </c>
      <c r="P3162">
        <v>10.6</v>
      </c>
      <c r="Q3162">
        <v>3</v>
      </c>
      <c r="R3162">
        <v>2.86</v>
      </c>
      <c r="S3162">
        <v>2</v>
      </c>
      <c r="T3162" t="s">
        <v>22</v>
      </c>
    </row>
    <row r="3163" spans="1:20">
      <c r="A3163" t="s">
        <v>63</v>
      </c>
      <c r="B3163">
        <v>98</v>
      </c>
      <c r="C3163" t="s">
        <v>21</v>
      </c>
      <c r="D3163" t="s">
        <v>22</v>
      </c>
      <c r="E3163" t="s">
        <v>22</v>
      </c>
      <c r="F3163">
        <v>0</v>
      </c>
      <c r="G3163">
        <v>162.5</v>
      </c>
      <c r="H3163">
        <v>81</v>
      </c>
      <c r="I3163">
        <v>27.63</v>
      </c>
      <c r="J3163">
        <v>159.19999999999999</v>
      </c>
      <c r="K3163">
        <v>114</v>
      </c>
      <c r="L3163">
        <v>13.53</v>
      </c>
      <c r="M3163">
        <v>157.19999999999999</v>
      </c>
      <c r="N3163">
        <v>97</v>
      </c>
      <c r="O3163">
        <v>7.07</v>
      </c>
      <c r="P3163">
        <v>9.6999999999999993</v>
      </c>
      <c r="Q3163">
        <v>1</v>
      </c>
      <c r="R3163">
        <v>2.62</v>
      </c>
      <c r="S3163">
        <v>2</v>
      </c>
      <c r="T3163" t="s">
        <v>22</v>
      </c>
    </row>
    <row r="3164" spans="1:20">
      <c r="A3164" t="s">
        <v>39</v>
      </c>
      <c r="B3164">
        <v>98</v>
      </c>
      <c r="C3164" t="s">
        <v>28</v>
      </c>
      <c r="D3164" t="s">
        <v>22</v>
      </c>
      <c r="E3164" t="s">
        <v>22</v>
      </c>
      <c r="F3164">
        <v>0</v>
      </c>
      <c r="G3164">
        <v>86.1</v>
      </c>
      <c r="H3164">
        <v>78</v>
      </c>
      <c r="I3164">
        <v>14.64</v>
      </c>
      <c r="J3164">
        <v>222.7</v>
      </c>
      <c r="K3164">
        <v>130</v>
      </c>
      <c r="L3164">
        <v>18.93</v>
      </c>
      <c r="M3164">
        <v>155</v>
      </c>
      <c r="N3164">
        <v>124</v>
      </c>
      <c r="O3164">
        <v>6.98</v>
      </c>
      <c r="P3164">
        <v>9</v>
      </c>
      <c r="Q3164">
        <v>7</v>
      </c>
      <c r="R3164">
        <v>2.4300000000000002</v>
      </c>
      <c r="S3164">
        <v>0</v>
      </c>
      <c r="T3164" t="s">
        <v>22</v>
      </c>
    </row>
    <row r="3165" spans="1:20">
      <c r="A3165" t="s">
        <v>45</v>
      </c>
      <c r="B3165">
        <v>78</v>
      </c>
      <c r="C3165" t="s">
        <v>25</v>
      </c>
      <c r="D3165" t="s">
        <v>22</v>
      </c>
      <c r="E3165" t="s">
        <v>22</v>
      </c>
      <c r="F3165">
        <v>0</v>
      </c>
      <c r="G3165">
        <v>89.1</v>
      </c>
      <c r="H3165">
        <v>124</v>
      </c>
      <c r="I3165">
        <v>15.15</v>
      </c>
      <c r="J3165">
        <v>226.6</v>
      </c>
      <c r="K3165">
        <v>121</v>
      </c>
      <c r="L3165">
        <v>19.260000000000002</v>
      </c>
      <c r="M3165">
        <v>249.2</v>
      </c>
      <c r="N3165">
        <v>88</v>
      </c>
      <c r="O3165">
        <v>11.21</v>
      </c>
      <c r="P3165">
        <v>6.9</v>
      </c>
      <c r="Q3165">
        <v>5</v>
      </c>
      <c r="R3165">
        <v>1.86</v>
      </c>
      <c r="S3165">
        <v>0</v>
      </c>
      <c r="T3165" t="s">
        <v>22</v>
      </c>
    </row>
    <row r="3166" spans="1:20">
      <c r="A3166" t="s">
        <v>30</v>
      </c>
      <c r="B3166">
        <v>44</v>
      </c>
      <c r="C3166" t="s">
        <v>28</v>
      </c>
      <c r="D3166" t="s">
        <v>22</v>
      </c>
      <c r="E3166" t="s">
        <v>22</v>
      </c>
      <c r="F3166">
        <v>0</v>
      </c>
      <c r="G3166">
        <v>189.7</v>
      </c>
      <c r="H3166">
        <v>122</v>
      </c>
      <c r="I3166">
        <v>32.25</v>
      </c>
      <c r="J3166">
        <v>178.9</v>
      </c>
      <c r="K3166">
        <v>72</v>
      </c>
      <c r="L3166">
        <v>15.21</v>
      </c>
      <c r="M3166">
        <v>244.7</v>
      </c>
      <c r="N3166">
        <v>93</v>
      </c>
      <c r="O3166">
        <v>11.01</v>
      </c>
      <c r="P3166">
        <v>9.8000000000000007</v>
      </c>
      <c r="Q3166">
        <v>5</v>
      </c>
      <c r="R3166">
        <v>2.65</v>
      </c>
      <c r="S3166">
        <v>0</v>
      </c>
      <c r="T3166" t="s">
        <v>22</v>
      </c>
    </row>
    <row r="3167" spans="1:20">
      <c r="A3167" t="s">
        <v>49</v>
      </c>
      <c r="B3167">
        <v>60</v>
      </c>
      <c r="C3167" t="s">
        <v>28</v>
      </c>
      <c r="D3167" t="s">
        <v>22</v>
      </c>
      <c r="E3167" t="s">
        <v>22</v>
      </c>
      <c r="F3167">
        <v>0</v>
      </c>
      <c r="G3167">
        <v>190.8</v>
      </c>
      <c r="H3167">
        <v>100</v>
      </c>
      <c r="I3167">
        <v>32.44</v>
      </c>
      <c r="J3167">
        <v>196</v>
      </c>
      <c r="K3167">
        <v>85</v>
      </c>
      <c r="L3167">
        <v>16.66</v>
      </c>
      <c r="M3167">
        <v>151.69999999999999</v>
      </c>
      <c r="N3167">
        <v>110</v>
      </c>
      <c r="O3167">
        <v>6.83</v>
      </c>
      <c r="P3167">
        <v>9.9</v>
      </c>
      <c r="Q3167">
        <v>9</v>
      </c>
      <c r="R3167">
        <v>2.67</v>
      </c>
      <c r="S3167">
        <v>0</v>
      </c>
      <c r="T3167" t="s">
        <v>22</v>
      </c>
    </row>
    <row r="3168" spans="1:20">
      <c r="A3168" t="s">
        <v>60</v>
      </c>
      <c r="B3168">
        <v>113</v>
      </c>
      <c r="C3168" t="s">
        <v>25</v>
      </c>
      <c r="D3168" t="s">
        <v>22</v>
      </c>
      <c r="E3168" t="s">
        <v>22</v>
      </c>
      <c r="F3168">
        <v>0</v>
      </c>
      <c r="G3168">
        <v>198.6</v>
      </c>
      <c r="H3168">
        <v>115</v>
      </c>
      <c r="I3168">
        <v>33.76</v>
      </c>
      <c r="J3168">
        <v>258</v>
      </c>
      <c r="K3168">
        <v>106</v>
      </c>
      <c r="L3168">
        <v>21.93</v>
      </c>
      <c r="M3168">
        <v>245.8</v>
      </c>
      <c r="N3168">
        <v>104</v>
      </c>
      <c r="O3168">
        <v>11.06</v>
      </c>
      <c r="P3168">
        <v>10.199999999999999</v>
      </c>
      <c r="Q3168">
        <v>6</v>
      </c>
      <c r="R3168">
        <v>2.75</v>
      </c>
      <c r="S3168">
        <v>1</v>
      </c>
      <c r="T3168" t="s">
        <v>23</v>
      </c>
    </row>
    <row r="3169" spans="1:20">
      <c r="A3169" t="s">
        <v>33</v>
      </c>
      <c r="B3169">
        <v>101</v>
      </c>
      <c r="C3169" t="s">
        <v>21</v>
      </c>
      <c r="D3169" t="s">
        <v>22</v>
      </c>
      <c r="E3169" t="s">
        <v>22</v>
      </c>
      <c r="F3169">
        <v>0</v>
      </c>
      <c r="G3169">
        <v>176.5</v>
      </c>
      <c r="H3169">
        <v>105</v>
      </c>
      <c r="I3169">
        <v>30.01</v>
      </c>
      <c r="J3169">
        <v>198.6</v>
      </c>
      <c r="K3169">
        <v>136</v>
      </c>
      <c r="L3169">
        <v>16.88</v>
      </c>
      <c r="M3169">
        <v>210.2</v>
      </c>
      <c r="N3169">
        <v>150</v>
      </c>
      <c r="O3169">
        <v>9.4600000000000009</v>
      </c>
      <c r="P3169">
        <v>7.7</v>
      </c>
      <c r="Q3169">
        <v>5</v>
      </c>
      <c r="R3169">
        <v>2.08</v>
      </c>
      <c r="S3169">
        <v>0</v>
      </c>
      <c r="T3169" t="s">
        <v>22</v>
      </c>
    </row>
    <row r="3170" spans="1:20">
      <c r="A3170" t="s">
        <v>73</v>
      </c>
      <c r="B3170">
        <v>147</v>
      </c>
      <c r="C3170" t="s">
        <v>21</v>
      </c>
      <c r="D3170" t="s">
        <v>22</v>
      </c>
      <c r="E3170" t="s">
        <v>22</v>
      </c>
      <c r="F3170">
        <v>0</v>
      </c>
      <c r="G3170">
        <v>188.3</v>
      </c>
      <c r="H3170">
        <v>80</v>
      </c>
      <c r="I3170">
        <v>32.01</v>
      </c>
      <c r="J3170">
        <v>214.7</v>
      </c>
      <c r="K3170">
        <v>123</v>
      </c>
      <c r="L3170">
        <v>18.25</v>
      </c>
      <c r="M3170">
        <v>218</v>
      </c>
      <c r="N3170">
        <v>89</v>
      </c>
      <c r="O3170">
        <v>9.81</v>
      </c>
      <c r="P3170">
        <v>10.199999999999999</v>
      </c>
      <c r="Q3170">
        <v>4</v>
      </c>
      <c r="R3170">
        <v>2.75</v>
      </c>
      <c r="S3170">
        <v>2</v>
      </c>
      <c r="T3170" t="s">
        <v>22</v>
      </c>
    </row>
    <row r="3171" spans="1:20">
      <c r="A3171" t="s">
        <v>62</v>
      </c>
      <c r="B3171">
        <v>21</v>
      </c>
      <c r="C3171" t="s">
        <v>28</v>
      </c>
      <c r="D3171" t="s">
        <v>22</v>
      </c>
      <c r="E3171" t="s">
        <v>22</v>
      </c>
      <c r="F3171">
        <v>0</v>
      </c>
      <c r="G3171">
        <v>197.6</v>
      </c>
      <c r="H3171">
        <v>105</v>
      </c>
      <c r="I3171">
        <v>33.590000000000003</v>
      </c>
      <c r="J3171">
        <v>206.4</v>
      </c>
      <c r="K3171">
        <v>88</v>
      </c>
      <c r="L3171">
        <v>17.54</v>
      </c>
      <c r="M3171">
        <v>169.6</v>
      </c>
      <c r="N3171">
        <v>143</v>
      </c>
      <c r="O3171">
        <v>7.63</v>
      </c>
      <c r="P3171">
        <v>9.6</v>
      </c>
      <c r="Q3171">
        <v>2</v>
      </c>
      <c r="R3171">
        <v>2.59</v>
      </c>
      <c r="S3171">
        <v>3</v>
      </c>
      <c r="T3171" t="s">
        <v>22</v>
      </c>
    </row>
    <row r="3172" spans="1:20">
      <c r="A3172" t="s">
        <v>75</v>
      </c>
      <c r="B3172">
        <v>141</v>
      </c>
      <c r="C3172" t="s">
        <v>21</v>
      </c>
      <c r="D3172" t="s">
        <v>22</v>
      </c>
      <c r="E3172" t="s">
        <v>22</v>
      </c>
      <c r="F3172">
        <v>0</v>
      </c>
      <c r="G3172">
        <v>208.5</v>
      </c>
      <c r="H3172">
        <v>129</v>
      </c>
      <c r="I3172">
        <v>35.450000000000003</v>
      </c>
      <c r="J3172">
        <v>190.3</v>
      </c>
      <c r="K3172">
        <v>86</v>
      </c>
      <c r="L3172">
        <v>16.18</v>
      </c>
      <c r="M3172">
        <v>144.69999999999999</v>
      </c>
      <c r="N3172">
        <v>93</v>
      </c>
      <c r="O3172">
        <v>6.51</v>
      </c>
      <c r="P3172">
        <v>12</v>
      </c>
      <c r="Q3172">
        <v>9</v>
      </c>
      <c r="R3172">
        <v>3.24</v>
      </c>
      <c r="S3172">
        <v>1</v>
      </c>
      <c r="T3172" t="s">
        <v>22</v>
      </c>
    </row>
    <row r="3173" spans="1:20">
      <c r="A3173" t="s">
        <v>29</v>
      </c>
      <c r="B3173">
        <v>87</v>
      </c>
      <c r="C3173" t="s">
        <v>28</v>
      </c>
      <c r="D3173" t="s">
        <v>22</v>
      </c>
      <c r="E3173" t="s">
        <v>22</v>
      </c>
      <c r="F3173">
        <v>0</v>
      </c>
      <c r="G3173">
        <v>261</v>
      </c>
      <c r="H3173">
        <v>83</v>
      </c>
      <c r="I3173">
        <v>44.37</v>
      </c>
      <c r="J3173">
        <v>144.19999999999999</v>
      </c>
      <c r="K3173">
        <v>95</v>
      </c>
      <c r="L3173">
        <v>12.26</v>
      </c>
      <c r="M3173">
        <v>284.39999999999998</v>
      </c>
      <c r="N3173">
        <v>119</v>
      </c>
      <c r="O3173">
        <v>12.8</v>
      </c>
      <c r="P3173">
        <v>16.3</v>
      </c>
      <c r="Q3173">
        <v>1</v>
      </c>
      <c r="R3173">
        <v>4.4000000000000004</v>
      </c>
      <c r="S3173">
        <v>4</v>
      </c>
      <c r="T3173" t="s">
        <v>22</v>
      </c>
    </row>
    <row r="3174" spans="1:20">
      <c r="A3174" t="s">
        <v>20</v>
      </c>
      <c r="B3174">
        <v>69</v>
      </c>
      <c r="C3174" t="s">
        <v>21</v>
      </c>
      <c r="D3174" t="s">
        <v>22</v>
      </c>
      <c r="E3174" t="s">
        <v>22</v>
      </c>
      <c r="F3174">
        <v>0</v>
      </c>
      <c r="G3174">
        <v>209.6</v>
      </c>
      <c r="H3174">
        <v>94</v>
      </c>
      <c r="I3174">
        <v>35.630000000000003</v>
      </c>
      <c r="J3174">
        <v>193.1</v>
      </c>
      <c r="K3174">
        <v>106</v>
      </c>
      <c r="L3174">
        <v>16.41</v>
      </c>
      <c r="M3174">
        <v>239.9</v>
      </c>
      <c r="N3174">
        <v>90</v>
      </c>
      <c r="O3174">
        <v>10.8</v>
      </c>
      <c r="P3174">
        <v>12.4</v>
      </c>
      <c r="Q3174">
        <v>4</v>
      </c>
      <c r="R3174">
        <v>3.35</v>
      </c>
      <c r="S3174">
        <v>0</v>
      </c>
      <c r="T3174" t="s">
        <v>22</v>
      </c>
    </row>
    <row r="3175" spans="1:20">
      <c r="A3175" t="s">
        <v>55</v>
      </c>
      <c r="B3175">
        <v>169</v>
      </c>
      <c r="C3175" t="s">
        <v>25</v>
      </c>
      <c r="D3175" t="s">
        <v>22</v>
      </c>
      <c r="E3175" t="s">
        <v>22</v>
      </c>
      <c r="F3175">
        <v>0</v>
      </c>
      <c r="G3175">
        <v>157.80000000000001</v>
      </c>
      <c r="H3175">
        <v>96</v>
      </c>
      <c r="I3175">
        <v>26.83</v>
      </c>
      <c r="J3175">
        <v>160</v>
      </c>
      <c r="K3175">
        <v>120</v>
      </c>
      <c r="L3175">
        <v>13.6</v>
      </c>
      <c r="M3175">
        <v>198.8</v>
      </c>
      <c r="N3175">
        <v>112</v>
      </c>
      <c r="O3175">
        <v>8.9499999999999993</v>
      </c>
      <c r="P3175">
        <v>13.7</v>
      </c>
      <c r="Q3175">
        <v>6</v>
      </c>
      <c r="R3175">
        <v>3.7</v>
      </c>
      <c r="S3175">
        <v>3</v>
      </c>
      <c r="T3175" t="s">
        <v>22</v>
      </c>
    </row>
    <row r="3176" spans="1:20">
      <c r="A3176" t="s">
        <v>54</v>
      </c>
      <c r="B3176">
        <v>102</v>
      </c>
      <c r="C3176" t="s">
        <v>25</v>
      </c>
      <c r="D3176" t="s">
        <v>22</v>
      </c>
      <c r="E3176" t="s">
        <v>22</v>
      </c>
      <c r="F3176">
        <v>0</v>
      </c>
      <c r="G3176">
        <v>245.4</v>
      </c>
      <c r="H3176">
        <v>82</v>
      </c>
      <c r="I3176">
        <v>41.72</v>
      </c>
      <c r="J3176">
        <v>260.3</v>
      </c>
      <c r="K3176">
        <v>124</v>
      </c>
      <c r="L3176">
        <v>22.13</v>
      </c>
      <c r="M3176">
        <v>195.1</v>
      </c>
      <c r="N3176">
        <v>82</v>
      </c>
      <c r="O3176">
        <v>8.7799999999999994</v>
      </c>
      <c r="P3176">
        <v>10.5</v>
      </c>
      <c r="Q3176">
        <v>3</v>
      </c>
      <c r="R3176">
        <v>2.84</v>
      </c>
      <c r="S3176">
        <v>3</v>
      </c>
      <c r="T3176" t="s">
        <v>23</v>
      </c>
    </row>
    <row r="3177" spans="1:20">
      <c r="A3177" t="s">
        <v>74</v>
      </c>
      <c r="B3177">
        <v>174</v>
      </c>
      <c r="C3177" t="s">
        <v>21</v>
      </c>
      <c r="D3177" t="s">
        <v>22</v>
      </c>
      <c r="E3177" t="s">
        <v>22</v>
      </c>
      <c r="F3177">
        <v>0</v>
      </c>
      <c r="G3177">
        <v>72.2</v>
      </c>
      <c r="H3177">
        <v>80</v>
      </c>
      <c r="I3177">
        <v>12.27</v>
      </c>
      <c r="J3177">
        <v>173.4</v>
      </c>
      <c r="K3177">
        <v>81</v>
      </c>
      <c r="L3177">
        <v>14.74</v>
      </c>
      <c r="M3177">
        <v>130.1</v>
      </c>
      <c r="N3177">
        <v>121</v>
      </c>
      <c r="O3177">
        <v>5.85</v>
      </c>
      <c r="P3177">
        <v>11</v>
      </c>
      <c r="Q3177">
        <v>5</v>
      </c>
      <c r="R3177">
        <v>2.97</v>
      </c>
      <c r="S3177">
        <v>2</v>
      </c>
      <c r="T3177" t="s">
        <v>22</v>
      </c>
    </row>
    <row r="3178" spans="1:20">
      <c r="A3178" t="s">
        <v>46</v>
      </c>
      <c r="B3178">
        <v>44</v>
      </c>
      <c r="C3178" t="s">
        <v>28</v>
      </c>
      <c r="D3178" t="s">
        <v>22</v>
      </c>
      <c r="E3178" t="s">
        <v>23</v>
      </c>
      <c r="F3178">
        <v>25</v>
      </c>
      <c r="G3178">
        <v>152.9</v>
      </c>
      <c r="H3178">
        <v>106</v>
      </c>
      <c r="I3178">
        <v>25.99</v>
      </c>
      <c r="J3178">
        <v>205.5</v>
      </c>
      <c r="K3178">
        <v>147</v>
      </c>
      <c r="L3178">
        <v>17.47</v>
      </c>
      <c r="M3178">
        <v>247.3</v>
      </c>
      <c r="N3178">
        <v>107</v>
      </c>
      <c r="O3178">
        <v>11.13</v>
      </c>
      <c r="P3178">
        <v>8</v>
      </c>
      <c r="Q3178">
        <v>5</v>
      </c>
      <c r="R3178">
        <v>2.16</v>
      </c>
      <c r="S3178">
        <v>1</v>
      </c>
      <c r="T3178" t="s">
        <v>22</v>
      </c>
    </row>
    <row r="3179" spans="1:20">
      <c r="A3179" t="s">
        <v>37</v>
      </c>
      <c r="B3179">
        <v>89</v>
      </c>
      <c r="C3179" t="s">
        <v>21</v>
      </c>
      <c r="D3179" t="s">
        <v>22</v>
      </c>
      <c r="E3179" t="s">
        <v>23</v>
      </c>
      <c r="F3179">
        <v>15</v>
      </c>
      <c r="G3179">
        <v>274</v>
      </c>
      <c r="H3179">
        <v>83</v>
      </c>
      <c r="I3179">
        <v>46.58</v>
      </c>
      <c r="J3179">
        <v>192.2</v>
      </c>
      <c r="K3179">
        <v>97</v>
      </c>
      <c r="L3179">
        <v>16.34</v>
      </c>
      <c r="M3179">
        <v>125.9</v>
      </c>
      <c r="N3179">
        <v>141</v>
      </c>
      <c r="O3179">
        <v>5.67</v>
      </c>
      <c r="P3179">
        <v>11.9</v>
      </c>
      <c r="Q3179">
        <v>2</v>
      </c>
      <c r="R3179">
        <v>3.21</v>
      </c>
      <c r="S3179">
        <v>0</v>
      </c>
      <c r="T3179" t="s">
        <v>22</v>
      </c>
    </row>
    <row r="3180" spans="1:20">
      <c r="A3180" t="s">
        <v>30</v>
      </c>
      <c r="B3180">
        <v>143</v>
      </c>
      <c r="C3180" t="s">
        <v>21</v>
      </c>
      <c r="D3180" t="s">
        <v>22</v>
      </c>
      <c r="E3180" t="s">
        <v>22</v>
      </c>
      <c r="F3180">
        <v>0</v>
      </c>
      <c r="G3180">
        <v>178.2</v>
      </c>
      <c r="H3180">
        <v>109</v>
      </c>
      <c r="I3180">
        <v>30.29</v>
      </c>
      <c r="J3180">
        <v>254.6</v>
      </c>
      <c r="K3180">
        <v>93</v>
      </c>
      <c r="L3180">
        <v>21.64</v>
      </c>
      <c r="M3180">
        <v>241.3</v>
      </c>
      <c r="N3180">
        <v>139</v>
      </c>
      <c r="O3180">
        <v>10.86</v>
      </c>
      <c r="P3180">
        <v>8.5</v>
      </c>
      <c r="Q3180">
        <v>7</v>
      </c>
      <c r="R3180">
        <v>2.2999999999999998</v>
      </c>
      <c r="S3180">
        <v>0</v>
      </c>
      <c r="T3180" t="s">
        <v>22</v>
      </c>
    </row>
    <row r="3181" spans="1:20">
      <c r="A3181" t="s">
        <v>38</v>
      </c>
      <c r="B3181">
        <v>78</v>
      </c>
      <c r="C3181" t="s">
        <v>21</v>
      </c>
      <c r="D3181" t="s">
        <v>23</v>
      </c>
      <c r="E3181" t="s">
        <v>23</v>
      </c>
      <c r="F3181">
        <v>20</v>
      </c>
      <c r="G3181">
        <v>252.8</v>
      </c>
      <c r="H3181">
        <v>102</v>
      </c>
      <c r="I3181">
        <v>42.98</v>
      </c>
      <c r="J3181">
        <v>217.6</v>
      </c>
      <c r="K3181">
        <v>105</v>
      </c>
      <c r="L3181">
        <v>18.5</v>
      </c>
      <c r="M3181">
        <v>107.3</v>
      </c>
      <c r="N3181">
        <v>93</v>
      </c>
      <c r="O3181">
        <v>4.83</v>
      </c>
      <c r="P3181">
        <v>11.2</v>
      </c>
      <c r="Q3181">
        <v>3</v>
      </c>
      <c r="R3181">
        <v>3.02</v>
      </c>
      <c r="S3181">
        <v>0</v>
      </c>
      <c r="T3181" t="s">
        <v>22</v>
      </c>
    </row>
    <row r="3182" spans="1:20">
      <c r="A3182" t="s">
        <v>37</v>
      </c>
      <c r="B3182">
        <v>93</v>
      </c>
      <c r="C3182" t="s">
        <v>21</v>
      </c>
      <c r="D3182" t="s">
        <v>22</v>
      </c>
      <c r="E3182" t="s">
        <v>22</v>
      </c>
      <c r="F3182">
        <v>0</v>
      </c>
      <c r="G3182">
        <v>216.2</v>
      </c>
      <c r="H3182">
        <v>100</v>
      </c>
      <c r="I3182">
        <v>36.75</v>
      </c>
      <c r="J3182">
        <v>182.8</v>
      </c>
      <c r="K3182">
        <v>136</v>
      </c>
      <c r="L3182">
        <v>15.54</v>
      </c>
      <c r="M3182">
        <v>237.9</v>
      </c>
      <c r="N3182">
        <v>66</v>
      </c>
      <c r="O3182">
        <v>10.71</v>
      </c>
      <c r="P3182">
        <v>7.8</v>
      </c>
      <c r="Q3182">
        <v>3</v>
      </c>
      <c r="R3182">
        <v>2.11</v>
      </c>
      <c r="S3182">
        <v>2</v>
      </c>
      <c r="T3182" t="s">
        <v>22</v>
      </c>
    </row>
    <row r="3183" spans="1:20">
      <c r="A3183" t="s">
        <v>38</v>
      </c>
      <c r="B3183">
        <v>106</v>
      </c>
      <c r="C3183" t="s">
        <v>25</v>
      </c>
      <c r="D3183" t="s">
        <v>22</v>
      </c>
      <c r="E3183" t="s">
        <v>22</v>
      </c>
      <c r="F3183">
        <v>0</v>
      </c>
      <c r="G3183">
        <v>165.1</v>
      </c>
      <c r="H3183">
        <v>120</v>
      </c>
      <c r="I3183">
        <v>28.07</v>
      </c>
      <c r="J3183">
        <v>290.2</v>
      </c>
      <c r="K3183">
        <v>79</v>
      </c>
      <c r="L3183">
        <v>24.67</v>
      </c>
      <c r="M3183">
        <v>250.3</v>
      </c>
      <c r="N3183">
        <v>140</v>
      </c>
      <c r="O3183">
        <v>11.26</v>
      </c>
      <c r="P3183">
        <v>8.1</v>
      </c>
      <c r="Q3183">
        <v>2</v>
      </c>
      <c r="R3183">
        <v>2.19</v>
      </c>
      <c r="S3183">
        <v>0</v>
      </c>
      <c r="T3183" t="s">
        <v>22</v>
      </c>
    </row>
    <row r="3184" spans="1:20">
      <c r="A3184" t="s">
        <v>68</v>
      </c>
      <c r="B3184">
        <v>116</v>
      </c>
      <c r="C3184" t="s">
        <v>25</v>
      </c>
      <c r="D3184" t="s">
        <v>22</v>
      </c>
      <c r="E3184" t="s">
        <v>22</v>
      </c>
      <c r="F3184">
        <v>0</v>
      </c>
      <c r="G3184">
        <v>133.80000000000001</v>
      </c>
      <c r="H3184">
        <v>88</v>
      </c>
      <c r="I3184">
        <v>22.75</v>
      </c>
      <c r="J3184">
        <v>177.1</v>
      </c>
      <c r="K3184">
        <v>103</v>
      </c>
      <c r="L3184">
        <v>15.05</v>
      </c>
      <c r="M3184">
        <v>185.2</v>
      </c>
      <c r="N3184">
        <v>106</v>
      </c>
      <c r="O3184">
        <v>8.33</v>
      </c>
      <c r="P3184">
        <v>12.4</v>
      </c>
      <c r="Q3184">
        <v>4</v>
      </c>
      <c r="R3184">
        <v>3.35</v>
      </c>
      <c r="S3184">
        <v>2</v>
      </c>
      <c r="T3184" t="s">
        <v>22</v>
      </c>
    </row>
    <row r="3185" spans="1:20">
      <c r="A3185" t="s">
        <v>64</v>
      </c>
      <c r="B3185">
        <v>42</v>
      </c>
      <c r="C3185" t="s">
        <v>21</v>
      </c>
      <c r="D3185" t="s">
        <v>22</v>
      </c>
      <c r="E3185" t="s">
        <v>22</v>
      </c>
      <c r="F3185">
        <v>0</v>
      </c>
      <c r="G3185">
        <v>217.2</v>
      </c>
      <c r="H3185">
        <v>122</v>
      </c>
      <c r="I3185">
        <v>36.92</v>
      </c>
      <c r="J3185">
        <v>303.2</v>
      </c>
      <c r="K3185">
        <v>58</v>
      </c>
      <c r="L3185">
        <v>25.77</v>
      </c>
      <c r="M3185">
        <v>147.30000000000001</v>
      </c>
      <c r="N3185">
        <v>114</v>
      </c>
      <c r="O3185">
        <v>6.63</v>
      </c>
      <c r="P3185">
        <v>14</v>
      </c>
      <c r="Q3185">
        <v>4</v>
      </c>
      <c r="R3185">
        <v>3.78</v>
      </c>
      <c r="S3185">
        <v>2</v>
      </c>
      <c r="T3185" t="s">
        <v>22</v>
      </c>
    </row>
    <row r="3186" spans="1:20">
      <c r="A3186" t="s">
        <v>67</v>
      </c>
      <c r="B3186">
        <v>173</v>
      </c>
      <c r="C3186" t="s">
        <v>21</v>
      </c>
      <c r="D3186" t="s">
        <v>22</v>
      </c>
      <c r="E3186" t="s">
        <v>22</v>
      </c>
      <c r="F3186">
        <v>0</v>
      </c>
      <c r="G3186">
        <v>82.1</v>
      </c>
      <c r="H3186">
        <v>75</v>
      </c>
      <c r="I3186">
        <v>13.96</v>
      </c>
      <c r="J3186">
        <v>201.2</v>
      </c>
      <c r="K3186">
        <v>95</v>
      </c>
      <c r="L3186">
        <v>17.100000000000001</v>
      </c>
      <c r="M3186">
        <v>206.7</v>
      </c>
      <c r="N3186">
        <v>146</v>
      </c>
      <c r="O3186">
        <v>9.3000000000000007</v>
      </c>
      <c r="P3186">
        <v>9.6</v>
      </c>
      <c r="Q3186">
        <v>2</v>
      </c>
      <c r="R3186">
        <v>2.59</v>
      </c>
      <c r="S3186">
        <v>1</v>
      </c>
      <c r="T3186" t="s">
        <v>22</v>
      </c>
    </row>
    <row r="3187" spans="1:20">
      <c r="A3187" t="s">
        <v>45</v>
      </c>
      <c r="B3187">
        <v>80</v>
      </c>
      <c r="C3187" t="s">
        <v>28</v>
      </c>
      <c r="D3187" t="s">
        <v>22</v>
      </c>
      <c r="E3187" t="s">
        <v>22</v>
      </c>
      <c r="F3187">
        <v>0</v>
      </c>
      <c r="G3187">
        <v>157.1</v>
      </c>
      <c r="H3187">
        <v>77</v>
      </c>
      <c r="I3187">
        <v>26.71</v>
      </c>
      <c r="J3187">
        <v>302</v>
      </c>
      <c r="K3187">
        <v>69</v>
      </c>
      <c r="L3187">
        <v>25.67</v>
      </c>
      <c r="M3187">
        <v>317.89999999999998</v>
      </c>
      <c r="N3187">
        <v>159</v>
      </c>
      <c r="O3187">
        <v>14.31</v>
      </c>
      <c r="P3187">
        <v>15.6</v>
      </c>
      <c r="Q3187">
        <v>4</v>
      </c>
      <c r="R3187">
        <v>4.21</v>
      </c>
      <c r="S3187">
        <v>0</v>
      </c>
      <c r="T3187" t="s">
        <v>22</v>
      </c>
    </row>
    <row r="3188" spans="1:20">
      <c r="A3188" t="s">
        <v>20</v>
      </c>
      <c r="B3188">
        <v>70</v>
      </c>
      <c r="C3188" t="s">
        <v>28</v>
      </c>
      <c r="D3188" t="s">
        <v>22</v>
      </c>
      <c r="E3188" t="s">
        <v>23</v>
      </c>
      <c r="F3188">
        <v>23</v>
      </c>
      <c r="G3188">
        <v>205.5</v>
      </c>
      <c r="H3188">
        <v>95</v>
      </c>
      <c r="I3188">
        <v>34.94</v>
      </c>
      <c r="J3188">
        <v>224.3</v>
      </c>
      <c r="K3188">
        <v>80</v>
      </c>
      <c r="L3188">
        <v>19.07</v>
      </c>
      <c r="M3188">
        <v>196.1</v>
      </c>
      <c r="N3188">
        <v>76</v>
      </c>
      <c r="O3188">
        <v>8.82</v>
      </c>
      <c r="P3188">
        <v>9.6999999999999993</v>
      </c>
      <c r="Q3188">
        <v>4</v>
      </c>
      <c r="R3188">
        <v>2.62</v>
      </c>
      <c r="S3188">
        <v>1</v>
      </c>
      <c r="T3188" t="s">
        <v>22</v>
      </c>
    </row>
    <row r="3189" spans="1:20">
      <c r="A3189" t="s">
        <v>36</v>
      </c>
      <c r="B3189">
        <v>112</v>
      </c>
      <c r="C3189" t="s">
        <v>28</v>
      </c>
      <c r="D3189" t="s">
        <v>22</v>
      </c>
      <c r="E3189" t="s">
        <v>22</v>
      </c>
      <c r="F3189">
        <v>0</v>
      </c>
      <c r="G3189">
        <v>172.1</v>
      </c>
      <c r="H3189">
        <v>73</v>
      </c>
      <c r="I3189">
        <v>29.26</v>
      </c>
      <c r="J3189">
        <v>228</v>
      </c>
      <c r="K3189">
        <v>136</v>
      </c>
      <c r="L3189">
        <v>19.38</v>
      </c>
      <c r="M3189">
        <v>269.39999999999998</v>
      </c>
      <c r="N3189">
        <v>96</v>
      </c>
      <c r="O3189">
        <v>12.12</v>
      </c>
      <c r="P3189">
        <v>14.1</v>
      </c>
      <c r="Q3189">
        <v>3</v>
      </c>
      <c r="R3189">
        <v>3.81</v>
      </c>
      <c r="S3189">
        <v>2</v>
      </c>
      <c r="T3189" t="s">
        <v>22</v>
      </c>
    </row>
    <row r="3190" spans="1:20">
      <c r="A3190" t="s">
        <v>51</v>
      </c>
      <c r="B3190">
        <v>186</v>
      </c>
      <c r="C3190" t="s">
        <v>25</v>
      </c>
      <c r="D3190" t="s">
        <v>22</v>
      </c>
      <c r="E3190" t="s">
        <v>22</v>
      </c>
      <c r="F3190">
        <v>0</v>
      </c>
      <c r="G3190">
        <v>206.8</v>
      </c>
      <c r="H3190">
        <v>104</v>
      </c>
      <c r="I3190">
        <v>35.159999999999997</v>
      </c>
      <c r="J3190">
        <v>286</v>
      </c>
      <c r="K3190">
        <v>115</v>
      </c>
      <c r="L3190">
        <v>24.31</v>
      </c>
      <c r="M3190">
        <v>153.9</v>
      </c>
      <c r="N3190">
        <v>112</v>
      </c>
      <c r="O3190">
        <v>6.93</v>
      </c>
      <c r="P3190">
        <v>12.4</v>
      </c>
      <c r="Q3190">
        <v>6</v>
      </c>
      <c r="R3190">
        <v>3.35</v>
      </c>
      <c r="S3190">
        <v>0</v>
      </c>
      <c r="T3190" t="s">
        <v>22</v>
      </c>
    </row>
    <row r="3191" spans="1:20">
      <c r="A3191" t="s">
        <v>29</v>
      </c>
      <c r="B3191">
        <v>99</v>
      </c>
      <c r="C3191" t="s">
        <v>25</v>
      </c>
      <c r="D3191" t="s">
        <v>22</v>
      </c>
      <c r="E3191" t="s">
        <v>22</v>
      </c>
      <c r="F3191">
        <v>0</v>
      </c>
      <c r="G3191">
        <v>193.3</v>
      </c>
      <c r="H3191">
        <v>51</v>
      </c>
      <c r="I3191">
        <v>32.86</v>
      </c>
      <c r="J3191">
        <v>240.1</v>
      </c>
      <c r="K3191">
        <v>117</v>
      </c>
      <c r="L3191">
        <v>20.41</v>
      </c>
      <c r="M3191">
        <v>145.69999999999999</v>
      </c>
      <c r="N3191">
        <v>92</v>
      </c>
      <c r="O3191">
        <v>6.56</v>
      </c>
      <c r="P3191">
        <v>12.2</v>
      </c>
      <c r="Q3191">
        <v>4</v>
      </c>
      <c r="R3191">
        <v>3.29</v>
      </c>
      <c r="S3191">
        <v>1</v>
      </c>
      <c r="T3191" t="s">
        <v>22</v>
      </c>
    </row>
    <row r="3192" spans="1:20">
      <c r="A3192" t="s">
        <v>68</v>
      </c>
      <c r="B3192">
        <v>56</v>
      </c>
      <c r="C3192" t="s">
        <v>21</v>
      </c>
      <c r="D3192" t="s">
        <v>22</v>
      </c>
      <c r="E3192" t="s">
        <v>22</v>
      </c>
      <c r="F3192">
        <v>0</v>
      </c>
      <c r="G3192">
        <v>225.9</v>
      </c>
      <c r="H3192">
        <v>52</v>
      </c>
      <c r="I3192">
        <v>38.4</v>
      </c>
      <c r="J3192">
        <v>242</v>
      </c>
      <c r="K3192">
        <v>69</v>
      </c>
      <c r="L3192">
        <v>20.57</v>
      </c>
      <c r="M3192">
        <v>144.5</v>
      </c>
      <c r="N3192">
        <v>68</v>
      </c>
      <c r="O3192">
        <v>6.5</v>
      </c>
      <c r="P3192">
        <v>11.7</v>
      </c>
      <c r="Q3192">
        <v>3</v>
      </c>
      <c r="R3192">
        <v>3.16</v>
      </c>
      <c r="S3192">
        <v>0</v>
      </c>
      <c r="T3192" t="s">
        <v>22</v>
      </c>
    </row>
    <row r="3193" spans="1:20">
      <c r="A3193" t="s">
        <v>41</v>
      </c>
      <c r="B3193">
        <v>135</v>
      </c>
      <c r="C3193" t="s">
        <v>25</v>
      </c>
      <c r="D3193" t="s">
        <v>22</v>
      </c>
      <c r="E3193" t="s">
        <v>23</v>
      </c>
      <c r="F3193">
        <v>38</v>
      </c>
      <c r="G3193">
        <v>202.6</v>
      </c>
      <c r="H3193">
        <v>92</v>
      </c>
      <c r="I3193">
        <v>34.44</v>
      </c>
      <c r="J3193">
        <v>169.6</v>
      </c>
      <c r="K3193">
        <v>93</v>
      </c>
      <c r="L3193">
        <v>14.42</v>
      </c>
      <c r="M3193">
        <v>185.8</v>
      </c>
      <c r="N3193">
        <v>108</v>
      </c>
      <c r="O3193">
        <v>8.36</v>
      </c>
      <c r="P3193">
        <v>11.9</v>
      </c>
      <c r="Q3193">
        <v>6</v>
      </c>
      <c r="R3193">
        <v>3.21</v>
      </c>
      <c r="S3193">
        <v>4</v>
      </c>
      <c r="T3193" t="s">
        <v>22</v>
      </c>
    </row>
    <row r="3194" spans="1:20">
      <c r="A3194" t="s">
        <v>24</v>
      </c>
      <c r="B3194">
        <v>83</v>
      </c>
      <c r="C3194" t="s">
        <v>25</v>
      </c>
      <c r="D3194" t="s">
        <v>22</v>
      </c>
      <c r="E3194" t="s">
        <v>22</v>
      </c>
      <c r="F3194">
        <v>0</v>
      </c>
      <c r="G3194">
        <v>48.4</v>
      </c>
      <c r="H3194">
        <v>105</v>
      </c>
      <c r="I3194">
        <v>8.23</v>
      </c>
      <c r="J3194">
        <v>139.69999999999999</v>
      </c>
      <c r="K3194">
        <v>86</v>
      </c>
      <c r="L3194">
        <v>11.87</v>
      </c>
      <c r="M3194">
        <v>154.1</v>
      </c>
      <c r="N3194">
        <v>80</v>
      </c>
      <c r="O3194">
        <v>6.93</v>
      </c>
      <c r="P3194">
        <v>11.5</v>
      </c>
      <c r="Q3194">
        <v>4</v>
      </c>
      <c r="R3194">
        <v>3.11</v>
      </c>
      <c r="S3194">
        <v>2</v>
      </c>
      <c r="T3194" t="s">
        <v>22</v>
      </c>
    </row>
    <row r="3195" spans="1:20">
      <c r="A3195" t="s">
        <v>43</v>
      </c>
      <c r="B3195">
        <v>48</v>
      </c>
      <c r="C3195" t="s">
        <v>28</v>
      </c>
      <c r="D3195" t="s">
        <v>22</v>
      </c>
      <c r="E3195" t="s">
        <v>22</v>
      </c>
      <c r="F3195">
        <v>0</v>
      </c>
      <c r="G3195">
        <v>168.6</v>
      </c>
      <c r="H3195">
        <v>93</v>
      </c>
      <c r="I3195">
        <v>28.66</v>
      </c>
      <c r="J3195">
        <v>246</v>
      </c>
      <c r="K3195">
        <v>61</v>
      </c>
      <c r="L3195">
        <v>20.91</v>
      </c>
      <c r="M3195">
        <v>269.89999999999998</v>
      </c>
      <c r="N3195">
        <v>102</v>
      </c>
      <c r="O3195">
        <v>12.15</v>
      </c>
      <c r="P3195">
        <v>11.4</v>
      </c>
      <c r="Q3195">
        <v>7</v>
      </c>
      <c r="R3195">
        <v>3.08</v>
      </c>
      <c r="S3195">
        <v>1</v>
      </c>
      <c r="T3195" t="s">
        <v>22</v>
      </c>
    </row>
    <row r="3196" spans="1:20">
      <c r="A3196" t="s">
        <v>47</v>
      </c>
      <c r="B3196">
        <v>112</v>
      </c>
      <c r="C3196" t="s">
        <v>21</v>
      </c>
      <c r="D3196" t="s">
        <v>22</v>
      </c>
      <c r="E3196" t="s">
        <v>23</v>
      </c>
      <c r="F3196">
        <v>31</v>
      </c>
      <c r="G3196">
        <v>142.9</v>
      </c>
      <c r="H3196">
        <v>92</v>
      </c>
      <c r="I3196">
        <v>24.29</v>
      </c>
      <c r="J3196">
        <v>233.8</v>
      </c>
      <c r="K3196">
        <v>107</v>
      </c>
      <c r="L3196">
        <v>19.87</v>
      </c>
      <c r="M3196">
        <v>329.2</v>
      </c>
      <c r="N3196">
        <v>142</v>
      </c>
      <c r="O3196">
        <v>14.81</v>
      </c>
      <c r="P3196">
        <v>10.4</v>
      </c>
      <c r="Q3196">
        <v>6</v>
      </c>
      <c r="R3196">
        <v>2.81</v>
      </c>
      <c r="S3196">
        <v>0</v>
      </c>
      <c r="T3196" t="s">
        <v>22</v>
      </c>
    </row>
    <row r="3197" spans="1:20">
      <c r="A3197" t="s">
        <v>47</v>
      </c>
      <c r="B3197">
        <v>112</v>
      </c>
      <c r="C3197" t="s">
        <v>28</v>
      </c>
      <c r="D3197" t="s">
        <v>22</v>
      </c>
      <c r="E3197" t="s">
        <v>22</v>
      </c>
      <c r="F3197">
        <v>0</v>
      </c>
      <c r="G3197">
        <v>85.2</v>
      </c>
      <c r="H3197">
        <v>102</v>
      </c>
      <c r="I3197">
        <v>14.48</v>
      </c>
      <c r="J3197">
        <v>153.19999999999999</v>
      </c>
      <c r="K3197">
        <v>118</v>
      </c>
      <c r="L3197">
        <v>13.02</v>
      </c>
      <c r="M3197">
        <v>142.6</v>
      </c>
      <c r="N3197">
        <v>107</v>
      </c>
      <c r="O3197">
        <v>6.42</v>
      </c>
      <c r="P3197">
        <v>8.1999999999999993</v>
      </c>
      <c r="Q3197">
        <v>4</v>
      </c>
      <c r="R3197">
        <v>2.21</v>
      </c>
      <c r="S3197">
        <v>1</v>
      </c>
      <c r="T3197" t="s">
        <v>22</v>
      </c>
    </row>
    <row r="3198" spans="1:20">
      <c r="A3198" t="s">
        <v>60</v>
      </c>
      <c r="B3198">
        <v>141</v>
      </c>
      <c r="C3198" t="s">
        <v>25</v>
      </c>
      <c r="D3198" t="s">
        <v>22</v>
      </c>
      <c r="E3198" t="s">
        <v>22</v>
      </c>
      <c r="F3198">
        <v>0</v>
      </c>
      <c r="G3198">
        <v>77.8</v>
      </c>
      <c r="H3198">
        <v>123</v>
      </c>
      <c r="I3198">
        <v>13.23</v>
      </c>
      <c r="J3198">
        <v>144.4</v>
      </c>
      <c r="K3198">
        <v>119</v>
      </c>
      <c r="L3198">
        <v>12.27</v>
      </c>
      <c r="M3198">
        <v>75.3</v>
      </c>
      <c r="N3198">
        <v>65</v>
      </c>
      <c r="O3198">
        <v>3.39</v>
      </c>
      <c r="P3198">
        <v>5.7</v>
      </c>
      <c r="Q3198">
        <v>7</v>
      </c>
      <c r="R3198">
        <v>1.54</v>
      </c>
      <c r="S3198">
        <v>1</v>
      </c>
      <c r="T3198" t="s">
        <v>22</v>
      </c>
    </row>
    <row r="3199" spans="1:20">
      <c r="A3199" t="s">
        <v>53</v>
      </c>
      <c r="B3199">
        <v>73</v>
      </c>
      <c r="C3199" t="s">
        <v>25</v>
      </c>
      <c r="D3199" t="s">
        <v>22</v>
      </c>
      <c r="E3199" t="s">
        <v>23</v>
      </c>
      <c r="F3199">
        <v>19</v>
      </c>
      <c r="G3199">
        <v>179.4</v>
      </c>
      <c r="H3199">
        <v>108</v>
      </c>
      <c r="I3199">
        <v>30.5</v>
      </c>
      <c r="J3199">
        <v>93.6</v>
      </c>
      <c r="K3199">
        <v>90</v>
      </c>
      <c r="L3199">
        <v>7.96</v>
      </c>
      <c r="M3199">
        <v>234.6</v>
      </c>
      <c r="N3199">
        <v>99</v>
      </c>
      <c r="O3199">
        <v>10.56</v>
      </c>
      <c r="P3199">
        <v>14.9</v>
      </c>
      <c r="Q3199">
        <v>4</v>
      </c>
      <c r="R3199">
        <v>4.0199999999999996</v>
      </c>
      <c r="S3199">
        <v>2</v>
      </c>
      <c r="T3199" t="s">
        <v>22</v>
      </c>
    </row>
    <row r="3200" spans="1:20">
      <c r="A3200" t="s">
        <v>70</v>
      </c>
      <c r="B3200">
        <v>81</v>
      </c>
      <c r="C3200" t="s">
        <v>28</v>
      </c>
      <c r="D3200" t="s">
        <v>22</v>
      </c>
      <c r="E3200" t="s">
        <v>22</v>
      </c>
      <c r="F3200">
        <v>0</v>
      </c>
      <c r="G3200">
        <v>139.80000000000001</v>
      </c>
      <c r="H3200">
        <v>98</v>
      </c>
      <c r="I3200">
        <v>23.77</v>
      </c>
      <c r="J3200">
        <v>247.2</v>
      </c>
      <c r="K3200">
        <v>103</v>
      </c>
      <c r="L3200">
        <v>21.01</v>
      </c>
      <c r="M3200">
        <v>241</v>
      </c>
      <c r="N3200">
        <v>113</v>
      </c>
      <c r="O3200">
        <v>10.85</v>
      </c>
      <c r="P3200">
        <v>11.7</v>
      </c>
      <c r="Q3200">
        <v>3</v>
      </c>
      <c r="R3200">
        <v>3.16</v>
      </c>
      <c r="S3200">
        <v>3</v>
      </c>
      <c r="T3200" t="s">
        <v>22</v>
      </c>
    </row>
    <row r="3201" spans="1:20">
      <c r="A3201" t="s">
        <v>24</v>
      </c>
      <c r="B3201">
        <v>165</v>
      </c>
      <c r="C3201" t="s">
        <v>21</v>
      </c>
      <c r="D3201" t="s">
        <v>22</v>
      </c>
      <c r="E3201" t="s">
        <v>23</v>
      </c>
      <c r="F3201">
        <v>17</v>
      </c>
      <c r="G3201">
        <v>177.9</v>
      </c>
      <c r="H3201">
        <v>68</v>
      </c>
      <c r="I3201">
        <v>30.24</v>
      </c>
      <c r="J3201">
        <v>153.9</v>
      </c>
      <c r="K3201">
        <v>112</v>
      </c>
      <c r="L3201">
        <v>13.08</v>
      </c>
      <c r="M3201">
        <v>251.2</v>
      </c>
      <c r="N3201">
        <v>121</v>
      </c>
      <c r="O3201">
        <v>11.3</v>
      </c>
      <c r="P3201">
        <v>10.6</v>
      </c>
      <c r="Q3201">
        <v>7</v>
      </c>
      <c r="R3201">
        <v>2.86</v>
      </c>
      <c r="S3201">
        <v>1</v>
      </c>
      <c r="T3201" t="s">
        <v>22</v>
      </c>
    </row>
    <row r="3202" spans="1:20">
      <c r="A3202" t="s">
        <v>52</v>
      </c>
      <c r="B3202">
        <v>70</v>
      </c>
      <c r="C3202" t="s">
        <v>21</v>
      </c>
      <c r="D3202" t="s">
        <v>22</v>
      </c>
      <c r="E3202" t="s">
        <v>22</v>
      </c>
      <c r="F3202">
        <v>0</v>
      </c>
      <c r="G3202">
        <v>101.9</v>
      </c>
      <c r="H3202">
        <v>98</v>
      </c>
      <c r="I3202">
        <v>17.32</v>
      </c>
      <c r="J3202">
        <v>193.3</v>
      </c>
      <c r="K3202">
        <v>113</v>
      </c>
      <c r="L3202">
        <v>16.43</v>
      </c>
      <c r="M3202">
        <v>167.5</v>
      </c>
      <c r="N3202">
        <v>126</v>
      </c>
      <c r="O3202">
        <v>7.54</v>
      </c>
      <c r="P3202">
        <v>15</v>
      </c>
      <c r="Q3202">
        <v>6</v>
      </c>
      <c r="R3202">
        <v>4.05</v>
      </c>
      <c r="S3202">
        <v>1</v>
      </c>
      <c r="T3202" t="s">
        <v>22</v>
      </c>
    </row>
    <row r="3203" spans="1:20">
      <c r="A3203" t="s">
        <v>34</v>
      </c>
      <c r="B3203">
        <v>79</v>
      </c>
      <c r="C3203" t="s">
        <v>21</v>
      </c>
      <c r="D3203" t="s">
        <v>22</v>
      </c>
      <c r="E3203" t="s">
        <v>22</v>
      </c>
      <c r="F3203">
        <v>0</v>
      </c>
      <c r="G3203">
        <v>157.5</v>
      </c>
      <c r="H3203">
        <v>90</v>
      </c>
      <c r="I3203">
        <v>26.78</v>
      </c>
      <c r="J3203">
        <v>223.8</v>
      </c>
      <c r="K3203">
        <v>83</v>
      </c>
      <c r="L3203">
        <v>19.02</v>
      </c>
      <c r="M3203">
        <v>241.1</v>
      </c>
      <c r="N3203">
        <v>98</v>
      </c>
      <c r="O3203">
        <v>10.85</v>
      </c>
      <c r="P3203">
        <v>12.2</v>
      </c>
      <c r="Q3203">
        <v>4</v>
      </c>
      <c r="R3203">
        <v>3.29</v>
      </c>
      <c r="S3203">
        <v>1</v>
      </c>
      <c r="T3203" t="s">
        <v>22</v>
      </c>
    </row>
    <row r="3204" spans="1:20">
      <c r="A3204" t="s">
        <v>24</v>
      </c>
      <c r="B3204">
        <v>126</v>
      </c>
      <c r="C3204" t="s">
        <v>21</v>
      </c>
      <c r="D3204" t="s">
        <v>22</v>
      </c>
      <c r="E3204" t="s">
        <v>22</v>
      </c>
      <c r="F3204">
        <v>0</v>
      </c>
      <c r="G3204">
        <v>167.1</v>
      </c>
      <c r="H3204">
        <v>138</v>
      </c>
      <c r="I3204">
        <v>28.41</v>
      </c>
      <c r="J3204">
        <v>154.4</v>
      </c>
      <c r="K3204">
        <v>93</v>
      </c>
      <c r="L3204">
        <v>13.12</v>
      </c>
      <c r="M3204">
        <v>244.5</v>
      </c>
      <c r="N3204">
        <v>148</v>
      </c>
      <c r="O3204">
        <v>11</v>
      </c>
      <c r="P3204">
        <v>13.7</v>
      </c>
      <c r="Q3204">
        <v>10</v>
      </c>
      <c r="R3204">
        <v>3.7</v>
      </c>
      <c r="S3204">
        <v>3</v>
      </c>
      <c r="T3204" t="s">
        <v>22</v>
      </c>
    </row>
    <row r="3205" spans="1:20">
      <c r="A3205" t="s">
        <v>36</v>
      </c>
      <c r="B3205">
        <v>77</v>
      </c>
      <c r="C3205" t="s">
        <v>28</v>
      </c>
      <c r="D3205" t="s">
        <v>22</v>
      </c>
      <c r="E3205" t="s">
        <v>22</v>
      </c>
      <c r="F3205">
        <v>0</v>
      </c>
      <c r="G3205">
        <v>124.1</v>
      </c>
      <c r="H3205">
        <v>92</v>
      </c>
      <c r="I3205">
        <v>21.1</v>
      </c>
      <c r="J3205">
        <v>214.9</v>
      </c>
      <c r="K3205">
        <v>131</v>
      </c>
      <c r="L3205">
        <v>18.27</v>
      </c>
      <c r="M3205">
        <v>241.3</v>
      </c>
      <c r="N3205">
        <v>132</v>
      </c>
      <c r="O3205">
        <v>10.86</v>
      </c>
      <c r="P3205">
        <v>13.7</v>
      </c>
      <c r="Q3205">
        <v>3</v>
      </c>
      <c r="R3205">
        <v>3.7</v>
      </c>
      <c r="S3205">
        <v>0</v>
      </c>
      <c r="T3205" t="s">
        <v>22</v>
      </c>
    </row>
    <row r="3206" spans="1:20">
      <c r="A3206" t="s">
        <v>60</v>
      </c>
      <c r="B3206">
        <v>72</v>
      </c>
      <c r="C3206" t="s">
        <v>25</v>
      </c>
      <c r="D3206" t="s">
        <v>22</v>
      </c>
      <c r="E3206" t="s">
        <v>23</v>
      </c>
      <c r="F3206">
        <v>31</v>
      </c>
      <c r="G3206">
        <v>221.4</v>
      </c>
      <c r="H3206">
        <v>124</v>
      </c>
      <c r="I3206">
        <v>37.64</v>
      </c>
      <c r="J3206">
        <v>313.39999999999998</v>
      </c>
      <c r="K3206">
        <v>96</v>
      </c>
      <c r="L3206">
        <v>26.64</v>
      </c>
      <c r="M3206">
        <v>175.9</v>
      </c>
      <c r="N3206">
        <v>94</v>
      </c>
      <c r="O3206">
        <v>7.92</v>
      </c>
      <c r="P3206">
        <v>11.8</v>
      </c>
      <c r="Q3206">
        <v>1</v>
      </c>
      <c r="R3206">
        <v>3.19</v>
      </c>
      <c r="S3206">
        <v>3</v>
      </c>
      <c r="T3206" t="s">
        <v>22</v>
      </c>
    </row>
    <row r="3207" spans="1:20">
      <c r="A3207" t="s">
        <v>20</v>
      </c>
      <c r="B3207">
        <v>110</v>
      </c>
      <c r="C3207" t="s">
        <v>21</v>
      </c>
      <c r="D3207" t="s">
        <v>22</v>
      </c>
      <c r="E3207" t="s">
        <v>23</v>
      </c>
      <c r="F3207">
        <v>37</v>
      </c>
      <c r="G3207">
        <v>227.9</v>
      </c>
      <c r="H3207">
        <v>80</v>
      </c>
      <c r="I3207">
        <v>38.74</v>
      </c>
      <c r="J3207">
        <v>101.9</v>
      </c>
      <c r="K3207">
        <v>141</v>
      </c>
      <c r="L3207">
        <v>8.66</v>
      </c>
      <c r="M3207">
        <v>188.1</v>
      </c>
      <c r="N3207">
        <v>110</v>
      </c>
      <c r="O3207">
        <v>8.4600000000000009</v>
      </c>
      <c r="P3207">
        <v>5.0999999999999996</v>
      </c>
      <c r="Q3207">
        <v>6</v>
      </c>
      <c r="R3207">
        <v>1.38</v>
      </c>
      <c r="S3207">
        <v>0</v>
      </c>
      <c r="T3207" t="s">
        <v>22</v>
      </c>
    </row>
    <row r="3208" spans="1:20">
      <c r="A3208" t="s">
        <v>57</v>
      </c>
      <c r="B3208">
        <v>88</v>
      </c>
      <c r="C3208" t="s">
        <v>21</v>
      </c>
      <c r="D3208" t="s">
        <v>22</v>
      </c>
      <c r="E3208" t="s">
        <v>22</v>
      </c>
      <c r="F3208">
        <v>0</v>
      </c>
      <c r="G3208">
        <v>177.8</v>
      </c>
      <c r="H3208">
        <v>112</v>
      </c>
      <c r="I3208">
        <v>30.23</v>
      </c>
      <c r="J3208">
        <v>226.5</v>
      </c>
      <c r="K3208">
        <v>80</v>
      </c>
      <c r="L3208">
        <v>19.25</v>
      </c>
      <c r="M3208">
        <v>221.8</v>
      </c>
      <c r="N3208">
        <v>71</v>
      </c>
      <c r="O3208">
        <v>9.98</v>
      </c>
      <c r="P3208">
        <v>7.9</v>
      </c>
      <c r="Q3208">
        <v>4</v>
      </c>
      <c r="R3208">
        <v>2.13</v>
      </c>
      <c r="S3208">
        <v>1</v>
      </c>
      <c r="T3208" t="s">
        <v>22</v>
      </c>
    </row>
    <row r="3209" spans="1:20">
      <c r="A3209" t="s">
        <v>55</v>
      </c>
      <c r="B3209">
        <v>80</v>
      </c>
      <c r="C3209" t="s">
        <v>21</v>
      </c>
      <c r="D3209" t="s">
        <v>22</v>
      </c>
      <c r="E3209" t="s">
        <v>23</v>
      </c>
      <c r="F3209">
        <v>33</v>
      </c>
      <c r="G3209">
        <v>189.4</v>
      </c>
      <c r="H3209">
        <v>109</v>
      </c>
      <c r="I3209">
        <v>32.200000000000003</v>
      </c>
      <c r="J3209">
        <v>148.69999999999999</v>
      </c>
      <c r="K3209">
        <v>68</v>
      </c>
      <c r="L3209">
        <v>12.64</v>
      </c>
      <c r="M3209">
        <v>208.9</v>
      </c>
      <c r="N3209">
        <v>119</v>
      </c>
      <c r="O3209">
        <v>9.4</v>
      </c>
      <c r="P3209">
        <v>11.2</v>
      </c>
      <c r="Q3209">
        <v>4</v>
      </c>
      <c r="R3209">
        <v>3.02</v>
      </c>
      <c r="S3209">
        <v>1</v>
      </c>
      <c r="T3209" t="s">
        <v>23</v>
      </c>
    </row>
    <row r="3210" spans="1:20">
      <c r="A3210" t="s">
        <v>20</v>
      </c>
      <c r="B3210">
        <v>43</v>
      </c>
      <c r="C3210" t="s">
        <v>28</v>
      </c>
      <c r="D3210" t="s">
        <v>22</v>
      </c>
      <c r="E3210" t="s">
        <v>23</v>
      </c>
      <c r="F3210">
        <v>39</v>
      </c>
      <c r="G3210">
        <v>188.3</v>
      </c>
      <c r="H3210">
        <v>108</v>
      </c>
      <c r="I3210">
        <v>32.01</v>
      </c>
      <c r="J3210">
        <v>167.6</v>
      </c>
      <c r="K3210">
        <v>116</v>
      </c>
      <c r="L3210">
        <v>14.25</v>
      </c>
      <c r="M3210">
        <v>189.9</v>
      </c>
      <c r="N3210">
        <v>92</v>
      </c>
      <c r="O3210">
        <v>8.5500000000000007</v>
      </c>
      <c r="P3210">
        <v>15.6</v>
      </c>
      <c r="Q3210">
        <v>5</v>
      </c>
      <c r="R3210">
        <v>4.21</v>
      </c>
      <c r="S3210">
        <v>1</v>
      </c>
      <c r="T3210" t="s">
        <v>22</v>
      </c>
    </row>
    <row r="3211" spans="1:20">
      <c r="A3211" t="s">
        <v>67</v>
      </c>
      <c r="B3211">
        <v>144</v>
      </c>
      <c r="C3211" t="s">
        <v>21</v>
      </c>
      <c r="D3211" t="s">
        <v>22</v>
      </c>
      <c r="E3211" t="s">
        <v>23</v>
      </c>
      <c r="F3211">
        <v>26</v>
      </c>
      <c r="G3211">
        <v>177.1</v>
      </c>
      <c r="H3211">
        <v>94</v>
      </c>
      <c r="I3211">
        <v>30.11</v>
      </c>
      <c r="J3211">
        <v>206</v>
      </c>
      <c r="K3211">
        <v>85</v>
      </c>
      <c r="L3211">
        <v>17.510000000000002</v>
      </c>
      <c r="M3211">
        <v>254.8</v>
      </c>
      <c r="N3211">
        <v>95</v>
      </c>
      <c r="O3211">
        <v>11.47</v>
      </c>
      <c r="P3211">
        <v>6.6</v>
      </c>
      <c r="Q3211">
        <v>2</v>
      </c>
      <c r="R3211">
        <v>1.78</v>
      </c>
      <c r="S3211">
        <v>2</v>
      </c>
      <c r="T3211" t="s">
        <v>22</v>
      </c>
    </row>
    <row r="3212" spans="1:20">
      <c r="A3212" t="s">
        <v>73</v>
      </c>
      <c r="B3212">
        <v>142</v>
      </c>
      <c r="C3212" t="s">
        <v>25</v>
      </c>
      <c r="D3212" t="s">
        <v>22</v>
      </c>
      <c r="E3212" t="s">
        <v>22</v>
      </c>
      <c r="F3212">
        <v>0</v>
      </c>
      <c r="G3212">
        <v>128.5</v>
      </c>
      <c r="H3212">
        <v>95</v>
      </c>
      <c r="I3212">
        <v>21.85</v>
      </c>
      <c r="J3212">
        <v>192.6</v>
      </c>
      <c r="K3212">
        <v>91</v>
      </c>
      <c r="L3212">
        <v>16.37</v>
      </c>
      <c r="M3212">
        <v>79</v>
      </c>
      <c r="N3212">
        <v>95</v>
      </c>
      <c r="O3212">
        <v>3.56</v>
      </c>
      <c r="P3212">
        <v>9.1999999999999993</v>
      </c>
      <c r="Q3212">
        <v>6</v>
      </c>
      <c r="R3212">
        <v>2.48</v>
      </c>
      <c r="S3212">
        <v>2</v>
      </c>
      <c r="T3212" t="s">
        <v>22</v>
      </c>
    </row>
    <row r="3213" spans="1:20">
      <c r="A3213" t="s">
        <v>46</v>
      </c>
      <c r="B3213">
        <v>78</v>
      </c>
      <c r="C3213" t="s">
        <v>25</v>
      </c>
      <c r="D3213" t="s">
        <v>22</v>
      </c>
      <c r="E3213" t="s">
        <v>23</v>
      </c>
      <c r="F3213">
        <v>28</v>
      </c>
      <c r="G3213">
        <v>130.5</v>
      </c>
      <c r="H3213">
        <v>109</v>
      </c>
      <c r="I3213">
        <v>22.19</v>
      </c>
      <c r="J3213">
        <v>173.3</v>
      </c>
      <c r="K3213">
        <v>99</v>
      </c>
      <c r="L3213">
        <v>14.73</v>
      </c>
      <c r="M3213">
        <v>192.2</v>
      </c>
      <c r="N3213">
        <v>106</v>
      </c>
      <c r="O3213">
        <v>8.65</v>
      </c>
      <c r="P3213">
        <v>10.4</v>
      </c>
      <c r="Q3213">
        <v>3</v>
      </c>
      <c r="R3213">
        <v>2.81</v>
      </c>
      <c r="S3213">
        <v>3</v>
      </c>
      <c r="T3213" t="s">
        <v>22</v>
      </c>
    </row>
    <row r="3214" spans="1:20">
      <c r="A3214" t="s">
        <v>29</v>
      </c>
      <c r="B3214">
        <v>131</v>
      </c>
      <c r="C3214" t="s">
        <v>21</v>
      </c>
      <c r="D3214" t="s">
        <v>22</v>
      </c>
      <c r="E3214" t="s">
        <v>22</v>
      </c>
      <c r="F3214">
        <v>0</v>
      </c>
      <c r="G3214">
        <v>201.1</v>
      </c>
      <c r="H3214">
        <v>141</v>
      </c>
      <c r="I3214">
        <v>34.19</v>
      </c>
      <c r="J3214">
        <v>216.5</v>
      </c>
      <c r="K3214">
        <v>93</v>
      </c>
      <c r="L3214">
        <v>18.399999999999999</v>
      </c>
      <c r="M3214">
        <v>217.4</v>
      </c>
      <c r="N3214">
        <v>132</v>
      </c>
      <c r="O3214">
        <v>9.7799999999999994</v>
      </c>
      <c r="P3214">
        <v>11.5</v>
      </c>
      <c r="Q3214">
        <v>4</v>
      </c>
      <c r="R3214">
        <v>3.11</v>
      </c>
      <c r="S3214">
        <v>1</v>
      </c>
      <c r="T3214" t="s">
        <v>22</v>
      </c>
    </row>
    <row r="3215" spans="1:20">
      <c r="A3215" t="s">
        <v>71</v>
      </c>
      <c r="B3215">
        <v>61</v>
      </c>
      <c r="C3215" t="s">
        <v>21</v>
      </c>
      <c r="D3215" t="s">
        <v>22</v>
      </c>
      <c r="E3215" t="s">
        <v>23</v>
      </c>
      <c r="F3215">
        <v>38</v>
      </c>
      <c r="G3215">
        <v>139.80000000000001</v>
      </c>
      <c r="H3215">
        <v>108</v>
      </c>
      <c r="I3215">
        <v>23.77</v>
      </c>
      <c r="J3215">
        <v>58.3</v>
      </c>
      <c r="K3215">
        <v>120</v>
      </c>
      <c r="L3215">
        <v>4.96</v>
      </c>
      <c r="M3215">
        <v>203.4</v>
      </c>
      <c r="N3215">
        <v>160</v>
      </c>
      <c r="O3215">
        <v>9.15</v>
      </c>
      <c r="P3215">
        <v>9.6999999999999993</v>
      </c>
      <c r="Q3215">
        <v>1</v>
      </c>
      <c r="R3215">
        <v>2.62</v>
      </c>
      <c r="S3215">
        <v>3</v>
      </c>
      <c r="T3215" t="s">
        <v>22</v>
      </c>
    </row>
    <row r="3216" spans="1:20">
      <c r="A3216" t="s">
        <v>71</v>
      </c>
      <c r="B3216">
        <v>73</v>
      </c>
      <c r="C3216" t="s">
        <v>28</v>
      </c>
      <c r="D3216" t="s">
        <v>22</v>
      </c>
      <c r="E3216" t="s">
        <v>23</v>
      </c>
      <c r="F3216">
        <v>6</v>
      </c>
      <c r="G3216">
        <v>237.6</v>
      </c>
      <c r="H3216">
        <v>105</v>
      </c>
      <c r="I3216">
        <v>40.39</v>
      </c>
      <c r="J3216">
        <v>244.9</v>
      </c>
      <c r="K3216">
        <v>98</v>
      </c>
      <c r="L3216">
        <v>20.82</v>
      </c>
      <c r="M3216">
        <v>188.3</v>
      </c>
      <c r="N3216">
        <v>107</v>
      </c>
      <c r="O3216">
        <v>8.4700000000000006</v>
      </c>
      <c r="P3216">
        <v>6.8</v>
      </c>
      <c r="Q3216">
        <v>11</v>
      </c>
      <c r="R3216">
        <v>1.84</v>
      </c>
      <c r="S3216">
        <v>4</v>
      </c>
      <c r="T3216" t="s">
        <v>22</v>
      </c>
    </row>
    <row r="3217" spans="1:20">
      <c r="A3217" t="s">
        <v>68</v>
      </c>
      <c r="B3217">
        <v>100</v>
      </c>
      <c r="C3217" t="s">
        <v>21</v>
      </c>
      <c r="D3217" t="s">
        <v>22</v>
      </c>
      <c r="E3217" t="s">
        <v>23</v>
      </c>
      <c r="F3217">
        <v>26</v>
      </c>
      <c r="G3217">
        <v>197.7</v>
      </c>
      <c r="H3217">
        <v>80</v>
      </c>
      <c r="I3217">
        <v>33.61</v>
      </c>
      <c r="J3217">
        <v>232.6</v>
      </c>
      <c r="K3217">
        <v>83</v>
      </c>
      <c r="L3217">
        <v>19.77</v>
      </c>
      <c r="M3217">
        <v>196.7</v>
      </c>
      <c r="N3217">
        <v>120</v>
      </c>
      <c r="O3217">
        <v>8.85</v>
      </c>
      <c r="P3217">
        <v>12</v>
      </c>
      <c r="Q3217">
        <v>5</v>
      </c>
      <c r="R3217">
        <v>3.24</v>
      </c>
      <c r="S3217">
        <v>1</v>
      </c>
      <c r="T3217" t="s">
        <v>22</v>
      </c>
    </row>
    <row r="3218" spans="1:20">
      <c r="A3218" t="s">
        <v>30</v>
      </c>
      <c r="B3218">
        <v>100</v>
      </c>
      <c r="C3218" t="s">
        <v>28</v>
      </c>
      <c r="D3218" t="s">
        <v>22</v>
      </c>
      <c r="E3218" t="s">
        <v>22</v>
      </c>
      <c r="F3218">
        <v>0</v>
      </c>
      <c r="G3218">
        <v>222.1</v>
      </c>
      <c r="H3218">
        <v>115</v>
      </c>
      <c r="I3218">
        <v>37.76</v>
      </c>
      <c r="J3218">
        <v>245</v>
      </c>
      <c r="K3218">
        <v>130</v>
      </c>
      <c r="L3218">
        <v>20.83</v>
      </c>
      <c r="M3218">
        <v>129.30000000000001</v>
      </c>
      <c r="N3218">
        <v>119</v>
      </c>
      <c r="O3218">
        <v>5.82</v>
      </c>
      <c r="P3218">
        <v>8.1</v>
      </c>
      <c r="Q3218">
        <v>2</v>
      </c>
      <c r="R3218">
        <v>2.19</v>
      </c>
      <c r="S3218">
        <v>2</v>
      </c>
      <c r="T3218" t="s">
        <v>22</v>
      </c>
    </row>
    <row r="3219" spans="1:20">
      <c r="A3219" t="s">
        <v>62</v>
      </c>
      <c r="B3219">
        <v>109</v>
      </c>
      <c r="C3219" t="s">
        <v>25</v>
      </c>
      <c r="D3219" t="s">
        <v>22</v>
      </c>
      <c r="E3219" t="s">
        <v>23</v>
      </c>
      <c r="F3219">
        <v>39</v>
      </c>
      <c r="G3219">
        <v>270</v>
      </c>
      <c r="H3219">
        <v>58</v>
      </c>
      <c r="I3219">
        <v>45.9</v>
      </c>
      <c r="J3219">
        <v>235.5</v>
      </c>
      <c r="K3219">
        <v>108</v>
      </c>
      <c r="L3219">
        <v>20.02</v>
      </c>
      <c r="M3219">
        <v>194.3</v>
      </c>
      <c r="N3219">
        <v>57</v>
      </c>
      <c r="O3219">
        <v>8.74</v>
      </c>
      <c r="P3219">
        <v>7.8</v>
      </c>
      <c r="Q3219">
        <v>6</v>
      </c>
      <c r="R3219">
        <v>2.11</v>
      </c>
      <c r="S3219">
        <v>1</v>
      </c>
      <c r="T3219" t="s">
        <v>23</v>
      </c>
    </row>
    <row r="3220" spans="1:20">
      <c r="A3220" t="s">
        <v>26</v>
      </c>
      <c r="B3220">
        <v>139</v>
      </c>
      <c r="C3220" t="s">
        <v>28</v>
      </c>
      <c r="D3220" t="s">
        <v>22</v>
      </c>
      <c r="E3220" t="s">
        <v>22</v>
      </c>
      <c r="F3220">
        <v>0</v>
      </c>
      <c r="G3220">
        <v>148.69999999999999</v>
      </c>
      <c r="H3220">
        <v>90</v>
      </c>
      <c r="I3220">
        <v>25.28</v>
      </c>
      <c r="J3220">
        <v>204.3</v>
      </c>
      <c r="K3220">
        <v>106</v>
      </c>
      <c r="L3220">
        <v>17.37</v>
      </c>
      <c r="M3220">
        <v>144.1</v>
      </c>
      <c r="N3220">
        <v>105</v>
      </c>
      <c r="O3220">
        <v>6.48</v>
      </c>
      <c r="P3220">
        <v>9.8000000000000007</v>
      </c>
      <c r="Q3220">
        <v>4</v>
      </c>
      <c r="R3220">
        <v>2.65</v>
      </c>
      <c r="S3220">
        <v>2</v>
      </c>
      <c r="T3220" t="s">
        <v>22</v>
      </c>
    </row>
    <row r="3221" spans="1:20">
      <c r="A3221" t="s">
        <v>40</v>
      </c>
      <c r="B3221">
        <v>115</v>
      </c>
      <c r="C3221" t="s">
        <v>28</v>
      </c>
      <c r="D3221" t="s">
        <v>22</v>
      </c>
      <c r="E3221" t="s">
        <v>22</v>
      </c>
      <c r="F3221">
        <v>0</v>
      </c>
      <c r="G3221">
        <v>143.6</v>
      </c>
      <c r="H3221">
        <v>135</v>
      </c>
      <c r="I3221">
        <v>24.41</v>
      </c>
      <c r="J3221">
        <v>278</v>
      </c>
      <c r="K3221">
        <v>119</v>
      </c>
      <c r="L3221">
        <v>23.63</v>
      </c>
      <c r="M3221">
        <v>46.7</v>
      </c>
      <c r="N3221">
        <v>84</v>
      </c>
      <c r="O3221">
        <v>2.1</v>
      </c>
      <c r="P3221">
        <v>12.7</v>
      </c>
      <c r="Q3221">
        <v>3</v>
      </c>
      <c r="R3221">
        <v>3.43</v>
      </c>
      <c r="S3221">
        <v>0</v>
      </c>
      <c r="T3221" t="s">
        <v>22</v>
      </c>
    </row>
    <row r="3222" spans="1:20">
      <c r="A3222" t="s">
        <v>49</v>
      </c>
      <c r="B3222">
        <v>77</v>
      </c>
      <c r="C3222" t="s">
        <v>21</v>
      </c>
      <c r="D3222" t="s">
        <v>22</v>
      </c>
      <c r="E3222" t="s">
        <v>22</v>
      </c>
      <c r="F3222">
        <v>0</v>
      </c>
      <c r="G3222">
        <v>205.3</v>
      </c>
      <c r="H3222">
        <v>69</v>
      </c>
      <c r="I3222">
        <v>34.9</v>
      </c>
      <c r="J3222">
        <v>171</v>
      </c>
      <c r="K3222">
        <v>84</v>
      </c>
      <c r="L3222">
        <v>14.54</v>
      </c>
      <c r="M3222">
        <v>242.4</v>
      </c>
      <c r="N3222">
        <v>96</v>
      </c>
      <c r="O3222">
        <v>10.91</v>
      </c>
      <c r="P3222">
        <v>10.1</v>
      </c>
      <c r="Q3222">
        <v>2</v>
      </c>
      <c r="R3222">
        <v>2.73</v>
      </c>
      <c r="S3222">
        <v>3</v>
      </c>
      <c r="T3222" t="s">
        <v>22</v>
      </c>
    </row>
    <row r="3223" spans="1:20">
      <c r="A3223" t="s">
        <v>65</v>
      </c>
      <c r="B3223">
        <v>14</v>
      </c>
      <c r="C3223" t="s">
        <v>21</v>
      </c>
      <c r="D3223" t="s">
        <v>22</v>
      </c>
      <c r="E3223" t="s">
        <v>22</v>
      </c>
      <c r="F3223">
        <v>0</v>
      </c>
      <c r="G3223">
        <v>184.5</v>
      </c>
      <c r="H3223">
        <v>77</v>
      </c>
      <c r="I3223">
        <v>31.37</v>
      </c>
      <c r="J3223">
        <v>272.5</v>
      </c>
      <c r="K3223">
        <v>103</v>
      </c>
      <c r="L3223">
        <v>23.16</v>
      </c>
      <c r="M3223">
        <v>190.3</v>
      </c>
      <c r="N3223">
        <v>129</v>
      </c>
      <c r="O3223">
        <v>8.56</v>
      </c>
      <c r="P3223">
        <v>9.6999999999999993</v>
      </c>
      <c r="Q3223">
        <v>3</v>
      </c>
      <c r="R3223">
        <v>2.62</v>
      </c>
      <c r="S3223">
        <v>4</v>
      </c>
      <c r="T3223" t="s">
        <v>22</v>
      </c>
    </row>
    <row r="3224" spans="1:20">
      <c r="A3224" t="s">
        <v>36</v>
      </c>
      <c r="B3224">
        <v>81</v>
      </c>
      <c r="C3224" t="s">
        <v>21</v>
      </c>
      <c r="D3224" t="s">
        <v>22</v>
      </c>
      <c r="E3224" t="s">
        <v>22</v>
      </c>
      <c r="F3224">
        <v>0</v>
      </c>
      <c r="G3224">
        <v>140.80000000000001</v>
      </c>
      <c r="H3224">
        <v>97</v>
      </c>
      <c r="I3224">
        <v>23.94</v>
      </c>
      <c r="J3224">
        <v>211.5</v>
      </c>
      <c r="K3224">
        <v>109</v>
      </c>
      <c r="L3224">
        <v>17.98</v>
      </c>
      <c r="M3224">
        <v>216.9</v>
      </c>
      <c r="N3224">
        <v>53</v>
      </c>
      <c r="O3224">
        <v>9.76</v>
      </c>
      <c r="P3224">
        <v>12.2</v>
      </c>
      <c r="Q3224">
        <v>4</v>
      </c>
      <c r="R3224">
        <v>3.29</v>
      </c>
      <c r="S3224">
        <v>0</v>
      </c>
      <c r="T3224" t="s">
        <v>22</v>
      </c>
    </row>
    <row r="3225" spans="1:20">
      <c r="A3225" t="s">
        <v>65</v>
      </c>
      <c r="B3225">
        <v>113</v>
      </c>
      <c r="C3225" t="s">
        <v>21</v>
      </c>
      <c r="D3225" t="s">
        <v>22</v>
      </c>
      <c r="E3225" t="s">
        <v>22</v>
      </c>
      <c r="F3225">
        <v>0</v>
      </c>
      <c r="G3225">
        <v>140.80000000000001</v>
      </c>
      <c r="H3225">
        <v>107</v>
      </c>
      <c r="I3225">
        <v>23.94</v>
      </c>
      <c r="J3225">
        <v>252.6</v>
      </c>
      <c r="K3225">
        <v>87</v>
      </c>
      <c r="L3225">
        <v>21.47</v>
      </c>
      <c r="M3225">
        <v>215.4</v>
      </c>
      <c r="N3225">
        <v>136</v>
      </c>
      <c r="O3225">
        <v>9.69</v>
      </c>
      <c r="P3225">
        <v>9.1</v>
      </c>
      <c r="Q3225">
        <v>4</v>
      </c>
      <c r="R3225">
        <v>2.46</v>
      </c>
      <c r="S3225">
        <v>3</v>
      </c>
      <c r="T3225" t="s">
        <v>22</v>
      </c>
    </row>
    <row r="3226" spans="1:20">
      <c r="A3226" t="s">
        <v>67</v>
      </c>
      <c r="B3226">
        <v>93</v>
      </c>
      <c r="C3226" t="s">
        <v>21</v>
      </c>
      <c r="D3226" t="s">
        <v>23</v>
      </c>
      <c r="E3226" t="s">
        <v>23</v>
      </c>
      <c r="F3226">
        <v>36</v>
      </c>
      <c r="G3226">
        <v>169.7</v>
      </c>
      <c r="H3226">
        <v>109</v>
      </c>
      <c r="I3226">
        <v>28.85</v>
      </c>
      <c r="J3226">
        <v>318.60000000000002</v>
      </c>
      <c r="K3226">
        <v>88</v>
      </c>
      <c r="L3226">
        <v>27.08</v>
      </c>
      <c r="M3226">
        <v>246.5</v>
      </c>
      <c r="N3226">
        <v>95</v>
      </c>
      <c r="O3226">
        <v>11.09</v>
      </c>
      <c r="P3226">
        <v>9.8000000000000007</v>
      </c>
      <c r="Q3226">
        <v>3</v>
      </c>
      <c r="R3226">
        <v>2.65</v>
      </c>
      <c r="S3226">
        <v>0</v>
      </c>
      <c r="T3226" t="s">
        <v>22</v>
      </c>
    </row>
    <row r="3227" spans="1:20">
      <c r="A3227" t="s">
        <v>51</v>
      </c>
      <c r="B3227">
        <v>77</v>
      </c>
      <c r="C3227" t="s">
        <v>25</v>
      </c>
      <c r="D3227" t="s">
        <v>22</v>
      </c>
      <c r="E3227" t="s">
        <v>22</v>
      </c>
      <c r="F3227">
        <v>0</v>
      </c>
      <c r="G3227">
        <v>168.1</v>
      </c>
      <c r="H3227">
        <v>83</v>
      </c>
      <c r="I3227">
        <v>28.58</v>
      </c>
      <c r="J3227">
        <v>202</v>
      </c>
      <c r="K3227">
        <v>91</v>
      </c>
      <c r="L3227">
        <v>17.170000000000002</v>
      </c>
      <c r="M3227">
        <v>173.2</v>
      </c>
      <c r="N3227">
        <v>91</v>
      </c>
      <c r="O3227">
        <v>7.79</v>
      </c>
      <c r="P3227">
        <v>10</v>
      </c>
      <c r="Q3227">
        <v>3</v>
      </c>
      <c r="R3227">
        <v>2.7</v>
      </c>
      <c r="S3227">
        <v>3</v>
      </c>
      <c r="T3227" t="s">
        <v>22</v>
      </c>
    </row>
    <row r="3228" spans="1:20">
      <c r="A3228" t="s">
        <v>46</v>
      </c>
      <c r="B3228">
        <v>125</v>
      </c>
      <c r="C3228" t="s">
        <v>21</v>
      </c>
      <c r="D3228" t="s">
        <v>22</v>
      </c>
      <c r="E3228" t="s">
        <v>23</v>
      </c>
      <c r="F3228">
        <v>25</v>
      </c>
      <c r="G3228">
        <v>190.1</v>
      </c>
      <c r="H3228">
        <v>133</v>
      </c>
      <c r="I3228">
        <v>32.32</v>
      </c>
      <c r="J3228">
        <v>181.1</v>
      </c>
      <c r="K3228">
        <v>61</v>
      </c>
      <c r="L3228">
        <v>15.39</v>
      </c>
      <c r="M3228">
        <v>104</v>
      </c>
      <c r="N3228">
        <v>110</v>
      </c>
      <c r="O3228">
        <v>4.68</v>
      </c>
      <c r="P3228">
        <v>12.5</v>
      </c>
      <c r="Q3228">
        <v>3</v>
      </c>
      <c r="R3228">
        <v>3.38</v>
      </c>
      <c r="S3228">
        <v>2</v>
      </c>
      <c r="T3228" t="s">
        <v>22</v>
      </c>
    </row>
    <row r="3229" spans="1:20">
      <c r="A3229" t="s">
        <v>52</v>
      </c>
      <c r="B3229">
        <v>88</v>
      </c>
      <c r="C3229" t="s">
        <v>25</v>
      </c>
      <c r="D3229" t="s">
        <v>22</v>
      </c>
      <c r="E3229" t="s">
        <v>22</v>
      </c>
      <c r="F3229">
        <v>0</v>
      </c>
      <c r="G3229">
        <v>192.6</v>
      </c>
      <c r="H3229">
        <v>96</v>
      </c>
      <c r="I3229">
        <v>32.74</v>
      </c>
      <c r="J3229">
        <v>184</v>
      </c>
      <c r="K3229">
        <v>92</v>
      </c>
      <c r="L3229">
        <v>15.64</v>
      </c>
      <c r="M3229">
        <v>173.6</v>
      </c>
      <c r="N3229">
        <v>113</v>
      </c>
      <c r="O3229">
        <v>7.81</v>
      </c>
      <c r="P3229">
        <v>8.8000000000000007</v>
      </c>
      <c r="Q3229">
        <v>6</v>
      </c>
      <c r="R3229">
        <v>2.38</v>
      </c>
      <c r="S3229">
        <v>2</v>
      </c>
      <c r="T3229" t="s">
        <v>22</v>
      </c>
    </row>
    <row r="3230" spans="1:20">
      <c r="A3230" t="s">
        <v>51</v>
      </c>
      <c r="B3230">
        <v>89</v>
      </c>
      <c r="C3230" t="s">
        <v>25</v>
      </c>
      <c r="D3230" t="s">
        <v>22</v>
      </c>
      <c r="E3230" t="s">
        <v>22</v>
      </c>
      <c r="F3230">
        <v>0</v>
      </c>
      <c r="G3230">
        <v>234.8</v>
      </c>
      <c r="H3230">
        <v>95</v>
      </c>
      <c r="I3230">
        <v>39.92</v>
      </c>
      <c r="J3230">
        <v>109.7</v>
      </c>
      <c r="K3230">
        <v>87</v>
      </c>
      <c r="L3230">
        <v>9.32</v>
      </c>
      <c r="M3230">
        <v>180.3</v>
      </c>
      <c r="N3230">
        <v>99</v>
      </c>
      <c r="O3230">
        <v>8.11</v>
      </c>
      <c r="P3230">
        <v>10.4</v>
      </c>
      <c r="Q3230">
        <v>2</v>
      </c>
      <c r="R3230">
        <v>2.81</v>
      </c>
      <c r="S3230">
        <v>0</v>
      </c>
      <c r="T3230" t="s">
        <v>22</v>
      </c>
    </row>
    <row r="3231" spans="1:20">
      <c r="A3231" t="s">
        <v>70</v>
      </c>
      <c r="B3231">
        <v>124</v>
      </c>
      <c r="C3231" t="s">
        <v>28</v>
      </c>
      <c r="D3231" t="s">
        <v>22</v>
      </c>
      <c r="E3231" t="s">
        <v>22</v>
      </c>
      <c r="F3231">
        <v>0</v>
      </c>
      <c r="G3231">
        <v>247.2</v>
      </c>
      <c r="H3231">
        <v>84</v>
      </c>
      <c r="I3231">
        <v>42.02</v>
      </c>
      <c r="J3231">
        <v>161.9</v>
      </c>
      <c r="K3231">
        <v>130</v>
      </c>
      <c r="L3231">
        <v>13.76</v>
      </c>
      <c r="M3231">
        <v>170.3</v>
      </c>
      <c r="N3231">
        <v>73</v>
      </c>
      <c r="O3231">
        <v>7.66</v>
      </c>
      <c r="P3231">
        <v>6.1</v>
      </c>
      <c r="Q3231">
        <v>6</v>
      </c>
      <c r="R3231">
        <v>1.65</v>
      </c>
      <c r="S3231">
        <v>1</v>
      </c>
      <c r="T3231" t="s">
        <v>22</v>
      </c>
    </row>
    <row r="3232" spans="1:20">
      <c r="A3232" t="s">
        <v>35</v>
      </c>
      <c r="B3232">
        <v>83</v>
      </c>
      <c r="C3232" t="s">
        <v>25</v>
      </c>
      <c r="D3232" t="s">
        <v>22</v>
      </c>
      <c r="E3232" t="s">
        <v>22</v>
      </c>
      <c r="F3232">
        <v>0</v>
      </c>
      <c r="G3232">
        <v>185.9</v>
      </c>
      <c r="H3232">
        <v>115</v>
      </c>
      <c r="I3232">
        <v>31.6</v>
      </c>
      <c r="J3232">
        <v>232.5</v>
      </c>
      <c r="K3232">
        <v>98</v>
      </c>
      <c r="L3232">
        <v>19.760000000000002</v>
      </c>
      <c r="M3232">
        <v>205.2</v>
      </c>
      <c r="N3232">
        <v>124</v>
      </c>
      <c r="O3232">
        <v>9.23</v>
      </c>
      <c r="P3232">
        <v>10.199999999999999</v>
      </c>
      <c r="Q3232">
        <v>2</v>
      </c>
      <c r="R3232">
        <v>2.75</v>
      </c>
      <c r="S3232">
        <v>2</v>
      </c>
      <c r="T3232" t="s">
        <v>22</v>
      </c>
    </row>
    <row r="3233" spans="1:20">
      <c r="A3233" t="s">
        <v>37</v>
      </c>
      <c r="B3233">
        <v>7</v>
      </c>
      <c r="C3233" t="s">
        <v>25</v>
      </c>
      <c r="D3233" t="s">
        <v>22</v>
      </c>
      <c r="E3233" t="s">
        <v>22</v>
      </c>
      <c r="F3233">
        <v>0</v>
      </c>
      <c r="G3233">
        <v>98.5</v>
      </c>
      <c r="H3233">
        <v>85</v>
      </c>
      <c r="I3233">
        <v>16.75</v>
      </c>
      <c r="J3233">
        <v>200.3</v>
      </c>
      <c r="K3233">
        <v>80</v>
      </c>
      <c r="L3233">
        <v>17.03</v>
      </c>
      <c r="M3233">
        <v>252.3</v>
      </c>
      <c r="N3233">
        <v>68</v>
      </c>
      <c r="O3233">
        <v>11.35</v>
      </c>
      <c r="P3233">
        <v>12</v>
      </c>
      <c r="Q3233">
        <v>7</v>
      </c>
      <c r="R3233">
        <v>3.24</v>
      </c>
      <c r="S3233">
        <v>2</v>
      </c>
      <c r="T3233" t="s">
        <v>22</v>
      </c>
    </row>
    <row r="3234" spans="1:20">
      <c r="A3234" t="s">
        <v>39</v>
      </c>
      <c r="B3234">
        <v>104</v>
      </c>
      <c r="C3234" t="s">
        <v>21</v>
      </c>
      <c r="D3234" t="s">
        <v>22</v>
      </c>
      <c r="E3234" t="s">
        <v>22</v>
      </c>
      <c r="F3234">
        <v>0</v>
      </c>
      <c r="G3234">
        <v>304</v>
      </c>
      <c r="H3234">
        <v>141</v>
      </c>
      <c r="I3234">
        <v>51.68</v>
      </c>
      <c r="J3234">
        <v>264.10000000000002</v>
      </c>
      <c r="K3234">
        <v>127</v>
      </c>
      <c r="L3234">
        <v>22.45</v>
      </c>
      <c r="M3234">
        <v>138.1</v>
      </c>
      <c r="N3234">
        <v>104</v>
      </c>
      <c r="O3234">
        <v>6.21</v>
      </c>
      <c r="P3234">
        <v>7.2</v>
      </c>
      <c r="Q3234">
        <v>4</v>
      </c>
      <c r="R3234">
        <v>1.94</v>
      </c>
      <c r="S3234">
        <v>0</v>
      </c>
      <c r="T3234" t="s">
        <v>23</v>
      </c>
    </row>
    <row r="3235" spans="1:20">
      <c r="A3235" t="s">
        <v>36</v>
      </c>
      <c r="B3235">
        <v>76</v>
      </c>
      <c r="C3235" t="s">
        <v>21</v>
      </c>
      <c r="D3235" t="s">
        <v>22</v>
      </c>
      <c r="E3235" t="s">
        <v>22</v>
      </c>
      <c r="F3235">
        <v>0</v>
      </c>
      <c r="G3235">
        <v>201.5</v>
      </c>
      <c r="H3235">
        <v>127</v>
      </c>
      <c r="I3235">
        <v>34.26</v>
      </c>
      <c r="J3235">
        <v>155.19999999999999</v>
      </c>
      <c r="K3235">
        <v>91</v>
      </c>
      <c r="L3235">
        <v>13.19</v>
      </c>
      <c r="M3235">
        <v>249.6</v>
      </c>
      <c r="N3235">
        <v>103</v>
      </c>
      <c r="O3235">
        <v>11.23</v>
      </c>
      <c r="P3235">
        <v>8.6</v>
      </c>
      <c r="Q3235">
        <v>1</v>
      </c>
      <c r="R3235">
        <v>2.3199999999999998</v>
      </c>
      <c r="S3235">
        <v>2</v>
      </c>
      <c r="T3235" t="s">
        <v>22</v>
      </c>
    </row>
    <row r="3236" spans="1:20">
      <c r="A3236" t="s">
        <v>24</v>
      </c>
      <c r="B3236">
        <v>135</v>
      </c>
      <c r="C3236" t="s">
        <v>21</v>
      </c>
      <c r="D3236" t="s">
        <v>22</v>
      </c>
      <c r="E3236" t="s">
        <v>22</v>
      </c>
      <c r="F3236">
        <v>0</v>
      </c>
      <c r="G3236">
        <v>191.7</v>
      </c>
      <c r="H3236">
        <v>125</v>
      </c>
      <c r="I3236">
        <v>32.590000000000003</v>
      </c>
      <c r="J3236">
        <v>284.2</v>
      </c>
      <c r="K3236">
        <v>100</v>
      </c>
      <c r="L3236">
        <v>24.16</v>
      </c>
      <c r="M3236">
        <v>211.7</v>
      </c>
      <c r="N3236">
        <v>87</v>
      </c>
      <c r="O3236">
        <v>9.5299999999999994</v>
      </c>
      <c r="P3236">
        <v>12.5</v>
      </c>
      <c r="Q3236">
        <v>2</v>
      </c>
      <c r="R3236">
        <v>3.38</v>
      </c>
      <c r="S3236">
        <v>0</v>
      </c>
      <c r="T3236" t="s">
        <v>22</v>
      </c>
    </row>
    <row r="3237" spans="1:20">
      <c r="A3237" t="s">
        <v>70</v>
      </c>
      <c r="B3237">
        <v>59</v>
      </c>
      <c r="C3237" t="s">
        <v>28</v>
      </c>
      <c r="D3237" t="s">
        <v>22</v>
      </c>
      <c r="E3237" t="s">
        <v>23</v>
      </c>
      <c r="F3237">
        <v>45</v>
      </c>
      <c r="G3237">
        <v>71.2</v>
      </c>
      <c r="H3237">
        <v>113</v>
      </c>
      <c r="I3237">
        <v>12.1</v>
      </c>
      <c r="J3237">
        <v>233.7</v>
      </c>
      <c r="K3237">
        <v>95</v>
      </c>
      <c r="L3237">
        <v>19.86</v>
      </c>
      <c r="M3237">
        <v>139.30000000000001</v>
      </c>
      <c r="N3237">
        <v>129</v>
      </c>
      <c r="O3237">
        <v>6.27</v>
      </c>
      <c r="P3237">
        <v>14</v>
      </c>
      <c r="Q3237">
        <v>12</v>
      </c>
      <c r="R3237">
        <v>3.78</v>
      </c>
      <c r="S3237">
        <v>1</v>
      </c>
      <c r="T3237" t="s">
        <v>22</v>
      </c>
    </row>
    <row r="3238" spans="1:20">
      <c r="A3238" t="s">
        <v>67</v>
      </c>
      <c r="B3238">
        <v>110</v>
      </c>
      <c r="C3238" t="s">
        <v>21</v>
      </c>
      <c r="D3238" t="s">
        <v>22</v>
      </c>
      <c r="E3238" t="s">
        <v>22</v>
      </c>
      <c r="F3238">
        <v>0</v>
      </c>
      <c r="G3238">
        <v>178.4</v>
      </c>
      <c r="H3238">
        <v>110</v>
      </c>
      <c r="I3238">
        <v>30.33</v>
      </c>
      <c r="J3238">
        <v>179.1</v>
      </c>
      <c r="K3238">
        <v>116</v>
      </c>
      <c r="L3238">
        <v>15.22</v>
      </c>
      <c r="M3238">
        <v>228.1</v>
      </c>
      <c r="N3238">
        <v>99</v>
      </c>
      <c r="O3238">
        <v>10.26</v>
      </c>
      <c r="P3238">
        <v>6.5</v>
      </c>
      <c r="Q3238">
        <v>4</v>
      </c>
      <c r="R3238">
        <v>1.76</v>
      </c>
      <c r="S3238">
        <v>1</v>
      </c>
      <c r="T3238" t="s">
        <v>22</v>
      </c>
    </row>
    <row r="3239" spans="1:20">
      <c r="A3239" t="s">
        <v>53</v>
      </c>
      <c r="B3239">
        <v>173</v>
      </c>
      <c r="C3239" t="s">
        <v>21</v>
      </c>
      <c r="D3239" t="s">
        <v>23</v>
      </c>
      <c r="E3239" t="s">
        <v>23</v>
      </c>
      <c r="F3239">
        <v>18</v>
      </c>
      <c r="G3239">
        <v>127.2</v>
      </c>
      <c r="H3239">
        <v>89</v>
      </c>
      <c r="I3239">
        <v>21.62</v>
      </c>
      <c r="J3239">
        <v>130.69999999999999</v>
      </c>
      <c r="K3239">
        <v>114</v>
      </c>
      <c r="L3239">
        <v>11.11</v>
      </c>
      <c r="M3239">
        <v>229.7</v>
      </c>
      <c r="N3239">
        <v>115</v>
      </c>
      <c r="O3239">
        <v>10.34</v>
      </c>
      <c r="P3239">
        <v>11.2</v>
      </c>
      <c r="Q3239">
        <v>5</v>
      </c>
      <c r="R3239">
        <v>3.02</v>
      </c>
      <c r="S3239">
        <v>2</v>
      </c>
      <c r="T3239" t="s">
        <v>22</v>
      </c>
    </row>
    <row r="3240" spans="1:20">
      <c r="A3240" t="s">
        <v>54</v>
      </c>
      <c r="B3240">
        <v>60</v>
      </c>
      <c r="C3240" t="s">
        <v>28</v>
      </c>
      <c r="D3240" t="s">
        <v>22</v>
      </c>
      <c r="E3240" t="s">
        <v>22</v>
      </c>
      <c r="F3240">
        <v>0</v>
      </c>
      <c r="G3240">
        <v>230.7</v>
      </c>
      <c r="H3240">
        <v>66</v>
      </c>
      <c r="I3240">
        <v>39.22</v>
      </c>
      <c r="J3240">
        <v>165.4</v>
      </c>
      <c r="K3240">
        <v>65</v>
      </c>
      <c r="L3240">
        <v>14.06</v>
      </c>
      <c r="M3240">
        <v>309.10000000000002</v>
      </c>
      <c r="N3240">
        <v>139</v>
      </c>
      <c r="O3240">
        <v>13.91</v>
      </c>
      <c r="P3240">
        <v>13.3</v>
      </c>
      <c r="Q3240">
        <v>10</v>
      </c>
      <c r="R3240">
        <v>3.59</v>
      </c>
      <c r="S3240">
        <v>1</v>
      </c>
      <c r="T3240" t="s">
        <v>22</v>
      </c>
    </row>
    <row r="3241" spans="1:20">
      <c r="A3241" t="s">
        <v>72</v>
      </c>
      <c r="B3241">
        <v>117</v>
      </c>
      <c r="C3241" t="s">
        <v>25</v>
      </c>
      <c r="D3241" t="s">
        <v>22</v>
      </c>
      <c r="E3241" t="s">
        <v>22</v>
      </c>
      <c r="F3241">
        <v>0</v>
      </c>
      <c r="G3241">
        <v>228.3</v>
      </c>
      <c r="H3241">
        <v>84</v>
      </c>
      <c r="I3241">
        <v>38.81</v>
      </c>
      <c r="J3241">
        <v>152.6</v>
      </c>
      <c r="K3241">
        <v>92</v>
      </c>
      <c r="L3241">
        <v>12.97</v>
      </c>
      <c r="M3241">
        <v>309.7</v>
      </c>
      <c r="N3241">
        <v>101</v>
      </c>
      <c r="O3241">
        <v>13.94</v>
      </c>
      <c r="P3241">
        <v>3.7</v>
      </c>
      <c r="Q3241">
        <v>3</v>
      </c>
      <c r="R3241">
        <v>1</v>
      </c>
      <c r="S3241">
        <v>3</v>
      </c>
      <c r="T3241" t="s">
        <v>22</v>
      </c>
    </row>
    <row r="3242" spans="1:20">
      <c r="A3242" t="s">
        <v>38</v>
      </c>
      <c r="B3242">
        <v>54</v>
      </c>
      <c r="C3242" t="s">
        <v>25</v>
      </c>
      <c r="D3242" t="s">
        <v>22</v>
      </c>
      <c r="E3242" t="s">
        <v>22</v>
      </c>
      <c r="F3242">
        <v>0</v>
      </c>
      <c r="G3242">
        <v>197.7</v>
      </c>
      <c r="H3242">
        <v>84</v>
      </c>
      <c r="I3242">
        <v>33.61</v>
      </c>
      <c r="J3242">
        <v>221.3</v>
      </c>
      <c r="K3242">
        <v>89</v>
      </c>
      <c r="L3242">
        <v>18.809999999999999</v>
      </c>
      <c r="M3242">
        <v>189.4</v>
      </c>
      <c r="N3242">
        <v>109</v>
      </c>
      <c r="O3242">
        <v>8.52</v>
      </c>
      <c r="P3242">
        <v>7.8</v>
      </c>
      <c r="Q3242">
        <v>3</v>
      </c>
      <c r="R3242">
        <v>2.11</v>
      </c>
      <c r="S3242">
        <v>2</v>
      </c>
      <c r="T3242" t="s">
        <v>22</v>
      </c>
    </row>
    <row r="3243" spans="1:20">
      <c r="A3243" t="s">
        <v>32</v>
      </c>
      <c r="B3243">
        <v>76</v>
      </c>
      <c r="C3243" t="s">
        <v>21</v>
      </c>
      <c r="D3243" t="s">
        <v>22</v>
      </c>
      <c r="E3243" t="s">
        <v>23</v>
      </c>
      <c r="F3243">
        <v>35</v>
      </c>
      <c r="G3243">
        <v>273.7</v>
      </c>
      <c r="H3243">
        <v>94</v>
      </c>
      <c r="I3243">
        <v>46.53</v>
      </c>
      <c r="J3243">
        <v>153.30000000000001</v>
      </c>
      <c r="K3243">
        <v>101</v>
      </c>
      <c r="L3243">
        <v>13.03</v>
      </c>
      <c r="M3243">
        <v>259</v>
      </c>
      <c r="N3243">
        <v>109</v>
      </c>
      <c r="O3243">
        <v>11.66</v>
      </c>
      <c r="P3243">
        <v>3.8</v>
      </c>
      <c r="Q3243">
        <v>3</v>
      </c>
      <c r="R3243">
        <v>1.03</v>
      </c>
      <c r="S3243">
        <v>0</v>
      </c>
      <c r="T3243" t="s">
        <v>22</v>
      </c>
    </row>
    <row r="3244" spans="1:20">
      <c r="A3244" t="s">
        <v>71</v>
      </c>
      <c r="B3244">
        <v>98</v>
      </c>
      <c r="C3244" t="s">
        <v>21</v>
      </c>
      <c r="D3244" t="s">
        <v>22</v>
      </c>
      <c r="E3244" t="s">
        <v>22</v>
      </c>
      <c r="F3244">
        <v>0</v>
      </c>
      <c r="G3244">
        <v>190.5</v>
      </c>
      <c r="H3244">
        <v>106</v>
      </c>
      <c r="I3244">
        <v>32.39</v>
      </c>
      <c r="J3244">
        <v>164.2</v>
      </c>
      <c r="K3244">
        <v>92</v>
      </c>
      <c r="L3244">
        <v>13.96</v>
      </c>
      <c r="M3244">
        <v>110.8</v>
      </c>
      <c r="N3244">
        <v>88</v>
      </c>
      <c r="O3244">
        <v>4.99</v>
      </c>
      <c r="P3244">
        <v>11.4</v>
      </c>
      <c r="Q3244">
        <v>5</v>
      </c>
      <c r="R3244">
        <v>3.08</v>
      </c>
      <c r="S3244">
        <v>2</v>
      </c>
      <c r="T3244" t="s">
        <v>22</v>
      </c>
    </row>
    <row r="3245" spans="1:20">
      <c r="A3245" t="s">
        <v>31</v>
      </c>
      <c r="B3245">
        <v>74</v>
      </c>
      <c r="C3245" t="s">
        <v>25</v>
      </c>
      <c r="D3245" t="s">
        <v>22</v>
      </c>
      <c r="E3245" t="s">
        <v>22</v>
      </c>
      <c r="F3245">
        <v>0</v>
      </c>
      <c r="G3245">
        <v>176.1</v>
      </c>
      <c r="H3245">
        <v>79</v>
      </c>
      <c r="I3245">
        <v>29.94</v>
      </c>
      <c r="J3245">
        <v>208.3</v>
      </c>
      <c r="K3245">
        <v>105</v>
      </c>
      <c r="L3245">
        <v>17.71</v>
      </c>
      <c r="M3245">
        <v>237.5</v>
      </c>
      <c r="N3245">
        <v>86</v>
      </c>
      <c r="O3245">
        <v>10.69</v>
      </c>
      <c r="P3245">
        <v>16.100000000000001</v>
      </c>
      <c r="Q3245">
        <v>4</v>
      </c>
      <c r="R3245">
        <v>4.3499999999999996</v>
      </c>
      <c r="S3245">
        <v>4</v>
      </c>
      <c r="T3245" t="s">
        <v>22</v>
      </c>
    </row>
    <row r="3246" spans="1:20">
      <c r="A3246" t="s">
        <v>39</v>
      </c>
      <c r="B3246">
        <v>112</v>
      </c>
      <c r="C3246" t="s">
        <v>21</v>
      </c>
      <c r="D3246" t="s">
        <v>22</v>
      </c>
      <c r="E3246" t="s">
        <v>22</v>
      </c>
      <c r="F3246">
        <v>0</v>
      </c>
      <c r="G3246">
        <v>210.4</v>
      </c>
      <c r="H3246">
        <v>78</v>
      </c>
      <c r="I3246">
        <v>35.770000000000003</v>
      </c>
      <c r="J3246">
        <v>172.4</v>
      </c>
      <c r="K3246">
        <v>75</v>
      </c>
      <c r="L3246">
        <v>14.65</v>
      </c>
      <c r="M3246">
        <v>240</v>
      </c>
      <c r="N3246">
        <v>105</v>
      </c>
      <c r="O3246">
        <v>10.8</v>
      </c>
      <c r="P3246">
        <v>11.7</v>
      </c>
      <c r="Q3246">
        <v>3</v>
      </c>
      <c r="R3246">
        <v>3.16</v>
      </c>
      <c r="S3246">
        <v>2</v>
      </c>
      <c r="T3246" t="s">
        <v>22</v>
      </c>
    </row>
    <row r="3247" spans="1:20">
      <c r="A3247" t="s">
        <v>35</v>
      </c>
      <c r="B3247">
        <v>138</v>
      </c>
      <c r="C3247" t="s">
        <v>21</v>
      </c>
      <c r="D3247" t="s">
        <v>22</v>
      </c>
      <c r="E3247" t="s">
        <v>23</v>
      </c>
      <c r="F3247">
        <v>28</v>
      </c>
      <c r="G3247">
        <v>151</v>
      </c>
      <c r="H3247">
        <v>59</v>
      </c>
      <c r="I3247">
        <v>25.67</v>
      </c>
      <c r="J3247">
        <v>269.5</v>
      </c>
      <c r="K3247">
        <v>122</v>
      </c>
      <c r="L3247">
        <v>22.91</v>
      </c>
      <c r="M3247">
        <v>179.4</v>
      </c>
      <c r="N3247">
        <v>116</v>
      </c>
      <c r="O3247">
        <v>8.07</v>
      </c>
      <c r="P3247">
        <v>8.9</v>
      </c>
      <c r="Q3247">
        <v>9</v>
      </c>
      <c r="R3247">
        <v>2.4</v>
      </c>
      <c r="S3247">
        <v>0</v>
      </c>
      <c r="T3247" t="s">
        <v>22</v>
      </c>
    </row>
    <row r="3248" spans="1:20">
      <c r="A3248" t="s">
        <v>68</v>
      </c>
      <c r="B3248">
        <v>65</v>
      </c>
      <c r="C3248" t="s">
        <v>21</v>
      </c>
      <c r="D3248" t="s">
        <v>22</v>
      </c>
      <c r="E3248" t="s">
        <v>22</v>
      </c>
      <c r="F3248">
        <v>0</v>
      </c>
      <c r="G3248">
        <v>144.30000000000001</v>
      </c>
      <c r="H3248">
        <v>109</v>
      </c>
      <c r="I3248">
        <v>24.53</v>
      </c>
      <c r="J3248">
        <v>331.3</v>
      </c>
      <c r="K3248">
        <v>89</v>
      </c>
      <c r="L3248">
        <v>28.16</v>
      </c>
      <c r="M3248">
        <v>155.30000000000001</v>
      </c>
      <c r="N3248">
        <v>69</v>
      </c>
      <c r="O3248">
        <v>6.99</v>
      </c>
      <c r="P3248">
        <v>11.8</v>
      </c>
      <c r="Q3248">
        <v>15</v>
      </c>
      <c r="R3248">
        <v>3.19</v>
      </c>
      <c r="S3248">
        <v>3</v>
      </c>
      <c r="T3248" t="s">
        <v>22</v>
      </c>
    </row>
    <row r="3249" spans="1:20">
      <c r="A3249" t="s">
        <v>40</v>
      </c>
      <c r="B3249">
        <v>194</v>
      </c>
      <c r="C3249" t="s">
        <v>25</v>
      </c>
      <c r="D3249" t="s">
        <v>22</v>
      </c>
      <c r="E3249" t="s">
        <v>23</v>
      </c>
      <c r="F3249">
        <v>42</v>
      </c>
      <c r="G3249">
        <v>203.7</v>
      </c>
      <c r="H3249">
        <v>109</v>
      </c>
      <c r="I3249">
        <v>34.630000000000003</v>
      </c>
      <c r="J3249">
        <v>192.9</v>
      </c>
      <c r="K3249">
        <v>125</v>
      </c>
      <c r="L3249">
        <v>16.399999999999999</v>
      </c>
      <c r="M3249">
        <v>318</v>
      </c>
      <c r="N3249">
        <v>81</v>
      </c>
      <c r="O3249">
        <v>14.31</v>
      </c>
      <c r="P3249">
        <v>10.8</v>
      </c>
      <c r="Q3249">
        <v>16</v>
      </c>
      <c r="R3249">
        <v>2.92</v>
      </c>
      <c r="S3249">
        <v>3</v>
      </c>
      <c r="T3249" t="s">
        <v>22</v>
      </c>
    </row>
    <row r="3250" spans="1:20">
      <c r="A3250" t="s">
        <v>65</v>
      </c>
      <c r="B3250">
        <v>131</v>
      </c>
      <c r="C3250" t="s">
        <v>21</v>
      </c>
      <c r="D3250" t="s">
        <v>22</v>
      </c>
      <c r="E3250" t="s">
        <v>22</v>
      </c>
      <c r="F3250">
        <v>0</v>
      </c>
      <c r="G3250">
        <v>210.1</v>
      </c>
      <c r="H3250">
        <v>97</v>
      </c>
      <c r="I3250">
        <v>35.72</v>
      </c>
      <c r="J3250">
        <v>177.3</v>
      </c>
      <c r="K3250">
        <v>96</v>
      </c>
      <c r="L3250">
        <v>15.07</v>
      </c>
      <c r="M3250">
        <v>130.19999999999999</v>
      </c>
      <c r="N3250">
        <v>136</v>
      </c>
      <c r="O3250">
        <v>5.86</v>
      </c>
      <c r="P3250">
        <v>13.3</v>
      </c>
      <c r="Q3250">
        <v>1</v>
      </c>
      <c r="R3250">
        <v>3.59</v>
      </c>
      <c r="S3250">
        <v>0</v>
      </c>
      <c r="T3250" t="s">
        <v>23</v>
      </c>
    </row>
    <row r="3251" spans="1:20">
      <c r="A3251" t="s">
        <v>20</v>
      </c>
      <c r="B3251">
        <v>78</v>
      </c>
      <c r="C3251" t="s">
        <v>21</v>
      </c>
      <c r="D3251" t="s">
        <v>22</v>
      </c>
      <c r="E3251" t="s">
        <v>23</v>
      </c>
      <c r="F3251">
        <v>27</v>
      </c>
      <c r="G3251">
        <v>121.9</v>
      </c>
      <c r="H3251">
        <v>88</v>
      </c>
      <c r="I3251">
        <v>20.72</v>
      </c>
      <c r="J3251">
        <v>225.4</v>
      </c>
      <c r="K3251">
        <v>75</v>
      </c>
      <c r="L3251">
        <v>19.16</v>
      </c>
      <c r="M3251">
        <v>90.8</v>
      </c>
      <c r="N3251">
        <v>118</v>
      </c>
      <c r="O3251">
        <v>4.09</v>
      </c>
      <c r="P3251">
        <v>13</v>
      </c>
      <c r="Q3251">
        <v>4</v>
      </c>
      <c r="R3251">
        <v>3.51</v>
      </c>
      <c r="S3251">
        <v>3</v>
      </c>
      <c r="T3251" t="s">
        <v>22</v>
      </c>
    </row>
    <row r="3252" spans="1:20">
      <c r="A3252" t="s">
        <v>37</v>
      </c>
      <c r="B3252">
        <v>99</v>
      </c>
      <c r="C3252" t="s">
        <v>21</v>
      </c>
      <c r="D3252" t="s">
        <v>22</v>
      </c>
      <c r="E3252" t="s">
        <v>22</v>
      </c>
      <c r="F3252">
        <v>0</v>
      </c>
      <c r="G3252">
        <v>201.5</v>
      </c>
      <c r="H3252">
        <v>103</v>
      </c>
      <c r="I3252">
        <v>34.26</v>
      </c>
      <c r="J3252">
        <v>124.2</v>
      </c>
      <c r="K3252">
        <v>120</v>
      </c>
      <c r="L3252">
        <v>10.56</v>
      </c>
      <c r="M3252">
        <v>239.9</v>
      </c>
      <c r="N3252">
        <v>56</v>
      </c>
      <c r="O3252">
        <v>10.8</v>
      </c>
      <c r="P3252">
        <v>11.5</v>
      </c>
      <c r="Q3252">
        <v>3</v>
      </c>
      <c r="R3252">
        <v>3.11</v>
      </c>
      <c r="S3252">
        <v>0</v>
      </c>
      <c r="T3252" t="s">
        <v>22</v>
      </c>
    </row>
    <row r="3253" spans="1:20">
      <c r="A3253" t="s">
        <v>24</v>
      </c>
      <c r="B3253">
        <v>120</v>
      </c>
      <c r="C3253" t="s">
        <v>21</v>
      </c>
      <c r="D3253" t="s">
        <v>22</v>
      </c>
      <c r="E3253" t="s">
        <v>22</v>
      </c>
      <c r="F3253">
        <v>0</v>
      </c>
      <c r="G3253">
        <v>146</v>
      </c>
      <c r="H3253">
        <v>58</v>
      </c>
      <c r="I3253">
        <v>24.82</v>
      </c>
      <c r="J3253">
        <v>208.7</v>
      </c>
      <c r="K3253">
        <v>103</v>
      </c>
      <c r="L3253">
        <v>17.739999999999998</v>
      </c>
      <c r="M3253">
        <v>215.5</v>
      </c>
      <c r="N3253">
        <v>91</v>
      </c>
      <c r="O3253">
        <v>9.6999999999999993</v>
      </c>
      <c r="P3253">
        <v>11.9</v>
      </c>
      <c r="Q3253">
        <v>2</v>
      </c>
      <c r="R3253">
        <v>3.21</v>
      </c>
      <c r="S3253">
        <v>0</v>
      </c>
      <c r="T3253" t="s">
        <v>22</v>
      </c>
    </row>
    <row r="3254" spans="1:20">
      <c r="A3254" t="s">
        <v>61</v>
      </c>
      <c r="B3254">
        <v>1</v>
      </c>
      <c r="C3254" t="s">
        <v>28</v>
      </c>
      <c r="D3254" t="s">
        <v>22</v>
      </c>
      <c r="E3254" t="s">
        <v>23</v>
      </c>
      <c r="F3254">
        <v>26</v>
      </c>
      <c r="G3254">
        <v>69.7</v>
      </c>
      <c r="H3254">
        <v>84</v>
      </c>
      <c r="I3254">
        <v>11.85</v>
      </c>
      <c r="J3254">
        <v>250.4</v>
      </c>
      <c r="K3254">
        <v>79</v>
      </c>
      <c r="L3254">
        <v>21.28</v>
      </c>
      <c r="M3254">
        <v>230.2</v>
      </c>
      <c r="N3254">
        <v>122</v>
      </c>
      <c r="O3254">
        <v>10.36</v>
      </c>
      <c r="P3254">
        <v>8.3000000000000007</v>
      </c>
      <c r="Q3254">
        <v>3</v>
      </c>
      <c r="R3254">
        <v>2.2400000000000002</v>
      </c>
      <c r="S3254">
        <v>2</v>
      </c>
      <c r="T3254" t="s">
        <v>22</v>
      </c>
    </row>
    <row r="3255" spans="1:20">
      <c r="A3255" t="s">
        <v>55</v>
      </c>
      <c r="B3255">
        <v>94</v>
      </c>
      <c r="C3255" t="s">
        <v>21</v>
      </c>
      <c r="D3255" t="s">
        <v>22</v>
      </c>
      <c r="E3255" t="s">
        <v>22</v>
      </c>
      <c r="F3255">
        <v>0</v>
      </c>
      <c r="G3255">
        <v>183.1</v>
      </c>
      <c r="H3255">
        <v>109</v>
      </c>
      <c r="I3255">
        <v>31.13</v>
      </c>
      <c r="J3255">
        <v>199.4</v>
      </c>
      <c r="K3255">
        <v>109</v>
      </c>
      <c r="L3255">
        <v>16.95</v>
      </c>
      <c r="M3255">
        <v>214.1</v>
      </c>
      <c r="N3255">
        <v>71</v>
      </c>
      <c r="O3255">
        <v>9.6300000000000008</v>
      </c>
      <c r="P3255">
        <v>13.9</v>
      </c>
      <c r="Q3255">
        <v>4</v>
      </c>
      <c r="R3255">
        <v>3.75</v>
      </c>
      <c r="S3255">
        <v>0</v>
      </c>
      <c r="T3255" t="s">
        <v>22</v>
      </c>
    </row>
    <row r="3256" spans="1:20">
      <c r="A3256" t="s">
        <v>29</v>
      </c>
      <c r="B3256">
        <v>178</v>
      </c>
      <c r="C3256" t="s">
        <v>25</v>
      </c>
      <c r="D3256" t="s">
        <v>22</v>
      </c>
      <c r="E3256" t="s">
        <v>23</v>
      </c>
      <c r="F3256">
        <v>32</v>
      </c>
      <c r="G3256">
        <v>148.69999999999999</v>
      </c>
      <c r="H3256">
        <v>95</v>
      </c>
      <c r="I3256">
        <v>25.28</v>
      </c>
      <c r="J3256">
        <v>198.6</v>
      </c>
      <c r="K3256">
        <v>55</v>
      </c>
      <c r="L3256">
        <v>16.88</v>
      </c>
      <c r="M3256">
        <v>187</v>
      </c>
      <c r="N3256">
        <v>113</v>
      </c>
      <c r="O3256">
        <v>8.41</v>
      </c>
      <c r="P3256">
        <v>10.4</v>
      </c>
      <c r="Q3256">
        <v>7</v>
      </c>
      <c r="R3256">
        <v>2.81</v>
      </c>
      <c r="S3256">
        <v>6</v>
      </c>
      <c r="T3256" t="s">
        <v>23</v>
      </c>
    </row>
    <row r="3257" spans="1:20">
      <c r="A3257" t="s">
        <v>31</v>
      </c>
      <c r="B3257">
        <v>136</v>
      </c>
      <c r="C3257" t="s">
        <v>28</v>
      </c>
      <c r="D3257" t="s">
        <v>22</v>
      </c>
      <c r="E3257" t="s">
        <v>22</v>
      </c>
      <c r="F3257">
        <v>0</v>
      </c>
      <c r="G3257">
        <v>240.1</v>
      </c>
      <c r="H3257">
        <v>121</v>
      </c>
      <c r="I3257">
        <v>40.82</v>
      </c>
      <c r="J3257">
        <v>271.2</v>
      </c>
      <c r="K3257">
        <v>123</v>
      </c>
      <c r="L3257">
        <v>23.05</v>
      </c>
      <c r="M3257">
        <v>132.69999999999999</v>
      </c>
      <c r="N3257">
        <v>98</v>
      </c>
      <c r="O3257">
        <v>5.97</v>
      </c>
      <c r="P3257">
        <v>17.2</v>
      </c>
      <c r="Q3257">
        <v>4</v>
      </c>
      <c r="R3257">
        <v>4.6399999999999997</v>
      </c>
      <c r="S3257">
        <v>0</v>
      </c>
      <c r="T3257" t="s">
        <v>23</v>
      </c>
    </row>
    <row r="3258" spans="1:20">
      <c r="A3258" t="s">
        <v>75</v>
      </c>
      <c r="B3258">
        <v>86</v>
      </c>
      <c r="C3258" t="s">
        <v>21</v>
      </c>
      <c r="D3258" t="s">
        <v>22</v>
      </c>
      <c r="E3258" t="s">
        <v>23</v>
      </c>
      <c r="F3258">
        <v>25</v>
      </c>
      <c r="G3258">
        <v>126.4</v>
      </c>
      <c r="H3258">
        <v>97</v>
      </c>
      <c r="I3258">
        <v>21.49</v>
      </c>
      <c r="J3258">
        <v>189.7</v>
      </c>
      <c r="K3258">
        <v>118</v>
      </c>
      <c r="L3258">
        <v>16.12</v>
      </c>
      <c r="M3258">
        <v>233.6</v>
      </c>
      <c r="N3258">
        <v>97</v>
      </c>
      <c r="O3258">
        <v>10.51</v>
      </c>
      <c r="P3258">
        <v>12</v>
      </c>
      <c r="Q3258">
        <v>2</v>
      </c>
      <c r="R3258">
        <v>3.24</v>
      </c>
      <c r="S3258">
        <v>1</v>
      </c>
      <c r="T3258" t="s">
        <v>22</v>
      </c>
    </row>
    <row r="3259" spans="1:20">
      <c r="A3259" t="s">
        <v>70</v>
      </c>
      <c r="B3259">
        <v>18</v>
      </c>
      <c r="C3259" t="s">
        <v>28</v>
      </c>
      <c r="D3259" t="s">
        <v>22</v>
      </c>
      <c r="E3259" t="s">
        <v>22</v>
      </c>
      <c r="F3259">
        <v>0</v>
      </c>
      <c r="G3259">
        <v>180.2</v>
      </c>
      <c r="H3259">
        <v>115</v>
      </c>
      <c r="I3259">
        <v>30.63</v>
      </c>
      <c r="J3259">
        <v>83.4</v>
      </c>
      <c r="K3259">
        <v>114</v>
      </c>
      <c r="L3259">
        <v>7.09</v>
      </c>
      <c r="M3259">
        <v>245.3</v>
      </c>
      <c r="N3259">
        <v>111</v>
      </c>
      <c r="O3259">
        <v>11.04</v>
      </c>
      <c r="P3259">
        <v>11.9</v>
      </c>
      <c r="Q3259">
        <v>6</v>
      </c>
      <c r="R3259">
        <v>3.21</v>
      </c>
      <c r="S3259">
        <v>1</v>
      </c>
      <c r="T3259" t="s">
        <v>22</v>
      </c>
    </row>
    <row r="3260" spans="1:20">
      <c r="A3260" t="s">
        <v>41</v>
      </c>
      <c r="B3260">
        <v>49</v>
      </c>
      <c r="C3260" t="s">
        <v>21</v>
      </c>
      <c r="D3260" t="s">
        <v>22</v>
      </c>
      <c r="E3260" t="s">
        <v>22</v>
      </c>
      <c r="F3260">
        <v>0</v>
      </c>
      <c r="G3260">
        <v>172</v>
      </c>
      <c r="H3260">
        <v>142</v>
      </c>
      <c r="I3260">
        <v>29.24</v>
      </c>
      <c r="J3260">
        <v>224</v>
      </c>
      <c r="K3260">
        <v>100</v>
      </c>
      <c r="L3260">
        <v>19.04</v>
      </c>
      <c r="M3260">
        <v>177.3</v>
      </c>
      <c r="N3260">
        <v>86</v>
      </c>
      <c r="O3260">
        <v>7.98</v>
      </c>
      <c r="P3260">
        <v>7.4</v>
      </c>
      <c r="Q3260">
        <v>1</v>
      </c>
      <c r="R3260">
        <v>2</v>
      </c>
      <c r="S3260">
        <v>0</v>
      </c>
      <c r="T3260" t="s">
        <v>22</v>
      </c>
    </row>
    <row r="3261" spans="1:20">
      <c r="A3261" t="s">
        <v>20</v>
      </c>
      <c r="B3261">
        <v>20</v>
      </c>
      <c r="C3261" t="s">
        <v>21</v>
      </c>
      <c r="D3261" t="s">
        <v>22</v>
      </c>
      <c r="E3261" t="s">
        <v>23</v>
      </c>
      <c r="F3261">
        <v>27</v>
      </c>
      <c r="G3261">
        <v>231.6</v>
      </c>
      <c r="H3261">
        <v>105</v>
      </c>
      <c r="I3261">
        <v>39.369999999999997</v>
      </c>
      <c r="J3261">
        <v>223.3</v>
      </c>
      <c r="K3261">
        <v>120</v>
      </c>
      <c r="L3261">
        <v>18.98</v>
      </c>
      <c r="M3261">
        <v>212</v>
      </c>
      <c r="N3261">
        <v>99</v>
      </c>
      <c r="O3261">
        <v>9.5399999999999991</v>
      </c>
      <c r="P3261">
        <v>8.9</v>
      </c>
      <c r="Q3261">
        <v>4</v>
      </c>
      <c r="R3261">
        <v>2.4</v>
      </c>
      <c r="S3261">
        <v>1</v>
      </c>
      <c r="T3261" t="s">
        <v>22</v>
      </c>
    </row>
    <row r="3262" spans="1:20">
      <c r="A3262" t="s">
        <v>32</v>
      </c>
      <c r="B3262">
        <v>131</v>
      </c>
      <c r="C3262" t="s">
        <v>21</v>
      </c>
      <c r="D3262" t="s">
        <v>22</v>
      </c>
      <c r="E3262" t="s">
        <v>23</v>
      </c>
      <c r="F3262">
        <v>29</v>
      </c>
      <c r="G3262">
        <v>42.1</v>
      </c>
      <c r="H3262">
        <v>114</v>
      </c>
      <c r="I3262">
        <v>7.16</v>
      </c>
      <c r="J3262">
        <v>183.3</v>
      </c>
      <c r="K3262">
        <v>70</v>
      </c>
      <c r="L3262">
        <v>15.58</v>
      </c>
      <c r="M3262">
        <v>158.69999999999999</v>
      </c>
      <c r="N3262">
        <v>82</v>
      </c>
      <c r="O3262">
        <v>7.14</v>
      </c>
      <c r="P3262">
        <v>10</v>
      </c>
      <c r="Q3262">
        <v>1</v>
      </c>
      <c r="R3262">
        <v>2.7</v>
      </c>
      <c r="S3262">
        <v>0</v>
      </c>
      <c r="T3262" t="s">
        <v>22</v>
      </c>
    </row>
    <row r="3263" spans="1:20">
      <c r="A3263" t="s">
        <v>26</v>
      </c>
      <c r="B3263">
        <v>99</v>
      </c>
      <c r="C3263" t="s">
        <v>25</v>
      </c>
      <c r="D3263" t="s">
        <v>22</v>
      </c>
      <c r="E3263" t="s">
        <v>22</v>
      </c>
      <c r="F3263">
        <v>0</v>
      </c>
      <c r="G3263">
        <v>155.6</v>
      </c>
      <c r="H3263">
        <v>90</v>
      </c>
      <c r="I3263">
        <v>26.45</v>
      </c>
      <c r="J3263">
        <v>240.1</v>
      </c>
      <c r="K3263">
        <v>117</v>
      </c>
      <c r="L3263">
        <v>20.41</v>
      </c>
      <c r="M3263">
        <v>230.8</v>
      </c>
      <c r="N3263">
        <v>88</v>
      </c>
      <c r="O3263">
        <v>10.39</v>
      </c>
      <c r="P3263">
        <v>10.8</v>
      </c>
      <c r="Q3263">
        <v>4</v>
      </c>
      <c r="R3263">
        <v>2.92</v>
      </c>
      <c r="S3263">
        <v>3</v>
      </c>
      <c r="T3263" t="s">
        <v>22</v>
      </c>
    </row>
    <row r="3264" spans="1:20">
      <c r="A3264" t="s">
        <v>37</v>
      </c>
      <c r="B3264">
        <v>61</v>
      </c>
      <c r="C3264" t="s">
        <v>21</v>
      </c>
      <c r="D3264" t="s">
        <v>22</v>
      </c>
      <c r="E3264" t="s">
        <v>22</v>
      </c>
      <c r="F3264">
        <v>0</v>
      </c>
      <c r="G3264">
        <v>234.6</v>
      </c>
      <c r="H3264">
        <v>126</v>
      </c>
      <c r="I3264">
        <v>39.880000000000003</v>
      </c>
      <c r="J3264">
        <v>200.7</v>
      </c>
      <c r="K3264">
        <v>76</v>
      </c>
      <c r="L3264">
        <v>17.059999999999999</v>
      </c>
      <c r="M3264">
        <v>171.1</v>
      </c>
      <c r="N3264">
        <v>81</v>
      </c>
      <c r="O3264">
        <v>7.7</v>
      </c>
      <c r="P3264">
        <v>8.1</v>
      </c>
      <c r="Q3264">
        <v>2</v>
      </c>
      <c r="R3264">
        <v>2.19</v>
      </c>
      <c r="S3264">
        <v>0</v>
      </c>
      <c r="T3264" t="s">
        <v>22</v>
      </c>
    </row>
    <row r="3265" spans="1:20">
      <c r="A3265" t="s">
        <v>54</v>
      </c>
      <c r="B3265">
        <v>137</v>
      </c>
      <c r="C3265" t="s">
        <v>21</v>
      </c>
      <c r="D3265" t="s">
        <v>22</v>
      </c>
      <c r="E3265" t="s">
        <v>22</v>
      </c>
      <c r="F3265">
        <v>0</v>
      </c>
      <c r="G3265">
        <v>115.5</v>
      </c>
      <c r="H3265">
        <v>101</v>
      </c>
      <c r="I3265">
        <v>19.64</v>
      </c>
      <c r="J3265">
        <v>226.2</v>
      </c>
      <c r="K3265">
        <v>81</v>
      </c>
      <c r="L3265">
        <v>19.23</v>
      </c>
      <c r="M3265">
        <v>179.1</v>
      </c>
      <c r="N3265">
        <v>123</v>
      </c>
      <c r="O3265">
        <v>8.06</v>
      </c>
      <c r="P3265">
        <v>13.6</v>
      </c>
      <c r="Q3265">
        <v>4</v>
      </c>
      <c r="R3265">
        <v>3.67</v>
      </c>
      <c r="S3265">
        <v>0</v>
      </c>
      <c r="T3265" t="s">
        <v>22</v>
      </c>
    </row>
    <row r="3266" spans="1:20">
      <c r="A3266" t="s">
        <v>59</v>
      </c>
      <c r="B3266">
        <v>49</v>
      </c>
      <c r="C3266" t="s">
        <v>28</v>
      </c>
      <c r="D3266" t="s">
        <v>22</v>
      </c>
      <c r="E3266" t="s">
        <v>23</v>
      </c>
      <c r="F3266">
        <v>42</v>
      </c>
      <c r="G3266">
        <v>159</v>
      </c>
      <c r="H3266">
        <v>67</v>
      </c>
      <c r="I3266">
        <v>27.03</v>
      </c>
      <c r="J3266">
        <v>126.3</v>
      </c>
      <c r="K3266">
        <v>125</v>
      </c>
      <c r="L3266">
        <v>10.74</v>
      </c>
      <c r="M3266">
        <v>206.8</v>
      </c>
      <c r="N3266">
        <v>88</v>
      </c>
      <c r="O3266">
        <v>9.31</v>
      </c>
      <c r="P3266">
        <v>7.4</v>
      </c>
      <c r="Q3266">
        <v>3</v>
      </c>
      <c r="R3266">
        <v>2</v>
      </c>
      <c r="S3266">
        <v>2</v>
      </c>
      <c r="T3266" t="s">
        <v>22</v>
      </c>
    </row>
    <row r="3267" spans="1:20">
      <c r="A3267" t="s">
        <v>27</v>
      </c>
      <c r="B3267">
        <v>83</v>
      </c>
      <c r="C3267" t="s">
        <v>25</v>
      </c>
      <c r="D3267" t="s">
        <v>22</v>
      </c>
      <c r="E3267" t="s">
        <v>22</v>
      </c>
      <c r="F3267">
        <v>0</v>
      </c>
      <c r="G3267">
        <v>286.60000000000002</v>
      </c>
      <c r="H3267">
        <v>114</v>
      </c>
      <c r="I3267">
        <v>48.72</v>
      </c>
      <c r="J3267">
        <v>101</v>
      </c>
      <c r="K3267">
        <v>138</v>
      </c>
      <c r="L3267">
        <v>8.59</v>
      </c>
      <c r="M3267">
        <v>199.6</v>
      </c>
      <c r="N3267">
        <v>146</v>
      </c>
      <c r="O3267">
        <v>8.98</v>
      </c>
      <c r="P3267">
        <v>13.2</v>
      </c>
      <c r="Q3267">
        <v>4</v>
      </c>
      <c r="R3267">
        <v>3.56</v>
      </c>
      <c r="S3267">
        <v>1</v>
      </c>
      <c r="T3267" t="s">
        <v>22</v>
      </c>
    </row>
    <row r="3268" spans="1:20">
      <c r="A3268" t="s">
        <v>40</v>
      </c>
      <c r="B3268">
        <v>105</v>
      </c>
      <c r="C3268" t="s">
        <v>25</v>
      </c>
      <c r="D3268" t="s">
        <v>22</v>
      </c>
      <c r="E3268" t="s">
        <v>22</v>
      </c>
      <c r="F3268">
        <v>0</v>
      </c>
      <c r="G3268">
        <v>181.9</v>
      </c>
      <c r="H3268">
        <v>70</v>
      </c>
      <c r="I3268">
        <v>30.92</v>
      </c>
      <c r="J3268">
        <v>233.5</v>
      </c>
      <c r="K3268">
        <v>83</v>
      </c>
      <c r="L3268">
        <v>19.850000000000001</v>
      </c>
      <c r="M3268">
        <v>194.6</v>
      </c>
      <c r="N3268">
        <v>80</v>
      </c>
      <c r="O3268">
        <v>8.76</v>
      </c>
      <c r="P3268">
        <v>8.1</v>
      </c>
      <c r="Q3268">
        <v>9</v>
      </c>
      <c r="R3268">
        <v>2.19</v>
      </c>
      <c r="S3268">
        <v>1</v>
      </c>
      <c r="T3268" t="s">
        <v>22</v>
      </c>
    </row>
    <row r="3269" spans="1:20">
      <c r="A3269" t="s">
        <v>50</v>
      </c>
      <c r="B3269">
        <v>90</v>
      </c>
      <c r="C3269" t="s">
        <v>25</v>
      </c>
      <c r="D3269" t="s">
        <v>22</v>
      </c>
      <c r="E3269" t="s">
        <v>22</v>
      </c>
      <c r="F3269">
        <v>0</v>
      </c>
      <c r="G3269">
        <v>235</v>
      </c>
      <c r="H3269">
        <v>77</v>
      </c>
      <c r="I3269">
        <v>39.950000000000003</v>
      </c>
      <c r="J3269">
        <v>267.3</v>
      </c>
      <c r="K3269">
        <v>94</v>
      </c>
      <c r="L3269">
        <v>22.72</v>
      </c>
      <c r="M3269">
        <v>222.1</v>
      </c>
      <c r="N3269">
        <v>119</v>
      </c>
      <c r="O3269">
        <v>9.99</v>
      </c>
      <c r="P3269">
        <v>5.3</v>
      </c>
      <c r="Q3269">
        <v>4</v>
      </c>
      <c r="R3269">
        <v>1.43</v>
      </c>
      <c r="S3269">
        <v>3</v>
      </c>
      <c r="T3269" t="s">
        <v>23</v>
      </c>
    </row>
    <row r="3270" spans="1:20">
      <c r="A3270" t="s">
        <v>68</v>
      </c>
      <c r="B3270">
        <v>111</v>
      </c>
      <c r="C3270" t="s">
        <v>21</v>
      </c>
      <c r="D3270" t="s">
        <v>22</v>
      </c>
      <c r="E3270" t="s">
        <v>22</v>
      </c>
      <c r="F3270">
        <v>0</v>
      </c>
      <c r="G3270">
        <v>187.8</v>
      </c>
      <c r="H3270">
        <v>107</v>
      </c>
      <c r="I3270">
        <v>31.93</v>
      </c>
      <c r="J3270">
        <v>246</v>
      </c>
      <c r="K3270">
        <v>70</v>
      </c>
      <c r="L3270">
        <v>20.91</v>
      </c>
      <c r="M3270">
        <v>175.9</v>
      </c>
      <c r="N3270">
        <v>88</v>
      </c>
      <c r="O3270">
        <v>7.92</v>
      </c>
      <c r="P3270">
        <v>10.5</v>
      </c>
      <c r="Q3270">
        <v>7</v>
      </c>
      <c r="R3270">
        <v>2.84</v>
      </c>
      <c r="S3270">
        <v>0</v>
      </c>
      <c r="T3270" t="s">
        <v>22</v>
      </c>
    </row>
    <row r="3271" spans="1:20">
      <c r="A3271" t="s">
        <v>56</v>
      </c>
      <c r="B3271">
        <v>135</v>
      </c>
      <c r="C3271" t="s">
        <v>25</v>
      </c>
      <c r="D3271" t="s">
        <v>22</v>
      </c>
      <c r="E3271" t="s">
        <v>22</v>
      </c>
      <c r="F3271">
        <v>0</v>
      </c>
      <c r="G3271">
        <v>167.1</v>
      </c>
      <c r="H3271">
        <v>105</v>
      </c>
      <c r="I3271">
        <v>28.41</v>
      </c>
      <c r="J3271">
        <v>131.6</v>
      </c>
      <c r="K3271">
        <v>120</v>
      </c>
      <c r="L3271">
        <v>11.19</v>
      </c>
      <c r="M3271">
        <v>242.6</v>
      </c>
      <c r="N3271">
        <v>83</v>
      </c>
      <c r="O3271">
        <v>10.92</v>
      </c>
      <c r="P3271">
        <v>10.4</v>
      </c>
      <c r="Q3271">
        <v>2</v>
      </c>
      <c r="R3271">
        <v>2.81</v>
      </c>
      <c r="S3271">
        <v>3</v>
      </c>
      <c r="T3271" t="s">
        <v>22</v>
      </c>
    </row>
    <row r="3272" spans="1:20">
      <c r="A3272" t="s">
        <v>33</v>
      </c>
      <c r="B3272">
        <v>121</v>
      </c>
      <c r="C3272" t="s">
        <v>21</v>
      </c>
      <c r="D3272" t="s">
        <v>22</v>
      </c>
      <c r="E3272" t="s">
        <v>23</v>
      </c>
      <c r="F3272">
        <v>22</v>
      </c>
      <c r="G3272">
        <v>212.3</v>
      </c>
      <c r="H3272">
        <v>107</v>
      </c>
      <c r="I3272">
        <v>36.090000000000003</v>
      </c>
      <c r="J3272">
        <v>238</v>
      </c>
      <c r="K3272">
        <v>94</v>
      </c>
      <c r="L3272">
        <v>20.23</v>
      </c>
      <c r="M3272">
        <v>332.8</v>
      </c>
      <c r="N3272">
        <v>114</v>
      </c>
      <c r="O3272">
        <v>14.98</v>
      </c>
      <c r="P3272">
        <v>10.4</v>
      </c>
      <c r="Q3272">
        <v>2</v>
      </c>
      <c r="R3272">
        <v>2.81</v>
      </c>
      <c r="S3272">
        <v>1</v>
      </c>
      <c r="T3272" t="s">
        <v>22</v>
      </c>
    </row>
    <row r="3273" spans="1:20">
      <c r="A3273" t="s">
        <v>75</v>
      </c>
      <c r="B3273">
        <v>57</v>
      </c>
      <c r="C3273" t="s">
        <v>21</v>
      </c>
      <c r="D3273" t="s">
        <v>23</v>
      </c>
      <c r="E3273" t="s">
        <v>22</v>
      </c>
      <c r="F3273">
        <v>0</v>
      </c>
      <c r="G3273">
        <v>227.4</v>
      </c>
      <c r="H3273">
        <v>94</v>
      </c>
      <c r="I3273">
        <v>38.659999999999997</v>
      </c>
      <c r="J3273">
        <v>146.4</v>
      </c>
      <c r="K3273">
        <v>115</v>
      </c>
      <c r="L3273">
        <v>12.44</v>
      </c>
      <c r="M3273">
        <v>211.4</v>
      </c>
      <c r="N3273">
        <v>92</v>
      </c>
      <c r="O3273">
        <v>9.51</v>
      </c>
      <c r="P3273">
        <v>8.3000000000000007</v>
      </c>
      <c r="Q3273">
        <v>5</v>
      </c>
      <c r="R3273">
        <v>2.2400000000000002</v>
      </c>
      <c r="S3273">
        <v>1</v>
      </c>
      <c r="T3273" t="s">
        <v>22</v>
      </c>
    </row>
    <row r="3274" spans="1:20">
      <c r="A3274" t="s">
        <v>35</v>
      </c>
      <c r="B3274">
        <v>63</v>
      </c>
      <c r="C3274" t="s">
        <v>21</v>
      </c>
      <c r="D3274" t="s">
        <v>22</v>
      </c>
      <c r="E3274" t="s">
        <v>22</v>
      </c>
      <c r="F3274">
        <v>0</v>
      </c>
      <c r="G3274">
        <v>162.5</v>
      </c>
      <c r="H3274">
        <v>86</v>
      </c>
      <c r="I3274">
        <v>27.63</v>
      </c>
      <c r="J3274">
        <v>165.4</v>
      </c>
      <c r="K3274">
        <v>112</v>
      </c>
      <c r="L3274">
        <v>14.06</v>
      </c>
      <c r="M3274">
        <v>163.69999999999999</v>
      </c>
      <c r="N3274">
        <v>67</v>
      </c>
      <c r="O3274">
        <v>7.37</v>
      </c>
      <c r="P3274">
        <v>13.4</v>
      </c>
      <c r="Q3274">
        <v>6</v>
      </c>
      <c r="R3274">
        <v>3.62</v>
      </c>
      <c r="S3274">
        <v>4</v>
      </c>
      <c r="T3274" t="s">
        <v>23</v>
      </c>
    </row>
    <row r="3275" spans="1:20">
      <c r="A3275" t="s">
        <v>24</v>
      </c>
      <c r="B3275">
        <v>97</v>
      </c>
      <c r="C3275" t="s">
        <v>21</v>
      </c>
      <c r="D3275" t="s">
        <v>22</v>
      </c>
      <c r="E3275" t="s">
        <v>22</v>
      </c>
      <c r="F3275">
        <v>0</v>
      </c>
      <c r="G3275">
        <v>259.60000000000002</v>
      </c>
      <c r="H3275">
        <v>138</v>
      </c>
      <c r="I3275">
        <v>44.13</v>
      </c>
      <c r="J3275">
        <v>233.9</v>
      </c>
      <c r="K3275">
        <v>91</v>
      </c>
      <c r="L3275">
        <v>19.88</v>
      </c>
      <c r="M3275">
        <v>140.6</v>
      </c>
      <c r="N3275">
        <v>119</v>
      </c>
      <c r="O3275">
        <v>6.33</v>
      </c>
      <c r="P3275">
        <v>13</v>
      </c>
      <c r="Q3275">
        <v>4</v>
      </c>
      <c r="R3275">
        <v>3.51</v>
      </c>
      <c r="S3275">
        <v>1</v>
      </c>
      <c r="T3275" t="s">
        <v>22</v>
      </c>
    </row>
    <row r="3276" spans="1:20">
      <c r="A3276" t="s">
        <v>26</v>
      </c>
      <c r="B3276">
        <v>134</v>
      </c>
      <c r="C3276" t="s">
        <v>25</v>
      </c>
      <c r="D3276" t="s">
        <v>22</v>
      </c>
      <c r="E3276" t="s">
        <v>23</v>
      </c>
      <c r="F3276">
        <v>10</v>
      </c>
      <c r="G3276">
        <v>159.4</v>
      </c>
      <c r="H3276">
        <v>79</v>
      </c>
      <c r="I3276">
        <v>27.1</v>
      </c>
      <c r="J3276">
        <v>91</v>
      </c>
      <c r="K3276">
        <v>94</v>
      </c>
      <c r="L3276">
        <v>7.74</v>
      </c>
      <c r="M3276">
        <v>199.5</v>
      </c>
      <c r="N3276">
        <v>137</v>
      </c>
      <c r="O3276">
        <v>8.98</v>
      </c>
      <c r="P3276">
        <v>10</v>
      </c>
      <c r="Q3276">
        <v>3</v>
      </c>
      <c r="R3276">
        <v>2.7</v>
      </c>
      <c r="S3276">
        <v>2</v>
      </c>
      <c r="T3276" t="s">
        <v>22</v>
      </c>
    </row>
    <row r="3277" spans="1:20">
      <c r="A3277" t="s">
        <v>66</v>
      </c>
      <c r="B3277">
        <v>57</v>
      </c>
      <c r="C3277" t="s">
        <v>28</v>
      </c>
      <c r="D3277" t="s">
        <v>22</v>
      </c>
      <c r="E3277" t="s">
        <v>23</v>
      </c>
      <c r="F3277">
        <v>37</v>
      </c>
      <c r="G3277">
        <v>69.5</v>
      </c>
      <c r="H3277">
        <v>94</v>
      </c>
      <c r="I3277">
        <v>11.82</v>
      </c>
      <c r="J3277">
        <v>220.9</v>
      </c>
      <c r="K3277">
        <v>76</v>
      </c>
      <c r="L3277">
        <v>18.78</v>
      </c>
      <c r="M3277">
        <v>218.5</v>
      </c>
      <c r="N3277">
        <v>113</v>
      </c>
      <c r="O3277">
        <v>9.83</v>
      </c>
      <c r="P3277">
        <v>11.9</v>
      </c>
      <c r="Q3277">
        <v>3</v>
      </c>
      <c r="R3277">
        <v>3.21</v>
      </c>
      <c r="S3277">
        <v>0</v>
      </c>
      <c r="T3277" t="s">
        <v>22</v>
      </c>
    </row>
    <row r="3278" spans="1:20">
      <c r="A3278" t="s">
        <v>26</v>
      </c>
      <c r="B3278">
        <v>109</v>
      </c>
      <c r="C3278" t="s">
        <v>21</v>
      </c>
      <c r="D3278" t="s">
        <v>23</v>
      </c>
      <c r="E3278" t="s">
        <v>22</v>
      </c>
      <c r="F3278">
        <v>0</v>
      </c>
      <c r="G3278">
        <v>166.5</v>
      </c>
      <c r="H3278">
        <v>101</v>
      </c>
      <c r="I3278">
        <v>28.31</v>
      </c>
      <c r="J3278">
        <v>268.39999999999998</v>
      </c>
      <c r="K3278">
        <v>119</v>
      </c>
      <c r="L3278">
        <v>22.81</v>
      </c>
      <c r="M3278">
        <v>126.2</v>
      </c>
      <c r="N3278">
        <v>112</v>
      </c>
      <c r="O3278">
        <v>5.68</v>
      </c>
      <c r="P3278">
        <v>10.199999999999999</v>
      </c>
      <c r="Q3278">
        <v>3</v>
      </c>
      <c r="R3278">
        <v>2.75</v>
      </c>
      <c r="S3278">
        <v>3</v>
      </c>
      <c r="T3278" t="s">
        <v>22</v>
      </c>
    </row>
    <row r="3279" spans="1:20">
      <c r="A3279" t="s">
        <v>72</v>
      </c>
      <c r="B3279">
        <v>66</v>
      </c>
      <c r="C3279" t="s">
        <v>21</v>
      </c>
      <c r="D3279" t="s">
        <v>22</v>
      </c>
      <c r="E3279" t="s">
        <v>23</v>
      </c>
      <c r="F3279">
        <v>21</v>
      </c>
      <c r="G3279">
        <v>134.4</v>
      </c>
      <c r="H3279">
        <v>110</v>
      </c>
      <c r="I3279">
        <v>22.85</v>
      </c>
      <c r="J3279">
        <v>136.19999999999999</v>
      </c>
      <c r="K3279">
        <v>104</v>
      </c>
      <c r="L3279">
        <v>11.58</v>
      </c>
      <c r="M3279">
        <v>215.6</v>
      </c>
      <c r="N3279">
        <v>105</v>
      </c>
      <c r="O3279">
        <v>9.6999999999999993</v>
      </c>
      <c r="P3279">
        <v>9.6999999999999993</v>
      </c>
      <c r="Q3279">
        <v>4</v>
      </c>
      <c r="R3279">
        <v>2.62</v>
      </c>
      <c r="S3279">
        <v>3</v>
      </c>
      <c r="T3279" t="s">
        <v>22</v>
      </c>
    </row>
    <row r="3280" spans="1:20">
      <c r="A3280" t="s">
        <v>48</v>
      </c>
      <c r="B3280">
        <v>162</v>
      </c>
      <c r="C3280" t="s">
        <v>25</v>
      </c>
      <c r="D3280" t="s">
        <v>22</v>
      </c>
      <c r="E3280" t="s">
        <v>23</v>
      </c>
      <c r="F3280">
        <v>21</v>
      </c>
      <c r="G3280">
        <v>205.2</v>
      </c>
      <c r="H3280">
        <v>128</v>
      </c>
      <c r="I3280">
        <v>34.880000000000003</v>
      </c>
      <c r="J3280">
        <v>231.7</v>
      </c>
      <c r="K3280">
        <v>128</v>
      </c>
      <c r="L3280">
        <v>19.690000000000001</v>
      </c>
      <c r="M3280">
        <v>180.3</v>
      </c>
      <c r="N3280">
        <v>100</v>
      </c>
      <c r="O3280">
        <v>8.11</v>
      </c>
      <c r="P3280">
        <v>10.6</v>
      </c>
      <c r="Q3280">
        <v>3</v>
      </c>
      <c r="R3280">
        <v>2.86</v>
      </c>
      <c r="S3280">
        <v>2</v>
      </c>
      <c r="T3280" t="s">
        <v>22</v>
      </c>
    </row>
    <row r="3281" spans="1:20">
      <c r="A3281" t="s">
        <v>58</v>
      </c>
      <c r="B3281">
        <v>115</v>
      </c>
      <c r="C3281" t="s">
        <v>21</v>
      </c>
      <c r="D3281" t="s">
        <v>22</v>
      </c>
      <c r="E3281" t="s">
        <v>23</v>
      </c>
      <c r="F3281">
        <v>26</v>
      </c>
      <c r="G3281">
        <v>132.30000000000001</v>
      </c>
      <c r="H3281">
        <v>142</v>
      </c>
      <c r="I3281">
        <v>22.49</v>
      </c>
      <c r="J3281">
        <v>273.39999999999998</v>
      </c>
      <c r="K3281">
        <v>89</v>
      </c>
      <c r="L3281">
        <v>23.24</v>
      </c>
      <c r="M3281">
        <v>195.7</v>
      </c>
      <c r="N3281">
        <v>77</v>
      </c>
      <c r="O3281">
        <v>8.81</v>
      </c>
      <c r="P3281">
        <v>14.8</v>
      </c>
      <c r="Q3281">
        <v>7</v>
      </c>
      <c r="R3281">
        <v>4</v>
      </c>
      <c r="S3281">
        <v>0</v>
      </c>
      <c r="T3281" t="s">
        <v>22</v>
      </c>
    </row>
    <row r="3282" spans="1:20">
      <c r="A3282" t="s">
        <v>45</v>
      </c>
      <c r="B3282">
        <v>132</v>
      </c>
      <c r="C3282" t="s">
        <v>21</v>
      </c>
      <c r="D3282" t="s">
        <v>22</v>
      </c>
      <c r="E3282" t="s">
        <v>22</v>
      </c>
      <c r="F3282">
        <v>0</v>
      </c>
      <c r="G3282">
        <v>140.30000000000001</v>
      </c>
      <c r="H3282">
        <v>144</v>
      </c>
      <c r="I3282">
        <v>23.85</v>
      </c>
      <c r="J3282">
        <v>294.8</v>
      </c>
      <c r="K3282">
        <v>89</v>
      </c>
      <c r="L3282">
        <v>25.06</v>
      </c>
      <c r="M3282">
        <v>153.5</v>
      </c>
      <c r="N3282">
        <v>126</v>
      </c>
      <c r="O3282">
        <v>6.91</v>
      </c>
      <c r="P3282">
        <v>11.7</v>
      </c>
      <c r="Q3282">
        <v>4</v>
      </c>
      <c r="R3282">
        <v>3.16</v>
      </c>
      <c r="S3282">
        <v>2</v>
      </c>
      <c r="T3282" t="s">
        <v>22</v>
      </c>
    </row>
    <row r="3283" spans="1:20">
      <c r="A3283" t="s">
        <v>26</v>
      </c>
      <c r="B3283">
        <v>152</v>
      </c>
      <c r="C3283" t="s">
        <v>21</v>
      </c>
      <c r="D3283" t="s">
        <v>22</v>
      </c>
      <c r="E3283" t="s">
        <v>22</v>
      </c>
      <c r="F3283">
        <v>0</v>
      </c>
      <c r="G3283">
        <v>284.60000000000002</v>
      </c>
      <c r="H3283">
        <v>113</v>
      </c>
      <c r="I3283">
        <v>48.38</v>
      </c>
      <c r="J3283">
        <v>141.80000000000001</v>
      </c>
      <c r="K3283">
        <v>101</v>
      </c>
      <c r="L3283">
        <v>12.05</v>
      </c>
      <c r="M3283">
        <v>127.4</v>
      </c>
      <c r="N3283">
        <v>78</v>
      </c>
      <c r="O3283">
        <v>5.73</v>
      </c>
      <c r="P3283">
        <v>12.6</v>
      </c>
      <c r="Q3283">
        <v>5</v>
      </c>
      <c r="R3283">
        <v>3.4</v>
      </c>
      <c r="S3283">
        <v>0</v>
      </c>
      <c r="T3283" t="s">
        <v>22</v>
      </c>
    </row>
    <row r="3284" spans="1:20">
      <c r="A3284" t="s">
        <v>63</v>
      </c>
      <c r="B3284">
        <v>86</v>
      </c>
      <c r="C3284" t="s">
        <v>21</v>
      </c>
      <c r="D3284" t="s">
        <v>22</v>
      </c>
      <c r="E3284" t="s">
        <v>23</v>
      </c>
      <c r="F3284">
        <v>29</v>
      </c>
      <c r="G3284">
        <v>189.3</v>
      </c>
      <c r="H3284">
        <v>107</v>
      </c>
      <c r="I3284">
        <v>32.18</v>
      </c>
      <c r="J3284">
        <v>221.3</v>
      </c>
      <c r="K3284">
        <v>101</v>
      </c>
      <c r="L3284">
        <v>18.809999999999999</v>
      </c>
      <c r="M3284">
        <v>325.60000000000002</v>
      </c>
      <c r="N3284">
        <v>137</v>
      </c>
      <c r="O3284">
        <v>14.65</v>
      </c>
      <c r="P3284">
        <v>13.8</v>
      </c>
      <c r="Q3284">
        <v>3</v>
      </c>
      <c r="R3284">
        <v>3.73</v>
      </c>
      <c r="S3284">
        <v>1</v>
      </c>
      <c r="T3284" t="s">
        <v>22</v>
      </c>
    </row>
    <row r="3285" spans="1:20">
      <c r="A3285" t="s">
        <v>43</v>
      </c>
      <c r="B3285">
        <v>36</v>
      </c>
      <c r="C3285" t="s">
        <v>21</v>
      </c>
      <c r="D3285" t="s">
        <v>22</v>
      </c>
      <c r="E3285" t="s">
        <v>22</v>
      </c>
      <c r="F3285">
        <v>0</v>
      </c>
      <c r="G3285">
        <v>184.6</v>
      </c>
      <c r="H3285">
        <v>132</v>
      </c>
      <c r="I3285">
        <v>31.38</v>
      </c>
      <c r="J3285">
        <v>193.7</v>
      </c>
      <c r="K3285">
        <v>69</v>
      </c>
      <c r="L3285">
        <v>16.46</v>
      </c>
      <c r="M3285">
        <v>283.5</v>
      </c>
      <c r="N3285">
        <v>83</v>
      </c>
      <c r="O3285">
        <v>12.76</v>
      </c>
      <c r="P3285">
        <v>5.9</v>
      </c>
      <c r="Q3285">
        <v>3</v>
      </c>
      <c r="R3285">
        <v>1.59</v>
      </c>
      <c r="S3285">
        <v>1</v>
      </c>
      <c r="T3285" t="s">
        <v>22</v>
      </c>
    </row>
    <row r="3286" spans="1:20">
      <c r="A3286" t="s">
        <v>60</v>
      </c>
      <c r="B3286">
        <v>118</v>
      </c>
      <c r="C3286" t="s">
        <v>21</v>
      </c>
      <c r="D3286" t="s">
        <v>22</v>
      </c>
      <c r="E3286" t="s">
        <v>22</v>
      </c>
      <c r="F3286">
        <v>0</v>
      </c>
      <c r="G3286">
        <v>161.6</v>
      </c>
      <c r="H3286">
        <v>96</v>
      </c>
      <c r="I3286">
        <v>27.47</v>
      </c>
      <c r="J3286">
        <v>223.9</v>
      </c>
      <c r="K3286">
        <v>113</v>
      </c>
      <c r="L3286">
        <v>19.03</v>
      </c>
      <c r="M3286">
        <v>240.6</v>
      </c>
      <c r="N3286">
        <v>137</v>
      </c>
      <c r="O3286">
        <v>10.83</v>
      </c>
      <c r="P3286">
        <v>6.8</v>
      </c>
      <c r="Q3286">
        <v>2</v>
      </c>
      <c r="R3286">
        <v>1.84</v>
      </c>
      <c r="S3286">
        <v>0</v>
      </c>
      <c r="T3286" t="s">
        <v>22</v>
      </c>
    </row>
    <row r="3287" spans="1:20">
      <c r="A3287" t="s">
        <v>45</v>
      </c>
      <c r="B3287">
        <v>137</v>
      </c>
      <c r="C3287" t="s">
        <v>28</v>
      </c>
      <c r="D3287" t="s">
        <v>22</v>
      </c>
      <c r="E3287" t="s">
        <v>23</v>
      </c>
      <c r="F3287">
        <v>20</v>
      </c>
      <c r="G3287">
        <v>268.5</v>
      </c>
      <c r="H3287">
        <v>91</v>
      </c>
      <c r="I3287">
        <v>45.65</v>
      </c>
      <c r="J3287">
        <v>128.80000000000001</v>
      </c>
      <c r="K3287">
        <v>121</v>
      </c>
      <c r="L3287">
        <v>10.95</v>
      </c>
      <c r="M3287">
        <v>146.4</v>
      </c>
      <c r="N3287">
        <v>98</v>
      </c>
      <c r="O3287">
        <v>6.59</v>
      </c>
      <c r="P3287">
        <v>12.7</v>
      </c>
      <c r="Q3287">
        <v>6</v>
      </c>
      <c r="R3287">
        <v>3.43</v>
      </c>
      <c r="S3287">
        <v>1</v>
      </c>
      <c r="T3287" t="s">
        <v>22</v>
      </c>
    </row>
    <row r="3288" spans="1:20">
      <c r="A3288" t="s">
        <v>24</v>
      </c>
      <c r="B3288">
        <v>67</v>
      </c>
      <c r="C3288" t="s">
        <v>21</v>
      </c>
      <c r="D3288" t="s">
        <v>22</v>
      </c>
      <c r="E3288" t="s">
        <v>22</v>
      </c>
      <c r="F3288">
        <v>0</v>
      </c>
      <c r="G3288">
        <v>178</v>
      </c>
      <c r="H3288">
        <v>77</v>
      </c>
      <c r="I3288">
        <v>30.26</v>
      </c>
      <c r="J3288">
        <v>233.6</v>
      </c>
      <c r="K3288">
        <v>88</v>
      </c>
      <c r="L3288">
        <v>19.86</v>
      </c>
      <c r="M3288">
        <v>175.6</v>
      </c>
      <c r="N3288">
        <v>88</v>
      </c>
      <c r="O3288">
        <v>7.9</v>
      </c>
      <c r="P3288">
        <v>6.3</v>
      </c>
      <c r="Q3288">
        <v>4</v>
      </c>
      <c r="R3288">
        <v>1.7</v>
      </c>
      <c r="S3288">
        <v>2</v>
      </c>
      <c r="T3288" t="s">
        <v>22</v>
      </c>
    </row>
    <row r="3289" spans="1:20">
      <c r="A3289" t="s">
        <v>53</v>
      </c>
      <c r="B3289">
        <v>164</v>
      </c>
      <c r="C3289" t="s">
        <v>21</v>
      </c>
      <c r="D3289" t="s">
        <v>22</v>
      </c>
      <c r="E3289" t="s">
        <v>22</v>
      </c>
      <c r="F3289">
        <v>0</v>
      </c>
      <c r="G3289">
        <v>215.6</v>
      </c>
      <c r="H3289">
        <v>90</v>
      </c>
      <c r="I3289">
        <v>36.65</v>
      </c>
      <c r="J3289">
        <v>171.6</v>
      </c>
      <c r="K3289">
        <v>99</v>
      </c>
      <c r="L3289">
        <v>14.59</v>
      </c>
      <c r="M3289">
        <v>110.4</v>
      </c>
      <c r="N3289">
        <v>105</v>
      </c>
      <c r="O3289">
        <v>4.97</v>
      </c>
      <c r="P3289">
        <v>11.3</v>
      </c>
      <c r="Q3289">
        <v>6</v>
      </c>
      <c r="R3289">
        <v>3.05</v>
      </c>
      <c r="S3289">
        <v>1</v>
      </c>
      <c r="T3289" t="s">
        <v>22</v>
      </c>
    </row>
    <row r="3290" spans="1:20">
      <c r="A3290" t="s">
        <v>55</v>
      </c>
      <c r="B3290">
        <v>180</v>
      </c>
      <c r="C3290" t="s">
        <v>28</v>
      </c>
      <c r="D3290" t="s">
        <v>22</v>
      </c>
      <c r="E3290" t="s">
        <v>22</v>
      </c>
      <c r="F3290">
        <v>0</v>
      </c>
      <c r="G3290">
        <v>253.9</v>
      </c>
      <c r="H3290">
        <v>69</v>
      </c>
      <c r="I3290">
        <v>43.16</v>
      </c>
      <c r="J3290">
        <v>184.2</v>
      </c>
      <c r="K3290">
        <v>138</v>
      </c>
      <c r="L3290">
        <v>15.66</v>
      </c>
      <c r="M3290">
        <v>174.3</v>
      </c>
      <c r="N3290">
        <v>83</v>
      </c>
      <c r="O3290">
        <v>7.84</v>
      </c>
      <c r="P3290">
        <v>0.4</v>
      </c>
      <c r="Q3290">
        <v>7</v>
      </c>
      <c r="R3290">
        <v>0.11</v>
      </c>
      <c r="S3290">
        <v>1</v>
      </c>
      <c r="T3290" t="s">
        <v>22</v>
      </c>
    </row>
    <row r="3291" spans="1:20">
      <c r="A3291" t="s">
        <v>34</v>
      </c>
      <c r="B3291">
        <v>80</v>
      </c>
      <c r="C3291" t="s">
        <v>25</v>
      </c>
      <c r="D3291" t="s">
        <v>22</v>
      </c>
      <c r="E3291" t="s">
        <v>23</v>
      </c>
      <c r="F3291">
        <v>22</v>
      </c>
      <c r="G3291">
        <v>182.8</v>
      </c>
      <c r="H3291">
        <v>142</v>
      </c>
      <c r="I3291">
        <v>31.08</v>
      </c>
      <c r="J3291">
        <v>229.3</v>
      </c>
      <c r="K3291">
        <v>111</v>
      </c>
      <c r="L3291">
        <v>19.489999999999998</v>
      </c>
      <c r="M3291">
        <v>313.8</v>
      </c>
      <c r="N3291">
        <v>85</v>
      </c>
      <c r="O3291">
        <v>14.12</v>
      </c>
      <c r="P3291">
        <v>11.3</v>
      </c>
      <c r="Q3291">
        <v>2</v>
      </c>
      <c r="R3291">
        <v>3.05</v>
      </c>
      <c r="S3291">
        <v>1</v>
      </c>
      <c r="T3291" t="s">
        <v>22</v>
      </c>
    </row>
    <row r="3292" spans="1:20">
      <c r="A3292" t="s">
        <v>41</v>
      </c>
      <c r="B3292">
        <v>126</v>
      </c>
      <c r="C3292" t="s">
        <v>21</v>
      </c>
      <c r="D3292" t="s">
        <v>22</v>
      </c>
      <c r="E3292" t="s">
        <v>22</v>
      </c>
      <c r="F3292">
        <v>0</v>
      </c>
      <c r="G3292">
        <v>120</v>
      </c>
      <c r="H3292">
        <v>82</v>
      </c>
      <c r="I3292">
        <v>20.399999999999999</v>
      </c>
      <c r="J3292">
        <v>213.6</v>
      </c>
      <c r="K3292">
        <v>111</v>
      </c>
      <c r="L3292">
        <v>18.16</v>
      </c>
      <c r="M3292">
        <v>312.89999999999998</v>
      </c>
      <c r="N3292">
        <v>136</v>
      </c>
      <c r="O3292">
        <v>14.08</v>
      </c>
      <c r="P3292">
        <v>7.5</v>
      </c>
      <c r="Q3292">
        <v>6</v>
      </c>
      <c r="R3292">
        <v>2.0299999999999998</v>
      </c>
      <c r="S3292">
        <v>1</v>
      </c>
      <c r="T3292" t="s">
        <v>22</v>
      </c>
    </row>
    <row r="3293" spans="1:20">
      <c r="A3293" t="s">
        <v>67</v>
      </c>
      <c r="B3293">
        <v>138</v>
      </c>
      <c r="C3293" t="s">
        <v>25</v>
      </c>
      <c r="D3293" t="s">
        <v>22</v>
      </c>
      <c r="E3293" t="s">
        <v>22</v>
      </c>
      <c r="F3293">
        <v>0</v>
      </c>
      <c r="G3293">
        <v>138.69999999999999</v>
      </c>
      <c r="H3293">
        <v>124</v>
      </c>
      <c r="I3293">
        <v>23.58</v>
      </c>
      <c r="J3293">
        <v>280.3</v>
      </c>
      <c r="K3293">
        <v>64</v>
      </c>
      <c r="L3293">
        <v>23.83</v>
      </c>
      <c r="M3293">
        <v>206.7</v>
      </c>
      <c r="N3293">
        <v>98</v>
      </c>
      <c r="O3293">
        <v>9.3000000000000007</v>
      </c>
      <c r="P3293">
        <v>10.4</v>
      </c>
      <c r="Q3293">
        <v>4</v>
      </c>
      <c r="R3293">
        <v>2.81</v>
      </c>
      <c r="S3293">
        <v>1</v>
      </c>
      <c r="T3293" t="s">
        <v>22</v>
      </c>
    </row>
    <row r="3294" spans="1:20">
      <c r="A3294" t="s">
        <v>27</v>
      </c>
      <c r="B3294">
        <v>101</v>
      </c>
      <c r="C3294" t="s">
        <v>25</v>
      </c>
      <c r="D3294" t="s">
        <v>22</v>
      </c>
      <c r="E3294" t="s">
        <v>22</v>
      </c>
      <c r="F3294">
        <v>0</v>
      </c>
      <c r="G3294">
        <v>189</v>
      </c>
      <c r="H3294">
        <v>122</v>
      </c>
      <c r="I3294">
        <v>32.130000000000003</v>
      </c>
      <c r="J3294">
        <v>179.2</v>
      </c>
      <c r="K3294">
        <v>91</v>
      </c>
      <c r="L3294">
        <v>15.23</v>
      </c>
      <c r="M3294">
        <v>186.8</v>
      </c>
      <c r="N3294">
        <v>170</v>
      </c>
      <c r="O3294">
        <v>8.41</v>
      </c>
      <c r="P3294">
        <v>11.1</v>
      </c>
      <c r="Q3294">
        <v>6</v>
      </c>
      <c r="R3294">
        <v>3</v>
      </c>
      <c r="S3294">
        <v>0</v>
      </c>
      <c r="T3294" t="s">
        <v>22</v>
      </c>
    </row>
    <row r="3295" spans="1:20">
      <c r="A3295" t="s">
        <v>36</v>
      </c>
      <c r="B3295">
        <v>147</v>
      </c>
      <c r="C3295" t="s">
        <v>25</v>
      </c>
      <c r="D3295" t="s">
        <v>22</v>
      </c>
      <c r="E3295" t="s">
        <v>22</v>
      </c>
      <c r="F3295">
        <v>0</v>
      </c>
      <c r="G3295">
        <v>134.6</v>
      </c>
      <c r="H3295">
        <v>91</v>
      </c>
      <c r="I3295">
        <v>22.88</v>
      </c>
      <c r="J3295">
        <v>175.1</v>
      </c>
      <c r="K3295">
        <v>83</v>
      </c>
      <c r="L3295">
        <v>14.88</v>
      </c>
      <c r="M3295">
        <v>201.1</v>
      </c>
      <c r="N3295">
        <v>114</v>
      </c>
      <c r="O3295">
        <v>9.0500000000000007</v>
      </c>
      <c r="P3295">
        <v>8.9</v>
      </c>
      <c r="Q3295">
        <v>3</v>
      </c>
      <c r="R3295">
        <v>2.4</v>
      </c>
      <c r="S3295">
        <v>0</v>
      </c>
      <c r="T3295" t="s">
        <v>22</v>
      </c>
    </row>
    <row r="3296" spans="1:20">
      <c r="A3296" t="s">
        <v>38</v>
      </c>
      <c r="B3296">
        <v>58</v>
      </c>
      <c r="C3296" t="s">
        <v>25</v>
      </c>
      <c r="D3296" t="s">
        <v>22</v>
      </c>
      <c r="E3296" t="s">
        <v>22</v>
      </c>
      <c r="F3296">
        <v>0</v>
      </c>
      <c r="G3296">
        <v>181.4</v>
      </c>
      <c r="H3296">
        <v>106</v>
      </c>
      <c r="I3296">
        <v>30.84</v>
      </c>
      <c r="J3296">
        <v>145.80000000000001</v>
      </c>
      <c r="K3296">
        <v>77</v>
      </c>
      <c r="L3296">
        <v>12.39</v>
      </c>
      <c r="M3296">
        <v>200.3</v>
      </c>
      <c r="N3296">
        <v>85</v>
      </c>
      <c r="O3296">
        <v>9.01</v>
      </c>
      <c r="P3296">
        <v>7.9</v>
      </c>
      <c r="Q3296">
        <v>3</v>
      </c>
      <c r="R3296">
        <v>2.13</v>
      </c>
      <c r="S3296">
        <v>0</v>
      </c>
      <c r="T3296" t="s">
        <v>22</v>
      </c>
    </row>
    <row r="3297" spans="1:20">
      <c r="A3297" t="s">
        <v>32</v>
      </c>
      <c r="B3297">
        <v>35</v>
      </c>
      <c r="C3297" t="s">
        <v>28</v>
      </c>
      <c r="D3297" t="s">
        <v>22</v>
      </c>
      <c r="E3297" t="s">
        <v>23</v>
      </c>
      <c r="F3297">
        <v>23</v>
      </c>
      <c r="G3297">
        <v>194.6</v>
      </c>
      <c r="H3297">
        <v>106</v>
      </c>
      <c r="I3297">
        <v>33.08</v>
      </c>
      <c r="J3297">
        <v>199.8</v>
      </c>
      <c r="K3297">
        <v>132</v>
      </c>
      <c r="L3297">
        <v>16.98</v>
      </c>
      <c r="M3297">
        <v>189.6</v>
      </c>
      <c r="N3297">
        <v>88</v>
      </c>
      <c r="O3297">
        <v>8.5299999999999994</v>
      </c>
      <c r="P3297">
        <v>10.1</v>
      </c>
      <c r="Q3297">
        <v>7</v>
      </c>
      <c r="R3297">
        <v>2.73</v>
      </c>
      <c r="S3297">
        <v>4</v>
      </c>
      <c r="T3297" t="s">
        <v>22</v>
      </c>
    </row>
    <row r="3298" spans="1:20">
      <c r="A3298" t="s">
        <v>46</v>
      </c>
      <c r="B3298">
        <v>163</v>
      </c>
      <c r="C3298" t="s">
        <v>21</v>
      </c>
      <c r="D3298" t="s">
        <v>22</v>
      </c>
      <c r="E3298" t="s">
        <v>23</v>
      </c>
      <c r="F3298">
        <v>39</v>
      </c>
      <c r="G3298">
        <v>268.10000000000002</v>
      </c>
      <c r="H3298">
        <v>104</v>
      </c>
      <c r="I3298">
        <v>45.58</v>
      </c>
      <c r="J3298">
        <v>216.6</v>
      </c>
      <c r="K3298">
        <v>65</v>
      </c>
      <c r="L3298">
        <v>18.41</v>
      </c>
      <c r="M3298">
        <v>359.9</v>
      </c>
      <c r="N3298">
        <v>118</v>
      </c>
      <c r="O3298">
        <v>16.2</v>
      </c>
      <c r="P3298">
        <v>11.4</v>
      </c>
      <c r="Q3298">
        <v>4</v>
      </c>
      <c r="R3298">
        <v>3.08</v>
      </c>
      <c r="S3298">
        <v>0</v>
      </c>
      <c r="T3298" t="s">
        <v>22</v>
      </c>
    </row>
    <row r="3299" spans="1:20">
      <c r="A3299" t="s">
        <v>47</v>
      </c>
      <c r="B3299">
        <v>152</v>
      </c>
      <c r="C3299" t="s">
        <v>28</v>
      </c>
      <c r="D3299" t="s">
        <v>22</v>
      </c>
      <c r="E3299" t="s">
        <v>22</v>
      </c>
      <c r="F3299">
        <v>0</v>
      </c>
      <c r="G3299">
        <v>302.8</v>
      </c>
      <c r="H3299">
        <v>143</v>
      </c>
      <c r="I3299">
        <v>51.48</v>
      </c>
      <c r="J3299">
        <v>189.8</v>
      </c>
      <c r="K3299">
        <v>69</v>
      </c>
      <c r="L3299">
        <v>16.13</v>
      </c>
      <c r="M3299">
        <v>214.9</v>
      </c>
      <c r="N3299">
        <v>114</v>
      </c>
      <c r="O3299">
        <v>9.67</v>
      </c>
      <c r="P3299">
        <v>10.9</v>
      </c>
      <c r="Q3299">
        <v>4</v>
      </c>
      <c r="R3299">
        <v>2.94</v>
      </c>
      <c r="S3299">
        <v>2</v>
      </c>
      <c r="T3299" t="s">
        <v>23</v>
      </c>
    </row>
    <row r="3300" spans="1:20">
      <c r="A3300" t="s">
        <v>31</v>
      </c>
      <c r="B3300">
        <v>44</v>
      </c>
      <c r="C3300" t="s">
        <v>25</v>
      </c>
      <c r="D3300" t="s">
        <v>22</v>
      </c>
      <c r="E3300" t="s">
        <v>22</v>
      </c>
      <c r="F3300">
        <v>0</v>
      </c>
      <c r="G3300">
        <v>213.2</v>
      </c>
      <c r="H3300">
        <v>85</v>
      </c>
      <c r="I3300">
        <v>36.24</v>
      </c>
      <c r="J3300">
        <v>224</v>
      </c>
      <c r="K3300">
        <v>128</v>
      </c>
      <c r="L3300">
        <v>19.04</v>
      </c>
      <c r="M3300">
        <v>137.80000000000001</v>
      </c>
      <c r="N3300">
        <v>74</v>
      </c>
      <c r="O3300">
        <v>6.2</v>
      </c>
      <c r="P3300">
        <v>12.5</v>
      </c>
      <c r="Q3300">
        <v>5</v>
      </c>
      <c r="R3300">
        <v>3.38</v>
      </c>
      <c r="S3300">
        <v>1</v>
      </c>
      <c r="T3300" t="s">
        <v>22</v>
      </c>
    </row>
    <row r="3301" spans="1:20">
      <c r="A3301" t="s">
        <v>61</v>
      </c>
      <c r="B3301">
        <v>103</v>
      </c>
      <c r="C3301" t="s">
        <v>25</v>
      </c>
      <c r="D3301" t="s">
        <v>22</v>
      </c>
      <c r="E3301" t="s">
        <v>22</v>
      </c>
      <c r="F3301">
        <v>0</v>
      </c>
      <c r="G3301">
        <v>107.9</v>
      </c>
      <c r="H3301">
        <v>111</v>
      </c>
      <c r="I3301">
        <v>18.34</v>
      </c>
      <c r="J3301">
        <v>166.9</v>
      </c>
      <c r="K3301">
        <v>129</v>
      </c>
      <c r="L3301">
        <v>14.19</v>
      </c>
      <c r="M3301">
        <v>208.5</v>
      </c>
      <c r="N3301">
        <v>78</v>
      </c>
      <c r="O3301">
        <v>9.3800000000000008</v>
      </c>
      <c r="P3301">
        <v>9.6999999999999993</v>
      </c>
      <c r="Q3301">
        <v>3</v>
      </c>
      <c r="R3301">
        <v>2.62</v>
      </c>
      <c r="S3301">
        <v>1</v>
      </c>
      <c r="T3301" t="s">
        <v>22</v>
      </c>
    </row>
    <row r="3302" spans="1:20">
      <c r="A3302" t="s">
        <v>33</v>
      </c>
      <c r="B3302">
        <v>126</v>
      </c>
      <c r="C3302" t="s">
        <v>28</v>
      </c>
      <c r="D3302" t="s">
        <v>22</v>
      </c>
      <c r="E3302" t="s">
        <v>22</v>
      </c>
      <c r="F3302">
        <v>0</v>
      </c>
      <c r="G3302">
        <v>181.7</v>
      </c>
      <c r="H3302">
        <v>102</v>
      </c>
      <c r="I3302">
        <v>30.89</v>
      </c>
      <c r="J3302">
        <v>216.3</v>
      </c>
      <c r="K3302">
        <v>114</v>
      </c>
      <c r="L3302">
        <v>18.39</v>
      </c>
      <c r="M3302">
        <v>317.89999999999998</v>
      </c>
      <c r="N3302">
        <v>83</v>
      </c>
      <c r="O3302">
        <v>14.31</v>
      </c>
      <c r="P3302">
        <v>12.4</v>
      </c>
      <c r="Q3302">
        <v>6</v>
      </c>
      <c r="R3302">
        <v>3.35</v>
      </c>
      <c r="S3302">
        <v>1</v>
      </c>
      <c r="T3302" t="s">
        <v>22</v>
      </c>
    </row>
    <row r="3303" spans="1:20">
      <c r="A3303" t="s">
        <v>70</v>
      </c>
      <c r="B3303">
        <v>104</v>
      </c>
      <c r="C3303" t="s">
        <v>25</v>
      </c>
      <c r="D3303" t="s">
        <v>22</v>
      </c>
      <c r="E3303" t="s">
        <v>22</v>
      </c>
      <c r="F3303">
        <v>0</v>
      </c>
      <c r="G3303">
        <v>191.8</v>
      </c>
      <c r="H3303">
        <v>105</v>
      </c>
      <c r="I3303">
        <v>32.61</v>
      </c>
      <c r="J3303">
        <v>148.69999999999999</v>
      </c>
      <c r="K3303">
        <v>96</v>
      </c>
      <c r="L3303">
        <v>12.64</v>
      </c>
      <c r="M3303">
        <v>234.8</v>
      </c>
      <c r="N3303">
        <v>123</v>
      </c>
      <c r="O3303">
        <v>10.57</v>
      </c>
      <c r="P3303">
        <v>19.3</v>
      </c>
      <c r="Q3303">
        <v>4</v>
      </c>
      <c r="R3303">
        <v>5.21</v>
      </c>
      <c r="S3303">
        <v>1</v>
      </c>
      <c r="T3303" t="s">
        <v>22</v>
      </c>
    </row>
    <row r="3304" spans="1:20">
      <c r="A3304" t="s">
        <v>50</v>
      </c>
      <c r="B3304">
        <v>99</v>
      </c>
      <c r="C3304" t="s">
        <v>25</v>
      </c>
      <c r="D3304" t="s">
        <v>22</v>
      </c>
      <c r="E3304" t="s">
        <v>23</v>
      </c>
      <c r="F3304">
        <v>21</v>
      </c>
      <c r="G3304">
        <v>180.2</v>
      </c>
      <c r="H3304">
        <v>97</v>
      </c>
      <c r="I3304">
        <v>30.63</v>
      </c>
      <c r="J3304">
        <v>167.7</v>
      </c>
      <c r="K3304">
        <v>47</v>
      </c>
      <c r="L3304">
        <v>14.25</v>
      </c>
      <c r="M3304">
        <v>203.1</v>
      </c>
      <c r="N3304">
        <v>84</v>
      </c>
      <c r="O3304">
        <v>9.14</v>
      </c>
      <c r="P3304">
        <v>14.6</v>
      </c>
      <c r="Q3304">
        <v>5</v>
      </c>
      <c r="R3304">
        <v>3.94</v>
      </c>
      <c r="S3304">
        <v>2</v>
      </c>
      <c r="T3304" t="s">
        <v>22</v>
      </c>
    </row>
    <row r="3305" spans="1:20">
      <c r="A3305" t="s">
        <v>46</v>
      </c>
      <c r="B3305">
        <v>119</v>
      </c>
      <c r="C3305" t="s">
        <v>25</v>
      </c>
      <c r="D3305" t="s">
        <v>22</v>
      </c>
      <c r="E3305" t="s">
        <v>22</v>
      </c>
      <c r="F3305">
        <v>0</v>
      </c>
      <c r="G3305">
        <v>215.1</v>
      </c>
      <c r="H3305">
        <v>105</v>
      </c>
      <c r="I3305">
        <v>36.57</v>
      </c>
      <c r="J3305">
        <v>249.4</v>
      </c>
      <c r="K3305">
        <v>104</v>
      </c>
      <c r="L3305">
        <v>21.2</v>
      </c>
      <c r="M3305">
        <v>249.9</v>
      </c>
      <c r="N3305">
        <v>83</v>
      </c>
      <c r="O3305">
        <v>11.25</v>
      </c>
      <c r="P3305">
        <v>10.8</v>
      </c>
      <c r="Q3305">
        <v>8</v>
      </c>
      <c r="R3305">
        <v>2.92</v>
      </c>
      <c r="S3305">
        <v>2</v>
      </c>
      <c r="T3305" t="s">
        <v>22</v>
      </c>
    </row>
    <row r="3306" spans="1:20">
      <c r="A3306" t="s">
        <v>65</v>
      </c>
      <c r="B3306">
        <v>155</v>
      </c>
      <c r="C3306" t="s">
        <v>28</v>
      </c>
      <c r="D3306" t="s">
        <v>23</v>
      </c>
      <c r="E3306" t="s">
        <v>23</v>
      </c>
      <c r="F3306">
        <v>38</v>
      </c>
      <c r="G3306">
        <v>234.6</v>
      </c>
      <c r="H3306">
        <v>84</v>
      </c>
      <c r="I3306">
        <v>39.880000000000003</v>
      </c>
      <c r="J3306">
        <v>214.9</v>
      </c>
      <c r="K3306">
        <v>119</v>
      </c>
      <c r="L3306">
        <v>18.27</v>
      </c>
      <c r="M3306">
        <v>196.7</v>
      </c>
      <c r="N3306">
        <v>69</v>
      </c>
      <c r="O3306">
        <v>8.85</v>
      </c>
      <c r="P3306">
        <v>8</v>
      </c>
      <c r="Q3306">
        <v>2</v>
      </c>
      <c r="R3306">
        <v>2.16</v>
      </c>
      <c r="S3306">
        <v>1</v>
      </c>
      <c r="T3306" t="s">
        <v>23</v>
      </c>
    </row>
    <row r="3307" spans="1:20">
      <c r="A3307" t="s">
        <v>70</v>
      </c>
      <c r="B3307">
        <v>51</v>
      </c>
      <c r="C3307" t="s">
        <v>21</v>
      </c>
      <c r="D3307" t="s">
        <v>22</v>
      </c>
      <c r="E3307" t="s">
        <v>23</v>
      </c>
      <c r="F3307">
        <v>43</v>
      </c>
      <c r="G3307">
        <v>158.19999999999999</v>
      </c>
      <c r="H3307">
        <v>94</v>
      </c>
      <c r="I3307">
        <v>26.89</v>
      </c>
      <c r="J3307">
        <v>213.2</v>
      </c>
      <c r="K3307">
        <v>105</v>
      </c>
      <c r="L3307">
        <v>18.12</v>
      </c>
      <c r="M3307">
        <v>190.4</v>
      </c>
      <c r="N3307">
        <v>91</v>
      </c>
      <c r="O3307">
        <v>8.57</v>
      </c>
      <c r="P3307">
        <v>8.5</v>
      </c>
      <c r="Q3307">
        <v>2</v>
      </c>
      <c r="R3307">
        <v>2.2999999999999998</v>
      </c>
      <c r="S3307">
        <v>2</v>
      </c>
      <c r="T3307" t="s">
        <v>22</v>
      </c>
    </row>
    <row r="3308" spans="1:20">
      <c r="A3308" t="s">
        <v>43</v>
      </c>
      <c r="B3308">
        <v>142</v>
      </c>
      <c r="C3308" t="s">
        <v>28</v>
      </c>
      <c r="D3308" t="s">
        <v>22</v>
      </c>
      <c r="E3308" t="s">
        <v>22</v>
      </c>
      <c r="F3308">
        <v>0</v>
      </c>
      <c r="G3308">
        <v>204.2</v>
      </c>
      <c r="H3308">
        <v>98</v>
      </c>
      <c r="I3308">
        <v>34.71</v>
      </c>
      <c r="J3308">
        <v>188.9</v>
      </c>
      <c r="K3308">
        <v>85</v>
      </c>
      <c r="L3308">
        <v>16.059999999999999</v>
      </c>
      <c r="M3308">
        <v>231.2</v>
      </c>
      <c r="N3308">
        <v>136</v>
      </c>
      <c r="O3308">
        <v>10.4</v>
      </c>
      <c r="P3308">
        <v>6.5</v>
      </c>
      <c r="Q3308">
        <v>6</v>
      </c>
      <c r="R3308">
        <v>1.76</v>
      </c>
      <c r="S3308">
        <v>1</v>
      </c>
      <c r="T3308" t="s">
        <v>22</v>
      </c>
    </row>
    <row r="3309" spans="1:20">
      <c r="A3309" t="s">
        <v>37</v>
      </c>
      <c r="B3309">
        <v>108</v>
      </c>
      <c r="C3309" t="s">
        <v>21</v>
      </c>
      <c r="D3309" t="s">
        <v>22</v>
      </c>
      <c r="E3309" t="s">
        <v>22</v>
      </c>
      <c r="F3309">
        <v>0</v>
      </c>
      <c r="G3309">
        <v>221.8</v>
      </c>
      <c r="H3309">
        <v>105</v>
      </c>
      <c r="I3309">
        <v>37.71</v>
      </c>
      <c r="J3309">
        <v>108.2</v>
      </c>
      <c r="K3309">
        <v>107</v>
      </c>
      <c r="L3309">
        <v>9.1999999999999993</v>
      </c>
      <c r="M3309">
        <v>207.1</v>
      </c>
      <c r="N3309">
        <v>87</v>
      </c>
      <c r="O3309">
        <v>9.32</v>
      </c>
      <c r="P3309">
        <v>12.1</v>
      </c>
      <c r="Q3309">
        <v>3</v>
      </c>
      <c r="R3309">
        <v>3.27</v>
      </c>
      <c r="S3309">
        <v>2</v>
      </c>
      <c r="T3309" t="s">
        <v>22</v>
      </c>
    </row>
    <row r="3310" spans="1:20">
      <c r="A3310" t="s">
        <v>20</v>
      </c>
      <c r="B3310">
        <v>154</v>
      </c>
      <c r="C3310" t="s">
        <v>21</v>
      </c>
      <c r="D3310" t="s">
        <v>22</v>
      </c>
      <c r="E3310" t="s">
        <v>23</v>
      </c>
      <c r="F3310">
        <v>14</v>
      </c>
      <c r="G3310">
        <v>183</v>
      </c>
      <c r="H3310">
        <v>113</v>
      </c>
      <c r="I3310">
        <v>31.11</v>
      </c>
      <c r="J3310">
        <v>187</v>
      </c>
      <c r="K3310">
        <v>144</v>
      </c>
      <c r="L3310">
        <v>15.9</v>
      </c>
      <c r="M3310">
        <v>181.1</v>
      </c>
      <c r="N3310">
        <v>112</v>
      </c>
      <c r="O3310">
        <v>8.15</v>
      </c>
      <c r="P3310">
        <v>10.199999999999999</v>
      </c>
      <c r="Q3310">
        <v>3</v>
      </c>
      <c r="R3310">
        <v>2.75</v>
      </c>
      <c r="S3310">
        <v>1</v>
      </c>
      <c r="T3310" t="s">
        <v>22</v>
      </c>
    </row>
    <row r="3311" spans="1:20">
      <c r="A3311" t="s">
        <v>68</v>
      </c>
      <c r="B3311">
        <v>171</v>
      </c>
      <c r="C3311" t="s">
        <v>28</v>
      </c>
      <c r="D3311" t="s">
        <v>22</v>
      </c>
      <c r="E3311" t="s">
        <v>22</v>
      </c>
      <c r="F3311">
        <v>0</v>
      </c>
      <c r="G3311">
        <v>221.5</v>
      </c>
      <c r="H3311">
        <v>103</v>
      </c>
      <c r="I3311">
        <v>37.659999999999997</v>
      </c>
      <c r="J3311">
        <v>109.5</v>
      </c>
      <c r="K3311">
        <v>58</v>
      </c>
      <c r="L3311">
        <v>9.31</v>
      </c>
      <c r="M3311">
        <v>134.6</v>
      </c>
      <c r="N3311">
        <v>115</v>
      </c>
      <c r="O3311">
        <v>6.06</v>
      </c>
      <c r="P3311">
        <v>11.6</v>
      </c>
      <c r="Q3311">
        <v>4</v>
      </c>
      <c r="R3311">
        <v>3.13</v>
      </c>
      <c r="S3311">
        <v>1</v>
      </c>
      <c r="T3311" t="s">
        <v>22</v>
      </c>
    </row>
    <row r="3312" spans="1:20">
      <c r="A3312" t="s">
        <v>70</v>
      </c>
      <c r="B3312">
        <v>33</v>
      </c>
      <c r="C3312" t="s">
        <v>21</v>
      </c>
      <c r="D3312" t="s">
        <v>22</v>
      </c>
      <c r="E3312" t="s">
        <v>22</v>
      </c>
      <c r="F3312">
        <v>0</v>
      </c>
      <c r="G3312">
        <v>228.1</v>
      </c>
      <c r="H3312">
        <v>77</v>
      </c>
      <c r="I3312">
        <v>38.78</v>
      </c>
      <c r="J3312">
        <v>176.3</v>
      </c>
      <c r="K3312">
        <v>102</v>
      </c>
      <c r="L3312">
        <v>14.99</v>
      </c>
      <c r="M3312">
        <v>224.5</v>
      </c>
      <c r="N3312">
        <v>119</v>
      </c>
      <c r="O3312">
        <v>10.1</v>
      </c>
      <c r="P3312">
        <v>7.5</v>
      </c>
      <c r="Q3312">
        <v>1</v>
      </c>
      <c r="R3312">
        <v>2.0299999999999998</v>
      </c>
      <c r="S3312">
        <v>0</v>
      </c>
      <c r="T3312" t="s">
        <v>22</v>
      </c>
    </row>
    <row r="3313" spans="1:20">
      <c r="A3313" t="s">
        <v>74</v>
      </c>
      <c r="B3313">
        <v>68</v>
      </c>
      <c r="C3313" t="s">
        <v>28</v>
      </c>
      <c r="D3313" t="s">
        <v>23</v>
      </c>
      <c r="E3313" t="s">
        <v>22</v>
      </c>
      <c r="F3313">
        <v>0</v>
      </c>
      <c r="G3313">
        <v>197.7</v>
      </c>
      <c r="H3313">
        <v>99</v>
      </c>
      <c r="I3313">
        <v>33.61</v>
      </c>
      <c r="J3313">
        <v>188.8</v>
      </c>
      <c r="K3313">
        <v>106</v>
      </c>
      <c r="L3313">
        <v>16.05</v>
      </c>
      <c r="M3313">
        <v>254.6</v>
      </c>
      <c r="N3313">
        <v>80</v>
      </c>
      <c r="O3313">
        <v>11.46</v>
      </c>
      <c r="P3313">
        <v>19.2</v>
      </c>
      <c r="Q3313">
        <v>4</v>
      </c>
      <c r="R3313">
        <v>5.18</v>
      </c>
      <c r="S3313">
        <v>3</v>
      </c>
      <c r="T3313" t="s">
        <v>23</v>
      </c>
    </row>
    <row r="3314" spans="1:20">
      <c r="A3314" t="s">
        <v>44</v>
      </c>
      <c r="B3314">
        <v>65</v>
      </c>
      <c r="C3314" t="s">
        <v>21</v>
      </c>
      <c r="D3314" t="s">
        <v>22</v>
      </c>
      <c r="E3314" t="s">
        <v>23</v>
      </c>
      <c r="F3314">
        <v>21</v>
      </c>
      <c r="G3314">
        <v>135.1</v>
      </c>
      <c r="H3314">
        <v>120</v>
      </c>
      <c r="I3314">
        <v>22.97</v>
      </c>
      <c r="J3314">
        <v>238.4</v>
      </c>
      <c r="K3314">
        <v>90</v>
      </c>
      <c r="L3314">
        <v>20.260000000000002</v>
      </c>
      <c r="M3314">
        <v>286.39999999999998</v>
      </c>
      <c r="N3314">
        <v>93</v>
      </c>
      <c r="O3314">
        <v>12.89</v>
      </c>
      <c r="P3314">
        <v>11</v>
      </c>
      <c r="Q3314">
        <v>9</v>
      </c>
      <c r="R3314">
        <v>2.97</v>
      </c>
      <c r="S3314">
        <v>4</v>
      </c>
      <c r="T3314" t="s">
        <v>22</v>
      </c>
    </row>
    <row r="3315" spans="1:20">
      <c r="A3315" t="s">
        <v>62</v>
      </c>
      <c r="B3315">
        <v>95</v>
      </c>
      <c r="C3315" t="s">
        <v>21</v>
      </c>
      <c r="D3315" t="s">
        <v>22</v>
      </c>
      <c r="E3315" t="s">
        <v>23</v>
      </c>
      <c r="F3315">
        <v>35</v>
      </c>
      <c r="G3315">
        <v>238.3</v>
      </c>
      <c r="H3315">
        <v>86</v>
      </c>
      <c r="I3315">
        <v>40.51</v>
      </c>
      <c r="J3315">
        <v>258.10000000000002</v>
      </c>
      <c r="K3315">
        <v>132</v>
      </c>
      <c r="L3315">
        <v>21.94</v>
      </c>
      <c r="M3315">
        <v>194.9</v>
      </c>
      <c r="N3315">
        <v>72</v>
      </c>
      <c r="O3315">
        <v>8.77</v>
      </c>
      <c r="P3315">
        <v>13.1</v>
      </c>
      <c r="Q3315">
        <v>4</v>
      </c>
      <c r="R3315">
        <v>3.54</v>
      </c>
      <c r="S3315">
        <v>5</v>
      </c>
      <c r="T3315" t="s">
        <v>22</v>
      </c>
    </row>
    <row r="3316" spans="1:20">
      <c r="A3316" t="s">
        <v>37</v>
      </c>
      <c r="B3316">
        <v>47</v>
      </c>
      <c r="C3316" t="s">
        <v>21</v>
      </c>
      <c r="D3316" t="s">
        <v>22</v>
      </c>
      <c r="E3316" t="s">
        <v>23</v>
      </c>
      <c r="F3316">
        <v>28</v>
      </c>
      <c r="G3316">
        <v>196.2</v>
      </c>
      <c r="H3316">
        <v>88</v>
      </c>
      <c r="I3316">
        <v>33.35</v>
      </c>
      <c r="J3316">
        <v>194.8</v>
      </c>
      <c r="K3316">
        <v>106</v>
      </c>
      <c r="L3316">
        <v>16.559999999999999</v>
      </c>
      <c r="M3316">
        <v>243</v>
      </c>
      <c r="N3316">
        <v>103</v>
      </c>
      <c r="O3316">
        <v>10.93</v>
      </c>
      <c r="P3316">
        <v>10.5</v>
      </c>
      <c r="Q3316">
        <v>10</v>
      </c>
      <c r="R3316">
        <v>2.84</v>
      </c>
      <c r="S3316">
        <v>0</v>
      </c>
      <c r="T3316" t="s">
        <v>22</v>
      </c>
    </row>
    <row r="3317" spans="1:20">
      <c r="A3317" t="s">
        <v>32</v>
      </c>
      <c r="B3317">
        <v>49</v>
      </c>
      <c r="C3317" t="s">
        <v>21</v>
      </c>
      <c r="D3317" t="s">
        <v>22</v>
      </c>
      <c r="E3317" t="s">
        <v>23</v>
      </c>
      <c r="F3317">
        <v>20</v>
      </c>
      <c r="G3317">
        <v>205.9</v>
      </c>
      <c r="H3317">
        <v>109</v>
      </c>
      <c r="I3317">
        <v>35</v>
      </c>
      <c r="J3317">
        <v>298.39999999999998</v>
      </c>
      <c r="K3317">
        <v>105</v>
      </c>
      <c r="L3317">
        <v>25.36</v>
      </c>
      <c r="M3317">
        <v>142.1</v>
      </c>
      <c r="N3317">
        <v>91</v>
      </c>
      <c r="O3317">
        <v>6.39</v>
      </c>
      <c r="P3317">
        <v>12.3</v>
      </c>
      <c r="Q3317">
        <v>3</v>
      </c>
      <c r="R3317">
        <v>3.32</v>
      </c>
      <c r="S3317">
        <v>4</v>
      </c>
      <c r="T3317" t="s">
        <v>22</v>
      </c>
    </row>
    <row r="3318" spans="1:20">
      <c r="A3318" t="s">
        <v>47</v>
      </c>
      <c r="B3318">
        <v>104</v>
      </c>
      <c r="C3318" t="s">
        <v>21</v>
      </c>
      <c r="D3318" t="s">
        <v>22</v>
      </c>
      <c r="E3318" t="s">
        <v>22</v>
      </c>
      <c r="F3318">
        <v>0</v>
      </c>
      <c r="G3318">
        <v>174.1</v>
      </c>
      <c r="H3318">
        <v>97</v>
      </c>
      <c r="I3318">
        <v>29.6</v>
      </c>
      <c r="J3318">
        <v>174.6</v>
      </c>
      <c r="K3318">
        <v>104</v>
      </c>
      <c r="L3318">
        <v>14.84</v>
      </c>
      <c r="M3318">
        <v>182.7</v>
      </c>
      <c r="N3318">
        <v>158</v>
      </c>
      <c r="O3318">
        <v>8.2200000000000006</v>
      </c>
      <c r="P3318">
        <v>9.3000000000000007</v>
      </c>
      <c r="Q3318">
        <v>4</v>
      </c>
      <c r="R3318">
        <v>2.5099999999999998</v>
      </c>
      <c r="S3318">
        <v>3</v>
      </c>
      <c r="T3318" t="s">
        <v>22</v>
      </c>
    </row>
    <row r="3319" spans="1:20">
      <c r="A3319" t="s">
        <v>50</v>
      </c>
      <c r="B3319">
        <v>173</v>
      </c>
      <c r="C3319" t="s">
        <v>25</v>
      </c>
      <c r="D3319" t="s">
        <v>22</v>
      </c>
      <c r="E3319" t="s">
        <v>22</v>
      </c>
      <c r="F3319">
        <v>0</v>
      </c>
      <c r="G3319">
        <v>154.6</v>
      </c>
      <c r="H3319">
        <v>81</v>
      </c>
      <c r="I3319">
        <v>26.28</v>
      </c>
      <c r="J3319">
        <v>147.30000000000001</v>
      </c>
      <c r="K3319">
        <v>100</v>
      </c>
      <c r="L3319">
        <v>12.52</v>
      </c>
      <c r="M3319">
        <v>132.9</v>
      </c>
      <c r="N3319">
        <v>99</v>
      </c>
      <c r="O3319">
        <v>5.98</v>
      </c>
      <c r="P3319">
        <v>6.9</v>
      </c>
      <c r="Q3319">
        <v>5</v>
      </c>
      <c r="R3319">
        <v>1.86</v>
      </c>
      <c r="S3319">
        <v>0</v>
      </c>
      <c r="T3319" t="s">
        <v>22</v>
      </c>
    </row>
    <row r="3320" spans="1:20">
      <c r="A3320" t="s">
        <v>51</v>
      </c>
      <c r="B3320">
        <v>98</v>
      </c>
      <c r="C3320" t="s">
        <v>21</v>
      </c>
      <c r="D3320" t="s">
        <v>23</v>
      </c>
      <c r="E3320" t="s">
        <v>23</v>
      </c>
      <c r="F3320">
        <v>20</v>
      </c>
      <c r="G3320">
        <v>186.2</v>
      </c>
      <c r="H3320">
        <v>112</v>
      </c>
      <c r="I3320">
        <v>31.65</v>
      </c>
      <c r="J3320">
        <v>145.30000000000001</v>
      </c>
      <c r="K3320">
        <v>65</v>
      </c>
      <c r="L3320">
        <v>12.35</v>
      </c>
      <c r="M3320">
        <v>142.80000000000001</v>
      </c>
      <c r="N3320">
        <v>104</v>
      </c>
      <c r="O3320">
        <v>6.43</v>
      </c>
      <c r="P3320">
        <v>10.9</v>
      </c>
      <c r="Q3320">
        <v>4</v>
      </c>
      <c r="R3320">
        <v>2.94</v>
      </c>
      <c r="S3320">
        <v>3</v>
      </c>
      <c r="T3320" t="s">
        <v>22</v>
      </c>
    </row>
    <row r="3321" spans="1:20">
      <c r="A3321" t="s">
        <v>32</v>
      </c>
      <c r="B3321">
        <v>81</v>
      </c>
      <c r="C3321" t="s">
        <v>21</v>
      </c>
      <c r="D3321" t="s">
        <v>22</v>
      </c>
      <c r="E3321" t="s">
        <v>22</v>
      </c>
      <c r="F3321">
        <v>0</v>
      </c>
      <c r="G3321">
        <v>176.1</v>
      </c>
      <c r="H3321">
        <v>113</v>
      </c>
      <c r="I3321">
        <v>29.94</v>
      </c>
      <c r="J3321">
        <v>162</v>
      </c>
      <c r="K3321">
        <v>80</v>
      </c>
      <c r="L3321">
        <v>13.77</v>
      </c>
      <c r="M3321">
        <v>160.9</v>
      </c>
      <c r="N3321">
        <v>83</v>
      </c>
      <c r="O3321">
        <v>7.24</v>
      </c>
      <c r="P3321">
        <v>11.9</v>
      </c>
      <c r="Q3321">
        <v>4</v>
      </c>
      <c r="R3321">
        <v>3.21</v>
      </c>
      <c r="S3321">
        <v>1</v>
      </c>
      <c r="T3321" t="s">
        <v>22</v>
      </c>
    </row>
    <row r="3322" spans="1:20">
      <c r="A3322" t="s">
        <v>42</v>
      </c>
      <c r="B3322">
        <v>63</v>
      </c>
      <c r="C3322" t="s">
        <v>21</v>
      </c>
      <c r="D3322" t="s">
        <v>22</v>
      </c>
      <c r="E3322" t="s">
        <v>23</v>
      </c>
      <c r="F3322">
        <v>19</v>
      </c>
      <c r="G3322">
        <v>163</v>
      </c>
      <c r="H3322">
        <v>75</v>
      </c>
      <c r="I3322">
        <v>27.71</v>
      </c>
      <c r="J3322">
        <v>238.4</v>
      </c>
      <c r="K3322">
        <v>103</v>
      </c>
      <c r="L3322">
        <v>20.260000000000002</v>
      </c>
      <c r="M3322">
        <v>171.8</v>
      </c>
      <c r="N3322">
        <v>100</v>
      </c>
      <c r="O3322">
        <v>7.73</v>
      </c>
      <c r="P3322">
        <v>11.3</v>
      </c>
      <c r="Q3322">
        <v>3</v>
      </c>
      <c r="R3322">
        <v>3.05</v>
      </c>
      <c r="S3322">
        <v>3</v>
      </c>
      <c r="T3322" t="s">
        <v>22</v>
      </c>
    </row>
    <row r="3323" spans="1:20">
      <c r="A3323" t="s">
        <v>32</v>
      </c>
      <c r="B3323">
        <v>32</v>
      </c>
      <c r="C3323" t="s">
        <v>21</v>
      </c>
      <c r="D3323" t="s">
        <v>22</v>
      </c>
      <c r="E3323" t="s">
        <v>22</v>
      </c>
      <c r="F3323">
        <v>0</v>
      </c>
      <c r="G3323">
        <v>103.6</v>
      </c>
      <c r="H3323">
        <v>78</v>
      </c>
      <c r="I3323">
        <v>17.61</v>
      </c>
      <c r="J3323">
        <v>238.5</v>
      </c>
      <c r="K3323">
        <v>115</v>
      </c>
      <c r="L3323">
        <v>20.27</v>
      </c>
      <c r="M3323">
        <v>186.9</v>
      </c>
      <c r="N3323">
        <v>70</v>
      </c>
      <c r="O3323">
        <v>8.41</v>
      </c>
      <c r="P3323">
        <v>11</v>
      </c>
      <c r="Q3323">
        <v>4</v>
      </c>
      <c r="R3323">
        <v>2.97</v>
      </c>
      <c r="S3323">
        <v>2</v>
      </c>
      <c r="T3323" t="s">
        <v>22</v>
      </c>
    </row>
    <row r="3324" spans="1:20">
      <c r="A3324" t="s">
        <v>58</v>
      </c>
      <c r="B3324">
        <v>111</v>
      </c>
      <c r="C3324" t="s">
        <v>21</v>
      </c>
      <c r="D3324" t="s">
        <v>22</v>
      </c>
      <c r="E3324" t="s">
        <v>22</v>
      </c>
      <c r="F3324">
        <v>0</v>
      </c>
      <c r="G3324">
        <v>162.1</v>
      </c>
      <c r="H3324">
        <v>98</v>
      </c>
      <c r="I3324">
        <v>27.56</v>
      </c>
      <c r="J3324">
        <v>217.6</v>
      </c>
      <c r="K3324">
        <v>87</v>
      </c>
      <c r="L3324">
        <v>18.5</v>
      </c>
      <c r="M3324">
        <v>264.10000000000002</v>
      </c>
      <c r="N3324">
        <v>107</v>
      </c>
      <c r="O3324">
        <v>11.88</v>
      </c>
      <c r="P3324">
        <v>7.7</v>
      </c>
      <c r="Q3324">
        <v>1</v>
      </c>
      <c r="R3324">
        <v>2.08</v>
      </c>
      <c r="S3324">
        <v>0</v>
      </c>
      <c r="T3324" t="s">
        <v>22</v>
      </c>
    </row>
    <row r="3325" spans="1:20">
      <c r="A3325" t="s">
        <v>49</v>
      </c>
      <c r="B3325">
        <v>96</v>
      </c>
      <c r="C3325" t="s">
        <v>21</v>
      </c>
      <c r="D3325" t="s">
        <v>22</v>
      </c>
      <c r="E3325" t="s">
        <v>22</v>
      </c>
      <c r="F3325">
        <v>0</v>
      </c>
      <c r="G3325">
        <v>149.19999999999999</v>
      </c>
      <c r="H3325">
        <v>125</v>
      </c>
      <c r="I3325">
        <v>25.36</v>
      </c>
      <c r="J3325">
        <v>210.6</v>
      </c>
      <c r="K3325">
        <v>119</v>
      </c>
      <c r="L3325">
        <v>17.899999999999999</v>
      </c>
      <c r="M3325">
        <v>290.5</v>
      </c>
      <c r="N3325">
        <v>102</v>
      </c>
      <c r="O3325">
        <v>13.07</v>
      </c>
      <c r="P3325">
        <v>9.4</v>
      </c>
      <c r="Q3325">
        <v>3</v>
      </c>
      <c r="R3325">
        <v>2.54</v>
      </c>
      <c r="S3325">
        <v>4</v>
      </c>
      <c r="T3325" t="s">
        <v>22</v>
      </c>
    </row>
    <row r="3326" spans="1:20">
      <c r="A3326" t="s">
        <v>61</v>
      </c>
      <c r="B3326">
        <v>79</v>
      </c>
      <c r="C3326" t="s">
        <v>21</v>
      </c>
      <c r="D3326" t="s">
        <v>22</v>
      </c>
      <c r="E3326" t="s">
        <v>22</v>
      </c>
      <c r="F3326">
        <v>0</v>
      </c>
      <c r="G3326">
        <v>187.3</v>
      </c>
      <c r="H3326">
        <v>108</v>
      </c>
      <c r="I3326">
        <v>31.84</v>
      </c>
      <c r="J3326">
        <v>177.1</v>
      </c>
      <c r="K3326">
        <v>72</v>
      </c>
      <c r="L3326">
        <v>15.05</v>
      </c>
      <c r="M3326">
        <v>269.2</v>
      </c>
      <c r="N3326">
        <v>135</v>
      </c>
      <c r="O3326">
        <v>12.11</v>
      </c>
      <c r="P3326">
        <v>9.5</v>
      </c>
      <c r="Q3326">
        <v>3</v>
      </c>
      <c r="R3326">
        <v>2.57</v>
      </c>
      <c r="S3326">
        <v>3</v>
      </c>
      <c r="T3326" t="s">
        <v>22</v>
      </c>
    </row>
    <row r="3327" spans="1:20">
      <c r="A3327" t="s">
        <v>20</v>
      </c>
      <c r="B3327">
        <v>123</v>
      </c>
      <c r="C3327" t="s">
        <v>28</v>
      </c>
      <c r="D3327" t="s">
        <v>22</v>
      </c>
      <c r="E3327" t="s">
        <v>22</v>
      </c>
      <c r="F3327">
        <v>0</v>
      </c>
      <c r="G3327">
        <v>222.4</v>
      </c>
      <c r="H3327">
        <v>90</v>
      </c>
      <c r="I3327">
        <v>37.81</v>
      </c>
      <c r="J3327">
        <v>286.3</v>
      </c>
      <c r="K3327">
        <v>104</v>
      </c>
      <c r="L3327">
        <v>24.34</v>
      </c>
      <c r="M3327">
        <v>300.8</v>
      </c>
      <c r="N3327">
        <v>95</v>
      </c>
      <c r="O3327">
        <v>13.54</v>
      </c>
      <c r="P3327">
        <v>9.9</v>
      </c>
      <c r="Q3327">
        <v>3</v>
      </c>
      <c r="R3327">
        <v>2.67</v>
      </c>
      <c r="S3327">
        <v>2</v>
      </c>
      <c r="T3327" t="s">
        <v>23</v>
      </c>
    </row>
    <row r="3328" spans="1:20">
      <c r="A3328" t="s">
        <v>32</v>
      </c>
      <c r="B3328">
        <v>88</v>
      </c>
      <c r="C3328" t="s">
        <v>21</v>
      </c>
      <c r="D3328" t="s">
        <v>22</v>
      </c>
      <c r="E3328" t="s">
        <v>22</v>
      </c>
      <c r="F3328">
        <v>0</v>
      </c>
      <c r="G3328">
        <v>82.7</v>
      </c>
      <c r="H3328">
        <v>94</v>
      </c>
      <c r="I3328">
        <v>14.06</v>
      </c>
      <c r="J3328">
        <v>157.5</v>
      </c>
      <c r="K3328">
        <v>130</v>
      </c>
      <c r="L3328">
        <v>13.39</v>
      </c>
      <c r="M3328">
        <v>205.9</v>
      </c>
      <c r="N3328">
        <v>81</v>
      </c>
      <c r="O3328">
        <v>9.27</v>
      </c>
      <c r="P3328">
        <v>10.6</v>
      </c>
      <c r="Q3328">
        <v>4</v>
      </c>
      <c r="R3328">
        <v>2.86</v>
      </c>
      <c r="S3328">
        <v>0</v>
      </c>
      <c r="T3328" t="s">
        <v>23</v>
      </c>
    </row>
    <row r="3329" spans="1:20">
      <c r="A3329" t="s">
        <v>38</v>
      </c>
      <c r="B3329">
        <v>182</v>
      </c>
      <c r="C3329" t="s">
        <v>25</v>
      </c>
      <c r="D3329" t="s">
        <v>22</v>
      </c>
      <c r="E3329" t="s">
        <v>23</v>
      </c>
      <c r="F3329">
        <v>24</v>
      </c>
      <c r="G3329">
        <v>215.2</v>
      </c>
      <c r="H3329">
        <v>73</v>
      </c>
      <c r="I3329">
        <v>36.58</v>
      </c>
      <c r="J3329">
        <v>133.1</v>
      </c>
      <c r="K3329">
        <v>85</v>
      </c>
      <c r="L3329">
        <v>11.31</v>
      </c>
      <c r="M3329">
        <v>205.1</v>
      </c>
      <c r="N3329">
        <v>79</v>
      </c>
      <c r="O3329">
        <v>9.23</v>
      </c>
      <c r="P3329">
        <v>10.9</v>
      </c>
      <c r="Q3329">
        <v>7</v>
      </c>
      <c r="R3329">
        <v>2.94</v>
      </c>
      <c r="S3329">
        <v>0</v>
      </c>
      <c r="T3329" t="s">
        <v>22</v>
      </c>
    </row>
    <row r="3330" spans="1:20">
      <c r="A3330" t="s">
        <v>68</v>
      </c>
      <c r="B3330">
        <v>109</v>
      </c>
      <c r="C3330" t="s">
        <v>21</v>
      </c>
      <c r="D3330" t="s">
        <v>22</v>
      </c>
      <c r="E3330" t="s">
        <v>22</v>
      </c>
      <c r="F3330">
        <v>0</v>
      </c>
      <c r="G3330">
        <v>168</v>
      </c>
      <c r="H3330">
        <v>103</v>
      </c>
      <c r="I3330">
        <v>28.56</v>
      </c>
      <c r="J3330">
        <v>190.8</v>
      </c>
      <c r="K3330">
        <v>100</v>
      </c>
      <c r="L3330">
        <v>16.22</v>
      </c>
      <c r="M3330">
        <v>196.9</v>
      </c>
      <c r="N3330">
        <v>65</v>
      </c>
      <c r="O3330">
        <v>8.86</v>
      </c>
      <c r="P3330">
        <v>7.1</v>
      </c>
      <c r="Q3330">
        <v>4</v>
      </c>
      <c r="R3330">
        <v>1.92</v>
      </c>
      <c r="S3330">
        <v>0</v>
      </c>
      <c r="T3330" t="s">
        <v>22</v>
      </c>
    </row>
    <row r="3331" spans="1:20">
      <c r="A3331" t="s">
        <v>34</v>
      </c>
      <c r="B3331">
        <v>79</v>
      </c>
      <c r="C3331" t="s">
        <v>21</v>
      </c>
      <c r="D3331" t="s">
        <v>22</v>
      </c>
      <c r="E3331" t="s">
        <v>23</v>
      </c>
      <c r="F3331">
        <v>12</v>
      </c>
      <c r="G3331">
        <v>62.4</v>
      </c>
      <c r="H3331">
        <v>119</v>
      </c>
      <c r="I3331">
        <v>10.61</v>
      </c>
      <c r="J3331">
        <v>237.6</v>
      </c>
      <c r="K3331">
        <v>96</v>
      </c>
      <c r="L3331">
        <v>20.2</v>
      </c>
      <c r="M3331">
        <v>193.4</v>
      </c>
      <c r="N3331">
        <v>116</v>
      </c>
      <c r="O3331">
        <v>8.6999999999999993</v>
      </c>
      <c r="P3331">
        <v>7.8</v>
      </c>
      <c r="Q3331">
        <v>2</v>
      </c>
      <c r="R3331">
        <v>2.11</v>
      </c>
      <c r="S3331">
        <v>0</v>
      </c>
      <c r="T3331" t="s">
        <v>22</v>
      </c>
    </row>
    <row r="3332" spans="1:20">
      <c r="A3332" t="s">
        <v>38</v>
      </c>
      <c r="B3332">
        <v>68</v>
      </c>
      <c r="C3332" t="s">
        <v>21</v>
      </c>
      <c r="D3332" t="s">
        <v>22</v>
      </c>
      <c r="E3332" t="s">
        <v>23</v>
      </c>
      <c r="F3332">
        <v>41</v>
      </c>
      <c r="G3332">
        <v>226</v>
      </c>
      <c r="H3332">
        <v>113</v>
      </c>
      <c r="I3332">
        <v>38.42</v>
      </c>
      <c r="J3332">
        <v>149.80000000000001</v>
      </c>
      <c r="K3332">
        <v>115</v>
      </c>
      <c r="L3332">
        <v>12.73</v>
      </c>
      <c r="M3332">
        <v>184.9</v>
      </c>
      <c r="N3332">
        <v>88</v>
      </c>
      <c r="O3332">
        <v>8.32</v>
      </c>
      <c r="P3332">
        <v>11.5</v>
      </c>
      <c r="Q3332">
        <v>2</v>
      </c>
      <c r="R3332">
        <v>3.11</v>
      </c>
      <c r="S3332">
        <v>2</v>
      </c>
      <c r="T3332" t="s">
        <v>22</v>
      </c>
    </row>
    <row r="3333" spans="1:20">
      <c r="A3333" t="s">
        <v>62</v>
      </c>
      <c r="B3333">
        <v>70</v>
      </c>
      <c r="C3333" t="s">
        <v>21</v>
      </c>
      <c r="D3333" t="s">
        <v>22</v>
      </c>
      <c r="E3333" t="s">
        <v>22</v>
      </c>
      <c r="F3333">
        <v>0</v>
      </c>
      <c r="G3333">
        <v>205.7</v>
      </c>
      <c r="H3333">
        <v>80</v>
      </c>
      <c r="I3333">
        <v>34.97</v>
      </c>
      <c r="J3333">
        <v>221.4</v>
      </c>
      <c r="K3333">
        <v>103</v>
      </c>
      <c r="L3333">
        <v>18.82</v>
      </c>
      <c r="M3333">
        <v>206.2</v>
      </c>
      <c r="N3333">
        <v>117</v>
      </c>
      <c r="O3333">
        <v>9.2799999999999994</v>
      </c>
      <c r="P3333">
        <v>14.2</v>
      </c>
      <c r="Q3333">
        <v>5</v>
      </c>
      <c r="R3333">
        <v>3.83</v>
      </c>
      <c r="S3333">
        <v>2</v>
      </c>
      <c r="T3333" t="s">
        <v>22</v>
      </c>
    </row>
    <row r="3334" spans="1:20">
      <c r="A3334" t="s">
        <v>44</v>
      </c>
      <c r="B3334">
        <v>44</v>
      </c>
      <c r="C3334" t="s">
        <v>21</v>
      </c>
      <c r="D3334" t="s">
        <v>22</v>
      </c>
      <c r="E3334" t="s">
        <v>23</v>
      </c>
      <c r="F3334">
        <v>20</v>
      </c>
      <c r="G3334">
        <v>184.8</v>
      </c>
      <c r="H3334">
        <v>105</v>
      </c>
      <c r="I3334">
        <v>31.42</v>
      </c>
      <c r="J3334">
        <v>195</v>
      </c>
      <c r="K3334">
        <v>169</v>
      </c>
      <c r="L3334">
        <v>16.579999999999998</v>
      </c>
      <c r="M3334">
        <v>130.1</v>
      </c>
      <c r="N3334">
        <v>121</v>
      </c>
      <c r="O3334">
        <v>5.85</v>
      </c>
      <c r="P3334">
        <v>11.6</v>
      </c>
      <c r="Q3334">
        <v>3</v>
      </c>
      <c r="R3334">
        <v>3.13</v>
      </c>
      <c r="S3334">
        <v>1</v>
      </c>
      <c r="T3334" t="s">
        <v>22</v>
      </c>
    </row>
    <row r="3335" spans="1:20">
      <c r="A3335" t="s">
        <v>27</v>
      </c>
      <c r="B3335">
        <v>113</v>
      </c>
      <c r="C3335" t="s">
        <v>28</v>
      </c>
      <c r="D3335" t="s">
        <v>22</v>
      </c>
      <c r="E3335" t="s">
        <v>22</v>
      </c>
      <c r="F3335">
        <v>0</v>
      </c>
      <c r="G3335">
        <v>193.1</v>
      </c>
      <c r="H3335">
        <v>93</v>
      </c>
      <c r="I3335">
        <v>32.83</v>
      </c>
      <c r="J3335">
        <v>206.4</v>
      </c>
      <c r="K3335">
        <v>85</v>
      </c>
      <c r="L3335">
        <v>17.54</v>
      </c>
      <c r="M3335">
        <v>215.9</v>
      </c>
      <c r="N3335">
        <v>102</v>
      </c>
      <c r="O3335">
        <v>9.7200000000000006</v>
      </c>
      <c r="P3335">
        <v>11.1</v>
      </c>
      <c r="Q3335">
        <v>2</v>
      </c>
      <c r="R3335">
        <v>3</v>
      </c>
      <c r="S3335">
        <v>1</v>
      </c>
      <c r="T3335" t="s">
        <v>22</v>
      </c>
    </row>
    <row r="3336" spans="1:20">
      <c r="A3336" t="s">
        <v>55</v>
      </c>
      <c r="B3336">
        <v>86</v>
      </c>
      <c r="C3336" t="s">
        <v>28</v>
      </c>
      <c r="D3336" t="s">
        <v>23</v>
      </c>
      <c r="E3336" t="s">
        <v>23</v>
      </c>
      <c r="F3336">
        <v>41</v>
      </c>
      <c r="G3336">
        <v>225.5</v>
      </c>
      <c r="H3336">
        <v>95</v>
      </c>
      <c r="I3336">
        <v>38.340000000000003</v>
      </c>
      <c r="J3336">
        <v>229.3</v>
      </c>
      <c r="K3336">
        <v>101</v>
      </c>
      <c r="L3336">
        <v>19.489999999999998</v>
      </c>
      <c r="M3336">
        <v>134</v>
      </c>
      <c r="N3336">
        <v>82</v>
      </c>
      <c r="O3336">
        <v>6.03</v>
      </c>
      <c r="P3336">
        <v>11.6</v>
      </c>
      <c r="Q3336">
        <v>10</v>
      </c>
      <c r="R3336">
        <v>3.13</v>
      </c>
      <c r="S3336">
        <v>2</v>
      </c>
      <c r="T3336" t="s">
        <v>22</v>
      </c>
    </row>
    <row r="3337" spans="1:20">
      <c r="A3337" t="s">
        <v>46</v>
      </c>
      <c r="B3337">
        <v>59</v>
      </c>
      <c r="C3337" t="s">
        <v>21</v>
      </c>
      <c r="D3337" t="s">
        <v>22</v>
      </c>
      <c r="E3337" t="s">
        <v>22</v>
      </c>
      <c r="F3337">
        <v>0</v>
      </c>
      <c r="G3337">
        <v>163.5</v>
      </c>
      <c r="H3337">
        <v>107</v>
      </c>
      <c r="I3337">
        <v>27.8</v>
      </c>
      <c r="J3337">
        <v>187.1</v>
      </c>
      <c r="K3337">
        <v>91</v>
      </c>
      <c r="L3337">
        <v>15.9</v>
      </c>
      <c r="M3337">
        <v>179.1</v>
      </c>
      <c r="N3337">
        <v>100</v>
      </c>
      <c r="O3337">
        <v>8.06</v>
      </c>
      <c r="P3337">
        <v>10.3</v>
      </c>
      <c r="Q3337">
        <v>1</v>
      </c>
      <c r="R3337">
        <v>2.78</v>
      </c>
      <c r="S3337">
        <v>2</v>
      </c>
      <c r="T3337" t="s">
        <v>22</v>
      </c>
    </row>
    <row r="3338" spans="1:20">
      <c r="A3338" t="s">
        <v>24</v>
      </c>
      <c r="B3338">
        <v>112</v>
      </c>
      <c r="C3338" t="s">
        <v>28</v>
      </c>
      <c r="D3338" t="s">
        <v>22</v>
      </c>
      <c r="E3338" t="s">
        <v>23</v>
      </c>
      <c r="F3338">
        <v>22</v>
      </c>
      <c r="G3338">
        <v>244.7</v>
      </c>
      <c r="H3338">
        <v>104</v>
      </c>
      <c r="I3338">
        <v>41.6</v>
      </c>
      <c r="J3338">
        <v>203.1</v>
      </c>
      <c r="K3338">
        <v>88</v>
      </c>
      <c r="L3338">
        <v>17.260000000000002</v>
      </c>
      <c r="M3338">
        <v>222</v>
      </c>
      <c r="N3338">
        <v>84</v>
      </c>
      <c r="O3338">
        <v>9.99</v>
      </c>
      <c r="P3338">
        <v>7.4</v>
      </c>
      <c r="Q3338">
        <v>6</v>
      </c>
      <c r="R3338">
        <v>2</v>
      </c>
      <c r="S3338">
        <v>0</v>
      </c>
      <c r="T3338" t="s">
        <v>22</v>
      </c>
    </row>
    <row r="3339" spans="1:20">
      <c r="A3339" t="s">
        <v>27</v>
      </c>
      <c r="B3339">
        <v>152</v>
      </c>
      <c r="C3339" t="s">
        <v>25</v>
      </c>
      <c r="D3339" t="s">
        <v>22</v>
      </c>
      <c r="E3339" t="s">
        <v>22</v>
      </c>
      <c r="F3339">
        <v>0</v>
      </c>
      <c r="G3339">
        <v>216.7</v>
      </c>
      <c r="H3339">
        <v>70</v>
      </c>
      <c r="I3339">
        <v>36.840000000000003</v>
      </c>
      <c r="J3339">
        <v>152.69999999999999</v>
      </c>
      <c r="K3339">
        <v>102</v>
      </c>
      <c r="L3339">
        <v>12.98</v>
      </c>
      <c r="M3339">
        <v>181.2</v>
      </c>
      <c r="N3339">
        <v>99</v>
      </c>
      <c r="O3339">
        <v>8.15</v>
      </c>
      <c r="P3339">
        <v>11.6</v>
      </c>
      <c r="Q3339">
        <v>6</v>
      </c>
      <c r="R3339">
        <v>3.13</v>
      </c>
      <c r="S3339">
        <v>1</v>
      </c>
      <c r="T3339" t="s">
        <v>22</v>
      </c>
    </row>
    <row r="3340" spans="1:20">
      <c r="A3340" t="s">
        <v>48</v>
      </c>
      <c r="B3340">
        <v>108</v>
      </c>
      <c r="C3340" t="s">
        <v>21</v>
      </c>
      <c r="D3340" t="s">
        <v>22</v>
      </c>
      <c r="E3340" t="s">
        <v>23</v>
      </c>
      <c r="F3340">
        <v>15</v>
      </c>
      <c r="G3340">
        <v>196.8</v>
      </c>
      <c r="H3340">
        <v>79</v>
      </c>
      <c r="I3340">
        <v>33.46</v>
      </c>
      <c r="J3340">
        <v>173.5</v>
      </c>
      <c r="K3340">
        <v>99</v>
      </c>
      <c r="L3340">
        <v>14.75</v>
      </c>
      <c r="M3340">
        <v>274.7</v>
      </c>
      <c r="N3340">
        <v>108</v>
      </c>
      <c r="O3340">
        <v>12.36</v>
      </c>
      <c r="P3340">
        <v>14.6</v>
      </c>
      <c r="Q3340">
        <v>5</v>
      </c>
      <c r="R3340">
        <v>3.94</v>
      </c>
      <c r="S3340">
        <v>1</v>
      </c>
      <c r="T3340" t="s">
        <v>22</v>
      </c>
    </row>
    <row r="3341" spans="1:20">
      <c r="A3341" t="s">
        <v>47</v>
      </c>
      <c r="B3341">
        <v>91</v>
      </c>
      <c r="C3341" t="s">
        <v>28</v>
      </c>
      <c r="D3341" t="s">
        <v>22</v>
      </c>
      <c r="E3341" t="s">
        <v>22</v>
      </c>
      <c r="F3341">
        <v>0</v>
      </c>
      <c r="G3341">
        <v>197.3</v>
      </c>
      <c r="H3341">
        <v>120</v>
      </c>
      <c r="I3341">
        <v>33.54</v>
      </c>
      <c r="J3341">
        <v>202.4</v>
      </c>
      <c r="K3341">
        <v>89</v>
      </c>
      <c r="L3341">
        <v>17.2</v>
      </c>
      <c r="M3341">
        <v>290.5</v>
      </c>
      <c r="N3341">
        <v>128</v>
      </c>
      <c r="O3341">
        <v>13.07</v>
      </c>
      <c r="P3341">
        <v>15.3</v>
      </c>
      <c r="Q3341">
        <v>7</v>
      </c>
      <c r="R3341">
        <v>4.13</v>
      </c>
      <c r="S3341">
        <v>1</v>
      </c>
      <c r="T3341" t="s">
        <v>22</v>
      </c>
    </row>
    <row r="3342" spans="1:20">
      <c r="A3342" t="s">
        <v>50</v>
      </c>
      <c r="B3342">
        <v>57</v>
      </c>
      <c r="C3342" t="s">
        <v>21</v>
      </c>
      <c r="D3342" t="s">
        <v>22</v>
      </c>
      <c r="E3342" t="s">
        <v>23</v>
      </c>
      <c r="F3342">
        <v>23</v>
      </c>
      <c r="G3342">
        <v>208.7</v>
      </c>
      <c r="H3342">
        <v>57</v>
      </c>
      <c r="I3342">
        <v>35.479999999999997</v>
      </c>
      <c r="J3342">
        <v>233.4</v>
      </c>
      <c r="K3342">
        <v>132</v>
      </c>
      <c r="L3342">
        <v>19.84</v>
      </c>
      <c r="M3342">
        <v>108.8</v>
      </c>
      <c r="N3342">
        <v>117</v>
      </c>
      <c r="O3342">
        <v>4.9000000000000004</v>
      </c>
      <c r="P3342">
        <v>9.1</v>
      </c>
      <c r="Q3342">
        <v>5</v>
      </c>
      <c r="R3342">
        <v>2.46</v>
      </c>
      <c r="S3342">
        <v>1</v>
      </c>
      <c r="T3342" t="s">
        <v>22</v>
      </c>
    </row>
    <row r="3343" spans="1:20">
      <c r="A3343" t="s">
        <v>31</v>
      </c>
      <c r="B3343">
        <v>112</v>
      </c>
      <c r="C3343" t="s">
        <v>25</v>
      </c>
      <c r="D3343" t="s">
        <v>22</v>
      </c>
      <c r="E3343" t="s">
        <v>22</v>
      </c>
      <c r="F3343">
        <v>0</v>
      </c>
      <c r="G3343">
        <v>168.4</v>
      </c>
      <c r="H3343">
        <v>53</v>
      </c>
      <c r="I3343">
        <v>28.63</v>
      </c>
      <c r="J3343">
        <v>187.5</v>
      </c>
      <c r="K3343">
        <v>68</v>
      </c>
      <c r="L3343">
        <v>15.94</v>
      </c>
      <c r="M3343">
        <v>204.5</v>
      </c>
      <c r="N3343">
        <v>125</v>
      </c>
      <c r="O3343">
        <v>9.1999999999999993</v>
      </c>
      <c r="P3343">
        <v>9.8000000000000007</v>
      </c>
      <c r="Q3343">
        <v>3</v>
      </c>
      <c r="R3343">
        <v>2.65</v>
      </c>
      <c r="S3343">
        <v>1</v>
      </c>
      <c r="T3343" t="s">
        <v>22</v>
      </c>
    </row>
    <row r="3344" spans="1:20">
      <c r="A3344" t="s">
        <v>52</v>
      </c>
      <c r="B3344">
        <v>100</v>
      </c>
      <c r="C3344" t="s">
        <v>21</v>
      </c>
      <c r="D3344" t="s">
        <v>22</v>
      </c>
      <c r="E3344" t="s">
        <v>22</v>
      </c>
      <c r="F3344">
        <v>0</v>
      </c>
      <c r="G3344">
        <v>129.4</v>
      </c>
      <c r="H3344">
        <v>69</v>
      </c>
      <c r="I3344">
        <v>22</v>
      </c>
      <c r="J3344">
        <v>251.3</v>
      </c>
      <c r="K3344">
        <v>73</v>
      </c>
      <c r="L3344">
        <v>21.36</v>
      </c>
      <c r="M3344">
        <v>157.1</v>
      </c>
      <c r="N3344">
        <v>92</v>
      </c>
      <c r="O3344">
        <v>7.07</v>
      </c>
      <c r="P3344">
        <v>10.4</v>
      </c>
      <c r="Q3344">
        <v>3</v>
      </c>
      <c r="R3344">
        <v>2.81</v>
      </c>
      <c r="S3344">
        <v>1</v>
      </c>
      <c r="T3344" t="s">
        <v>22</v>
      </c>
    </row>
    <row r="3345" spans="1:20">
      <c r="A3345" t="s">
        <v>37</v>
      </c>
      <c r="B3345">
        <v>42</v>
      </c>
      <c r="C3345" t="s">
        <v>28</v>
      </c>
      <c r="D3345" t="s">
        <v>23</v>
      </c>
      <c r="E3345" t="s">
        <v>22</v>
      </c>
      <c r="F3345">
        <v>0</v>
      </c>
      <c r="G3345">
        <v>260.89999999999998</v>
      </c>
      <c r="H3345">
        <v>94</v>
      </c>
      <c r="I3345">
        <v>44.35</v>
      </c>
      <c r="J3345">
        <v>152.80000000000001</v>
      </c>
      <c r="K3345">
        <v>123</v>
      </c>
      <c r="L3345">
        <v>12.99</v>
      </c>
      <c r="M3345">
        <v>212.6</v>
      </c>
      <c r="N3345">
        <v>94</v>
      </c>
      <c r="O3345">
        <v>9.57</v>
      </c>
      <c r="P3345">
        <v>11.1</v>
      </c>
      <c r="Q3345">
        <v>4</v>
      </c>
      <c r="R3345">
        <v>3</v>
      </c>
      <c r="S3345">
        <v>1</v>
      </c>
      <c r="T3345" t="s">
        <v>22</v>
      </c>
    </row>
    <row r="3346" spans="1:20">
      <c r="A3346" t="s">
        <v>36</v>
      </c>
      <c r="B3346">
        <v>68</v>
      </c>
      <c r="C3346" t="s">
        <v>21</v>
      </c>
      <c r="D3346" t="s">
        <v>22</v>
      </c>
      <c r="E3346" t="s">
        <v>22</v>
      </c>
      <c r="F3346">
        <v>0</v>
      </c>
      <c r="G3346">
        <v>267.89999999999998</v>
      </c>
      <c r="H3346">
        <v>80</v>
      </c>
      <c r="I3346">
        <v>45.54</v>
      </c>
      <c r="J3346">
        <v>145.4</v>
      </c>
      <c r="K3346">
        <v>143</v>
      </c>
      <c r="L3346">
        <v>12.36</v>
      </c>
      <c r="M3346">
        <v>273.3</v>
      </c>
      <c r="N3346">
        <v>119</v>
      </c>
      <c r="O3346">
        <v>12.3</v>
      </c>
      <c r="P3346">
        <v>14.9</v>
      </c>
      <c r="Q3346">
        <v>1</v>
      </c>
      <c r="R3346">
        <v>4.0199999999999996</v>
      </c>
      <c r="S3346">
        <v>3</v>
      </c>
      <c r="T3346" t="s">
        <v>23</v>
      </c>
    </row>
    <row r="3347" spans="1:20">
      <c r="A3347" t="s">
        <v>65</v>
      </c>
      <c r="B3347">
        <v>132</v>
      </c>
      <c r="C3347" t="s">
        <v>21</v>
      </c>
      <c r="D3347" t="s">
        <v>22</v>
      </c>
      <c r="E3347" t="s">
        <v>22</v>
      </c>
      <c r="F3347">
        <v>0</v>
      </c>
      <c r="G3347">
        <v>172.7</v>
      </c>
      <c r="H3347">
        <v>90</v>
      </c>
      <c r="I3347">
        <v>29.36</v>
      </c>
      <c r="J3347">
        <v>344</v>
      </c>
      <c r="K3347">
        <v>62</v>
      </c>
      <c r="L3347">
        <v>29.24</v>
      </c>
      <c r="M3347">
        <v>301.60000000000002</v>
      </c>
      <c r="N3347">
        <v>113</v>
      </c>
      <c r="O3347">
        <v>13.57</v>
      </c>
      <c r="P3347">
        <v>5.5</v>
      </c>
      <c r="Q3347">
        <v>4</v>
      </c>
      <c r="R3347">
        <v>1.49</v>
      </c>
      <c r="S3347">
        <v>0</v>
      </c>
      <c r="T3347" t="s">
        <v>22</v>
      </c>
    </row>
    <row r="3348" spans="1:20">
      <c r="A3348" t="s">
        <v>33</v>
      </c>
      <c r="B3348">
        <v>137</v>
      </c>
      <c r="C3348" t="s">
        <v>25</v>
      </c>
      <c r="D3348" t="s">
        <v>23</v>
      </c>
      <c r="E3348" t="s">
        <v>22</v>
      </c>
      <c r="F3348">
        <v>0</v>
      </c>
      <c r="G3348">
        <v>159.1</v>
      </c>
      <c r="H3348">
        <v>80</v>
      </c>
      <c r="I3348">
        <v>27.05</v>
      </c>
      <c r="J3348">
        <v>239.8</v>
      </c>
      <c r="K3348">
        <v>81</v>
      </c>
      <c r="L3348">
        <v>20.38</v>
      </c>
      <c r="M3348">
        <v>249</v>
      </c>
      <c r="N3348">
        <v>96</v>
      </c>
      <c r="O3348">
        <v>11.21</v>
      </c>
      <c r="P3348">
        <v>8.5</v>
      </c>
      <c r="Q3348">
        <v>5</v>
      </c>
      <c r="R3348">
        <v>2.2999999999999998</v>
      </c>
      <c r="S3348">
        <v>0</v>
      </c>
      <c r="T3348" t="s">
        <v>22</v>
      </c>
    </row>
    <row r="3349" spans="1:20">
      <c r="A3349" t="s">
        <v>37</v>
      </c>
      <c r="B3349">
        <v>42</v>
      </c>
      <c r="C3349" t="s">
        <v>28</v>
      </c>
      <c r="D3349" t="s">
        <v>22</v>
      </c>
      <c r="E3349" t="s">
        <v>22</v>
      </c>
      <c r="F3349">
        <v>0</v>
      </c>
      <c r="G3349">
        <v>166.8</v>
      </c>
      <c r="H3349">
        <v>138</v>
      </c>
      <c r="I3349">
        <v>28.36</v>
      </c>
      <c r="J3349">
        <v>212.4</v>
      </c>
      <c r="K3349">
        <v>78</v>
      </c>
      <c r="L3349">
        <v>18.05</v>
      </c>
      <c r="M3349">
        <v>194.7</v>
      </c>
      <c r="N3349">
        <v>70</v>
      </c>
      <c r="O3349">
        <v>8.76</v>
      </c>
      <c r="P3349">
        <v>12.4</v>
      </c>
      <c r="Q3349">
        <v>9</v>
      </c>
      <c r="R3349">
        <v>3.35</v>
      </c>
      <c r="S3349">
        <v>2</v>
      </c>
      <c r="T3349" t="s">
        <v>22</v>
      </c>
    </row>
    <row r="3350" spans="1:20">
      <c r="A3350" t="s">
        <v>46</v>
      </c>
      <c r="B3350">
        <v>81</v>
      </c>
      <c r="C3350" t="s">
        <v>21</v>
      </c>
      <c r="D3350" t="s">
        <v>22</v>
      </c>
      <c r="E3350" t="s">
        <v>23</v>
      </c>
      <c r="F3350">
        <v>17</v>
      </c>
      <c r="G3350">
        <v>145.69999999999999</v>
      </c>
      <c r="H3350">
        <v>89</v>
      </c>
      <c r="I3350">
        <v>24.77</v>
      </c>
      <c r="J3350">
        <v>202.9</v>
      </c>
      <c r="K3350">
        <v>70</v>
      </c>
      <c r="L3350">
        <v>17.25</v>
      </c>
      <c r="M3350">
        <v>212.4</v>
      </c>
      <c r="N3350">
        <v>92</v>
      </c>
      <c r="O3350">
        <v>9.56</v>
      </c>
      <c r="P3350">
        <v>9.5</v>
      </c>
      <c r="Q3350">
        <v>5</v>
      </c>
      <c r="R3350">
        <v>2.57</v>
      </c>
      <c r="S3350">
        <v>1</v>
      </c>
      <c r="T3350" t="s">
        <v>22</v>
      </c>
    </row>
    <row r="3351" spans="1:20">
      <c r="A3351" t="s">
        <v>41</v>
      </c>
      <c r="B3351">
        <v>135</v>
      </c>
      <c r="C3351" t="s">
        <v>25</v>
      </c>
      <c r="D3351" t="s">
        <v>22</v>
      </c>
      <c r="E3351" t="s">
        <v>22</v>
      </c>
      <c r="F3351">
        <v>0</v>
      </c>
      <c r="G3351">
        <v>129.4</v>
      </c>
      <c r="H3351">
        <v>104</v>
      </c>
      <c r="I3351">
        <v>22</v>
      </c>
      <c r="J3351">
        <v>199</v>
      </c>
      <c r="K3351">
        <v>96</v>
      </c>
      <c r="L3351">
        <v>16.920000000000002</v>
      </c>
      <c r="M3351">
        <v>142.4</v>
      </c>
      <c r="N3351">
        <v>81</v>
      </c>
      <c r="O3351">
        <v>6.41</v>
      </c>
      <c r="P3351">
        <v>12.3</v>
      </c>
      <c r="Q3351">
        <v>4</v>
      </c>
      <c r="R3351">
        <v>3.32</v>
      </c>
      <c r="S3351">
        <v>1</v>
      </c>
      <c r="T3351" t="s">
        <v>22</v>
      </c>
    </row>
    <row r="3352" spans="1:20">
      <c r="A3352" t="s">
        <v>34</v>
      </c>
      <c r="B3352">
        <v>102</v>
      </c>
      <c r="C3352" t="s">
        <v>28</v>
      </c>
      <c r="D3352" t="s">
        <v>22</v>
      </c>
      <c r="E3352" t="s">
        <v>22</v>
      </c>
      <c r="F3352">
        <v>0</v>
      </c>
      <c r="G3352">
        <v>171.5</v>
      </c>
      <c r="H3352">
        <v>77</v>
      </c>
      <c r="I3352">
        <v>29.16</v>
      </c>
      <c r="J3352">
        <v>261</v>
      </c>
      <c r="K3352">
        <v>107</v>
      </c>
      <c r="L3352">
        <v>22.19</v>
      </c>
      <c r="M3352">
        <v>328.8</v>
      </c>
      <c r="N3352">
        <v>72</v>
      </c>
      <c r="O3352">
        <v>14.8</v>
      </c>
      <c r="P3352">
        <v>10.199999999999999</v>
      </c>
      <c r="Q3352">
        <v>1</v>
      </c>
      <c r="R3352">
        <v>2.75</v>
      </c>
      <c r="S3352">
        <v>0</v>
      </c>
      <c r="T3352" t="s">
        <v>22</v>
      </c>
    </row>
    <row r="3353" spans="1:20">
      <c r="A3353" t="s">
        <v>35</v>
      </c>
      <c r="B3353">
        <v>117</v>
      </c>
      <c r="C3353" t="s">
        <v>28</v>
      </c>
      <c r="D3353" t="s">
        <v>22</v>
      </c>
      <c r="E3353" t="s">
        <v>22</v>
      </c>
      <c r="F3353">
        <v>0</v>
      </c>
      <c r="G3353">
        <v>180.6</v>
      </c>
      <c r="H3353">
        <v>134</v>
      </c>
      <c r="I3353">
        <v>30.7</v>
      </c>
      <c r="J3353">
        <v>216.6</v>
      </c>
      <c r="K3353">
        <v>96</v>
      </c>
      <c r="L3353">
        <v>18.41</v>
      </c>
      <c r="M3353">
        <v>101</v>
      </c>
      <c r="N3353">
        <v>122</v>
      </c>
      <c r="O3353">
        <v>4.55</v>
      </c>
      <c r="P3353">
        <v>10.6</v>
      </c>
      <c r="Q3353">
        <v>6</v>
      </c>
      <c r="R3353">
        <v>2.86</v>
      </c>
      <c r="S3353">
        <v>4</v>
      </c>
      <c r="T3353" t="s">
        <v>23</v>
      </c>
    </row>
    <row r="3354" spans="1:20">
      <c r="A3354" t="s">
        <v>44</v>
      </c>
      <c r="B3354">
        <v>37</v>
      </c>
      <c r="C3354" t="s">
        <v>28</v>
      </c>
      <c r="D3354" t="s">
        <v>22</v>
      </c>
      <c r="E3354" t="s">
        <v>23</v>
      </c>
      <c r="F3354">
        <v>33</v>
      </c>
      <c r="G3354">
        <v>225.7</v>
      </c>
      <c r="H3354">
        <v>133</v>
      </c>
      <c r="I3354">
        <v>38.369999999999997</v>
      </c>
      <c r="J3354">
        <v>223.9</v>
      </c>
      <c r="K3354">
        <v>115</v>
      </c>
      <c r="L3354">
        <v>19.03</v>
      </c>
      <c r="M3354">
        <v>192.7</v>
      </c>
      <c r="N3354">
        <v>131</v>
      </c>
      <c r="O3354">
        <v>8.67</v>
      </c>
      <c r="P3354">
        <v>11.2</v>
      </c>
      <c r="Q3354">
        <v>5</v>
      </c>
      <c r="R3354">
        <v>3.02</v>
      </c>
      <c r="S3354">
        <v>3</v>
      </c>
      <c r="T3354" t="s">
        <v>22</v>
      </c>
    </row>
    <row r="3355" spans="1:20">
      <c r="A3355" t="s">
        <v>51</v>
      </c>
      <c r="B3355">
        <v>48</v>
      </c>
      <c r="C3355" t="s">
        <v>28</v>
      </c>
      <c r="D3355" t="s">
        <v>22</v>
      </c>
      <c r="E3355" t="s">
        <v>22</v>
      </c>
      <c r="F3355">
        <v>0</v>
      </c>
      <c r="G3355">
        <v>176.9</v>
      </c>
      <c r="H3355">
        <v>110</v>
      </c>
      <c r="I3355">
        <v>30.07</v>
      </c>
      <c r="J3355">
        <v>274.3</v>
      </c>
      <c r="K3355">
        <v>114</v>
      </c>
      <c r="L3355">
        <v>23.32</v>
      </c>
      <c r="M3355">
        <v>115.3</v>
      </c>
      <c r="N3355">
        <v>125</v>
      </c>
      <c r="O3355">
        <v>5.19</v>
      </c>
      <c r="P3355">
        <v>11</v>
      </c>
      <c r="Q3355">
        <v>2</v>
      </c>
      <c r="R3355">
        <v>2.97</v>
      </c>
      <c r="S3355">
        <v>1</v>
      </c>
      <c r="T3355" t="s">
        <v>22</v>
      </c>
    </row>
    <row r="3356" spans="1:20">
      <c r="A3356" t="s">
        <v>54</v>
      </c>
      <c r="B3356">
        <v>155</v>
      </c>
      <c r="C3356" t="s">
        <v>21</v>
      </c>
      <c r="D3356" t="s">
        <v>22</v>
      </c>
      <c r="E3356" t="s">
        <v>22</v>
      </c>
      <c r="F3356">
        <v>0</v>
      </c>
      <c r="G3356">
        <v>250.5</v>
      </c>
      <c r="H3356">
        <v>89</v>
      </c>
      <c r="I3356">
        <v>42.59</v>
      </c>
      <c r="J3356">
        <v>146.1</v>
      </c>
      <c r="K3356">
        <v>84</v>
      </c>
      <c r="L3356">
        <v>12.42</v>
      </c>
      <c r="M3356">
        <v>164.2</v>
      </c>
      <c r="N3356">
        <v>60</v>
      </c>
      <c r="O3356">
        <v>7.39</v>
      </c>
      <c r="P3356">
        <v>8.4</v>
      </c>
      <c r="Q3356">
        <v>3</v>
      </c>
      <c r="R3356">
        <v>2.27</v>
      </c>
      <c r="S3356">
        <v>1</v>
      </c>
      <c r="T3356" t="s">
        <v>22</v>
      </c>
    </row>
    <row r="3357" spans="1:20">
      <c r="A3357" t="s">
        <v>59</v>
      </c>
      <c r="B3357">
        <v>124</v>
      </c>
      <c r="C3357" t="s">
        <v>25</v>
      </c>
      <c r="D3357" t="s">
        <v>22</v>
      </c>
      <c r="E3357" t="s">
        <v>22</v>
      </c>
      <c r="F3357">
        <v>0</v>
      </c>
      <c r="G3357">
        <v>282.8</v>
      </c>
      <c r="H3357">
        <v>108</v>
      </c>
      <c r="I3357">
        <v>48.08</v>
      </c>
      <c r="J3357">
        <v>246.3</v>
      </c>
      <c r="K3357">
        <v>89</v>
      </c>
      <c r="L3357">
        <v>20.94</v>
      </c>
      <c r="M3357">
        <v>256.39999999999998</v>
      </c>
      <c r="N3357">
        <v>96</v>
      </c>
      <c r="O3357">
        <v>11.54</v>
      </c>
      <c r="P3357">
        <v>10.3</v>
      </c>
      <c r="Q3357">
        <v>1</v>
      </c>
      <c r="R3357">
        <v>2.78</v>
      </c>
      <c r="S3357">
        <v>3</v>
      </c>
      <c r="T3357" t="s">
        <v>23</v>
      </c>
    </row>
    <row r="3358" spans="1:20">
      <c r="A3358" t="s">
        <v>55</v>
      </c>
      <c r="B3358">
        <v>91</v>
      </c>
      <c r="C3358" t="s">
        <v>28</v>
      </c>
      <c r="D3358" t="s">
        <v>22</v>
      </c>
      <c r="E3358" t="s">
        <v>22</v>
      </c>
      <c r="F3358">
        <v>0</v>
      </c>
      <c r="G3358">
        <v>142.6</v>
      </c>
      <c r="H3358">
        <v>90</v>
      </c>
      <c r="I3358">
        <v>24.24</v>
      </c>
      <c r="J3358">
        <v>286.8</v>
      </c>
      <c r="K3358">
        <v>102</v>
      </c>
      <c r="L3358">
        <v>24.38</v>
      </c>
      <c r="M3358">
        <v>222.2</v>
      </c>
      <c r="N3358">
        <v>113</v>
      </c>
      <c r="O3358">
        <v>10</v>
      </c>
      <c r="P3358">
        <v>14.8</v>
      </c>
      <c r="Q3358">
        <v>3</v>
      </c>
      <c r="R3358">
        <v>4</v>
      </c>
      <c r="S3358">
        <v>0</v>
      </c>
      <c r="T3358" t="s">
        <v>22</v>
      </c>
    </row>
    <row r="3359" spans="1:20">
      <c r="A3359" t="s">
        <v>65</v>
      </c>
      <c r="B3359">
        <v>169</v>
      </c>
      <c r="C3359" t="s">
        <v>28</v>
      </c>
      <c r="D3359" t="s">
        <v>22</v>
      </c>
      <c r="E3359" t="s">
        <v>22</v>
      </c>
      <c r="F3359">
        <v>0</v>
      </c>
      <c r="G3359">
        <v>276.10000000000002</v>
      </c>
      <c r="H3359">
        <v>120</v>
      </c>
      <c r="I3359">
        <v>46.94</v>
      </c>
      <c r="J3359">
        <v>123.5</v>
      </c>
      <c r="K3359">
        <v>88</v>
      </c>
      <c r="L3359">
        <v>10.5</v>
      </c>
      <c r="M3359">
        <v>261.89999999999998</v>
      </c>
      <c r="N3359">
        <v>116</v>
      </c>
      <c r="O3359">
        <v>11.79</v>
      </c>
      <c r="P3359">
        <v>11.9</v>
      </c>
      <c r="Q3359">
        <v>5</v>
      </c>
      <c r="R3359">
        <v>3.21</v>
      </c>
      <c r="S3359">
        <v>1</v>
      </c>
      <c r="T3359" t="s">
        <v>22</v>
      </c>
    </row>
    <row r="3360" spans="1:20">
      <c r="A3360" t="s">
        <v>46</v>
      </c>
      <c r="B3360">
        <v>74</v>
      </c>
      <c r="C3360" t="s">
        <v>28</v>
      </c>
      <c r="D3360" t="s">
        <v>22</v>
      </c>
      <c r="E3360" t="s">
        <v>22</v>
      </c>
      <c r="F3360">
        <v>0</v>
      </c>
      <c r="G3360">
        <v>154.30000000000001</v>
      </c>
      <c r="H3360">
        <v>71</v>
      </c>
      <c r="I3360">
        <v>26.23</v>
      </c>
      <c r="J3360">
        <v>262.3</v>
      </c>
      <c r="K3360">
        <v>105</v>
      </c>
      <c r="L3360">
        <v>22.3</v>
      </c>
      <c r="M3360">
        <v>235.3</v>
      </c>
      <c r="N3360">
        <v>99</v>
      </c>
      <c r="O3360">
        <v>10.59</v>
      </c>
      <c r="P3360">
        <v>13.9</v>
      </c>
      <c r="Q3360">
        <v>4</v>
      </c>
      <c r="R3360">
        <v>3.75</v>
      </c>
      <c r="S3360">
        <v>0</v>
      </c>
      <c r="T3360" t="s">
        <v>22</v>
      </c>
    </row>
    <row r="3361" spans="1:20">
      <c r="A3361" t="s">
        <v>33</v>
      </c>
      <c r="B3361">
        <v>101</v>
      </c>
      <c r="C3361" t="s">
        <v>25</v>
      </c>
      <c r="D3361" t="s">
        <v>23</v>
      </c>
      <c r="E3361" t="s">
        <v>23</v>
      </c>
      <c r="F3361">
        <v>35</v>
      </c>
      <c r="G3361">
        <v>181</v>
      </c>
      <c r="H3361">
        <v>88</v>
      </c>
      <c r="I3361">
        <v>30.77</v>
      </c>
      <c r="J3361">
        <v>222.5</v>
      </c>
      <c r="K3361">
        <v>113</v>
      </c>
      <c r="L3361">
        <v>18.91</v>
      </c>
      <c r="M3361">
        <v>217.8</v>
      </c>
      <c r="N3361">
        <v>103</v>
      </c>
      <c r="O3361">
        <v>9.8000000000000007</v>
      </c>
      <c r="P3361">
        <v>11.1</v>
      </c>
      <c r="Q3361">
        <v>3</v>
      </c>
      <c r="R3361">
        <v>3</v>
      </c>
      <c r="S3361">
        <v>1</v>
      </c>
      <c r="T3361" t="s">
        <v>22</v>
      </c>
    </row>
    <row r="3362" spans="1:20">
      <c r="A3362" t="s">
        <v>56</v>
      </c>
      <c r="B3362">
        <v>142</v>
      </c>
      <c r="C3362" t="s">
        <v>21</v>
      </c>
      <c r="D3362" t="s">
        <v>22</v>
      </c>
      <c r="E3362" t="s">
        <v>22</v>
      </c>
      <c r="F3362">
        <v>0</v>
      </c>
      <c r="G3362">
        <v>108.1</v>
      </c>
      <c r="H3362">
        <v>81</v>
      </c>
      <c r="I3362">
        <v>18.38</v>
      </c>
      <c r="J3362">
        <v>146.9</v>
      </c>
      <c r="K3362">
        <v>115</v>
      </c>
      <c r="L3362">
        <v>12.49</v>
      </c>
      <c r="M3362">
        <v>197.6</v>
      </c>
      <c r="N3362">
        <v>84</v>
      </c>
      <c r="O3362">
        <v>8.89</v>
      </c>
      <c r="P3362">
        <v>9</v>
      </c>
      <c r="Q3362">
        <v>7</v>
      </c>
      <c r="R3362">
        <v>2.4300000000000002</v>
      </c>
      <c r="S3362">
        <v>1</v>
      </c>
      <c r="T3362" t="s">
        <v>22</v>
      </c>
    </row>
    <row r="3363" spans="1:20">
      <c r="A3363" t="s">
        <v>73</v>
      </c>
      <c r="B3363">
        <v>61</v>
      </c>
      <c r="C3363" t="s">
        <v>21</v>
      </c>
      <c r="D3363" t="s">
        <v>22</v>
      </c>
      <c r="E3363" t="s">
        <v>23</v>
      </c>
      <c r="F3363">
        <v>31</v>
      </c>
      <c r="G3363">
        <v>252.1</v>
      </c>
      <c r="H3363">
        <v>98</v>
      </c>
      <c r="I3363">
        <v>42.86</v>
      </c>
      <c r="J3363">
        <v>215.7</v>
      </c>
      <c r="K3363">
        <v>149</v>
      </c>
      <c r="L3363">
        <v>18.329999999999998</v>
      </c>
      <c r="M3363">
        <v>135.69999999999999</v>
      </c>
      <c r="N3363">
        <v>117</v>
      </c>
      <c r="O3363">
        <v>6.11</v>
      </c>
      <c r="P3363">
        <v>5.0999999999999996</v>
      </c>
      <c r="Q3363">
        <v>4</v>
      </c>
      <c r="R3363">
        <v>1.38</v>
      </c>
      <c r="S3363">
        <v>2</v>
      </c>
      <c r="T3363" t="s">
        <v>22</v>
      </c>
    </row>
    <row r="3364" spans="1:20">
      <c r="A3364" t="s">
        <v>27</v>
      </c>
      <c r="B3364">
        <v>50</v>
      </c>
      <c r="C3364" t="s">
        <v>28</v>
      </c>
      <c r="D3364" t="s">
        <v>22</v>
      </c>
      <c r="E3364" t="s">
        <v>22</v>
      </c>
      <c r="F3364">
        <v>0</v>
      </c>
      <c r="G3364">
        <v>160.1</v>
      </c>
      <c r="H3364">
        <v>64</v>
      </c>
      <c r="I3364">
        <v>27.22</v>
      </c>
      <c r="J3364">
        <v>208.7</v>
      </c>
      <c r="K3364">
        <v>123</v>
      </c>
      <c r="L3364">
        <v>17.739999999999998</v>
      </c>
      <c r="M3364">
        <v>199.7</v>
      </c>
      <c r="N3364">
        <v>84</v>
      </c>
      <c r="O3364">
        <v>8.99</v>
      </c>
      <c r="P3364">
        <v>7.6</v>
      </c>
      <c r="Q3364">
        <v>12</v>
      </c>
      <c r="R3364">
        <v>2.0499999999999998</v>
      </c>
      <c r="S3364">
        <v>5</v>
      </c>
      <c r="T3364" t="s">
        <v>23</v>
      </c>
    </row>
    <row r="3365" spans="1:20">
      <c r="A3365" t="s">
        <v>51</v>
      </c>
      <c r="B3365">
        <v>82</v>
      </c>
      <c r="C3365" t="s">
        <v>25</v>
      </c>
      <c r="D3365" t="s">
        <v>22</v>
      </c>
      <c r="E3365" t="s">
        <v>22</v>
      </c>
      <c r="F3365">
        <v>0</v>
      </c>
      <c r="G3365">
        <v>217.6</v>
      </c>
      <c r="H3365">
        <v>82</v>
      </c>
      <c r="I3365">
        <v>36.99</v>
      </c>
      <c r="J3365">
        <v>169.4</v>
      </c>
      <c r="K3365">
        <v>101</v>
      </c>
      <c r="L3365">
        <v>14.4</v>
      </c>
      <c r="M3365">
        <v>248.9</v>
      </c>
      <c r="N3365">
        <v>124</v>
      </c>
      <c r="O3365">
        <v>11.2</v>
      </c>
      <c r="P3365">
        <v>12.7</v>
      </c>
      <c r="Q3365">
        <v>3</v>
      </c>
      <c r="R3365">
        <v>3.43</v>
      </c>
      <c r="S3365">
        <v>0</v>
      </c>
      <c r="T3365" t="s">
        <v>22</v>
      </c>
    </row>
    <row r="3366" spans="1:20">
      <c r="A3366" t="s">
        <v>35</v>
      </c>
      <c r="B3366">
        <v>142</v>
      </c>
      <c r="C3366" t="s">
        <v>21</v>
      </c>
      <c r="D3366" t="s">
        <v>22</v>
      </c>
      <c r="E3366" t="s">
        <v>23</v>
      </c>
      <c r="F3366">
        <v>22</v>
      </c>
      <c r="G3366">
        <v>198.3</v>
      </c>
      <c r="H3366">
        <v>144</v>
      </c>
      <c r="I3366">
        <v>33.71</v>
      </c>
      <c r="J3366">
        <v>157.19999999999999</v>
      </c>
      <c r="K3366">
        <v>96</v>
      </c>
      <c r="L3366">
        <v>13.36</v>
      </c>
      <c r="M3366">
        <v>180.9</v>
      </c>
      <c r="N3366">
        <v>114</v>
      </c>
      <c r="O3366">
        <v>8.14</v>
      </c>
      <c r="P3366">
        <v>11.1</v>
      </c>
      <c r="Q3366">
        <v>4</v>
      </c>
      <c r="R3366">
        <v>3</v>
      </c>
      <c r="S3366">
        <v>2</v>
      </c>
      <c r="T3366" t="s">
        <v>22</v>
      </c>
    </row>
    <row r="3367" spans="1:20">
      <c r="A3367" t="s">
        <v>48</v>
      </c>
      <c r="B3367">
        <v>27</v>
      </c>
      <c r="C3367" t="s">
        <v>21</v>
      </c>
      <c r="D3367" t="s">
        <v>22</v>
      </c>
      <c r="E3367" t="s">
        <v>23</v>
      </c>
      <c r="F3367">
        <v>32</v>
      </c>
      <c r="G3367">
        <v>190.3</v>
      </c>
      <c r="H3367">
        <v>97</v>
      </c>
      <c r="I3367">
        <v>32.35</v>
      </c>
      <c r="J3367">
        <v>279</v>
      </c>
      <c r="K3367">
        <v>77</v>
      </c>
      <c r="L3367">
        <v>23.72</v>
      </c>
      <c r="M3367">
        <v>133.80000000000001</v>
      </c>
      <c r="N3367">
        <v>117</v>
      </c>
      <c r="O3367">
        <v>6.02</v>
      </c>
      <c r="P3367">
        <v>8.4</v>
      </c>
      <c r="Q3367">
        <v>3</v>
      </c>
      <c r="R3367">
        <v>2.27</v>
      </c>
      <c r="S3367">
        <v>2</v>
      </c>
      <c r="T3367" t="s">
        <v>22</v>
      </c>
    </row>
    <row r="3368" spans="1:20">
      <c r="A3368" t="s">
        <v>42</v>
      </c>
      <c r="B3368">
        <v>165</v>
      </c>
      <c r="C3368" t="s">
        <v>25</v>
      </c>
      <c r="D3368" t="s">
        <v>22</v>
      </c>
      <c r="E3368" t="s">
        <v>23</v>
      </c>
      <c r="F3368">
        <v>23</v>
      </c>
      <c r="G3368">
        <v>184.7</v>
      </c>
      <c r="H3368">
        <v>63</v>
      </c>
      <c r="I3368">
        <v>31.4</v>
      </c>
      <c r="J3368">
        <v>168</v>
      </c>
      <c r="K3368">
        <v>62</v>
      </c>
      <c r="L3368">
        <v>14.28</v>
      </c>
      <c r="M3368">
        <v>176.1</v>
      </c>
      <c r="N3368">
        <v>125</v>
      </c>
      <c r="O3368">
        <v>7.92</v>
      </c>
      <c r="P3368">
        <v>8.6999999999999993</v>
      </c>
      <c r="Q3368">
        <v>5</v>
      </c>
      <c r="R3368">
        <v>2.35</v>
      </c>
      <c r="S3368">
        <v>1</v>
      </c>
      <c r="T3368" t="s">
        <v>22</v>
      </c>
    </row>
    <row r="3369" spans="1:20">
      <c r="A3369" t="s">
        <v>66</v>
      </c>
      <c r="B3369">
        <v>33</v>
      </c>
      <c r="C3369" t="s">
        <v>28</v>
      </c>
      <c r="D3369" t="s">
        <v>22</v>
      </c>
      <c r="E3369" t="s">
        <v>23</v>
      </c>
      <c r="F3369">
        <v>16</v>
      </c>
      <c r="G3369">
        <v>125.1</v>
      </c>
      <c r="H3369">
        <v>56</v>
      </c>
      <c r="I3369">
        <v>21.27</v>
      </c>
      <c r="J3369">
        <v>246.6</v>
      </c>
      <c r="K3369">
        <v>140</v>
      </c>
      <c r="L3369">
        <v>20.96</v>
      </c>
      <c r="M3369">
        <v>235.4</v>
      </c>
      <c r="N3369">
        <v>109</v>
      </c>
      <c r="O3369">
        <v>10.59</v>
      </c>
      <c r="P3369">
        <v>12.1</v>
      </c>
      <c r="Q3369">
        <v>2</v>
      </c>
      <c r="R3369">
        <v>3.27</v>
      </c>
      <c r="S3369">
        <v>0</v>
      </c>
      <c r="T3369" t="s">
        <v>22</v>
      </c>
    </row>
    <row r="3370" spans="1:20">
      <c r="A3370" t="s">
        <v>66</v>
      </c>
      <c r="B3370">
        <v>55</v>
      </c>
      <c r="C3370" t="s">
        <v>28</v>
      </c>
      <c r="D3370" t="s">
        <v>22</v>
      </c>
      <c r="E3370" t="s">
        <v>22</v>
      </c>
      <c r="F3370">
        <v>0</v>
      </c>
      <c r="G3370">
        <v>181.3</v>
      </c>
      <c r="H3370">
        <v>100</v>
      </c>
      <c r="I3370">
        <v>30.82</v>
      </c>
      <c r="J3370">
        <v>200.5</v>
      </c>
      <c r="K3370">
        <v>122</v>
      </c>
      <c r="L3370">
        <v>17.04</v>
      </c>
      <c r="M3370">
        <v>226.9</v>
      </c>
      <c r="N3370">
        <v>99</v>
      </c>
      <c r="O3370">
        <v>10.210000000000001</v>
      </c>
      <c r="P3370">
        <v>10.9</v>
      </c>
      <c r="Q3370">
        <v>2</v>
      </c>
      <c r="R3370">
        <v>2.94</v>
      </c>
      <c r="S3370">
        <v>1</v>
      </c>
      <c r="T3370" t="s">
        <v>22</v>
      </c>
    </row>
    <row r="3371" spans="1:20">
      <c r="A3371" t="s">
        <v>55</v>
      </c>
      <c r="B3371">
        <v>96</v>
      </c>
      <c r="C3371" t="s">
        <v>28</v>
      </c>
      <c r="D3371" t="s">
        <v>23</v>
      </c>
      <c r="E3371" t="s">
        <v>22</v>
      </c>
      <c r="F3371">
        <v>0</v>
      </c>
      <c r="G3371">
        <v>99.8</v>
      </c>
      <c r="H3371">
        <v>101</v>
      </c>
      <c r="I3371">
        <v>16.97</v>
      </c>
      <c r="J3371">
        <v>253.6</v>
      </c>
      <c r="K3371">
        <v>83</v>
      </c>
      <c r="L3371">
        <v>21.56</v>
      </c>
      <c r="M3371">
        <v>112.5</v>
      </c>
      <c r="N3371">
        <v>75</v>
      </c>
      <c r="O3371">
        <v>5.0599999999999996</v>
      </c>
      <c r="P3371">
        <v>7.5</v>
      </c>
      <c r="Q3371">
        <v>6</v>
      </c>
      <c r="R3371">
        <v>2.0299999999999998</v>
      </c>
      <c r="S3371">
        <v>0</v>
      </c>
      <c r="T3371" t="s">
        <v>22</v>
      </c>
    </row>
    <row r="3372" spans="1:20">
      <c r="A3372" t="s">
        <v>49</v>
      </c>
      <c r="B3372">
        <v>115</v>
      </c>
      <c r="C3372" t="s">
        <v>25</v>
      </c>
      <c r="D3372" t="s">
        <v>22</v>
      </c>
      <c r="E3372" t="s">
        <v>22</v>
      </c>
      <c r="F3372">
        <v>0</v>
      </c>
      <c r="G3372">
        <v>254.8</v>
      </c>
      <c r="H3372">
        <v>97</v>
      </c>
      <c r="I3372">
        <v>43.32</v>
      </c>
      <c r="J3372">
        <v>153.5</v>
      </c>
      <c r="K3372">
        <v>110</v>
      </c>
      <c r="L3372">
        <v>13.05</v>
      </c>
      <c r="M3372">
        <v>217.6</v>
      </c>
      <c r="N3372">
        <v>117</v>
      </c>
      <c r="O3372">
        <v>9.7899999999999991</v>
      </c>
      <c r="P3372">
        <v>9</v>
      </c>
      <c r="Q3372">
        <v>4</v>
      </c>
      <c r="R3372">
        <v>2.4300000000000002</v>
      </c>
      <c r="S3372">
        <v>1</v>
      </c>
      <c r="T3372" t="s">
        <v>22</v>
      </c>
    </row>
    <row r="3373" spans="1:20">
      <c r="A3373" t="s">
        <v>63</v>
      </c>
      <c r="B3373">
        <v>65</v>
      </c>
      <c r="C3373" t="s">
        <v>25</v>
      </c>
      <c r="D3373" t="s">
        <v>22</v>
      </c>
      <c r="E3373" t="s">
        <v>22</v>
      </c>
      <c r="F3373">
        <v>0</v>
      </c>
      <c r="G3373">
        <v>244.5</v>
      </c>
      <c r="H3373">
        <v>72</v>
      </c>
      <c r="I3373">
        <v>41.57</v>
      </c>
      <c r="J3373">
        <v>206.2</v>
      </c>
      <c r="K3373">
        <v>88</v>
      </c>
      <c r="L3373">
        <v>17.53</v>
      </c>
      <c r="M3373">
        <v>299.8</v>
      </c>
      <c r="N3373">
        <v>110</v>
      </c>
      <c r="O3373">
        <v>13.49</v>
      </c>
      <c r="P3373">
        <v>7.6</v>
      </c>
      <c r="Q3373">
        <v>1</v>
      </c>
      <c r="R3373">
        <v>2.0499999999999998</v>
      </c>
      <c r="S3373">
        <v>5</v>
      </c>
      <c r="T3373" t="s">
        <v>23</v>
      </c>
    </row>
    <row r="3374" spans="1:20">
      <c r="A3374" t="s">
        <v>20</v>
      </c>
      <c r="B3374">
        <v>50</v>
      </c>
      <c r="C3374" t="s">
        <v>25</v>
      </c>
      <c r="D3374" t="s">
        <v>22</v>
      </c>
      <c r="E3374" t="s">
        <v>22</v>
      </c>
      <c r="F3374">
        <v>0</v>
      </c>
      <c r="G3374">
        <v>167.7</v>
      </c>
      <c r="H3374">
        <v>74</v>
      </c>
      <c r="I3374">
        <v>28.51</v>
      </c>
      <c r="J3374">
        <v>179.9</v>
      </c>
      <c r="K3374">
        <v>98</v>
      </c>
      <c r="L3374">
        <v>15.29</v>
      </c>
      <c r="M3374">
        <v>166.5</v>
      </c>
      <c r="N3374">
        <v>73</v>
      </c>
      <c r="O3374">
        <v>7.49</v>
      </c>
      <c r="P3374">
        <v>10.9</v>
      </c>
      <c r="Q3374">
        <v>2</v>
      </c>
      <c r="R3374">
        <v>2.94</v>
      </c>
      <c r="S3374">
        <v>1</v>
      </c>
      <c r="T3374" t="s">
        <v>22</v>
      </c>
    </row>
    <row r="3375" spans="1:20">
      <c r="A3375" t="s">
        <v>29</v>
      </c>
      <c r="B3375">
        <v>137</v>
      </c>
      <c r="C3375" t="s">
        <v>28</v>
      </c>
      <c r="D3375" t="s">
        <v>22</v>
      </c>
      <c r="E3375" t="s">
        <v>22</v>
      </c>
      <c r="F3375">
        <v>0</v>
      </c>
      <c r="G3375">
        <v>79.5</v>
      </c>
      <c r="H3375">
        <v>121</v>
      </c>
      <c r="I3375">
        <v>13.52</v>
      </c>
      <c r="J3375">
        <v>164.1</v>
      </c>
      <c r="K3375">
        <v>86</v>
      </c>
      <c r="L3375">
        <v>13.95</v>
      </c>
      <c r="M3375">
        <v>121.8</v>
      </c>
      <c r="N3375">
        <v>108</v>
      </c>
      <c r="O3375">
        <v>5.48</v>
      </c>
      <c r="P3375">
        <v>11.7</v>
      </c>
      <c r="Q3375">
        <v>7</v>
      </c>
      <c r="R3375">
        <v>3.16</v>
      </c>
      <c r="S3375">
        <v>2</v>
      </c>
      <c r="T3375" t="s">
        <v>22</v>
      </c>
    </row>
    <row r="3376" spans="1:20">
      <c r="A3376" t="s">
        <v>37</v>
      </c>
      <c r="B3376">
        <v>95</v>
      </c>
      <c r="C3376" t="s">
        <v>25</v>
      </c>
      <c r="D3376" t="s">
        <v>22</v>
      </c>
      <c r="E3376" t="s">
        <v>22</v>
      </c>
      <c r="F3376">
        <v>0</v>
      </c>
      <c r="G3376">
        <v>133</v>
      </c>
      <c r="H3376">
        <v>94</v>
      </c>
      <c r="I3376">
        <v>22.61</v>
      </c>
      <c r="J3376">
        <v>196.6</v>
      </c>
      <c r="K3376">
        <v>126</v>
      </c>
      <c r="L3376">
        <v>16.71</v>
      </c>
      <c r="M3376">
        <v>181</v>
      </c>
      <c r="N3376">
        <v>128</v>
      </c>
      <c r="O3376">
        <v>8.15</v>
      </c>
      <c r="P3376">
        <v>9.9</v>
      </c>
      <c r="Q3376">
        <v>3</v>
      </c>
      <c r="R3376">
        <v>2.67</v>
      </c>
      <c r="S3376">
        <v>4</v>
      </c>
      <c r="T3376" t="s">
        <v>23</v>
      </c>
    </row>
    <row r="3377" spans="1:20">
      <c r="A3377" t="s">
        <v>59</v>
      </c>
      <c r="B3377">
        <v>118</v>
      </c>
      <c r="C3377" t="s">
        <v>25</v>
      </c>
      <c r="D3377" t="s">
        <v>22</v>
      </c>
      <c r="E3377" t="s">
        <v>22</v>
      </c>
      <c r="F3377">
        <v>0</v>
      </c>
      <c r="G3377">
        <v>297.2</v>
      </c>
      <c r="H3377">
        <v>113</v>
      </c>
      <c r="I3377">
        <v>50.52</v>
      </c>
      <c r="J3377">
        <v>188.8</v>
      </c>
      <c r="K3377">
        <v>114</v>
      </c>
      <c r="L3377">
        <v>16.05</v>
      </c>
      <c r="M3377">
        <v>188.9</v>
      </c>
      <c r="N3377">
        <v>100</v>
      </c>
      <c r="O3377">
        <v>8.5</v>
      </c>
      <c r="P3377">
        <v>12.4</v>
      </c>
      <c r="Q3377">
        <v>6</v>
      </c>
      <c r="R3377">
        <v>3.35</v>
      </c>
      <c r="S3377">
        <v>1</v>
      </c>
      <c r="T3377" t="s">
        <v>23</v>
      </c>
    </row>
    <row r="3378" spans="1:20">
      <c r="A3378" t="s">
        <v>36</v>
      </c>
      <c r="B3378">
        <v>84</v>
      </c>
      <c r="C3378" t="s">
        <v>21</v>
      </c>
      <c r="D3378" t="s">
        <v>22</v>
      </c>
      <c r="E3378" t="s">
        <v>22</v>
      </c>
      <c r="F3378">
        <v>0</v>
      </c>
      <c r="G3378">
        <v>214.9</v>
      </c>
      <c r="H3378">
        <v>72</v>
      </c>
      <c r="I3378">
        <v>36.53</v>
      </c>
      <c r="J3378">
        <v>197.7</v>
      </c>
      <c r="K3378">
        <v>92</v>
      </c>
      <c r="L3378">
        <v>16.8</v>
      </c>
      <c r="M3378">
        <v>153.1</v>
      </c>
      <c r="N3378">
        <v>79</v>
      </c>
      <c r="O3378">
        <v>6.89</v>
      </c>
      <c r="P3378">
        <v>11.9</v>
      </c>
      <c r="Q3378">
        <v>2</v>
      </c>
      <c r="R3378">
        <v>3.21</v>
      </c>
      <c r="S3378">
        <v>2</v>
      </c>
      <c r="T3378" t="s">
        <v>22</v>
      </c>
    </row>
    <row r="3379" spans="1:20">
      <c r="A3379" t="s">
        <v>24</v>
      </c>
      <c r="B3379">
        <v>42</v>
      </c>
      <c r="C3379" t="s">
        <v>25</v>
      </c>
      <c r="D3379" t="s">
        <v>22</v>
      </c>
      <c r="E3379" t="s">
        <v>22</v>
      </c>
      <c r="F3379">
        <v>0</v>
      </c>
      <c r="G3379">
        <v>269.89999999999998</v>
      </c>
      <c r="H3379">
        <v>99</v>
      </c>
      <c r="I3379">
        <v>45.88</v>
      </c>
      <c r="J3379">
        <v>37.799999999999997</v>
      </c>
      <c r="K3379">
        <v>76</v>
      </c>
      <c r="L3379">
        <v>3.21</v>
      </c>
      <c r="M3379">
        <v>166.6</v>
      </c>
      <c r="N3379">
        <v>139</v>
      </c>
      <c r="O3379">
        <v>7.5</v>
      </c>
      <c r="P3379">
        <v>13.8</v>
      </c>
      <c r="Q3379">
        <v>1</v>
      </c>
      <c r="R3379">
        <v>3.73</v>
      </c>
      <c r="S3379">
        <v>1</v>
      </c>
      <c r="T3379" t="s">
        <v>22</v>
      </c>
    </row>
    <row r="3380" spans="1:20">
      <c r="A3380" t="s">
        <v>61</v>
      </c>
      <c r="B3380">
        <v>53</v>
      </c>
      <c r="C3380" t="s">
        <v>21</v>
      </c>
      <c r="D3380" t="s">
        <v>22</v>
      </c>
      <c r="E3380" t="s">
        <v>22</v>
      </c>
      <c r="F3380">
        <v>0</v>
      </c>
      <c r="G3380">
        <v>143.80000000000001</v>
      </c>
      <c r="H3380">
        <v>102</v>
      </c>
      <c r="I3380">
        <v>24.45</v>
      </c>
      <c r="J3380">
        <v>199.6</v>
      </c>
      <c r="K3380">
        <v>124</v>
      </c>
      <c r="L3380">
        <v>16.97</v>
      </c>
      <c r="M3380">
        <v>177.8</v>
      </c>
      <c r="N3380">
        <v>65</v>
      </c>
      <c r="O3380">
        <v>8</v>
      </c>
      <c r="P3380">
        <v>7.8</v>
      </c>
      <c r="Q3380">
        <v>4</v>
      </c>
      <c r="R3380">
        <v>2.11</v>
      </c>
      <c r="S3380">
        <v>1</v>
      </c>
      <c r="T3380" t="s">
        <v>22</v>
      </c>
    </row>
    <row r="3381" spans="1:20">
      <c r="A3381" t="s">
        <v>37</v>
      </c>
      <c r="B3381">
        <v>123</v>
      </c>
      <c r="C3381" t="s">
        <v>21</v>
      </c>
      <c r="D3381" t="s">
        <v>22</v>
      </c>
      <c r="E3381" t="s">
        <v>22</v>
      </c>
      <c r="F3381">
        <v>0</v>
      </c>
      <c r="G3381">
        <v>132.19999999999999</v>
      </c>
      <c r="H3381">
        <v>122</v>
      </c>
      <c r="I3381">
        <v>22.47</v>
      </c>
      <c r="J3381">
        <v>169.9</v>
      </c>
      <c r="K3381">
        <v>101</v>
      </c>
      <c r="L3381">
        <v>14.44</v>
      </c>
      <c r="M3381">
        <v>150.1</v>
      </c>
      <c r="N3381">
        <v>123</v>
      </c>
      <c r="O3381">
        <v>6.75</v>
      </c>
      <c r="P3381">
        <v>12.9</v>
      </c>
      <c r="Q3381">
        <v>11</v>
      </c>
      <c r="R3381">
        <v>3.48</v>
      </c>
      <c r="S3381">
        <v>3</v>
      </c>
      <c r="T3381" t="s">
        <v>23</v>
      </c>
    </row>
    <row r="3382" spans="1:20">
      <c r="A3382" t="s">
        <v>29</v>
      </c>
      <c r="B3382">
        <v>60</v>
      </c>
      <c r="C3382" t="s">
        <v>25</v>
      </c>
      <c r="D3382" t="s">
        <v>22</v>
      </c>
      <c r="E3382" t="s">
        <v>22</v>
      </c>
      <c r="F3382">
        <v>0</v>
      </c>
      <c r="G3382">
        <v>162.80000000000001</v>
      </c>
      <c r="H3382">
        <v>117</v>
      </c>
      <c r="I3382">
        <v>27.68</v>
      </c>
      <c r="J3382">
        <v>163.19999999999999</v>
      </c>
      <c r="K3382">
        <v>121</v>
      </c>
      <c r="L3382">
        <v>13.87</v>
      </c>
      <c r="M3382">
        <v>242.4</v>
      </c>
      <c r="N3382">
        <v>140</v>
      </c>
      <c r="O3382">
        <v>10.91</v>
      </c>
      <c r="P3382">
        <v>14.2</v>
      </c>
      <c r="Q3382">
        <v>2</v>
      </c>
      <c r="R3382">
        <v>3.83</v>
      </c>
      <c r="S3382">
        <v>1</v>
      </c>
      <c r="T3382" t="s">
        <v>22</v>
      </c>
    </row>
    <row r="3383" spans="1:20">
      <c r="A3383" t="s">
        <v>24</v>
      </c>
      <c r="B3383">
        <v>112</v>
      </c>
      <c r="C3383" t="s">
        <v>25</v>
      </c>
      <c r="D3383" t="s">
        <v>22</v>
      </c>
      <c r="E3383" t="s">
        <v>22</v>
      </c>
      <c r="F3383">
        <v>0</v>
      </c>
      <c r="G3383">
        <v>351.5</v>
      </c>
      <c r="H3383">
        <v>95</v>
      </c>
      <c r="I3383">
        <v>59.76</v>
      </c>
      <c r="J3383">
        <v>206.8</v>
      </c>
      <c r="K3383">
        <v>108</v>
      </c>
      <c r="L3383">
        <v>17.579999999999998</v>
      </c>
      <c r="M3383">
        <v>275.8</v>
      </c>
      <c r="N3383">
        <v>146</v>
      </c>
      <c r="O3383">
        <v>12.41</v>
      </c>
      <c r="P3383">
        <v>11.9</v>
      </c>
      <c r="Q3383">
        <v>4</v>
      </c>
      <c r="R3383">
        <v>3.21</v>
      </c>
      <c r="S3383">
        <v>1</v>
      </c>
      <c r="T3383" t="s">
        <v>23</v>
      </c>
    </row>
    <row r="3384" spans="1:20">
      <c r="A3384" t="s">
        <v>58</v>
      </c>
      <c r="B3384">
        <v>43</v>
      </c>
      <c r="C3384" t="s">
        <v>21</v>
      </c>
      <c r="D3384" t="s">
        <v>22</v>
      </c>
      <c r="E3384" t="s">
        <v>22</v>
      </c>
      <c r="F3384">
        <v>0</v>
      </c>
      <c r="G3384">
        <v>165.8</v>
      </c>
      <c r="H3384">
        <v>96</v>
      </c>
      <c r="I3384">
        <v>28.19</v>
      </c>
      <c r="J3384">
        <v>132</v>
      </c>
      <c r="K3384">
        <v>105</v>
      </c>
      <c r="L3384">
        <v>11.22</v>
      </c>
      <c r="M3384">
        <v>323.2</v>
      </c>
      <c r="N3384">
        <v>62</v>
      </c>
      <c r="O3384">
        <v>14.54</v>
      </c>
      <c r="P3384">
        <v>10.7</v>
      </c>
      <c r="Q3384">
        <v>6</v>
      </c>
      <c r="R3384">
        <v>2.89</v>
      </c>
      <c r="S3384">
        <v>0</v>
      </c>
      <c r="T3384" t="s">
        <v>22</v>
      </c>
    </row>
    <row r="3385" spans="1:20">
      <c r="A3385" t="s">
        <v>65</v>
      </c>
      <c r="B3385">
        <v>150</v>
      </c>
      <c r="C3385" t="s">
        <v>21</v>
      </c>
      <c r="D3385" t="s">
        <v>22</v>
      </c>
      <c r="E3385" t="s">
        <v>23</v>
      </c>
      <c r="F3385">
        <v>24</v>
      </c>
      <c r="G3385">
        <v>195.7</v>
      </c>
      <c r="H3385">
        <v>108</v>
      </c>
      <c r="I3385">
        <v>33.270000000000003</v>
      </c>
      <c r="J3385">
        <v>208.8</v>
      </c>
      <c r="K3385">
        <v>110</v>
      </c>
      <c r="L3385">
        <v>17.75</v>
      </c>
      <c r="M3385">
        <v>177</v>
      </c>
      <c r="N3385">
        <v>84</v>
      </c>
      <c r="O3385">
        <v>7.97</v>
      </c>
      <c r="P3385">
        <v>11.7</v>
      </c>
      <c r="Q3385">
        <v>2</v>
      </c>
      <c r="R3385">
        <v>3.16</v>
      </c>
      <c r="S3385">
        <v>2</v>
      </c>
      <c r="T3385" t="s">
        <v>22</v>
      </c>
    </row>
    <row r="3386" spans="1:20">
      <c r="A3386" t="s">
        <v>74</v>
      </c>
      <c r="B3386">
        <v>92</v>
      </c>
      <c r="C3386" t="s">
        <v>25</v>
      </c>
      <c r="D3386" t="s">
        <v>22</v>
      </c>
      <c r="E3386" t="s">
        <v>22</v>
      </c>
      <c r="F3386">
        <v>0</v>
      </c>
      <c r="G3386">
        <v>250.6</v>
      </c>
      <c r="H3386">
        <v>100</v>
      </c>
      <c r="I3386">
        <v>42.6</v>
      </c>
      <c r="J3386">
        <v>41.7</v>
      </c>
      <c r="K3386">
        <v>94</v>
      </c>
      <c r="L3386">
        <v>3.54</v>
      </c>
      <c r="M3386">
        <v>186.2</v>
      </c>
      <c r="N3386">
        <v>100</v>
      </c>
      <c r="O3386">
        <v>8.3800000000000008</v>
      </c>
      <c r="P3386">
        <v>9.6999999999999993</v>
      </c>
      <c r="Q3386">
        <v>6</v>
      </c>
      <c r="R3386">
        <v>2.62</v>
      </c>
      <c r="S3386">
        <v>2</v>
      </c>
      <c r="T3386" t="s">
        <v>22</v>
      </c>
    </row>
    <row r="3387" spans="1:20">
      <c r="A3387" t="s">
        <v>36</v>
      </c>
      <c r="B3387">
        <v>68</v>
      </c>
      <c r="C3387" t="s">
        <v>28</v>
      </c>
      <c r="D3387" t="s">
        <v>22</v>
      </c>
      <c r="E3387" t="s">
        <v>22</v>
      </c>
      <c r="F3387">
        <v>0</v>
      </c>
      <c r="G3387">
        <v>141.9</v>
      </c>
      <c r="H3387">
        <v>112</v>
      </c>
      <c r="I3387">
        <v>24.12</v>
      </c>
      <c r="J3387">
        <v>166.2</v>
      </c>
      <c r="K3387">
        <v>94</v>
      </c>
      <c r="L3387">
        <v>14.13</v>
      </c>
      <c r="M3387">
        <v>223.5</v>
      </c>
      <c r="N3387">
        <v>77</v>
      </c>
      <c r="O3387">
        <v>10.06</v>
      </c>
      <c r="P3387">
        <v>9.1999999999999993</v>
      </c>
      <c r="Q3387">
        <v>6</v>
      </c>
      <c r="R3387">
        <v>2.48</v>
      </c>
      <c r="S3387">
        <v>1</v>
      </c>
      <c r="T3387" t="s">
        <v>22</v>
      </c>
    </row>
    <row r="3388" spans="1:20">
      <c r="A3388" t="s">
        <v>20</v>
      </c>
      <c r="B3388">
        <v>159</v>
      </c>
      <c r="C3388" t="s">
        <v>28</v>
      </c>
      <c r="D3388" t="s">
        <v>22</v>
      </c>
      <c r="E3388" t="s">
        <v>22</v>
      </c>
      <c r="F3388">
        <v>0</v>
      </c>
      <c r="G3388">
        <v>168.5</v>
      </c>
      <c r="H3388">
        <v>80</v>
      </c>
      <c r="I3388">
        <v>28.65</v>
      </c>
      <c r="J3388">
        <v>203.9</v>
      </c>
      <c r="K3388">
        <v>119</v>
      </c>
      <c r="L3388">
        <v>17.329999999999998</v>
      </c>
      <c r="M3388">
        <v>199.1</v>
      </c>
      <c r="N3388">
        <v>126</v>
      </c>
      <c r="O3388">
        <v>8.9600000000000009</v>
      </c>
      <c r="P3388">
        <v>8.1</v>
      </c>
      <c r="Q3388">
        <v>2</v>
      </c>
      <c r="R3388">
        <v>2.19</v>
      </c>
      <c r="S3388">
        <v>1</v>
      </c>
      <c r="T3388" t="s">
        <v>22</v>
      </c>
    </row>
    <row r="3389" spans="1:20">
      <c r="A3389" t="s">
        <v>72</v>
      </c>
      <c r="B3389">
        <v>158</v>
      </c>
      <c r="C3389" t="s">
        <v>21</v>
      </c>
      <c r="D3389" t="s">
        <v>22</v>
      </c>
      <c r="E3389" t="s">
        <v>23</v>
      </c>
      <c r="F3389">
        <v>19</v>
      </c>
      <c r="G3389">
        <v>127.6</v>
      </c>
      <c r="H3389">
        <v>88</v>
      </c>
      <c r="I3389">
        <v>21.69</v>
      </c>
      <c r="J3389">
        <v>235.2</v>
      </c>
      <c r="K3389">
        <v>82</v>
      </c>
      <c r="L3389">
        <v>19.989999999999998</v>
      </c>
      <c r="M3389">
        <v>195</v>
      </c>
      <c r="N3389">
        <v>87</v>
      </c>
      <c r="O3389">
        <v>8.7799999999999994</v>
      </c>
      <c r="P3389">
        <v>10.1</v>
      </c>
      <c r="Q3389">
        <v>3</v>
      </c>
      <c r="R3389">
        <v>2.73</v>
      </c>
      <c r="S3389">
        <v>0</v>
      </c>
      <c r="T3389" t="s">
        <v>22</v>
      </c>
    </row>
    <row r="3390" spans="1:20">
      <c r="A3390" t="s">
        <v>72</v>
      </c>
      <c r="B3390">
        <v>119</v>
      </c>
      <c r="C3390" t="s">
        <v>25</v>
      </c>
      <c r="D3390" t="s">
        <v>22</v>
      </c>
      <c r="E3390" t="s">
        <v>22</v>
      </c>
      <c r="F3390">
        <v>0</v>
      </c>
      <c r="G3390">
        <v>197.2</v>
      </c>
      <c r="H3390">
        <v>111</v>
      </c>
      <c r="I3390">
        <v>33.520000000000003</v>
      </c>
      <c r="J3390">
        <v>168.1</v>
      </c>
      <c r="K3390">
        <v>78</v>
      </c>
      <c r="L3390">
        <v>14.29</v>
      </c>
      <c r="M3390">
        <v>209.8</v>
      </c>
      <c r="N3390">
        <v>84</v>
      </c>
      <c r="O3390">
        <v>9.44</v>
      </c>
      <c r="P3390">
        <v>4.2</v>
      </c>
      <c r="Q3390">
        <v>2</v>
      </c>
      <c r="R3390">
        <v>1.1299999999999999</v>
      </c>
      <c r="S3390">
        <v>1</v>
      </c>
      <c r="T3390" t="s">
        <v>22</v>
      </c>
    </row>
    <row r="3391" spans="1:20">
      <c r="A3391" t="s">
        <v>59</v>
      </c>
      <c r="B3391">
        <v>54</v>
      </c>
      <c r="C3391" t="s">
        <v>21</v>
      </c>
      <c r="D3391" t="s">
        <v>22</v>
      </c>
      <c r="E3391" t="s">
        <v>23</v>
      </c>
      <c r="F3391">
        <v>28</v>
      </c>
      <c r="G3391">
        <v>217.4</v>
      </c>
      <c r="H3391">
        <v>98</v>
      </c>
      <c r="I3391">
        <v>36.96</v>
      </c>
      <c r="J3391">
        <v>246.2</v>
      </c>
      <c r="K3391">
        <v>120</v>
      </c>
      <c r="L3391">
        <v>20.93</v>
      </c>
      <c r="M3391">
        <v>127</v>
      </c>
      <c r="N3391">
        <v>92</v>
      </c>
      <c r="O3391">
        <v>5.72</v>
      </c>
      <c r="P3391">
        <v>7.5</v>
      </c>
      <c r="Q3391">
        <v>8</v>
      </c>
      <c r="R3391">
        <v>2.0299999999999998</v>
      </c>
      <c r="S3391">
        <v>1</v>
      </c>
      <c r="T3391" t="s">
        <v>22</v>
      </c>
    </row>
    <row r="3392" spans="1:20">
      <c r="A3392" t="s">
        <v>24</v>
      </c>
      <c r="B3392">
        <v>60</v>
      </c>
      <c r="C3392" t="s">
        <v>21</v>
      </c>
      <c r="D3392" t="s">
        <v>23</v>
      </c>
      <c r="E3392" t="s">
        <v>22</v>
      </c>
      <c r="F3392">
        <v>0</v>
      </c>
      <c r="G3392">
        <v>97.2</v>
      </c>
      <c r="H3392">
        <v>91</v>
      </c>
      <c r="I3392">
        <v>16.52</v>
      </c>
      <c r="J3392">
        <v>243.7</v>
      </c>
      <c r="K3392">
        <v>93</v>
      </c>
      <c r="L3392">
        <v>20.71</v>
      </c>
      <c r="M3392">
        <v>235</v>
      </c>
      <c r="N3392">
        <v>116</v>
      </c>
      <c r="O3392">
        <v>10.58</v>
      </c>
      <c r="P3392">
        <v>10.1</v>
      </c>
      <c r="Q3392">
        <v>2</v>
      </c>
      <c r="R3392">
        <v>2.73</v>
      </c>
      <c r="S3392">
        <v>1</v>
      </c>
      <c r="T3392" t="s">
        <v>23</v>
      </c>
    </row>
    <row r="3393" spans="1:20">
      <c r="A3393" t="s">
        <v>51</v>
      </c>
      <c r="B3393">
        <v>111</v>
      </c>
      <c r="C3393" t="s">
        <v>21</v>
      </c>
      <c r="D3393" t="s">
        <v>22</v>
      </c>
      <c r="E3393" t="s">
        <v>23</v>
      </c>
      <c r="F3393">
        <v>23</v>
      </c>
      <c r="G3393">
        <v>87.7</v>
      </c>
      <c r="H3393">
        <v>91</v>
      </c>
      <c r="I3393">
        <v>14.91</v>
      </c>
      <c r="J3393">
        <v>218.3</v>
      </c>
      <c r="K3393">
        <v>118</v>
      </c>
      <c r="L3393">
        <v>18.559999999999999</v>
      </c>
      <c r="M3393">
        <v>173.1</v>
      </c>
      <c r="N3393">
        <v>87</v>
      </c>
      <c r="O3393">
        <v>7.79</v>
      </c>
      <c r="P3393">
        <v>12.3</v>
      </c>
      <c r="Q3393">
        <v>4</v>
      </c>
      <c r="R3393">
        <v>3.32</v>
      </c>
      <c r="S3393">
        <v>1</v>
      </c>
      <c r="T3393" t="s">
        <v>22</v>
      </c>
    </row>
    <row r="3394" spans="1:20">
      <c r="A3394" t="s">
        <v>31</v>
      </c>
      <c r="B3394">
        <v>119</v>
      </c>
      <c r="C3394" t="s">
        <v>21</v>
      </c>
      <c r="D3394" t="s">
        <v>22</v>
      </c>
      <c r="E3394" t="s">
        <v>23</v>
      </c>
      <c r="F3394">
        <v>32</v>
      </c>
      <c r="G3394">
        <v>186.4</v>
      </c>
      <c r="H3394">
        <v>75</v>
      </c>
      <c r="I3394">
        <v>31.69</v>
      </c>
      <c r="J3394">
        <v>206.9</v>
      </c>
      <c r="K3394">
        <v>92</v>
      </c>
      <c r="L3394">
        <v>17.59</v>
      </c>
      <c r="M3394">
        <v>150.6</v>
      </c>
      <c r="N3394">
        <v>80</v>
      </c>
      <c r="O3394">
        <v>6.78</v>
      </c>
      <c r="P3394">
        <v>12.1</v>
      </c>
      <c r="Q3394">
        <v>2</v>
      </c>
      <c r="R3394">
        <v>3.27</v>
      </c>
      <c r="S3394">
        <v>1</v>
      </c>
      <c r="T3394" t="s">
        <v>22</v>
      </c>
    </row>
    <row r="3395" spans="1:20">
      <c r="A3395" t="s">
        <v>68</v>
      </c>
      <c r="B3395">
        <v>74</v>
      </c>
      <c r="C3395" t="s">
        <v>21</v>
      </c>
      <c r="D3395" t="s">
        <v>22</v>
      </c>
      <c r="E3395" t="s">
        <v>22</v>
      </c>
      <c r="F3395">
        <v>0</v>
      </c>
      <c r="G3395">
        <v>180</v>
      </c>
      <c r="H3395">
        <v>110</v>
      </c>
      <c r="I3395">
        <v>30.6</v>
      </c>
      <c r="J3395">
        <v>212.9</v>
      </c>
      <c r="K3395">
        <v>100</v>
      </c>
      <c r="L3395">
        <v>18.100000000000001</v>
      </c>
      <c r="M3395">
        <v>182.3</v>
      </c>
      <c r="N3395">
        <v>95</v>
      </c>
      <c r="O3395">
        <v>8.1999999999999993</v>
      </c>
      <c r="P3395">
        <v>11.8</v>
      </c>
      <c r="Q3395">
        <v>10</v>
      </c>
      <c r="R3395">
        <v>3.19</v>
      </c>
      <c r="S3395">
        <v>0</v>
      </c>
      <c r="T3395" t="s">
        <v>22</v>
      </c>
    </row>
    <row r="3396" spans="1:20">
      <c r="A3396" t="s">
        <v>44</v>
      </c>
      <c r="B3396">
        <v>118</v>
      </c>
      <c r="C3396" t="s">
        <v>25</v>
      </c>
      <c r="D3396" t="s">
        <v>22</v>
      </c>
      <c r="E3396" t="s">
        <v>22</v>
      </c>
      <c r="F3396">
        <v>0</v>
      </c>
      <c r="G3396">
        <v>232.4</v>
      </c>
      <c r="H3396">
        <v>92</v>
      </c>
      <c r="I3396">
        <v>39.51</v>
      </c>
      <c r="J3396">
        <v>191</v>
      </c>
      <c r="K3396">
        <v>68</v>
      </c>
      <c r="L3396">
        <v>16.239999999999998</v>
      </c>
      <c r="M3396">
        <v>213</v>
      </c>
      <c r="N3396">
        <v>138</v>
      </c>
      <c r="O3396">
        <v>9.58</v>
      </c>
      <c r="P3396">
        <v>7.7</v>
      </c>
      <c r="Q3396">
        <v>4</v>
      </c>
      <c r="R3396">
        <v>2.08</v>
      </c>
      <c r="S3396">
        <v>1</v>
      </c>
      <c r="T3396" t="s">
        <v>22</v>
      </c>
    </row>
    <row r="3397" spans="1:20">
      <c r="A3397" t="s">
        <v>66</v>
      </c>
      <c r="B3397">
        <v>124</v>
      </c>
      <c r="C3397" t="s">
        <v>21</v>
      </c>
      <c r="D3397" t="s">
        <v>22</v>
      </c>
      <c r="E3397" t="s">
        <v>22</v>
      </c>
      <c r="F3397">
        <v>0</v>
      </c>
      <c r="G3397">
        <v>151.6</v>
      </c>
      <c r="H3397">
        <v>119</v>
      </c>
      <c r="I3397">
        <v>25.77</v>
      </c>
      <c r="J3397">
        <v>198.1</v>
      </c>
      <c r="K3397">
        <v>93</v>
      </c>
      <c r="L3397">
        <v>16.84</v>
      </c>
      <c r="M3397">
        <v>173.4</v>
      </c>
      <c r="N3397">
        <v>91</v>
      </c>
      <c r="O3397">
        <v>7.8</v>
      </c>
      <c r="P3397">
        <v>11.6</v>
      </c>
      <c r="Q3397">
        <v>3</v>
      </c>
      <c r="R3397">
        <v>3.13</v>
      </c>
      <c r="S3397">
        <v>3</v>
      </c>
      <c r="T3397" t="s">
        <v>22</v>
      </c>
    </row>
    <row r="3398" spans="1:20">
      <c r="A3398" t="s">
        <v>30</v>
      </c>
      <c r="B3398">
        <v>133</v>
      </c>
      <c r="C3398" t="s">
        <v>28</v>
      </c>
      <c r="D3398" t="s">
        <v>22</v>
      </c>
      <c r="E3398" t="s">
        <v>22</v>
      </c>
      <c r="F3398">
        <v>0</v>
      </c>
      <c r="G3398">
        <v>172.2</v>
      </c>
      <c r="H3398">
        <v>81</v>
      </c>
      <c r="I3398">
        <v>29.27</v>
      </c>
      <c r="J3398">
        <v>214.9</v>
      </c>
      <c r="K3398">
        <v>123</v>
      </c>
      <c r="L3398">
        <v>18.27</v>
      </c>
      <c r="M3398">
        <v>184.3</v>
      </c>
      <c r="N3398">
        <v>90</v>
      </c>
      <c r="O3398">
        <v>8.2899999999999991</v>
      </c>
      <c r="P3398">
        <v>11.1</v>
      </c>
      <c r="Q3398">
        <v>6</v>
      </c>
      <c r="R3398">
        <v>3</v>
      </c>
      <c r="S3398">
        <v>3</v>
      </c>
      <c r="T3398" t="s">
        <v>22</v>
      </c>
    </row>
    <row r="3399" spans="1:20">
      <c r="A3399" t="s">
        <v>51</v>
      </c>
      <c r="B3399">
        <v>49</v>
      </c>
      <c r="C3399" t="s">
        <v>25</v>
      </c>
      <c r="D3399" t="s">
        <v>22</v>
      </c>
      <c r="E3399" t="s">
        <v>22</v>
      </c>
      <c r="F3399">
        <v>0</v>
      </c>
      <c r="G3399">
        <v>260.89999999999998</v>
      </c>
      <c r="H3399">
        <v>88</v>
      </c>
      <c r="I3399">
        <v>44.35</v>
      </c>
      <c r="J3399">
        <v>174.2</v>
      </c>
      <c r="K3399">
        <v>103</v>
      </c>
      <c r="L3399">
        <v>14.81</v>
      </c>
      <c r="M3399">
        <v>262.8</v>
      </c>
      <c r="N3399">
        <v>98</v>
      </c>
      <c r="O3399">
        <v>11.83</v>
      </c>
      <c r="P3399">
        <v>10.6</v>
      </c>
      <c r="Q3399">
        <v>4</v>
      </c>
      <c r="R3399">
        <v>2.86</v>
      </c>
      <c r="S3399">
        <v>1</v>
      </c>
      <c r="T3399" t="s">
        <v>22</v>
      </c>
    </row>
    <row r="3400" spans="1:20">
      <c r="A3400" t="s">
        <v>46</v>
      </c>
      <c r="B3400">
        <v>112</v>
      </c>
      <c r="C3400" t="s">
        <v>21</v>
      </c>
      <c r="D3400" t="s">
        <v>22</v>
      </c>
      <c r="E3400" t="s">
        <v>22</v>
      </c>
      <c r="F3400">
        <v>0</v>
      </c>
      <c r="G3400">
        <v>124.4</v>
      </c>
      <c r="H3400">
        <v>109</v>
      </c>
      <c r="I3400">
        <v>21.15</v>
      </c>
      <c r="J3400">
        <v>196.1</v>
      </c>
      <c r="K3400">
        <v>119</v>
      </c>
      <c r="L3400">
        <v>16.670000000000002</v>
      </c>
      <c r="M3400">
        <v>166.1</v>
      </c>
      <c r="N3400">
        <v>89</v>
      </c>
      <c r="O3400">
        <v>7.47</v>
      </c>
      <c r="P3400">
        <v>10.199999999999999</v>
      </c>
      <c r="Q3400">
        <v>4</v>
      </c>
      <c r="R3400">
        <v>2.75</v>
      </c>
      <c r="S3400">
        <v>2</v>
      </c>
      <c r="T3400" t="s">
        <v>22</v>
      </c>
    </row>
    <row r="3401" spans="1:20">
      <c r="A3401" t="s">
        <v>45</v>
      </c>
      <c r="B3401">
        <v>130</v>
      </c>
      <c r="C3401" t="s">
        <v>28</v>
      </c>
      <c r="D3401" t="s">
        <v>22</v>
      </c>
      <c r="E3401" t="s">
        <v>22</v>
      </c>
      <c r="F3401">
        <v>0</v>
      </c>
      <c r="G3401">
        <v>126.8</v>
      </c>
      <c r="H3401">
        <v>101</v>
      </c>
      <c r="I3401">
        <v>21.56</v>
      </c>
      <c r="J3401">
        <v>144.1</v>
      </c>
      <c r="K3401">
        <v>105</v>
      </c>
      <c r="L3401">
        <v>12.25</v>
      </c>
      <c r="M3401">
        <v>249.6</v>
      </c>
      <c r="N3401">
        <v>117</v>
      </c>
      <c r="O3401">
        <v>11.23</v>
      </c>
      <c r="P3401">
        <v>11.4</v>
      </c>
      <c r="Q3401">
        <v>8</v>
      </c>
      <c r="R3401">
        <v>3.08</v>
      </c>
      <c r="S3401">
        <v>2</v>
      </c>
      <c r="T3401" t="s">
        <v>22</v>
      </c>
    </row>
    <row r="3402" spans="1:20">
      <c r="A3402" t="s">
        <v>31</v>
      </c>
      <c r="B3402">
        <v>130</v>
      </c>
      <c r="C3402" t="s">
        <v>28</v>
      </c>
      <c r="D3402" t="s">
        <v>22</v>
      </c>
      <c r="E3402" t="s">
        <v>22</v>
      </c>
      <c r="F3402">
        <v>0</v>
      </c>
      <c r="G3402">
        <v>110</v>
      </c>
      <c r="H3402">
        <v>107</v>
      </c>
      <c r="I3402">
        <v>18.7</v>
      </c>
      <c r="J3402">
        <v>181.9</v>
      </c>
      <c r="K3402">
        <v>85</v>
      </c>
      <c r="L3402">
        <v>15.46</v>
      </c>
      <c r="M3402">
        <v>208</v>
      </c>
      <c r="N3402">
        <v>94</v>
      </c>
      <c r="O3402">
        <v>9.36</v>
      </c>
      <c r="P3402">
        <v>11.7</v>
      </c>
      <c r="Q3402">
        <v>3</v>
      </c>
      <c r="R3402">
        <v>3.16</v>
      </c>
      <c r="S3402">
        <v>1</v>
      </c>
      <c r="T3402" t="s">
        <v>22</v>
      </c>
    </row>
    <row r="3403" spans="1:20">
      <c r="A3403" t="s">
        <v>55</v>
      </c>
      <c r="B3403">
        <v>188</v>
      </c>
      <c r="C3403" t="s">
        <v>25</v>
      </c>
      <c r="D3403" t="s">
        <v>22</v>
      </c>
      <c r="E3403" t="s">
        <v>22</v>
      </c>
      <c r="F3403">
        <v>0</v>
      </c>
      <c r="G3403">
        <v>231.1</v>
      </c>
      <c r="H3403">
        <v>92</v>
      </c>
      <c r="I3403">
        <v>39.29</v>
      </c>
      <c r="J3403">
        <v>182.4</v>
      </c>
      <c r="K3403">
        <v>93</v>
      </c>
      <c r="L3403">
        <v>15.5</v>
      </c>
      <c r="M3403">
        <v>227.2</v>
      </c>
      <c r="N3403">
        <v>89</v>
      </c>
      <c r="O3403">
        <v>10.220000000000001</v>
      </c>
      <c r="P3403">
        <v>9.8000000000000007</v>
      </c>
      <c r="Q3403">
        <v>5</v>
      </c>
      <c r="R3403">
        <v>2.65</v>
      </c>
      <c r="S3403">
        <v>4</v>
      </c>
      <c r="T3403" t="s">
        <v>22</v>
      </c>
    </row>
    <row r="3404" spans="1:20">
      <c r="A3404" t="s">
        <v>45</v>
      </c>
      <c r="B3404">
        <v>174</v>
      </c>
      <c r="C3404" t="s">
        <v>21</v>
      </c>
      <c r="D3404" t="s">
        <v>22</v>
      </c>
      <c r="E3404" t="s">
        <v>22</v>
      </c>
      <c r="F3404">
        <v>0</v>
      </c>
      <c r="G3404">
        <v>187.4</v>
      </c>
      <c r="H3404">
        <v>74</v>
      </c>
      <c r="I3404">
        <v>31.86</v>
      </c>
      <c r="J3404">
        <v>144.6</v>
      </c>
      <c r="K3404">
        <v>142</v>
      </c>
      <c r="L3404">
        <v>12.29</v>
      </c>
      <c r="M3404">
        <v>235.7</v>
      </c>
      <c r="N3404">
        <v>102</v>
      </c>
      <c r="O3404">
        <v>10.61</v>
      </c>
      <c r="P3404">
        <v>10.199999999999999</v>
      </c>
      <c r="Q3404">
        <v>1</v>
      </c>
      <c r="R3404">
        <v>2.75</v>
      </c>
      <c r="S3404">
        <v>1</v>
      </c>
      <c r="T3404" t="s">
        <v>22</v>
      </c>
    </row>
    <row r="3405" spans="1:20">
      <c r="A3405" t="s">
        <v>64</v>
      </c>
      <c r="B3405">
        <v>57</v>
      </c>
      <c r="C3405" t="s">
        <v>21</v>
      </c>
      <c r="D3405" t="s">
        <v>22</v>
      </c>
      <c r="E3405" t="s">
        <v>22</v>
      </c>
      <c r="F3405">
        <v>0</v>
      </c>
      <c r="G3405">
        <v>166.4</v>
      </c>
      <c r="H3405">
        <v>114</v>
      </c>
      <c r="I3405">
        <v>28.29</v>
      </c>
      <c r="J3405">
        <v>76.8</v>
      </c>
      <c r="K3405">
        <v>119</v>
      </c>
      <c r="L3405">
        <v>6.53</v>
      </c>
      <c r="M3405">
        <v>260.10000000000002</v>
      </c>
      <c r="N3405">
        <v>77</v>
      </c>
      <c r="O3405">
        <v>11.7</v>
      </c>
      <c r="P3405">
        <v>10.9</v>
      </c>
      <c r="Q3405">
        <v>3</v>
      </c>
      <c r="R3405">
        <v>2.94</v>
      </c>
      <c r="S3405">
        <v>3</v>
      </c>
      <c r="T3405" t="s">
        <v>22</v>
      </c>
    </row>
    <row r="3406" spans="1:20">
      <c r="A3406" t="s">
        <v>49</v>
      </c>
      <c r="B3406">
        <v>105</v>
      </c>
      <c r="C3406" t="s">
        <v>25</v>
      </c>
      <c r="D3406" t="s">
        <v>22</v>
      </c>
      <c r="E3406" t="s">
        <v>22</v>
      </c>
      <c r="F3406">
        <v>0</v>
      </c>
      <c r="G3406">
        <v>141.80000000000001</v>
      </c>
      <c r="H3406">
        <v>85</v>
      </c>
      <c r="I3406">
        <v>24.11</v>
      </c>
      <c r="J3406">
        <v>191.3</v>
      </c>
      <c r="K3406">
        <v>101</v>
      </c>
      <c r="L3406">
        <v>16.260000000000002</v>
      </c>
      <c r="M3406">
        <v>133.6</v>
      </c>
      <c r="N3406">
        <v>126</v>
      </c>
      <c r="O3406">
        <v>6.01</v>
      </c>
      <c r="P3406">
        <v>10.9</v>
      </c>
      <c r="Q3406">
        <v>3</v>
      </c>
      <c r="R3406">
        <v>2.94</v>
      </c>
      <c r="S3406">
        <v>1</v>
      </c>
      <c r="T3406" t="s">
        <v>22</v>
      </c>
    </row>
    <row r="3407" spans="1:20">
      <c r="A3407" t="s">
        <v>71</v>
      </c>
      <c r="B3407">
        <v>175</v>
      </c>
      <c r="C3407" t="s">
        <v>25</v>
      </c>
      <c r="D3407" t="s">
        <v>23</v>
      </c>
      <c r="E3407" t="s">
        <v>23</v>
      </c>
      <c r="F3407">
        <v>35</v>
      </c>
      <c r="G3407">
        <v>159.5</v>
      </c>
      <c r="H3407">
        <v>95</v>
      </c>
      <c r="I3407">
        <v>27.12</v>
      </c>
      <c r="J3407">
        <v>140.69999999999999</v>
      </c>
      <c r="K3407">
        <v>100</v>
      </c>
      <c r="L3407">
        <v>11.96</v>
      </c>
      <c r="M3407">
        <v>176.3</v>
      </c>
      <c r="N3407">
        <v>99</v>
      </c>
      <c r="O3407">
        <v>7.93</v>
      </c>
      <c r="P3407">
        <v>5.4</v>
      </c>
      <c r="Q3407">
        <v>4</v>
      </c>
      <c r="R3407">
        <v>1.46</v>
      </c>
      <c r="S3407">
        <v>5</v>
      </c>
      <c r="T3407" t="s">
        <v>23</v>
      </c>
    </row>
    <row r="3408" spans="1:20">
      <c r="A3408" t="s">
        <v>48</v>
      </c>
      <c r="B3408">
        <v>100</v>
      </c>
      <c r="C3408" t="s">
        <v>21</v>
      </c>
      <c r="D3408" t="s">
        <v>22</v>
      </c>
      <c r="E3408" t="s">
        <v>22</v>
      </c>
      <c r="F3408">
        <v>0</v>
      </c>
      <c r="G3408">
        <v>218.9</v>
      </c>
      <c r="H3408">
        <v>124</v>
      </c>
      <c r="I3408">
        <v>37.21</v>
      </c>
      <c r="J3408">
        <v>237.5</v>
      </c>
      <c r="K3408">
        <v>99</v>
      </c>
      <c r="L3408">
        <v>20.190000000000001</v>
      </c>
      <c r="M3408">
        <v>189.7</v>
      </c>
      <c r="N3408">
        <v>52</v>
      </c>
      <c r="O3408">
        <v>8.5399999999999991</v>
      </c>
      <c r="P3408">
        <v>11</v>
      </c>
      <c r="Q3408">
        <v>6</v>
      </c>
      <c r="R3408">
        <v>2.97</v>
      </c>
      <c r="S3408">
        <v>2</v>
      </c>
      <c r="T3408" t="s">
        <v>22</v>
      </c>
    </row>
    <row r="3409" spans="1:20">
      <c r="A3409" t="s">
        <v>27</v>
      </c>
      <c r="B3409">
        <v>132</v>
      </c>
      <c r="C3409" t="s">
        <v>21</v>
      </c>
      <c r="D3409" t="s">
        <v>22</v>
      </c>
      <c r="E3409" t="s">
        <v>22</v>
      </c>
      <c r="F3409">
        <v>0</v>
      </c>
      <c r="G3409">
        <v>138.69999999999999</v>
      </c>
      <c r="H3409">
        <v>101</v>
      </c>
      <c r="I3409">
        <v>23.58</v>
      </c>
      <c r="J3409">
        <v>257.5</v>
      </c>
      <c r="K3409">
        <v>85</v>
      </c>
      <c r="L3409">
        <v>21.89</v>
      </c>
      <c r="M3409">
        <v>165.6</v>
      </c>
      <c r="N3409">
        <v>92</v>
      </c>
      <c r="O3409">
        <v>7.45</v>
      </c>
      <c r="P3409">
        <v>7.8</v>
      </c>
      <c r="Q3409">
        <v>1</v>
      </c>
      <c r="R3409">
        <v>2.11</v>
      </c>
      <c r="S3409">
        <v>2</v>
      </c>
      <c r="T3409" t="s">
        <v>22</v>
      </c>
    </row>
    <row r="3410" spans="1:20">
      <c r="A3410" t="s">
        <v>75</v>
      </c>
      <c r="B3410">
        <v>117</v>
      </c>
      <c r="C3410" t="s">
        <v>21</v>
      </c>
      <c r="D3410" t="s">
        <v>23</v>
      </c>
      <c r="E3410" t="s">
        <v>22</v>
      </c>
      <c r="F3410">
        <v>0</v>
      </c>
      <c r="G3410">
        <v>158.1</v>
      </c>
      <c r="H3410">
        <v>101</v>
      </c>
      <c r="I3410">
        <v>26.88</v>
      </c>
      <c r="J3410">
        <v>315.10000000000002</v>
      </c>
      <c r="K3410">
        <v>96</v>
      </c>
      <c r="L3410">
        <v>26.78</v>
      </c>
      <c r="M3410">
        <v>176.1</v>
      </c>
      <c r="N3410">
        <v>108</v>
      </c>
      <c r="O3410">
        <v>7.92</v>
      </c>
      <c r="P3410">
        <v>13.9</v>
      </c>
      <c r="Q3410">
        <v>2</v>
      </c>
      <c r="R3410">
        <v>3.75</v>
      </c>
      <c r="S3410">
        <v>3</v>
      </c>
      <c r="T3410" t="s">
        <v>23</v>
      </c>
    </row>
    <row r="3411" spans="1:20">
      <c r="A3411" t="s">
        <v>24</v>
      </c>
      <c r="B3411">
        <v>65</v>
      </c>
      <c r="C3411" t="s">
        <v>21</v>
      </c>
      <c r="D3411" t="s">
        <v>22</v>
      </c>
      <c r="E3411" t="s">
        <v>22</v>
      </c>
      <c r="F3411">
        <v>0</v>
      </c>
      <c r="G3411">
        <v>97.9</v>
      </c>
      <c r="H3411">
        <v>138</v>
      </c>
      <c r="I3411">
        <v>16.64</v>
      </c>
      <c r="J3411">
        <v>173</v>
      </c>
      <c r="K3411">
        <v>102</v>
      </c>
      <c r="L3411">
        <v>14.71</v>
      </c>
      <c r="M3411">
        <v>262.2</v>
      </c>
      <c r="N3411">
        <v>92</v>
      </c>
      <c r="O3411">
        <v>11.8</v>
      </c>
      <c r="P3411">
        <v>9.1999999999999993</v>
      </c>
      <c r="Q3411">
        <v>4</v>
      </c>
      <c r="R3411">
        <v>2.48</v>
      </c>
      <c r="S3411">
        <v>1</v>
      </c>
      <c r="T3411" t="s">
        <v>22</v>
      </c>
    </row>
    <row r="3412" spans="1:20">
      <c r="A3412" t="s">
        <v>46</v>
      </c>
      <c r="B3412">
        <v>131</v>
      </c>
      <c r="C3412" t="s">
        <v>28</v>
      </c>
      <c r="D3412" t="s">
        <v>22</v>
      </c>
      <c r="E3412" t="s">
        <v>22</v>
      </c>
      <c r="F3412">
        <v>0</v>
      </c>
      <c r="G3412">
        <v>103.5</v>
      </c>
      <c r="H3412">
        <v>105</v>
      </c>
      <c r="I3412">
        <v>17.600000000000001</v>
      </c>
      <c r="J3412">
        <v>174.1</v>
      </c>
      <c r="K3412">
        <v>103</v>
      </c>
      <c r="L3412">
        <v>14.8</v>
      </c>
      <c r="M3412">
        <v>248.2</v>
      </c>
      <c r="N3412">
        <v>95</v>
      </c>
      <c r="O3412">
        <v>11.17</v>
      </c>
      <c r="P3412">
        <v>11.7</v>
      </c>
      <c r="Q3412">
        <v>2</v>
      </c>
      <c r="R3412">
        <v>3.16</v>
      </c>
      <c r="S3412">
        <v>5</v>
      </c>
      <c r="T3412" t="s">
        <v>23</v>
      </c>
    </row>
    <row r="3413" spans="1:20">
      <c r="A3413" t="s">
        <v>24</v>
      </c>
      <c r="B3413">
        <v>114</v>
      </c>
      <c r="C3413" t="s">
        <v>25</v>
      </c>
      <c r="D3413" t="s">
        <v>22</v>
      </c>
      <c r="E3413" t="s">
        <v>22</v>
      </c>
      <c r="F3413">
        <v>0</v>
      </c>
      <c r="G3413">
        <v>206.3</v>
      </c>
      <c r="H3413">
        <v>113</v>
      </c>
      <c r="I3413">
        <v>35.07</v>
      </c>
      <c r="J3413">
        <v>223.5</v>
      </c>
      <c r="K3413">
        <v>97</v>
      </c>
      <c r="L3413">
        <v>19</v>
      </c>
      <c r="M3413">
        <v>234.3</v>
      </c>
      <c r="N3413">
        <v>119</v>
      </c>
      <c r="O3413">
        <v>10.54</v>
      </c>
      <c r="P3413">
        <v>8.1</v>
      </c>
      <c r="Q3413">
        <v>6</v>
      </c>
      <c r="R3413">
        <v>2.19</v>
      </c>
      <c r="S3413">
        <v>2</v>
      </c>
      <c r="T3413" t="s">
        <v>22</v>
      </c>
    </row>
    <row r="3414" spans="1:20">
      <c r="A3414" t="s">
        <v>40</v>
      </c>
      <c r="B3414">
        <v>127</v>
      </c>
      <c r="C3414" t="s">
        <v>21</v>
      </c>
      <c r="D3414" t="s">
        <v>22</v>
      </c>
      <c r="E3414" t="s">
        <v>23</v>
      </c>
      <c r="F3414">
        <v>24</v>
      </c>
      <c r="G3414">
        <v>211.5</v>
      </c>
      <c r="H3414">
        <v>121</v>
      </c>
      <c r="I3414">
        <v>35.96</v>
      </c>
      <c r="J3414">
        <v>183.9</v>
      </c>
      <c r="K3414">
        <v>115</v>
      </c>
      <c r="L3414">
        <v>15.63</v>
      </c>
      <c r="M3414">
        <v>186.2</v>
      </c>
      <c r="N3414">
        <v>103</v>
      </c>
      <c r="O3414">
        <v>8.3800000000000008</v>
      </c>
      <c r="P3414">
        <v>13.5</v>
      </c>
      <c r="Q3414">
        <v>1</v>
      </c>
      <c r="R3414">
        <v>3.65</v>
      </c>
      <c r="S3414">
        <v>3</v>
      </c>
      <c r="T3414" t="s">
        <v>22</v>
      </c>
    </row>
    <row r="3415" spans="1:20">
      <c r="A3415" t="s">
        <v>44</v>
      </c>
      <c r="B3415">
        <v>67</v>
      </c>
      <c r="C3415" t="s">
        <v>28</v>
      </c>
      <c r="D3415" t="s">
        <v>22</v>
      </c>
      <c r="E3415" t="s">
        <v>22</v>
      </c>
      <c r="F3415">
        <v>0</v>
      </c>
      <c r="G3415">
        <v>125</v>
      </c>
      <c r="H3415">
        <v>96</v>
      </c>
      <c r="I3415">
        <v>21.25</v>
      </c>
      <c r="J3415">
        <v>294.5</v>
      </c>
      <c r="K3415">
        <v>114</v>
      </c>
      <c r="L3415">
        <v>25.03</v>
      </c>
      <c r="M3415">
        <v>205.7</v>
      </c>
      <c r="N3415">
        <v>75</v>
      </c>
      <c r="O3415">
        <v>9.26</v>
      </c>
      <c r="P3415">
        <v>10.199999999999999</v>
      </c>
      <c r="Q3415">
        <v>4</v>
      </c>
      <c r="R3415">
        <v>2.75</v>
      </c>
      <c r="S3415">
        <v>1</v>
      </c>
      <c r="T3415" t="s">
        <v>23</v>
      </c>
    </row>
    <row r="3416" spans="1:20">
      <c r="A3416" t="s">
        <v>39</v>
      </c>
      <c r="B3416">
        <v>123</v>
      </c>
      <c r="C3416" t="s">
        <v>25</v>
      </c>
      <c r="D3416" t="s">
        <v>22</v>
      </c>
      <c r="E3416" t="s">
        <v>23</v>
      </c>
      <c r="F3416">
        <v>41</v>
      </c>
      <c r="G3416">
        <v>141.30000000000001</v>
      </c>
      <c r="H3416">
        <v>127</v>
      </c>
      <c r="I3416">
        <v>24.02</v>
      </c>
      <c r="J3416">
        <v>152</v>
      </c>
      <c r="K3416">
        <v>96</v>
      </c>
      <c r="L3416">
        <v>12.92</v>
      </c>
      <c r="M3416">
        <v>218.8</v>
      </c>
      <c r="N3416">
        <v>114</v>
      </c>
      <c r="O3416">
        <v>9.85</v>
      </c>
      <c r="P3416">
        <v>8.1</v>
      </c>
      <c r="Q3416">
        <v>3</v>
      </c>
      <c r="R3416">
        <v>2.19</v>
      </c>
      <c r="S3416">
        <v>3</v>
      </c>
      <c r="T3416" t="s">
        <v>22</v>
      </c>
    </row>
    <row r="3417" spans="1:20">
      <c r="A3417" t="s">
        <v>27</v>
      </c>
      <c r="B3417">
        <v>116</v>
      </c>
      <c r="C3417" t="s">
        <v>21</v>
      </c>
      <c r="D3417" t="s">
        <v>22</v>
      </c>
      <c r="E3417" t="s">
        <v>22</v>
      </c>
      <c r="F3417">
        <v>0</v>
      </c>
      <c r="G3417">
        <v>119</v>
      </c>
      <c r="H3417">
        <v>94</v>
      </c>
      <c r="I3417">
        <v>20.23</v>
      </c>
      <c r="J3417">
        <v>144.30000000000001</v>
      </c>
      <c r="K3417">
        <v>110</v>
      </c>
      <c r="L3417">
        <v>12.27</v>
      </c>
      <c r="M3417">
        <v>199.7</v>
      </c>
      <c r="N3417">
        <v>65</v>
      </c>
      <c r="O3417">
        <v>8.99</v>
      </c>
      <c r="P3417">
        <v>8.8000000000000007</v>
      </c>
      <c r="Q3417">
        <v>5</v>
      </c>
      <c r="R3417">
        <v>2.38</v>
      </c>
      <c r="S3417">
        <v>2</v>
      </c>
      <c r="T3417" t="s">
        <v>22</v>
      </c>
    </row>
    <row r="3418" spans="1:20">
      <c r="A3418" t="s">
        <v>37</v>
      </c>
      <c r="B3418">
        <v>107</v>
      </c>
      <c r="C3418" t="s">
        <v>21</v>
      </c>
      <c r="D3418" t="s">
        <v>22</v>
      </c>
      <c r="E3418" t="s">
        <v>22</v>
      </c>
      <c r="F3418">
        <v>0</v>
      </c>
      <c r="G3418">
        <v>260.60000000000002</v>
      </c>
      <c r="H3418">
        <v>81</v>
      </c>
      <c r="I3418">
        <v>44.3</v>
      </c>
      <c r="J3418">
        <v>246.1</v>
      </c>
      <c r="K3418">
        <v>116</v>
      </c>
      <c r="L3418">
        <v>20.92</v>
      </c>
      <c r="M3418">
        <v>243.3</v>
      </c>
      <c r="N3418">
        <v>117</v>
      </c>
      <c r="O3418">
        <v>10.95</v>
      </c>
      <c r="P3418">
        <v>12.8</v>
      </c>
      <c r="Q3418">
        <v>9</v>
      </c>
      <c r="R3418">
        <v>3.46</v>
      </c>
      <c r="S3418">
        <v>0</v>
      </c>
      <c r="T3418" t="s">
        <v>23</v>
      </c>
    </row>
    <row r="3419" spans="1:20">
      <c r="A3419" t="s">
        <v>39</v>
      </c>
      <c r="B3419">
        <v>110</v>
      </c>
      <c r="C3419" t="s">
        <v>21</v>
      </c>
      <c r="D3419" t="s">
        <v>22</v>
      </c>
      <c r="E3419" t="s">
        <v>22</v>
      </c>
      <c r="F3419">
        <v>0</v>
      </c>
      <c r="G3419">
        <v>149.19999999999999</v>
      </c>
      <c r="H3419">
        <v>128</v>
      </c>
      <c r="I3419">
        <v>25.36</v>
      </c>
      <c r="J3419">
        <v>112.8</v>
      </c>
      <c r="K3419">
        <v>101</v>
      </c>
      <c r="L3419">
        <v>9.59</v>
      </c>
      <c r="M3419">
        <v>156.30000000000001</v>
      </c>
      <c r="N3419">
        <v>111</v>
      </c>
      <c r="O3419">
        <v>7.03</v>
      </c>
      <c r="P3419">
        <v>12.2</v>
      </c>
      <c r="Q3419">
        <v>4</v>
      </c>
      <c r="R3419">
        <v>3.29</v>
      </c>
      <c r="S3419">
        <v>1</v>
      </c>
      <c r="T3419" t="s">
        <v>22</v>
      </c>
    </row>
    <row r="3420" spans="1:20">
      <c r="A3420" t="s">
        <v>54</v>
      </c>
      <c r="B3420">
        <v>29</v>
      </c>
      <c r="C3420" t="s">
        <v>21</v>
      </c>
      <c r="D3420" t="s">
        <v>22</v>
      </c>
      <c r="E3420" t="s">
        <v>22</v>
      </c>
      <c r="F3420">
        <v>0</v>
      </c>
      <c r="G3420">
        <v>163.69999999999999</v>
      </c>
      <c r="H3420">
        <v>109</v>
      </c>
      <c r="I3420">
        <v>27.83</v>
      </c>
      <c r="J3420">
        <v>207.3</v>
      </c>
      <c r="K3420">
        <v>88</v>
      </c>
      <c r="L3420">
        <v>17.62</v>
      </c>
      <c r="M3420">
        <v>266.2</v>
      </c>
      <c r="N3420">
        <v>101</v>
      </c>
      <c r="O3420">
        <v>11.98</v>
      </c>
      <c r="P3420">
        <v>10.4</v>
      </c>
      <c r="Q3420">
        <v>2</v>
      </c>
      <c r="R3420">
        <v>2.81</v>
      </c>
      <c r="S3420">
        <v>1</v>
      </c>
      <c r="T3420" t="s">
        <v>22</v>
      </c>
    </row>
    <row r="3421" spans="1:20">
      <c r="A3421" t="s">
        <v>36</v>
      </c>
      <c r="B3421">
        <v>76</v>
      </c>
      <c r="C3421" t="s">
        <v>21</v>
      </c>
      <c r="D3421" t="s">
        <v>22</v>
      </c>
      <c r="E3421" t="s">
        <v>22</v>
      </c>
      <c r="F3421">
        <v>0</v>
      </c>
      <c r="G3421">
        <v>223</v>
      </c>
      <c r="H3421">
        <v>109</v>
      </c>
      <c r="I3421">
        <v>37.909999999999997</v>
      </c>
      <c r="J3421">
        <v>218.7</v>
      </c>
      <c r="K3421">
        <v>97</v>
      </c>
      <c r="L3421">
        <v>18.59</v>
      </c>
      <c r="M3421">
        <v>138.6</v>
      </c>
      <c r="N3421">
        <v>126</v>
      </c>
      <c r="O3421">
        <v>6.24</v>
      </c>
      <c r="P3421">
        <v>11.6</v>
      </c>
      <c r="Q3421">
        <v>8</v>
      </c>
      <c r="R3421">
        <v>3.13</v>
      </c>
      <c r="S3421">
        <v>2</v>
      </c>
      <c r="T3421" t="s">
        <v>22</v>
      </c>
    </row>
    <row r="3422" spans="1:20">
      <c r="A3422" t="s">
        <v>66</v>
      </c>
      <c r="B3422">
        <v>115</v>
      </c>
      <c r="C3422" t="s">
        <v>25</v>
      </c>
      <c r="D3422" t="s">
        <v>22</v>
      </c>
      <c r="E3422" t="s">
        <v>22</v>
      </c>
      <c r="F3422">
        <v>0</v>
      </c>
      <c r="G3422">
        <v>200.2</v>
      </c>
      <c r="H3422">
        <v>115</v>
      </c>
      <c r="I3422">
        <v>34.03</v>
      </c>
      <c r="J3422">
        <v>268.8</v>
      </c>
      <c r="K3422">
        <v>109</v>
      </c>
      <c r="L3422">
        <v>22.85</v>
      </c>
      <c r="M3422">
        <v>185.4</v>
      </c>
      <c r="N3422">
        <v>102</v>
      </c>
      <c r="O3422">
        <v>8.34</v>
      </c>
      <c r="P3422">
        <v>12.8</v>
      </c>
      <c r="Q3422">
        <v>2</v>
      </c>
      <c r="R3422">
        <v>3.46</v>
      </c>
      <c r="S3422">
        <v>3</v>
      </c>
      <c r="T3422" t="s">
        <v>22</v>
      </c>
    </row>
    <row r="3423" spans="1:20">
      <c r="A3423" t="s">
        <v>61</v>
      </c>
      <c r="B3423">
        <v>68</v>
      </c>
      <c r="C3423" t="s">
        <v>21</v>
      </c>
      <c r="D3423" t="s">
        <v>22</v>
      </c>
      <c r="E3423" t="s">
        <v>22</v>
      </c>
      <c r="F3423">
        <v>0</v>
      </c>
      <c r="G3423">
        <v>248.6</v>
      </c>
      <c r="H3423">
        <v>59</v>
      </c>
      <c r="I3423">
        <v>42.26</v>
      </c>
      <c r="J3423">
        <v>199.1</v>
      </c>
      <c r="K3423">
        <v>126</v>
      </c>
      <c r="L3423">
        <v>16.920000000000002</v>
      </c>
      <c r="M3423">
        <v>112.5</v>
      </c>
      <c r="N3423">
        <v>117</v>
      </c>
      <c r="O3423">
        <v>5.0599999999999996</v>
      </c>
      <c r="P3423">
        <v>6.5</v>
      </c>
      <c r="Q3423">
        <v>3</v>
      </c>
      <c r="R3423">
        <v>1.76</v>
      </c>
      <c r="S3423">
        <v>2</v>
      </c>
      <c r="T3423" t="s">
        <v>22</v>
      </c>
    </row>
    <row r="3424" spans="1:20">
      <c r="A3424" t="s">
        <v>72</v>
      </c>
      <c r="B3424">
        <v>63</v>
      </c>
      <c r="C3424" t="s">
        <v>21</v>
      </c>
      <c r="D3424" t="s">
        <v>22</v>
      </c>
      <c r="E3424" t="s">
        <v>23</v>
      </c>
      <c r="F3424">
        <v>26</v>
      </c>
      <c r="G3424">
        <v>214.2</v>
      </c>
      <c r="H3424">
        <v>80</v>
      </c>
      <c r="I3424">
        <v>36.409999999999997</v>
      </c>
      <c r="J3424">
        <v>253</v>
      </c>
      <c r="K3424">
        <v>152</v>
      </c>
      <c r="L3424">
        <v>21.51</v>
      </c>
      <c r="M3424">
        <v>156.4</v>
      </c>
      <c r="N3424">
        <v>109</v>
      </c>
      <c r="O3424">
        <v>7.04</v>
      </c>
      <c r="P3424">
        <v>10.3</v>
      </c>
      <c r="Q3424">
        <v>2</v>
      </c>
      <c r="R3424">
        <v>2.78</v>
      </c>
      <c r="S3424">
        <v>2</v>
      </c>
      <c r="T3424" t="s">
        <v>22</v>
      </c>
    </row>
    <row r="3425" spans="1:20">
      <c r="A3425" t="s">
        <v>30</v>
      </c>
      <c r="B3425">
        <v>69</v>
      </c>
      <c r="C3425" t="s">
        <v>21</v>
      </c>
      <c r="D3425" t="s">
        <v>22</v>
      </c>
      <c r="E3425" t="s">
        <v>22</v>
      </c>
      <c r="F3425">
        <v>0</v>
      </c>
      <c r="G3425">
        <v>245.6</v>
      </c>
      <c r="H3425">
        <v>128</v>
      </c>
      <c r="I3425">
        <v>41.75</v>
      </c>
      <c r="J3425">
        <v>173</v>
      </c>
      <c r="K3425">
        <v>101</v>
      </c>
      <c r="L3425">
        <v>14.71</v>
      </c>
      <c r="M3425">
        <v>111.8</v>
      </c>
      <c r="N3425">
        <v>118</v>
      </c>
      <c r="O3425">
        <v>5.03</v>
      </c>
      <c r="P3425">
        <v>14.2</v>
      </c>
      <c r="Q3425">
        <v>7</v>
      </c>
      <c r="R3425">
        <v>3.83</v>
      </c>
      <c r="S3425">
        <v>2</v>
      </c>
      <c r="T3425" t="s">
        <v>22</v>
      </c>
    </row>
    <row r="3426" spans="1:20">
      <c r="A3426" t="s">
        <v>71</v>
      </c>
      <c r="B3426">
        <v>97</v>
      </c>
      <c r="C3426" t="s">
        <v>25</v>
      </c>
      <c r="D3426" t="s">
        <v>22</v>
      </c>
      <c r="E3426" t="s">
        <v>22</v>
      </c>
      <c r="F3426">
        <v>0</v>
      </c>
      <c r="G3426">
        <v>238.6</v>
      </c>
      <c r="H3426">
        <v>85</v>
      </c>
      <c r="I3426">
        <v>40.56</v>
      </c>
      <c r="J3426">
        <v>203.3</v>
      </c>
      <c r="K3426">
        <v>75</v>
      </c>
      <c r="L3426">
        <v>17.28</v>
      </c>
      <c r="M3426">
        <v>180.5</v>
      </c>
      <c r="N3426">
        <v>127</v>
      </c>
      <c r="O3426">
        <v>8.1199999999999992</v>
      </c>
      <c r="P3426">
        <v>16.2</v>
      </c>
      <c r="Q3426">
        <v>8</v>
      </c>
      <c r="R3426">
        <v>4.37</v>
      </c>
      <c r="S3426">
        <v>0</v>
      </c>
      <c r="T3426" t="s">
        <v>22</v>
      </c>
    </row>
    <row r="3427" spans="1:20">
      <c r="A3427" t="s">
        <v>53</v>
      </c>
      <c r="B3427">
        <v>108</v>
      </c>
      <c r="C3427" t="s">
        <v>28</v>
      </c>
      <c r="D3427" t="s">
        <v>23</v>
      </c>
      <c r="E3427" t="s">
        <v>22</v>
      </c>
      <c r="F3427">
        <v>0</v>
      </c>
      <c r="G3427">
        <v>86.1</v>
      </c>
      <c r="H3427">
        <v>97</v>
      </c>
      <c r="I3427">
        <v>14.64</v>
      </c>
      <c r="J3427">
        <v>227.9</v>
      </c>
      <c r="K3427">
        <v>101</v>
      </c>
      <c r="L3427">
        <v>19.37</v>
      </c>
      <c r="M3427">
        <v>225.8</v>
      </c>
      <c r="N3427">
        <v>102</v>
      </c>
      <c r="O3427">
        <v>10.16</v>
      </c>
      <c r="P3427">
        <v>9.1</v>
      </c>
      <c r="Q3427">
        <v>3</v>
      </c>
      <c r="R3427">
        <v>2.46</v>
      </c>
      <c r="S3427">
        <v>3</v>
      </c>
      <c r="T3427" t="s">
        <v>22</v>
      </c>
    </row>
    <row r="3428" spans="1:20">
      <c r="A3428" t="s">
        <v>67</v>
      </c>
      <c r="B3428">
        <v>79</v>
      </c>
      <c r="C3428" t="s">
        <v>21</v>
      </c>
      <c r="D3428" t="s">
        <v>22</v>
      </c>
      <c r="E3428" t="s">
        <v>22</v>
      </c>
      <c r="F3428">
        <v>0</v>
      </c>
      <c r="G3428">
        <v>161.6</v>
      </c>
      <c r="H3428">
        <v>94</v>
      </c>
      <c r="I3428">
        <v>27.47</v>
      </c>
      <c r="J3428">
        <v>187.5</v>
      </c>
      <c r="K3428">
        <v>110</v>
      </c>
      <c r="L3428">
        <v>15.94</v>
      </c>
      <c r="M3428">
        <v>220.8</v>
      </c>
      <c r="N3428">
        <v>71</v>
      </c>
      <c r="O3428">
        <v>9.94</v>
      </c>
      <c r="P3428">
        <v>10.3</v>
      </c>
      <c r="Q3428">
        <v>7</v>
      </c>
      <c r="R3428">
        <v>2.78</v>
      </c>
      <c r="S3428">
        <v>2</v>
      </c>
      <c r="T3428" t="s">
        <v>22</v>
      </c>
    </row>
    <row r="3429" spans="1:20">
      <c r="A3429" t="s">
        <v>54</v>
      </c>
      <c r="B3429">
        <v>52</v>
      </c>
      <c r="C3429" t="s">
        <v>21</v>
      </c>
      <c r="D3429" t="s">
        <v>22</v>
      </c>
      <c r="E3429" t="s">
        <v>22</v>
      </c>
      <c r="F3429">
        <v>0</v>
      </c>
      <c r="G3429">
        <v>257.89999999999998</v>
      </c>
      <c r="H3429">
        <v>80</v>
      </c>
      <c r="I3429">
        <v>43.84</v>
      </c>
      <c r="J3429">
        <v>220.7</v>
      </c>
      <c r="K3429">
        <v>82</v>
      </c>
      <c r="L3429">
        <v>18.760000000000002</v>
      </c>
      <c r="M3429">
        <v>225.4</v>
      </c>
      <c r="N3429">
        <v>70</v>
      </c>
      <c r="O3429">
        <v>10.14</v>
      </c>
      <c r="P3429">
        <v>16.8</v>
      </c>
      <c r="Q3429">
        <v>3</v>
      </c>
      <c r="R3429">
        <v>4.54</v>
      </c>
      <c r="S3429">
        <v>2</v>
      </c>
      <c r="T3429" t="s">
        <v>23</v>
      </c>
    </row>
    <row r="3430" spans="1:20">
      <c r="A3430" t="s">
        <v>70</v>
      </c>
      <c r="B3430">
        <v>114</v>
      </c>
      <c r="C3430" t="s">
        <v>21</v>
      </c>
      <c r="D3430" t="s">
        <v>22</v>
      </c>
      <c r="E3430" t="s">
        <v>22</v>
      </c>
      <c r="F3430">
        <v>0</v>
      </c>
      <c r="G3430">
        <v>209.2</v>
      </c>
      <c r="H3430">
        <v>127</v>
      </c>
      <c r="I3430">
        <v>35.56</v>
      </c>
      <c r="J3430">
        <v>165.3</v>
      </c>
      <c r="K3430">
        <v>93</v>
      </c>
      <c r="L3430">
        <v>14.05</v>
      </c>
      <c r="M3430">
        <v>196.8</v>
      </c>
      <c r="N3430">
        <v>98</v>
      </c>
      <c r="O3430">
        <v>8.86</v>
      </c>
      <c r="P3430">
        <v>10.6</v>
      </c>
      <c r="Q3430">
        <v>8</v>
      </c>
      <c r="R3430">
        <v>2.86</v>
      </c>
      <c r="S3430">
        <v>3</v>
      </c>
      <c r="T3430" t="s">
        <v>22</v>
      </c>
    </row>
    <row r="3431" spans="1:20">
      <c r="A3431" t="s">
        <v>33</v>
      </c>
      <c r="B3431">
        <v>90</v>
      </c>
      <c r="C3431" t="s">
        <v>28</v>
      </c>
      <c r="D3431" t="s">
        <v>22</v>
      </c>
      <c r="E3431" t="s">
        <v>23</v>
      </c>
      <c r="F3431">
        <v>19</v>
      </c>
      <c r="G3431">
        <v>214</v>
      </c>
      <c r="H3431">
        <v>57</v>
      </c>
      <c r="I3431">
        <v>36.380000000000003</v>
      </c>
      <c r="J3431">
        <v>245.3</v>
      </c>
      <c r="K3431">
        <v>105</v>
      </c>
      <c r="L3431">
        <v>20.85</v>
      </c>
      <c r="M3431">
        <v>205.6</v>
      </c>
      <c r="N3431">
        <v>68</v>
      </c>
      <c r="O3431">
        <v>9.25</v>
      </c>
      <c r="P3431">
        <v>10.3</v>
      </c>
      <c r="Q3431">
        <v>2</v>
      </c>
      <c r="R3431">
        <v>2.78</v>
      </c>
      <c r="S3431">
        <v>1</v>
      </c>
      <c r="T3431" t="s">
        <v>22</v>
      </c>
    </row>
    <row r="3432" spans="1:20">
      <c r="A3432" t="s">
        <v>51</v>
      </c>
      <c r="B3432">
        <v>122</v>
      </c>
      <c r="C3432" t="s">
        <v>21</v>
      </c>
      <c r="D3432" t="s">
        <v>22</v>
      </c>
      <c r="E3432" t="s">
        <v>23</v>
      </c>
      <c r="F3432">
        <v>21</v>
      </c>
      <c r="G3432">
        <v>196</v>
      </c>
      <c r="H3432">
        <v>104</v>
      </c>
      <c r="I3432">
        <v>33.32</v>
      </c>
      <c r="J3432">
        <v>194.7</v>
      </c>
      <c r="K3432">
        <v>73</v>
      </c>
      <c r="L3432">
        <v>16.55</v>
      </c>
      <c r="M3432">
        <v>150.80000000000001</v>
      </c>
      <c r="N3432">
        <v>92</v>
      </c>
      <c r="O3432">
        <v>6.79</v>
      </c>
      <c r="P3432">
        <v>9.6</v>
      </c>
      <c r="Q3432">
        <v>4</v>
      </c>
      <c r="R3432">
        <v>2.59</v>
      </c>
      <c r="S3432">
        <v>0</v>
      </c>
      <c r="T3432" t="s">
        <v>22</v>
      </c>
    </row>
    <row r="3433" spans="1:20">
      <c r="A3433" t="s">
        <v>35</v>
      </c>
      <c r="B3433">
        <v>73</v>
      </c>
      <c r="C3433" t="s">
        <v>21</v>
      </c>
      <c r="D3433" t="s">
        <v>22</v>
      </c>
      <c r="E3433" t="s">
        <v>23</v>
      </c>
      <c r="F3433">
        <v>33</v>
      </c>
      <c r="G3433">
        <v>129.80000000000001</v>
      </c>
      <c r="H3433">
        <v>112</v>
      </c>
      <c r="I3433">
        <v>22.07</v>
      </c>
      <c r="J3433">
        <v>225.3</v>
      </c>
      <c r="K3433">
        <v>96</v>
      </c>
      <c r="L3433">
        <v>19.149999999999999</v>
      </c>
      <c r="M3433">
        <v>262.5</v>
      </c>
      <c r="N3433">
        <v>104</v>
      </c>
      <c r="O3433">
        <v>11.81</v>
      </c>
      <c r="P3433">
        <v>8.6</v>
      </c>
      <c r="Q3433">
        <v>3</v>
      </c>
      <c r="R3433">
        <v>2.3199999999999998</v>
      </c>
      <c r="S3433">
        <v>1</v>
      </c>
      <c r="T3433" t="s">
        <v>22</v>
      </c>
    </row>
    <row r="3434" spans="1:20">
      <c r="A3434" t="s">
        <v>31</v>
      </c>
      <c r="B3434">
        <v>100</v>
      </c>
      <c r="C3434" t="s">
        <v>25</v>
      </c>
      <c r="D3434" t="s">
        <v>22</v>
      </c>
      <c r="E3434" t="s">
        <v>22</v>
      </c>
      <c r="F3434">
        <v>0</v>
      </c>
      <c r="G3434">
        <v>239.1</v>
      </c>
      <c r="H3434">
        <v>96</v>
      </c>
      <c r="I3434">
        <v>40.65</v>
      </c>
      <c r="J3434">
        <v>180.1</v>
      </c>
      <c r="K3434">
        <v>110</v>
      </c>
      <c r="L3434">
        <v>15.31</v>
      </c>
      <c r="M3434">
        <v>259.2</v>
      </c>
      <c r="N3434">
        <v>112</v>
      </c>
      <c r="O3434">
        <v>11.66</v>
      </c>
      <c r="P3434">
        <v>14</v>
      </c>
      <c r="Q3434">
        <v>2</v>
      </c>
      <c r="R3434">
        <v>3.78</v>
      </c>
      <c r="S3434">
        <v>0</v>
      </c>
      <c r="T3434" t="s">
        <v>22</v>
      </c>
    </row>
    <row r="3435" spans="1:20">
      <c r="A3435" t="s">
        <v>72</v>
      </c>
      <c r="B3435">
        <v>124</v>
      </c>
      <c r="C3435" t="s">
        <v>28</v>
      </c>
      <c r="D3435" t="s">
        <v>22</v>
      </c>
      <c r="E3435" t="s">
        <v>22</v>
      </c>
      <c r="F3435">
        <v>0</v>
      </c>
      <c r="G3435">
        <v>133.19999999999999</v>
      </c>
      <c r="H3435">
        <v>80</v>
      </c>
      <c r="I3435">
        <v>22.64</v>
      </c>
      <c r="J3435">
        <v>144.19999999999999</v>
      </c>
      <c r="K3435">
        <v>98</v>
      </c>
      <c r="L3435">
        <v>12.26</v>
      </c>
      <c r="M3435">
        <v>261</v>
      </c>
      <c r="N3435">
        <v>102</v>
      </c>
      <c r="O3435">
        <v>11.75</v>
      </c>
      <c r="P3435">
        <v>12</v>
      </c>
      <c r="Q3435">
        <v>3</v>
      </c>
      <c r="R3435">
        <v>3.24</v>
      </c>
      <c r="S3435">
        <v>3</v>
      </c>
      <c r="T3435" t="s">
        <v>23</v>
      </c>
    </row>
    <row r="3436" spans="1:20">
      <c r="A3436" t="s">
        <v>52</v>
      </c>
      <c r="B3436">
        <v>112</v>
      </c>
      <c r="C3436" t="s">
        <v>25</v>
      </c>
      <c r="D3436" t="s">
        <v>22</v>
      </c>
      <c r="E3436" t="s">
        <v>22</v>
      </c>
      <c r="F3436">
        <v>0</v>
      </c>
      <c r="G3436">
        <v>135.69999999999999</v>
      </c>
      <c r="H3436">
        <v>34</v>
      </c>
      <c r="I3436">
        <v>23.07</v>
      </c>
      <c r="J3436">
        <v>243</v>
      </c>
      <c r="K3436">
        <v>99</v>
      </c>
      <c r="L3436">
        <v>20.66</v>
      </c>
      <c r="M3436">
        <v>209.3</v>
      </c>
      <c r="N3436">
        <v>115</v>
      </c>
      <c r="O3436">
        <v>9.42</v>
      </c>
      <c r="P3436">
        <v>12.2</v>
      </c>
      <c r="Q3436">
        <v>8</v>
      </c>
      <c r="R3436">
        <v>3.29</v>
      </c>
      <c r="S3436">
        <v>1</v>
      </c>
      <c r="T3436" t="s">
        <v>22</v>
      </c>
    </row>
    <row r="3437" spans="1:20">
      <c r="A3437" t="s">
        <v>60</v>
      </c>
      <c r="B3437">
        <v>120</v>
      </c>
      <c r="C3437" t="s">
        <v>21</v>
      </c>
      <c r="D3437" t="s">
        <v>22</v>
      </c>
      <c r="E3437" t="s">
        <v>23</v>
      </c>
      <c r="F3437">
        <v>31</v>
      </c>
      <c r="G3437">
        <v>211</v>
      </c>
      <c r="H3437">
        <v>117</v>
      </c>
      <c r="I3437">
        <v>35.869999999999997</v>
      </c>
      <c r="J3437">
        <v>238.7</v>
      </c>
      <c r="K3437">
        <v>77</v>
      </c>
      <c r="L3437">
        <v>20.29</v>
      </c>
      <c r="M3437">
        <v>184.5</v>
      </c>
      <c r="N3437">
        <v>99</v>
      </c>
      <c r="O3437">
        <v>8.3000000000000007</v>
      </c>
      <c r="P3437">
        <v>14</v>
      </c>
      <c r="Q3437">
        <v>8</v>
      </c>
      <c r="R3437">
        <v>3.78</v>
      </c>
      <c r="S3437">
        <v>1</v>
      </c>
      <c r="T3437" t="s">
        <v>22</v>
      </c>
    </row>
    <row r="3438" spans="1:20">
      <c r="A3438" t="s">
        <v>39</v>
      </c>
      <c r="B3438">
        <v>95</v>
      </c>
      <c r="C3438" t="s">
        <v>28</v>
      </c>
      <c r="D3438" t="s">
        <v>22</v>
      </c>
      <c r="E3438" t="s">
        <v>22</v>
      </c>
      <c r="F3438">
        <v>0</v>
      </c>
      <c r="G3438">
        <v>135.19999999999999</v>
      </c>
      <c r="H3438">
        <v>93</v>
      </c>
      <c r="I3438">
        <v>22.98</v>
      </c>
      <c r="J3438">
        <v>285.89999999999998</v>
      </c>
      <c r="K3438">
        <v>123</v>
      </c>
      <c r="L3438">
        <v>24.3</v>
      </c>
      <c r="M3438">
        <v>228.1</v>
      </c>
      <c r="N3438">
        <v>112</v>
      </c>
      <c r="O3438">
        <v>10.26</v>
      </c>
      <c r="P3438">
        <v>10</v>
      </c>
      <c r="Q3438">
        <v>2</v>
      </c>
      <c r="R3438">
        <v>2.7</v>
      </c>
      <c r="S3438">
        <v>3</v>
      </c>
      <c r="T3438" t="s">
        <v>22</v>
      </c>
    </row>
    <row r="3439" spans="1:20">
      <c r="A3439" t="s">
        <v>30</v>
      </c>
      <c r="B3439">
        <v>61</v>
      </c>
      <c r="C3439" t="s">
        <v>25</v>
      </c>
      <c r="D3439" t="s">
        <v>22</v>
      </c>
      <c r="E3439" t="s">
        <v>22</v>
      </c>
      <c r="F3439">
        <v>0</v>
      </c>
      <c r="G3439">
        <v>140.80000000000001</v>
      </c>
      <c r="H3439">
        <v>126</v>
      </c>
      <c r="I3439">
        <v>23.94</v>
      </c>
      <c r="J3439">
        <v>212.5</v>
      </c>
      <c r="K3439">
        <v>115</v>
      </c>
      <c r="L3439">
        <v>18.059999999999999</v>
      </c>
      <c r="M3439">
        <v>141.69999999999999</v>
      </c>
      <c r="N3439">
        <v>79</v>
      </c>
      <c r="O3439">
        <v>6.38</v>
      </c>
      <c r="P3439">
        <v>6.4</v>
      </c>
      <c r="Q3439">
        <v>5</v>
      </c>
      <c r="R3439">
        <v>1.73</v>
      </c>
      <c r="S3439">
        <v>4</v>
      </c>
      <c r="T3439" t="s">
        <v>23</v>
      </c>
    </row>
    <row r="3440" spans="1:20">
      <c r="A3440" t="s">
        <v>68</v>
      </c>
      <c r="B3440">
        <v>42</v>
      </c>
      <c r="C3440" t="s">
        <v>28</v>
      </c>
      <c r="D3440" t="s">
        <v>22</v>
      </c>
      <c r="E3440" t="s">
        <v>22</v>
      </c>
      <c r="F3440">
        <v>0</v>
      </c>
      <c r="G3440">
        <v>160.19999999999999</v>
      </c>
      <c r="H3440">
        <v>103</v>
      </c>
      <c r="I3440">
        <v>27.23</v>
      </c>
      <c r="J3440">
        <v>159.80000000000001</v>
      </c>
      <c r="K3440">
        <v>116</v>
      </c>
      <c r="L3440">
        <v>13.58</v>
      </c>
      <c r="M3440">
        <v>255.7</v>
      </c>
      <c r="N3440">
        <v>87</v>
      </c>
      <c r="O3440">
        <v>11.51</v>
      </c>
      <c r="P3440">
        <v>12.9</v>
      </c>
      <c r="Q3440">
        <v>3</v>
      </c>
      <c r="R3440">
        <v>3.48</v>
      </c>
      <c r="S3440">
        <v>1</v>
      </c>
      <c r="T3440" t="s">
        <v>22</v>
      </c>
    </row>
    <row r="3441" spans="1:20">
      <c r="A3441" t="s">
        <v>49</v>
      </c>
      <c r="B3441">
        <v>104</v>
      </c>
      <c r="C3441" t="s">
        <v>21</v>
      </c>
      <c r="D3441" t="s">
        <v>22</v>
      </c>
      <c r="E3441" t="s">
        <v>22</v>
      </c>
      <c r="F3441">
        <v>0</v>
      </c>
      <c r="G3441">
        <v>153.69999999999999</v>
      </c>
      <c r="H3441">
        <v>86</v>
      </c>
      <c r="I3441">
        <v>26.13</v>
      </c>
      <c r="J3441">
        <v>160.30000000000001</v>
      </c>
      <c r="K3441">
        <v>78</v>
      </c>
      <c r="L3441">
        <v>13.63</v>
      </c>
      <c r="M3441">
        <v>176.6</v>
      </c>
      <c r="N3441">
        <v>140</v>
      </c>
      <c r="O3441">
        <v>7.95</v>
      </c>
      <c r="P3441">
        <v>9.6</v>
      </c>
      <c r="Q3441">
        <v>8</v>
      </c>
      <c r="R3441">
        <v>2.59</v>
      </c>
      <c r="S3441">
        <v>1</v>
      </c>
      <c r="T3441" t="s">
        <v>22</v>
      </c>
    </row>
    <row r="3442" spans="1:20">
      <c r="A3442" t="s">
        <v>75</v>
      </c>
      <c r="B3442">
        <v>184</v>
      </c>
      <c r="C3442" t="s">
        <v>21</v>
      </c>
      <c r="D3442" t="s">
        <v>22</v>
      </c>
      <c r="E3442" t="s">
        <v>22</v>
      </c>
      <c r="F3442">
        <v>0</v>
      </c>
      <c r="G3442">
        <v>237.6</v>
      </c>
      <c r="H3442">
        <v>86</v>
      </c>
      <c r="I3442">
        <v>40.39</v>
      </c>
      <c r="J3442">
        <v>157</v>
      </c>
      <c r="K3442">
        <v>105</v>
      </c>
      <c r="L3442">
        <v>13.35</v>
      </c>
      <c r="M3442">
        <v>163.6</v>
      </c>
      <c r="N3442">
        <v>103</v>
      </c>
      <c r="O3442">
        <v>7.36</v>
      </c>
      <c r="P3442">
        <v>14.2</v>
      </c>
      <c r="Q3442">
        <v>2</v>
      </c>
      <c r="R3442">
        <v>3.83</v>
      </c>
      <c r="S3442">
        <v>2</v>
      </c>
      <c r="T3442" t="s">
        <v>22</v>
      </c>
    </row>
    <row r="3443" spans="1:20">
      <c r="A3443" t="s">
        <v>63</v>
      </c>
      <c r="B3443">
        <v>29</v>
      </c>
      <c r="C3443" t="s">
        <v>28</v>
      </c>
      <c r="D3443" t="s">
        <v>22</v>
      </c>
      <c r="E3443" t="s">
        <v>22</v>
      </c>
      <c r="F3443">
        <v>0</v>
      </c>
      <c r="G3443">
        <v>182.1</v>
      </c>
      <c r="H3443">
        <v>92</v>
      </c>
      <c r="I3443">
        <v>30.96</v>
      </c>
      <c r="J3443">
        <v>180.4</v>
      </c>
      <c r="K3443">
        <v>91</v>
      </c>
      <c r="L3443">
        <v>15.33</v>
      </c>
      <c r="M3443">
        <v>206.4</v>
      </c>
      <c r="N3443">
        <v>128</v>
      </c>
      <c r="O3443">
        <v>9.2899999999999991</v>
      </c>
      <c r="P3443">
        <v>7.2</v>
      </c>
      <c r="Q3443">
        <v>2</v>
      </c>
      <c r="R3443">
        <v>1.94</v>
      </c>
      <c r="S3443">
        <v>2</v>
      </c>
      <c r="T3443" t="s">
        <v>22</v>
      </c>
    </row>
    <row r="3444" spans="1:20">
      <c r="A3444" t="s">
        <v>49</v>
      </c>
      <c r="B3444">
        <v>5</v>
      </c>
      <c r="C3444" t="s">
        <v>25</v>
      </c>
      <c r="D3444" t="s">
        <v>22</v>
      </c>
      <c r="E3444" t="s">
        <v>22</v>
      </c>
      <c r="F3444">
        <v>0</v>
      </c>
      <c r="G3444">
        <v>198.7</v>
      </c>
      <c r="H3444">
        <v>108</v>
      </c>
      <c r="I3444">
        <v>33.78</v>
      </c>
      <c r="J3444">
        <v>146.69999999999999</v>
      </c>
      <c r="K3444">
        <v>86</v>
      </c>
      <c r="L3444">
        <v>12.47</v>
      </c>
      <c r="M3444">
        <v>216.8</v>
      </c>
      <c r="N3444">
        <v>95</v>
      </c>
      <c r="O3444">
        <v>9.76</v>
      </c>
      <c r="P3444">
        <v>9.5</v>
      </c>
      <c r="Q3444">
        <v>3</v>
      </c>
      <c r="R3444">
        <v>2.57</v>
      </c>
      <c r="S3444">
        <v>2</v>
      </c>
      <c r="T3444" t="s">
        <v>22</v>
      </c>
    </row>
    <row r="3445" spans="1:20">
      <c r="A3445" t="s">
        <v>27</v>
      </c>
      <c r="B3445">
        <v>58</v>
      </c>
      <c r="C3445" t="s">
        <v>25</v>
      </c>
      <c r="D3445" t="s">
        <v>22</v>
      </c>
      <c r="E3445" t="s">
        <v>23</v>
      </c>
      <c r="F3445">
        <v>47</v>
      </c>
      <c r="G3445">
        <v>151.1</v>
      </c>
      <c r="H3445">
        <v>117</v>
      </c>
      <c r="I3445">
        <v>25.69</v>
      </c>
      <c r="J3445">
        <v>137.4</v>
      </c>
      <c r="K3445">
        <v>103</v>
      </c>
      <c r="L3445">
        <v>11.68</v>
      </c>
      <c r="M3445">
        <v>172.6</v>
      </c>
      <c r="N3445">
        <v>99</v>
      </c>
      <c r="O3445">
        <v>7.77</v>
      </c>
      <c r="P3445">
        <v>9.1999999999999993</v>
      </c>
      <c r="Q3445">
        <v>8</v>
      </c>
      <c r="R3445">
        <v>2.48</v>
      </c>
      <c r="S3445">
        <v>1</v>
      </c>
      <c r="T3445" t="s">
        <v>22</v>
      </c>
    </row>
    <row r="3446" spans="1:20">
      <c r="A3446" t="s">
        <v>63</v>
      </c>
      <c r="B3446">
        <v>165</v>
      </c>
      <c r="C3446" t="s">
        <v>28</v>
      </c>
      <c r="D3446" t="s">
        <v>22</v>
      </c>
      <c r="E3446" t="s">
        <v>22</v>
      </c>
      <c r="F3446">
        <v>0</v>
      </c>
      <c r="G3446">
        <v>195.2</v>
      </c>
      <c r="H3446">
        <v>84</v>
      </c>
      <c r="I3446">
        <v>33.18</v>
      </c>
      <c r="J3446">
        <v>229.5</v>
      </c>
      <c r="K3446">
        <v>116</v>
      </c>
      <c r="L3446">
        <v>19.510000000000002</v>
      </c>
      <c r="M3446">
        <v>185.3</v>
      </c>
      <c r="N3446">
        <v>147</v>
      </c>
      <c r="O3446">
        <v>8.34</v>
      </c>
      <c r="P3446">
        <v>11.9</v>
      </c>
      <c r="Q3446">
        <v>3</v>
      </c>
      <c r="R3446">
        <v>3.21</v>
      </c>
      <c r="S3446">
        <v>0</v>
      </c>
      <c r="T3446" t="s">
        <v>22</v>
      </c>
    </row>
    <row r="3447" spans="1:20">
      <c r="A3447" t="s">
        <v>24</v>
      </c>
      <c r="B3447">
        <v>77</v>
      </c>
      <c r="C3447" t="s">
        <v>25</v>
      </c>
      <c r="D3447" t="s">
        <v>23</v>
      </c>
      <c r="E3447" t="s">
        <v>23</v>
      </c>
      <c r="F3447">
        <v>34</v>
      </c>
      <c r="G3447">
        <v>209.9</v>
      </c>
      <c r="H3447">
        <v>79</v>
      </c>
      <c r="I3447">
        <v>35.68</v>
      </c>
      <c r="J3447">
        <v>226.1</v>
      </c>
      <c r="K3447">
        <v>88</v>
      </c>
      <c r="L3447">
        <v>19.22</v>
      </c>
      <c r="M3447">
        <v>101.8</v>
      </c>
      <c r="N3447">
        <v>103</v>
      </c>
      <c r="O3447">
        <v>4.58</v>
      </c>
      <c r="P3447">
        <v>11.4</v>
      </c>
      <c r="Q3447">
        <v>2</v>
      </c>
      <c r="R3447">
        <v>3.08</v>
      </c>
      <c r="S3447">
        <v>2</v>
      </c>
      <c r="T3447" t="s">
        <v>23</v>
      </c>
    </row>
    <row r="3448" spans="1:20">
      <c r="A3448" t="s">
        <v>33</v>
      </c>
      <c r="B3448">
        <v>132</v>
      </c>
      <c r="C3448" t="s">
        <v>21</v>
      </c>
      <c r="D3448" t="s">
        <v>23</v>
      </c>
      <c r="E3448" t="s">
        <v>23</v>
      </c>
      <c r="F3448">
        <v>18</v>
      </c>
      <c r="G3448">
        <v>130.69999999999999</v>
      </c>
      <c r="H3448">
        <v>86</v>
      </c>
      <c r="I3448">
        <v>22.22</v>
      </c>
      <c r="J3448">
        <v>186.1</v>
      </c>
      <c r="K3448">
        <v>98</v>
      </c>
      <c r="L3448">
        <v>15.82</v>
      </c>
      <c r="M3448">
        <v>204.8</v>
      </c>
      <c r="N3448">
        <v>103</v>
      </c>
      <c r="O3448">
        <v>9.2200000000000006</v>
      </c>
      <c r="P3448">
        <v>11.9</v>
      </c>
      <c r="Q3448">
        <v>6</v>
      </c>
      <c r="R3448">
        <v>3.21</v>
      </c>
      <c r="S3448">
        <v>0</v>
      </c>
      <c r="T3448" t="s">
        <v>22</v>
      </c>
    </row>
    <row r="3449" spans="1:20">
      <c r="A3449" t="s">
        <v>68</v>
      </c>
      <c r="B3449">
        <v>115</v>
      </c>
      <c r="C3449" t="s">
        <v>21</v>
      </c>
      <c r="D3449" t="s">
        <v>22</v>
      </c>
      <c r="E3449" t="s">
        <v>22</v>
      </c>
      <c r="F3449">
        <v>0</v>
      </c>
      <c r="G3449">
        <v>265.89999999999998</v>
      </c>
      <c r="H3449">
        <v>112</v>
      </c>
      <c r="I3449">
        <v>45.2</v>
      </c>
      <c r="J3449">
        <v>132.9</v>
      </c>
      <c r="K3449">
        <v>94</v>
      </c>
      <c r="L3449">
        <v>11.3</v>
      </c>
      <c r="M3449">
        <v>185.2</v>
      </c>
      <c r="N3449">
        <v>106</v>
      </c>
      <c r="O3449">
        <v>8.33</v>
      </c>
      <c r="P3449">
        <v>14.6</v>
      </c>
      <c r="Q3449">
        <v>7</v>
      </c>
      <c r="R3449">
        <v>3.94</v>
      </c>
      <c r="S3449">
        <v>1</v>
      </c>
      <c r="T3449" t="s">
        <v>22</v>
      </c>
    </row>
    <row r="3450" spans="1:20">
      <c r="A3450" t="s">
        <v>39</v>
      </c>
      <c r="B3450">
        <v>148</v>
      </c>
      <c r="C3450" t="s">
        <v>25</v>
      </c>
      <c r="D3450" t="s">
        <v>22</v>
      </c>
      <c r="E3450" t="s">
        <v>22</v>
      </c>
      <c r="F3450">
        <v>0</v>
      </c>
      <c r="G3450">
        <v>249.7</v>
      </c>
      <c r="H3450">
        <v>91</v>
      </c>
      <c r="I3450">
        <v>42.45</v>
      </c>
      <c r="J3450">
        <v>185.1</v>
      </c>
      <c r="K3450">
        <v>90</v>
      </c>
      <c r="L3450">
        <v>15.73</v>
      </c>
      <c r="M3450">
        <v>234.2</v>
      </c>
      <c r="N3450">
        <v>88</v>
      </c>
      <c r="O3450">
        <v>10.54</v>
      </c>
      <c r="P3450">
        <v>10.5</v>
      </c>
      <c r="Q3450">
        <v>1</v>
      </c>
      <c r="R3450">
        <v>2.84</v>
      </c>
      <c r="S3450">
        <v>1</v>
      </c>
      <c r="T3450" t="s">
        <v>22</v>
      </c>
    </row>
    <row r="3451" spans="1:20">
      <c r="A3451" t="s">
        <v>67</v>
      </c>
      <c r="B3451">
        <v>135</v>
      </c>
      <c r="C3451" t="s">
        <v>28</v>
      </c>
      <c r="D3451" t="s">
        <v>22</v>
      </c>
      <c r="E3451" t="s">
        <v>22</v>
      </c>
      <c r="F3451">
        <v>0</v>
      </c>
      <c r="G3451">
        <v>204.1</v>
      </c>
      <c r="H3451">
        <v>116</v>
      </c>
      <c r="I3451">
        <v>34.700000000000003</v>
      </c>
      <c r="J3451">
        <v>150.19999999999999</v>
      </c>
      <c r="K3451">
        <v>74</v>
      </c>
      <c r="L3451">
        <v>12.77</v>
      </c>
      <c r="M3451">
        <v>108.1</v>
      </c>
      <c r="N3451">
        <v>154</v>
      </c>
      <c r="O3451">
        <v>4.8600000000000003</v>
      </c>
      <c r="P3451">
        <v>8.1</v>
      </c>
      <c r="Q3451">
        <v>1</v>
      </c>
      <c r="R3451">
        <v>2.19</v>
      </c>
      <c r="S3451">
        <v>2</v>
      </c>
      <c r="T3451" t="s">
        <v>22</v>
      </c>
    </row>
    <row r="3452" spans="1:20">
      <c r="A3452" t="s">
        <v>51</v>
      </c>
      <c r="B3452">
        <v>87</v>
      </c>
      <c r="C3452" t="s">
        <v>28</v>
      </c>
      <c r="D3452" t="s">
        <v>22</v>
      </c>
      <c r="E3452" t="s">
        <v>23</v>
      </c>
      <c r="F3452">
        <v>24</v>
      </c>
      <c r="G3452">
        <v>135.80000000000001</v>
      </c>
      <c r="H3452">
        <v>108</v>
      </c>
      <c r="I3452">
        <v>23.09</v>
      </c>
      <c r="J3452">
        <v>251.4</v>
      </c>
      <c r="K3452">
        <v>62</v>
      </c>
      <c r="L3452">
        <v>21.37</v>
      </c>
      <c r="M3452">
        <v>181.5</v>
      </c>
      <c r="N3452">
        <v>91</v>
      </c>
      <c r="O3452">
        <v>8.17</v>
      </c>
      <c r="P3452">
        <v>6.4</v>
      </c>
      <c r="Q3452">
        <v>4</v>
      </c>
      <c r="R3452">
        <v>1.73</v>
      </c>
      <c r="S3452">
        <v>0</v>
      </c>
      <c r="T3452" t="s">
        <v>22</v>
      </c>
    </row>
    <row r="3453" spans="1:20">
      <c r="A3453" t="s">
        <v>66</v>
      </c>
      <c r="B3453">
        <v>78</v>
      </c>
      <c r="C3453" t="s">
        <v>21</v>
      </c>
      <c r="D3453" t="s">
        <v>22</v>
      </c>
      <c r="E3453" t="s">
        <v>22</v>
      </c>
      <c r="F3453">
        <v>0</v>
      </c>
      <c r="G3453">
        <v>211.4</v>
      </c>
      <c r="H3453">
        <v>105</v>
      </c>
      <c r="I3453">
        <v>35.94</v>
      </c>
      <c r="J3453">
        <v>249.9</v>
      </c>
      <c r="K3453">
        <v>77</v>
      </c>
      <c r="L3453">
        <v>21.24</v>
      </c>
      <c r="M3453">
        <v>199.6</v>
      </c>
      <c r="N3453">
        <v>129</v>
      </c>
      <c r="O3453">
        <v>8.98</v>
      </c>
      <c r="P3453">
        <v>9.3000000000000007</v>
      </c>
      <c r="Q3453">
        <v>2</v>
      </c>
      <c r="R3453">
        <v>2.5099999999999998</v>
      </c>
      <c r="S3453">
        <v>2</v>
      </c>
      <c r="T3453" t="s">
        <v>22</v>
      </c>
    </row>
    <row r="3454" spans="1:20">
      <c r="A3454" t="s">
        <v>35</v>
      </c>
      <c r="B3454">
        <v>78</v>
      </c>
      <c r="C3454" t="s">
        <v>28</v>
      </c>
      <c r="D3454" t="s">
        <v>22</v>
      </c>
      <c r="E3454" t="s">
        <v>22</v>
      </c>
      <c r="F3454">
        <v>0</v>
      </c>
      <c r="G3454">
        <v>185.8</v>
      </c>
      <c r="H3454">
        <v>102</v>
      </c>
      <c r="I3454">
        <v>31.59</v>
      </c>
      <c r="J3454">
        <v>251.6</v>
      </c>
      <c r="K3454">
        <v>88</v>
      </c>
      <c r="L3454">
        <v>21.39</v>
      </c>
      <c r="M3454">
        <v>202.8</v>
      </c>
      <c r="N3454">
        <v>86</v>
      </c>
      <c r="O3454">
        <v>9.1300000000000008</v>
      </c>
      <c r="P3454">
        <v>13.3</v>
      </c>
      <c r="Q3454">
        <v>6</v>
      </c>
      <c r="R3454">
        <v>3.59</v>
      </c>
      <c r="S3454">
        <v>2</v>
      </c>
      <c r="T3454" t="s">
        <v>22</v>
      </c>
    </row>
    <row r="3455" spans="1:20">
      <c r="A3455" t="s">
        <v>37</v>
      </c>
      <c r="B3455">
        <v>101</v>
      </c>
      <c r="C3455" t="s">
        <v>21</v>
      </c>
      <c r="D3455" t="s">
        <v>22</v>
      </c>
      <c r="E3455" t="s">
        <v>22</v>
      </c>
      <c r="F3455">
        <v>0</v>
      </c>
      <c r="G3455">
        <v>202.5</v>
      </c>
      <c r="H3455">
        <v>91</v>
      </c>
      <c r="I3455">
        <v>34.43</v>
      </c>
      <c r="J3455">
        <v>142.5</v>
      </c>
      <c r="K3455">
        <v>134</v>
      </c>
      <c r="L3455">
        <v>12.11</v>
      </c>
      <c r="M3455">
        <v>219.6</v>
      </c>
      <c r="N3455">
        <v>102</v>
      </c>
      <c r="O3455">
        <v>9.8800000000000008</v>
      </c>
      <c r="P3455">
        <v>10.1</v>
      </c>
      <c r="Q3455">
        <v>4</v>
      </c>
      <c r="R3455">
        <v>2.73</v>
      </c>
      <c r="S3455">
        <v>3</v>
      </c>
      <c r="T3455" t="s">
        <v>22</v>
      </c>
    </row>
    <row r="3456" spans="1:20">
      <c r="A3456" t="s">
        <v>75</v>
      </c>
      <c r="B3456">
        <v>90</v>
      </c>
      <c r="C3456" t="s">
        <v>28</v>
      </c>
      <c r="D3456" t="s">
        <v>22</v>
      </c>
      <c r="E3456" t="s">
        <v>22</v>
      </c>
      <c r="F3456">
        <v>0</v>
      </c>
      <c r="G3456">
        <v>169.4</v>
      </c>
      <c r="H3456">
        <v>127</v>
      </c>
      <c r="I3456">
        <v>28.8</v>
      </c>
      <c r="J3456">
        <v>157.19999999999999</v>
      </c>
      <c r="K3456">
        <v>111</v>
      </c>
      <c r="L3456">
        <v>13.36</v>
      </c>
      <c r="M3456">
        <v>172.4</v>
      </c>
      <c r="N3456">
        <v>103</v>
      </c>
      <c r="O3456">
        <v>7.76</v>
      </c>
      <c r="P3456">
        <v>10.7</v>
      </c>
      <c r="Q3456">
        <v>2</v>
      </c>
      <c r="R3456">
        <v>2.89</v>
      </c>
      <c r="S3456">
        <v>1</v>
      </c>
      <c r="T3456" t="s">
        <v>22</v>
      </c>
    </row>
    <row r="3457" spans="1:20">
      <c r="A3457" t="s">
        <v>42</v>
      </c>
      <c r="B3457">
        <v>83</v>
      </c>
      <c r="C3457" t="s">
        <v>21</v>
      </c>
      <c r="D3457" t="s">
        <v>22</v>
      </c>
      <c r="E3457" t="s">
        <v>22</v>
      </c>
      <c r="F3457">
        <v>0</v>
      </c>
      <c r="G3457">
        <v>135.19999999999999</v>
      </c>
      <c r="H3457">
        <v>76</v>
      </c>
      <c r="I3457">
        <v>22.98</v>
      </c>
      <c r="J3457">
        <v>161</v>
      </c>
      <c r="K3457">
        <v>98</v>
      </c>
      <c r="L3457">
        <v>13.69</v>
      </c>
      <c r="M3457">
        <v>129.30000000000001</v>
      </c>
      <c r="N3457">
        <v>105</v>
      </c>
      <c r="O3457">
        <v>5.82</v>
      </c>
      <c r="P3457">
        <v>9</v>
      </c>
      <c r="Q3457">
        <v>6</v>
      </c>
      <c r="R3457">
        <v>2.4300000000000002</v>
      </c>
      <c r="S3457">
        <v>0</v>
      </c>
      <c r="T3457" t="s">
        <v>22</v>
      </c>
    </row>
    <row r="3458" spans="1:20">
      <c r="A3458" t="s">
        <v>56</v>
      </c>
      <c r="B3458">
        <v>81</v>
      </c>
      <c r="C3458" t="s">
        <v>25</v>
      </c>
      <c r="D3458" t="s">
        <v>22</v>
      </c>
      <c r="E3458" t="s">
        <v>22</v>
      </c>
      <c r="F3458">
        <v>0</v>
      </c>
      <c r="G3458">
        <v>125.1</v>
      </c>
      <c r="H3458">
        <v>103</v>
      </c>
      <c r="I3458">
        <v>21.27</v>
      </c>
      <c r="J3458">
        <v>209.6</v>
      </c>
      <c r="K3458">
        <v>103</v>
      </c>
      <c r="L3458">
        <v>17.82</v>
      </c>
      <c r="M3458">
        <v>186.2</v>
      </c>
      <c r="N3458">
        <v>78</v>
      </c>
      <c r="O3458">
        <v>8.3800000000000008</v>
      </c>
      <c r="P3458">
        <v>11.8</v>
      </c>
      <c r="Q3458">
        <v>1</v>
      </c>
      <c r="R3458">
        <v>3.19</v>
      </c>
      <c r="S3458">
        <v>1</v>
      </c>
      <c r="T3458" t="s">
        <v>22</v>
      </c>
    </row>
    <row r="3459" spans="1:20">
      <c r="A3459" t="s">
        <v>24</v>
      </c>
      <c r="B3459">
        <v>119</v>
      </c>
      <c r="C3459" t="s">
        <v>25</v>
      </c>
      <c r="D3459" t="s">
        <v>22</v>
      </c>
      <c r="E3459" t="s">
        <v>22</v>
      </c>
      <c r="F3459">
        <v>0</v>
      </c>
      <c r="G3459">
        <v>287.10000000000002</v>
      </c>
      <c r="H3459">
        <v>83</v>
      </c>
      <c r="I3459">
        <v>48.81</v>
      </c>
      <c r="J3459">
        <v>218.4</v>
      </c>
      <c r="K3459">
        <v>124</v>
      </c>
      <c r="L3459">
        <v>18.559999999999999</v>
      </c>
      <c r="M3459">
        <v>151.5</v>
      </c>
      <c r="N3459">
        <v>42</v>
      </c>
      <c r="O3459">
        <v>6.82</v>
      </c>
      <c r="P3459">
        <v>11</v>
      </c>
      <c r="Q3459">
        <v>4</v>
      </c>
      <c r="R3459">
        <v>2.97</v>
      </c>
      <c r="S3459">
        <v>1</v>
      </c>
      <c r="T3459" t="s">
        <v>23</v>
      </c>
    </row>
    <row r="3460" spans="1:20">
      <c r="A3460" t="s">
        <v>62</v>
      </c>
      <c r="B3460">
        <v>134</v>
      </c>
      <c r="C3460" t="s">
        <v>21</v>
      </c>
      <c r="D3460" t="s">
        <v>22</v>
      </c>
      <c r="E3460" t="s">
        <v>22</v>
      </c>
      <c r="F3460">
        <v>0</v>
      </c>
      <c r="G3460">
        <v>199.7</v>
      </c>
      <c r="H3460">
        <v>107</v>
      </c>
      <c r="I3460">
        <v>33.950000000000003</v>
      </c>
      <c r="J3460">
        <v>205.8</v>
      </c>
      <c r="K3460">
        <v>86</v>
      </c>
      <c r="L3460">
        <v>17.489999999999998</v>
      </c>
      <c r="M3460">
        <v>198.8</v>
      </c>
      <c r="N3460">
        <v>125</v>
      </c>
      <c r="O3460">
        <v>8.9499999999999993</v>
      </c>
      <c r="P3460">
        <v>8.3000000000000007</v>
      </c>
      <c r="Q3460">
        <v>5</v>
      </c>
      <c r="R3460">
        <v>2.2400000000000002</v>
      </c>
      <c r="S3460">
        <v>0</v>
      </c>
      <c r="T3460" t="s">
        <v>22</v>
      </c>
    </row>
    <row r="3461" spans="1:20">
      <c r="A3461" t="s">
        <v>62</v>
      </c>
      <c r="B3461">
        <v>48</v>
      </c>
      <c r="C3461" t="s">
        <v>25</v>
      </c>
      <c r="D3461" t="s">
        <v>22</v>
      </c>
      <c r="E3461" t="s">
        <v>22</v>
      </c>
      <c r="F3461">
        <v>0</v>
      </c>
      <c r="G3461">
        <v>247.6</v>
      </c>
      <c r="H3461">
        <v>114</v>
      </c>
      <c r="I3461">
        <v>42.09</v>
      </c>
      <c r="J3461">
        <v>172.3</v>
      </c>
      <c r="K3461">
        <v>110</v>
      </c>
      <c r="L3461">
        <v>14.65</v>
      </c>
      <c r="M3461">
        <v>264.39999999999998</v>
      </c>
      <c r="N3461">
        <v>107</v>
      </c>
      <c r="O3461">
        <v>11.9</v>
      </c>
      <c r="P3461">
        <v>7.1</v>
      </c>
      <c r="Q3461">
        <v>3</v>
      </c>
      <c r="R3461">
        <v>1.92</v>
      </c>
      <c r="S3461">
        <v>1</v>
      </c>
      <c r="T3461" t="s">
        <v>22</v>
      </c>
    </row>
    <row r="3462" spans="1:20">
      <c r="A3462" t="s">
        <v>68</v>
      </c>
      <c r="B3462">
        <v>91</v>
      </c>
      <c r="C3462" t="s">
        <v>28</v>
      </c>
      <c r="D3462" t="s">
        <v>22</v>
      </c>
      <c r="E3462" t="s">
        <v>23</v>
      </c>
      <c r="F3462">
        <v>39</v>
      </c>
      <c r="G3462">
        <v>160.80000000000001</v>
      </c>
      <c r="H3462">
        <v>97</v>
      </c>
      <c r="I3462">
        <v>27.34</v>
      </c>
      <c r="J3462">
        <v>119.3</v>
      </c>
      <c r="K3462">
        <v>54</v>
      </c>
      <c r="L3462">
        <v>10.14</v>
      </c>
      <c r="M3462">
        <v>147.9</v>
      </c>
      <c r="N3462">
        <v>101</v>
      </c>
      <c r="O3462">
        <v>6.66</v>
      </c>
      <c r="P3462">
        <v>10.3</v>
      </c>
      <c r="Q3462">
        <v>3</v>
      </c>
      <c r="R3462">
        <v>2.78</v>
      </c>
      <c r="S3462">
        <v>3</v>
      </c>
      <c r="T3462" t="s">
        <v>22</v>
      </c>
    </row>
    <row r="3463" spans="1:20">
      <c r="A3463" t="s">
        <v>43</v>
      </c>
      <c r="B3463">
        <v>90</v>
      </c>
      <c r="C3463" t="s">
        <v>25</v>
      </c>
      <c r="D3463" t="s">
        <v>22</v>
      </c>
      <c r="E3463" t="s">
        <v>23</v>
      </c>
      <c r="F3463">
        <v>31</v>
      </c>
      <c r="G3463">
        <v>118.5</v>
      </c>
      <c r="H3463">
        <v>92</v>
      </c>
      <c r="I3463">
        <v>20.149999999999999</v>
      </c>
      <c r="J3463">
        <v>257.89999999999998</v>
      </c>
      <c r="K3463">
        <v>76</v>
      </c>
      <c r="L3463">
        <v>21.92</v>
      </c>
      <c r="M3463">
        <v>186.2</v>
      </c>
      <c r="N3463">
        <v>96</v>
      </c>
      <c r="O3463">
        <v>8.3800000000000008</v>
      </c>
      <c r="P3463">
        <v>9</v>
      </c>
      <c r="Q3463">
        <v>6</v>
      </c>
      <c r="R3463">
        <v>2.4300000000000002</v>
      </c>
      <c r="S3463">
        <v>1</v>
      </c>
      <c r="T3463" t="s">
        <v>22</v>
      </c>
    </row>
    <row r="3464" spans="1:20">
      <c r="A3464" t="s">
        <v>31</v>
      </c>
      <c r="B3464">
        <v>159</v>
      </c>
      <c r="C3464" t="s">
        <v>21</v>
      </c>
      <c r="D3464" t="s">
        <v>22</v>
      </c>
      <c r="E3464" t="s">
        <v>22</v>
      </c>
      <c r="F3464">
        <v>0</v>
      </c>
      <c r="G3464">
        <v>181</v>
      </c>
      <c r="H3464">
        <v>107</v>
      </c>
      <c r="I3464">
        <v>30.77</v>
      </c>
      <c r="J3464">
        <v>188.4</v>
      </c>
      <c r="K3464">
        <v>114</v>
      </c>
      <c r="L3464">
        <v>16.010000000000002</v>
      </c>
      <c r="M3464">
        <v>175.8</v>
      </c>
      <c r="N3464">
        <v>41</v>
      </c>
      <c r="O3464">
        <v>7.91</v>
      </c>
      <c r="P3464">
        <v>9.9</v>
      </c>
      <c r="Q3464">
        <v>4</v>
      </c>
      <c r="R3464">
        <v>2.67</v>
      </c>
      <c r="S3464">
        <v>7</v>
      </c>
      <c r="T3464" t="s">
        <v>22</v>
      </c>
    </row>
    <row r="3465" spans="1:20">
      <c r="A3465" t="s">
        <v>20</v>
      </c>
      <c r="B3465">
        <v>142</v>
      </c>
      <c r="C3465" t="s">
        <v>25</v>
      </c>
      <c r="D3465" t="s">
        <v>23</v>
      </c>
      <c r="E3465" t="s">
        <v>22</v>
      </c>
      <c r="F3465">
        <v>0</v>
      </c>
      <c r="G3465">
        <v>160.6</v>
      </c>
      <c r="H3465">
        <v>101</v>
      </c>
      <c r="I3465">
        <v>27.3</v>
      </c>
      <c r="J3465">
        <v>202</v>
      </c>
      <c r="K3465">
        <v>125</v>
      </c>
      <c r="L3465">
        <v>17.170000000000002</v>
      </c>
      <c r="M3465">
        <v>221.7</v>
      </c>
      <c r="N3465">
        <v>100</v>
      </c>
      <c r="O3465">
        <v>9.98</v>
      </c>
      <c r="P3465">
        <v>8.8000000000000007</v>
      </c>
      <c r="Q3465">
        <v>2</v>
      </c>
      <c r="R3465">
        <v>2.38</v>
      </c>
      <c r="S3465">
        <v>1</v>
      </c>
      <c r="T3465" t="s">
        <v>23</v>
      </c>
    </row>
    <row r="3466" spans="1:20">
      <c r="A3466" t="s">
        <v>39</v>
      </c>
      <c r="B3466">
        <v>104</v>
      </c>
      <c r="C3466" t="s">
        <v>28</v>
      </c>
      <c r="D3466" t="s">
        <v>22</v>
      </c>
      <c r="E3466" t="s">
        <v>22</v>
      </c>
      <c r="F3466">
        <v>0</v>
      </c>
      <c r="G3466">
        <v>111.9</v>
      </c>
      <c r="H3466">
        <v>105</v>
      </c>
      <c r="I3466">
        <v>19.02</v>
      </c>
      <c r="J3466">
        <v>197.7</v>
      </c>
      <c r="K3466">
        <v>121</v>
      </c>
      <c r="L3466">
        <v>16.8</v>
      </c>
      <c r="M3466">
        <v>302.8</v>
      </c>
      <c r="N3466">
        <v>108</v>
      </c>
      <c r="O3466">
        <v>13.63</v>
      </c>
      <c r="P3466">
        <v>10.1</v>
      </c>
      <c r="Q3466">
        <v>5</v>
      </c>
      <c r="R3466">
        <v>2.73</v>
      </c>
      <c r="S3466">
        <v>1</v>
      </c>
      <c r="T3466" t="s">
        <v>22</v>
      </c>
    </row>
    <row r="3467" spans="1:20">
      <c r="A3467" t="s">
        <v>66</v>
      </c>
      <c r="B3467">
        <v>82</v>
      </c>
      <c r="C3467" t="s">
        <v>21</v>
      </c>
      <c r="D3467" t="s">
        <v>22</v>
      </c>
      <c r="E3467" t="s">
        <v>22</v>
      </c>
      <c r="F3467">
        <v>0</v>
      </c>
      <c r="G3467">
        <v>120.5</v>
      </c>
      <c r="H3467">
        <v>107</v>
      </c>
      <c r="I3467">
        <v>20.49</v>
      </c>
      <c r="J3467">
        <v>176.3</v>
      </c>
      <c r="K3467">
        <v>124</v>
      </c>
      <c r="L3467">
        <v>14.99</v>
      </c>
      <c r="M3467">
        <v>258</v>
      </c>
      <c r="N3467">
        <v>121</v>
      </c>
      <c r="O3467">
        <v>11.61</v>
      </c>
      <c r="P3467">
        <v>10.5</v>
      </c>
      <c r="Q3467">
        <v>5</v>
      </c>
      <c r="R3467">
        <v>2.84</v>
      </c>
      <c r="S3467">
        <v>0</v>
      </c>
      <c r="T3467" t="s">
        <v>22</v>
      </c>
    </row>
    <row r="3468" spans="1:20">
      <c r="A3468" t="s">
        <v>35</v>
      </c>
      <c r="B3468">
        <v>88</v>
      </c>
      <c r="C3468" t="s">
        <v>25</v>
      </c>
      <c r="D3468" t="s">
        <v>22</v>
      </c>
      <c r="E3468" t="s">
        <v>22</v>
      </c>
      <c r="F3468">
        <v>0</v>
      </c>
      <c r="G3468">
        <v>242.4</v>
      </c>
      <c r="H3468">
        <v>89</v>
      </c>
      <c r="I3468">
        <v>41.21</v>
      </c>
      <c r="J3468">
        <v>161.4</v>
      </c>
      <c r="K3468">
        <v>89</v>
      </c>
      <c r="L3468">
        <v>13.72</v>
      </c>
      <c r="M3468">
        <v>142.4</v>
      </c>
      <c r="N3468">
        <v>95</v>
      </c>
      <c r="O3468">
        <v>6.41</v>
      </c>
      <c r="P3468">
        <v>5.4</v>
      </c>
      <c r="Q3468">
        <v>2</v>
      </c>
      <c r="R3468">
        <v>1.46</v>
      </c>
      <c r="S3468">
        <v>1</v>
      </c>
      <c r="T3468" t="s">
        <v>22</v>
      </c>
    </row>
    <row r="3469" spans="1:20">
      <c r="A3469" t="s">
        <v>24</v>
      </c>
      <c r="B3469">
        <v>118</v>
      </c>
      <c r="C3469" t="s">
        <v>25</v>
      </c>
      <c r="D3469" t="s">
        <v>22</v>
      </c>
      <c r="E3469" t="s">
        <v>22</v>
      </c>
      <c r="F3469">
        <v>0</v>
      </c>
      <c r="G3469">
        <v>178.4</v>
      </c>
      <c r="H3469">
        <v>81</v>
      </c>
      <c r="I3469">
        <v>30.33</v>
      </c>
      <c r="J3469">
        <v>182.7</v>
      </c>
      <c r="K3469">
        <v>119</v>
      </c>
      <c r="L3469">
        <v>15.53</v>
      </c>
      <c r="M3469">
        <v>251.4</v>
      </c>
      <c r="N3469">
        <v>109</v>
      </c>
      <c r="O3469">
        <v>11.31</v>
      </c>
      <c r="P3469">
        <v>10.8</v>
      </c>
      <c r="Q3469">
        <v>2</v>
      </c>
      <c r="R3469">
        <v>2.92</v>
      </c>
      <c r="S3469">
        <v>1</v>
      </c>
      <c r="T3469" t="s">
        <v>22</v>
      </c>
    </row>
    <row r="3470" spans="1:20">
      <c r="A3470" t="s">
        <v>55</v>
      </c>
      <c r="B3470">
        <v>139</v>
      </c>
      <c r="C3470" t="s">
        <v>28</v>
      </c>
      <c r="D3470" t="s">
        <v>22</v>
      </c>
      <c r="E3470" t="s">
        <v>22</v>
      </c>
      <c r="F3470">
        <v>0</v>
      </c>
      <c r="G3470">
        <v>258.7</v>
      </c>
      <c r="H3470">
        <v>94</v>
      </c>
      <c r="I3470">
        <v>43.98</v>
      </c>
      <c r="J3470">
        <v>190.3</v>
      </c>
      <c r="K3470">
        <v>132</v>
      </c>
      <c r="L3470">
        <v>16.18</v>
      </c>
      <c r="M3470">
        <v>247.2</v>
      </c>
      <c r="N3470">
        <v>73</v>
      </c>
      <c r="O3470">
        <v>11.12</v>
      </c>
      <c r="P3470">
        <v>11.4</v>
      </c>
      <c r="Q3470">
        <v>2</v>
      </c>
      <c r="R3470">
        <v>3.08</v>
      </c>
      <c r="S3470">
        <v>1</v>
      </c>
      <c r="T3470" t="s">
        <v>23</v>
      </c>
    </row>
    <row r="3471" spans="1:20">
      <c r="A3471" t="s">
        <v>63</v>
      </c>
      <c r="B3471">
        <v>87</v>
      </c>
      <c r="C3471" t="s">
        <v>21</v>
      </c>
      <c r="D3471" t="s">
        <v>22</v>
      </c>
      <c r="E3471" t="s">
        <v>23</v>
      </c>
      <c r="F3471">
        <v>18</v>
      </c>
      <c r="G3471">
        <v>124.3</v>
      </c>
      <c r="H3471">
        <v>104</v>
      </c>
      <c r="I3471">
        <v>21.13</v>
      </c>
      <c r="J3471">
        <v>196.1</v>
      </c>
      <c r="K3471">
        <v>80</v>
      </c>
      <c r="L3471">
        <v>16.670000000000002</v>
      </c>
      <c r="M3471">
        <v>290</v>
      </c>
      <c r="N3471">
        <v>110</v>
      </c>
      <c r="O3471">
        <v>13.05</v>
      </c>
      <c r="P3471">
        <v>7.2</v>
      </c>
      <c r="Q3471">
        <v>3</v>
      </c>
      <c r="R3471">
        <v>1.94</v>
      </c>
      <c r="S3471">
        <v>1</v>
      </c>
      <c r="T3471" t="s">
        <v>22</v>
      </c>
    </row>
    <row r="3472" spans="1:20">
      <c r="A3472" t="s">
        <v>55</v>
      </c>
      <c r="B3472">
        <v>167</v>
      </c>
      <c r="C3472" t="s">
        <v>21</v>
      </c>
      <c r="D3472" t="s">
        <v>22</v>
      </c>
      <c r="E3472" t="s">
        <v>22</v>
      </c>
      <c r="F3472">
        <v>0</v>
      </c>
      <c r="G3472">
        <v>94.9</v>
      </c>
      <c r="H3472">
        <v>114</v>
      </c>
      <c r="I3472">
        <v>16.13</v>
      </c>
      <c r="J3472">
        <v>315.8</v>
      </c>
      <c r="K3472">
        <v>105</v>
      </c>
      <c r="L3472">
        <v>26.84</v>
      </c>
      <c r="M3472">
        <v>181</v>
      </c>
      <c r="N3472">
        <v>71</v>
      </c>
      <c r="O3472">
        <v>8.15</v>
      </c>
      <c r="P3472">
        <v>10.8</v>
      </c>
      <c r="Q3472">
        <v>6</v>
      </c>
      <c r="R3472">
        <v>2.92</v>
      </c>
      <c r="S3472">
        <v>0</v>
      </c>
      <c r="T3472" t="s">
        <v>22</v>
      </c>
    </row>
    <row r="3473" spans="1:20">
      <c r="A3473" t="s">
        <v>41</v>
      </c>
      <c r="B3473">
        <v>138</v>
      </c>
      <c r="C3473" t="s">
        <v>25</v>
      </c>
      <c r="D3473" t="s">
        <v>22</v>
      </c>
      <c r="E3473" t="s">
        <v>22</v>
      </c>
      <c r="F3473">
        <v>0</v>
      </c>
      <c r="G3473">
        <v>182</v>
      </c>
      <c r="H3473">
        <v>101</v>
      </c>
      <c r="I3473">
        <v>30.94</v>
      </c>
      <c r="J3473">
        <v>200.3</v>
      </c>
      <c r="K3473">
        <v>119</v>
      </c>
      <c r="L3473">
        <v>17.03</v>
      </c>
      <c r="M3473">
        <v>208.9</v>
      </c>
      <c r="N3473">
        <v>131</v>
      </c>
      <c r="O3473">
        <v>9.4</v>
      </c>
      <c r="P3473">
        <v>13.4</v>
      </c>
      <c r="Q3473">
        <v>3</v>
      </c>
      <c r="R3473">
        <v>3.62</v>
      </c>
      <c r="S3473">
        <v>4</v>
      </c>
      <c r="T3473" t="s">
        <v>22</v>
      </c>
    </row>
    <row r="3474" spans="1:20">
      <c r="A3474" t="s">
        <v>27</v>
      </c>
      <c r="B3474">
        <v>130</v>
      </c>
      <c r="C3474" t="s">
        <v>25</v>
      </c>
      <c r="D3474" t="s">
        <v>22</v>
      </c>
      <c r="E3474" t="s">
        <v>22</v>
      </c>
      <c r="F3474">
        <v>0</v>
      </c>
      <c r="G3474">
        <v>162</v>
      </c>
      <c r="H3474">
        <v>62</v>
      </c>
      <c r="I3474">
        <v>27.54</v>
      </c>
      <c r="J3474">
        <v>278.10000000000002</v>
      </c>
      <c r="K3474">
        <v>108</v>
      </c>
      <c r="L3474">
        <v>23.64</v>
      </c>
      <c r="M3474">
        <v>197.5</v>
      </c>
      <c r="N3474">
        <v>82</v>
      </c>
      <c r="O3474">
        <v>8.89</v>
      </c>
      <c r="P3474">
        <v>9.1</v>
      </c>
      <c r="Q3474">
        <v>4</v>
      </c>
      <c r="R3474">
        <v>2.46</v>
      </c>
      <c r="S3474">
        <v>1</v>
      </c>
      <c r="T3474" t="s">
        <v>22</v>
      </c>
    </row>
    <row r="3475" spans="1:20">
      <c r="A3475" t="s">
        <v>40</v>
      </c>
      <c r="B3475">
        <v>87</v>
      </c>
      <c r="C3475" t="s">
        <v>21</v>
      </c>
      <c r="D3475" t="s">
        <v>22</v>
      </c>
      <c r="E3475" t="s">
        <v>22</v>
      </c>
      <c r="F3475">
        <v>0</v>
      </c>
      <c r="G3475">
        <v>176.6</v>
      </c>
      <c r="H3475">
        <v>83</v>
      </c>
      <c r="I3475">
        <v>30.02</v>
      </c>
      <c r="J3475">
        <v>221.6</v>
      </c>
      <c r="K3475">
        <v>101</v>
      </c>
      <c r="L3475">
        <v>18.84</v>
      </c>
      <c r="M3475">
        <v>185.3</v>
      </c>
      <c r="N3475">
        <v>89</v>
      </c>
      <c r="O3475">
        <v>8.34</v>
      </c>
      <c r="P3475">
        <v>9.4</v>
      </c>
      <c r="Q3475">
        <v>1</v>
      </c>
      <c r="R3475">
        <v>2.54</v>
      </c>
      <c r="S3475">
        <v>0</v>
      </c>
      <c r="T3475" t="s">
        <v>22</v>
      </c>
    </row>
    <row r="3476" spans="1:20">
      <c r="A3476" t="s">
        <v>37</v>
      </c>
      <c r="B3476">
        <v>164</v>
      </c>
      <c r="C3476" t="s">
        <v>25</v>
      </c>
      <c r="D3476" t="s">
        <v>23</v>
      </c>
      <c r="E3476" t="s">
        <v>23</v>
      </c>
      <c r="F3476">
        <v>28</v>
      </c>
      <c r="G3476">
        <v>156.1</v>
      </c>
      <c r="H3476">
        <v>98</v>
      </c>
      <c r="I3476">
        <v>26.54</v>
      </c>
      <c r="J3476">
        <v>209.9</v>
      </c>
      <c r="K3476">
        <v>140</v>
      </c>
      <c r="L3476">
        <v>17.84</v>
      </c>
      <c r="M3476">
        <v>190</v>
      </c>
      <c r="N3476">
        <v>69</v>
      </c>
      <c r="O3476">
        <v>8.5500000000000007</v>
      </c>
      <c r="P3476">
        <v>11.4</v>
      </c>
      <c r="Q3476">
        <v>4</v>
      </c>
      <c r="R3476">
        <v>3.08</v>
      </c>
      <c r="S3476">
        <v>0</v>
      </c>
      <c r="T3476" t="s">
        <v>22</v>
      </c>
    </row>
    <row r="3477" spans="1:20">
      <c r="A3477" t="s">
        <v>41</v>
      </c>
      <c r="B3477">
        <v>109</v>
      </c>
      <c r="C3477" t="s">
        <v>28</v>
      </c>
      <c r="D3477" t="s">
        <v>22</v>
      </c>
      <c r="E3477" t="s">
        <v>22</v>
      </c>
      <c r="F3477">
        <v>0</v>
      </c>
      <c r="G3477">
        <v>150.6</v>
      </c>
      <c r="H3477">
        <v>106</v>
      </c>
      <c r="I3477">
        <v>25.6</v>
      </c>
      <c r="J3477">
        <v>147.4</v>
      </c>
      <c r="K3477">
        <v>108</v>
      </c>
      <c r="L3477">
        <v>12.53</v>
      </c>
      <c r="M3477">
        <v>173.2</v>
      </c>
      <c r="N3477">
        <v>109</v>
      </c>
      <c r="O3477">
        <v>7.79</v>
      </c>
      <c r="P3477">
        <v>9.5</v>
      </c>
      <c r="Q3477">
        <v>5</v>
      </c>
      <c r="R3477">
        <v>2.57</v>
      </c>
      <c r="S3477">
        <v>1</v>
      </c>
      <c r="T3477" t="s">
        <v>22</v>
      </c>
    </row>
    <row r="3478" spans="1:20">
      <c r="A3478" t="s">
        <v>73</v>
      </c>
      <c r="B3478">
        <v>59</v>
      </c>
      <c r="C3478" t="s">
        <v>28</v>
      </c>
      <c r="D3478" t="s">
        <v>22</v>
      </c>
      <c r="E3478" t="s">
        <v>22</v>
      </c>
      <c r="F3478">
        <v>0</v>
      </c>
      <c r="G3478">
        <v>189.1</v>
      </c>
      <c r="H3478">
        <v>141</v>
      </c>
      <c r="I3478">
        <v>32.15</v>
      </c>
      <c r="J3478">
        <v>198.2</v>
      </c>
      <c r="K3478">
        <v>113</v>
      </c>
      <c r="L3478">
        <v>16.850000000000001</v>
      </c>
      <c r="M3478">
        <v>280.2</v>
      </c>
      <c r="N3478">
        <v>103</v>
      </c>
      <c r="O3478">
        <v>12.61</v>
      </c>
      <c r="P3478">
        <v>2.2000000000000002</v>
      </c>
      <c r="Q3478">
        <v>7</v>
      </c>
      <c r="R3478">
        <v>0.59</v>
      </c>
      <c r="S3478">
        <v>1</v>
      </c>
      <c r="T3478" t="s">
        <v>22</v>
      </c>
    </row>
    <row r="3479" spans="1:20">
      <c r="A3479" t="s">
        <v>65</v>
      </c>
      <c r="B3479">
        <v>124</v>
      </c>
      <c r="C3479" t="s">
        <v>25</v>
      </c>
      <c r="D3479" t="s">
        <v>22</v>
      </c>
      <c r="E3479" t="s">
        <v>22</v>
      </c>
      <c r="F3479">
        <v>0</v>
      </c>
      <c r="G3479">
        <v>156.9</v>
      </c>
      <c r="H3479">
        <v>74</v>
      </c>
      <c r="I3479">
        <v>26.67</v>
      </c>
      <c r="J3479">
        <v>195.8</v>
      </c>
      <c r="K3479">
        <v>82</v>
      </c>
      <c r="L3479">
        <v>16.64</v>
      </c>
      <c r="M3479">
        <v>181</v>
      </c>
      <c r="N3479">
        <v>99</v>
      </c>
      <c r="O3479">
        <v>8.15</v>
      </c>
      <c r="P3479">
        <v>8.8000000000000007</v>
      </c>
      <c r="Q3479">
        <v>2</v>
      </c>
      <c r="R3479">
        <v>2.38</v>
      </c>
      <c r="S3479">
        <v>1</v>
      </c>
      <c r="T3479" t="s">
        <v>22</v>
      </c>
    </row>
    <row r="3480" spans="1:20">
      <c r="A3480" t="s">
        <v>37</v>
      </c>
      <c r="B3480">
        <v>73</v>
      </c>
      <c r="C3480" t="s">
        <v>25</v>
      </c>
      <c r="D3480" t="s">
        <v>22</v>
      </c>
      <c r="E3480" t="s">
        <v>22</v>
      </c>
      <c r="F3480">
        <v>0</v>
      </c>
      <c r="G3480">
        <v>67</v>
      </c>
      <c r="H3480">
        <v>76</v>
      </c>
      <c r="I3480">
        <v>11.39</v>
      </c>
      <c r="J3480">
        <v>223</v>
      </c>
      <c r="K3480">
        <v>154</v>
      </c>
      <c r="L3480">
        <v>18.96</v>
      </c>
      <c r="M3480">
        <v>236.5</v>
      </c>
      <c r="N3480">
        <v>151</v>
      </c>
      <c r="O3480">
        <v>10.64</v>
      </c>
      <c r="P3480">
        <v>11.2</v>
      </c>
      <c r="Q3480">
        <v>2</v>
      </c>
      <c r="R3480">
        <v>3.02</v>
      </c>
      <c r="S3480">
        <v>1</v>
      </c>
      <c r="T3480" t="s">
        <v>22</v>
      </c>
    </row>
    <row r="3481" spans="1:20">
      <c r="A3481" t="s">
        <v>47</v>
      </c>
      <c r="B3481">
        <v>94</v>
      </c>
      <c r="C3481" t="s">
        <v>21</v>
      </c>
      <c r="D3481" t="s">
        <v>22</v>
      </c>
      <c r="E3481" t="s">
        <v>22</v>
      </c>
      <c r="F3481">
        <v>0</v>
      </c>
      <c r="G3481">
        <v>261.3</v>
      </c>
      <c r="H3481">
        <v>89</v>
      </c>
      <c r="I3481">
        <v>44.42</v>
      </c>
      <c r="J3481">
        <v>152.4</v>
      </c>
      <c r="K3481">
        <v>139</v>
      </c>
      <c r="L3481">
        <v>12.95</v>
      </c>
      <c r="M3481">
        <v>120.2</v>
      </c>
      <c r="N3481">
        <v>124</v>
      </c>
      <c r="O3481">
        <v>5.41</v>
      </c>
      <c r="P3481">
        <v>10.5</v>
      </c>
      <c r="Q3481">
        <v>2</v>
      </c>
      <c r="R3481">
        <v>2.84</v>
      </c>
      <c r="S3481">
        <v>0</v>
      </c>
      <c r="T3481" t="s">
        <v>22</v>
      </c>
    </row>
    <row r="3482" spans="1:20">
      <c r="A3482" t="s">
        <v>68</v>
      </c>
      <c r="B3482">
        <v>80</v>
      </c>
      <c r="C3482" t="s">
        <v>21</v>
      </c>
      <c r="D3482" t="s">
        <v>22</v>
      </c>
      <c r="E3482" t="s">
        <v>22</v>
      </c>
      <c r="F3482">
        <v>0</v>
      </c>
      <c r="G3482">
        <v>135.1</v>
      </c>
      <c r="H3482">
        <v>92</v>
      </c>
      <c r="I3482">
        <v>22.97</v>
      </c>
      <c r="J3482">
        <v>185</v>
      </c>
      <c r="K3482">
        <v>103</v>
      </c>
      <c r="L3482">
        <v>15.73</v>
      </c>
      <c r="M3482">
        <v>147.1</v>
      </c>
      <c r="N3482">
        <v>74</v>
      </c>
      <c r="O3482">
        <v>6.62</v>
      </c>
      <c r="P3482">
        <v>14.7</v>
      </c>
      <c r="Q3482">
        <v>5</v>
      </c>
      <c r="R3482">
        <v>3.97</v>
      </c>
      <c r="S3482">
        <v>3</v>
      </c>
      <c r="T3482" t="s">
        <v>22</v>
      </c>
    </row>
    <row r="3483" spans="1:20">
      <c r="A3483" t="s">
        <v>43</v>
      </c>
      <c r="B3483">
        <v>101</v>
      </c>
      <c r="C3483" t="s">
        <v>21</v>
      </c>
      <c r="D3483" t="s">
        <v>23</v>
      </c>
      <c r="E3483" t="s">
        <v>22</v>
      </c>
      <c r="F3483">
        <v>0</v>
      </c>
      <c r="G3483">
        <v>92.1</v>
      </c>
      <c r="H3483">
        <v>109</v>
      </c>
      <c r="I3483">
        <v>15.66</v>
      </c>
      <c r="J3483">
        <v>163</v>
      </c>
      <c r="K3483">
        <v>83</v>
      </c>
      <c r="L3483">
        <v>13.86</v>
      </c>
      <c r="M3483">
        <v>133.30000000000001</v>
      </c>
      <c r="N3483">
        <v>102</v>
      </c>
      <c r="O3483">
        <v>6</v>
      </c>
      <c r="P3483">
        <v>9.6999999999999993</v>
      </c>
      <c r="Q3483">
        <v>11</v>
      </c>
      <c r="R3483">
        <v>2.62</v>
      </c>
      <c r="S3483">
        <v>2</v>
      </c>
      <c r="T3483" t="s">
        <v>22</v>
      </c>
    </row>
    <row r="3484" spans="1:20">
      <c r="A3484" t="s">
        <v>60</v>
      </c>
      <c r="B3484">
        <v>115</v>
      </c>
      <c r="C3484" t="s">
        <v>25</v>
      </c>
      <c r="D3484" t="s">
        <v>22</v>
      </c>
      <c r="E3484" t="s">
        <v>22</v>
      </c>
      <c r="F3484">
        <v>0</v>
      </c>
      <c r="G3484">
        <v>173.5</v>
      </c>
      <c r="H3484">
        <v>121</v>
      </c>
      <c r="I3484">
        <v>29.5</v>
      </c>
      <c r="J3484">
        <v>168.3</v>
      </c>
      <c r="K3484">
        <v>100</v>
      </c>
      <c r="L3484">
        <v>14.31</v>
      </c>
      <c r="M3484">
        <v>138.30000000000001</v>
      </c>
      <c r="N3484">
        <v>105</v>
      </c>
      <c r="O3484">
        <v>6.22</v>
      </c>
      <c r="P3484">
        <v>7.8</v>
      </c>
      <c r="Q3484">
        <v>5</v>
      </c>
      <c r="R3484">
        <v>2.11</v>
      </c>
      <c r="S3484">
        <v>1</v>
      </c>
      <c r="T3484" t="s">
        <v>22</v>
      </c>
    </row>
    <row r="3485" spans="1:20">
      <c r="A3485" t="s">
        <v>70</v>
      </c>
      <c r="B3485">
        <v>100</v>
      </c>
      <c r="C3485" t="s">
        <v>21</v>
      </c>
      <c r="D3485" t="s">
        <v>23</v>
      </c>
      <c r="E3485" t="s">
        <v>22</v>
      </c>
      <c r="F3485">
        <v>0</v>
      </c>
      <c r="G3485">
        <v>156.30000000000001</v>
      </c>
      <c r="H3485">
        <v>82</v>
      </c>
      <c r="I3485">
        <v>26.57</v>
      </c>
      <c r="J3485">
        <v>259.39999999999998</v>
      </c>
      <c r="K3485">
        <v>91</v>
      </c>
      <c r="L3485">
        <v>22.05</v>
      </c>
      <c r="M3485">
        <v>143.69999999999999</v>
      </c>
      <c r="N3485">
        <v>93</v>
      </c>
      <c r="O3485">
        <v>6.47</v>
      </c>
      <c r="P3485">
        <v>8.3000000000000007</v>
      </c>
      <c r="Q3485">
        <v>7</v>
      </c>
      <c r="R3485">
        <v>2.2400000000000002</v>
      </c>
      <c r="S3485">
        <v>5</v>
      </c>
      <c r="T3485" t="s">
        <v>22</v>
      </c>
    </row>
    <row r="3486" spans="1:20">
      <c r="A3486" t="s">
        <v>27</v>
      </c>
      <c r="B3486">
        <v>85</v>
      </c>
      <c r="C3486" t="s">
        <v>21</v>
      </c>
      <c r="D3486" t="s">
        <v>22</v>
      </c>
      <c r="E3486" t="s">
        <v>22</v>
      </c>
      <c r="F3486">
        <v>0</v>
      </c>
      <c r="G3486">
        <v>274.7</v>
      </c>
      <c r="H3486">
        <v>79</v>
      </c>
      <c r="I3486">
        <v>46.7</v>
      </c>
      <c r="J3486">
        <v>119.4</v>
      </c>
      <c r="K3486">
        <v>122</v>
      </c>
      <c r="L3486">
        <v>10.15</v>
      </c>
      <c r="M3486">
        <v>296.89999999999998</v>
      </c>
      <c r="N3486">
        <v>74</v>
      </c>
      <c r="O3486">
        <v>13.36</v>
      </c>
      <c r="P3486">
        <v>9.4</v>
      </c>
      <c r="Q3486">
        <v>10</v>
      </c>
      <c r="R3486">
        <v>2.54</v>
      </c>
      <c r="S3486">
        <v>1</v>
      </c>
      <c r="T3486" t="s">
        <v>22</v>
      </c>
    </row>
    <row r="3487" spans="1:20">
      <c r="A3487" t="s">
        <v>65</v>
      </c>
      <c r="B3487">
        <v>110</v>
      </c>
      <c r="C3487" t="s">
        <v>25</v>
      </c>
      <c r="D3487" t="s">
        <v>22</v>
      </c>
      <c r="E3487" t="s">
        <v>22</v>
      </c>
      <c r="F3487">
        <v>0</v>
      </c>
      <c r="G3487">
        <v>244.7</v>
      </c>
      <c r="H3487">
        <v>84</v>
      </c>
      <c r="I3487">
        <v>41.6</v>
      </c>
      <c r="J3487">
        <v>106.4</v>
      </c>
      <c r="K3487">
        <v>95</v>
      </c>
      <c r="L3487">
        <v>9.0399999999999991</v>
      </c>
      <c r="M3487">
        <v>194.9</v>
      </c>
      <c r="N3487">
        <v>61</v>
      </c>
      <c r="O3487">
        <v>8.77</v>
      </c>
      <c r="P3487">
        <v>10.5</v>
      </c>
      <c r="Q3487">
        <v>1</v>
      </c>
      <c r="R3487">
        <v>2.84</v>
      </c>
      <c r="S3487">
        <v>2</v>
      </c>
      <c r="T3487" t="s">
        <v>23</v>
      </c>
    </row>
    <row r="3488" spans="1:20">
      <c r="A3488" t="s">
        <v>51</v>
      </c>
      <c r="B3488">
        <v>92</v>
      </c>
      <c r="C3488" t="s">
        <v>25</v>
      </c>
      <c r="D3488" t="s">
        <v>23</v>
      </c>
      <c r="E3488" t="s">
        <v>22</v>
      </c>
      <c r="F3488">
        <v>0</v>
      </c>
      <c r="G3488">
        <v>183.6</v>
      </c>
      <c r="H3488">
        <v>96</v>
      </c>
      <c r="I3488">
        <v>31.21</v>
      </c>
      <c r="J3488">
        <v>149.69999999999999</v>
      </c>
      <c r="K3488">
        <v>55</v>
      </c>
      <c r="L3488">
        <v>12.72</v>
      </c>
      <c r="M3488">
        <v>135.19999999999999</v>
      </c>
      <c r="N3488">
        <v>71</v>
      </c>
      <c r="O3488">
        <v>6.08</v>
      </c>
      <c r="P3488">
        <v>11.8</v>
      </c>
      <c r="Q3488">
        <v>4</v>
      </c>
      <c r="R3488">
        <v>3.19</v>
      </c>
      <c r="S3488">
        <v>0</v>
      </c>
      <c r="T3488" t="s">
        <v>22</v>
      </c>
    </row>
    <row r="3489" spans="1:20">
      <c r="A3489" t="s">
        <v>53</v>
      </c>
      <c r="B3489">
        <v>102</v>
      </c>
      <c r="C3489" t="s">
        <v>25</v>
      </c>
      <c r="D3489" t="s">
        <v>22</v>
      </c>
      <c r="E3489" t="s">
        <v>22</v>
      </c>
      <c r="F3489">
        <v>0</v>
      </c>
      <c r="G3489">
        <v>167.1</v>
      </c>
      <c r="H3489">
        <v>80</v>
      </c>
      <c r="I3489">
        <v>28.41</v>
      </c>
      <c r="J3489">
        <v>222.9</v>
      </c>
      <c r="K3489">
        <v>94</v>
      </c>
      <c r="L3489">
        <v>18.95</v>
      </c>
      <c r="M3489">
        <v>179.9</v>
      </c>
      <c r="N3489">
        <v>103</v>
      </c>
      <c r="O3489">
        <v>8.1</v>
      </c>
      <c r="P3489">
        <v>11.6</v>
      </c>
      <c r="Q3489">
        <v>3</v>
      </c>
      <c r="R3489">
        <v>3.13</v>
      </c>
      <c r="S3489">
        <v>5</v>
      </c>
      <c r="T3489" t="s">
        <v>22</v>
      </c>
    </row>
    <row r="3490" spans="1:20">
      <c r="A3490" t="s">
        <v>62</v>
      </c>
      <c r="B3490">
        <v>134</v>
      </c>
      <c r="C3490" t="s">
        <v>25</v>
      </c>
      <c r="D3490" t="s">
        <v>22</v>
      </c>
      <c r="E3490" t="s">
        <v>22</v>
      </c>
      <c r="F3490">
        <v>0</v>
      </c>
      <c r="G3490">
        <v>177.1</v>
      </c>
      <c r="H3490">
        <v>120</v>
      </c>
      <c r="I3490">
        <v>30.11</v>
      </c>
      <c r="J3490">
        <v>218.1</v>
      </c>
      <c r="K3490">
        <v>123</v>
      </c>
      <c r="L3490">
        <v>18.54</v>
      </c>
      <c r="M3490">
        <v>183.8</v>
      </c>
      <c r="N3490">
        <v>93</v>
      </c>
      <c r="O3490">
        <v>8.27</v>
      </c>
      <c r="P3490">
        <v>12.7</v>
      </c>
      <c r="Q3490">
        <v>5</v>
      </c>
      <c r="R3490">
        <v>3.43</v>
      </c>
      <c r="S3490">
        <v>3</v>
      </c>
      <c r="T3490" t="s">
        <v>22</v>
      </c>
    </row>
    <row r="3491" spans="1:20">
      <c r="A3491" t="s">
        <v>63</v>
      </c>
      <c r="B3491">
        <v>96</v>
      </c>
      <c r="C3491" t="s">
        <v>21</v>
      </c>
      <c r="D3491" t="s">
        <v>22</v>
      </c>
      <c r="E3491" t="s">
        <v>22</v>
      </c>
      <c r="F3491">
        <v>0</v>
      </c>
      <c r="G3491">
        <v>217.8</v>
      </c>
      <c r="H3491">
        <v>120</v>
      </c>
      <c r="I3491">
        <v>37.03</v>
      </c>
      <c r="J3491">
        <v>139.6</v>
      </c>
      <c r="K3491">
        <v>109</v>
      </c>
      <c r="L3491">
        <v>11.87</v>
      </c>
      <c r="M3491">
        <v>227.7</v>
      </c>
      <c r="N3491">
        <v>111</v>
      </c>
      <c r="O3491">
        <v>10.25</v>
      </c>
      <c r="P3491">
        <v>11.6</v>
      </c>
      <c r="Q3491">
        <v>3</v>
      </c>
      <c r="R3491">
        <v>3.13</v>
      </c>
      <c r="S3491">
        <v>0</v>
      </c>
      <c r="T3491" t="s">
        <v>22</v>
      </c>
    </row>
    <row r="3492" spans="1:20">
      <c r="A3492" t="s">
        <v>69</v>
      </c>
      <c r="B3492">
        <v>42</v>
      </c>
      <c r="C3492" t="s">
        <v>28</v>
      </c>
      <c r="D3492" t="s">
        <v>22</v>
      </c>
      <c r="E3492" t="s">
        <v>22</v>
      </c>
      <c r="F3492">
        <v>0</v>
      </c>
      <c r="G3492">
        <v>143.69999999999999</v>
      </c>
      <c r="H3492">
        <v>96</v>
      </c>
      <c r="I3492">
        <v>24.43</v>
      </c>
      <c r="J3492">
        <v>221</v>
      </c>
      <c r="K3492">
        <v>98</v>
      </c>
      <c r="L3492">
        <v>18.79</v>
      </c>
      <c r="M3492">
        <v>108.9</v>
      </c>
      <c r="N3492">
        <v>94</v>
      </c>
      <c r="O3492">
        <v>4.9000000000000004</v>
      </c>
      <c r="P3492">
        <v>8.6</v>
      </c>
      <c r="Q3492">
        <v>1</v>
      </c>
      <c r="R3492">
        <v>2.3199999999999998</v>
      </c>
      <c r="S3492">
        <v>2</v>
      </c>
      <c r="T3492" t="s">
        <v>22</v>
      </c>
    </row>
    <row r="3493" spans="1:20">
      <c r="A3493" t="s">
        <v>52</v>
      </c>
      <c r="B3493">
        <v>175</v>
      </c>
      <c r="C3493" t="s">
        <v>21</v>
      </c>
      <c r="D3493" t="s">
        <v>22</v>
      </c>
      <c r="E3493" t="s">
        <v>22</v>
      </c>
      <c r="F3493">
        <v>0</v>
      </c>
      <c r="G3493">
        <v>185</v>
      </c>
      <c r="H3493">
        <v>104</v>
      </c>
      <c r="I3493">
        <v>31.45</v>
      </c>
      <c r="J3493">
        <v>325.8</v>
      </c>
      <c r="K3493">
        <v>86</v>
      </c>
      <c r="L3493">
        <v>27.69</v>
      </c>
      <c r="M3493">
        <v>85.4</v>
      </c>
      <c r="N3493">
        <v>105</v>
      </c>
      <c r="O3493">
        <v>3.84</v>
      </c>
      <c r="P3493">
        <v>14.6</v>
      </c>
      <c r="Q3493">
        <v>2</v>
      </c>
      <c r="R3493">
        <v>3.94</v>
      </c>
      <c r="S3493">
        <v>1</v>
      </c>
      <c r="T3493" t="s">
        <v>22</v>
      </c>
    </row>
    <row r="3494" spans="1:20">
      <c r="A3494" t="s">
        <v>52</v>
      </c>
      <c r="B3494">
        <v>136</v>
      </c>
      <c r="C3494" t="s">
        <v>21</v>
      </c>
      <c r="D3494" t="s">
        <v>22</v>
      </c>
      <c r="E3494" t="s">
        <v>23</v>
      </c>
      <c r="F3494">
        <v>23</v>
      </c>
      <c r="G3494">
        <v>235.6</v>
      </c>
      <c r="H3494">
        <v>65</v>
      </c>
      <c r="I3494">
        <v>40.049999999999997</v>
      </c>
      <c r="J3494">
        <v>177.7</v>
      </c>
      <c r="K3494">
        <v>81</v>
      </c>
      <c r="L3494">
        <v>15.1</v>
      </c>
      <c r="M3494">
        <v>138.69999999999999</v>
      </c>
      <c r="N3494">
        <v>105</v>
      </c>
      <c r="O3494">
        <v>6.24</v>
      </c>
      <c r="P3494">
        <v>11.3</v>
      </c>
      <c r="Q3494">
        <v>5</v>
      </c>
      <c r="R3494">
        <v>3.05</v>
      </c>
      <c r="S3494">
        <v>1</v>
      </c>
      <c r="T3494" t="s">
        <v>22</v>
      </c>
    </row>
    <row r="3495" spans="1:20">
      <c r="A3495" t="s">
        <v>50</v>
      </c>
      <c r="B3495">
        <v>32</v>
      </c>
      <c r="C3495" t="s">
        <v>21</v>
      </c>
      <c r="D3495" t="s">
        <v>23</v>
      </c>
      <c r="E3495" t="s">
        <v>22</v>
      </c>
      <c r="F3495">
        <v>0</v>
      </c>
      <c r="G3495">
        <v>265.5</v>
      </c>
      <c r="H3495">
        <v>75</v>
      </c>
      <c r="I3495">
        <v>45.14</v>
      </c>
      <c r="J3495">
        <v>119.7</v>
      </c>
      <c r="K3495">
        <v>77</v>
      </c>
      <c r="L3495">
        <v>10.17</v>
      </c>
      <c r="M3495">
        <v>169.9</v>
      </c>
      <c r="N3495">
        <v>128</v>
      </c>
      <c r="O3495">
        <v>7.65</v>
      </c>
      <c r="P3495">
        <v>14.8</v>
      </c>
      <c r="Q3495">
        <v>6</v>
      </c>
      <c r="R3495">
        <v>4</v>
      </c>
      <c r="S3495">
        <v>2</v>
      </c>
      <c r="T3495" t="s">
        <v>23</v>
      </c>
    </row>
    <row r="3496" spans="1:20">
      <c r="A3496" t="s">
        <v>55</v>
      </c>
      <c r="B3496">
        <v>101</v>
      </c>
      <c r="C3496" t="s">
        <v>21</v>
      </c>
      <c r="D3496" t="s">
        <v>22</v>
      </c>
      <c r="E3496" t="s">
        <v>22</v>
      </c>
      <c r="F3496">
        <v>0</v>
      </c>
      <c r="G3496">
        <v>332.1</v>
      </c>
      <c r="H3496">
        <v>91</v>
      </c>
      <c r="I3496">
        <v>56.46</v>
      </c>
      <c r="J3496">
        <v>151</v>
      </c>
      <c r="K3496">
        <v>123</v>
      </c>
      <c r="L3496">
        <v>12.84</v>
      </c>
      <c r="M3496">
        <v>277.8</v>
      </c>
      <c r="N3496">
        <v>99</v>
      </c>
      <c r="O3496">
        <v>12.5</v>
      </c>
      <c r="P3496">
        <v>11.3</v>
      </c>
      <c r="Q3496">
        <v>3</v>
      </c>
      <c r="R3496">
        <v>3.05</v>
      </c>
      <c r="S3496">
        <v>1</v>
      </c>
      <c r="T3496" t="s">
        <v>23</v>
      </c>
    </row>
    <row r="3497" spans="1:20">
      <c r="A3497" t="s">
        <v>42</v>
      </c>
      <c r="B3497">
        <v>132</v>
      </c>
      <c r="C3497" t="s">
        <v>25</v>
      </c>
      <c r="D3497" t="s">
        <v>23</v>
      </c>
      <c r="E3497" t="s">
        <v>23</v>
      </c>
      <c r="F3497">
        <v>21</v>
      </c>
      <c r="G3497">
        <v>223.4</v>
      </c>
      <c r="H3497">
        <v>89</v>
      </c>
      <c r="I3497">
        <v>37.979999999999997</v>
      </c>
      <c r="J3497">
        <v>193.2</v>
      </c>
      <c r="K3497">
        <v>105</v>
      </c>
      <c r="L3497">
        <v>16.420000000000002</v>
      </c>
      <c r="M3497">
        <v>226.2</v>
      </c>
      <c r="N3497">
        <v>85</v>
      </c>
      <c r="O3497">
        <v>10.18</v>
      </c>
      <c r="P3497">
        <v>7.7</v>
      </c>
      <c r="Q3497">
        <v>5</v>
      </c>
      <c r="R3497">
        <v>2.08</v>
      </c>
      <c r="S3497">
        <v>3</v>
      </c>
      <c r="T3497" t="s">
        <v>22</v>
      </c>
    </row>
    <row r="3498" spans="1:20">
      <c r="A3498" t="s">
        <v>66</v>
      </c>
      <c r="B3498">
        <v>120</v>
      </c>
      <c r="C3498" t="s">
        <v>28</v>
      </c>
      <c r="D3498" t="s">
        <v>22</v>
      </c>
      <c r="E3498" t="s">
        <v>22</v>
      </c>
      <c r="F3498">
        <v>0</v>
      </c>
      <c r="G3498">
        <v>163.6</v>
      </c>
      <c r="H3498">
        <v>109</v>
      </c>
      <c r="I3498">
        <v>27.81</v>
      </c>
      <c r="J3498">
        <v>237.3</v>
      </c>
      <c r="K3498">
        <v>95</v>
      </c>
      <c r="L3498">
        <v>20.170000000000002</v>
      </c>
      <c r="M3498">
        <v>186.2</v>
      </c>
      <c r="N3498">
        <v>141</v>
      </c>
      <c r="O3498">
        <v>8.3800000000000008</v>
      </c>
      <c r="P3498">
        <v>12.3</v>
      </c>
      <c r="Q3498">
        <v>5</v>
      </c>
      <c r="R3498">
        <v>3.32</v>
      </c>
      <c r="S3498">
        <v>0</v>
      </c>
      <c r="T3498" t="s">
        <v>22</v>
      </c>
    </row>
    <row r="3499" spans="1:20">
      <c r="A3499" t="s">
        <v>35</v>
      </c>
      <c r="B3499">
        <v>122</v>
      </c>
      <c r="C3499" t="s">
        <v>28</v>
      </c>
      <c r="D3499" t="s">
        <v>22</v>
      </c>
      <c r="E3499" t="s">
        <v>22</v>
      </c>
      <c r="F3499">
        <v>0</v>
      </c>
      <c r="G3499">
        <v>190</v>
      </c>
      <c r="H3499">
        <v>125</v>
      </c>
      <c r="I3499">
        <v>32.299999999999997</v>
      </c>
      <c r="J3499">
        <v>141.5</v>
      </c>
      <c r="K3499">
        <v>77</v>
      </c>
      <c r="L3499">
        <v>12.03</v>
      </c>
      <c r="M3499">
        <v>216.8</v>
      </c>
      <c r="N3499">
        <v>68</v>
      </c>
      <c r="O3499">
        <v>9.76</v>
      </c>
      <c r="P3499">
        <v>15.9</v>
      </c>
      <c r="Q3499">
        <v>3</v>
      </c>
      <c r="R3499">
        <v>4.29</v>
      </c>
      <c r="S3499">
        <v>3</v>
      </c>
      <c r="T3499" t="s">
        <v>22</v>
      </c>
    </row>
    <row r="3500" spans="1:20">
      <c r="A3500" t="s">
        <v>26</v>
      </c>
      <c r="B3500">
        <v>52</v>
      </c>
      <c r="C3500" t="s">
        <v>28</v>
      </c>
      <c r="D3500" t="s">
        <v>22</v>
      </c>
      <c r="E3500" t="s">
        <v>22</v>
      </c>
      <c r="F3500">
        <v>0</v>
      </c>
      <c r="G3500">
        <v>153.69999999999999</v>
      </c>
      <c r="H3500">
        <v>100</v>
      </c>
      <c r="I3500">
        <v>26.13</v>
      </c>
      <c r="J3500">
        <v>174.2</v>
      </c>
      <c r="K3500">
        <v>139</v>
      </c>
      <c r="L3500">
        <v>14.81</v>
      </c>
      <c r="M3500">
        <v>242.3</v>
      </c>
      <c r="N3500">
        <v>53</v>
      </c>
      <c r="O3500">
        <v>10.9</v>
      </c>
      <c r="P3500">
        <v>14.1</v>
      </c>
      <c r="Q3500">
        <v>3</v>
      </c>
      <c r="R3500">
        <v>3.81</v>
      </c>
      <c r="S3500">
        <v>1</v>
      </c>
      <c r="T3500" t="s">
        <v>22</v>
      </c>
    </row>
    <row r="3501" spans="1:20">
      <c r="A3501" t="s">
        <v>64</v>
      </c>
      <c r="B3501">
        <v>182</v>
      </c>
      <c r="C3501" t="s">
        <v>21</v>
      </c>
      <c r="D3501" t="s">
        <v>22</v>
      </c>
      <c r="E3501" t="s">
        <v>22</v>
      </c>
      <c r="F3501">
        <v>0</v>
      </c>
      <c r="G3501">
        <v>160.30000000000001</v>
      </c>
      <c r="H3501">
        <v>87</v>
      </c>
      <c r="I3501">
        <v>27.25</v>
      </c>
      <c r="J3501">
        <v>229.9</v>
      </c>
      <c r="K3501">
        <v>101</v>
      </c>
      <c r="L3501">
        <v>19.54</v>
      </c>
      <c r="M3501">
        <v>185.3</v>
      </c>
      <c r="N3501">
        <v>96</v>
      </c>
      <c r="O3501">
        <v>8.34</v>
      </c>
      <c r="P3501">
        <v>8.6999999999999993</v>
      </c>
      <c r="Q3501">
        <v>11</v>
      </c>
      <c r="R3501">
        <v>2.35</v>
      </c>
      <c r="S3501">
        <v>2</v>
      </c>
      <c r="T3501" t="s">
        <v>22</v>
      </c>
    </row>
    <row r="3502" spans="1:20">
      <c r="A3502" t="s">
        <v>37</v>
      </c>
      <c r="B3502">
        <v>130</v>
      </c>
      <c r="C3502" t="s">
        <v>28</v>
      </c>
      <c r="D3502" t="s">
        <v>22</v>
      </c>
      <c r="E3502" t="s">
        <v>22</v>
      </c>
      <c r="F3502">
        <v>0</v>
      </c>
      <c r="G3502">
        <v>140.9</v>
      </c>
      <c r="H3502">
        <v>68</v>
      </c>
      <c r="I3502">
        <v>23.95</v>
      </c>
      <c r="J3502">
        <v>217.5</v>
      </c>
      <c r="K3502">
        <v>109</v>
      </c>
      <c r="L3502">
        <v>18.489999999999998</v>
      </c>
      <c r="M3502">
        <v>123.6</v>
      </c>
      <c r="N3502">
        <v>96</v>
      </c>
      <c r="O3502">
        <v>5.56</v>
      </c>
      <c r="P3502">
        <v>13.6</v>
      </c>
      <c r="Q3502">
        <v>4</v>
      </c>
      <c r="R3502">
        <v>3.67</v>
      </c>
      <c r="S3502">
        <v>3</v>
      </c>
      <c r="T3502" t="s">
        <v>22</v>
      </c>
    </row>
    <row r="3503" spans="1:20">
      <c r="A3503" t="s">
        <v>43</v>
      </c>
      <c r="B3503">
        <v>106</v>
      </c>
      <c r="C3503" t="s">
        <v>28</v>
      </c>
      <c r="D3503" t="s">
        <v>22</v>
      </c>
      <c r="E3503" t="s">
        <v>22</v>
      </c>
      <c r="F3503">
        <v>0</v>
      </c>
      <c r="G3503">
        <v>168.4</v>
      </c>
      <c r="H3503">
        <v>85</v>
      </c>
      <c r="I3503">
        <v>28.63</v>
      </c>
      <c r="J3503">
        <v>123.3</v>
      </c>
      <c r="K3503">
        <v>95</v>
      </c>
      <c r="L3503">
        <v>10.48</v>
      </c>
      <c r="M3503">
        <v>162.5</v>
      </c>
      <c r="N3503">
        <v>83</v>
      </c>
      <c r="O3503">
        <v>7.31</v>
      </c>
      <c r="P3503">
        <v>4.5999999999999996</v>
      </c>
      <c r="Q3503">
        <v>4</v>
      </c>
      <c r="R3503">
        <v>1.24</v>
      </c>
      <c r="S3503">
        <v>3</v>
      </c>
      <c r="T3503" t="s">
        <v>22</v>
      </c>
    </row>
    <row r="3504" spans="1:20">
      <c r="A3504" t="s">
        <v>27</v>
      </c>
      <c r="B3504">
        <v>150</v>
      </c>
      <c r="C3504" t="s">
        <v>25</v>
      </c>
      <c r="D3504" t="s">
        <v>22</v>
      </c>
      <c r="E3504" t="s">
        <v>22</v>
      </c>
      <c r="F3504">
        <v>0</v>
      </c>
      <c r="G3504">
        <v>150.9</v>
      </c>
      <c r="H3504">
        <v>92</v>
      </c>
      <c r="I3504">
        <v>25.65</v>
      </c>
      <c r="J3504">
        <v>191</v>
      </c>
      <c r="K3504">
        <v>106</v>
      </c>
      <c r="L3504">
        <v>16.239999999999998</v>
      </c>
      <c r="M3504">
        <v>223.6</v>
      </c>
      <c r="N3504">
        <v>107</v>
      </c>
      <c r="O3504">
        <v>10.06</v>
      </c>
      <c r="P3504">
        <v>8.3000000000000007</v>
      </c>
      <c r="Q3504">
        <v>4</v>
      </c>
      <c r="R3504">
        <v>2.2400000000000002</v>
      </c>
      <c r="S3504">
        <v>5</v>
      </c>
      <c r="T3504" t="s">
        <v>23</v>
      </c>
    </row>
    <row r="3505" spans="1:20">
      <c r="A3505" t="s">
        <v>26</v>
      </c>
      <c r="B3505">
        <v>94</v>
      </c>
      <c r="C3505" t="s">
        <v>21</v>
      </c>
      <c r="D3505" t="s">
        <v>22</v>
      </c>
      <c r="E3505" t="s">
        <v>22</v>
      </c>
      <c r="F3505">
        <v>0</v>
      </c>
      <c r="G3505">
        <v>255.1</v>
      </c>
      <c r="H3505">
        <v>96</v>
      </c>
      <c r="I3505">
        <v>43.37</v>
      </c>
      <c r="J3505">
        <v>276.89999999999998</v>
      </c>
      <c r="K3505">
        <v>67</v>
      </c>
      <c r="L3505">
        <v>23.54</v>
      </c>
      <c r="M3505">
        <v>226.5</v>
      </c>
      <c r="N3505">
        <v>74</v>
      </c>
      <c r="O3505">
        <v>10.19</v>
      </c>
      <c r="P3505">
        <v>10.6</v>
      </c>
      <c r="Q3505">
        <v>2</v>
      </c>
      <c r="R3505">
        <v>2.86</v>
      </c>
      <c r="S3505">
        <v>0</v>
      </c>
      <c r="T3505" t="s">
        <v>23</v>
      </c>
    </row>
    <row r="3506" spans="1:20">
      <c r="A3506" t="s">
        <v>41</v>
      </c>
      <c r="B3506">
        <v>89</v>
      </c>
      <c r="C3506" t="s">
        <v>21</v>
      </c>
      <c r="D3506" t="s">
        <v>22</v>
      </c>
      <c r="E3506" t="s">
        <v>22</v>
      </c>
      <c r="F3506">
        <v>0</v>
      </c>
      <c r="G3506">
        <v>94.5</v>
      </c>
      <c r="H3506">
        <v>107</v>
      </c>
      <c r="I3506">
        <v>16.07</v>
      </c>
      <c r="J3506">
        <v>191.8</v>
      </c>
      <c r="K3506">
        <v>85</v>
      </c>
      <c r="L3506">
        <v>16.3</v>
      </c>
      <c r="M3506">
        <v>196.2</v>
      </c>
      <c r="N3506">
        <v>131</v>
      </c>
      <c r="O3506">
        <v>8.83</v>
      </c>
      <c r="P3506">
        <v>15</v>
      </c>
      <c r="Q3506">
        <v>5</v>
      </c>
      <c r="R3506">
        <v>4.05</v>
      </c>
      <c r="S3506">
        <v>1</v>
      </c>
      <c r="T3506" t="s">
        <v>22</v>
      </c>
    </row>
    <row r="3507" spans="1:20">
      <c r="A3507" t="s">
        <v>59</v>
      </c>
      <c r="B3507">
        <v>45</v>
      </c>
      <c r="C3507" t="s">
        <v>21</v>
      </c>
      <c r="D3507" t="s">
        <v>22</v>
      </c>
      <c r="E3507" t="s">
        <v>22</v>
      </c>
      <c r="F3507">
        <v>0</v>
      </c>
      <c r="G3507">
        <v>135</v>
      </c>
      <c r="H3507">
        <v>116</v>
      </c>
      <c r="I3507">
        <v>22.95</v>
      </c>
      <c r="J3507">
        <v>159</v>
      </c>
      <c r="K3507">
        <v>108</v>
      </c>
      <c r="L3507">
        <v>13.52</v>
      </c>
      <c r="M3507">
        <v>170.3</v>
      </c>
      <c r="N3507">
        <v>130</v>
      </c>
      <c r="O3507">
        <v>7.66</v>
      </c>
      <c r="P3507">
        <v>11.1</v>
      </c>
      <c r="Q3507">
        <v>15</v>
      </c>
      <c r="R3507">
        <v>3</v>
      </c>
      <c r="S3507">
        <v>1</v>
      </c>
      <c r="T3507" t="s">
        <v>22</v>
      </c>
    </row>
    <row r="3508" spans="1:20">
      <c r="A3508" t="s">
        <v>70</v>
      </c>
      <c r="B3508">
        <v>74</v>
      </c>
      <c r="C3508" t="s">
        <v>25</v>
      </c>
      <c r="D3508" t="s">
        <v>22</v>
      </c>
      <c r="E3508" t="s">
        <v>22</v>
      </c>
      <c r="F3508">
        <v>0</v>
      </c>
      <c r="G3508">
        <v>286.89999999999998</v>
      </c>
      <c r="H3508">
        <v>113</v>
      </c>
      <c r="I3508">
        <v>48.77</v>
      </c>
      <c r="J3508">
        <v>260.8</v>
      </c>
      <c r="K3508">
        <v>121</v>
      </c>
      <c r="L3508">
        <v>22.17</v>
      </c>
      <c r="M3508">
        <v>137.1</v>
      </c>
      <c r="N3508">
        <v>94</v>
      </c>
      <c r="O3508">
        <v>6.17</v>
      </c>
      <c r="P3508">
        <v>12.6</v>
      </c>
      <c r="Q3508">
        <v>6</v>
      </c>
      <c r="R3508">
        <v>3.4</v>
      </c>
      <c r="S3508">
        <v>0</v>
      </c>
      <c r="T3508" t="s">
        <v>23</v>
      </c>
    </row>
    <row r="3509" spans="1:20">
      <c r="A3509" t="s">
        <v>48</v>
      </c>
      <c r="B3509">
        <v>158</v>
      </c>
      <c r="C3509" t="s">
        <v>21</v>
      </c>
      <c r="D3509" t="s">
        <v>22</v>
      </c>
      <c r="E3509" t="s">
        <v>22</v>
      </c>
      <c r="F3509">
        <v>0</v>
      </c>
      <c r="G3509">
        <v>165.4</v>
      </c>
      <c r="H3509">
        <v>70</v>
      </c>
      <c r="I3509">
        <v>28.12</v>
      </c>
      <c r="J3509">
        <v>280.10000000000002</v>
      </c>
      <c r="K3509">
        <v>104</v>
      </c>
      <c r="L3509">
        <v>23.81</v>
      </c>
      <c r="M3509">
        <v>121.8</v>
      </c>
      <c r="N3509">
        <v>106</v>
      </c>
      <c r="O3509">
        <v>5.48</v>
      </c>
      <c r="P3509">
        <v>10.4</v>
      </c>
      <c r="Q3509">
        <v>9</v>
      </c>
      <c r="R3509">
        <v>2.81</v>
      </c>
      <c r="S3509">
        <v>1</v>
      </c>
      <c r="T3509" t="s">
        <v>22</v>
      </c>
    </row>
    <row r="3510" spans="1:20">
      <c r="A3510" t="s">
        <v>68</v>
      </c>
      <c r="B3510">
        <v>76</v>
      </c>
      <c r="C3510" t="s">
        <v>21</v>
      </c>
      <c r="D3510" t="s">
        <v>22</v>
      </c>
      <c r="E3510" t="s">
        <v>22</v>
      </c>
      <c r="F3510">
        <v>0</v>
      </c>
      <c r="G3510">
        <v>222</v>
      </c>
      <c r="H3510">
        <v>99</v>
      </c>
      <c r="I3510">
        <v>37.74</v>
      </c>
      <c r="J3510">
        <v>215.9</v>
      </c>
      <c r="K3510">
        <v>122</v>
      </c>
      <c r="L3510">
        <v>18.350000000000001</v>
      </c>
      <c r="M3510">
        <v>204.1</v>
      </c>
      <c r="N3510">
        <v>131</v>
      </c>
      <c r="O3510">
        <v>9.18</v>
      </c>
      <c r="P3510">
        <v>8.1999999999999993</v>
      </c>
      <c r="Q3510">
        <v>5</v>
      </c>
      <c r="R3510">
        <v>2.21</v>
      </c>
      <c r="S3510">
        <v>3</v>
      </c>
      <c r="T3510" t="s">
        <v>23</v>
      </c>
    </row>
    <row r="3511" spans="1:20">
      <c r="A3511" t="s">
        <v>65</v>
      </c>
      <c r="B3511">
        <v>102</v>
      </c>
      <c r="C3511" t="s">
        <v>21</v>
      </c>
      <c r="D3511" t="s">
        <v>23</v>
      </c>
      <c r="E3511" t="s">
        <v>22</v>
      </c>
      <c r="F3511">
        <v>0</v>
      </c>
      <c r="G3511">
        <v>209.8</v>
      </c>
      <c r="H3511">
        <v>85</v>
      </c>
      <c r="I3511">
        <v>35.67</v>
      </c>
      <c r="J3511">
        <v>165.7</v>
      </c>
      <c r="K3511">
        <v>100</v>
      </c>
      <c r="L3511">
        <v>14.08</v>
      </c>
      <c r="M3511">
        <v>230.1</v>
      </c>
      <c r="N3511">
        <v>92</v>
      </c>
      <c r="O3511">
        <v>10.35</v>
      </c>
      <c r="P3511">
        <v>8.6999999999999993</v>
      </c>
      <c r="Q3511">
        <v>6</v>
      </c>
      <c r="R3511">
        <v>2.35</v>
      </c>
      <c r="S3511">
        <v>0</v>
      </c>
      <c r="T3511" t="s">
        <v>22</v>
      </c>
    </row>
    <row r="3512" spans="1:20">
      <c r="A3512" t="s">
        <v>30</v>
      </c>
      <c r="B3512">
        <v>4</v>
      </c>
      <c r="C3512" t="s">
        <v>25</v>
      </c>
      <c r="D3512" t="s">
        <v>22</v>
      </c>
      <c r="E3512" t="s">
        <v>23</v>
      </c>
      <c r="F3512">
        <v>31</v>
      </c>
      <c r="G3512">
        <v>158.30000000000001</v>
      </c>
      <c r="H3512">
        <v>99</v>
      </c>
      <c r="I3512">
        <v>26.91</v>
      </c>
      <c r="J3512">
        <v>164.2</v>
      </c>
      <c r="K3512">
        <v>98</v>
      </c>
      <c r="L3512">
        <v>13.96</v>
      </c>
      <c r="M3512">
        <v>192.7</v>
      </c>
      <c r="N3512">
        <v>108</v>
      </c>
      <c r="O3512">
        <v>8.67</v>
      </c>
      <c r="P3512">
        <v>12.5</v>
      </c>
      <c r="Q3512">
        <v>3</v>
      </c>
      <c r="R3512">
        <v>3.38</v>
      </c>
      <c r="S3512">
        <v>2</v>
      </c>
      <c r="T3512" t="s">
        <v>22</v>
      </c>
    </row>
    <row r="3513" spans="1:20">
      <c r="A3513" t="s">
        <v>60</v>
      </c>
      <c r="B3513">
        <v>161</v>
      </c>
      <c r="C3513" t="s">
        <v>25</v>
      </c>
      <c r="D3513" t="s">
        <v>22</v>
      </c>
      <c r="E3513" t="s">
        <v>22</v>
      </c>
      <c r="F3513">
        <v>0</v>
      </c>
      <c r="G3513">
        <v>252.3</v>
      </c>
      <c r="H3513">
        <v>120</v>
      </c>
      <c r="I3513">
        <v>42.89</v>
      </c>
      <c r="J3513">
        <v>243.8</v>
      </c>
      <c r="K3513">
        <v>98</v>
      </c>
      <c r="L3513">
        <v>20.72</v>
      </c>
      <c r="M3513">
        <v>284.39999999999998</v>
      </c>
      <c r="N3513">
        <v>96</v>
      </c>
      <c r="O3513">
        <v>12.8</v>
      </c>
      <c r="P3513">
        <v>9.1999999999999993</v>
      </c>
      <c r="Q3513">
        <v>2</v>
      </c>
      <c r="R3513">
        <v>2.48</v>
      </c>
      <c r="S3513">
        <v>1</v>
      </c>
      <c r="T3513" t="s">
        <v>23</v>
      </c>
    </row>
    <row r="3514" spans="1:20">
      <c r="A3514" t="s">
        <v>31</v>
      </c>
      <c r="B3514">
        <v>116</v>
      </c>
      <c r="C3514" t="s">
        <v>21</v>
      </c>
      <c r="D3514" t="s">
        <v>22</v>
      </c>
      <c r="E3514" t="s">
        <v>22</v>
      </c>
      <c r="F3514">
        <v>0</v>
      </c>
      <c r="G3514">
        <v>255.5</v>
      </c>
      <c r="H3514">
        <v>93</v>
      </c>
      <c r="I3514">
        <v>43.44</v>
      </c>
      <c r="J3514">
        <v>224.4</v>
      </c>
      <c r="K3514">
        <v>122</v>
      </c>
      <c r="L3514">
        <v>19.07</v>
      </c>
      <c r="M3514">
        <v>317.3</v>
      </c>
      <c r="N3514">
        <v>85</v>
      </c>
      <c r="O3514">
        <v>14.28</v>
      </c>
      <c r="P3514">
        <v>12.7</v>
      </c>
      <c r="Q3514">
        <v>4</v>
      </c>
      <c r="R3514">
        <v>3.43</v>
      </c>
      <c r="S3514">
        <v>1</v>
      </c>
      <c r="T3514" t="s">
        <v>23</v>
      </c>
    </row>
    <row r="3515" spans="1:20">
      <c r="A3515" t="s">
        <v>44</v>
      </c>
      <c r="B3515">
        <v>86</v>
      </c>
      <c r="C3515" t="s">
        <v>21</v>
      </c>
      <c r="D3515" t="s">
        <v>22</v>
      </c>
      <c r="E3515" t="s">
        <v>22</v>
      </c>
      <c r="F3515">
        <v>0</v>
      </c>
      <c r="G3515">
        <v>227.9</v>
      </c>
      <c r="H3515">
        <v>105</v>
      </c>
      <c r="I3515">
        <v>38.74</v>
      </c>
      <c r="J3515">
        <v>218.7</v>
      </c>
      <c r="K3515">
        <v>118</v>
      </c>
      <c r="L3515">
        <v>18.59</v>
      </c>
      <c r="M3515">
        <v>223.2</v>
      </c>
      <c r="N3515">
        <v>120</v>
      </c>
      <c r="O3515">
        <v>10.039999999999999</v>
      </c>
      <c r="P3515">
        <v>14.2</v>
      </c>
      <c r="Q3515">
        <v>5</v>
      </c>
      <c r="R3515">
        <v>3.83</v>
      </c>
      <c r="S3515">
        <v>3</v>
      </c>
      <c r="T3515" t="s">
        <v>22</v>
      </c>
    </row>
    <row r="3516" spans="1:20">
      <c r="A3516" t="s">
        <v>69</v>
      </c>
      <c r="B3516">
        <v>39</v>
      </c>
      <c r="C3516" t="s">
        <v>28</v>
      </c>
      <c r="D3516" t="s">
        <v>22</v>
      </c>
      <c r="E3516" t="s">
        <v>22</v>
      </c>
      <c r="F3516">
        <v>0</v>
      </c>
      <c r="G3516">
        <v>185</v>
      </c>
      <c r="H3516">
        <v>113</v>
      </c>
      <c r="I3516">
        <v>31.45</v>
      </c>
      <c r="J3516">
        <v>106.5</v>
      </c>
      <c r="K3516">
        <v>125</v>
      </c>
      <c r="L3516">
        <v>9.0500000000000007</v>
      </c>
      <c r="M3516">
        <v>167.3</v>
      </c>
      <c r="N3516">
        <v>78</v>
      </c>
      <c r="O3516">
        <v>7.53</v>
      </c>
      <c r="P3516">
        <v>12</v>
      </c>
      <c r="Q3516">
        <v>2</v>
      </c>
      <c r="R3516">
        <v>3.24</v>
      </c>
      <c r="S3516">
        <v>0</v>
      </c>
      <c r="T3516" t="s">
        <v>22</v>
      </c>
    </row>
    <row r="3517" spans="1:20">
      <c r="A3517" t="s">
        <v>53</v>
      </c>
      <c r="B3517">
        <v>57</v>
      </c>
      <c r="C3517" t="s">
        <v>21</v>
      </c>
      <c r="D3517" t="s">
        <v>22</v>
      </c>
      <c r="E3517" t="s">
        <v>22</v>
      </c>
      <c r="F3517">
        <v>0</v>
      </c>
      <c r="G3517">
        <v>140</v>
      </c>
      <c r="H3517">
        <v>100</v>
      </c>
      <c r="I3517">
        <v>23.8</v>
      </c>
      <c r="J3517">
        <v>174.7</v>
      </c>
      <c r="K3517">
        <v>102</v>
      </c>
      <c r="L3517">
        <v>14.85</v>
      </c>
      <c r="M3517">
        <v>258.5</v>
      </c>
      <c r="N3517">
        <v>111</v>
      </c>
      <c r="O3517">
        <v>11.63</v>
      </c>
      <c r="P3517">
        <v>13.3</v>
      </c>
      <c r="Q3517">
        <v>4</v>
      </c>
      <c r="R3517">
        <v>3.59</v>
      </c>
      <c r="S3517">
        <v>1</v>
      </c>
      <c r="T3517" t="s">
        <v>22</v>
      </c>
    </row>
    <row r="3518" spans="1:20">
      <c r="A3518" t="s">
        <v>46</v>
      </c>
      <c r="B3518">
        <v>138</v>
      </c>
      <c r="C3518" t="s">
        <v>21</v>
      </c>
      <c r="D3518" t="s">
        <v>22</v>
      </c>
      <c r="E3518" t="s">
        <v>22</v>
      </c>
      <c r="F3518">
        <v>0</v>
      </c>
      <c r="G3518">
        <v>157.5</v>
      </c>
      <c r="H3518">
        <v>96</v>
      </c>
      <c r="I3518">
        <v>26.78</v>
      </c>
      <c r="J3518">
        <v>271.7</v>
      </c>
      <c r="K3518">
        <v>107</v>
      </c>
      <c r="L3518">
        <v>23.09</v>
      </c>
      <c r="M3518">
        <v>138.19999999999999</v>
      </c>
      <c r="N3518">
        <v>84</v>
      </c>
      <c r="O3518">
        <v>6.22</v>
      </c>
      <c r="P3518">
        <v>10.7</v>
      </c>
      <c r="Q3518">
        <v>6</v>
      </c>
      <c r="R3518">
        <v>2.89</v>
      </c>
      <c r="S3518">
        <v>2</v>
      </c>
      <c r="T3518" t="s">
        <v>22</v>
      </c>
    </row>
    <row r="3519" spans="1:20">
      <c r="A3519" t="s">
        <v>47</v>
      </c>
      <c r="B3519">
        <v>98</v>
      </c>
      <c r="C3519" t="s">
        <v>21</v>
      </c>
      <c r="D3519" t="s">
        <v>22</v>
      </c>
      <c r="E3519" t="s">
        <v>22</v>
      </c>
      <c r="F3519">
        <v>0</v>
      </c>
      <c r="G3519">
        <v>237.5</v>
      </c>
      <c r="H3519">
        <v>130</v>
      </c>
      <c r="I3519">
        <v>40.380000000000003</v>
      </c>
      <c r="J3519">
        <v>213.2</v>
      </c>
      <c r="K3519">
        <v>85</v>
      </c>
      <c r="L3519">
        <v>18.12</v>
      </c>
      <c r="M3519">
        <v>194.1</v>
      </c>
      <c r="N3519">
        <v>107</v>
      </c>
      <c r="O3519">
        <v>8.73</v>
      </c>
      <c r="P3519">
        <v>10.1</v>
      </c>
      <c r="Q3519">
        <v>3</v>
      </c>
      <c r="R3519">
        <v>2.73</v>
      </c>
      <c r="S3519">
        <v>0</v>
      </c>
      <c r="T3519" t="s">
        <v>22</v>
      </c>
    </row>
    <row r="3520" spans="1:20">
      <c r="A3520" t="s">
        <v>42</v>
      </c>
      <c r="B3520">
        <v>145</v>
      </c>
      <c r="C3520" t="s">
        <v>21</v>
      </c>
      <c r="D3520" t="s">
        <v>22</v>
      </c>
      <c r="E3520" t="s">
        <v>23</v>
      </c>
      <c r="F3520">
        <v>10</v>
      </c>
      <c r="G3520">
        <v>190.7</v>
      </c>
      <c r="H3520">
        <v>100</v>
      </c>
      <c r="I3520">
        <v>32.42</v>
      </c>
      <c r="J3520">
        <v>177.7</v>
      </c>
      <c r="K3520">
        <v>114</v>
      </c>
      <c r="L3520">
        <v>15.1</v>
      </c>
      <c r="M3520">
        <v>167.3</v>
      </c>
      <c r="N3520">
        <v>100</v>
      </c>
      <c r="O3520">
        <v>7.53</v>
      </c>
      <c r="P3520">
        <v>12.8</v>
      </c>
      <c r="Q3520">
        <v>2</v>
      </c>
      <c r="R3520">
        <v>3.46</v>
      </c>
      <c r="S3520">
        <v>0</v>
      </c>
      <c r="T3520" t="s">
        <v>22</v>
      </c>
    </row>
    <row r="3521" spans="1:20">
      <c r="A3521" t="s">
        <v>62</v>
      </c>
      <c r="B3521">
        <v>77</v>
      </c>
      <c r="C3521" t="s">
        <v>21</v>
      </c>
      <c r="D3521" t="s">
        <v>22</v>
      </c>
      <c r="E3521" t="s">
        <v>22</v>
      </c>
      <c r="F3521">
        <v>0</v>
      </c>
      <c r="G3521">
        <v>215.5</v>
      </c>
      <c r="H3521">
        <v>81</v>
      </c>
      <c r="I3521">
        <v>36.64</v>
      </c>
      <c r="J3521">
        <v>170.9</v>
      </c>
      <c r="K3521">
        <v>100</v>
      </c>
      <c r="L3521">
        <v>14.53</v>
      </c>
      <c r="M3521">
        <v>170.3</v>
      </c>
      <c r="N3521">
        <v>59</v>
      </c>
      <c r="O3521">
        <v>7.66</v>
      </c>
      <c r="P3521">
        <v>10.3</v>
      </c>
      <c r="Q3521">
        <v>3</v>
      </c>
      <c r="R3521">
        <v>2.78</v>
      </c>
      <c r="S3521">
        <v>1</v>
      </c>
      <c r="T3521" t="s">
        <v>22</v>
      </c>
    </row>
    <row r="3522" spans="1:20">
      <c r="A3522" t="s">
        <v>31</v>
      </c>
      <c r="B3522">
        <v>99</v>
      </c>
      <c r="C3522" t="s">
        <v>25</v>
      </c>
      <c r="D3522" t="s">
        <v>22</v>
      </c>
      <c r="E3522" t="s">
        <v>23</v>
      </c>
      <c r="F3522">
        <v>12</v>
      </c>
      <c r="G3522">
        <v>119.9</v>
      </c>
      <c r="H3522">
        <v>83</v>
      </c>
      <c r="I3522">
        <v>20.38</v>
      </c>
      <c r="J3522">
        <v>237.7</v>
      </c>
      <c r="K3522">
        <v>98</v>
      </c>
      <c r="L3522">
        <v>20.2</v>
      </c>
      <c r="M3522">
        <v>187.6</v>
      </c>
      <c r="N3522">
        <v>159</v>
      </c>
      <c r="O3522">
        <v>8.44</v>
      </c>
      <c r="P3522">
        <v>16.600000000000001</v>
      </c>
      <c r="Q3522">
        <v>2</v>
      </c>
      <c r="R3522">
        <v>4.4800000000000004</v>
      </c>
      <c r="S3522">
        <v>1</v>
      </c>
      <c r="T3522" t="s">
        <v>22</v>
      </c>
    </row>
    <row r="3523" spans="1:20">
      <c r="A3523" t="s">
        <v>64</v>
      </c>
      <c r="B3523">
        <v>106</v>
      </c>
      <c r="C3523" t="s">
        <v>28</v>
      </c>
      <c r="D3523" t="s">
        <v>23</v>
      </c>
      <c r="E3523" t="s">
        <v>22</v>
      </c>
      <c r="F3523">
        <v>0</v>
      </c>
      <c r="G3523">
        <v>196.7</v>
      </c>
      <c r="H3523">
        <v>100</v>
      </c>
      <c r="I3523">
        <v>33.44</v>
      </c>
      <c r="J3523">
        <v>210.2</v>
      </c>
      <c r="K3523">
        <v>109</v>
      </c>
      <c r="L3523">
        <v>17.87</v>
      </c>
      <c r="M3523">
        <v>173.8</v>
      </c>
      <c r="N3523">
        <v>83</v>
      </c>
      <c r="O3523">
        <v>7.82</v>
      </c>
      <c r="P3523">
        <v>7.8</v>
      </c>
      <c r="Q3523">
        <v>1</v>
      </c>
      <c r="R3523">
        <v>2.11</v>
      </c>
      <c r="S3523">
        <v>4</v>
      </c>
      <c r="T3523" t="s">
        <v>23</v>
      </c>
    </row>
    <row r="3524" spans="1:20">
      <c r="A3524" t="s">
        <v>26</v>
      </c>
      <c r="B3524">
        <v>32</v>
      </c>
      <c r="C3524" t="s">
        <v>28</v>
      </c>
      <c r="D3524" t="s">
        <v>22</v>
      </c>
      <c r="E3524" t="s">
        <v>22</v>
      </c>
      <c r="F3524">
        <v>0</v>
      </c>
      <c r="G3524">
        <v>230.7</v>
      </c>
      <c r="H3524">
        <v>122</v>
      </c>
      <c r="I3524">
        <v>39.22</v>
      </c>
      <c r="J3524">
        <v>204.7</v>
      </c>
      <c r="K3524">
        <v>134</v>
      </c>
      <c r="L3524">
        <v>17.399999999999999</v>
      </c>
      <c r="M3524">
        <v>142</v>
      </c>
      <c r="N3524">
        <v>86</v>
      </c>
      <c r="O3524">
        <v>6.39</v>
      </c>
      <c r="P3524">
        <v>8.6999999999999993</v>
      </c>
      <c r="Q3524">
        <v>3</v>
      </c>
      <c r="R3524">
        <v>2.35</v>
      </c>
      <c r="S3524">
        <v>2</v>
      </c>
      <c r="T3524" t="s">
        <v>22</v>
      </c>
    </row>
    <row r="3525" spans="1:20">
      <c r="A3525" t="s">
        <v>52</v>
      </c>
      <c r="B3525">
        <v>174</v>
      </c>
      <c r="C3525" t="s">
        <v>21</v>
      </c>
      <c r="D3525" t="s">
        <v>22</v>
      </c>
      <c r="E3525" t="s">
        <v>22</v>
      </c>
      <c r="F3525">
        <v>0</v>
      </c>
      <c r="G3525">
        <v>222.3</v>
      </c>
      <c r="H3525">
        <v>102</v>
      </c>
      <c r="I3525">
        <v>37.79</v>
      </c>
      <c r="J3525">
        <v>173.8</v>
      </c>
      <c r="K3525">
        <v>123</v>
      </c>
      <c r="L3525">
        <v>14.77</v>
      </c>
      <c r="M3525">
        <v>297.2</v>
      </c>
      <c r="N3525">
        <v>97</v>
      </c>
      <c r="O3525">
        <v>13.37</v>
      </c>
      <c r="P3525">
        <v>5.7</v>
      </c>
      <c r="Q3525">
        <v>2</v>
      </c>
      <c r="R3525">
        <v>1.54</v>
      </c>
      <c r="S3525">
        <v>0</v>
      </c>
      <c r="T3525" t="s">
        <v>23</v>
      </c>
    </row>
    <row r="3526" spans="1:20">
      <c r="A3526" t="s">
        <v>36</v>
      </c>
      <c r="B3526">
        <v>98</v>
      </c>
      <c r="C3526" t="s">
        <v>28</v>
      </c>
      <c r="D3526" t="s">
        <v>22</v>
      </c>
      <c r="E3526" t="s">
        <v>22</v>
      </c>
      <c r="F3526">
        <v>0</v>
      </c>
      <c r="G3526">
        <v>198.6</v>
      </c>
      <c r="H3526">
        <v>92</v>
      </c>
      <c r="I3526">
        <v>33.76</v>
      </c>
      <c r="J3526">
        <v>349.4</v>
      </c>
      <c r="K3526">
        <v>99</v>
      </c>
      <c r="L3526">
        <v>29.7</v>
      </c>
      <c r="M3526">
        <v>221.7</v>
      </c>
      <c r="N3526">
        <v>83</v>
      </c>
      <c r="O3526">
        <v>9.98</v>
      </c>
      <c r="P3526">
        <v>7.3</v>
      </c>
      <c r="Q3526">
        <v>6</v>
      </c>
      <c r="R3526">
        <v>1.97</v>
      </c>
      <c r="S3526">
        <v>2</v>
      </c>
      <c r="T3526" t="s">
        <v>23</v>
      </c>
    </row>
    <row r="3527" spans="1:20">
      <c r="A3527" t="s">
        <v>66</v>
      </c>
      <c r="B3527">
        <v>42</v>
      </c>
      <c r="C3527" t="s">
        <v>28</v>
      </c>
      <c r="D3527" t="s">
        <v>22</v>
      </c>
      <c r="E3527" t="s">
        <v>22</v>
      </c>
      <c r="F3527">
        <v>0</v>
      </c>
      <c r="G3527">
        <v>139.4</v>
      </c>
      <c r="H3527">
        <v>109</v>
      </c>
      <c r="I3527">
        <v>23.7</v>
      </c>
      <c r="J3527">
        <v>223.8</v>
      </c>
      <c r="K3527">
        <v>121</v>
      </c>
      <c r="L3527">
        <v>19.02</v>
      </c>
      <c r="M3527">
        <v>244.9</v>
      </c>
      <c r="N3527">
        <v>105</v>
      </c>
      <c r="O3527">
        <v>11.02</v>
      </c>
      <c r="P3527">
        <v>4.5999999999999996</v>
      </c>
      <c r="Q3527">
        <v>3</v>
      </c>
      <c r="R3527">
        <v>1.24</v>
      </c>
      <c r="S3527">
        <v>1</v>
      </c>
      <c r="T3527" t="s">
        <v>22</v>
      </c>
    </row>
    <row r="3528" spans="1:20">
      <c r="A3528" t="s">
        <v>38</v>
      </c>
      <c r="B3528">
        <v>99</v>
      </c>
      <c r="C3528" t="s">
        <v>25</v>
      </c>
      <c r="D3528" t="s">
        <v>22</v>
      </c>
      <c r="E3528" t="s">
        <v>22</v>
      </c>
      <c r="F3528">
        <v>0</v>
      </c>
      <c r="G3528">
        <v>130.4</v>
      </c>
      <c r="H3528">
        <v>121</v>
      </c>
      <c r="I3528">
        <v>22.17</v>
      </c>
      <c r="J3528">
        <v>219.9</v>
      </c>
      <c r="K3528">
        <v>103</v>
      </c>
      <c r="L3528">
        <v>18.690000000000001</v>
      </c>
      <c r="M3528">
        <v>84.1</v>
      </c>
      <c r="N3528">
        <v>85</v>
      </c>
      <c r="O3528">
        <v>3.78</v>
      </c>
      <c r="P3528">
        <v>9.8000000000000007</v>
      </c>
      <c r="Q3528">
        <v>3</v>
      </c>
      <c r="R3528">
        <v>2.65</v>
      </c>
      <c r="S3528">
        <v>2</v>
      </c>
      <c r="T3528" t="s">
        <v>22</v>
      </c>
    </row>
    <row r="3529" spans="1:20">
      <c r="A3529" t="s">
        <v>36</v>
      </c>
      <c r="B3529">
        <v>119</v>
      </c>
      <c r="C3529" t="s">
        <v>25</v>
      </c>
      <c r="D3529" t="s">
        <v>22</v>
      </c>
      <c r="E3529" t="s">
        <v>22</v>
      </c>
      <c r="F3529">
        <v>0</v>
      </c>
      <c r="G3529">
        <v>153.19999999999999</v>
      </c>
      <c r="H3529">
        <v>131</v>
      </c>
      <c r="I3529">
        <v>26.04</v>
      </c>
      <c r="J3529">
        <v>116.6</v>
      </c>
      <c r="K3529">
        <v>85</v>
      </c>
      <c r="L3529">
        <v>9.91</v>
      </c>
      <c r="M3529">
        <v>218.5</v>
      </c>
      <c r="N3529">
        <v>74</v>
      </c>
      <c r="O3529">
        <v>9.83</v>
      </c>
      <c r="P3529">
        <v>10.1</v>
      </c>
      <c r="Q3529">
        <v>5</v>
      </c>
      <c r="R3529">
        <v>2.73</v>
      </c>
      <c r="S3529">
        <v>1</v>
      </c>
      <c r="T3529" t="s">
        <v>22</v>
      </c>
    </row>
    <row r="3530" spans="1:20">
      <c r="A3530" t="s">
        <v>49</v>
      </c>
      <c r="B3530">
        <v>47</v>
      </c>
      <c r="C3530" t="s">
        <v>21</v>
      </c>
      <c r="D3530" t="s">
        <v>23</v>
      </c>
      <c r="E3530" t="s">
        <v>22</v>
      </c>
      <c r="F3530">
        <v>0</v>
      </c>
      <c r="G3530">
        <v>177.1</v>
      </c>
      <c r="H3530">
        <v>104</v>
      </c>
      <c r="I3530">
        <v>30.11</v>
      </c>
      <c r="J3530">
        <v>217.4</v>
      </c>
      <c r="K3530">
        <v>97</v>
      </c>
      <c r="L3530">
        <v>18.48</v>
      </c>
      <c r="M3530">
        <v>191.8</v>
      </c>
      <c r="N3530">
        <v>131</v>
      </c>
      <c r="O3530">
        <v>8.6300000000000008</v>
      </c>
      <c r="P3530">
        <v>9.6999999999999993</v>
      </c>
      <c r="Q3530">
        <v>5</v>
      </c>
      <c r="R3530">
        <v>2.62</v>
      </c>
      <c r="S3530">
        <v>2</v>
      </c>
      <c r="T3530" t="s">
        <v>22</v>
      </c>
    </row>
    <row r="3531" spans="1:20">
      <c r="A3531" t="s">
        <v>48</v>
      </c>
      <c r="B3531">
        <v>77</v>
      </c>
      <c r="C3531" t="s">
        <v>21</v>
      </c>
      <c r="D3531" t="s">
        <v>22</v>
      </c>
      <c r="E3531" t="s">
        <v>22</v>
      </c>
      <c r="F3531">
        <v>0</v>
      </c>
      <c r="G3531">
        <v>134.5</v>
      </c>
      <c r="H3531">
        <v>119</v>
      </c>
      <c r="I3531">
        <v>22.87</v>
      </c>
      <c r="J3531">
        <v>119.7</v>
      </c>
      <c r="K3531">
        <v>104</v>
      </c>
      <c r="L3531">
        <v>10.17</v>
      </c>
      <c r="M3531">
        <v>250.7</v>
      </c>
      <c r="N3531">
        <v>112</v>
      </c>
      <c r="O3531">
        <v>11.28</v>
      </c>
      <c r="P3531">
        <v>9.3000000000000007</v>
      </c>
      <c r="Q3531">
        <v>5</v>
      </c>
      <c r="R3531">
        <v>2.5099999999999998</v>
      </c>
      <c r="S3531">
        <v>0</v>
      </c>
      <c r="T3531" t="s">
        <v>22</v>
      </c>
    </row>
    <row r="3532" spans="1:20">
      <c r="A3532" t="s">
        <v>44</v>
      </c>
      <c r="B3532">
        <v>39</v>
      </c>
      <c r="C3532" t="s">
        <v>28</v>
      </c>
      <c r="D3532" t="s">
        <v>22</v>
      </c>
      <c r="E3532" t="s">
        <v>23</v>
      </c>
      <c r="F3532">
        <v>38</v>
      </c>
      <c r="G3532">
        <v>201.8</v>
      </c>
      <c r="H3532">
        <v>66</v>
      </c>
      <c r="I3532">
        <v>34.31</v>
      </c>
      <c r="J3532">
        <v>200.1</v>
      </c>
      <c r="K3532">
        <v>87</v>
      </c>
      <c r="L3532">
        <v>17.010000000000002</v>
      </c>
      <c r="M3532">
        <v>173.7</v>
      </c>
      <c r="N3532">
        <v>112</v>
      </c>
      <c r="O3532">
        <v>7.82</v>
      </c>
      <c r="P3532">
        <v>9.5</v>
      </c>
      <c r="Q3532">
        <v>3</v>
      </c>
      <c r="R3532">
        <v>2.57</v>
      </c>
      <c r="S3532">
        <v>0</v>
      </c>
      <c r="T3532" t="s">
        <v>22</v>
      </c>
    </row>
    <row r="3533" spans="1:20">
      <c r="A3533" t="s">
        <v>31</v>
      </c>
      <c r="B3533">
        <v>193</v>
      </c>
      <c r="C3533" t="s">
        <v>21</v>
      </c>
      <c r="D3533" t="s">
        <v>22</v>
      </c>
      <c r="E3533" t="s">
        <v>22</v>
      </c>
      <c r="F3533">
        <v>0</v>
      </c>
      <c r="G3533">
        <v>180.5</v>
      </c>
      <c r="H3533">
        <v>114</v>
      </c>
      <c r="I3533">
        <v>30.69</v>
      </c>
      <c r="J3533">
        <v>117.9</v>
      </c>
      <c r="K3533">
        <v>80</v>
      </c>
      <c r="L3533">
        <v>10.02</v>
      </c>
      <c r="M3533">
        <v>192.9</v>
      </c>
      <c r="N3533">
        <v>97</v>
      </c>
      <c r="O3533">
        <v>8.68</v>
      </c>
      <c r="P3533">
        <v>10.199999999999999</v>
      </c>
      <c r="Q3533">
        <v>4</v>
      </c>
      <c r="R3533">
        <v>2.75</v>
      </c>
      <c r="S3533">
        <v>2</v>
      </c>
      <c r="T3533" t="s">
        <v>22</v>
      </c>
    </row>
    <row r="3534" spans="1:20">
      <c r="A3534" t="s">
        <v>20</v>
      </c>
      <c r="B3534">
        <v>103</v>
      </c>
      <c r="C3534" t="s">
        <v>21</v>
      </c>
      <c r="D3534" t="s">
        <v>22</v>
      </c>
      <c r="E3534" t="s">
        <v>23</v>
      </c>
      <c r="F3534">
        <v>40</v>
      </c>
      <c r="G3534">
        <v>164.5</v>
      </c>
      <c r="H3534">
        <v>95</v>
      </c>
      <c r="I3534">
        <v>27.97</v>
      </c>
      <c r="J3534">
        <v>228.7</v>
      </c>
      <c r="K3534">
        <v>82</v>
      </c>
      <c r="L3534">
        <v>19.440000000000001</v>
      </c>
      <c r="M3534">
        <v>194.7</v>
      </c>
      <c r="N3534">
        <v>97</v>
      </c>
      <c r="O3534">
        <v>8.76</v>
      </c>
      <c r="P3534">
        <v>7.4</v>
      </c>
      <c r="Q3534">
        <v>1</v>
      </c>
      <c r="R3534">
        <v>2</v>
      </c>
      <c r="S3534">
        <v>4</v>
      </c>
      <c r="T3534" t="s">
        <v>22</v>
      </c>
    </row>
    <row r="3535" spans="1:20">
      <c r="A3535" t="s">
        <v>47</v>
      </c>
      <c r="B3535">
        <v>36</v>
      </c>
      <c r="C3535" t="s">
        <v>21</v>
      </c>
      <c r="D3535" t="s">
        <v>23</v>
      </c>
      <c r="E3535" t="s">
        <v>23</v>
      </c>
      <c r="F3535">
        <v>19</v>
      </c>
      <c r="G3535">
        <v>171.9</v>
      </c>
      <c r="H3535">
        <v>96</v>
      </c>
      <c r="I3535">
        <v>29.22</v>
      </c>
      <c r="J3535">
        <v>198.4</v>
      </c>
      <c r="K3535">
        <v>111</v>
      </c>
      <c r="L3535">
        <v>16.86</v>
      </c>
      <c r="M3535">
        <v>321.7</v>
      </c>
      <c r="N3535">
        <v>76</v>
      </c>
      <c r="O3535">
        <v>14.48</v>
      </c>
      <c r="P3535">
        <v>10.5</v>
      </c>
      <c r="Q3535">
        <v>1</v>
      </c>
      <c r="R3535">
        <v>2.84</v>
      </c>
      <c r="S3535">
        <v>1</v>
      </c>
      <c r="T3535" t="s">
        <v>23</v>
      </c>
    </row>
    <row r="3536" spans="1:20">
      <c r="A3536" t="s">
        <v>72</v>
      </c>
      <c r="B3536">
        <v>87</v>
      </c>
      <c r="C3536" t="s">
        <v>21</v>
      </c>
      <c r="D3536" t="s">
        <v>22</v>
      </c>
      <c r="E3536" t="s">
        <v>22</v>
      </c>
      <c r="F3536">
        <v>0</v>
      </c>
      <c r="G3536">
        <v>221.4</v>
      </c>
      <c r="H3536">
        <v>69</v>
      </c>
      <c r="I3536">
        <v>37.64</v>
      </c>
      <c r="J3536">
        <v>195.2</v>
      </c>
      <c r="K3536">
        <v>53</v>
      </c>
      <c r="L3536">
        <v>16.59</v>
      </c>
      <c r="M3536">
        <v>120.6</v>
      </c>
      <c r="N3536">
        <v>91</v>
      </c>
      <c r="O3536">
        <v>5.43</v>
      </c>
      <c r="P3536">
        <v>13.7</v>
      </c>
      <c r="Q3536">
        <v>4</v>
      </c>
      <c r="R3536">
        <v>3.7</v>
      </c>
      <c r="S3536">
        <v>1</v>
      </c>
      <c r="T3536" t="s">
        <v>22</v>
      </c>
    </row>
    <row r="3537" spans="1:20">
      <c r="A3537" t="s">
        <v>33</v>
      </c>
      <c r="B3537">
        <v>1</v>
      </c>
      <c r="C3537" t="s">
        <v>28</v>
      </c>
      <c r="D3537" t="s">
        <v>22</v>
      </c>
      <c r="E3537" t="s">
        <v>22</v>
      </c>
      <c r="F3537">
        <v>0</v>
      </c>
      <c r="G3537">
        <v>241.5</v>
      </c>
      <c r="H3537">
        <v>114</v>
      </c>
      <c r="I3537">
        <v>41.06</v>
      </c>
      <c r="J3537">
        <v>195.2</v>
      </c>
      <c r="K3537">
        <v>94</v>
      </c>
      <c r="L3537">
        <v>16.59</v>
      </c>
      <c r="M3537">
        <v>201.6</v>
      </c>
      <c r="N3537">
        <v>93</v>
      </c>
      <c r="O3537">
        <v>9.07</v>
      </c>
      <c r="P3537">
        <v>14.1</v>
      </c>
      <c r="Q3537">
        <v>3</v>
      </c>
      <c r="R3537">
        <v>3.81</v>
      </c>
      <c r="S3537">
        <v>3</v>
      </c>
      <c r="T3537" t="s">
        <v>22</v>
      </c>
    </row>
    <row r="3538" spans="1:20">
      <c r="A3538" t="s">
        <v>44</v>
      </c>
      <c r="B3538">
        <v>62</v>
      </c>
      <c r="C3538" t="s">
        <v>21</v>
      </c>
      <c r="D3538" t="s">
        <v>22</v>
      </c>
      <c r="E3538" t="s">
        <v>22</v>
      </c>
      <c r="F3538">
        <v>0</v>
      </c>
      <c r="G3538">
        <v>116.5</v>
      </c>
      <c r="H3538">
        <v>77</v>
      </c>
      <c r="I3538">
        <v>19.809999999999999</v>
      </c>
      <c r="J3538">
        <v>186.1</v>
      </c>
      <c r="K3538">
        <v>111</v>
      </c>
      <c r="L3538">
        <v>15.82</v>
      </c>
      <c r="M3538">
        <v>180.6</v>
      </c>
      <c r="N3538">
        <v>72</v>
      </c>
      <c r="O3538">
        <v>8.1300000000000008</v>
      </c>
      <c r="P3538">
        <v>16.100000000000001</v>
      </c>
      <c r="Q3538">
        <v>2</v>
      </c>
      <c r="R3538">
        <v>4.3499999999999996</v>
      </c>
      <c r="S3538">
        <v>3</v>
      </c>
      <c r="T3538" t="s">
        <v>22</v>
      </c>
    </row>
    <row r="3539" spans="1:20">
      <c r="A3539" t="s">
        <v>59</v>
      </c>
      <c r="B3539">
        <v>112</v>
      </c>
      <c r="C3539" t="s">
        <v>21</v>
      </c>
      <c r="D3539" t="s">
        <v>22</v>
      </c>
      <c r="E3539" t="s">
        <v>22</v>
      </c>
      <c r="F3539">
        <v>0</v>
      </c>
      <c r="G3539">
        <v>158.1</v>
      </c>
      <c r="H3539">
        <v>107</v>
      </c>
      <c r="I3539">
        <v>26.88</v>
      </c>
      <c r="J3539">
        <v>181.5</v>
      </c>
      <c r="K3539">
        <v>101</v>
      </c>
      <c r="L3539">
        <v>15.43</v>
      </c>
      <c r="M3539">
        <v>200.3</v>
      </c>
      <c r="N3539">
        <v>126</v>
      </c>
      <c r="O3539">
        <v>9.01</v>
      </c>
      <c r="P3539">
        <v>8.3000000000000007</v>
      </c>
      <c r="Q3539">
        <v>7</v>
      </c>
      <c r="R3539">
        <v>2.2400000000000002</v>
      </c>
      <c r="S3539">
        <v>1</v>
      </c>
      <c r="T3539" t="s">
        <v>22</v>
      </c>
    </row>
    <row r="3540" spans="1:20">
      <c r="A3540" t="s">
        <v>41</v>
      </c>
      <c r="B3540">
        <v>82</v>
      </c>
      <c r="C3540" t="s">
        <v>25</v>
      </c>
      <c r="D3540" t="s">
        <v>22</v>
      </c>
      <c r="E3540" t="s">
        <v>22</v>
      </c>
      <c r="F3540">
        <v>0</v>
      </c>
      <c r="G3540">
        <v>121.6</v>
      </c>
      <c r="H3540">
        <v>81</v>
      </c>
      <c r="I3540">
        <v>20.67</v>
      </c>
      <c r="J3540">
        <v>191.3</v>
      </c>
      <c r="K3540">
        <v>109</v>
      </c>
      <c r="L3540">
        <v>16.260000000000002</v>
      </c>
      <c r="M3540">
        <v>231.4</v>
      </c>
      <c r="N3540">
        <v>81</v>
      </c>
      <c r="O3540">
        <v>10.41</v>
      </c>
      <c r="P3540">
        <v>8.6</v>
      </c>
      <c r="Q3540">
        <v>5</v>
      </c>
      <c r="R3540">
        <v>2.3199999999999998</v>
      </c>
      <c r="S3540">
        <v>3</v>
      </c>
      <c r="T3540" t="s">
        <v>22</v>
      </c>
    </row>
    <row r="3541" spans="1:20">
      <c r="A3541" t="s">
        <v>68</v>
      </c>
      <c r="B3541">
        <v>55</v>
      </c>
      <c r="C3541" t="s">
        <v>21</v>
      </c>
      <c r="D3541" t="s">
        <v>22</v>
      </c>
      <c r="E3541" t="s">
        <v>23</v>
      </c>
      <c r="F3541">
        <v>28</v>
      </c>
      <c r="G3541">
        <v>222.5</v>
      </c>
      <c r="H3541">
        <v>134</v>
      </c>
      <c r="I3541">
        <v>37.83</v>
      </c>
      <c r="J3541">
        <v>177.8</v>
      </c>
      <c r="K3541">
        <v>106</v>
      </c>
      <c r="L3541">
        <v>15.11</v>
      </c>
      <c r="M3541">
        <v>194.6</v>
      </c>
      <c r="N3541">
        <v>90</v>
      </c>
      <c r="O3541">
        <v>8.76</v>
      </c>
      <c r="P3541">
        <v>9.6999999999999993</v>
      </c>
      <c r="Q3541">
        <v>4</v>
      </c>
      <c r="R3541">
        <v>2.62</v>
      </c>
      <c r="S3541">
        <v>2</v>
      </c>
      <c r="T3541" t="s">
        <v>22</v>
      </c>
    </row>
    <row r="3542" spans="1:20">
      <c r="A3542" t="s">
        <v>34</v>
      </c>
      <c r="B3542">
        <v>82</v>
      </c>
      <c r="C3542" t="s">
        <v>28</v>
      </c>
      <c r="D3542" t="s">
        <v>22</v>
      </c>
      <c r="E3542" t="s">
        <v>23</v>
      </c>
      <c r="F3542">
        <v>23</v>
      </c>
      <c r="G3542">
        <v>123.7</v>
      </c>
      <c r="H3542">
        <v>93</v>
      </c>
      <c r="I3542">
        <v>21.03</v>
      </c>
      <c r="J3542">
        <v>139.1</v>
      </c>
      <c r="K3542">
        <v>74</v>
      </c>
      <c r="L3542">
        <v>11.82</v>
      </c>
      <c r="M3542">
        <v>174.5</v>
      </c>
      <c r="N3542">
        <v>118</v>
      </c>
      <c r="O3542">
        <v>7.85</v>
      </c>
      <c r="P3542">
        <v>10.6</v>
      </c>
      <c r="Q3542">
        <v>2</v>
      </c>
      <c r="R3542">
        <v>2.86</v>
      </c>
      <c r="S3542">
        <v>1</v>
      </c>
      <c r="T3542" t="s">
        <v>22</v>
      </c>
    </row>
    <row r="3543" spans="1:20">
      <c r="A3543" t="s">
        <v>20</v>
      </c>
      <c r="B3543">
        <v>69</v>
      </c>
      <c r="C3543" t="s">
        <v>21</v>
      </c>
      <c r="D3543" t="s">
        <v>22</v>
      </c>
      <c r="E3543" t="s">
        <v>22</v>
      </c>
      <c r="F3543">
        <v>0</v>
      </c>
      <c r="G3543">
        <v>244.8</v>
      </c>
      <c r="H3543">
        <v>76</v>
      </c>
      <c r="I3543">
        <v>41.62</v>
      </c>
      <c r="J3543">
        <v>77.2</v>
      </c>
      <c r="K3543">
        <v>100</v>
      </c>
      <c r="L3543">
        <v>6.56</v>
      </c>
      <c r="M3543">
        <v>222.8</v>
      </c>
      <c r="N3543">
        <v>102</v>
      </c>
      <c r="O3543">
        <v>10.029999999999999</v>
      </c>
      <c r="P3543">
        <v>10</v>
      </c>
      <c r="Q3543">
        <v>3</v>
      </c>
      <c r="R3543">
        <v>2.7</v>
      </c>
      <c r="S3543">
        <v>0</v>
      </c>
      <c r="T3543" t="s">
        <v>22</v>
      </c>
    </row>
    <row r="3544" spans="1:20">
      <c r="A3544" t="s">
        <v>45</v>
      </c>
      <c r="B3544">
        <v>87</v>
      </c>
      <c r="C3544" t="s">
        <v>28</v>
      </c>
      <c r="D3544" t="s">
        <v>22</v>
      </c>
      <c r="E3544" t="s">
        <v>22</v>
      </c>
      <c r="F3544">
        <v>0</v>
      </c>
      <c r="G3544">
        <v>297.39999999999998</v>
      </c>
      <c r="H3544">
        <v>63</v>
      </c>
      <c r="I3544">
        <v>50.56</v>
      </c>
      <c r="J3544">
        <v>118.4</v>
      </c>
      <c r="K3544">
        <v>108</v>
      </c>
      <c r="L3544">
        <v>10.06</v>
      </c>
      <c r="M3544">
        <v>242.3</v>
      </c>
      <c r="N3544">
        <v>72</v>
      </c>
      <c r="O3544">
        <v>10.9</v>
      </c>
      <c r="P3544">
        <v>11</v>
      </c>
      <c r="Q3544">
        <v>2</v>
      </c>
      <c r="R3544">
        <v>2.97</v>
      </c>
      <c r="S3544">
        <v>2</v>
      </c>
      <c r="T3544" t="s">
        <v>23</v>
      </c>
    </row>
    <row r="3545" spans="1:20">
      <c r="A3545" t="s">
        <v>31</v>
      </c>
      <c r="B3545">
        <v>63</v>
      </c>
      <c r="C3545" t="s">
        <v>21</v>
      </c>
      <c r="D3545" t="s">
        <v>22</v>
      </c>
      <c r="E3545" t="s">
        <v>22</v>
      </c>
      <c r="F3545">
        <v>0</v>
      </c>
      <c r="G3545">
        <v>147.80000000000001</v>
      </c>
      <c r="H3545">
        <v>95</v>
      </c>
      <c r="I3545">
        <v>25.13</v>
      </c>
      <c r="J3545">
        <v>201.4</v>
      </c>
      <c r="K3545">
        <v>72</v>
      </c>
      <c r="L3545">
        <v>17.12</v>
      </c>
      <c r="M3545">
        <v>154.9</v>
      </c>
      <c r="N3545">
        <v>118</v>
      </c>
      <c r="O3545">
        <v>6.97</v>
      </c>
      <c r="P3545">
        <v>8.6</v>
      </c>
      <c r="Q3545">
        <v>8</v>
      </c>
      <c r="R3545">
        <v>2.3199999999999998</v>
      </c>
      <c r="S3545">
        <v>1</v>
      </c>
      <c r="T3545" t="s">
        <v>22</v>
      </c>
    </row>
    <row r="3546" spans="1:20">
      <c r="A3546" t="s">
        <v>37</v>
      </c>
      <c r="B3546">
        <v>68</v>
      </c>
      <c r="C3546" t="s">
        <v>21</v>
      </c>
      <c r="D3546" t="s">
        <v>22</v>
      </c>
      <c r="E3546" t="s">
        <v>22</v>
      </c>
      <c r="F3546">
        <v>0</v>
      </c>
      <c r="G3546">
        <v>186.5</v>
      </c>
      <c r="H3546">
        <v>108</v>
      </c>
      <c r="I3546">
        <v>31.71</v>
      </c>
      <c r="J3546">
        <v>190.2</v>
      </c>
      <c r="K3546">
        <v>107</v>
      </c>
      <c r="L3546">
        <v>16.170000000000002</v>
      </c>
      <c r="M3546">
        <v>187.8</v>
      </c>
      <c r="N3546">
        <v>103</v>
      </c>
      <c r="O3546">
        <v>8.4499999999999993</v>
      </c>
      <c r="P3546">
        <v>11</v>
      </c>
      <c r="Q3546">
        <v>5</v>
      </c>
      <c r="R3546">
        <v>2.97</v>
      </c>
      <c r="S3546">
        <v>1</v>
      </c>
      <c r="T3546" t="s">
        <v>22</v>
      </c>
    </row>
    <row r="3547" spans="1:20">
      <c r="A3547" t="s">
        <v>39</v>
      </c>
      <c r="B3547">
        <v>119</v>
      </c>
      <c r="C3547" t="s">
        <v>28</v>
      </c>
      <c r="D3547" t="s">
        <v>22</v>
      </c>
      <c r="E3547" t="s">
        <v>22</v>
      </c>
      <c r="F3547">
        <v>0</v>
      </c>
      <c r="G3547">
        <v>107.2</v>
      </c>
      <c r="H3547">
        <v>100</v>
      </c>
      <c r="I3547">
        <v>18.22</v>
      </c>
      <c r="J3547">
        <v>221.1</v>
      </c>
      <c r="K3547">
        <v>100</v>
      </c>
      <c r="L3547">
        <v>18.79</v>
      </c>
      <c r="M3547">
        <v>212.6</v>
      </c>
      <c r="N3547">
        <v>96</v>
      </c>
      <c r="O3547">
        <v>9.57</v>
      </c>
      <c r="P3547">
        <v>8.3000000000000007</v>
      </c>
      <c r="Q3547">
        <v>3</v>
      </c>
      <c r="R3547">
        <v>2.2400000000000002</v>
      </c>
      <c r="S3547">
        <v>2</v>
      </c>
      <c r="T3547" t="s">
        <v>22</v>
      </c>
    </row>
    <row r="3548" spans="1:20">
      <c r="A3548" t="s">
        <v>37</v>
      </c>
      <c r="B3548">
        <v>43</v>
      </c>
      <c r="C3548" t="s">
        <v>21</v>
      </c>
      <c r="D3548" t="s">
        <v>22</v>
      </c>
      <c r="E3548" t="s">
        <v>23</v>
      </c>
      <c r="F3548">
        <v>36</v>
      </c>
      <c r="G3548">
        <v>93.1</v>
      </c>
      <c r="H3548">
        <v>68</v>
      </c>
      <c r="I3548">
        <v>15.83</v>
      </c>
      <c r="J3548">
        <v>246.1</v>
      </c>
      <c r="K3548">
        <v>83</v>
      </c>
      <c r="L3548">
        <v>20.92</v>
      </c>
      <c r="M3548">
        <v>94.9</v>
      </c>
      <c r="N3548">
        <v>109</v>
      </c>
      <c r="O3548">
        <v>4.2699999999999996</v>
      </c>
      <c r="P3548">
        <v>8.6999999999999993</v>
      </c>
      <c r="Q3548">
        <v>8</v>
      </c>
      <c r="R3548">
        <v>2.35</v>
      </c>
      <c r="S3548">
        <v>1</v>
      </c>
      <c r="T3548" t="s">
        <v>22</v>
      </c>
    </row>
    <row r="3549" spans="1:20">
      <c r="A3549" t="s">
        <v>56</v>
      </c>
      <c r="B3549">
        <v>136</v>
      </c>
      <c r="C3549" t="s">
        <v>28</v>
      </c>
      <c r="D3549" t="s">
        <v>22</v>
      </c>
      <c r="E3549" t="s">
        <v>22</v>
      </c>
      <c r="F3549">
        <v>0</v>
      </c>
      <c r="G3549">
        <v>132.4</v>
      </c>
      <c r="H3549">
        <v>110</v>
      </c>
      <c r="I3549">
        <v>22.51</v>
      </c>
      <c r="J3549">
        <v>254.1</v>
      </c>
      <c r="K3549">
        <v>81</v>
      </c>
      <c r="L3549">
        <v>21.6</v>
      </c>
      <c r="M3549">
        <v>176.5</v>
      </c>
      <c r="N3549">
        <v>100</v>
      </c>
      <c r="O3549">
        <v>7.94</v>
      </c>
      <c r="P3549">
        <v>13</v>
      </c>
      <c r="Q3549">
        <v>6</v>
      </c>
      <c r="R3549">
        <v>3.51</v>
      </c>
      <c r="S3549">
        <v>2</v>
      </c>
      <c r="T3549" t="s">
        <v>22</v>
      </c>
    </row>
    <row r="3550" spans="1:20">
      <c r="A3550" t="s">
        <v>52</v>
      </c>
      <c r="B3550">
        <v>149</v>
      </c>
      <c r="C3550" t="s">
        <v>21</v>
      </c>
      <c r="D3550" t="s">
        <v>22</v>
      </c>
      <c r="E3550" t="s">
        <v>22</v>
      </c>
      <c r="F3550">
        <v>0</v>
      </c>
      <c r="G3550">
        <v>114.5</v>
      </c>
      <c r="H3550">
        <v>103</v>
      </c>
      <c r="I3550">
        <v>19.47</v>
      </c>
      <c r="J3550">
        <v>228.8</v>
      </c>
      <c r="K3550">
        <v>100</v>
      </c>
      <c r="L3550">
        <v>19.45</v>
      </c>
      <c r="M3550">
        <v>135.80000000000001</v>
      </c>
      <c r="N3550">
        <v>74</v>
      </c>
      <c r="O3550">
        <v>6.11</v>
      </c>
      <c r="P3550">
        <v>10.7</v>
      </c>
      <c r="Q3550">
        <v>3</v>
      </c>
      <c r="R3550">
        <v>2.89</v>
      </c>
      <c r="S3550">
        <v>0</v>
      </c>
      <c r="T3550" t="s">
        <v>22</v>
      </c>
    </row>
    <row r="3551" spans="1:20">
      <c r="A3551" t="s">
        <v>36</v>
      </c>
      <c r="B3551">
        <v>77</v>
      </c>
      <c r="C3551" t="s">
        <v>21</v>
      </c>
      <c r="D3551" t="s">
        <v>22</v>
      </c>
      <c r="E3551" t="s">
        <v>22</v>
      </c>
      <c r="F3551">
        <v>0</v>
      </c>
      <c r="G3551">
        <v>184.7</v>
      </c>
      <c r="H3551">
        <v>130</v>
      </c>
      <c r="I3551">
        <v>31.4</v>
      </c>
      <c r="J3551">
        <v>194</v>
      </c>
      <c r="K3551">
        <v>105</v>
      </c>
      <c r="L3551">
        <v>16.489999999999998</v>
      </c>
      <c r="M3551">
        <v>249.1</v>
      </c>
      <c r="N3551">
        <v>91</v>
      </c>
      <c r="O3551">
        <v>11.21</v>
      </c>
      <c r="P3551">
        <v>9</v>
      </c>
      <c r="Q3551">
        <v>4</v>
      </c>
      <c r="R3551">
        <v>2.4300000000000002</v>
      </c>
      <c r="S3551">
        <v>1</v>
      </c>
      <c r="T3551" t="s">
        <v>22</v>
      </c>
    </row>
    <row r="3552" spans="1:20">
      <c r="A3552" t="s">
        <v>53</v>
      </c>
      <c r="B3552">
        <v>110</v>
      </c>
      <c r="C3552" t="s">
        <v>21</v>
      </c>
      <c r="D3552" t="s">
        <v>22</v>
      </c>
      <c r="E3552" t="s">
        <v>22</v>
      </c>
      <c r="F3552">
        <v>0</v>
      </c>
      <c r="G3552">
        <v>94.1</v>
      </c>
      <c r="H3552">
        <v>127</v>
      </c>
      <c r="I3552">
        <v>16</v>
      </c>
      <c r="J3552">
        <v>283</v>
      </c>
      <c r="K3552">
        <v>97</v>
      </c>
      <c r="L3552">
        <v>24.06</v>
      </c>
      <c r="M3552">
        <v>168.7</v>
      </c>
      <c r="N3552">
        <v>69</v>
      </c>
      <c r="O3552">
        <v>7.59</v>
      </c>
      <c r="P3552">
        <v>10.3</v>
      </c>
      <c r="Q3552">
        <v>6</v>
      </c>
      <c r="R3552">
        <v>2.78</v>
      </c>
      <c r="S3552">
        <v>2</v>
      </c>
      <c r="T3552" t="s">
        <v>22</v>
      </c>
    </row>
    <row r="3553" spans="1:20">
      <c r="A3553" t="s">
        <v>59</v>
      </c>
      <c r="B3553">
        <v>70</v>
      </c>
      <c r="C3553" t="s">
        <v>21</v>
      </c>
      <c r="D3553" t="s">
        <v>22</v>
      </c>
      <c r="E3553" t="s">
        <v>22</v>
      </c>
      <c r="F3553">
        <v>0</v>
      </c>
      <c r="G3553">
        <v>229.3</v>
      </c>
      <c r="H3553">
        <v>110</v>
      </c>
      <c r="I3553">
        <v>38.979999999999997</v>
      </c>
      <c r="J3553">
        <v>118.2</v>
      </c>
      <c r="K3553">
        <v>89</v>
      </c>
      <c r="L3553">
        <v>10.050000000000001</v>
      </c>
      <c r="M3553">
        <v>155</v>
      </c>
      <c r="N3553">
        <v>105</v>
      </c>
      <c r="O3553">
        <v>6.98</v>
      </c>
      <c r="P3553">
        <v>7.9</v>
      </c>
      <c r="Q3553">
        <v>4</v>
      </c>
      <c r="R3553">
        <v>2.13</v>
      </c>
      <c r="S3553">
        <v>1</v>
      </c>
      <c r="T3553" t="s">
        <v>22</v>
      </c>
    </row>
    <row r="3554" spans="1:20">
      <c r="A3554" t="s">
        <v>64</v>
      </c>
      <c r="B3554">
        <v>155</v>
      </c>
      <c r="C3554" t="s">
        <v>28</v>
      </c>
      <c r="D3554" t="s">
        <v>22</v>
      </c>
      <c r="E3554" t="s">
        <v>22</v>
      </c>
      <c r="F3554">
        <v>0</v>
      </c>
      <c r="G3554">
        <v>223.8</v>
      </c>
      <c r="H3554">
        <v>109</v>
      </c>
      <c r="I3554">
        <v>38.049999999999997</v>
      </c>
      <c r="J3554">
        <v>233.4</v>
      </c>
      <c r="K3554">
        <v>68</v>
      </c>
      <c r="L3554">
        <v>19.84</v>
      </c>
      <c r="M3554">
        <v>201.6</v>
      </c>
      <c r="N3554">
        <v>111</v>
      </c>
      <c r="O3554">
        <v>9.07</v>
      </c>
      <c r="P3554">
        <v>8.8000000000000007</v>
      </c>
      <c r="Q3554">
        <v>8</v>
      </c>
      <c r="R3554">
        <v>2.38</v>
      </c>
      <c r="S3554">
        <v>1</v>
      </c>
      <c r="T3554" t="s">
        <v>22</v>
      </c>
    </row>
    <row r="3555" spans="1:20">
      <c r="A3555" t="s">
        <v>63</v>
      </c>
      <c r="B3555">
        <v>151</v>
      </c>
      <c r="C3555" t="s">
        <v>21</v>
      </c>
      <c r="D3555" t="s">
        <v>22</v>
      </c>
      <c r="E3555" t="s">
        <v>23</v>
      </c>
      <c r="F3555">
        <v>27</v>
      </c>
      <c r="G3555">
        <v>154.4</v>
      </c>
      <c r="H3555">
        <v>141</v>
      </c>
      <c r="I3555">
        <v>26.25</v>
      </c>
      <c r="J3555">
        <v>210.6</v>
      </c>
      <c r="K3555">
        <v>109</v>
      </c>
      <c r="L3555">
        <v>17.899999999999999</v>
      </c>
      <c r="M3555">
        <v>167.9</v>
      </c>
      <c r="N3555">
        <v>109</v>
      </c>
      <c r="O3555">
        <v>7.56</v>
      </c>
      <c r="P3555">
        <v>7.8</v>
      </c>
      <c r="Q3555">
        <v>3</v>
      </c>
      <c r="R3555">
        <v>2.11</v>
      </c>
      <c r="S3555">
        <v>3</v>
      </c>
      <c r="T3555" t="s">
        <v>22</v>
      </c>
    </row>
    <row r="3556" spans="1:20">
      <c r="A3556" t="s">
        <v>39</v>
      </c>
      <c r="B3556">
        <v>125</v>
      </c>
      <c r="C3556" t="s">
        <v>21</v>
      </c>
      <c r="D3556" t="s">
        <v>22</v>
      </c>
      <c r="E3556" t="s">
        <v>22</v>
      </c>
      <c r="F3556">
        <v>0</v>
      </c>
      <c r="G3556">
        <v>190.2</v>
      </c>
      <c r="H3556">
        <v>107</v>
      </c>
      <c r="I3556">
        <v>32.33</v>
      </c>
      <c r="J3556">
        <v>209.2</v>
      </c>
      <c r="K3556">
        <v>75</v>
      </c>
      <c r="L3556">
        <v>17.78</v>
      </c>
      <c r="M3556">
        <v>102.1</v>
      </c>
      <c r="N3556">
        <v>136</v>
      </c>
      <c r="O3556">
        <v>4.59</v>
      </c>
      <c r="P3556">
        <v>14.2</v>
      </c>
      <c r="Q3556">
        <v>5</v>
      </c>
      <c r="R3556">
        <v>3.83</v>
      </c>
      <c r="S3556">
        <v>4</v>
      </c>
      <c r="T3556" t="s">
        <v>23</v>
      </c>
    </row>
    <row r="3557" spans="1:20">
      <c r="A3557" t="s">
        <v>24</v>
      </c>
      <c r="B3557">
        <v>83</v>
      </c>
      <c r="C3557" t="s">
        <v>21</v>
      </c>
      <c r="D3557" t="s">
        <v>22</v>
      </c>
      <c r="E3557" t="s">
        <v>22</v>
      </c>
      <c r="F3557">
        <v>0</v>
      </c>
      <c r="G3557">
        <v>167</v>
      </c>
      <c r="H3557">
        <v>120</v>
      </c>
      <c r="I3557">
        <v>28.39</v>
      </c>
      <c r="J3557">
        <v>209.1</v>
      </c>
      <c r="K3557">
        <v>102</v>
      </c>
      <c r="L3557">
        <v>17.77</v>
      </c>
      <c r="M3557">
        <v>131</v>
      </c>
      <c r="N3557">
        <v>107</v>
      </c>
      <c r="O3557">
        <v>5.9</v>
      </c>
      <c r="P3557">
        <v>8.6</v>
      </c>
      <c r="Q3557">
        <v>2</v>
      </c>
      <c r="R3557">
        <v>2.3199999999999998</v>
      </c>
      <c r="S3557">
        <v>1</v>
      </c>
      <c r="T3557" t="s">
        <v>22</v>
      </c>
    </row>
    <row r="3558" spans="1:20">
      <c r="A3558" t="s">
        <v>75</v>
      </c>
      <c r="B3558">
        <v>94</v>
      </c>
      <c r="C3558" t="s">
        <v>28</v>
      </c>
      <c r="D3558" t="s">
        <v>22</v>
      </c>
      <c r="E3558" t="s">
        <v>22</v>
      </c>
      <c r="F3558">
        <v>0</v>
      </c>
      <c r="G3558">
        <v>154.80000000000001</v>
      </c>
      <c r="H3558">
        <v>113</v>
      </c>
      <c r="I3558">
        <v>26.32</v>
      </c>
      <c r="J3558">
        <v>261.8</v>
      </c>
      <c r="K3558">
        <v>121</v>
      </c>
      <c r="L3558">
        <v>22.25</v>
      </c>
      <c r="M3558">
        <v>213</v>
      </c>
      <c r="N3558">
        <v>81</v>
      </c>
      <c r="O3558">
        <v>9.58</v>
      </c>
      <c r="P3558">
        <v>11.6</v>
      </c>
      <c r="Q3558">
        <v>5</v>
      </c>
      <c r="R3558">
        <v>3.13</v>
      </c>
      <c r="S3558">
        <v>0</v>
      </c>
      <c r="T3558" t="s">
        <v>22</v>
      </c>
    </row>
    <row r="3559" spans="1:20">
      <c r="A3559" t="s">
        <v>41</v>
      </c>
      <c r="B3559">
        <v>11</v>
      </c>
      <c r="C3559" t="s">
        <v>21</v>
      </c>
      <c r="D3559" t="s">
        <v>22</v>
      </c>
      <c r="E3559" t="s">
        <v>23</v>
      </c>
      <c r="F3559">
        <v>36</v>
      </c>
      <c r="G3559">
        <v>293.39999999999998</v>
      </c>
      <c r="H3559">
        <v>122</v>
      </c>
      <c r="I3559">
        <v>49.88</v>
      </c>
      <c r="J3559">
        <v>174.1</v>
      </c>
      <c r="K3559">
        <v>91</v>
      </c>
      <c r="L3559">
        <v>14.8</v>
      </c>
      <c r="M3559">
        <v>212</v>
      </c>
      <c r="N3559">
        <v>50</v>
      </c>
      <c r="O3559">
        <v>9.5399999999999991</v>
      </c>
      <c r="P3559">
        <v>6.9</v>
      </c>
      <c r="Q3559">
        <v>6</v>
      </c>
      <c r="R3559">
        <v>1.86</v>
      </c>
      <c r="S3559">
        <v>1</v>
      </c>
      <c r="T3559" t="s">
        <v>22</v>
      </c>
    </row>
    <row r="3560" spans="1:20">
      <c r="A3560" t="s">
        <v>41</v>
      </c>
      <c r="B3560">
        <v>92</v>
      </c>
      <c r="C3560" t="s">
        <v>21</v>
      </c>
      <c r="D3560" t="s">
        <v>22</v>
      </c>
      <c r="E3560" t="s">
        <v>22</v>
      </c>
      <c r="F3560">
        <v>0</v>
      </c>
      <c r="G3560">
        <v>160.5</v>
      </c>
      <c r="H3560">
        <v>113</v>
      </c>
      <c r="I3560">
        <v>27.29</v>
      </c>
      <c r="J3560">
        <v>287.3</v>
      </c>
      <c r="K3560">
        <v>134</v>
      </c>
      <c r="L3560">
        <v>24.42</v>
      </c>
      <c r="M3560">
        <v>212.6</v>
      </c>
      <c r="N3560">
        <v>93</v>
      </c>
      <c r="O3560">
        <v>9.57</v>
      </c>
      <c r="P3560">
        <v>8.1999999999999993</v>
      </c>
      <c r="Q3560">
        <v>3</v>
      </c>
      <c r="R3560">
        <v>2.21</v>
      </c>
      <c r="S3560">
        <v>3</v>
      </c>
      <c r="T3560" t="s">
        <v>22</v>
      </c>
    </row>
    <row r="3561" spans="1:20">
      <c r="A3561" t="s">
        <v>48</v>
      </c>
      <c r="B3561">
        <v>70</v>
      </c>
      <c r="C3561" t="s">
        <v>21</v>
      </c>
      <c r="D3561" t="s">
        <v>22</v>
      </c>
      <c r="E3561" t="s">
        <v>23</v>
      </c>
      <c r="F3561">
        <v>20</v>
      </c>
      <c r="G3561">
        <v>230.2</v>
      </c>
      <c r="H3561">
        <v>110</v>
      </c>
      <c r="I3561">
        <v>39.130000000000003</v>
      </c>
      <c r="J3561">
        <v>177.5</v>
      </c>
      <c r="K3561">
        <v>111</v>
      </c>
      <c r="L3561">
        <v>15.09</v>
      </c>
      <c r="M3561">
        <v>206.3</v>
      </c>
      <c r="N3561">
        <v>38</v>
      </c>
      <c r="O3561">
        <v>9.2799999999999994</v>
      </c>
      <c r="P3561">
        <v>11.9</v>
      </c>
      <c r="Q3561">
        <v>2</v>
      </c>
      <c r="R3561">
        <v>3.21</v>
      </c>
      <c r="S3561">
        <v>0</v>
      </c>
      <c r="T3561" t="s">
        <v>22</v>
      </c>
    </row>
    <row r="3562" spans="1:20">
      <c r="A3562" t="s">
        <v>55</v>
      </c>
      <c r="B3562">
        <v>82</v>
      </c>
      <c r="C3562" t="s">
        <v>28</v>
      </c>
      <c r="D3562" t="s">
        <v>22</v>
      </c>
      <c r="E3562" t="s">
        <v>22</v>
      </c>
      <c r="F3562">
        <v>0</v>
      </c>
      <c r="G3562">
        <v>191.9</v>
      </c>
      <c r="H3562">
        <v>95</v>
      </c>
      <c r="I3562">
        <v>32.619999999999997</v>
      </c>
      <c r="J3562">
        <v>116.7</v>
      </c>
      <c r="K3562">
        <v>105</v>
      </c>
      <c r="L3562">
        <v>9.92</v>
      </c>
      <c r="M3562">
        <v>202.6</v>
      </c>
      <c r="N3562">
        <v>113</v>
      </c>
      <c r="O3562">
        <v>9.1199999999999992</v>
      </c>
      <c r="P3562">
        <v>8.1999999999999993</v>
      </c>
      <c r="Q3562">
        <v>5</v>
      </c>
      <c r="R3562">
        <v>2.21</v>
      </c>
      <c r="S3562">
        <v>0</v>
      </c>
      <c r="T3562" t="s">
        <v>22</v>
      </c>
    </row>
    <row r="3563" spans="1:20">
      <c r="A3563" t="s">
        <v>41</v>
      </c>
      <c r="B3563">
        <v>65</v>
      </c>
      <c r="C3563" t="s">
        <v>25</v>
      </c>
      <c r="D3563" t="s">
        <v>22</v>
      </c>
      <c r="E3563" t="s">
        <v>22</v>
      </c>
      <c r="F3563">
        <v>0</v>
      </c>
      <c r="G3563">
        <v>131.5</v>
      </c>
      <c r="H3563">
        <v>119</v>
      </c>
      <c r="I3563">
        <v>22.36</v>
      </c>
      <c r="J3563">
        <v>222.3</v>
      </c>
      <c r="K3563">
        <v>119</v>
      </c>
      <c r="L3563">
        <v>18.899999999999999</v>
      </c>
      <c r="M3563">
        <v>155.30000000000001</v>
      </c>
      <c r="N3563">
        <v>83</v>
      </c>
      <c r="O3563">
        <v>6.99</v>
      </c>
      <c r="P3563">
        <v>11.1</v>
      </c>
      <c r="Q3563">
        <v>7</v>
      </c>
      <c r="R3563">
        <v>3</v>
      </c>
      <c r="S3563">
        <v>1</v>
      </c>
      <c r="T3563" t="s">
        <v>22</v>
      </c>
    </row>
    <row r="3564" spans="1:20">
      <c r="A3564" t="s">
        <v>42</v>
      </c>
      <c r="B3564">
        <v>102</v>
      </c>
      <c r="C3564" t="s">
        <v>28</v>
      </c>
      <c r="D3564" t="s">
        <v>22</v>
      </c>
      <c r="E3564" t="s">
        <v>22</v>
      </c>
      <c r="F3564">
        <v>0</v>
      </c>
      <c r="G3564">
        <v>171.6</v>
      </c>
      <c r="H3564">
        <v>116</v>
      </c>
      <c r="I3564">
        <v>29.17</v>
      </c>
      <c r="J3564">
        <v>219.4</v>
      </c>
      <c r="K3564">
        <v>111</v>
      </c>
      <c r="L3564">
        <v>18.649999999999999</v>
      </c>
      <c r="M3564">
        <v>242.1</v>
      </c>
      <c r="N3564">
        <v>85</v>
      </c>
      <c r="O3564">
        <v>10.89</v>
      </c>
      <c r="P3564">
        <v>12.1</v>
      </c>
      <c r="Q3564">
        <v>4</v>
      </c>
      <c r="R3564">
        <v>3.27</v>
      </c>
      <c r="S3564">
        <v>0</v>
      </c>
      <c r="T3564" t="s">
        <v>23</v>
      </c>
    </row>
    <row r="3565" spans="1:20">
      <c r="A3565" t="s">
        <v>74</v>
      </c>
      <c r="B3565">
        <v>78</v>
      </c>
      <c r="C3565" t="s">
        <v>25</v>
      </c>
      <c r="D3565" t="s">
        <v>22</v>
      </c>
      <c r="E3565" t="s">
        <v>22</v>
      </c>
      <c r="F3565">
        <v>0</v>
      </c>
      <c r="G3565">
        <v>157.30000000000001</v>
      </c>
      <c r="H3565">
        <v>61</v>
      </c>
      <c r="I3565">
        <v>26.74</v>
      </c>
      <c r="J3565">
        <v>242</v>
      </c>
      <c r="K3565">
        <v>119</v>
      </c>
      <c r="L3565">
        <v>20.57</v>
      </c>
      <c r="M3565">
        <v>196</v>
      </c>
      <c r="N3565">
        <v>107</v>
      </c>
      <c r="O3565">
        <v>8.82</v>
      </c>
      <c r="P3565">
        <v>10.6</v>
      </c>
      <c r="Q3565">
        <v>1</v>
      </c>
      <c r="R3565">
        <v>2.86</v>
      </c>
      <c r="S3565">
        <v>1</v>
      </c>
      <c r="T3565" t="s">
        <v>22</v>
      </c>
    </row>
    <row r="3566" spans="1:20">
      <c r="A3566" t="s">
        <v>61</v>
      </c>
      <c r="B3566">
        <v>77</v>
      </c>
      <c r="C3566" t="s">
        <v>25</v>
      </c>
      <c r="D3566" t="s">
        <v>23</v>
      </c>
      <c r="E3566" t="s">
        <v>22</v>
      </c>
      <c r="F3566">
        <v>0</v>
      </c>
      <c r="G3566">
        <v>192.7</v>
      </c>
      <c r="H3566">
        <v>82</v>
      </c>
      <c r="I3566">
        <v>32.76</v>
      </c>
      <c r="J3566">
        <v>198</v>
      </c>
      <c r="K3566">
        <v>91</v>
      </c>
      <c r="L3566">
        <v>16.829999999999998</v>
      </c>
      <c r="M3566">
        <v>204.2</v>
      </c>
      <c r="N3566">
        <v>95</v>
      </c>
      <c r="O3566">
        <v>9.19</v>
      </c>
      <c r="P3566">
        <v>9</v>
      </c>
      <c r="Q3566">
        <v>6</v>
      </c>
      <c r="R3566">
        <v>2.4300000000000002</v>
      </c>
      <c r="S3566">
        <v>1</v>
      </c>
      <c r="T3566" t="s">
        <v>22</v>
      </c>
    </row>
    <row r="3567" spans="1:20">
      <c r="A3567" t="s">
        <v>66</v>
      </c>
      <c r="B3567">
        <v>58</v>
      </c>
      <c r="C3567" t="s">
        <v>21</v>
      </c>
      <c r="D3567" t="s">
        <v>22</v>
      </c>
      <c r="E3567" t="s">
        <v>23</v>
      </c>
      <c r="F3567">
        <v>29</v>
      </c>
      <c r="G3567">
        <v>239.6</v>
      </c>
      <c r="H3567">
        <v>84</v>
      </c>
      <c r="I3567">
        <v>40.729999999999997</v>
      </c>
      <c r="J3567">
        <v>182.1</v>
      </c>
      <c r="K3567">
        <v>80</v>
      </c>
      <c r="L3567">
        <v>15.48</v>
      </c>
      <c r="M3567">
        <v>118.3</v>
      </c>
      <c r="N3567">
        <v>100</v>
      </c>
      <c r="O3567">
        <v>5.32</v>
      </c>
      <c r="P3567">
        <v>11</v>
      </c>
      <c r="Q3567">
        <v>3</v>
      </c>
      <c r="R3567">
        <v>2.97</v>
      </c>
      <c r="S3567">
        <v>2</v>
      </c>
      <c r="T3567" t="s">
        <v>22</v>
      </c>
    </row>
    <row r="3568" spans="1:20">
      <c r="A3568" t="s">
        <v>74</v>
      </c>
      <c r="B3568">
        <v>38</v>
      </c>
      <c r="C3568" t="s">
        <v>28</v>
      </c>
      <c r="D3568" t="s">
        <v>22</v>
      </c>
      <c r="E3568" t="s">
        <v>22</v>
      </c>
      <c r="F3568">
        <v>0</v>
      </c>
      <c r="G3568">
        <v>96.9</v>
      </c>
      <c r="H3568">
        <v>110</v>
      </c>
      <c r="I3568">
        <v>16.47</v>
      </c>
      <c r="J3568">
        <v>241.4</v>
      </c>
      <c r="K3568">
        <v>75</v>
      </c>
      <c r="L3568">
        <v>20.52</v>
      </c>
      <c r="M3568">
        <v>141</v>
      </c>
      <c r="N3568">
        <v>69</v>
      </c>
      <c r="O3568">
        <v>6.35</v>
      </c>
      <c r="P3568">
        <v>10.8</v>
      </c>
      <c r="Q3568">
        <v>3</v>
      </c>
      <c r="R3568">
        <v>2.92</v>
      </c>
      <c r="S3568">
        <v>0</v>
      </c>
      <c r="T3568" t="s">
        <v>22</v>
      </c>
    </row>
    <row r="3569" spans="1:20">
      <c r="A3569" t="s">
        <v>29</v>
      </c>
      <c r="B3569">
        <v>87</v>
      </c>
      <c r="C3569" t="s">
        <v>25</v>
      </c>
      <c r="D3569" t="s">
        <v>22</v>
      </c>
      <c r="E3569" t="s">
        <v>22</v>
      </c>
      <c r="F3569">
        <v>0</v>
      </c>
      <c r="G3569">
        <v>129.5</v>
      </c>
      <c r="H3569">
        <v>104</v>
      </c>
      <c r="I3569">
        <v>22.02</v>
      </c>
      <c r="J3569">
        <v>194</v>
      </c>
      <c r="K3569">
        <v>133</v>
      </c>
      <c r="L3569">
        <v>16.489999999999998</v>
      </c>
      <c r="M3569">
        <v>287.89999999999998</v>
      </c>
      <c r="N3569">
        <v>65</v>
      </c>
      <c r="O3569">
        <v>12.96</v>
      </c>
      <c r="P3569">
        <v>7.2</v>
      </c>
      <c r="Q3569">
        <v>7</v>
      </c>
      <c r="R3569">
        <v>1.94</v>
      </c>
      <c r="S3569">
        <v>2</v>
      </c>
      <c r="T3569" t="s">
        <v>22</v>
      </c>
    </row>
    <row r="3570" spans="1:20">
      <c r="A3570" t="s">
        <v>44</v>
      </c>
      <c r="B3570">
        <v>72</v>
      </c>
      <c r="C3570" t="s">
        <v>28</v>
      </c>
      <c r="D3570" t="s">
        <v>23</v>
      </c>
      <c r="E3570" t="s">
        <v>22</v>
      </c>
      <c r="F3570">
        <v>0</v>
      </c>
      <c r="G3570">
        <v>274</v>
      </c>
      <c r="H3570">
        <v>75</v>
      </c>
      <c r="I3570">
        <v>46.58</v>
      </c>
      <c r="J3570">
        <v>162.80000000000001</v>
      </c>
      <c r="K3570">
        <v>110</v>
      </c>
      <c r="L3570">
        <v>13.84</v>
      </c>
      <c r="M3570">
        <v>110</v>
      </c>
      <c r="N3570">
        <v>121</v>
      </c>
      <c r="O3570">
        <v>4.95</v>
      </c>
      <c r="P3570">
        <v>7.7</v>
      </c>
      <c r="Q3570">
        <v>3</v>
      </c>
      <c r="R3570">
        <v>2.08</v>
      </c>
      <c r="S3570">
        <v>4</v>
      </c>
      <c r="T3570" t="s">
        <v>22</v>
      </c>
    </row>
    <row r="3571" spans="1:20">
      <c r="A3571" t="s">
        <v>63</v>
      </c>
      <c r="B3571">
        <v>69</v>
      </c>
      <c r="C3571" t="s">
        <v>21</v>
      </c>
      <c r="D3571" t="s">
        <v>22</v>
      </c>
      <c r="E3571" t="s">
        <v>22</v>
      </c>
      <c r="F3571">
        <v>0</v>
      </c>
      <c r="G3571">
        <v>111.7</v>
      </c>
      <c r="H3571">
        <v>86</v>
      </c>
      <c r="I3571">
        <v>18.989999999999998</v>
      </c>
      <c r="J3571">
        <v>187.5</v>
      </c>
      <c r="K3571">
        <v>68</v>
      </c>
      <c r="L3571">
        <v>15.94</v>
      </c>
      <c r="M3571">
        <v>194.8</v>
      </c>
      <c r="N3571">
        <v>128</v>
      </c>
      <c r="O3571">
        <v>8.77</v>
      </c>
      <c r="P3571">
        <v>11.6</v>
      </c>
      <c r="Q3571">
        <v>10</v>
      </c>
      <c r="R3571">
        <v>3.13</v>
      </c>
      <c r="S3571">
        <v>2</v>
      </c>
      <c r="T3571" t="s">
        <v>22</v>
      </c>
    </row>
    <row r="3572" spans="1:20">
      <c r="A3572" t="s">
        <v>33</v>
      </c>
      <c r="B3572">
        <v>85</v>
      </c>
      <c r="C3572" t="s">
        <v>25</v>
      </c>
      <c r="D3572" t="s">
        <v>22</v>
      </c>
      <c r="E3572" t="s">
        <v>22</v>
      </c>
      <c r="F3572">
        <v>0</v>
      </c>
      <c r="G3572">
        <v>142.69999999999999</v>
      </c>
      <c r="H3572">
        <v>82</v>
      </c>
      <c r="I3572">
        <v>24.26</v>
      </c>
      <c r="J3572">
        <v>179.1</v>
      </c>
      <c r="K3572">
        <v>106</v>
      </c>
      <c r="L3572">
        <v>15.22</v>
      </c>
      <c r="M3572">
        <v>141.4</v>
      </c>
      <c r="N3572">
        <v>88</v>
      </c>
      <c r="O3572">
        <v>6.36</v>
      </c>
      <c r="P3572">
        <v>5</v>
      </c>
      <c r="Q3572">
        <v>8</v>
      </c>
      <c r="R3572">
        <v>1.35</v>
      </c>
      <c r="S3572">
        <v>3</v>
      </c>
      <c r="T3572" t="s">
        <v>22</v>
      </c>
    </row>
    <row r="3573" spans="1:20">
      <c r="A3573" t="s">
        <v>38</v>
      </c>
      <c r="B3573">
        <v>176</v>
      </c>
      <c r="C3573" t="s">
        <v>21</v>
      </c>
      <c r="D3573" t="s">
        <v>22</v>
      </c>
      <c r="E3573" t="s">
        <v>22</v>
      </c>
      <c r="F3573">
        <v>0</v>
      </c>
      <c r="G3573">
        <v>216.7</v>
      </c>
      <c r="H3573">
        <v>91</v>
      </c>
      <c r="I3573">
        <v>36.840000000000003</v>
      </c>
      <c r="J3573">
        <v>233.9</v>
      </c>
      <c r="K3573">
        <v>104</v>
      </c>
      <c r="L3573">
        <v>19.88</v>
      </c>
      <c r="M3573">
        <v>231.1</v>
      </c>
      <c r="N3573">
        <v>110</v>
      </c>
      <c r="O3573">
        <v>10.4</v>
      </c>
      <c r="P3573">
        <v>9</v>
      </c>
      <c r="Q3573">
        <v>4</v>
      </c>
      <c r="R3573">
        <v>2.4300000000000002</v>
      </c>
      <c r="S3573">
        <v>1</v>
      </c>
      <c r="T3573" t="s">
        <v>22</v>
      </c>
    </row>
    <row r="3574" spans="1:20">
      <c r="A3574" t="s">
        <v>27</v>
      </c>
      <c r="B3574">
        <v>133</v>
      </c>
      <c r="C3574" t="s">
        <v>21</v>
      </c>
      <c r="D3574" t="s">
        <v>22</v>
      </c>
      <c r="E3574" t="s">
        <v>22</v>
      </c>
      <c r="F3574">
        <v>0</v>
      </c>
      <c r="G3574">
        <v>207.1</v>
      </c>
      <c r="H3574">
        <v>106</v>
      </c>
      <c r="I3574">
        <v>35.21</v>
      </c>
      <c r="J3574">
        <v>283.5</v>
      </c>
      <c r="K3574">
        <v>124</v>
      </c>
      <c r="L3574">
        <v>24.1</v>
      </c>
      <c r="M3574">
        <v>65.2</v>
      </c>
      <c r="N3574">
        <v>107</v>
      </c>
      <c r="O3574">
        <v>2.93</v>
      </c>
      <c r="P3574">
        <v>10.5</v>
      </c>
      <c r="Q3574">
        <v>2</v>
      </c>
      <c r="R3574">
        <v>2.84</v>
      </c>
      <c r="S3574">
        <v>3</v>
      </c>
      <c r="T3574" t="s">
        <v>22</v>
      </c>
    </row>
    <row r="3575" spans="1:20">
      <c r="A3575" t="s">
        <v>35</v>
      </c>
      <c r="B3575">
        <v>146</v>
      </c>
      <c r="C3575" t="s">
        <v>21</v>
      </c>
      <c r="D3575" t="s">
        <v>22</v>
      </c>
      <c r="E3575" t="s">
        <v>22</v>
      </c>
      <c r="F3575">
        <v>0</v>
      </c>
      <c r="G3575">
        <v>214.8</v>
      </c>
      <c r="H3575">
        <v>86</v>
      </c>
      <c r="I3575">
        <v>36.520000000000003</v>
      </c>
      <c r="J3575">
        <v>230.9</v>
      </c>
      <c r="K3575">
        <v>94</v>
      </c>
      <c r="L3575">
        <v>19.63</v>
      </c>
      <c r="M3575">
        <v>223.8</v>
      </c>
      <c r="N3575">
        <v>100</v>
      </c>
      <c r="O3575">
        <v>10.07</v>
      </c>
      <c r="P3575">
        <v>5.8</v>
      </c>
      <c r="Q3575">
        <v>3</v>
      </c>
      <c r="R3575">
        <v>1.57</v>
      </c>
      <c r="S3575">
        <v>3</v>
      </c>
      <c r="T3575" t="s">
        <v>22</v>
      </c>
    </row>
    <row r="3576" spans="1:20">
      <c r="A3576" t="s">
        <v>59</v>
      </c>
      <c r="B3576">
        <v>31</v>
      </c>
      <c r="C3576" t="s">
        <v>21</v>
      </c>
      <c r="D3576" t="s">
        <v>22</v>
      </c>
      <c r="E3576" t="s">
        <v>22</v>
      </c>
      <c r="F3576">
        <v>0</v>
      </c>
      <c r="G3576">
        <v>142.9</v>
      </c>
      <c r="H3576">
        <v>67</v>
      </c>
      <c r="I3576">
        <v>24.29</v>
      </c>
      <c r="J3576">
        <v>109.7</v>
      </c>
      <c r="K3576">
        <v>72</v>
      </c>
      <c r="L3576">
        <v>9.32</v>
      </c>
      <c r="M3576">
        <v>293.60000000000002</v>
      </c>
      <c r="N3576">
        <v>112</v>
      </c>
      <c r="O3576">
        <v>13.21</v>
      </c>
      <c r="P3576">
        <v>11.5</v>
      </c>
      <c r="Q3576">
        <v>6</v>
      </c>
      <c r="R3576">
        <v>3.11</v>
      </c>
      <c r="S3576">
        <v>0</v>
      </c>
      <c r="T3576" t="s">
        <v>22</v>
      </c>
    </row>
    <row r="3577" spans="1:20">
      <c r="A3577" t="s">
        <v>71</v>
      </c>
      <c r="B3577">
        <v>78</v>
      </c>
      <c r="C3577" t="s">
        <v>21</v>
      </c>
      <c r="D3577" t="s">
        <v>23</v>
      </c>
      <c r="E3577" t="s">
        <v>22</v>
      </c>
      <c r="F3577">
        <v>0</v>
      </c>
      <c r="G3577">
        <v>71.5</v>
      </c>
      <c r="H3577">
        <v>126</v>
      </c>
      <c r="I3577">
        <v>12.16</v>
      </c>
      <c r="J3577">
        <v>166.8</v>
      </c>
      <c r="K3577">
        <v>127</v>
      </c>
      <c r="L3577">
        <v>14.18</v>
      </c>
      <c r="M3577">
        <v>211.6</v>
      </c>
      <c r="N3577">
        <v>86</v>
      </c>
      <c r="O3577">
        <v>9.52</v>
      </c>
      <c r="P3577">
        <v>8.3000000000000007</v>
      </c>
      <c r="Q3577">
        <v>2</v>
      </c>
      <c r="R3577">
        <v>2.2400000000000002</v>
      </c>
      <c r="S3577">
        <v>3</v>
      </c>
      <c r="T3577" t="s">
        <v>23</v>
      </c>
    </row>
    <row r="3578" spans="1:20">
      <c r="A3578" t="s">
        <v>75</v>
      </c>
      <c r="B3578">
        <v>118</v>
      </c>
      <c r="C3578" t="s">
        <v>21</v>
      </c>
      <c r="D3578" t="s">
        <v>22</v>
      </c>
      <c r="E3578" t="s">
        <v>22</v>
      </c>
      <c r="F3578">
        <v>0</v>
      </c>
      <c r="G3578">
        <v>77.599999999999994</v>
      </c>
      <c r="H3578">
        <v>113</v>
      </c>
      <c r="I3578">
        <v>13.19</v>
      </c>
      <c r="J3578">
        <v>126.9</v>
      </c>
      <c r="K3578">
        <v>75</v>
      </c>
      <c r="L3578">
        <v>10.79</v>
      </c>
      <c r="M3578">
        <v>191</v>
      </c>
      <c r="N3578">
        <v>79</v>
      </c>
      <c r="O3578">
        <v>8.59</v>
      </c>
      <c r="P3578">
        <v>14.9</v>
      </c>
      <c r="Q3578">
        <v>4</v>
      </c>
      <c r="R3578">
        <v>4.0199999999999996</v>
      </c>
      <c r="S3578">
        <v>1</v>
      </c>
      <c r="T3578" t="s">
        <v>22</v>
      </c>
    </row>
    <row r="3579" spans="1:20">
      <c r="A3579" t="s">
        <v>66</v>
      </c>
      <c r="B3579">
        <v>119</v>
      </c>
      <c r="C3579" t="s">
        <v>28</v>
      </c>
      <c r="D3579" t="s">
        <v>22</v>
      </c>
      <c r="E3579" t="s">
        <v>22</v>
      </c>
      <c r="F3579">
        <v>0</v>
      </c>
      <c r="G3579">
        <v>73.7</v>
      </c>
      <c r="H3579">
        <v>66</v>
      </c>
      <c r="I3579">
        <v>12.53</v>
      </c>
      <c r="J3579">
        <v>160.5</v>
      </c>
      <c r="K3579">
        <v>132</v>
      </c>
      <c r="L3579">
        <v>13.64</v>
      </c>
      <c r="M3579">
        <v>214.2</v>
      </c>
      <c r="N3579">
        <v>67</v>
      </c>
      <c r="O3579">
        <v>9.64</v>
      </c>
      <c r="P3579">
        <v>13</v>
      </c>
      <c r="Q3579">
        <v>6</v>
      </c>
      <c r="R3579">
        <v>3.51</v>
      </c>
      <c r="S3579">
        <v>3</v>
      </c>
      <c r="T3579" t="s">
        <v>22</v>
      </c>
    </row>
    <row r="3580" spans="1:20">
      <c r="A3580" t="s">
        <v>41</v>
      </c>
      <c r="B3580">
        <v>141</v>
      </c>
      <c r="C3580" t="s">
        <v>25</v>
      </c>
      <c r="D3580" t="s">
        <v>22</v>
      </c>
      <c r="E3580" t="s">
        <v>22</v>
      </c>
      <c r="F3580">
        <v>0</v>
      </c>
      <c r="G3580">
        <v>264.3</v>
      </c>
      <c r="H3580">
        <v>90</v>
      </c>
      <c r="I3580">
        <v>44.93</v>
      </c>
      <c r="J3580">
        <v>216.4</v>
      </c>
      <c r="K3580">
        <v>101</v>
      </c>
      <c r="L3580">
        <v>18.39</v>
      </c>
      <c r="M3580">
        <v>208.8</v>
      </c>
      <c r="N3580">
        <v>72</v>
      </c>
      <c r="O3580">
        <v>9.4</v>
      </c>
      <c r="P3580">
        <v>9.6</v>
      </c>
      <c r="Q3580">
        <v>3</v>
      </c>
      <c r="R3580">
        <v>2.59</v>
      </c>
      <c r="S3580">
        <v>0</v>
      </c>
      <c r="T3580" t="s">
        <v>23</v>
      </c>
    </row>
    <row r="3581" spans="1:20">
      <c r="A3581" t="s">
        <v>63</v>
      </c>
      <c r="B3581">
        <v>150</v>
      </c>
      <c r="C3581" t="s">
        <v>28</v>
      </c>
      <c r="D3581" t="s">
        <v>23</v>
      </c>
      <c r="E3581" t="s">
        <v>22</v>
      </c>
      <c r="F3581">
        <v>0</v>
      </c>
      <c r="G3581">
        <v>114.8</v>
      </c>
      <c r="H3581">
        <v>156</v>
      </c>
      <c r="I3581">
        <v>19.52</v>
      </c>
      <c r="J3581">
        <v>135.30000000000001</v>
      </c>
      <c r="K3581">
        <v>78</v>
      </c>
      <c r="L3581">
        <v>11.5</v>
      </c>
      <c r="M3581">
        <v>218.4</v>
      </c>
      <c r="N3581">
        <v>98</v>
      </c>
      <c r="O3581">
        <v>9.83</v>
      </c>
      <c r="P3581">
        <v>15.6</v>
      </c>
      <c r="Q3581">
        <v>4</v>
      </c>
      <c r="R3581">
        <v>4.21</v>
      </c>
      <c r="S3581">
        <v>1</v>
      </c>
      <c r="T3581" t="s">
        <v>23</v>
      </c>
    </row>
    <row r="3582" spans="1:20">
      <c r="A3582" t="s">
        <v>55</v>
      </c>
      <c r="B3582">
        <v>76</v>
      </c>
      <c r="C3582" t="s">
        <v>21</v>
      </c>
      <c r="D3582" t="s">
        <v>22</v>
      </c>
      <c r="E3582" t="s">
        <v>22</v>
      </c>
      <c r="F3582">
        <v>0</v>
      </c>
      <c r="G3582">
        <v>212.5</v>
      </c>
      <c r="H3582">
        <v>124</v>
      </c>
      <c r="I3582">
        <v>36.130000000000003</v>
      </c>
      <c r="J3582">
        <v>215.5</v>
      </c>
      <c r="K3582">
        <v>110</v>
      </c>
      <c r="L3582">
        <v>18.32</v>
      </c>
      <c r="M3582">
        <v>128</v>
      </c>
      <c r="N3582">
        <v>94</v>
      </c>
      <c r="O3582">
        <v>5.76</v>
      </c>
      <c r="P3582">
        <v>5.2</v>
      </c>
      <c r="Q3582">
        <v>9</v>
      </c>
      <c r="R3582">
        <v>1.4</v>
      </c>
      <c r="S3582">
        <v>3</v>
      </c>
      <c r="T3582" t="s">
        <v>22</v>
      </c>
    </row>
    <row r="3583" spans="1:20">
      <c r="A3583" t="s">
        <v>37</v>
      </c>
      <c r="B3583">
        <v>159</v>
      </c>
      <c r="C3583" t="s">
        <v>28</v>
      </c>
      <c r="D3583" t="s">
        <v>22</v>
      </c>
      <c r="E3583" t="s">
        <v>23</v>
      </c>
      <c r="F3583">
        <v>36</v>
      </c>
      <c r="G3583">
        <v>288.2</v>
      </c>
      <c r="H3583">
        <v>120</v>
      </c>
      <c r="I3583">
        <v>48.99</v>
      </c>
      <c r="J3583">
        <v>227.1</v>
      </c>
      <c r="K3583">
        <v>105</v>
      </c>
      <c r="L3583">
        <v>19.3</v>
      </c>
      <c r="M3583">
        <v>198.2</v>
      </c>
      <c r="N3583">
        <v>113</v>
      </c>
      <c r="O3583">
        <v>8.92</v>
      </c>
      <c r="P3583">
        <v>13.3</v>
      </c>
      <c r="Q3583">
        <v>7</v>
      </c>
      <c r="R3583">
        <v>3.59</v>
      </c>
      <c r="S3583">
        <v>1</v>
      </c>
      <c r="T3583" t="s">
        <v>22</v>
      </c>
    </row>
    <row r="3584" spans="1:20">
      <c r="A3584" t="s">
        <v>55</v>
      </c>
      <c r="B3584">
        <v>66</v>
      </c>
      <c r="C3584" t="s">
        <v>21</v>
      </c>
      <c r="D3584" t="s">
        <v>22</v>
      </c>
      <c r="E3584" t="s">
        <v>22</v>
      </c>
      <c r="F3584">
        <v>0</v>
      </c>
      <c r="G3584">
        <v>192.4</v>
      </c>
      <c r="H3584">
        <v>98</v>
      </c>
      <c r="I3584">
        <v>32.71</v>
      </c>
      <c r="J3584">
        <v>187</v>
      </c>
      <c r="K3584">
        <v>93</v>
      </c>
      <c r="L3584">
        <v>15.9</v>
      </c>
      <c r="M3584">
        <v>132.9</v>
      </c>
      <c r="N3584">
        <v>82</v>
      </c>
      <c r="O3584">
        <v>5.98</v>
      </c>
      <c r="P3584">
        <v>11.2</v>
      </c>
      <c r="Q3584">
        <v>1</v>
      </c>
      <c r="R3584">
        <v>3.02</v>
      </c>
      <c r="S3584">
        <v>0</v>
      </c>
      <c r="T3584" t="s">
        <v>22</v>
      </c>
    </row>
    <row r="3585" spans="1:20">
      <c r="A3585" t="s">
        <v>49</v>
      </c>
      <c r="B3585">
        <v>139</v>
      </c>
      <c r="C3585" t="s">
        <v>21</v>
      </c>
      <c r="D3585" t="s">
        <v>22</v>
      </c>
      <c r="E3585" t="s">
        <v>22</v>
      </c>
      <c r="F3585">
        <v>0</v>
      </c>
      <c r="G3585">
        <v>102.2</v>
      </c>
      <c r="H3585">
        <v>76</v>
      </c>
      <c r="I3585">
        <v>17.37</v>
      </c>
      <c r="J3585">
        <v>230</v>
      </c>
      <c r="K3585">
        <v>106</v>
      </c>
      <c r="L3585">
        <v>19.55</v>
      </c>
      <c r="M3585">
        <v>183.4</v>
      </c>
      <c r="N3585">
        <v>136</v>
      </c>
      <c r="O3585">
        <v>8.25</v>
      </c>
      <c r="P3585">
        <v>10.8</v>
      </c>
      <c r="Q3585">
        <v>4</v>
      </c>
      <c r="R3585">
        <v>2.92</v>
      </c>
      <c r="S3585">
        <v>1</v>
      </c>
      <c r="T3585" t="s">
        <v>22</v>
      </c>
    </row>
    <row r="3586" spans="1:20">
      <c r="A3586" t="s">
        <v>64</v>
      </c>
      <c r="B3586">
        <v>122</v>
      </c>
      <c r="C3586" t="s">
        <v>21</v>
      </c>
      <c r="D3586" t="s">
        <v>23</v>
      </c>
      <c r="E3586" t="s">
        <v>22</v>
      </c>
      <c r="F3586">
        <v>0</v>
      </c>
      <c r="G3586">
        <v>49.5</v>
      </c>
      <c r="H3586">
        <v>114</v>
      </c>
      <c r="I3586">
        <v>8.42</v>
      </c>
      <c r="J3586">
        <v>214.1</v>
      </c>
      <c r="K3586">
        <v>98</v>
      </c>
      <c r="L3586">
        <v>18.2</v>
      </c>
      <c r="M3586">
        <v>154.9</v>
      </c>
      <c r="N3586">
        <v>120</v>
      </c>
      <c r="O3586">
        <v>6.97</v>
      </c>
      <c r="P3586">
        <v>10</v>
      </c>
      <c r="Q3586">
        <v>4</v>
      </c>
      <c r="R3586">
        <v>2.7</v>
      </c>
      <c r="S3586">
        <v>0</v>
      </c>
      <c r="T3586" t="s">
        <v>22</v>
      </c>
    </row>
    <row r="3587" spans="1:20">
      <c r="A3587" t="s">
        <v>40</v>
      </c>
      <c r="B3587">
        <v>91</v>
      </c>
      <c r="C3587" t="s">
        <v>21</v>
      </c>
      <c r="D3587" t="s">
        <v>22</v>
      </c>
      <c r="E3587" t="s">
        <v>22</v>
      </c>
      <c r="F3587">
        <v>0</v>
      </c>
      <c r="G3587">
        <v>153.19999999999999</v>
      </c>
      <c r="H3587">
        <v>70</v>
      </c>
      <c r="I3587">
        <v>26.04</v>
      </c>
      <c r="J3587">
        <v>231.7</v>
      </c>
      <c r="K3587">
        <v>91</v>
      </c>
      <c r="L3587">
        <v>19.690000000000001</v>
      </c>
      <c r="M3587">
        <v>115.1</v>
      </c>
      <c r="N3587">
        <v>80</v>
      </c>
      <c r="O3587">
        <v>5.18</v>
      </c>
      <c r="P3587">
        <v>9.8000000000000007</v>
      </c>
      <c r="Q3587">
        <v>3</v>
      </c>
      <c r="R3587">
        <v>2.65</v>
      </c>
      <c r="S3587">
        <v>4</v>
      </c>
      <c r="T3587" t="s">
        <v>23</v>
      </c>
    </row>
    <row r="3588" spans="1:20">
      <c r="A3588" t="s">
        <v>46</v>
      </c>
      <c r="B3588">
        <v>131</v>
      </c>
      <c r="C3588" t="s">
        <v>21</v>
      </c>
      <c r="D3588" t="s">
        <v>22</v>
      </c>
      <c r="E3588" t="s">
        <v>22</v>
      </c>
      <c r="F3588">
        <v>0</v>
      </c>
      <c r="G3588">
        <v>55.5</v>
      </c>
      <c r="H3588">
        <v>79</v>
      </c>
      <c r="I3588">
        <v>9.44</v>
      </c>
      <c r="J3588">
        <v>163.5</v>
      </c>
      <c r="K3588">
        <v>104</v>
      </c>
      <c r="L3588">
        <v>13.9</v>
      </c>
      <c r="M3588">
        <v>128.1</v>
      </c>
      <c r="N3588">
        <v>59</v>
      </c>
      <c r="O3588">
        <v>5.76</v>
      </c>
      <c r="P3588">
        <v>10.1</v>
      </c>
      <c r="Q3588">
        <v>4</v>
      </c>
      <c r="R3588">
        <v>2.73</v>
      </c>
      <c r="S3588">
        <v>1</v>
      </c>
      <c r="T3588" t="s">
        <v>22</v>
      </c>
    </row>
    <row r="3589" spans="1:20">
      <c r="A3589" t="s">
        <v>72</v>
      </c>
      <c r="B3589">
        <v>135</v>
      </c>
      <c r="C3589" t="s">
        <v>21</v>
      </c>
      <c r="D3589" t="s">
        <v>22</v>
      </c>
      <c r="E3589" t="s">
        <v>22</v>
      </c>
      <c r="F3589">
        <v>0</v>
      </c>
      <c r="G3589">
        <v>247.2</v>
      </c>
      <c r="H3589">
        <v>61</v>
      </c>
      <c r="I3589">
        <v>42.02</v>
      </c>
      <c r="J3589">
        <v>168.7</v>
      </c>
      <c r="K3589">
        <v>122</v>
      </c>
      <c r="L3589">
        <v>14.34</v>
      </c>
      <c r="M3589">
        <v>169.8</v>
      </c>
      <c r="N3589">
        <v>100</v>
      </c>
      <c r="O3589">
        <v>7.64</v>
      </c>
      <c r="P3589">
        <v>6.6</v>
      </c>
      <c r="Q3589">
        <v>1</v>
      </c>
      <c r="R3589">
        <v>1.78</v>
      </c>
      <c r="S3589">
        <v>0</v>
      </c>
      <c r="T3589" t="s">
        <v>22</v>
      </c>
    </row>
    <row r="3590" spans="1:20">
      <c r="A3590" t="s">
        <v>70</v>
      </c>
      <c r="B3590">
        <v>129</v>
      </c>
      <c r="C3590" t="s">
        <v>21</v>
      </c>
      <c r="D3590" t="s">
        <v>22</v>
      </c>
      <c r="E3590" t="s">
        <v>22</v>
      </c>
      <c r="F3590">
        <v>0</v>
      </c>
      <c r="G3590">
        <v>220.2</v>
      </c>
      <c r="H3590">
        <v>117</v>
      </c>
      <c r="I3590">
        <v>37.43</v>
      </c>
      <c r="J3590">
        <v>261.10000000000002</v>
      </c>
      <c r="K3590">
        <v>102</v>
      </c>
      <c r="L3590">
        <v>22.19</v>
      </c>
      <c r="M3590">
        <v>165.9</v>
      </c>
      <c r="N3590">
        <v>132</v>
      </c>
      <c r="O3590">
        <v>7.47</v>
      </c>
      <c r="P3590">
        <v>10.8</v>
      </c>
      <c r="Q3590">
        <v>1</v>
      </c>
      <c r="R3590">
        <v>2.92</v>
      </c>
      <c r="S3590">
        <v>2</v>
      </c>
      <c r="T3590" t="s">
        <v>22</v>
      </c>
    </row>
    <row r="3591" spans="1:20">
      <c r="A3591" t="s">
        <v>31</v>
      </c>
      <c r="B3591">
        <v>85</v>
      </c>
      <c r="C3591" t="s">
        <v>21</v>
      </c>
      <c r="D3591" t="s">
        <v>22</v>
      </c>
      <c r="E3591" t="s">
        <v>22</v>
      </c>
      <c r="F3591">
        <v>0</v>
      </c>
      <c r="G3591">
        <v>116.9</v>
      </c>
      <c r="H3591">
        <v>75</v>
      </c>
      <c r="I3591">
        <v>19.87</v>
      </c>
      <c r="J3591">
        <v>183.3</v>
      </c>
      <c r="K3591">
        <v>109</v>
      </c>
      <c r="L3591">
        <v>15.58</v>
      </c>
      <c r="M3591">
        <v>307.39999999999998</v>
      </c>
      <c r="N3591">
        <v>119</v>
      </c>
      <c r="O3591">
        <v>13.83</v>
      </c>
      <c r="P3591">
        <v>10</v>
      </c>
      <c r="Q3591">
        <v>8</v>
      </c>
      <c r="R3591">
        <v>2.7</v>
      </c>
      <c r="S3591">
        <v>2</v>
      </c>
      <c r="T3591" t="s">
        <v>22</v>
      </c>
    </row>
    <row r="3592" spans="1:20">
      <c r="A3592" t="s">
        <v>37</v>
      </c>
      <c r="B3592">
        <v>125</v>
      </c>
      <c r="C3592" t="s">
        <v>25</v>
      </c>
      <c r="D3592" t="s">
        <v>22</v>
      </c>
      <c r="E3592" t="s">
        <v>22</v>
      </c>
      <c r="F3592">
        <v>0</v>
      </c>
      <c r="G3592">
        <v>175.9</v>
      </c>
      <c r="H3592">
        <v>98</v>
      </c>
      <c r="I3592">
        <v>29.9</v>
      </c>
      <c r="J3592">
        <v>192.8</v>
      </c>
      <c r="K3592">
        <v>148</v>
      </c>
      <c r="L3592">
        <v>16.39</v>
      </c>
      <c r="M3592">
        <v>278.2</v>
      </c>
      <c r="N3592">
        <v>110</v>
      </c>
      <c r="O3592">
        <v>12.52</v>
      </c>
      <c r="P3592">
        <v>10.6</v>
      </c>
      <c r="Q3592">
        <v>5</v>
      </c>
      <c r="R3592">
        <v>2.86</v>
      </c>
      <c r="S3592">
        <v>0</v>
      </c>
      <c r="T3592" t="s">
        <v>22</v>
      </c>
    </row>
    <row r="3593" spans="1:20">
      <c r="A3593" t="s">
        <v>66</v>
      </c>
      <c r="B3593">
        <v>67</v>
      </c>
      <c r="C3593" t="s">
        <v>21</v>
      </c>
      <c r="D3593" t="s">
        <v>22</v>
      </c>
      <c r="E3593" t="s">
        <v>22</v>
      </c>
      <c r="F3593">
        <v>0</v>
      </c>
      <c r="G3593">
        <v>208</v>
      </c>
      <c r="H3593">
        <v>95</v>
      </c>
      <c r="I3593">
        <v>35.36</v>
      </c>
      <c r="J3593">
        <v>234.8</v>
      </c>
      <c r="K3593">
        <v>81</v>
      </c>
      <c r="L3593">
        <v>19.96</v>
      </c>
      <c r="M3593">
        <v>266</v>
      </c>
      <c r="N3593">
        <v>80</v>
      </c>
      <c r="O3593">
        <v>11.97</v>
      </c>
      <c r="P3593">
        <v>11.7</v>
      </c>
      <c r="Q3593">
        <v>6</v>
      </c>
      <c r="R3593">
        <v>3.16</v>
      </c>
      <c r="S3593">
        <v>3</v>
      </c>
      <c r="T3593" t="s">
        <v>22</v>
      </c>
    </row>
    <row r="3594" spans="1:20">
      <c r="A3594" t="s">
        <v>27</v>
      </c>
      <c r="B3594">
        <v>61</v>
      </c>
      <c r="C3594" t="s">
        <v>21</v>
      </c>
      <c r="D3594" t="s">
        <v>22</v>
      </c>
      <c r="E3594" t="s">
        <v>23</v>
      </c>
      <c r="F3594">
        <v>28</v>
      </c>
      <c r="G3594">
        <v>239.9</v>
      </c>
      <c r="H3594">
        <v>110</v>
      </c>
      <c r="I3594">
        <v>40.78</v>
      </c>
      <c r="J3594">
        <v>218.9</v>
      </c>
      <c r="K3594">
        <v>87</v>
      </c>
      <c r="L3594">
        <v>18.61</v>
      </c>
      <c r="M3594">
        <v>166</v>
      </c>
      <c r="N3594">
        <v>46</v>
      </c>
      <c r="O3594">
        <v>7.47</v>
      </c>
      <c r="P3594">
        <v>12.1</v>
      </c>
      <c r="Q3594">
        <v>4</v>
      </c>
      <c r="R3594">
        <v>3.27</v>
      </c>
      <c r="S3594">
        <v>1</v>
      </c>
      <c r="T3594" t="s">
        <v>22</v>
      </c>
    </row>
    <row r="3595" spans="1:20">
      <c r="A3595" t="s">
        <v>52</v>
      </c>
      <c r="B3595">
        <v>135</v>
      </c>
      <c r="C3595" t="s">
        <v>25</v>
      </c>
      <c r="D3595" t="s">
        <v>23</v>
      </c>
      <c r="E3595" t="s">
        <v>22</v>
      </c>
      <c r="F3595">
        <v>0</v>
      </c>
      <c r="G3595">
        <v>174.8</v>
      </c>
      <c r="H3595">
        <v>112</v>
      </c>
      <c r="I3595">
        <v>29.72</v>
      </c>
      <c r="J3595">
        <v>218</v>
      </c>
      <c r="K3595">
        <v>125</v>
      </c>
      <c r="L3595">
        <v>18.53</v>
      </c>
      <c r="M3595">
        <v>180.1</v>
      </c>
      <c r="N3595">
        <v>102</v>
      </c>
      <c r="O3595">
        <v>8.1</v>
      </c>
      <c r="P3595">
        <v>12.7</v>
      </c>
      <c r="Q3595">
        <v>6</v>
      </c>
      <c r="R3595">
        <v>3.43</v>
      </c>
      <c r="S3595">
        <v>3</v>
      </c>
      <c r="T3595" t="s">
        <v>22</v>
      </c>
    </row>
    <row r="3596" spans="1:20">
      <c r="A3596" t="s">
        <v>31</v>
      </c>
      <c r="B3596">
        <v>43</v>
      </c>
      <c r="C3596" t="s">
        <v>28</v>
      </c>
      <c r="D3596" t="s">
        <v>22</v>
      </c>
      <c r="E3596" t="s">
        <v>23</v>
      </c>
      <c r="F3596">
        <v>26</v>
      </c>
      <c r="G3596">
        <v>141.5</v>
      </c>
      <c r="H3596">
        <v>94</v>
      </c>
      <c r="I3596">
        <v>24.06</v>
      </c>
      <c r="J3596">
        <v>196.4</v>
      </c>
      <c r="K3596">
        <v>123</v>
      </c>
      <c r="L3596">
        <v>16.690000000000001</v>
      </c>
      <c r="M3596">
        <v>172.4</v>
      </c>
      <c r="N3596">
        <v>100</v>
      </c>
      <c r="O3596">
        <v>7.76</v>
      </c>
      <c r="P3596">
        <v>12.9</v>
      </c>
      <c r="Q3596">
        <v>1</v>
      </c>
      <c r="R3596">
        <v>3.48</v>
      </c>
      <c r="S3596">
        <v>3</v>
      </c>
      <c r="T3596" t="s">
        <v>22</v>
      </c>
    </row>
    <row r="3597" spans="1:20">
      <c r="A3597" t="s">
        <v>29</v>
      </c>
      <c r="B3597">
        <v>120</v>
      </c>
      <c r="C3597" t="s">
        <v>21</v>
      </c>
      <c r="D3597" t="s">
        <v>22</v>
      </c>
      <c r="E3597" t="s">
        <v>22</v>
      </c>
      <c r="F3597">
        <v>0</v>
      </c>
      <c r="G3597">
        <v>79.2</v>
      </c>
      <c r="H3597">
        <v>123</v>
      </c>
      <c r="I3597">
        <v>13.46</v>
      </c>
      <c r="J3597">
        <v>212.1</v>
      </c>
      <c r="K3597">
        <v>106</v>
      </c>
      <c r="L3597">
        <v>18.03</v>
      </c>
      <c r="M3597">
        <v>224.6</v>
      </c>
      <c r="N3597">
        <v>104</v>
      </c>
      <c r="O3597">
        <v>10.11</v>
      </c>
      <c r="P3597">
        <v>10.199999999999999</v>
      </c>
      <c r="Q3597">
        <v>4</v>
      </c>
      <c r="R3597">
        <v>2.75</v>
      </c>
      <c r="S3597">
        <v>3</v>
      </c>
      <c r="T3597" t="s">
        <v>22</v>
      </c>
    </row>
    <row r="3598" spans="1:20">
      <c r="A3598" t="s">
        <v>44</v>
      </c>
      <c r="B3598">
        <v>62</v>
      </c>
      <c r="C3598" t="s">
        <v>21</v>
      </c>
      <c r="D3598" t="s">
        <v>22</v>
      </c>
      <c r="E3598" t="s">
        <v>22</v>
      </c>
      <c r="F3598">
        <v>0</v>
      </c>
      <c r="G3598">
        <v>238.9</v>
      </c>
      <c r="H3598">
        <v>102</v>
      </c>
      <c r="I3598">
        <v>40.61</v>
      </c>
      <c r="J3598">
        <v>161.4</v>
      </c>
      <c r="K3598">
        <v>115</v>
      </c>
      <c r="L3598">
        <v>13.72</v>
      </c>
      <c r="M3598">
        <v>248.5</v>
      </c>
      <c r="N3598">
        <v>103</v>
      </c>
      <c r="O3598">
        <v>11.18</v>
      </c>
      <c r="P3598">
        <v>13.4</v>
      </c>
      <c r="Q3598">
        <v>4</v>
      </c>
      <c r="R3598">
        <v>3.62</v>
      </c>
      <c r="S3598">
        <v>0</v>
      </c>
      <c r="T3598" t="s">
        <v>22</v>
      </c>
    </row>
    <row r="3599" spans="1:20">
      <c r="A3599" t="s">
        <v>31</v>
      </c>
      <c r="B3599">
        <v>160</v>
      </c>
      <c r="C3599" t="s">
        <v>25</v>
      </c>
      <c r="D3599" t="s">
        <v>22</v>
      </c>
      <c r="E3599" t="s">
        <v>23</v>
      </c>
      <c r="F3599">
        <v>37</v>
      </c>
      <c r="G3599">
        <v>179.8</v>
      </c>
      <c r="H3599">
        <v>104</v>
      </c>
      <c r="I3599">
        <v>30.57</v>
      </c>
      <c r="J3599">
        <v>144.80000000000001</v>
      </c>
      <c r="K3599">
        <v>115</v>
      </c>
      <c r="L3599">
        <v>12.31</v>
      </c>
      <c r="M3599">
        <v>209.1</v>
      </c>
      <c r="N3599">
        <v>89</v>
      </c>
      <c r="O3599">
        <v>9.41</v>
      </c>
      <c r="P3599">
        <v>11.1</v>
      </c>
      <c r="Q3599">
        <v>8</v>
      </c>
      <c r="R3599">
        <v>3</v>
      </c>
      <c r="S3599">
        <v>3</v>
      </c>
      <c r="T3599" t="s">
        <v>22</v>
      </c>
    </row>
    <row r="3600" spans="1:20">
      <c r="A3600" t="s">
        <v>55</v>
      </c>
      <c r="B3600">
        <v>67</v>
      </c>
      <c r="C3600" t="s">
        <v>28</v>
      </c>
      <c r="D3600" t="s">
        <v>22</v>
      </c>
      <c r="E3600" t="s">
        <v>22</v>
      </c>
      <c r="F3600">
        <v>0</v>
      </c>
      <c r="G3600">
        <v>225.9</v>
      </c>
      <c r="H3600">
        <v>78</v>
      </c>
      <c r="I3600">
        <v>38.4</v>
      </c>
      <c r="J3600">
        <v>243.1</v>
      </c>
      <c r="K3600">
        <v>83</v>
      </c>
      <c r="L3600">
        <v>20.66</v>
      </c>
      <c r="M3600">
        <v>84.1</v>
      </c>
      <c r="N3600">
        <v>94</v>
      </c>
      <c r="O3600">
        <v>3.78</v>
      </c>
      <c r="P3600">
        <v>13.5</v>
      </c>
      <c r="Q3600">
        <v>2</v>
      </c>
      <c r="R3600">
        <v>3.65</v>
      </c>
      <c r="S3600">
        <v>2</v>
      </c>
      <c r="T3600" t="s">
        <v>23</v>
      </c>
    </row>
    <row r="3601" spans="1:20">
      <c r="A3601" t="s">
        <v>65</v>
      </c>
      <c r="B3601">
        <v>98</v>
      </c>
      <c r="C3601" t="s">
        <v>21</v>
      </c>
      <c r="D3601" t="s">
        <v>22</v>
      </c>
      <c r="E3601" t="s">
        <v>22</v>
      </c>
      <c r="F3601">
        <v>0</v>
      </c>
      <c r="G3601">
        <v>189.8</v>
      </c>
      <c r="H3601">
        <v>113</v>
      </c>
      <c r="I3601">
        <v>32.270000000000003</v>
      </c>
      <c r="J3601">
        <v>271.5</v>
      </c>
      <c r="K3601">
        <v>111</v>
      </c>
      <c r="L3601">
        <v>23.08</v>
      </c>
      <c r="M3601">
        <v>218.9</v>
      </c>
      <c r="N3601">
        <v>96</v>
      </c>
      <c r="O3601">
        <v>9.85</v>
      </c>
      <c r="P3601">
        <v>13</v>
      </c>
      <c r="Q3601">
        <v>5</v>
      </c>
      <c r="R3601">
        <v>3.51</v>
      </c>
      <c r="S3601">
        <v>1</v>
      </c>
      <c r="T3601" t="s">
        <v>22</v>
      </c>
    </row>
    <row r="3602" spans="1:20">
      <c r="A3602" t="s">
        <v>26</v>
      </c>
      <c r="B3602">
        <v>103</v>
      </c>
      <c r="C3602" t="s">
        <v>28</v>
      </c>
      <c r="D3602" t="s">
        <v>22</v>
      </c>
      <c r="E3602" t="s">
        <v>22</v>
      </c>
      <c r="F3602">
        <v>0</v>
      </c>
      <c r="G3602">
        <v>267</v>
      </c>
      <c r="H3602">
        <v>97</v>
      </c>
      <c r="I3602">
        <v>45.39</v>
      </c>
      <c r="J3602">
        <v>204.3</v>
      </c>
      <c r="K3602">
        <v>151</v>
      </c>
      <c r="L3602">
        <v>17.37</v>
      </c>
      <c r="M3602">
        <v>246.9</v>
      </c>
      <c r="N3602">
        <v>67</v>
      </c>
      <c r="O3602">
        <v>11.11</v>
      </c>
      <c r="P3602">
        <v>11.3</v>
      </c>
      <c r="Q3602">
        <v>7</v>
      </c>
      <c r="R3602">
        <v>3.05</v>
      </c>
      <c r="S3602">
        <v>1</v>
      </c>
      <c r="T3602" t="s">
        <v>23</v>
      </c>
    </row>
    <row r="3603" spans="1:20">
      <c r="A3603" t="s">
        <v>71</v>
      </c>
      <c r="B3603">
        <v>121</v>
      </c>
      <c r="C3603" t="s">
        <v>21</v>
      </c>
      <c r="D3603" t="s">
        <v>22</v>
      </c>
      <c r="E3603" t="s">
        <v>22</v>
      </c>
      <c r="F3603">
        <v>0</v>
      </c>
      <c r="G3603">
        <v>217.3</v>
      </c>
      <c r="H3603">
        <v>79</v>
      </c>
      <c r="I3603">
        <v>36.94</v>
      </c>
      <c r="J3603">
        <v>218</v>
      </c>
      <c r="K3603">
        <v>106</v>
      </c>
      <c r="L3603">
        <v>18.53</v>
      </c>
      <c r="M3603">
        <v>166.5</v>
      </c>
      <c r="N3603">
        <v>69</v>
      </c>
      <c r="O3603">
        <v>7.49</v>
      </c>
      <c r="P3603">
        <v>11.5</v>
      </c>
      <c r="Q3603">
        <v>7</v>
      </c>
      <c r="R3603">
        <v>3.11</v>
      </c>
      <c r="S3603">
        <v>1</v>
      </c>
      <c r="T3603" t="s">
        <v>22</v>
      </c>
    </row>
    <row r="3604" spans="1:20">
      <c r="A3604" t="s">
        <v>48</v>
      </c>
      <c r="B3604">
        <v>111</v>
      </c>
      <c r="C3604" t="s">
        <v>21</v>
      </c>
      <c r="D3604" t="s">
        <v>22</v>
      </c>
      <c r="E3604" t="s">
        <v>22</v>
      </c>
      <c r="F3604">
        <v>0</v>
      </c>
      <c r="G3604">
        <v>129.1</v>
      </c>
      <c r="H3604">
        <v>92</v>
      </c>
      <c r="I3604">
        <v>21.95</v>
      </c>
      <c r="J3604">
        <v>148.9</v>
      </c>
      <c r="K3604">
        <v>132</v>
      </c>
      <c r="L3604">
        <v>12.66</v>
      </c>
      <c r="M3604">
        <v>264</v>
      </c>
      <c r="N3604">
        <v>103</v>
      </c>
      <c r="O3604">
        <v>11.88</v>
      </c>
      <c r="P3604">
        <v>16.8</v>
      </c>
      <c r="Q3604">
        <v>7</v>
      </c>
      <c r="R3604">
        <v>4.54</v>
      </c>
      <c r="S3604">
        <v>2</v>
      </c>
      <c r="T3604" t="s">
        <v>22</v>
      </c>
    </row>
    <row r="3605" spans="1:20">
      <c r="A3605" t="s">
        <v>69</v>
      </c>
      <c r="B3605">
        <v>127</v>
      </c>
      <c r="C3605" t="s">
        <v>25</v>
      </c>
      <c r="D3605" t="s">
        <v>22</v>
      </c>
      <c r="E3605" t="s">
        <v>22</v>
      </c>
      <c r="F3605">
        <v>0</v>
      </c>
      <c r="G3605">
        <v>135.5</v>
      </c>
      <c r="H3605">
        <v>110</v>
      </c>
      <c r="I3605">
        <v>23.04</v>
      </c>
      <c r="J3605">
        <v>146</v>
      </c>
      <c r="K3605">
        <v>116</v>
      </c>
      <c r="L3605">
        <v>12.41</v>
      </c>
      <c r="M3605">
        <v>208</v>
      </c>
      <c r="N3605">
        <v>88</v>
      </c>
      <c r="O3605">
        <v>9.36</v>
      </c>
      <c r="P3605">
        <v>10.7</v>
      </c>
      <c r="Q3605">
        <v>4</v>
      </c>
      <c r="R3605">
        <v>2.89</v>
      </c>
      <c r="S3605">
        <v>2</v>
      </c>
      <c r="T3605" t="s">
        <v>22</v>
      </c>
    </row>
    <row r="3606" spans="1:20">
      <c r="A3606" t="s">
        <v>59</v>
      </c>
      <c r="B3606">
        <v>65</v>
      </c>
      <c r="C3606" t="s">
        <v>28</v>
      </c>
      <c r="D3606" t="s">
        <v>22</v>
      </c>
      <c r="E3606" t="s">
        <v>22</v>
      </c>
      <c r="F3606">
        <v>0</v>
      </c>
      <c r="G3606">
        <v>183.4</v>
      </c>
      <c r="H3606">
        <v>63</v>
      </c>
      <c r="I3606">
        <v>31.18</v>
      </c>
      <c r="J3606">
        <v>183.6</v>
      </c>
      <c r="K3606">
        <v>80</v>
      </c>
      <c r="L3606">
        <v>15.61</v>
      </c>
      <c r="M3606">
        <v>153.5</v>
      </c>
      <c r="N3606">
        <v>83</v>
      </c>
      <c r="O3606">
        <v>6.91</v>
      </c>
      <c r="P3606">
        <v>10.7</v>
      </c>
      <c r="Q3606">
        <v>4</v>
      </c>
      <c r="R3606">
        <v>2.89</v>
      </c>
      <c r="S3606">
        <v>4</v>
      </c>
      <c r="T3606" t="s">
        <v>23</v>
      </c>
    </row>
    <row r="3607" spans="1:20">
      <c r="A3607" t="s">
        <v>29</v>
      </c>
      <c r="B3607">
        <v>86</v>
      </c>
      <c r="C3607" t="s">
        <v>28</v>
      </c>
      <c r="D3607" t="s">
        <v>22</v>
      </c>
      <c r="E3607" t="s">
        <v>22</v>
      </c>
      <c r="F3607">
        <v>0</v>
      </c>
      <c r="G3607">
        <v>223</v>
      </c>
      <c r="H3607">
        <v>109</v>
      </c>
      <c r="I3607">
        <v>37.909999999999997</v>
      </c>
      <c r="J3607">
        <v>286.2</v>
      </c>
      <c r="K3607">
        <v>76</v>
      </c>
      <c r="L3607">
        <v>24.33</v>
      </c>
      <c r="M3607">
        <v>257.8</v>
      </c>
      <c r="N3607">
        <v>132</v>
      </c>
      <c r="O3607">
        <v>11.6</v>
      </c>
      <c r="P3607">
        <v>7.5</v>
      </c>
      <c r="Q3607">
        <v>7</v>
      </c>
      <c r="R3607">
        <v>2.0299999999999998</v>
      </c>
      <c r="S3607">
        <v>3</v>
      </c>
      <c r="T3607" t="s">
        <v>23</v>
      </c>
    </row>
    <row r="3608" spans="1:20">
      <c r="A3608" t="s">
        <v>66</v>
      </c>
      <c r="B3608">
        <v>119</v>
      </c>
      <c r="C3608" t="s">
        <v>28</v>
      </c>
      <c r="D3608" t="s">
        <v>22</v>
      </c>
      <c r="E3608" t="s">
        <v>22</v>
      </c>
      <c r="F3608">
        <v>0</v>
      </c>
      <c r="G3608">
        <v>140</v>
      </c>
      <c r="H3608">
        <v>135</v>
      </c>
      <c r="I3608">
        <v>23.8</v>
      </c>
      <c r="J3608">
        <v>138.9</v>
      </c>
      <c r="K3608">
        <v>103</v>
      </c>
      <c r="L3608">
        <v>11.81</v>
      </c>
      <c r="M3608">
        <v>230.2</v>
      </c>
      <c r="N3608">
        <v>121</v>
      </c>
      <c r="O3608">
        <v>10.36</v>
      </c>
      <c r="P3608">
        <v>6.1</v>
      </c>
      <c r="Q3608">
        <v>6</v>
      </c>
      <c r="R3608">
        <v>1.65</v>
      </c>
      <c r="S3608">
        <v>0</v>
      </c>
      <c r="T3608" t="s">
        <v>22</v>
      </c>
    </row>
    <row r="3609" spans="1:20">
      <c r="A3609" t="s">
        <v>51</v>
      </c>
      <c r="B3609">
        <v>113</v>
      </c>
      <c r="C3609" t="s">
        <v>21</v>
      </c>
      <c r="D3609" t="s">
        <v>22</v>
      </c>
      <c r="E3609" t="s">
        <v>22</v>
      </c>
      <c r="F3609">
        <v>0</v>
      </c>
      <c r="G3609">
        <v>126</v>
      </c>
      <c r="H3609">
        <v>90</v>
      </c>
      <c r="I3609">
        <v>21.42</v>
      </c>
      <c r="J3609">
        <v>205.8</v>
      </c>
      <c r="K3609">
        <v>92</v>
      </c>
      <c r="L3609">
        <v>17.489999999999998</v>
      </c>
      <c r="M3609">
        <v>217</v>
      </c>
      <c r="N3609">
        <v>121</v>
      </c>
      <c r="O3609">
        <v>9.76</v>
      </c>
      <c r="P3609">
        <v>12.8</v>
      </c>
      <c r="Q3609">
        <v>1</v>
      </c>
      <c r="R3609">
        <v>3.46</v>
      </c>
      <c r="S3609">
        <v>0</v>
      </c>
      <c r="T3609" t="s">
        <v>22</v>
      </c>
    </row>
    <row r="3610" spans="1:20">
      <c r="A3610" t="s">
        <v>58</v>
      </c>
      <c r="B3610">
        <v>126</v>
      </c>
      <c r="C3610" t="s">
        <v>21</v>
      </c>
      <c r="D3610" t="s">
        <v>22</v>
      </c>
      <c r="E3610" t="s">
        <v>22</v>
      </c>
      <c r="F3610">
        <v>0</v>
      </c>
      <c r="G3610">
        <v>228.2</v>
      </c>
      <c r="H3610">
        <v>68</v>
      </c>
      <c r="I3610">
        <v>38.79</v>
      </c>
      <c r="J3610">
        <v>170.2</v>
      </c>
      <c r="K3610">
        <v>102</v>
      </c>
      <c r="L3610">
        <v>14.47</v>
      </c>
      <c r="M3610">
        <v>168.9</v>
      </c>
      <c r="N3610">
        <v>72</v>
      </c>
      <c r="O3610">
        <v>7.6</v>
      </c>
      <c r="P3610">
        <v>10.199999999999999</v>
      </c>
      <c r="Q3610">
        <v>6</v>
      </c>
      <c r="R3610">
        <v>2.75</v>
      </c>
      <c r="S3610">
        <v>1</v>
      </c>
      <c r="T3610" t="s">
        <v>22</v>
      </c>
    </row>
    <row r="3611" spans="1:20">
      <c r="A3611" t="s">
        <v>26</v>
      </c>
      <c r="B3611">
        <v>103</v>
      </c>
      <c r="C3611" t="s">
        <v>21</v>
      </c>
      <c r="D3611" t="s">
        <v>22</v>
      </c>
      <c r="E3611" t="s">
        <v>22</v>
      </c>
      <c r="F3611">
        <v>0</v>
      </c>
      <c r="G3611">
        <v>278.39999999999998</v>
      </c>
      <c r="H3611">
        <v>121</v>
      </c>
      <c r="I3611">
        <v>47.33</v>
      </c>
      <c r="J3611">
        <v>252.2</v>
      </c>
      <c r="K3611">
        <v>139</v>
      </c>
      <c r="L3611">
        <v>21.44</v>
      </c>
      <c r="M3611">
        <v>202.3</v>
      </c>
      <c r="N3611">
        <v>96</v>
      </c>
      <c r="O3611">
        <v>9.1</v>
      </c>
      <c r="P3611">
        <v>13.7</v>
      </c>
      <c r="Q3611">
        <v>1</v>
      </c>
      <c r="R3611">
        <v>3.7</v>
      </c>
      <c r="S3611">
        <v>1</v>
      </c>
      <c r="T3611" t="s">
        <v>23</v>
      </c>
    </row>
    <row r="3612" spans="1:20">
      <c r="A3612" t="s">
        <v>27</v>
      </c>
      <c r="B3612">
        <v>104</v>
      </c>
      <c r="C3612" t="s">
        <v>21</v>
      </c>
      <c r="D3612" t="s">
        <v>22</v>
      </c>
      <c r="E3612" t="s">
        <v>22</v>
      </c>
      <c r="F3612">
        <v>0</v>
      </c>
      <c r="G3612">
        <v>285.3</v>
      </c>
      <c r="H3612">
        <v>75</v>
      </c>
      <c r="I3612">
        <v>48.5</v>
      </c>
      <c r="J3612">
        <v>130.80000000000001</v>
      </c>
      <c r="K3612">
        <v>111</v>
      </c>
      <c r="L3612">
        <v>11.12</v>
      </c>
      <c r="M3612">
        <v>181.8</v>
      </c>
      <c r="N3612">
        <v>99</v>
      </c>
      <c r="O3612">
        <v>8.18</v>
      </c>
      <c r="P3612">
        <v>10.5</v>
      </c>
      <c r="Q3612">
        <v>2</v>
      </c>
      <c r="R3612">
        <v>2.84</v>
      </c>
      <c r="S3612">
        <v>2</v>
      </c>
      <c r="T3612" t="s">
        <v>22</v>
      </c>
    </row>
    <row r="3613" spans="1:20">
      <c r="A3613" t="s">
        <v>60</v>
      </c>
      <c r="B3613">
        <v>56</v>
      </c>
      <c r="C3613" t="s">
        <v>21</v>
      </c>
      <c r="D3613" t="s">
        <v>22</v>
      </c>
      <c r="E3613" t="s">
        <v>22</v>
      </c>
      <c r="F3613">
        <v>0</v>
      </c>
      <c r="G3613">
        <v>222.9</v>
      </c>
      <c r="H3613">
        <v>100</v>
      </c>
      <c r="I3613">
        <v>37.89</v>
      </c>
      <c r="J3613">
        <v>145.19999999999999</v>
      </c>
      <c r="K3613">
        <v>110</v>
      </c>
      <c r="L3613">
        <v>12.34</v>
      </c>
      <c r="M3613">
        <v>170.6</v>
      </c>
      <c r="N3613">
        <v>129</v>
      </c>
      <c r="O3613">
        <v>7.68</v>
      </c>
      <c r="P3613">
        <v>5.6</v>
      </c>
      <c r="Q3613">
        <v>8</v>
      </c>
      <c r="R3613">
        <v>1.51</v>
      </c>
      <c r="S3613">
        <v>1</v>
      </c>
      <c r="T3613" t="s">
        <v>22</v>
      </c>
    </row>
    <row r="3614" spans="1:20">
      <c r="A3614" t="s">
        <v>75</v>
      </c>
      <c r="B3614">
        <v>56</v>
      </c>
      <c r="C3614" t="s">
        <v>28</v>
      </c>
      <c r="D3614" t="s">
        <v>22</v>
      </c>
      <c r="E3614" t="s">
        <v>23</v>
      </c>
      <c r="F3614">
        <v>37</v>
      </c>
      <c r="G3614">
        <v>153.69999999999999</v>
      </c>
      <c r="H3614">
        <v>97</v>
      </c>
      <c r="I3614">
        <v>26.13</v>
      </c>
      <c r="J3614">
        <v>271.39999999999998</v>
      </c>
      <c r="K3614">
        <v>91</v>
      </c>
      <c r="L3614">
        <v>23.07</v>
      </c>
      <c r="M3614">
        <v>179</v>
      </c>
      <c r="N3614">
        <v>121</v>
      </c>
      <c r="O3614">
        <v>8.06</v>
      </c>
      <c r="P3614">
        <v>8.3000000000000007</v>
      </c>
      <c r="Q3614">
        <v>2</v>
      </c>
      <c r="R3614">
        <v>2.2400000000000002</v>
      </c>
      <c r="S3614">
        <v>1</v>
      </c>
      <c r="T3614" t="s">
        <v>22</v>
      </c>
    </row>
    <row r="3615" spans="1:20">
      <c r="A3615" t="s">
        <v>42</v>
      </c>
      <c r="B3615">
        <v>155</v>
      </c>
      <c r="C3615" t="s">
        <v>21</v>
      </c>
      <c r="D3615" t="s">
        <v>23</v>
      </c>
      <c r="E3615" t="s">
        <v>22</v>
      </c>
      <c r="F3615">
        <v>0</v>
      </c>
      <c r="G3615">
        <v>176.1</v>
      </c>
      <c r="H3615">
        <v>88</v>
      </c>
      <c r="I3615">
        <v>29.94</v>
      </c>
      <c r="J3615">
        <v>244.5</v>
      </c>
      <c r="K3615">
        <v>84</v>
      </c>
      <c r="L3615">
        <v>20.78</v>
      </c>
      <c r="M3615">
        <v>189.9</v>
      </c>
      <c r="N3615">
        <v>99</v>
      </c>
      <c r="O3615">
        <v>8.5500000000000007</v>
      </c>
      <c r="P3615">
        <v>11.2</v>
      </c>
      <c r="Q3615">
        <v>1</v>
      </c>
      <c r="R3615">
        <v>3.02</v>
      </c>
      <c r="S3615">
        <v>2</v>
      </c>
      <c r="T3615" t="s">
        <v>23</v>
      </c>
    </row>
    <row r="3616" spans="1:20">
      <c r="A3616" t="s">
        <v>43</v>
      </c>
      <c r="B3616">
        <v>100</v>
      </c>
      <c r="C3616" t="s">
        <v>25</v>
      </c>
      <c r="D3616" t="s">
        <v>22</v>
      </c>
      <c r="E3616" t="s">
        <v>23</v>
      </c>
      <c r="F3616">
        <v>41</v>
      </c>
      <c r="G3616">
        <v>306.89999999999998</v>
      </c>
      <c r="H3616">
        <v>71</v>
      </c>
      <c r="I3616">
        <v>52.17</v>
      </c>
      <c r="J3616">
        <v>243.3</v>
      </c>
      <c r="K3616">
        <v>72</v>
      </c>
      <c r="L3616">
        <v>20.68</v>
      </c>
      <c r="M3616">
        <v>125.9</v>
      </c>
      <c r="N3616">
        <v>114</v>
      </c>
      <c r="O3616">
        <v>5.67</v>
      </c>
      <c r="P3616">
        <v>10.5</v>
      </c>
      <c r="Q3616">
        <v>4</v>
      </c>
      <c r="R3616">
        <v>2.84</v>
      </c>
      <c r="S3616">
        <v>2</v>
      </c>
      <c r="T3616" t="s">
        <v>22</v>
      </c>
    </row>
    <row r="3617" spans="1:20">
      <c r="A3617" t="s">
        <v>66</v>
      </c>
      <c r="B3617">
        <v>113</v>
      </c>
      <c r="C3617" t="s">
        <v>25</v>
      </c>
      <c r="D3617" t="s">
        <v>22</v>
      </c>
      <c r="E3617" t="s">
        <v>22</v>
      </c>
      <c r="F3617">
        <v>0</v>
      </c>
      <c r="G3617">
        <v>203.4</v>
      </c>
      <c r="H3617">
        <v>85</v>
      </c>
      <c r="I3617">
        <v>34.58</v>
      </c>
      <c r="J3617">
        <v>219.8</v>
      </c>
      <c r="K3617">
        <v>140</v>
      </c>
      <c r="L3617">
        <v>18.68</v>
      </c>
      <c r="M3617">
        <v>240</v>
      </c>
      <c r="N3617">
        <v>107</v>
      </c>
      <c r="O3617">
        <v>10.8</v>
      </c>
      <c r="P3617">
        <v>8.3000000000000007</v>
      </c>
      <c r="Q3617">
        <v>5</v>
      </c>
      <c r="R3617">
        <v>2.2400000000000002</v>
      </c>
      <c r="S3617">
        <v>1</v>
      </c>
      <c r="T3617" t="s">
        <v>22</v>
      </c>
    </row>
    <row r="3618" spans="1:20">
      <c r="A3618" t="s">
        <v>29</v>
      </c>
      <c r="B3618">
        <v>103</v>
      </c>
      <c r="C3618" t="s">
        <v>21</v>
      </c>
      <c r="D3618" t="s">
        <v>22</v>
      </c>
      <c r="E3618" t="s">
        <v>23</v>
      </c>
      <c r="F3618">
        <v>37</v>
      </c>
      <c r="G3618">
        <v>230.7</v>
      </c>
      <c r="H3618">
        <v>112</v>
      </c>
      <c r="I3618">
        <v>39.22</v>
      </c>
      <c r="J3618">
        <v>319.39999999999998</v>
      </c>
      <c r="K3618">
        <v>116</v>
      </c>
      <c r="L3618">
        <v>27.15</v>
      </c>
      <c r="M3618">
        <v>299.39999999999998</v>
      </c>
      <c r="N3618">
        <v>77</v>
      </c>
      <c r="O3618">
        <v>13.47</v>
      </c>
      <c r="P3618">
        <v>7.9</v>
      </c>
      <c r="Q3618">
        <v>3</v>
      </c>
      <c r="R3618">
        <v>2.13</v>
      </c>
      <c r="S3618">
        <v>2</v>
      </c>
      <c r="T3618" t="s">
        <v>22</v>
      </c>
    </row>
    <row r="3619" spans="1:20">
      <c r="A3619" t="s">
        <v>24</v>
      </c>
      <c r="B3619">
        <v>160</v>
      </c>
      <c r="C3619" t="s">
        <v>21</v>
      </c>
      <c r="D3619" t="s">
        <v>22</v>
      </c>
      <c r="E3619" t="s">
        <v>22</v>
      </c>
      <c r="F3619">
        <v>0</v>
      </c>
      <c r="G3619">
        <v>118.9</v>
      </c>
      <c r="H3619">
        <v>106</v>
      </c>
      <c r="I3619">
        <v>20.21</v>
      </c>
      <c r="J3619">
        <v>163.5</v>
      </c>
      <c r="K3619">
        <v>75</v>
      </c>
      <c r="L3619">
        <v>13.9</v>
      </c>
      <c r="M3619">
        <v>195</v>
      </c>
      <c r="N3619">
        <v>131</v>
      </c>
      <c r="O3619">
        <v>8.7799999999999994</v>
      </c>
      <c r="P3619">
        <v>13.1</v>
      </c>
      <c r="Q3619">
        <v>4</v>
      </c>
      <c r="R3619">
        <v>3.54</v>
      </c>
      <c r="S3619">
        <v>0</v>
      </c>
      <c r="T3619" t="s">
        <v>22</v>
      </c>
    </row>
    <row r="3620" spans="1:20">
      <c r="A3620" t="s">
        <v>44</v>
      </c>
      <c r="B3620">
        <v>142</v>
      </c>
      <c r="C3620" t="s">
        <v>25</v>
      </c>
      <c r="D3620" t="s">
        <v>22</v>
      </c>
      <c r="E3620" t="s">
        <v>23</v>
      </c>
      <c r="F3620">
        <v>34</v>
      </c>
      <c r="G3620">
        <v>219.5</v>
      </c>
      <c r="H3620">
        <v>85</v>
      </c>
      <c r="I3620">
        <v>37.32</v>
      </c>
      <c r="J3620">
        <v>144</v>
      </c>
      <c r="K3620">
        <v>120</v>
      </c>
      <c r="L3620">
        <v>12.24</v>
      </c>
      <c r="M3620">
        <v>258.2</v>
      </c>
      <c r="N3620">
        <v>84</v>
      </c>
      <c r="O3620">
        <v>11.62</v>
      </c>
      <c r="P3620">
        <v>7</v>
      </c>
      <c r="Q3620">
        <v>3</v>
      </c>
      <c r="R3620">
        <v>1.89</v>
      </c>
      <c r="S3620">
        <v>1</v>
      </c>
      <c r="T3620" t="s">
        <v>22</v>
      </c>
    </row>
    <row r="3621" spans="1:20">
      <c r="A3621" t="s">
        <v>26</v>
      </c>
      <c r="B3621">
        <v>73</v>
      </c>
      <c r="C3621" t="s">
        <v>21</v>
      </c>
      <c r="D3621" t="s">
        <v>23</v>
      </c>
      <c r="E3621" t="s">
        <v>23</v>
      </c>
      <c r="F3621">
        <v>34</v>
      </c>
      <c r="G3621">
        <v>252.9</v>
      </c>
      <c r="H3621">
        <v>103</v>
      </c>
      <c r="I3621">
        <v>42.99</v>
      </c>
      <c r="J3621">
        <v>220.1</v>
      </c>
      <c r="K3621">
        <v>79</v>
      </c>
      <c r="L3621">
        <v>18.71</v>
      </c>
      <c r="M3621">
        <v>144.9</v>
      </c>
      <c r="N3621">
        <v>65</v>
      </c>
      <c r="O3621">
        <v>6.52</v>
      </c>
      <c r="P3621">
        <v>11.4</v>
      </c>
      <c r="Q3621">
        <v>3</v>
      </c>
      <c r="R3621">
        <v>3.08</v>
      </c>
      <c r="S3621">
        <v>0</v>
      </c>
      <c r="T3621" t="s">
        <v>22</v>
      </c>
    </row>
    <row r="3622" spans="1:20">
      <c r="A3622" t="s">
        <v>73</v>
      </c>
      <c r="B3622">
        <v>135</v>
      </c>
      <c r="C3622" t="s">
        <v>21</v>
      </c>
      <c r="D3622" t="s">
        <v>22</v>
      </c>
      <c r="E3622" t="s">
        <v>23</v>
      </c>
      <c r="F3622">
        <v>46</v>
      </c>
      <c r="G3622">
        <v>172.6</v>
      </c>
      <c r="H3622">
        <v>77</v>
      </c>
      <c r="I3622">
        <v>29.34</v>
      </c>
      <c r="J3622">
        <v>203.4</v>
      </c>
      <c r="K3622">
        <v>102</v>
      </c>
      <c r="L3622">
        <v>17.29</v>
      </c>
      <c r="M3622">
        <v>264.2</v>
      </c>
      <c r="N3622">
        <v>108</v>
      </c>
      <c r="O3622">
        <v>11.89</v>
      </c>
      <c r="P3622">
        <v>10.4</v>
      </c>
      <c r="Q3622">
        <v>2</v>
      </c>
      <c r="R3622">
        <v>2.81</v>
      </c>
      <c r="S3622">
        <v>1</v>
      </c>
      <c r="T3622" t="s">
        <v>22</v>
      </c>
    </row>
    <row r="3623" spans="1:20">
      <c r="A3623" t="s">
        <v>61</v>
      </c>
      <c r="B3623">
        <v>29</v>
      </c>
      <c r="C3623" t="s">
        <v>21</v>
      </c>
      <c r="D3623" t="s">
        <v>22</v>
      </c>
      <c r="E3623" t="s">
        <v>22</v>
      </c>
      <c r="F3623">
        <v>0</v>
      </c>
      <c r="G3623">
        <v>262</v>
      </c>
      <c r="H3623">
        <v>112</v>
      </c>
      <c r="I3623">
        <v>44.54</v>
      </c>
      <c r="J3623">
        <v>82.7</v>
      </c>
      <c r="K3623">
        <v>60</v>
      </c>
      <c r="L3623">
        <v>7.03</v>
      </c>
      <c r="M3623">
        <v>195.1</v>
      </c>
      <c r="N3623">
        <v>120</v>
      </c>
      <c r="O3623">
        <v>8.7799999999999994</v>
      </c>
      <c r="P3623">
        <v>10.7</v>
      </c>
      <c r="Q3623">
        <v>5</v>
      </c>
      <c r="R3623">
        <v>2.89</v>
      </c>
      <c r="S3623">
        <v>1</v>
      </c>
      <c r="T3623" t="s">
        <v>22</v>
      </c>
    </row>
    <row r="3624" spans="1:20">
      <c r="A3624" t="s">
        <v>40</v>
      </c>
      <c r="B3624">
        <v>158</v>
      </c>
      <c r="C3624" t="s">
        <v>21</v>
      </c>
      <c r="D3624" t="s">
        <v>22</v>
      </c>
      <c r="E3624" t="s">
        <v>22</v>
      </c>
      <c r="F3624">
        <v>0</v>
      </c>
      <c r="G3624">
        <v>123.3</v>
      </c>
      <c r="H3624">
        <v>115</v>
      </c>
      <c r="I3624">
        <v>20.96</v>
      </c>
      <c r="J3624">
        <v>130.4</v>
      </c>
      <c r="K3624">
        <v>91</v>
      </c>
      <c r="L3624">
        <v>11.08</v>
      </c>
      <c r="M3624">
        <v>243.7</v>
      </c>
      <c r="N3624">
        <v>119</v>
      </c>
      <c r="O3624">
        <v>10.97</v>
      </c>
      <c r="P3624">
        <v>11.2</v>
      </c>
      <c r="Q3624">
        <v>3</v>
      </c>
      <c r="R3624">
        <v>3.02</v>
      </c>
      <c r="S3624">
        <v>3</v>
      </c>
      <c r="T3624" t="s">
        <v>22</v>
      </c>
    </row>
    <row r="3625" spans="1:20">
      <c r="A3625" t="s">
        <v>62</v>
      </c>
      <c r="B3625">
        <v>104</v>
      </c>
      <c r="C3625" t="s">
        <v>21</v>
      </c>
      <c r="D3625" t="s">
        <v>22</v>
      </c>
      <c r="E3625" t="s">
        <v>22</v>
      </c>
      <c r="F3625">
        <v>0</v>
      </c>
      <c r="G3625">
        <v>210.9</v>
      </c>
      <c r="H3625">
        <v>90</v>
      </c>
      <c r="I3625">
        <v>35.85</v>
      </c>
      <c r="J3625">
        <v>272.2</v>
      </c>
      <c r="K3625">
        <v>101</v>
      </c>
      <c r="L3625">
        <v>23.14</v>
      </c>
      <c r="M3625">
        <v>304.3</v>
      </c>
      <c r="N3625">
        <v>86</v>
      </c>
      <c r="O3625">
        <v>13.69</v>
      </c>
      <c r="P3625">
        <v>10.6</v>
      </c>
      <c r="Q3625">
        <v>5</v>
      </c>
      <c r="R3625">
        <v>2.86</v>
      </c>
      <c r="S3625">
        <v>3</v>
      </c>
      <c r="T3625" t="s">
        <v>23</v>
      </c>
    </row>
    <row r="3626" spans="1:20">
      <c r="A3626" t="s">
        <v>57</v>
      </c>
      <c r="B3626">
        <v>74</v>
      </c>
      <c r="C3626" t="s">
        <v>28</v>
      </c>
      <c r="D3626" t="s">
        <v>22</v>
      </c>
      <c r="E3626" t="s">
        <v>22</v>
      </c>
      <c r="F3626">
        <v>0</v>
      </c>
      <c r="G3626">
        <v>143.69999999999999</v>
      </c>
      <c r="H3626">
        <v>97</v>
      </c>
      <c r="I3626">
        <v>24.43</v>
      </c>
      <c r="J3626">
        <v>229.6</v>
      </c>
      <c r="K3626">
        <v>110</v>
      </c>
      <c r="L3626">
        <v>19.52</v>
      </c>
      <c r="M3626">
        <v>98.8</v>
      </c>
      <c r="N3626">
        <v>100</v>
      </c>
      <c r="O3626">
        <v>4.45</v>
      </c>
      <c r="P3626">
        <v>11.8</v>
      </c>
      <c r="Q3626">
        <v>5</v>
      </c>
      <c r="R3626">
        <v>3.19</v>
      </c>
      <c r="S3626">
        <v>1</v>
      </c>
      <c r="T3626" t="s">
        <v>22</v>
      </c>
    </row>
    <row r="3627" spans="1:20">
      <c r="A3627" t="s">
        <v>52</v>
      </c>
      <c r="B3627">
        <v>28</v>
      </c>
      <c r="C3627" t="s">
        <v>21</v>
      </c>
      <c r="D3627" t="s">
        <v>22</v>
      </c>
      <c r="E3627" t="s">
        <v>22</v>
      </c>
      <c r="F3627">
        <v>0</v>
      </c>
      <c r="G3627">
        <v>171.2</v>
      </c>
      <c r="H3627">
        <v>90</v>
      </c>
      <c r="I3627">
        <v>29.1</v>
      </c>
      <c r="J3627">
        <v>173.9</v>
      </c>
      <c r="K3627">
        <v>65</v>
      </c>
      <c r="L3627">
        <v>14.78</v>
      </c>
      <c r="M3627">
        <v>210.5</v>
      </c>
      <c r="N3627">
        <v>139</v>
      </c>
      <c r="O3627">
        <v>9.4700000000000006</v>
      </c>
      <c r="P3627">
        <v>14</v>
      </c>
      <c r="Q3627">
        <v>4</v>
      </c>
      <c r="R3627">
        <v>3.78</v>
      </c>
      <c r="S3627">
        <v>2</v>
      </c>
      <c r="T3627" t="s">
        <v>22</v>
      </c>
    </row>
    <row r="3628" spans="1:20">
      <c r="A3628" t="s">
        <v>71</v>
      </c>
      <c r="B3628">
        <v>45</v>
      </c>
      <c r="C3628" t="s">
        <v>21</v>
      </c>
      <c r="D3628" t="s">
        <v>23</v>
      </c>
      <c r="E3628" t="s">
        <v>22</v>
      </c>
      <c r="F3628">
        <v>0</v>
      </c>
      <c r="G3628">
        <v>189.6</v>
      </c>
      <c r="H3628">
        <v>96</v>
      </c>
      <c r="I3628">
        <v>32.229999999999997</v>
      </c>
      <c r="J3628">
        <v>171.7</v>
      </c>
      <c r="K3628">
        <v>69</v>
      </c>
      <c r="L3628">
        <v>14.59</v>
      </c>
      <c r="M3628">
        <v>222</v>
      </c>
      <c r="N3628">
        <v>102</v>
      </c>
      <c r="O3628">
        <v>9.99</v>
      </c>
      <c r="P3628">
        <v>13.9</v>
      </c>
      <c r="Q3628">
        <v>7</v>
      </c>
      <c r="R3628">
        <v>3.75</v>
      </c>
      <c r="S3628">
        <v>1</v>
      </c>
      <c r="T3628" t="s">
        <v>23</v>
      </c>
    </row>
    <row r="3629" spans="1:20">
      <c r="A3629" t="s">
        <v>38</v>
      </c>
      <c r="B3629">
        <v>60</v>
      </c>
      <c r="C3629" t="s">
        <v>21</v>
      </c>
      <c r="D3629" t="s">
        <v>22</v>
      </c>
      <c r="E3629" t="s">
        <v>22</v>
      </c>
      <c r="F3629">
        <v>0</v>
      </c>
      <c r="G3629">
        <v>229.5</v>
      </c>
      <c r="H3629">
        <v>91</v>
      </c>
      <c r="I3629">
        <v>39.020000000000003</v>
      </c>
      <c r="J3629">
        <v>157.69999999999999</v>
      </c>
      <c r="K3629">
        <v>67</v>
      </c>
      <c r="L3629">
        <v>13.4</v>
      </c>
      <c r="M3629">
        <v>162.4</v>
      </c>
      <c r="N3629">
        <v>76</v>
      </c>
      <c r="O3629">
        <v>7.31</v>
      </c>
      <c r="P3629">
        <v>13.2</v>
      </c>
      <c r="Q3629">
        <v>3</v>
      </c>
      <c r="R3629">
        <v>3.56</v>
      </c>
      <c r="S3629">
        <v>2</v>
      </c>
      <c r="T3629" t="s">
        <v>22</v>
      </c>
    </row>
    <row r="3630" spans="1:20">
      <c r="A3630" t="s">
        <v>66</v>
      </c>
      <c r="B3630">
        <v>173</v>
      </c>
      <c r="C3630" t="s">
        <v>25</v>
      </c>
      <c r="D3630" t="s">
        <v>22</v>
      </c>
      <c r="E3630" t="s">
        <v>22</v>
      </c>
      <c r="F3630">
        <v>0</v>
      </c>
      <c r="G3630">
        <v>128.6</v>
      </c>
      <c r="H3630">
        <v>108</v>
      </c>
      <c r="I3630">
        <v>21.86</v>
      </c>
      <c r="J3630">
        <v>248.3</v>
      </c>
      <c r="K3630">
        <v>92</v>
      </c>
      <c r="L3630">
        <v>21.11</v>
      </c>
      <c r="M3630">
        <v>130.1</v>
      </c>
      <c r="N3630">
        <v>115</v>
      </c>
      <c r="O3630">
        <v>5.85</v>
      </c>
      <c r="P3630">
        <v>10.4</v>
      </c>
      <c r="Q3630">
        <v>2</v>
      </c>
      <c r="R3630">
        <v>2.81</v>
      </c>
      <c r="S3630">
        <v>4</v>
      </c>
      <c r="T3630" t="s">
        <v>23</v>
      </c>
    </row>
    <row r="3631" spans="1:20">
      <c r="A3631" t="s">
        <v>40</v>
      </c>
      <c r="B3631">
        <v>152</v>
      </c>
      <c r="C3631" t="s">
        <v>25</v>
      </c>
      <c r="D3631" t="s">
        <v>22</v>
      </c>
      <c r="E3631" t="s">
        <v>23</v>
      </c>
      <c r="F3631">
        <v>26</v>
      </c>
      <c r="G3631">
        <v>214.8</v>
      </c>
      <c r="H3631">
        <v>82</v>
      </c>
      <c r="I3631">
        <v>36.520000000000003</v>
      </c>
      <c r="J3631">
        <v>226.7</v>
      </c>
      <c r="K3631">
        <v>135</v>
      </c>
      <c r="L3631">
        <v>19.27</v>
      </c>
      <c r="M3631">
        <v>206.7</v>
      </c>
      <c r="N3631">
        <v>97</v>
      </c>
      <c r="O3631">
        <v>9.3000000000000007</v>
      </c>
      <c r="P3631">
        <v>7.6</v>
      </c>
      <c r="Q3631">
        <v>11</v>
      </c>
      <c r="R3631">
        <v>2.0499999999999998</v>
      </c>
      <c r="S3631">
        <v>1</v>
      </c>
      <c r="T3631" t="s">
        <v>22</v>
      </c>
    </row>
    <row r="3632" spans="1:20">
      <c r="A3632" t="s">
        <v>33</v>
      </c>
      <c r="B3632">
        <v>140</v>
      </c>
      <c r="C3632" t="s">
        <v>28</v>
      </c>
      <c r="D3632" t="s">
        <v>22</v>
      </c>
      <c r="E3632" t="s">
        <v>22</v>
      </c>
      <c r="F3632">
        <v>0</v>
      </c>
      <c r="G3632">
        <v>187.1</v>
      </c>
      <c r="H3632">
        <v>110</v>
      </c>
      <c r="I3632">
        <v>31.81</v>
      </c>
      <c r="J3632">
        <v>158</v>
      </c>
      <c r="K3632">
        <v>70</v>
      </c>
      <c r="L3632">
        <v>13.43</v>
      </c>
      <c r="M3632">
        <v>211.4</v>
      </c>
      <c r="N3632">
        <v>123</v>
      </c>
      <c r="O3632">
        <v>9.51</v>
      </c>
      <c r="P3632">
        <v>8.5</v>
      </c>
      <c r="Q3632">
        <v>2</v>
      </c>
      <c r="R3632">
        <v>2.2999999999999998</v>
      </c>
      <c r="S3632">
        <v>2</v>
      </c>
      <c r="T3632" t="s">
        <v>22</v>
      </c>
    </row>
    <row r="3633" spans="1:20">
      <c r="A3633" t="s">
        <v>63</v>
      </c>
      <c r="B3633">
        <v>94</v>
      </c>
      <c r="C3633" t="s">
        <v>21</v>
      </c>
      <c r="D3633" t="s">
        <v>22</v>
      </c>
      <c r="E3633" t="s">
        <v>23</v>
      </c>
      <c r="F3633">
        <v>31</v>
      </c>
      <c r="G3633">
        <v>209.3</v>
      </c>
      <c r="H3633">
        <v>90</v>
      </c>
      <c r="I3633">
        <v>35.58</v>
      </c>
      <c r="J3633">
        <v>281.7</v>
      </c>
      <c r="K3633">
        <v>111</v>
      </c>
      <c r="L3633">
        <v>23.94</v>
      </c>
      <c r="M3633">
        <v>190.1</v>
      </c>
      <c r="N3633">
        <v>66</v>
      </c>
      <c r="O3633">
        <v>8.5500000000000007</v>
      </c>
      <c r="P3633">
        <v>7.9</v>
      </c>
      <c r="Q3633">
        <v>5</v>
      </c>
      <c r="R3633">
        <v>2.13</v>
      </c>
      <c r="S3633">
        <v>0</v>
      </c>
      <c r="T3633" t="s">
        <v>22</v>
      </c>
    </row>
    <row r="3634" spans="1:20">
      <c r="A3634" t="s">
        <v>50</v>
      </c>
      <c r="B3634">
        <v>88</v>
      </c>
      <c r="C3634" t="s">
        <v>21</v>
      </c>
      <c r="D3634" t="s">
        <v>22</v>
      </c>
      <c r="E3634" t="s">
        <v>22</v>
      </c>
      <c r="F3634">
        <v>0</v>
      </c>
      <c r="G3634">
        <v>141.69999999999999</v>
      </c>
      <c r="H3634">
        <v>102</v>
      </c>
      <c r="I3634">
        <v>24.09</v>
      </c>
      <c r="J3634">
        <v>226.2</v>
      </c>
      <c r="K3634">
        <v>125</v>
      </c>
      <c r="L3634">
        <v>19.23</v>
      </c>
      <c r="M3634">
        <v>100.1</v>
      </c>
      <c r="N3634">
        <v>93</v>
      </c>
      <c r="O3634">
        <v>4.5</v>
      </c>
      <c r="P3634">
        <v>11.9</v>
      </c>
      <c r="Q3634">
        <v>8</v>
      </c>
      <c r="R3634">
        <v>3.21</v>
      </c>
      <c r="S3634">
        <v>0</v>
      </c>
      <c r="T3634" t="s">
        <v>22</v>
      </c>
    </row>
    <row r="3635" spans="1:20">
      <c r="A3635" t="s">
        <v>52</v>
      </c>
      <c r="B3635">
        <v>170</v>
      </c>
      <c r="C3635" t="s">
        <v>25</v>
      </c>
      <c r="D3635" t="s">
        <v>22</v>
      </c>
      <c r="E3635" t="s">
        <v>23</v>
      </c>
      <c r="F3635">
        <v>22</v>
      </c>
      <c r="G3635">
        <v>173.6</v>
      </c>
      <c r="H3635">
        <v>66</v>
      </c>
      <c r="I3635">
        <v>29.51</v>
      </c>
      <c r="J3635">
        <v>142.19999999999999</v>
      </c>
      <c r="K3635">
        <v>83</v>
      </c>
      <c r="L3635">
        <v>12.09</v>
      </c>
      <c r="M3635">
        <v>156.5</v>
      </c>
      <c r="N3635">
        <v>93</v>
      </c>
      <c r="O3635">
        <v>7.04</v>
      </c>
      <c r="P3635">
        <v>5.2</v>
      </c>
      <c r="Q3635">
        <v>3</v>
      </c>
      <c r="R3635">
        <v>1.4</v>
      </c>
      <c r="S3635">
        <v>1</v>
      </c>
      <c r="T3635" t="s">
        <v>22</v>
      </c>
    </row>
    <row r="3636" spans="1:20">
      <c r="A3636" t="s">
        <v>57</v>
      </c>
      <c r="B3636">
        <v>57</v>
      </c>
      <c r="C3636" t="s">
        <v>28</v>
      </c>
      <c r="D3636" t="s">
        <v>22</v>
      </c>
      <c r="E3636" t="s">
        <v>22</v>
      </c>
      <c r="F3636">
        <v>0</v>
      </c>
      <c r="G3636">
        <v>176.9</v>
      </c>
      <c r="H3636">
        <v>75</v>
      </c>
      <c r="I3636">
        <v>30.07</v>
      </c>
      <c r="J3636">
        <v>204.2</v>
      </c>
      <c r="K3636">
        <v>86</v>
      </c>
      <c r="L3636">
        <v>17.36</v>
      </c>
      <c r="M3636">
        <v>254.1</v>
      </c>
      <c r="N3636">
        <v>90</v>
      </c>
      <c r="O3636">
        <v>11.43</v>
      </c>
      <c r="P3636">
        <v>6.1</v>
      </c>
      <c r="Q3636">
        <v>4</v>
      </c>
      <c r="R3636">
        <v>1.65</v>
      </c>
      <c r="S3636">
        <v>1</v>
      </c>
      <c r="T3636" t="s">
        <v>22</v>
      </c>
    </row>
    <row r="3637" spans="1:20">
      <c r="A3637" t="s">
        <v>58</v>
      </c>
      <c r="B3637">
        <v>102</v>
      </c>
      <c r="C3637" t="s">
        <v>25</v>
      </c>
      <c r="D3637" t="s">
        <v>22</v>
      </c>
      <c r="E3637" t="s">
        <v>23</v>
      </c>
      <c r="F3637">
        <v>27</v>
      </c>
      <c r="G3637">
        <v>109.8</v>
      </c>
      <c r="H3637">
        <v>66</v>
      </c>
      <c r="I3637">
        <v>18.670000000000002</v>
      </c>
      <c r="J3637">
        <v>207.3</v>
      </c>
      <c r="K3637">
        <v>76</v>
      </c>
      <c r="L3637">
        <v>17.62</v>
      </c>
      <c r="M3637">
        <v>236.9</v>
      </c>
      <c r="N3637">
        <v>101</v>
      </c>
      <c r="O3637">
        <v>10.66</v>
      </c>
      <c r="P3637">
        <v>10.3</v>
      </c>
      <c r="Q3637">
        <v>7</v>
      </c>
      <c r="R3637">
        <v>2.78</v>
      </c>
      <c r="S3637">
        <v>0</v>
      </c>
      <c r="T3637" t="s">
        <v>22</v>
      </c>
    </row>
    <row r="3638" spans="1:20">
      <c r="A3638" t="s">
        <v>20</v>
      </c>
      <c r="B3638">
        <v>49</v>
      </c>
      <c r="C3638" t="s">
        <v>25</v>
      </c>
      <c r="D3638" t="s">
        <v>22</v>
      </c>
      <c r="E3638" t="s">
        <v>22</v>
      </c>
      <c r="F3638">
        <v>0</v>
      </c>
      <c r="G3638">
        <v>202.3</v>
      </c>
      <c r="H3638">
        <v>105</v>
      </c>
      <c r="I3638">
        <v>34.39</v>
      </c>
      <c r="J3638">
        <v>195.4</v>
      </c>
      <c r="K3638">
        <v>131</v>
      </c>
      <c r="L3638">
        <v>16.61</v>
      </c>
      <c r="M3638">
        <v>190.1</v>
      </c>
      <c r="N3638">
        <v>88</v>
      </c>
      <c r="O3638">
        <v>8.5500000000000007</v>
      </c>
      <c r="P3638">
        <v>9</v>
      </c>
      <c r="Q3638">
        <v>2</v>
      </c>
      <c r="R3638">
        <v>2.4300000000000002</v>
      </c>
      <c r="S3638">
        <v>3</v>
      </c>
      <c r="T3638" t="s">
        <v>23</v>
      </c>
    </row>
    <row r="3639" spans="1:20">
      <c r="A3639" t="s">
        <v>32</v>
      </c>
      <c r="B3639">
        <v>195</v>
      </c>
      <c r="C3639" t="s">
        <v>21</v>
      </c>
      <c r="D3639" t="s">
        <v>22</v>
      </c>
      <c r="E3639" t="s">
        <v>22</v>
      </c>
      <c r="F3639">
        <v>0</v>
      </c>
      <c r="G3639">
        <v>221.6</v>
      </c>
      <c r="H3639">
        <v>109</v>
      </c>
      <c r="I3639">
        <v>37.67</v>
      </c>
      <c r="J3639">
        <v>126.2</v>
      </c>
      <c r="K3639">
        <v>94</v>
      </c>
      <c r="L3639">
        <v>10.73</v>
      </c>
      <c r="M3639">
        <v>212.2</v>
      </c>
      <c r="N3639">
        <v>98</v>
      </c>
      <c r="O3639">
        <v>9.5500000000000007</v>
      </c>
      <c r="P3639">
        <v>6.4</v>
      </c>
      <c r="Q3639">
        <v>2</v>
      </c>
      <c r="R3639">
        <v>1.73</v>
      </c>
      <c r="S3639">
        <v>0</v>
      </c>
      <c r="T3639" t="s">
        <v>22</v>
      </c>
    </row>
    <row r="3640" spans="1:20">
      <c r="A3640" t="s">
        <v>35</v>
      </c>
      <c r="B3640">
        <v>64</v>
      </c>
      <c r="C3640" t="s">
        <v>21</v>
      </c>
      <c r="D3640" t="s">
        <v>22</v>
      </c>
      <c r="E3640" t="s">
        <v>22</v>
      </c>
      <c r="F3640">
        <v>0</v>
      </c>
      <c r="G3640">
        <v>131.30000000000001</v>
      </c>
      <c r="H3640">
        <v>105</v>
      </c>
      <c r="I3640">
        <v>22.32</v>
      </c>
      <c r="J3640">
        <v>109.4</v>
      </c>
      <c r="K3640">
        <v>114</v>
      </c>
      <c r="L3640">
        <v>9.3000000000000007</v>
      </c>
      <c r="M3640">
        <v>246.2</v>
      </c>
      <c r="N3640">
        <v>125</v>
      </c>
      <c r="O3640">
        <v>11.08</v>
      </c>
      <c r="P3640">
        <v>12.7</v>
      </c>
      <c r="Q3640">
        <v>4</v>
      </c>
      <c r="R3640">
        <v>3.43</v>
      </c>
      <c r="S3640">
        <v>4</v>
      </c>
      <c r="T3640" t="s">
        <v>23</v>
      </c>
    </row>
    <row r="3641" spans="1:20">
      <c r="A3641" t="s">
        <v>43</v>
      </c>
      <c r="B3641">
        <v>105</v>
      </c>
      <c r="C3641" t="s">
        <v>25</v>
      </c>
      <c r="D3641" t="s">
        <v>23</v>
      </c>
      <c r="E3641" t="s">
        <v>22</v>
      </c>
      <c r="F3641">
        <v>0</v>
      </c>
      <c r="G3641">
        <v>274</v>
      </c>
      <c r="H3641">
        <v>156</v>
      </c>
      <c r="I3641">
        <v>46.58</v>
      </c>
      <c r="J3641">
        <v>263</v>
      </c>
      <c r="K3641">
        <v>69</v>
      </c>
      <c r="L3641">
        <v>22.36</v>
      </c>
      <c r="M3641">
        <v>195.9</v>
      </c>
      <c r="N3641">
        <v>93</v>
      </c>
      <c r="O3641">
        <v>8.82</v>
      </c>
      <c r="P3641">
        <v>11.3</v>
      </c>
      <c r="Q3641">
        <v>3</v>
      </c>
      <c r="R3641">
        <v>3.05</v>
      </c>
      <c r="S3641">
        <v>3</v>
      </c>
      <c r="T3641" t="s">
        <v>23</v>
      </c>
    </row>
    <row r="3642" spans="1:20">
      <c r="A3642" t="s">
        <v>52</v>
      </c>
      <c r="B3642">
        <v>81</v>
      </c>
      <c r="C3642" t="s">
        <v>21</v>
      </c>
      <c r="D3642" t="s">
        <v>22</v>
      </c>
      <c r="E3642" t="s">
        <v>23</v>
      </c>
      <c r="F3642">
        <v>33</v>
      </c>
      <c r="G3642">
        <v>200.3</v>
      </c>
      <c r="H3642">
        <v>103</v>
      </c>
      <c r="I3642">
        <v>34.049999999999997</v>
      </c>
      <c r="J3642">
        <v>216.9</v>
      </c>
      <c r="K3642">
        <v>96</v>
      </c>
      <c r="L3642">
        <v>18.440000000000001</v>
      </c>
      <c r="M3642">
        <v>249.8</v>
      </c>
      <c r="N3642">
        <v>100</v>
      </c>
      <c r="O3642">
        <v>11.24</v>
      </c>
      <c r="P3642">
        <v>15.5</v>
      </c>
      <c r="Q3642">
        <v>4</v>
      </c>
      <c r="R3642">
        <v>4.1900000000000004</v>
      </c>
      <c r="S3642">
        <v>1</v>
      </c>
      <c r="T3642" t="s">
        <v>22</v>
      </c>
    </row>
    <row r="3643" spans="1:20">
      <c r="A3643" t="s">
        <v>48</v>
      </c>
      <c r="B3643">
        <v>63</v>
      </c>
      <c r="C3643" t="s">
        <v>25</v>
      </c>
      <c r="D3643" t="s">
        <v>22</v>
      </c>
      <c r="E3643" t="s">
        <v>22</v>
      </c>
      <c r="F3643">
        <v>0</v>
      </c>
      <c r="G3643">
        <v>204</v>
      </c>
      <c r="H3643">
        <v>119</v>
      </c>
      <c r="I3643">
        <v>34.68</v>
      </c>
      <c r="J3643">
        <v>161.69999999999999</v>
      </c>
      <c r="K3643">
        <v>90</v>
      </c>
      <c r="L3643">
        <v>13.74</v>
      </c>
      <c r="M3643">
        <v>202.6</v>
      </c>
      <c r="N3643">
        <v>113</v>
      </c>
      <c r="O3643">
        <v>9.1199999999999992</v>
      </c>
      <c r="P3643">
        <v>9.4</v>
      </c>
      <c r="Q3643">
        <v>4</v>
      </c>
      <c r="R3643">
        <v>2.54</v>
      </c>
      <c r="S3643">
        <v>3</v>
      </c>
      <c r="T3643" t="s">
        <v>22</v>
      </c>
    </row>
    <row r="3644" spans="1:20">
      <c r="A3644" t="s">
        <v>53</v>
      </c>
      <c r="B3644">
        <v>126</v>
      </c>
      <c r="C3644" t="s">
        <v>21</v>
      </c>
      <c r="D3644" t="s">
        <v>22</v>
      </c>
      <c r="E3644" t="s">
        <v>22</v>
      </c>
      <c r="F3644">
        <v>0</v>
      </c>
      <c r="G3644">
        <v>193.1</v>
      </c>
      <c r="H3644">
        <v>114</v>
      </c>
      <c r="I3644">
        <v>32.83</v>
      </c>
      <c r="J3644">
        <v>75.5</v>
      </c>
      <c r="K3644">
        <v>61</v>
      </c>
      <c r="L3644">
        <v>6.42</v>
      </c>
      <c r="M3644">
        <v>186.2</v>
      </c>
      <c r="N3644">
        <v>73</v>
      </c>
      <c r="O3644">
        <v>8.3800000000000008</v>
      </c>
      <c r="P3644">
        <v>11.1</v>
      </c>
      <c r="Q3644">
        <v>1</v>
      </c>
      <c r="R3644">
        <v>3</v>
      </c>
      <c r="S3644">
        <v>3</v>
      </c>
      <c r="T3644" t="s">
        <v>22</v>
      </c>
    </row>
    <row r="3645" spans="1:20">
      <c r="A3645" t="s">
        <v>52</v>
      </c>
      <c r="B3645">
        <v>153</v>
      </c>
      <c r="C3645" t="s">
        <v>21</v>
      </c>
      <c r="D3645" t="s">
        <v>22</v>
      </c>
      <c r="E3645" t="s">
        <v>22</v>
      </c>
      <c r="F3645">
        <v>0</v>
      </c>
      <c r="G3645">
        <v>202.2</v>
      </c>
      <c r="H3645">
        <v>132</v>
      </c>
      <c r="I3645">
        <v>34.369999999999997</v>
      </c>
      <c r="J3645">
        <v>158.9</v>
      </c>
      <c r="K3645">
        <v>78</v>
      </c>
      <c r="L3645">
        <v>13.51</v>
      </c>
      <c r="M3645">
        <v>111.4</v>
      </c>
      <c r="N3645">
        <v>98</v>
      </c>
      <c r="O3645">
        <v>5.01</v>
      </c>
      <c r="P3645">
        <v>8.6</v>
      </c>
      <c r="Q3645">
        <v>4</v>
      </c>
      <c r="R3645">
        <v>2.3199999999999998</v>
      </c>
      <c r="S3645">
        <v>2</v>
      </c>
      <c r="T3645" t="s">
        <v>22</v>
      </c>
    </row>
    <row r="3646" spans="1:20">
      <c r="A3646" t="s">
        <v>52</v>
      </c>
      <c r="B3646">
        <v>67</v>
      </c>
      <c r="C3646" t="s">
        <v>21</v>
      </c>
      <c r="D3646" t="s">
        <v>22</v>
      </c>
      <c r="E3646" t="s">
        <v>22</v>
      </c>
      <c r="F3646">
        <v>0</v>
      </c>
      <c r="G3646">
        <v>245.1</v>
      </c>
      <c r="H3646">
        <v>118</v>
      </c>
      <c r="I3646">
        <v>41.67</v>
      </c>
      <c r="J3646">
        <v>185.2</v>
      </c>
      <c r="K3646">
        <v>94</v>
      </c>
      <c r="L3646">
        <v>15.74</v>
      </c>
      <c r="M3646">
        <v>193.6</v>
      </c>
      <c r="N3646">
        <v>112</v>
      </c>
      <c r="O3646">
        <v>8.7100000000000009</v>
      </c>
      <c r="P3646">
        <v>8.1</v>
      </c>
      <c r="Q3646">
        <v>3</v>
      </c>
      <c r="R3646">
        <v>2.19</v>
      </c>
      <c r="S3646">
        <v>3</v>
      </c>
      <c r="T3646" t="s">
        <v>22</v>
      </c>
    </row>
    <row r="3647" spans="1:20">
      <c r="A3647" t="s">
        <v>27</v>
      </c>
      <c r="B3647">
        <v>65</v>
      </c>
      <c r="C3647" t="s">
        <v>25</v>
      </c>
      <c r="D3647" t="s">
        <v>22</v>
      </c>
      <c r="E3647" t="s">
        <v>22</v>
      </c>
      <c r="F3647">
        <v>0</v>
      </c>
      <c r="G3647">
        <v>158.30000000000001</v>
      </c>
      <c r="H3647">
        <v>71</v>
      </c>
      <c r="I3647">
        <v>26.91</v>
      </c>
      <c r="J3647">
        <v>168.3</v>
      </c>
      <c r="K3647">
        <v>119</v>
      </c>
      <c r="L3647">
        <v>14.31</v>
      </c>
      <c r="M3647">
        <v>139.9</v>
      </c>
      <c r="N3647">
        <v>119</v>
      </c>
      <c r="O3647">
        <v>6.3</v>
      </c>
      <c r="P3647">
        <v>6.6</v>
      </c>
      <c r="Q3647">
        <v>6</v>
      </c>
      <c r="R3647">
        <v>1.78</v>
      </c>
      <c r="S3647">
        <v>2</v>
      </c>
      <c r="T3647" t="s">
        <v>22</v>
      </c>
    </row>
    <row r="3648" spans="1:20">
      <c r="A3648" t="s">
        <v>34</v>
      </c>
      <c r="B3648">
        <v>21</v>
      </c>
      <c r="C3648" t="s">
        <v>25</v>
      </c>
      <c r="D3648" t="s">
        <v>22</v>
      </c>
      <c r="E3648" t="s">
        <v>22</v>
      </c>
      <c r="F3648">
        <v>0</v>
      </c>
      <c r="G3648">
        <v>138.1</v>
      </c>
      <c r="H3648">
        <v>79</v>
      </c>
      <c r="I3648">
        <v>23.48</v>
      </c>
      <c r="J3648">
        <v>186.9</v>
      </c>
      <c r="K3648">
        <v>75</v>
      </c>
      <c r="L3648">
        <v>15.89</v>
      </c>
      <c r="M3648">
        <v>194.2</v>
      </c>
      <c r="N3648">
        <v>105</v>
      </c>
      <c r="O3648">
        <v>8.74</v>
      </c>
      <c r="P3648">
        <v>12.1</v>
      </c>
      <c r="Q3648">
        <v>1</v>
      </c>
      <c r="R3648">
        <v>3.27</v>
      </c>
      <c r="S3648">
        <v>0</v>
      </c>
      <c r="T3648" t="s">
        <v>22</v>
      </c>
    </row>
    <row r="3649" spans="1:20">
      <c r="A3649" t="s">
        <v>38</v>
      </c>
      <c r="B3649">
        <v>72</v>
      </c>
      <c r="C3649" t="s">
        <v>28</v>
      </c>
      <c r="D3649" t="s">
        <v>22</v>
      </c>
      <c r="E3649" t="s">
        <v>22</v>
      </c>
      <c r="F3649">
        <v>0</v>
      </c>
      <c r="G3649">
        <v>212.7</v>
      </c>
      <c r="H3649">
        <v>92</v>
      </c>
      <c r="I3649">
        <v>36.159999999999997</v>
      </c>
      <c r="J3649">
        <v>306.39999999999998</v>
      </c>
      <c r="K3649">
        <v>100</v>
      </c>
      <c r="L3649">
        <v>26.04</v>
      </c>
      <c r="M3649">
        <v>140.30000000000001</v>
      </c>
      <c r="N3649">
        <v>90</v>
      </c>
      <c r="O3649">
        <v>6.31</v>
      </c>
      <c r="P3649">
        <v>12.9</v>
      </c>
      <c r="Q3649">
        <v>6</v>
      </c>
      <c r="R3649">
        <v>3.48</v>
      </c>
      <c r="S3649">
        <v>0</v>
      </c>
      <c r="T3649" t="s">
        <v>22</v>
      </c>
    </row>
    <row r="3650" spans="1:20">
      <c r="A3650" t="s">
        <v>31</v>
      </c>
      <c r="B3650">
        <v>176</v>
      </c>
      <c r="C3650" t="s">
        <v>28</v>
      </c>
      <c r="D3650" t="s">
        <v>22</v>
      </c>
      <c r="E3650" t="s">
        <v>22</v>
      </c>
      <c r="F3650">
        <v>0</v>
      </c>
      <c r="G3650">
        <v>304.2</v>
      </c>
      <c r="H3650">
        <v>111</v>
      </c>
      <c r="I3650">
        <v>51.71</v>
      </c>
      <c r="J3650">
        <v>306.60000000000002</v>
      </c>
      <c r="K3650">
        <v>64</v>
      </c>
      <c r="L3650">
        <v>26.06</v>
      </c>
      <c r="M3650">
        <v>207.9</v>
      </c>
      <c r="N3650">
        <v>98</v>
      </c>
      <c r="O3650">
        <v>9.36</v>
      </c>
      <c r="P3650">
        <v>9.5</v>
      </c>
      <c r="Q3650">
        <v>2</v>
      </c>
      <c r="R3650">
        <v>2.57</v>
      </c>
      <c r="S3650">
        <v>7</v>
      </c>
      <c r="T3650" t="s">
        <v>23</v>
      </c>
    </row>
    <row r="3651" spans="1:20">
      <c r="A3651" t="s">
        <v>39</v>
      </c>
      <c r="B3651">
        <v>150</v>
      </c>
      <c r="C3651" t="s">
        <v>25</v>
      </c>
      <c r="D3651" t="s">
        <v>22</v>
      </c>
      <c r="E3651" t="s">
        <v>23</v>
      </c>
      <c r="F3651">
        <v>24</v>
      </c>
      <c r="G3651">
        <v>212.4</v>
      </c>
      <c r="H3651">
        <v>157</v>
      </c>
      <c r="I3651">
        <v>36.11</v>
      </c>
      <c r="J3651">
        <v>168.7</v>
      </c>
      <c r="K3651">
        <v>91</v>
      </c>
      <c r="L3651">
        <v>14.34</v>
      </c>
      <c r="M3651">
        <v>199.4</v>
      </c>
      <c r="N3651">
        <v>112</v>
      </c>
      <c r="O3651">
        <v>8.9700000000000006</v>
      </c>
      <c r="P3651">
        <v>9.6999999999999993</v>
      </c>
      <c r="Q3651">
        <v>1</v>
      </c>
      <c r="R3651">
        <v>2.62</v>
      </c>
      <c r="S3651">
        <v>2</v>
      </c>
      <c r="T3651" t="s">
        <v>22</v>
      </c>
    </row>
    <row r="3652" spans="1:20">
      <c r="A3652" t="s">
        <v>72</v>
      </c>
      <c r="B3652">
        <v>108</v>
      </c>
      <c r="C3652" t="s">
        <v>28</v>
      </c>
      <c r="D3652" t="s">
        <v>23</v>
      </c>
      <c r="E3652" t="s">
        <v>22</v>
      </c>
      <c r="F3652">
        <v>0</v>
      </c>
      <c r="G3652">
        <v>137.30000000000001</v>
      </c>
      <c r="H3652">
        <v>68</v>
      </c>
      <c r="I3652">
        <v>23.34</v>
      </c>
      <c r="J3652">
        <v>143.80000000000001</v>
      </c>
      <c r="K3652">
        <v>94</v>
      </c>
      <c r="L3652">
        <v>12.22</v>
      </c>
      <c r="M3652">
        <v>238.7</v>
      </c>
      <c r="N3652">
        <v>101</v>
      </c>
      <c r="O3652">
        <v>10.74</v>
      </c>
      <c r="P3652">
        <v>8.9</v>
      </c>
      <c r="Q3652">
        <v>1</v>
      </c>
      <c r="R3652">
        <v>2.4</v>
      </c>
      <c r="S3652">
        <v>1</v>
      </c>
      <c r="T3652" t="s">
        <v>23</v>
      </c>
    </row>
    <row r="3653" spans="1:20">
      <c r="A3653" t="s">
        <v>33</v>
      </c>
      <c r="B3653">
        <v>129</v>
      </c>
      <c r="C3653" t="s">
        <v>28</v>
      </c>
      <c r="D3653" t="s">
        <v>22</v>
      </c>
      <c r="E3653" t="s">
        <v>23</v>
      </c>
      <c r="F3653">
        <v>10</v>
      </c>
      <c r="G3653">
        <v>161.4</v>
      </c>
      <c r="H3653">
        <v>91</v>
      </c>
      <c r="I3653">
        <v>27.44</v>
      </c>
      <c r="J3653">
        <v>183.1</v>
      </c>
      <c r="K3653">
        <v>102</v>
      </c>
      <c r="L3653">
        <v>15.56</v>
      </c>
      <c r="M3653">
        <v>240.3</v>
      </c>
      <c r="N3653">
        <v>65</v>
      </c>
      <c r="O3653">
        <v>10.81</v>
      </c>
      <c r="P3653">
        <v>12.9</v>
      </c>
      <c r="Q3653">
        <v>3</v>
      </c>
      <c r="R3653">
        <v>3.48</v>
      </c>
      <c r="S3653">
        <v>1</v>
      </c>
      <c r="T3653" t="s">
        <v>22</v>
      </c>
    </row>
    <row r="3654" spans="1:20">
      <c r="A3654" t="s">
        <v>59</v>
      </c>
      <c r="B3654">
        <v>73</v>
      </c>
      <c r="C3654" t="s">
        <v>28</v>
      </c>
      <c r="D3654" t="s">
        <v>23</v>
      </c>
      <c r="E3654" t="s">
        <v>22</v>
      </c>
      <c r="F3654">
        <v>0</v>
      </c>
      <c r="G3654">
        <v>202.9</v>
      </c>
      <c r="H3654">
        <v>108</v>
      </c>
      <c r="I3654">
        <v>34.49</v>
      </c>
      <c r="J3654">
        <v>285.89999999999998</v>
      </c>
      <c r="K3654">
        <v>121</v>
      </c>
      <c r="L3654">
        <v>24.3</v>
      </c>
      <c r="M3654">
        <v>219</v>
      </c>
      <c r="N3654">
        <v>102</v>
      </c>
      <c r="O3654">
        <v>9.86</v>
      </c>
      <c r="P3654">
        <v>12.8</v>
      </c>
      <c r="Q3654">
        <v>5</v>
      </c>
      <c r="R3654">
        <v>3.46</v>
      </c>
      <c r="S3654">
        <v>1</v>
      </c>
      <c r="T3654" t="s">
        <v>22</v>
      </c>
    </row>
    <row r="3655" spans="1:20">
      <c r="A3655" t="s">
        <v>54</v>
      </c>
      <c r="B3655">
        <v>90</v>
      </c>
      <c r="C3655" t="s">
        <v>21</v>
      </c>
      <c r="D3655" t="s">
        <v>22</v>
      </c>
      <c r="E3655" t="s">
        <v>22</v>
      </c>
      <c r="F3655">
        <v>0</v>
      </c>
      <c r="G3655">
        <v>272.2</v>
      </c>
      <c r="H3655">
        <v>75</v>
      </c>
      <c r="I3655">
        <v>46.27</v>
      </c>
      <c r="J3655">
        <v>122.9</v>
      </c>
      <c r="K3655">
        <v>96</v>
      </c>
      <c r="L3655">
        <v>10.45</v>
      </c>
      <c r="M3655">
        <v>252.6</v>
      </c>
      <c r="N3655">
        <v>100</v>
      </c>
      <c r="O3655">
        <v>11.37</v>
      </c>
      <c r="P3655">
        <v>9.1999999999999993</v>
      </c>
      <c r="Q3655">
        <v>2</v>
      </c>
      <c r="R3655">
        <v>2.48</v>
      </c>
      <c r="S3655">
        <v>0</v>
      </c>
      <c r="T3655" t="s">
        <v>22</v>
      </c>
    </row>
    <row r="3656" spans="1:20">
      <c r="A3656" t="s">
        <v>62</v>
      </c>
      <c r="B3656">
        <v>105</v>
      </c>
      <c r="C3656" t="s">
        <v>25</v>
      </c>
      <c r="D3656" t="s">
        <v>22</v>
      </c>
      <c r="E3656" t="s">
        <v>22</v>
      </c>
      <c r="F3656">
        <v>0</v>
      </c>
      <c r="G3656">
        <v>98.2</v>
      </c>
      <c r="H3656">
        <v>103</v>
      </c>
      <c r="I3656">
        <v>16.690000000000001</v>
      </c>
      <c r="J3656">
        <v>140.30000000000001</v>
      </c>
      <c r="K3656">
        <v>91</v>
      </c>
      <c r="L3656">
        <v>11.93</v>
      </c>
      <c r="M3656">
        <v>140.19999999999999</v>
      </c>
      <c r="N3656">
        <v>106</v>
      </c>
      <c r="O3656">
        <v>6.31</v>
      </c>
      <c r="P3656">
        <v>13.9</v>
      </c>
      <c r="Q3656">
        <v>1</v>
      </c>
      <c r="R3656">
        <v>3.75</v>
      </c>
      <c r="S3656">
        <v>1</v>
      </c>
      <c r="T3656" t="s">
        <v>22</v>
      </c>
    </row>
    <row r="3657" spans="1:20">
      <c r="A3657" t="s">
        <v>29</v>
      </c>
      <c r="B3657">
        <v>115</v>
      </c>
      <c r="C3657" t="s">
        <v>25</v>
      </c>
      <c r="D3657" t="s">
        <v>22</v>
      </c>
      <c r="E3657" t="s">
        <v>22</v>
      </c>
      <c r="F3657">
        <v>0</v>
      </c>
      <c r="G3657">
        <v>80.8</v>
      </c>
      <c r="H3657">
        <v>81</v>
      </c>
      <c r="I3657">
        <v>13.74</v>
      </c>
      <c r="J3657">
        <v>195.7</v>
      </c>
      <c r="K3657">
        <v>91</v>
      </c>
      <c r="L3657">
        <v>16.63</v>
      </c>
      <c r="M3657">
        <v>190.1</v>
      </c>
      <c r="N3657">
        <v>66</v>
      </c>
      <c r="O3657">
        <v>8.5500000000000007</v>
      </c>
      <c r="P3657">
        <v>11.7</v>
      </c>
      <c r="Q3657">
        <v>6</v>
      </c>
      <c r="R3657">
        <v>3.16</v>
      </c>
      <c r="S3657">
        <v>1</v>
      </c>
      <c r="T3657" t="s">
        <v>22</v>
      </c>
    </row>
    <row r="3658" spans="1:20">
      <c r="A3658" t="s">
        <v>20</v>
      </c>
      <c r="B3658">
        <v>82</v>
      </c>
      <c r="C3658" t="s">
        <v>21</v>
      </c>
      <c r="D3658" t="s">
        <v>22</v>
      </c>
      <c r="E3658" t="s">
        <v>22</v>
      </c>
      <c r="F3658">
        <v>0</v>
      </c>
      <c r="G3658">
        <v>207.2</v>
      </c>
      <c r="H3658">
        <v>114</v>
      </c>
      <c r="I3658">
        <v>35.22</v>
      </c>
      <c r="J3658">
        <v>163.69999999999999</v>
      </c>
      <c r="K3658">
        <v>97</v>
      </c>
      <c r="L3658">
        <v>13.91</v>
      </c>
      <c r="M3658">
        <v>192.8</v>
      </c>
      <c r="N3658">
        <v>79</v>
      </c>
      <c r="O3658">
        <v>8.68</v>
      </c>
      <c r="P3658">
        <v>9.3000000000000007</v>
      </c>
      <c r="Q3658">
        <v>4</v>
      </c>
      <c r="R3658">
        <v>2.5099999999999998</v>
      </c>
      <c r="S3658">
        <v>7</v>
      </c>
      <c r="T3658" t="s">
        <v>22</v>
      </c>
    </row>
    <row r="3659" spans="1:20">
      <c r="A3659" t="s">
        <v>66</v>
      </c>
      <c r="B3659">
        <v>77</v>
      </c>
      <c r="C3659" t="s">
        <v>21</v>
      </c>
      <c r="D3659" t="s">
        <v>22</v>
      </c>
      <c r="E3659" t="s">
        <v>22</v>
      </c>
      <c r="F3659">
        <v>0</v>
      </c>
      <c r="G3659">
        <v>208.8</v>
      </c>
      <c r="H3659">
        <v>117</v>
      </c>
      <c r="I3659">
        <v>35.5</v>
      </c>
      <c r="J3659">
        <v>175.4</v>
      </c>
      <c r="K3659">
        <v>81</v>
      </c>
      <c r="L3659">
        <v>14.91</v>
      </c>
      <c r="M3659">
        <v>171.5</v>
      </c>
      <c r="N3659">
        <v>105</v>
      </c>
      <c r="O3659">
        <v>7.72</v>
      </c>
      <c r="P3659">
        <v>13.4</v>
      </c>
      <c r="Q3659">
        <v>3</v>
      </c>
      <c r="R3659">
        <v>3.62</v>
      </c>
      <c r="S3659">
        <v>0</v>
      </c>
      <c r="T3659" t="s">
        <v>22</v>
      </c>
    </row>
    <row r="3660" spans="1:20">
      <c r="A3660" t="s">
        <v>46</v>
      </c>
      <c r="B3660">
        <v>201</v>
      </c>
      <c r="C3660" t="s">
        <v>28</v>
      </c>
      <c r="D3660" t="s">
        <v>22</v>
      </c>
      <c r="E3660" t="s">
        <v>22</v>
      </c>
      <c r="F3660">
        <v>0</v>
      </c>
      <c r="G3660">
        <v>159.9</v>
      </c>
      <c r="H3660">
        <v>61</v>
      </c>
      <c r="I3660">
        <v>27.18</v>
      </c>
      <c r="J3660">
        <v>237.3</v>
      </c>
      <c r="K3660">
        <v>124</v>
      </c>
      <c r="L3660">
        <v>20.170000000000002</v>
      </c>
      <c r="M3660">
        <v>290.2</v>
      </c>
      <c r="N3660">
        <v>99</v>
      </c>
      <c r="O3660">
        <v>13.06</v>
      </c>
      <c r="P3660">
        <v>13.4</v>
      </c>
      <c r="Q3660">
        <v>4</v>
      </c>
      <c r="R3660">
        <v>3.62</v>
      </c>
      <c r="S3660">
        <v>3</v>
      </c>
      <c r="T3660" t="s">
        <v>22</v>
      </c>
    </row>
    <row r="3661" spans="1:20">
      <c r="A3661" t="s">
        <v>58</v>
      </c>
      <c r="B3661">
        <v>139</v>
      </c>
      <c r="C3661" t="s">
        <v>21</v>
      </c>
      <c r="D3661" t="s">
        <v>23</v>
      </c>
      <c r="E3661" t="s">
        <v>22</v>
      </c>
      <c r="F3661">
        <v>0</v>
      </c>
      <c r="G3661">
        <v>185.1</v>
      </c>
      <c r="H3661">
        <v>101</v>
      </c>
      <c r="I3661">
        <v>31.47</v>
      </c>
      <c r="J3661">
        <v>266.7</v>
      </c>
      <c r="K3661">
        <v>75</v>
      </c>
      <c r="L3661">
        <v>22.67</v>
      </c>
      <c r="M3661">
        <v>207.9</v>
      </c>
      <c r="N3661">
        <v>95</v>
      </c>
      <c r="O3661">
        <v>9.36</v>
      </c>
      <c r="P3661">
        <v>9</v>
      </c>
      <c r="Q3661">
        <v>3</v>
      </c>
      <c r="R3661">
        <v>2.4300000000000002</v>
      </c>
      <c r="S3661">
        <v>3</v>
      </c>
      <c r="T3661" t="s">
        <v>22</v>
      </c>
    </row>
    <row r="3662" spans="1:20">
      <c r="A3662" t="s">
        <v>65</v>
      </c>
      <c r="B3662">
        <v>94</v>
      </c>
      <c r="C3662" t="s">
        <v>25</v>
      </c>
      <c r="D3662" t="s">
        <v>22</v>
      </c>
      <c r="E3662" t="s">
        <v>22</v>
      </c>
      <c r="F3662">
        <v>0</v>
      </c>
      <c r="G3662">
        <v>139.1</v>
      </c>
      <c r="H3662">
        <v>93</v>
      </c>
      <c r="I3662">
        <v>23.65</v>
      </c>
      <c r="J3662">
        <v>237.9</v>
      </c>
      <c r="K3662">
        <v>100</v>
      </c>
      <c r="L3662">
        <v>20.22</v>
      </c>
      <c r="M3662">
        <v>227.1</v>
      </c>
      <c r="N3662">
        <v>59</v>
      </c>
      <c r="O3662">
        <v>10.220000000000001</v>
      </c>
      <c r="P3662">
        <v>11.4</v>
      </c>
      <c r="Q3662">
        <v>3</v>
      </c>
      <c r="R3662">
        <v>3.08</v>
      </c>
      <c r="S3662">
        <v>1</v>
      </c>
      <c r="T3662" t="s">
        <v>22</v>
      </c>
    </row>
    <row r="3663" spans="1:20">
      <c r="A3663" t="s">
        <v>55</v>
      </c>
      <c r="B3663">
        <v>95</v>
      </c>
      <c r="C3663" t="s">
        <v>21</v>
      </c>
      <c r="D3663" t="s">
        <v>22</v>
      </c>
      <c r="E3663" t="s">
        <v>22</v>
      </c>
      <c r="F3663">
        <v>0</v>
      </c>
      <c r="G3663">
        <v>155.5</v>
      </c>
      <c r="H3663">
        <v>99</v>
      </c>
      <c r="I3663">
        <v>26.44</v>
      </c>
      <c r="J3663">
        <v>167</v>
      </c>
      <c r="K3663">
        <v>75</v>
      </c>
      <c r="L3663">
        <v>14.2</v>
      </c>
      <c r="M3663">
        <v>190.7</v>
      </c>
      <c r="N3663">
        <v>125</v>
      </c>
      <c r="O3663">
        <v>8.58</v>
      </c>
      <c r="P3663">
        <v>13.2</v>
      </c>
      <c r="Q3663">
        <v>4</v>
      </c>
      <c r="R3663">
        <v>3.56</v>
      </c>
      <c r="S3663">
        <v>1</v>
      </c>
      <c r="T3663" t="s">
        <v>22</v>
      </c>
    </row>
    <row r="3664" spans="1:20">
      <c r="A3664" t="s">
        <v>62</v>
      </c>
      <c r="B3664">
        <v>138</v>
      </c>
      <c r="C3664" t="s">
        <v>25</v>
      </c>
      <c r="D3664" t="s">
        <v>22</v>
      </c>
      <c r="E3664" t="s">
        <v>22</v>
      </c>
      <c r="F3664">
        <v>0</v>
      </c>
      <c r="G3664">
        <v>180.5</v>
      </c>
      <c r="H3664">
        <v>82</v>
      </c>
      <c r="I3664">
        <v>30.69</v>
      </c>
      <c r="J3664">
        <v>242.4</v>
      </c>
      <c r="K3664">
        <v>103</v>
      </c>
      <c r="L3664">
        <v>20.6</v>
      </c>
      <c r="M3664">
        <v>244.4</v>
      </c>
      <c r="N3664">
        <v>89</v>
      </c>
      <c r="O3664">
        <v>11</v>
      </c>
      <c r="P3664">
        <v>10.3</v>
      </c>
      <c r="Q3664">
        <v>7</v>
      </c>
      <c r="R3664">
        <v>2.78</v>
      </c>
      <c r="S3664">
        <v>2</v>
      </c>
      <c r="T3664" t="s">
        <v>22</v>
      </c>
    </row>
    <row r="3665" spans="1:20">
      <c r="A3665" t="s">
        <v>64</v>
      </c>
      <c r="B3665">
        <v>105</v>
      </c>
      <c r="C3665" t="s">
        <v>21</v>
      </c>
      <c r="D3665" t="s">
        <v>22</v>
      </c>
      <c r="E3665" t="s">
        <v>22</v>
      </c>
      <c r="F3665">
        <v>0</v>
      </c>
      <c r="G3665">
        <v>204.6</v>
      </c>
      <c r="H3665">
        <v>111</v>
      </c>
      <c r="I3665">
        <v>34.78</v>
      </c>
      <c r="J3665">
        <v>134.4</v>
      </c>
      <c r="K3665">
        <v>109</v>
      </c>
      <c r="L3665">
        <v>11.42</v>
      </c>
      <c r="M3665">
        <v>260.8</v>
      </c>
      <c r="N3665">
        <v>69</v>
      </c>
      <c r="O3665">
        <v>11.74</v>
      </c>
      <c r="P3665">
        <v>5.7</v>
      </c>
      <c r="Q3665">
        <v>7</v>
      </c>
      <c r="R3665">
        <v>1.54</v>
      </c>
      <c r="S3665">
        <v>1</v>
      </c>
      <c r="T3665" t="s">
        <v>22</v>
      </c>
    </row>
    <row r="3666" spans="1:20">
      <c r="A3666" t="s">
        <v>66</v>
      </c>
      <c r="B3666">
        <v>81</v>
      </c>
      <c r="C3666" t="s">
        <v>21</v>
      </c>
      <c r="D3666" t="s">
        <v>23</v>
      </c>
      <c r="E3666" t="s">
        <v>22</v>
      </c>
      <c r="F3666">
        <v>0</v>
      </c>
      <c r="G3666">
        <v>220.4</v>
      </c>
      <c r="H3666">
        <v>76</v>
      </c>
      <c r="I3666">
        <v>37.47</v>
      </c>
      <c r="J3666">
        <v>276.39999999999998</v>
      </c>
      <c r="K3666">
        <v>122</v>
      </c>
      <c r="L3666">
        <v>23.49</v>
      </c>
      <c r="M3666">
        <v>239.5</v>
      </c>
      <c r="N3666">
        <v>112</v>
      </c>
      <c r="O3666">
        <v>10.78</v>
      </c>
      <c r="P3666">
        <v>11.4</v>
      </c>
      <c r="Q3666">
        <v>5</v>
      </c>
      <c r="R3666">
        <v>3.08</v>
      </c>
      <c r="S3666">
        <v>1</v>
      </c>
      <c r="T3666" t="s">
        <v>23</v>
      </c>
    </row>
    <row r="3667" spans="1:20">
      <c r="A3667" t="s">
        <v>66</v>
      </c>
      <c r="B3667">
        <v>127</v>
      </c>
      <c r="C3667" t="s">
        <v>28</v>
      </c>
      <c r="D3667" t="s">
        <v>22</v>
      </c>
      <c r="E3667" t="s">
        <v>22</v>
      </c>
      <c r="F3667">
        <v>0</v>
      </c>
      <c r="G3667">
        <v>223.2</v>
      </c>
      <c r="H3667">
        <v>137</v>
      </c>
      <c r="I3667">
        <v>37.94</v>
      </c>
      <c r="J3667">
        <v>144.69999999999999</v>
      </c>
      <c r="K3667">
        <v>119</v>
      </c>
      <c r="L3667">
        <v>12.3</v>
      </c>
      <c r="M3667">
        <v>96</v>
      </c>
      <c r="N3667">
        <v>109</v>
      </c>
      <c r="O3667">
        <v>4.32</v>
      </c>
      <c r="P3667">
        <v>8.6</v>
      </c>
      <c r="Q3667">
        <v>4</v>
      </c>
      <c r="R3667">
        <v>2.3199999999999998</v>
      </c>
      <c r="S3667">
        <v>2</v>
      </c>
      <c r="T3667" t="s">
        <v>22</v>
      </c>
    </row>
    <row r="3668" spans="1:20">
      <c r="A3668" t="s">
        <v>73</v>
      </c>
      <c r="B3668">
        <v>84</v>
      </c>
      <c r="C3668" t="s">
        <v>21</v>
      </c>
      <c r="D3668" t="s">
        <v>22</v>
      </c>
      <c r="E3668" t="s">
        <v>22</v>
      </c>
      <c r="F3668">
        <v>0</v>
      </c>
      <c r="G3668">
        <v>109.1</v>
      </c>
      <c r="H3668">
        <v>114</v>
      </c>
      <c r="I3668">
        <v>18.55</v>
      </c>
      <c r="J3668">
        <v>231.4</v>
      </c>
      <c r="K3668">
        <v>113</v>
      </c>
      <c r="L3668">
        <v>19.670000000000002</v>
      </c>
      <c r="M3668">
        <v>274</v>
      </c>
      <c r="N3668">
        <v>112</v>
      </c>
      <c r="O3668">
        <v>12.33</v>
      </c>
      <c r="P3668">
        <v>9.6</v>
      </c>
      <c r="Q3668">
        <v>4</v>
      </c>
      <c r="R3668">
        <v>2.59</v>
      </c>
      <c r="S3668">
        <v>0</v>
      </c>
      <c r="T3668" t="s">
        <v>22</v>
      </c>
    </row>
    <row r="3669" spans="1:20">
      <c r="A3669" t="s">
        <v>53</v>
      </c>
      <c r="B3669">
        <v>47</v>
      </c>
      <c r="C3669" t="s">
        <v>28</v>
      </c>
      <c r="D3669" t="s">
        <v>22</v>
      </c>
      <c r="E3669" t="s">
        <v>23</v>
      </c>
      <c r="F3669">
        <v>30</v>
      </c>
      <c r="G3669">
        <v>136.5</v>
      </c>
      <c r="H3669">
        <v>101</v>
      </c>
      <c r="I3669">
        <v>23.21</v>
      </c>
      <c r="J3669">
        <v>174.9</v>
      </c>
      <c r="K3669">
        <v>74</v>
      </c>
      <c r="L3669">
        <v>14.87</v>
      </c>
      <c r="M3669">
        <v>146.4</v>
      </c>
      <c r="N3669">
        <v>91</v>
      </c>
      <c r="O3669">
        <v>6.59</v>
      </c>
      <c r="P3669">
        <v>10.9</v>
      </c>
      <c r="Q3669">
        <v>3</v>
      </c>
      <c r="R3669">
        <v>2.94</v>
      </c>
      <c r="S3669">
        <v>2</v>
      </c>
      <c r="T3669" t="s">
        <v>22</v>
      </c>
    </row>
    <row r="3670" spans="1:20">
      <c r="A3670" t="s">
        <v>60</v>
      </c>
      <c r="B3670">
        <v>128</v>
      </c>
      <c r="C3670" t="s">
        <v>28</v>
      </c>
      <c r="D3670" t="s">
        <v>23</v>
      </c>
      <c r="E3670" t="s">
        <v>22</v>
      </c>
      <c r="F3670">
        <v>0</v>
      </c>
      <c r="G3670">
        <v>192.8</v>
      </c>
      <c r="H3670">
        <v>96</v>
      </c>
      <c r="I3670">
        <v>32.78</v>
      </c>
      <c r="J3670">
        <v>136.6</v>
      </c>
      <c r="K3670">
        <v>86</v>
      </c>
      <c r="L3670">
        <v>11.61</v>
      </c>
      <c r="M3670">
        <v>151.80000000000001</v>
      </c>
      <c r="N3670">
        <v>75</v>
      </c>
      <c r="O3670">
        <v>6.83</v>
      </c>
      <c r="P3670">
        <v>13.5</v>
      </c>
      <c r="Q3670">
        <v>4</v>
      </c>
      <c r="R3670">
        <v>3.65</v>
      </c>
      <c r="S3670">
        <v>1</v>
      </c>
      <c r="T3670" t="s">
        <v>23</v>
      </c>
    </row>
    <row r="3671" spans="1:20">
      <c r="A3671" t="s">
        <v>65</v>
      </c>
      <c r="B3671">
        <v>76</v>
      </c>
      <c r="C3671" t="s">
        <v>28</v>
      </c>
      <c r="D3671" t="s">
        <v>22</v>
      </c>
      <c r="E3671" t="s">
        <v>22</v>
      </c>
      <c r="F3671">
        <v>0</v>
      </c>
      <c r="G3671">
        <v>293.8</v>
      </c>
      <c r="H3671">
        <v>94</v>
      </c>
      <c r="I3671">
        <v>49.95</v>
      </c>
      <c r="J3671">
        <v>169.6</v>
      </c>
      <c r="K3671">
        <v>62</v>
      </c>
      <c r="L3671">
        <v>14.42</v>
      </c>
      <c r="M3671">
        <v>160.4</v>
      </c>
      <c r="N3671">
        <v>103</v>
      </c>
      <c r="O3671">
        <v>7.22</v>
      </c>
      <c r="P3671">
        <v>13.7</v>
      </c>
      <c r="Q3671">
        <v>9</v>
      </c>
      <c r="R3671">
        <v>3.7</v>
      </c>
      <c r="S3671">
        <v>0</v>
      </c>
      <c r="T3671" t="s">
        <v>23</v>
      </c>
    </row>
    <row r="3672" spans="1:20">
      <c r="A3672" t="s">
        <v>65</v>
      </c>
      <c r="B3672">
        <v>167</v>
      </c>
      <c r="C3672" t="s">
        <v>25</v>
      </c>
      <c r="D3672" t="s">
        <v>22</v>
      </c>
      <c r="E3672" t="s">
        <v>22</v>
      </c>
      <c r="F3672">
        <v>0</v>
      </c>
      <c r="G3672">
        <v>130.5</v>
      </c>
      <c r="H3672">
        <v>66</v>
      </c>
      <c r="I3672">
        <v>22.19</v>
      </c>
      <c r="J3672">
        <v>80.900000000000006</v>
      </c>
      <c r="K3672">
        <v>102</v>
      </c>
      <c r="L3672">
        <v>6.88</v>
      </c>
      <c r="M3672">
        <v>221.6</v>
      </c>
      <c r="N3672">
        <v>116</v>
      </c>
      <c r="O3672">
        <v>9.9700000000000006</v>
      </c>
      <c r="P3672">
        <v>11.2</v>
      </c>
      <c r="Q3672">
        <v>5</v>
      </c>
      <c r="R3672">
        <v>3.02</v>
      </c>
      <c r="S3672">
        <v>1</v>
      </c>
      <c r="T3672" t="s">
        <v>22</v>
      </c>
    </row>
    <row r="3673" spans="1:20">
      <c r="A3673" t="s">
        <v>73</v>
      </c>
      <c r="B3673">
        <v>104</v>
      </c>
      <c r="C3673" t="s">
        <v>21</v>
      </c>
      <c r="D3673" t="s">
        <v>22</v>
      </c>
      <c r="E3673" t="s">
        <v>22</v>
      </c>
      <c r="F3673">
        <v>0</v>
      </c>
      <c r="G3673">
        <v>186.8</v>
      </c>
      <c r="H3673">
        <v>102</v>
      </c>
      <c r="I3673">
        <v>31.76</v>
      </c>
      <c r="J3673">
        <v>176.3</v>
      </c>
      <c r="K3673">
        <v>114</v>
      </c>
      <c r="L3673">
        <v>14.99</v>
      </c>
      <c r="M3673">
        <v>222.2</v>
      </c>
      <c r="N3673">
        <v>84</v>
      </c>
      <c r="O3673">
        <v>10</v>
      </c>
      <c r="P3673">
        <v>13</v>
      </c>
      <c r="Q3673">
        <v>3</v>
      </c>
      <c r="R3673">
        <v>3.51</v>
      </c>
      <c r="S3673">
        <v>0</v>
      </c>
      <c r="T3673" t="s">
        <v>22</v>
      </c>
    </row>
    <row r="3674" spans="1:20">
      <c r="A3674" t="s">
        <v>38</v>
      </c>
      <c r="B3674">
        <v>136</v>
      </c>
      <c r="C3674" t="s">
        <v>21</v>
      </c>
      <c r="D3674" t="s">
        <v>22</v>
      </c>
      <c r="E3674" t="s">
        <v>22</v>
      </c>
      <c r="F3674">
        <v>0</v>
      </c>
      <c r="G3674">
        <v>110.2</v>
      </c>
      <c r="H3674">
        <v>92</v>
      </c>
      <c r="I3674">
        <v>18.73</v>
      </c>
      <c r="J3674">
        <v>219.4</v>
      </c>
      <c r="K3674">
        <v>109</v>
      </c>
      <c r="L3674">
        <v>18.649999999999999</v>
      </c>
      <c r="M3674">
        <v>188.1</v>
      </c>
      <c r="N3674">
        <v>67</v>
      </c>
      <c r="O3674">
        <v>8.4600000000000009</v>
      </c>
      <c r="P3674">
        <v>12.3</v>
      </c>
      <c r="Q3674">
        <v>4</v>
      </c>
      <c r="R3674">
        <v>3.32</v>
      </c>
      <c r="S3674">
        <v>2</v>
      </c>
      <c r="T3674" t="s">
        <v>22</v>
      </c>
    </row>
    <row r="3675" spans="1:20">
      <c r="A3675" t="s">
        <v>55</v>
      </c>
      <c r="B3675">
        <v>83</v>
      </c>
      <c r="C3675" t="s">
        <v>28</v>
      </c>
      <c r="D3675" t="s">
        <v>22</v>
      </c>
      <c r="E3675" t="s">
        <v>23</v>
      </c>
      <c r="F3675">
        <v>33</v>
      </c>
      <c r="G3675">
        <v>228.2</v>
      </c>
      <c r="H3675">
        <v>85</v>
      </c>
      <c r="I3675">
        <v>38.79</v>
      </c>
      <c r="J3675">
        <v>249.2</v>
      </c>
      <c r="K3675">
        <v>114</v>
      </c>
      <c r="L3675">
        <v>21.18</v>
      </c>
      <c r="M3675">
        <v>93.5</v>
      </c>
      <c r="N3675">
        <v>89</v>
      </c>
      <c r="O3675">
        <v>4.21</v>
      </c>
      <c r="P3675">
        <v>10.199999999999999</v>
      </c>
      <c r="Q3675">
        <v>7</v>
      </c>
      <c r="R3675">
        <v>2.75</v>
      </c>
      <c r="S3675">
        <v>0</v>
      </c>
      <c r="T3675" t="s">
        <v>22</v>
      </c>
    </row>
    <row r="3676" spans="1:20">
      <c r="A3676" t="s">
        <v>63</v>
      </c>
      <c r="B3676">
        <v>78</v>
      </c>
      <c r="C3676" t="s">
        <v>21</v>
      </c>
      <c r="D3676" t="s">
        <v>23</v>
      </c>
      <c r="E3676" t="s">
        <v>22</v>
      </c>
      <c r="F3676">
        <v>0</v>
      </c>
      <c r="G3676">
        <v>176.6</v>
      </c>
      <c r="H3676">
        <v>107</v>
      </c>
      <c r="I3676">
        <v>30.02</v>
      </c>
      <c r="J3676">
        <v>179.4</v>
      </c>
      <c r="K3676">
        <v>98</v>
      </c>
      <c r="L3676">
        <v>15.25</v>
      </c>
      <c r="M3676">
        <v>178.2</v>
      </c>
      <c r="N3676">
        <v>80</v>
      </c>
      <c r="O3676">
        <v>8.02</v>
      </c>
      <c r="P3676">
        <v>16.600000000000001</v>
      </c>
      <c r="Q3676">
        <v>5</v>
      </c>
      <c r="R3676">
        <v>4.4800000000000004</v>
      </c>
      <c r="S3676">
        <v>2</v>
      </c>
      <c r="T3676" t="s">
        <v>23</v>
      </c>
    </row>
    <row r="3677" spans="1:20">
      <c r="A3677" t="s">
        <v>27</v>
      </c>
      <c r="B3677">
        <v>135</v>
      </c>
      <c r="C3677" t="s">
        <v>21</v>
      </c>
      <c r="D3677" t="s">
        <v>22</v>
      </c>
      <c r="E3677" t="s">
        <v>23</v>
      </c>
      <c r="F3677">
        <v>45</v>
      </c>
      <c r="G3677">
        <v>241.4</v>
      </c>
      <c r="H3677">
        <v>102</v>
      </c>
      <c r="I3677">
        <v>41.04</v>
      </c>
      <c r="J3677">
        <v>206.4</v>
      </c>
      <c r="K3677">
        <v>78</v>
      </c>
      <c r="L3677">
        <v>17.54</v>
      </c>
      <c r="M3677">
        <v>196.6</v>
      </c>
      <c r="N3677">
        <v>104</v>
      </c>
      <c r="O3677">
        <v>8.85</v>
      </c>
      <c r="P3677">
        <v>9.4</v>
      </c>
      <c r="Q3677">
        <v>6</v>
      </c>
      <c r="R3677">
        <v>2.54</v>
      </c>
      <c r="S3677">
        <v>0</v>
      </c>
      <c r="T3677" t="s">
        <v>22</v>
      </c>
    </row>
    <row r="3678" spans="1:20">
      <c r="A3678" t="s">
        <v>30</v>
      </c>
      <c r="B3678">
        <v>79</v>
      </c>
      <c r="C3678" t="s">
        <v>25</v>
      </c>
      <c r="D3678" t="s">
        <v>22</v>
      </c>
      <c r="E3678" t="s">
        <v>22</v>
      </c>
      <c r="F3678">
        <v>0</v>
      </c>
      <c r="G3678">
        <v>174.8</v>
      </c>
      <c r="H3678">
        <v>88</v>
      </c>
      <c r="I3678">
        <v>29.72</v>
      </c>
      <c r="J3678">
        <v>197</v>
      </c>
      <c r="K3678">
        <v>94</v>
      </c>
      <c r="L3678">
        <v>16.75</v>
      </c>
      <c r="M3678">
        <v>87</v>
      </c>
      <c r="N3678">
        <v>103</v>
      </c>
      <c r="O3678">
        <v>3.92</v>
      </c>
      <c r="P3678">
        <v>8.6</v>
      </c>
      <c r="Q3678">
        <v>6</v>
      </c>
      <c r="R3678">
        <v>2.3199999999999998</v>
      </c>
      <c r="S3678">
        <v>3</v>
      </c>
      <c r="T3678" t="s">
        <v>22</v>
      </c>
    </row>
    <row r="3679" spans="1:20">
      <c r="A3679" t="s">
        <v>38</v>
      </c>
      <c r="B3679">
        <v>133</v>
      </c>
      <c r="C3679" t="s">
        <v>21</v>
      </c>
      <c r="D3679" t="s">
        <v>22</v>
      </c>
      <c r="E3679" t="s">
        <v>22</v>
      </c>
      <c r="F3679">
        <v>0</v>
      </c>
      <c r="G3679">
        <v>171.8</v>
      </c>
      <c r="H3679">
        <v>64</v>
      </c>
      <c r="I3679">
        <v>29.21</v>
      </c>
      <c r="J3679">
        <v>177.1</v>
      </c>
      <c r="K3679">
        <v>83</v>
      </c>
      <c r="L3679">
        <v>15.05</v>
      </c>
      <c r="M3679">
        <v>223</v>
      </c>
      <c r="N3679">
        <v>96</v>
      </c>
      <c r="O3679">
        <v>10.039999999999999</v>
      </c>
      <c r="P3679">
        <v>10.3</v>
      </c>
      <c r="Q3679">
        <v>4</v>
      </c>
      <c r="R3679">
        <v>2.78</v>
      </c>
      <c r="S3679">
        <v>1</v>
      </c>
      <c r="T3679" t="s">
        <v>22</v>
      </c>
    </row>
    <row r="3680" spans="1:20">
      <c r="A3680" t="s">
        <v>53</v>
      </c>
      <c r="B3680">
        <v>76</v>
      </c>
      <c r="C3680" t="s">
        <v>21</v>
      </c>
      <c r="D3680" t="s">
        <v>22</v>
      </c>
      <c r="E3680" t="s">
        <v>23</v>
      </c>
      <c r="F3680">
        <v>37</v>
      </c>
      <c r="G3680">
        <v>190.8</v>
      </c>
      <c r="H3680">
        <v>58</v>
      </c>
      <c r="I3680">
        <v>32.44</v>
      </c>
      <c r="J3680">
        <v>221.9</v>
      </c>
      <c r="K3680">
        <v>101</v>
      </c>
      <c r="L3680">
        <v>18.86</v>
      </c>
      <c r="M3680">
        <v>211.2</v>
      </c>
      <c r="N3680">
        <v>104</v>
      </c>
      <c r="O3680">
        <v>9.5</v>
      </c>
      <c r="P3680">
        <v>12.3</v>
      </c>
      <c r="Q3680">
        <v>4</v>
      </c>
      <c r="R3680">
        <v>3.32</v>
      </c>
      <c r="S3680">
        <v>1</v>
      </c>
      <c r="T3680" t="s">
        <v>22</v>
      </c>
    </row>
    <row r="3681" spans="1:20">
      <c r="A3681" t="s">
        <v>53</v>
      </c>
      <c r="B3681">
        <v>216</v>
      </c>
      <c r="C3681" t="s">
        <v>25</v>
      </c>
      <c r="D3681" t="s">
        <v>22</v>
      </c>
      <c r="E3681" t="s">
        <v>22</v>
      </c>
      <c r="F3681">
        <v>0</v>
      </c>
      <c r="G3681">
        <v>212.3</v>
      </c>
      <c r="H3681">
        <v>106</v>
      </c>
      <c r="I3681">
        <v>36.090000000000003</v>
      </c>
      <c r="J3681">
        <v>191.1</v>
      </c>
      <c r="K3681">
        <v>71</v>
      </c>
      <c r="L3681">
        <v>16.239999999999998</v>
      </c>
      <c r="M3681">
        <v>224.9</v>
      </c>
      <c r="N3681">
        <v>79</v>
      </c>
      <c r="O3681">
        <v>10.119999999999999</v>
      </c>
      <c r="P3681">
        <v>9.4</v>
      </c>
      <c r="Q3681">
        <v>8</v>
      </c>
      <c r="R3681">
        <v>2.54</v>
      </c>
      <c r="S3681">
        <v>3</v>
      </c>
      <c r="T3681" t="s">
        <v>22</v>
      </c>
    </row>
    <row r="3682" spans="1:20">
      <c r="A3682" t="s">
        <v>74</v>
      </c>
      <c r="B3682">
        <v>73</v>
      </c>
      <c r="C3682" t="s">
        <v>28</v>
      </c>
      <c r="D3682" t="s">
        <v>22</v>
      </c>
      <c r="E3682" t="s">
        <v>22</v>
      </c>
      <c r="F3682">
        <v>0</v>
      </c>
      <c r="G3682">
        <v>159</v>
      </c>
      <c r="H3682">
        <v>123</v>
      </c>
      <c r="I3682">
        <v>27.03</v>
      </c>
      <c r="J3682">
        <v>233.3</v>
      </c>
      <c r="K3682">
        <v>95</v>
      </c>
      <c r="L3682">
        <v>19.829999999999998</v>
      </c>
      <c r="M3682">
        <v>178.9</v>
      </c>
      <c r="N3682">
        <v>155</v>
      </c>
      <c r="O3682">
        <v>8.0500000000000007</v>
      </c>
      <c r="P3682">
        <v>15.2</v>
      </c>
      <c r="Q3682">
        <v>3</v>
      </c>
      <c r="R3682">
        <v>4.0999999999999996</v>
      </c>
      <c r="S3682">
        <v>2</v>
      </c>
      <c r="T3682" t="s">
        <v>22</v>
      </c>
    </row>
    <row r="3683" spans="1:20">
      <c r="A3683" t="s">
        <v>46</v>
      </c>
      <c r="B3683">
        <v>183</v>
      </c>
      <c r="C3683" t="s">
        <v>25</v>
      </c>
      <c r="D3683" t="s">
        <v>22</v>
      </c>
      <c r="E3683" t="s">
        <v>23</v>
      </c>
      <c r="F3683">
        <v>38</v>
      </c>
      <c r="G3683">
        <v>178.4</v>
      </c>
      <c r="H3683">
        <v>103</v>
      </c>
      <c r="I3683">
        <v>30.33</v>
      </c>
      <c r="J3683">
        <v>184.4</v>
      </c>
      <c r="K3683">
        <v>79</v>
      </c>
      <c r="L3683">
        <v>15.67</v>
      </c>
      <c r="M3683">
        <v>203.3</v>
      </c>
      <c r="N3683">
        <v>94</v>
      </c>
      <c r="O3683">
        <v>9.15</v>
      </c>
      <c r="P3683">
        <v>7.2</v>
      </c>
      <c r="Q3683">
        <v>3</v>
      </c>
      <c r="R3683">
        <v>1.94</v>
      </c>
      <c r="S3683">
        <v>3</v>
      </c>
      <c r="T3683" t="s">
        <v>22</v>
      </c>
    </row>
    <row r="3684" spans="1:20">
      <c r="A3684" t="s">
        <v>68</v>
      </c>
      <c r="B3684">
        <v>106</v>
      </c>
      <c r="C3684" t="s">
        <v>21</v>
      </c>
      <c r="D3684" t="s">
        <v>22</v>
      </c>
      <c r="E3684" t="s">
        <v>22</v>
      </c>
      <c r="F3684">
        <v>0</v>
      </c>
      <c r="G3684">
        <v>222.1</v>
      </c>
      <c r="H3684">
        <v>123</v>
      </c>
      <c r="I3684">
        <v>37.76</v>
      </c>
      <c r="J3684">
        <v>276.8</v>
      </c>
      <c r="K3684">
        <v>92</v>
      </c>
      <c r="L3684">
        <v>23.53</v>
      </c>
      <c r="M3684">
        <v>213.5</v>
      </c>
      <c r="N3684">
        <v>99</v>
      </c>
      <c r="O3684">
        <v>9.61</v>
      </c>
      <c r="P3684">
        <v>9</v>
      </c>
      <c r="Q3684">
        <v>3</v>
      </c>
      <c r="R3684">
        <v>2.4300000000000002</v>
      </c>
      <c r="S3684">
        <v>0</v>
      </c>
      <c r="T3684" t="s">
        <v>22</v>
      </c>
    </row>
    <row r="3685" spans="1:20">
      <c r="A3685" t="s">
        <v>33</v>
      </c>
      <c r="B3685">
        <v>90</v>
      </c>
      <c r="C3685" t="s">
        <v>28</v>
      </c>
      <c r="D3685" t="s">
        <v>22</v>
      </c>
      <c r="E3685" t="s">
        <v>22</v>
      </c>
      <c r="F3685">
        <v>0</v>
      </c>
      <c r="G3685">
        <v>190</v>
      </c>
      <c r="H3685">
        <v>98</v>
      </c>
      <c r="I3685">
        <v>32.299999999999997</v>
      </c>
      <c r="J3685">
        <v>196.1</v>
      </c>
      <c r="K3685">
        <v>111</v>
      </c>
      <c r="L3685">
        <v>16.670000000000002</v>
      </c>
      <c r="M3685">
        <v>216.4</v>
      </c>
      <c r="N3685">
        <v>58</v>
      </c>
      <c r="O3685">
        <v>9.74</v>
      </c>
      <c r="P3685">
        <v>8</v>
      </c>
      <c r="Q3685">
        <v>6</v>
      </c>
      <c r="R3685">
        <v>2.16</v>
      </c>
      <c r="S3685">
        <v>2</v>
      </c>
      <c r="T3685" t="s">
        <v>22</v>
      </c>
    </row>
    <row r="3686" spans="1:20">
      <c r="A3686" t="s">
        <v>36</v>
      </c>
      <c r="B3686">
        <v>112</v>
      </c>
      <c r="C3686" t="s">
        <v>21</v>
      </c>
      <c r="D3686" t="s">
        <v>22</v>
      </c>
      <c r="E3686" t="s">
        <v>23</v>
      </c>
      <c r="F3686">
        <v>17</v>
      </c>
      <c r="G3686">
        <v>120</v>
      </c>
      <c r="H3686">
        <v>94</v>
      </c>
      <c r="I3686">
        <v>20.399999999999999</v>
      </c>
      <c r="J3686">
        <v>79.5</v>
      </c>
      <c r="K3686">
        <v>104</v>
      </c>
      <c r="L3686">
        <v>6.76</v>
      </c>
      <c r="M3686">
        <v>214</v>
      </c>
      <c r="N3686">
        <v>94</v>
      </c>
      <c r="O3686">
        <v>9.6300000000000008</v>
      </c>
      <c r="P3686">
        <v>8.6999999999999993</v>
      </c>
      <c r="Q3686">
        <v>1</v>
      </c>
      <c r="R3686">
        <v>2.35</v>
      </c>
      <c r="S3686">
        <v>1</v>
      </c>
      <c r="T3686" t="s">
        <v>22</v>
      </c>
    </row>
    <row r="3687" spans="1:20">
      <c r="A3687" t="s">
        <v>20</v>
      </c>
      <c r="B3687">
        <v>92</v>
      </c>
      <c r="C3687" t="s">
        <v>21</v>
      </c>
      <c r="D3687" t="s">
        <v>22</v>
      </c>
      <c r="E3687" t="s">
        <v>22</v>
      </c>
      <c r="F3687">
        <v>0</v>
      </c>
      <c r="G3687">
        <v>145.9</v>
      </c>
      <c r="H3687">
        <v>90</v>
      </c>
      <c r="I3687">
        <v>24.8</v>
      </c>
      <c r="J3687">
        <v>148.1</v>
      </c>
      <c r="K3687">
        <v>105</v>
      </c>
      <c r="L3687">
        <v>12.59</v>
      </c>
      <c r="M3687">
        <v>241.3</v>
      </c>
      <c r="N3687">
        <v>93</v>
      </c>
      <c r="O3687">
        <v>10.86</v>
      </c>
      <c r="P3687">
        <v>8.4</v>
      </c>
      <c r="Q3687">
        <v>1</v>
      </c>
      <c r="R3687">
        <v>2.27</v>
      </c>
      <c r="S3687">
        <v>2</v>
      </c>
      <c r="T3687" t="s">
        <v>22</v>
      </c>
    </row>
    <row r="3688" spans="1:20">
      <c r="A3688" t="s">
        <v>31</v>
      </c>
      <c r="B3688">
        <v>35</v>
      </c>
      <c r="C3688" t="s">
        <v>25</v>
      </c>
      <c r="D3688" t="s">
        <v>22</v>
      </c>
      <c r="E3688" t="s">
        <v>22</v>
      </c>
      <c r="F3688">
        <v>0</v>
      </c>
      <c r="G3688">
        <v>179.8</v>
      </c>
      <c r="H3688">
        <v>82</v>
      </c>
      <c r="I3688">
        <v>30.57</v>
      </c>
      <c r="J3688">
        <v>176.1</v>
      </c>
      <c r="K3688">
        <v>78</v>
      </c>
      <c r="L3688">
        <v>14.97</v>
      </c>
      <c r="M3688">
        <v>132.6</v>
      </c>
      <c r="N3688">
        <v>85</v>
      </c>
      <c r="O3688">
        <v>5.97</v>
      </c>
      <c r="P3688">
        <v>12</v>
      </c>
      <c r="Q3688">
        <v>5</v>
      </c>
      <c r="R3688">
        <v>3.24</v>
      </c>
      <c r="S3688">
        <v>1</v>
      </c>
      <c r="T3688" t="s">
        <v>22</v>
      </c>
    </row>
    <row r="3689" spans="1:20">
      <c r="A3689" t="s">
        <v>26</v>
      </c>
      <c r="B3689">
        <v>28</v>
      </c>
      <c r="C3689" t="s">
        <v>25</v>
      </c>
      <c r="D3689" t="s">
        <v>22</v>
      </c>
      <c r="E3689" t="s">
        <v>22</v>
      </c>
      <c r="F3689">
        <v>0</v>
      </c>
      <c r="G3689">
        <v>225.7</v>
      </c>
      <c r="H3689">
        <v>70</v>
      </c>
      <c r="I3689">
        <v>38.369999999999997</v>
      </c>
      <c r="J3689">
        <v>206.9</v>
      </c>
      <c r="K3689">
        <v>90</v>
      </c>
      <c r="L3689">
        <v>17.59</v>
      </c>
      <c r="M3689">
        <v>167.9</v>
      </c>
      <c r="N3689">
        <v>88</v>
      </c>
      <c r="O3689">
        <v>7.56</v>
      </c>
      <c r="P3689">
        <v>13.8</v>
      </c>
      <c r="Q3689">
        <v>3</v>
      </c>
      <c r="R3689">
        <v>3.73</v>
      </c>
      <c r="S3689">
        <v>1</v>
      </c>
      <c r="T3689" t="s">
        <v>22</v>
      </c>
    </row>
    <row r="3690" spans="1:20">
      <c r="A3690" t="s">
        <v>51</v>
      </c>
      <c r="B3690">
        <v>93</v>
      </c>
      <c r="C3690" t="s">
        <v>21</v>
      </c>
      <c r="D3690" t="s">
        <v>22</v>
      </c>
      <c r="E3690" t="s">
        <v>22</v>
      </c>
      <c r="F3690">
        <v>0</v>
      </c>
      <c r="G3690">
        <v>199.7</v>
      </c>
      <c r="H3690">
        <v>109</v>
      </c>
      <c r="I3690">
        <v>33.950000000000003</v>
      </c>
      <c r="J3690">
        <v>114.2</v>
      </c>
      <c r="K3690">
        <v>68</v>
      </c>
      <c r="L3690">
        <v>9.7100000000000009</v>
      </c>
      <c r="M3690">
        <v>241</v>
      </c>
      <c r="N3690">
        <v>109</v>
      </c>
      <c r="O3690">
        <v>10.85</v>
      </c>
      <c r="P3690">
        <v>7.1</v>
      </c>
      <c r="Q3690">
        <v>2</v>
      </c>
      <c r="R3690">
        <v>1.92</v>
      </c>
      <c r="S3690">
        <v>0</v>
      </c>
      <c r="T3690" t="s">
        <v>22</v>
      </c>
    </row>
    <row r="3691" spans="1:20">
      <c r="A3691" t="s">
        <v>20</v>
      </c>
      <c r="B3691">
        <v>26</v>
      </c>
      <c r="C3691" t="s">
        <v>28</v>
      </c>
      <c r="D3691" t="s">
        <v>22</v>
      </c>
      <c r="E3691" t="s">
        <v>22</v>
      </c>
      <c r="F3691">
        <v>0</v>
      </c>
      <c r="G3691">
        <v>150</v>
      </c>
      <c r="H3691">
        <v>63</v>
      </c>
      <c r="I3691">
        <v>25.5</v>
      </c>
      <c r="J3691">
        <v>225</v>
      </c>
      <c r="K3691">
        <v>90</v>
      </c>
      <c r="L3691">
        <v>19.13</v>
      </c>
      <c r="M3691">
        <v>202.3</v>
      </c>
      <c r="N3691">
        <v>99</v>
      </c>
      <c r="O3691">
        <v>9.1</v>
      </c>
      <c r="P3691">
        <v>9.1999999999999993</v>
      </c>
      <c r="Q3691">
        <v>5</v>
      </c>
      <c r="R3691">
        <v>2.48</v>
      </c>
      <c r="S3691">
        <v>3</v>
      </c>
      <c r="T3691" t="s">
        <v>22</v>
      </c>
    </row>
    <row r="3692" spans="1:20">
      <c r="A3692" t="s">
        <v>26</v>
      </c>
      <c r="B3692">
        <v>33</v>
      </c>
      <c r="C3692" t="s">
        <v>21</v>
      </c>
      <c r="D3692" t="s">
        <v>23</v>
      </c>
      <c r="E3692" t="s">
        <v>22</v>
      </c>
      <c r="F3692">
        <v>0</v>
      </c>
      <c r="G3692">
        <v>247.1</v>
      </c>
      <c r="H3692">
        <v>114</v>
      </c>
      <c r="I3692">
        <v>42.01</v>
      </c>
      <c r="J3692">
        <v>146.5</v>
      </c>
      <c r="K3692">
        <v>110</v>
      </c>
      <c r="L3692">
        <v>12.45</v>
      </c>
      <c r="M3692">
        <v>208.9</v>
      </c>
      <c r="N3692">
        <v>94</v>
      </c>
      <c r="O3692">
        <v>9.4</v>
      </c>
      <c r="P3692">
        <v>10.6</v>
      </c>
      <c r="Q3692">
        <v>2</v>
      </c>
      <c r="R3692">
        <v>2.86</v>
      </c>
      <c r="S3692">
        <v>4</v>
      </c>
      <c r="T3692" t="s">
        <v>23</v>
      </c>
    </row>
    <row r="3693" spans="1:20">
      <c r="A3693" t="s">
        <v>73</v>
      </c>
      <c r="B3693">
        <v>120</v>
      </c>
      <c r="C3693" t="s">
        <v>25</v>
      </c>
      <c r="D3693" t="s">
        <v>22</v>
      </c>
      <c r="E3693" t="s">
        <v>22</v>
      </c>
      <c r="F3693">
        <v>0</v>
      </c>
      <c r="G3693">
        <v>215.7</v>
      </c>
      <c r="H3693">
        <v>75</v>
      </c>
      <c r="I3693">
        <v>36.67</v>
      </c>
      <c r="J3693">
        <v>244.4</v>
      </c>
      <c r="K3693">
        <v>105</v>
      </c>
      <c r="L3693">
        <v>20.77</v>
      </c>
      <c r="M3693">
        <v>211.2</v>
      </c>
      <c r="N3693">
        <v>91</v>
      </c>
      <c r="O3693">
        <v>9.5</v>
      </c>
      <c r="P3693">
        <v>11.4</v>
      </c>
      <c r="Q3693">
        <v>5</v>
      </c>
      <c r="R3693">
        <v>3.08</v>
      </c>
      <c r="S3693">
        <v>2</v>
      </c>
      <c r="T3693" t="s">
        <v>22</v>
      </c>
    </row>
    <row r="3694" spans="1:20">
      <c r="A3694" t="s">
        <v>70</v>
      </c>
      <c r="B3694">
        <v>124</v>
      </c>
      <c r="C3694" t="s">
        <v>21</v>
      </c>
      <c r="D3694" t="s">
        <v>22</v>
      </c>
      <c r="E3694" t="s">
        <v>22</v>
      </c>
      <c r="F3694">
        <v>0</v>
      </c>
      <c r="G3694">
        <v>94.8</v>
      </c>
      <c r="H3694">
        <v>102</v>
      </c>
      <c r="I3694">
        <v>16.12</v>
      </c>
      <c r="J3694">
        <v>238.9</v>
      </c>
      <c r="K3694">
        <v>91</v>
      </c>
      <c r="L3694">
        <v>20.309999999999999</v>
      </c>
      <c r="M3694">
        <v>279.39999999999998</v>
      </c>
      <c r="N3694">
        <v>94</v>
      </c>
      <c r="O3694">
        <v>12.57</v>
      </c>
      <c r="P3694">
        <v>11.6</v>
      </c>
      <c r="Q3694">
        <v>3</v>
      </c>
      <c r="R3694">
        <v>3.13</v>
      </c>
      <c r="S3694">
        <v>2</v>
      </c>
      <c r="T3694" t="s">
        <v>22</v>
      </c>
    </row>
    <row r="3695" spans="1:20">
      <c r="A3695" t="s">
        <v>57</v>
      </c>
      <c r="B3695">
        <v>56</v>
      </c>
      <c r="C3695" t="s">
        <v>21</v>
      </c>
      <c r="D3695" t="s">
        <v>22</v>
      </c>
      <c r="E3695" t="s">
        <v>22</v>
      </c>
      <c r="F3695">
        <v>0</v>
      </c>
      <c r="G3695">
        <v>79.3</v>
      </c>
      <c r="H3695">
        <v>115</v>
      </c>
      <c r="I3695">
        <v>13.48</v>
      </c>
      <c r="J3695">
        <v>159</v>
      </c>
      <c r="K3695">
        <v>64</v>
      </c>
      <c r="L3695">
        <v>13.52</v>
      </c>
      <c r="M3695">
        <v>245.7</v>
      </c>
      <c r="N3695">
        <v>99</v>
      </c>
      <c r="O3695">
        <v>11.06</v>
      </c>
      <c r="P3695">
        <v>10.1</v>
      </c>
      <c r="Q3695">
        <v>4</v>
      </c>
      <c r="R3695">
        <v>2.73</v>
      </c>
      <c r="S3695">
        <v>1</v>
      </c>
      <c r="T3695" t="s">
        <v>22</v>
      </c>
    </row>
    <row r="3696" spans="1:20">
      <c r="A3696" t="s">
        <v>55</v>
      </c>
      <c r="B3696">
        <v>39</v>
      </c>
      <c r="C3696" t="s">
        <v>25</v>
      </c>
      <c r="D3696" t="s">
        <v>22</v>
      </c>
      <c r="E3696" t="s">
        <v>22</v>
      </c>
      <c r="F3696">
        <v>0</v>
      </c>
      <c r="G3696">
        <v>157.19999999999999</v>
      </c>
      <c r="H3696">
        <v>81</v>
      </c>
      <c r="I3696">
        <v>26.72</v>
      </c>
      <c r="J3696">
        <v>247.7</v>
      </c>
      <c r="K3696">
        <v>131</v>
      </c>
      <c r="L3696">
        <v>21.05</v>
      </c>
      <c r="M3696">
        <v>215.7</v>
      </c>
      <c r="N3696">
        <v>141</v>
      </c>
      <c r="O3696">
        <v>9.7100000000000009</v>
      </c>
      <c r="P3696">
        <v>9.9</v>
      </c>
      <c r="Q3696">
        <v>9</v>
      </c>
      <c r="R3696">
        <v>2.67</v>
      </c>
      <c r="S3696">
        <v>1</v>
      </c>
      <c r="T3696" t="s">
        <v>22</v>
      </c>
    </row>
    <row r="3697" spans="1:20">
      <c r="A3697" t="s">
        <v>32</v>
      </c>
      <c r="B3697">
        <v>158</v>
      </c>
      <c r="C3697" t="s">
        <v>25</v>
      </c>
      <c r="D3697" t="s">
        <v>22</v>
      </c>
      <c r="E3697" t="s">
        <v>22</v>
      </c>
      <c r="F3697">
        <v>0</v>
      </c>
      <c r="G3697">
        <v>119.8</v>
      </c>
      <c r="H3697">
        <v>123</v>
      </c>
      <c r="I3697">
        <v>20.37</v>
      </c>
      <c r="J3697">
        <v>262.2</v>
      </c>
      <c r="K3697">
        <v>122</v>
      </c>
      <c r="L3697">
        <v>22.29</v>
      </c>
      <c r="M3697">
        <v>219.8</v>
      </c>
      <c r="N3697">
        <v>111</v>
      </c>
      <c r="O3697">
        <v>9.89</v>
      </c>
      <c r="P3697">
        <v>12.4</v>
      </c>
      <c r="Q3697">
        <v>5</v>
      </c>
      <c r="R3697">
        <v>3.35</v>
      </c>
      <c r="S3697">
        <v>1</v>
      </c>
      <c r="T3697" t="s">
        <v>22</v>
      </c>
    </row>
    <row r="3698" spans="1:20">
      <c r="A3698" t="s">
        <v>34</v>
      </c>
      <c r="B3698">
        <v>52</v>
      </c>
      <c r="C3698" t="s">
        <v>28</v>
      </c>
      <c r="D3698" t="s">
        <v>22</v>
      </c>
      <c r="E3698" t="s">
        <v>23</v>
      </c>
      <c r="F3698">
        <v>24</v>
      </c>
      <c r="G3698">
        <v>229.1</v>
      </c>
      <c r="H3698">
        <v>86</v>
      </c>
      <c r="I3698">
        <v>38.950000000000003</v>
      </c>
      <c r="J3698">
        <v>168.7</v>
      </c>
      <c r="K3698">
        <v>124</v>
      </c>
      <c r="L3698">
        <v>14.34</v>
      </c>
      <c r="M3698">
        <v>245.4</v>
      </c>
      <c r="N3698">
        <v>75</v>
      </c>
      <c r="O3698">
        <v>11.04</v>
      </c>
      <c r="P3698">
        <v>14.6</v>
      </c>
      <c r="Q3698">
        <v>2</v>
      </c>
      <c r="R3698">
        <v>3.94</v>
      </c>
      <c r="S3698">
        <v>1</v>
      </c>
      <c r="T3698" t="s">
        <v>22</v>
      </c>
    </row>
    <row r="3699" spans="1:20">
      <c r="A3699" t="s">
        <v>59</v>
      </c>
      <c r="B3699">
        <v>112</v>
      </c>
      <c r="C3699" t="s">
        <v>25</v>
      </c>
      <c r="D3699" t="s">
        <v>22</v>
      </c>
      <c r="E3699" t="s">
        <v>22</v>
      </c>
      <c r="F3699">
        <v>0</v>
      </c>
      <c r="G3699">
        <v>135.1</v>
      </c>
      <c r="H3699">
        <v>112</v>
      </c>
      <c r="I3699">
        <v>22.97</v>
      </c>
      <c r="J3699">
        <v>226.3</v>
      </c>
      <c r="K3699">
        <v>85</v>
      </c>
      <c r="L3699">
        <v>19.239999999999998</v>
      </c>
      <c r="M3699">
        <v>115.2</v>
      </c>
      <c r="N3699">
        <v>108</v>
      </c>
      <c r="O3699">
        <v>5.18</v>
      </c>
      <c r="P3699">
        <v>11.1</v>
      </c>
      <c r="Q3699">
        <v>6</v>
      </c>
      <c r="R3699">
        <v>3</v>
      </c>
      <c r="S3699">
        <v>1</v>
      </c>
      <c r="T3699" t="s">
        <v>22</v>
      </c>
    </row>
    <row r="3700" spans="1:20">
      <c r="A3700" t="s">
        <v>68</v>
      </c>
      <c r="B3700">
        <v>12</v>
      </c>
      <c r="C3700" t="s">
        <v>25</v>
      </c>
      <c r="D3700" t="s">
        <v>22</v>
      </c>
      <c r="E3700" t="s">
        <v>22</v>
      </c>
      <c r="F3700">
        <v>0</v>
      </c>
      <c r="G3700">
        <v>239.7</v>
      </c>
      <c r="H3700">
        <v>112</v>
      </c>
      <c r="I3700">
        <v>40.75</v>
      </c>
      <c r="J3700">
        <v>221.1</v>
      </c>
      <c r="K3700">
        <v>122</v>
      </c>
      <c r="L3700">
        <v>18.79</v>
      </c>
      <c r="M3700">
        <v>207.3</v>
      </c>
      <c r="N3700">
        <v>109</v>
      </c>
      <c r="O3700">
        <v>9.33</v>
      </c>
      <c r="P3700">
        <v>11.1</v>
      </c>
      <c r="Q3700">
        <v>3</v>
      </c>
      <c r="R3700">
        <v>3</v>
      </c>
      <c r="S3700">
        <v>2</v>
      </c>
      <c r="T3700" t="s">
        <v>22</v>
      </c>
    </row>
    <row r="3701" spans="1:20">
      <c r="A3701" t="s">
        <v>39</v>
      </c>
      <c r="B3701">
        <v>109</v>
      </c>
      <c r="C3701" t="s">
        <v>28</v>
      </c>
      <c r="D3701" t="s">
        <v>23</v>
      </c>
      <c r="E3701" t="s">
        <v>22</v>
      </c>
      <c r="F3701">
        <v>0</v>
      </c>
      <c r="G3701">
        <v>159.6</v>
      </c>
      <c r="H3701">
        <v>136</v>
      </c>
      <c r="I3701">
        <v>27.13</v>
      </c>
      <c r="J3701">
        <v>151</v>
      </c>
      <c r="K3701">
        <v>126</v>
      </c>
      <c r="L3701">
        <v>12.84</v>
      </c>
      <c r="M3701">
        <v>142.1</v>
      </c>
      <c r="N3701">
        <v>53</v>
      </c>
      <c r="O3701">
        <v>6.39</v>
      </c>
      <c r="P3701">
        <v>7.3</v>
      </c>
      <c r="Q3701">
        <v>4</v>
      </c>
      <c r="R3701">
        <v>1.97</v>
      </c>
      <c r="S3701">
        <v>4</v>
      </c>
      <c r="T3701" t="s">
        <v>23</v>
      </c>
    </row>
    <row r="3702" spans="1:20">
      <c r="A3702" t="s">
        <v>74</v>
      </c>
      <c r="B3702">
        <v>142</v>
      </c>
      <c r="C3702" t="s">
        <v>28</v>
      </c>
      <c r="D3702" t="s">
        <v>22</v>
      </c>
      <c r="E3702" t="s">
        <v>23</v>
      </c>
      <c r="F3702">
        <v>38</v>
      </c>
      <c r="G3702">
        <v>231.2</v>
      </c>
      <c r="H3702">
        <v>125</v>
      </c>
      <c r="I3702">
        <v>39.299999999999997</v>
      </c>
      <c r="J3702">
        <v>174.8</v>
      </c>
      <c r="K3702">
        <v>121</v>
      </c>
      <c r="L3702">
        <v>14.86</v>
      </c>
      <c r="M3702">
        <v>171.2</v>
      </c>
      <c r="N3702">
        <v>87</v>
      </c>
      <c r="O3702">
        <v>7.7</v>
      </c>
      <c r="P3702">
        <v>12.4</v>
      </c>
      <c r="Q3702">
        <v>2</v>
      </c>
      <c r="R3702">
        <v>3.35</v>
      </c>
      <c r="S3702">
        <v>4</v>
      </c>
      <c r="T3702" t="s">
        <v>22</v>
      </c>
    </row>
    <row r="3703" spans="1:20">
      <c r="A3703" t="s">
        <v>52</v>
      </c>
      <c r="B3703">
        <v>60</v>
      </c>
      <c r="C3703" t="s">
        <v>28</v>
      </c>
      <c r="D3703" t="s">
        <v>22</v>
      </c>
      <c r="E3703" t="s">
        <v>22</v>
      </c>
      <c r="F3703">
        <v>0</v>
      </c>
      <c r="G3703">
        <v>203.7</v>
      </c>
      <c r="H3703">
        <v>95</v>
      </c>
      <c r="I3703">
        <v>34.630000000000003</v>
      </c>
      <c r="J3703">
        <v>212.6</v>
      </c>
      <c r="K3703">
        <v>122</v>
      </c>
      <c r="L3703">
        <v>18.07</v>
      </c>
      <c r="M3703">
        <v>177.1</v>
      </c>
      <c r="N3703">
        <v>103</v>
      </c>
      <c r="O3703">
        <v>7.97</v>
      </c>
      <c r="P3703">
        <v>7.9</v>
      </c>
      <c r="Q3703">
        <v>1</v>
      </c>
      <c r="R3703">
        <v>2.13</v>
      </c>
      <c r="S3703">
        <v>3</v>
      </c>
      <c r="T3703" t="s">
        <v>22</v>
      </c>
    </row>
    <row r="3704" spans="1:20">
      <c r="A3704" t="s">
        <v>32</v>
      </c>
      <c r="B3704">
        <v>168</v>
      </c>
      <c r="C3704" t="s">
        <v>21</v>
      </c>
      <c r="D3704" t="s">
        <v>22</v>
      </c>
      <c r="E3704" t="s">
        <v>22</v>
      </c>
      <c r="F3704">
        <v>0</v>
      </c>
      <c r="G3704">
        <v>160.6</v>
      </c>
      <c r="H3704">
        <v>110</v>
      </c>
      <c r="I3704">
        <v>27.3</v>
      </c>
      <c r="J3704">
        <v>185.2</v>
      </c>
      <c r="K3704">
        <v>120</v>
      </c>
      <c r="L3704">
        <v>15.74</v>
      </c>
      <c r="M3704">
        <v>120.2</v>
      </c>
      <c r="N3704">
        <v>104</v>
      </c>
      <c r="O3704">
        <v>5.41</v>
      </c>
      <c r="P3704">
        <v>9.1</v>
      </c>
      <c r="Q3704">
        <v>4</v>
      </c>
      <c r="R3704">
        <v>2.46</v>
      </c>
      <c r="S3704">
        <v>1</v>
      </c>
      <c r="T3704" t="s">
        <v>23</v>
      </c>
    </row>
    <row r="3705" spans="1:20">
      <c r="A3705" t="s">
        <v>36</v>
      </c>
      <c r="B3705">
        <v>138</v>
      </c>
      <c r="C3705" t="s">
        <v>21</v>
      </c>
      <c r="D3705" t="s">
        <v>23</v>
      </c>
      <c r="E3705" t="s">
        <v>22</v>
      </c>
      <c r="F3705">
        <v>0</v>
      </c>
      <c r="G3705">
        <v>261.10000000000002</v>
      </c>
      <c r="H3705">
        <v>96</v>
      </c>
      <c r="I3705">
        <v>44.39</v>
      </c>
      <c r="J3705">
        <v>170.9</v>
      </c>
      <c r="K3705">
        <v>120</v>
      </c>
      <c r="L3705">
        <v>14.53</v>
      </c>
      <c r="M3705">
        <v>71.099999999999994</v>
      </c>
      <c r="N3705">
        <v>89</v>
      </c>
      <c r="O3705">
        <v>3.2</v>
      </c>
      <c r="P3705">
        <v>0</v>
      </c>
      <c r="Q3705">
        <v>0</v>
      </c>
      <c r="R3705">
        <v>0</v>
      </c>
      <c r="S3705">
        <v>3</v>
      </c>
      <c r="T3705" t="s">
        <v>23</v>
      </c>
    </row>
    <row r="3706" spans="1:20">
      <c r="A3706" t="s">
        <v>44</v>
      </c>
      <c r="B3706">
        <v>88</v>
      </c>
      <c r="C3706" t="s">
        <v>21</v>
      </c>
      <c r="D3706" t="s">
        <v>22</v>
      </c>
      <c r="E3706" t="s">
        <v>22</v>
      </c>
      <c r="F3706">
        <v>0</v>
      </c>
      <c r="G3706">
        <v>138.69999999999999</v>
      </c>
      <c r="H3706">
        <v>92</v>
      </c>
      <c r="I3706">
        <v>23.58</v>
      </c>
      <c r="J3706">
        <v>205.8</v>
      </c>
      <c r="K3706">
        <v>73</v>
      </c>
      <c r="L3706">
        <v>17.489999999999998</v>
      </c>
      <c r="M3706">
        <v>247.9</v>
      </c>
      <c r="N3706">
        <v>119</v>
      </c>
      <c r="O3706">
        <v>11.16</v>
      </c>
      <c r="P3706">
        <v>9.8000000000000007</v>
      </c>
      <c r="Q3706">
        <v>5</v>
      </c>
      <c r="R3706">
        <v>2.65</v>
      </c>
      <c r="S3706">
        <v>1</v>
      </c>
      <c r="T3706" t="s">
        <v>22</v>
      </c>
    </row>
    <row r="3707" spans="1:20">
      <c r="A3707" t="s">
        <v>51</v>
      </c>
      <c r="B3707">
        <v>119</v>
      </c>
      <c r="C3707" t="s">
        <v>21</v>
      </c>
      <c r="D3707" t="s">
        <v>22</v>
      </c>
      <c r="E3707" t="s">
        <v>22</v>
      </c>
      <c r="F3707">
        <v>0</v>
      </c>
      <c r="G3707">
        <v>226.6</v>
      </c>
      <c r="H3707">
        <v>126</v>
      </c>
      <c r="I3707">
        <v>38.520000000000003</v>
      </c>
      <c r="J3707">
        <v>143.6</v>
      </c>
      <c r="K3707">
        <v>107</v>
      </c>
      <c r="L3707">
        <v>12.21</v>
      </c>
      <c r="M3707">
        <v>94.9</v>
      </c>
      <c r="N3707">
        <v>123</v>
      </c>
      <c r="O3707">
        <v>4.2699999999999996</v>
      </c>
      <c r="P3707">
        <v>12.1</v>
      </c>
      <c r="Q3707">
        <v>5</v>
      </c>
      <c r="R3707">
        <v>3.27</v>
      </c>
      <c r="S3707">
        <v>1</v>
      </c>
      <c r="T3707" t="s">
        <v>22</v>
      </c>
    </row>
    <row r="3708" spans="1:20">
      <c r="A3708" t="s">
        <v>54</v>
      </c>
      <c r="B3708">
        <v>31</v>
      </c>
      <c r="C3708" t="s">
        <v>25</v>
      </c>
      <c r="D3708" t="s">
        <v>22</v>
      </c>
      <c r="E3708" t="s">
        <v>22</v>
      </c>
      <c r="F3708">
        <v>0</v>
      </c>
      <c r="G3708">
        <v>229.1</v>
      </c>
      <c r="H3708">
        <v>120</v>
      </c>
      <c r="I3708">
        <v>38.950000000000003</v>
      </c>
      <c r="J3708">
        <v>172.4</v>
      </c>
      <c r="K3708">
        <v>79</v>
      </c>
      <c r="L3708">
        <v>14.65</v>
      </c>
      <c r="M3708">
        <v>243.6</v>
      </c>
      <c r="N3708">
        <v>102</v>
      </c>
      <c r="O3708">
        <v>10.96</v>
      </c>
      <c r="P3708">
        <v>11</v>
      </c>
      <c r="Q3708">
        <v>4</v>
      </c>
      <c r="R3708">
        <v>2.97</v>
      </c>
      <c r="S3708">
        <v>3</v>
      </c>
      <c r="T3708" t="s">
        <v>22</v>
      </c>
    </row>
    <row r="3709" spans="1:20">
      <c r="A3709" t="s">
        <v>71</v>
      </c>
      <c r="B3709">
        <v>102</v>
      </c>
      <c r="C3709" t="s">
        <v>25</v>
      </c>
      <c r="D3709" t="s">
        <v>22</v>
      </c>
      <c r="E3709" t="s">
        <v>22</v>
      </c>
      <c r="F3709">
        <v>0</v>
      </c>
      <c r="G3709">
        <v>157.4</v>
      </c>
      <c r="H3709">
        <v>83</v>
      </c>
      <c r="I3709">
        <v>26.76</v>
      </c>
      <c r="J3709">
        <v>47.3</v>
      </c>
      <c r="K3709">
        <v>102</v>
      </c>
      <c r="L3709">
        <v>4.0199999999999996</v>
      </c>
      <c r="M3709">
        <v>160.4</v>
      </c>
      <c r="N3709">
        <v>92</v>
      </c>
      <c r="O3709">
        <v>7.22</v>
      </c>
      <c r="P3709">
        <v>11.4</v>
      </c>
      <c r="Q3709">
        <v>5</v>
      </c>
      <c r="R3709">
        <v>3.08</v>
      </c>
      <c r="S3709">
        <v>0</v>
      </c>
      <c r="T3709" t="s">
        <v>22</v>
      </c>
    </row>
    <row r="3710" spans="1:20">
      <c r="A3710" t="s">
        <v>63</v>
      </c>
      <c r="B3710">
        <v>149</v>
      </c>
      <c r="C3710" t="s">
        <v>21</v>
      </c>
      <c r="D3710" t="s">
        <v>22</v>
      </c>
      <c r="E3710" t="s">
        <v>23</v>
      </c>
      <c r="F3710">
        <v>25</v>
      </c>
      <c r="G3710">
        <v>185.6</v>
      </c>
      <c r="H3710">
        <v>109</v>
      </c>
      <c r="I3710">
        <v>31.55</v>
      </c>
      <c r="J3710">
        <v>167.3</v>
      </c>
      <c r="K3710">
        <v>89</v>
      </c>
      <c r="L3710">
        <v>14.22</v>
      </c>
      <c r="M3710">
        <v>171.6</v>
      </c>
      <c r="N3710">
        <v>100</v>
      </c>
      <c r="O3710">
        <v>7.72</v>
      </c>
      <c r="P3710">
        <v>10.7</v>
      </c>
      <c r="Q3710">
        <v>3</v>
      </c>
      <c r="R3710">
        <v>2.89</v>
      </c>
      <c r="S3710">
        <v>1</v>
      </c>
      <c r="T3710" t="s">
        <v>23</v>
      </c>
    </row>
    <row r="3711" spans="1:20">
      <c r="A3711" t="s">
        <v>39</v>
      </c>
      <c r="B3711">
        <v>138</v>
      </c>
      <c r="C3711" t="s">
        <v>21</v>
      </c>
      <c r="D3711" t="s">
        <v>22</v>
      </c>
      <c r="E3711" t="s">
        <v>22</v>
      </c>
      <c r="F3711">
        <v>0</v>
      </c>
      <c r="G3711">
        <v>217.2</v>
      </c>
      <c r="H3711">
        <v>73</v>
      </c>
      <c r="I3711">
        <v>36.92</v>
      </c>
      <c r="J3711">
        <v>190.8</v>
      </c>
      <c r="K3711">
        <v>127</v>
      </c>
      <c r="L3711">
        <v>16.22</v>
      </c>
      <c r="M3711">
        <v>133.5</v>
      </c>
      <c r="N3711">
        <v>97</v>
      </c>
      <c r="O3711">
        <v>6.01</v>
      </c>
      <c r="P3711">
        <v>5.2</v>
      </c>
      <c r="Q3711">
        <v>3</v>
      </c>
      <c r="R3711">
        <v>1.4</v>
      </c>
      <c r="S3711">
        <v>4</v>
      </c>
      <c r="T3711" t="s">
        <v>22</v>
      </c>
    </row>
    <row r="3712" spans="1:20">
      <c r="A3712" t="s">
        <v>63</v>
      </c>
      <c r="B3712">
        <v>118</v>
      </c>
      <c r="C3712" t="s">
        <v>21</v>
      </c>
      <c r="D3712" t="s">
        <v>22</v>
      </c>
      <c r="E3712" t="s">
        <v>22</v>
      </c>
      <c r="F3712">
        <v>0</v>
      </c>
      <c r="G3712">
        <v>183.1</v>
      </c>
      <c r="H3712">
        <v>128</v>
      </c>
      <c r="I3712">
        <v>31.13</v>
      </c>
      <c r="J3712">
        <v>241</v>
      </c>
      <c r="K3712">
        <v>93</v>
      </c>
      <c r="L3712">
        <v>20.49</v>
      </c>
      <c r="M3712">
        <v>211.1</v>
      </c>
      <c r="N3712">
        <v>108</v>
      </c>
      <c r="O3712">
        <v>9.5</v>
      </c>
      <c r="P3712">
        <v>12.5</v>
      </c>
      <c r="Q3712">
        <v>4</v>
      </c>
      <c r="R3712">
        <v>3.38</v>
      </c>
      <c r="S3712">
        <v>0</v>
      </c>
      <c r="T3712" t="s">
        <v>22</v>
      </c>
    </row>
    <row r="3713" spans="1:20">
      <c r="A3713" t="s">
        <v>71</v>
      </c>
      <c r="B3713">
        <v>222</v>
      </c>
      <c r="C3713" t="s">
        <v>25</v>
      </c>
      <c r="D3713" t="s">
        <v>22</v>
      </c>
      <c r="E3713" t="s">
        <v>23</v>
      </c>
      <c r="F3713">
        <v>34</v>
      </c>
      <c r="G3713">
        <v>218.5</v>
      </c>
      <c r="H3713">
        <v>89</v>
      </c>
      <c r="I3713">
        <v>37.15</v>
      </c>
      <c r="J3713">
        <v>160.69999999999999</v>
      </c>
      <c r="K3713">
        <v>76</v>
      </c>
      <c r="L3713">
        <v>13.66</v>
      </c>
      <c r="M3713">
        <v>181.6</v>
      </c>
      <c r="N3713">
        <v>76</v>
      </c>
      <c r="O3713">
        <v>8.17</v>
      </c>
      <c r="P3713">
        <v>4.9000000000000004</v>
      </c>
      <c r="Q3713">
        <v>5</v>
      </c>
      <c r="R3713">
        <v>1.32</v>
      </c>
      <c r="S3713">
        <v>4</v>
      </c>
      <c r="T3713" t="s">
        <v>22</v>
      </c>
    </row>
    <row r="3714" spans="1:20">
      <c r="A3714" t="s">
        <v>53</v>
      </c>
      <c r="B3714">
        <v>130</v>
      </c>
      <c r="C3714" t="s">
        <v>21</v>
      </c>
      <c r="D3714" t="s">
        <v>22</v>
      </c>
      <c r="E3714" t="s">
        <v>22</v>
      </c>
      <c r="F3714">
        <v>0</v>
      </c>
      <c r="G3714">
        <v>143.80000000000001</v>
      </c>
      <c r="H3714">
        <v>76</v>
      </c>
      <c r="I3714">
        <v>24.45</v>
      </c>
      <c r="J3714">
        <v>274.8</v>
      </c>
      <c r="K3714">
        <v>103</v>
      </c>
      <c r="L3714">
        <v>23.36</v>
      </c>
      <c r="M3714">
        <v>194.7</v>
      </c>
      <c r="N3714">
        <v>105</v>
      </c>
      <c r="O3714">
        <v>8.76</v>
      </c>
      <c r="P3714">
        <v>12.3</v>
      </c>
      <c r="Q3714">
        <v>1</v>
      </c>
      <c r="R3714">
        <v>3.32</v>
      </c>
      <c r="S3714">
        <v>0</v>
      </c>
      <c r="T3714" t="s">
        <v>22</v>
      </c>
    </row>
    <row r="3715" spans="1:20">
      <c r="A3715" t="s">
        <v>54</v>
      </c>
      <c r="B3715">
        <v>140</v>
      </c>
      <c r="C3715" t="s">
        <v>21</v>
      </c>
      <c r="D3715" t="s">
        <v>22</v>
      </c>
      <c r="E3715" t="s">
        <v>22</v>
      </c>
      <c r="F3715">
        <v>0</v>
      </c>
      <c r="G3715">
        <v>143</v>
      </c>
      <c r="H3715">
        <v>100</v>
      </c>
      <c r="I3715">
        <v>24.31</v>
      </c>
      <c r="J3715">
        <v>193.4</v>
      </c>
      <c r="K3715">
        <v>89</v>
      </c>
      <c r="L3715">
        <v>16.440000000000001</v>
      </c>
      <c r="M3715">
        <v>59.5</v>
      </c>
      <c r="N3715">
        <v>81</v>
      </c>
      <c r="O3715">
        <v>2.68</v>
      </c>
      <c r="P3715">
        <v>12.3</v>
      </c>
      <c r="Q3715">
        <v>8</v>
      </c>
      <c r="R3715">
        <v>3.32</v>
      </c>
      <c r="S3715">
        <v>4</v>
      </c>
      <c r="T3715" t="s">
        <v>23</v>
      </c>
    </row>
    <row r="3716" spans="1:20">
      <c r="A3716" t="s">
        <v>41</v>
      </c>
      <c r="B3716">
        <v>101</v>
      </c>
      <c r="C3716" t="s">
        <v>21</v>
      </c>
      <c r="D3716" t="s">
        <v>22</v>
      </c>
      <c r="E3716" t="s">
        <v>23</v>
      </c>
      <c r="F3716">
        <v>39</v>
      </c>
      <c r="G3716">
        <v>147.19999999999999</v>
      </c>
      <c r="H3716">
        <v>105</v>
      </c>
      <c r="I3716">
        <v>25.02</v>
      </c>
      <c r="J3716">
        <v>168.8</v>
      </c>
      <c r="K3716">
        <v>96</v>
      </c>
      <c r="L3716">
        <v>14.35</v>
      </c>
      <c r="M3716">
        <v>165.3</v>
      </c>
      <c r="N3716">
        <v>118</v>
      </c>
      <c r="O3716">
        <v>7.44</v>
      </c>
      <c r="P3716">
        <v>13</v>
      </c>
      <c r="Q3716">
        <v>4</v>
      </c>
      <c r="R3716">
        <v>3.51</v>
      </c>
      <c r="S3716">
        <v>1</v>
      </c>
      <c r="T3716" t="s">
        <v>22</v>
      </c>
    </row>
    <row r="3717" spans="1:20">
      <c r="A3717" t="s">
        <v>24</v>
      </c>
      <c r="B3717">
        <v>134</v>
      </c>
      <c r="C3717" t="s">
        <v>21</v>
      </c>
      <c r="D3717" t="s">
        <v>22</v>
      </c>
      <c r="E3717" t="s">
        <v>23</v>
      </c>
      <c r="F3717">
        <v>32</v>
      </c>
      <c r="G3717">
        <v>224</v>
      </c>
      <c r="H3717">
        <v>75</v>
      </c>
      <c r="I3717">
        <v>38.08</v>
      </c>
      <c r="J3717">
        <v>97.5</v>
      </c>
      <c r="K3717">
        <v>103</v>
      </c>
      <c r="L3717">
        <v>8.2899999999999991</v>
      </c>
      <c r="M3717">
        <v>211.6</v>
      </c>
      <c r="N3717">
        <v>80</v>
      </c>
      <c r="O3717">
        <v>9.52</v>
      </c>
      <c r="P3717">
        <v>10.7</v>
      </c>
      <c r="Q3717">
        <v>5</v>
      </c>
      <c r="R3717">
        <v>2.89</v>
      </c>
      <c r="S3717">
        <v>2</v>
      </c>
      <c r="T3717" t="s">
        <v>22</v>
      </c>
    </row>
    <row r="3718" spans="1:20">
      <c r="A3718" t="s">
        <v>26</v>
      </c>
      <c r="B3718">
        <v>88</v>
      </c>
      <c r="C3718" t="s">
        <v>25</v>
      </c>
      <c r="D3718" t="s">
        <v>23</v>
      </c>
      <c r="E3718" t="s">
        <v>22</v>
      </c>
      <c r="F3718">
        <v>0</v>
      </c>
      <c r="G3718">
        <v>132.9</v>
      </c>
      <c r="H3718">
        <v>132</v>
      </c>
      <c r="I3718">
        <v>22.59</v>
      </c>
      <c r="J3718">
        <v>208.2</v>
      </c>
      <c r="K3718">
        <v>82</v>
      </c>
      <c r="L3718">
        <v>17.7</v>
      </c>
      <c r="M3718">
        <v>260.5</v>
      </c>
      <c r="N3718">
        <v>42</v>
      </c>
      <c r="O3718">
        <v>11.72</v>
      </c>
      <c r="P3718">
        <v>14.4</v>
      </c>
      <c r="Q3718">
        <v>11</v>
      </c>
      <c r="R3718">
        <v>3.89</v>
      </c>
      <c r="S3718">
        <v>2</v>
      </c>
      <c r="T3718" t="s">
        <v>23</v>
      </c>
    </row>
    <row r="3719" spans="1:20">
      <c r="A3719" t="s">
        <v>38</v>
      </c>
      <c r="B3719">
        <v>118</v>
      </c>
      <c r="C3719" t="s">
        <v>25</v>
      </c>
      <c r="D3719" t="s">
        <v>22</v>
      </c>
      <c r="E3719" t="s">
        <v>22</v>
      </c>
      <c r="F3719">
        <v>0</v>
      </c>
      <c r="G3719">
        <v>160.30000000000001</v>
      </c>
      <c r="H3719">
        <v>110</v>
      </c>
      <c r="I3719">
        <v>27.25</v>
      </c>
      <c r="J3719">
        <v>53.2</v>
      </c>
      <c r="K3719">
        <v>92</v>
      </c>
      <c r="L3719">
        <v>4.5199999999999996</v>
      </c>
      <c r="M3719">
        <v>130.69999999999999</v>
      </c>
      <c r="N3719">
        <v>119</v>
      </c>
      <c r="O3719">
        <v>5.88</v>
      </c>
      <c r="P3719">
        <v>10.5</v>
      </c>
      <c r="Q3719">
        <v>4</v>
      </c>
      <c r="R3719">
        <v>2.84</v>
      </c>
      <c r="S3719">
        <v>0</v>
      </c>
      <c r="T3719" t="s">
        <v>22</v>
      </c>
    </row>
    <row r="3720" spans="1:20">
      <c r="A3720" t="s">
        <v>71</v>
      </c>
      <c r="B3720">
        <v>93</v>
      </c>
      <c r="C3720" t="s">
        <v>21</v>
      </c>
      <c r="D3720" t="s">
        <v>22</v>
      </c>
      <c r="E3720" t="s">
        <v>23</v>
      </c>
      <c r="F3720">
        <v>21</v>
      </c>
      <c r="G3720">
        <v>213.8</v>
      </c>
      <c r="H3720">
        <v>103</v>
      </c>
      <c r="I3720">
        <v>36.35</v>
      </c>
      <c r="J3720">
        <v>257.7</v>
      </c>
      <c r="K3720">
        <v>72</v>
      </c>
      <c r="L3720">
        <v>21.9</v>
      </c>
      <c r="M3720">
        <v>218.4</v>
      </c>
      <c r="N3720">
        <v>114</v>
      </c>
      <c r="O3720">
        <v>9.83</v>
      </c>
      <c r="P3720">
        <v>7.2</v>
      </c>
      <c r="Q3720">
        <v>6</v>
      </c>
      <c r="R3720">
        <v>1.94</v>
      </c>
      <c r="S3720">
        <v>1</v>
      </c>
      <c r="T3720" t="s">
        <v>22</v>
      </c>
    </row>
    <row r="3721" spans="1:20">
      <c r="A3721" t="s">
        <v>45</v>
      </c>
      <c r="B3721">
        <v>232</v>
      </c>
      <c r="C3721" t="s">
        <v>21</v>
      </c>
      <c r="D3721" t="s">
        <v>22</v>
      </c>
      <c r="E3721" t="s">
        <v>22</v>
      </c>
      <c r="F3721">
        <v>0</v>
      </c>
      <c r="G3721">
        <v>248.2</v>
      </c>
      <c r="H3721">
        <v>128</v>
      </c>
      <c r="I3721">
        <v>42.19</v>
      </c>
      <c r="J3721">
        <v>211.2</v>
      </c>
      <c r="K3721">
        <v>96</v>
      </c>
      <c r="L3721">
        <v>17.95</v>
      </c>
      <c r="M3721">
        <v>147.1</v>
      </c>
      <c r="N3721">
        <v>117</v>
      </c>
      <c r="O3721">
        <v>6.62</v>
      </c>
      <c r="P3721">
        <v>10</v>
      </c>
      <c r="Q3721">
        <v>6</v>
      </c>
      <c r="R3721">
        <v>2.7</v>
      </c>
      <c r="S3721">
        <v>2</v>
      </c>
      <c r="T3721" t="s">
        <v>22</v>
      </c>
    </row>
    <row r="3722" spans="1:20">
      <c r="A3722" t="s">
        <v>73</v>
      </c>
      <c r="B3722">
        <v>137</v>
      </c>
      <c r="C3722" t="s">
        <v>21</v>
      </c>
      <c r="D3722" t="s">
        <v>22</v>
      </c>
      <c r="E3722" t="s">
        <v>23</v>
      </c>
      <c r="F3722">
        <v>25</v>
      </c>
      <c r="G3722">
        <v>174.6</v>
      </c>
      <c r="H3722">
        <v>88</v>
      </c>
      <c r="I3722">
        <v>29.68</v>
      </c>
      <c r="J3722">
        <v>243.8</v>
      </c>
      <c r="K3722">
        <v>118</v>
      </c>
      <c r="L3722">
        <v>20.72</v>
      </c>
      <c r="M3722">
        <v>259.7</v>
      </c>
      <c r="N3722">
        <v>103</v>
      </c>
      <c r="O3722">
        <v>11.69</v>
      </c>
      <c r="P3722">
        <v>12.2</v>
      </c>
      <c r="Q3722">
        <v>3</v>
      </c>
      <c r="R3722">
        <v>3.29</v>
      </c>
      <c r="S3722">
        <v>3</v>
      </c>
      <c r="T3722" t="s">
        <v>22</v>
      </c>
    </row>
    <row r="3723" spans="1:20">
      <c r="A3723" t="s">
        <v>44</v>
      </c>
      <c r="B3723">
        <v>3</v>
      </c>
      <c r="C3723" t="s">
        <v>21</v>
      </c>
      <c r="D3723" t="s">
        <v>22</v>
      </c>
      <c r="E3723" t="s">
        <v>23</v>
      </c>
      <c r="F3723">
        <v>23</v>
      </c>
      <c r="G3723">
        <v>205.5</v>
      </c>
      <c r="H3723">
        <v>102</v>
      </c>
      <c r="I3723">
        <v>34.94</v>
      </c>
      <c r="J3723">
        <v>209.5</v>
      </c>
      <c r="K3723">
        <v>83</v>
      </c>
      <c r="L3723">
        <v>17.809999999999999</v>
      </c>
      <c r="M3723">
        <v>182.3</v>
      </c>
      <c r="N3723">
        <v>99</v>
      </c>
      <c r="O3723">
        <v>8.1999999999999993</v>
      </c>
      <c r="P3723">
        <v>6.4</v>
      </c>
      <c r="Q3723">
        <v>4</v>
      </c>
      <c r="R3723">
        <v>1.73</v>
      </c>
      <c r="S3723">
        <v>0</v>
      </c>
      <c r="T3723" t="s">
        <v>22</v>
      </c>
    </row>
    <row r="3724" spans="1:20">
      <c r="A3724" t="s">
        <v>33</v>
      </c>
      <c r="B3724">
        <v>137</v>
      </c>
      <c r="C3724" t="s">
        <v>21</v>
      </c>
      <c r="D3724" t="s">
        <v>22</v>
      </c>
      <c r="E3724" t="s">
        <v>22</v>
      </c>
      <c r="F3724">
        <v>0</v>
      </c>
      <c r="G3724">
        <v>209.1</v>
      </c>
      <c r="H3724">
        <v>104</v>
      </c>
      <c r="I3724">
        <v>35.549999999999997</v>
      </c>
      <c r="J3724">
        <v>189.4</v>
      </c>
      <c r="K3724">
        <v>96</v>
      </c>
      <c r="L3724">
        <v>16.100000000000001</v>
      </c>
      <c r="M3724">
        <v>214.4</v>
      </c>
      <c r="N3724">
        <v>83</v>
      </c>
      <c r="O3724">
        <v>9.65</v>
      </c>
      <c r="P3724">
        <v>14.8</v>
      </c>
      <c r="Q3724">
        <v>4</v>
      </c>
      <c r="R3724">
        <v>4</v>
      </c>
      <c r="S3724">
        <v>3</v>
      </c>
      <c r="T3724" t="s">
        <v>22</v>
      </c>
    </row>
    <row r="3725" spans="1:20">
      <c r="A3725" t="s">
        <v>33</v>
      </c>
      <c r="B3725">
        <v>42</v>
      </c>
      <c r="C3725" t="s">
        <v>21</v>
      </c>
      <c r="D3725" t="s">
        <v>22</v>
      </c>
      <c r="E3725" t="s">
        <v>22</v>
      </c>
      <c r="F3725">
        <v>0</v>
      </c>
      <c r="G3725">
        <v>251.1</v>
      </c>
      <c r="H3725">
        <v>81</v>
      </c>
      <c r="I3725">
        <v>42.69</v>
      </c>
      <c r="J3725">
        <v>178.3</v>
      </c>
      <c r="K3725">
        <v>106</v>
      </c>
      <c r="L3725">
        <v>15.16</v>
      </c>
      <c r="M3725">
        <v>184.6</v>
      </c>
      <c r="N3725">
        <v>90</v>
      </c>
      <c r="O3725">
        <v>8.31</v>
      </c>
      <c r="P3725">
        <v>12.7</v>
      </c>
      <c r="Q3725">
        <v>5</v>
      </c>
      <c r="R3725">
        <v>3.43</v>
      </c>
      <c r="S3725">
        <v>0</v>
      </c>
      <c r="T3725" t="s">
        <v>22</v>
      </c>
    </row>
    <row r="3726" spans="1:20">
      <c r="A3726" t="s">
        <v>49</v>
      </c>
      <c r="B3726">
        <v>58</v>
      </c>
      <c r="C3726" t="s">
        <v>25</v>
      </c>
      <c r="D3726" t="s">
        <v>22</v>
      </c>
      <c r="E3726" t="s">
        <v>22</v>
      </c>
      <c r="F3726">
        <v>0</v>
      </c>
      <c r="G3726">
        <v>187.6</v>
      </c>
      <c r="H3726">
        <v>113</v>
      </c>
      <c r="I3726">
        <v>31.89</v>
      </c>
      <c r="J3726">
        <v>217.4</v>
      </c>
      <c r="K3726">
        <v>115</v>
      </c>
      <c r="L3726">
        <v>18.48</v>
      </c>
      <c r="M3726">
        <v>139.69999999999999</v>
      </c>
      <c r="N3726">
        <v>92</v>
      </c>
      <c r="O3726">
        <v>6.29</v>
      </c>
      <c r="P3726">
        <v>9.8000000000000007</v>
      </c>
      <c r="Q3726">
        <v>5</v>
      </c>
      <c r="R3726">
        <v>2.65</v>
      </c>
      <c r="S3726">
        <v>3</v>
      </c>
      <c r="T3726" t="s">
        <v>22</v>
      </c>
    </row>
    <row r="3727" spans="1:20">
      <c r="A3727" t="s">
        <v>65</v>
      </c>
      <c r="B3727">
        <v>55</v>
      </c>
      <c r="C3727" t="s">
        <v>21</v>
      </c>
      <c r="D3727" t="s">
        <v>22</v>
      </c>
      <c r="E3727" t="s">
        <v>23</v>
      </c>
      <c r="F3727">
        <v>37</v>
      </c>
      <c r="G3727">
        <v>197.5</v>
      </c>
      <c r="H3727">
        <v>89</v>
      </c>
      <c r="I3727">
        <v>33.58</v>
      </c>
      <c r="J3727">
        <v>228.7</v>
      </c>
      <c r="K3727">
        <v>141</v>
      </c>
      <c r="L3727">
        <v>19.440000000000001</v>
      </c>
      <c r="M3727">
        <v>313.39999999999998</v>
      </c>
      <c r="N3727">
        <v>121</v>
      </c>
      <c r="O3727">
        <v>14.1</v>
      </c>
      <c r="P3727">
        <v>19.7</v>
      </c>
      <c r="Q3727">
        <v>2</v>
      </c>
      <c r="R3727">
        <v>5.32</v>
      </c>
      <c r="S3727">
        <v>1</v>
      </c>
      <c r="T3727" t="s">
        <v>22</v>
      </c>
    </row>
    <row r="3728" spans="1:20">
      <c r="A3728" t="s">
        <v>20</v>
      </c>
      <c r="B3728">
        <v>69</v>
      </c>
      <c r="C3728" t="s">
        <v>28</v>
      </c>
      <c r="D3728" t="s">
        <v>22</v>
      </c>
      <c r="E3728" t="s">
        <v>22</v>
      </c>
      <c r="F3728">
        <v>0</v>
      </c>
      <c r="G3728">
        <v>221.6</v>
      </c>
      <c r="H3728">
        <v>88</v>
      </c>
      <c r="I3728">
        <v>37.67</v>
      </c>
      <c r="J3728">
        <v>231.8</v>
      </c>
      <c r="K3728">
        <v>87</v>
      </c>
      <c r="L3728">
        <v>19.7</v>
      </c>
      <c r="M3728">
        <v>211.7</v>
      </c>
      <c r="N3728">
        <v>116</v>
      </c>
      <c r="O3728">
        <v>9.5299999999999994</v>
      </c>
      <c r="P3728">
        <v>8.6</v>
      </c>
      <c r="Q3728">
        <v>9</v>
      </c>
      <c r="R3728">
        <v>2.3199999999999998</v>
      </c>
      <c r="S3728">
        <v>1</v>
      </c>
      <c r="T3728" t="s">
        <v>22</v>
      </c>
    </row>
    <row r="3729" spans="1:20">
      <c r="A3729" t="s">
        <v>38</v>
      </c>
      <c r="B3729">
        <v>100</v>
      </c>
      <c r="C3729" t="s">
        <v>21</v>
      </c>
      <c r="D3729" t="s">
        <v>22</v>
      </c>
      <c r="E3729" t="s">
        <v>22</v>
      </c>
      <c r="F3729">
        <v>0</v>
      </c>
      <c r="G3729">
        <v>200.7</v>
      </c>
      <c r="H3729">
        <v>151</v>
      </c>
      <c r="I3729">
        <v>34.119999999999997</v>
      </c>
      <c r="J3729">
        <v>290.8</v>
      </c>
      <c r="K3729">
        <v>127</v>
      </c>
      <c r="L3729">
        <v>24.72</v>
      </c>
      <c r="M3729">
        <v>186.7</v>
      </c>
      <c r="N3729">
        <v>105</v>
      </c>
      <c r="O3729">
        <v>8.4</v>
      </c>
      <c r="P3729">
        <v>10.199999999999999</v>
      </c>
      <c r="Q3729">
        <v>9</v>
      </c>
      <c r="R3729">
        <v>2.75</v>
      </c>
      <c r="S3729">
        <v>1</v>
      </c>
      <c r="T3729" t="s">
        <v>22</v>
      </c>
    </row>
    <row r="3730" spans="1:20">
      <c r="A3730" t="s">
        <v>73</v>
      </c>
      <c r="B3730">
        <v>86</v>
      </c>
      <c r="C3730" t="s">
        <v>28</v>
      </c>
      <c r="D3730" t="s">
        <v>22</v>
      </c>
      <c r="E3730" t="s">
        <v>22</v>
      </c>
      <c r="F3730">
        <v>0</v>
      </c>
      <c r="G3730">
        <v>212.8</v>
      </c>
      <c r="H3730">
        <v>79</v>
      </c>
      <c r="I3730">
        <v>36.18</v>
      </c>
      <c r="J3730">
        <v>90.9</v>
      </c>
      <c r="K3730">
        <v>145</v>
      </c>
      <c r="L3730">
        <v>7.73</v>
      </c>
      <c r="M3730">
        <v>152.30000000000001</v>
      </c>
      <c r="N3730">
        <v>67</v>
      </c>
      <c r="O3730">
        <v>6.85</v>
      </c>
      <c r="P3730">
        <v>11.9</v>
      </c>
      <c r="Q3730">
        <v>3</v>
      </c>
      <c r="R3730">
        <v>3.21</v>
      </c>
      <c r="S3730">
        <v>2</v>
      </c>
      <c r="T3730" t="s">
        <v>22</v>
      </c>
    </row>
    <row r="3731" spans="1:20">
      <c r="A3731" t="s">
        <v>69</v>
      </c>
      <c r="B3731">
        <v>105</v>
      </c>
      <c r="C3731" t="s">
        <v>28</v>
      </c>
      <c r="D3731" t="s">
        <v>22</v>
      </c>
      <c r="E3731" t="s">
        <v>22</v>
      </c>
      <c r="F3731">
        <v>0</v>
      </c>
      <c r="G3731">
        <v>213.3</v>
      </c>
      <c r="H3731">
        <v>99</v>
      </c>
      <c r="I3731">
        <v>36.26</v>
      </c>
      <c r="J3731">
        <v>153.1</v>
      </c>
      <c r="K3731">
        <v>79</v>
      </c>
      <c r="L3731">
        <v>13.01</v>
      </c>
      <c r="M3731">
        <v>227.9</v>
      </c>
      <c r="N3731">
        <v>98</v>
      </c>
      <c r="O3731">
        <v>10.26</v>
      </c>
      <c r="P3731">
        <v>10.8</v>
      </c>
      <c r="Q3731">
        <v>5</v>
      </c>
      <c r="R3731">
        <v>2.92</v>
      </c>
      <c r="S3731">
        <v>1</v>
      </c>
      <c r="T3731" t="s">
        <v>22</v>
      </c>
    </row>
    <row r="3732" spans="1:20">
      <c r="A3732" t="s">
        <v>48</v>
      </c>
      <c r="B3732">
        <v>111</v>
      </c>
      <c r="C3732" t="s">
        <v>25</v>
      </c>
      <c r="D3732" t="s">
        <v>23</v>
      </c>
      <c r="E3732" t="s">
        <v>22</v>
      </c>
      <c r="F3732">
        <v>0</v>
      </c>
      <c r="G3732">
        <v>177.1</v>
      </c>
      <c r="H3732">
        <v>102</v>
      </c>
      <c r="I3732">
        <v>30.11</v>
      </c>
      <c r="J3732">
        <v>249.1</v>
      </c>
      <c r="K3732">
        <v>102</v>
      </c>
      <c r="L3732">
        <v>21.17</v>
      </c>
      <c r="M3732">
        <v>153.30000000000001</v>
      </c>
      <c r="N3732">
        <v>66</v>
      </c>
      <c r="O3732">
        <v>6.9</v>
      </c>
      <c r="P3732">
        <v>8.8000000000000007</v>
      </c>
      <c r="Q3732">
        <v>4</v>
      </c>
      <c r="R3732">
        <v>2.38</v>
      </c>
      <c r="S3732">
        <v>2</v>
      </c>
      <c r="T3732" t="s">
        <v>22</v>
      </c>
    </row>
    <row r="3733" spans="1:20">
      <c r="A3733" t="s">
        <v>66</v>
      </c>
      <c r="B3733">
        <v>75</v>
      </c>
      <c r="C3733" t="s">
        <v>25</v>
      </c>
      <c r="D3733" t="s">
        <v>22</v>
      </c>
      <c r="E3733" t="s">
        <v>22</v>
      </c>
      <c r="F3733">
        <v>0</v>
      </c>
      <c r="G3733">
        <v>229.2</v>
      </c>
      <c r="H3733">
        <v>59</v>
      </c>
      <c r="I3733">
        <v>38.96</v>
      </c>
      <c r="J3733">
        <v>142.80000000000001</v>
      </c>
      <c r="K3733">
        <v>107</v>
      </c>
      <c r="L3733">
        <v>12.14</v>
      </c>
      <c r="M3733">
        <v>291.60000000000002</v>
      </c>
      <c r="N3733">
        <v>109</v>
      </c>
      <c r="O3733">
        <v>13.12</v>
      </c>
      <c r="P3733">
        <v>8.5</v>
      </c>
      <c r="Q3733">
        <v>5</v>
      </c>
      <c r="R3733">
        <v>2.2999999999999998</v>
      </c>
      <c r="S3733">
        <v>0</v>
      </c>
      <c r="T3733" t="s">
        <v>22</v>
      </c>
    </row>
    <row r="3734" spans="1:20">
      <c r="A3734" t="s">
        <v>20</v>
      </c>
      <c r="B3734">
        <v>95</v>
      </c>
      <c r="C3734" t="s">
        <v>28</v>
      </c>
      <c r="D3734" t="s">
        <v>22</v>
      </c>
      <c r="E3734" t="s">
        <v>23</v>
      </c>
      <c r="F3734">
        <v>24</v>
      </c>
      <c r="G3734">
        <v>129.4</v>
      </c>
      <c r="H3734">
        <v>120</v>
      </c>
      <c r="I3734">
        <v>22</v>
      </c>
      <c r="J3734">
        <v>159.80000000000001</v>
      </c>
      <c r="K3734">
        <v>68</v>
      </c>
      <c r="L3734">
        <v>13.58</v>
      </c>
      <c r="M3734">
        <v>214.4</v>
      </c>
      <c r="N3734">
        <v>83</v>
      </c>
      <c r="O3734">
        <v>9.65</v>
      </c>
      <c r="P3734">
        <v>12.6</v>
      </c>
      <c r="Q3734">
        <v>4</v>
      </c>
      <c r="R3734">
        <v>3.4</v>
      </c>
      <c r="S3734">
        <v>4</v>
      </c>
      <c r="T3734" t="s">
        <v>23</v>
      </c>
    </row>
    <row r="3735" spans="1:20">
      <c r="A3735" t="s">
        <v>37</v>
      </c>
      <c r="B3735">
        <v>137</v>
      </c>
      <c r="C3735" t="s">
        <v>28</v>
      </c>
      <c r="D3735" t="s">
        <v>22</v>
      </c>
      <c r="E3735" t="s">
        <v>22</v>
      </c>
      <c r="F3735">
        <v>0</v>
      </c>
      <c r="G3735">
        <v>203.1</v>
      </c>
      <c r="H3735">
        <v>97</v>
      </c>
      <c r="I3735">
        <v>34.53</v>
      </c>
      <c r="J3735">
        <v>132</v>
      </c>
      <c r="K3735">
        <v>76</v>
      </c>
      <c r="L3735">
        <v>11.22</v>
      </c>
      <c r="M3735">
        <v>250.9</v>
      </c>
      <c r="N3735">
        <v>94</v>
      </c>
      <c r="O3735">
        <v>11.29</v>
      </c>
      <c r="P3735">
        <v>9.1999999999999993</v>
      </c>
      <c r="Q3735">
        <v>4</v>
      </c>
      <c r="R3735">
        <v>2.48</v>
      </c>
      <c r="S3735">
        <v>4</v>
      </c>
      <c r="T3735" t="s">
        <v>22</v>
      </c>
    </row>
    <row r="3736" spans="1:20">
      <c r="A3736" t="s">
        <v>70</v>
      </c>
      <c r="B3736">
        <v>116</v>
      </c>
      <c r="C3736" t="s">
        <v>25</v>
      </c>
      <c r="D3736" t="s">
        <v>23</v>
      </c>
      <c r="E3736" t="s">
        <v>22</v>
      </c>
      <c r="F3736">
        <v>0</v>
      </c>
      <c r="G3736">
        <v>232.2</v>
      </c>
      <c r="H3736">
        <v>98</v>
      </c>
      <c r="I3736">
        <v>39.47</v>
      </c>
      <c r="J3736">
        <v>244.7</v>
      </c>
      <c r="K3736">
        <v>91</v>
      </c>
      <c r="L3736">
        <v>20.8</v>
      </c>
      <c r="M3736">
        <v>151.30000000000001</v>
      </c>
      <c r="N3736">
        <v>69</v>
      </c>
      <c r="O3736">
        <v>6.81</v>
      </c>
      <c r="P3736">
        <v>10.6</v>
      </c>
      <c r="Q3736">
        <v>1</v>
      </c>
      <c r="R3736">
        <v>2.86</v>
      </c>
      <c r="S3736">
        <v>7</v>
      </c>
      <c r="T3736" t="s">
        <v>23</v>
      </c>
    </row>
    <row r="3737" spans="1:20">
      <c r="A3737" t="s">
        <v>71</v>
      </c>
      <c r="B3737">
        <v>125</v>
      </c>
      <c r="C3737" t="s">
        <v>21</v>
      </c>
      <c r="D3737" t="s">
        <v>22</v>
      </c>
      <c r="E3737" t="s">
        <v>22</v>
      </c>
      <c r="F3737">
        <v>0</v>
      </c>
      <c r="G3737">
        <v>138.5</v>
      </c>
      <c r="H3737">
        <v>96</v>
      </c>
      <c r="I3737">
        <v>23.55</v>
      </c>
      <c r="J3737">
        <v>159.69999999999999</v>
      </c>
      <c r="K3737">
        <v>117</v>
      </c>
      <c r="L3737">
        <v>13.57</v>
      </c>
      <c r="M3737">
        <v>212.7</v>
      </c>
      <c r="N3737">
        <v>91</v>
      </c>
      <c r="O3737">
        <v>9.57</v>
      </c>
      <c r="P3737">
        <v>7.7</v>
      </c>
      <c r="Q3737">
        <v>3</v>
      </c>
      <c r="R3737">
        <v>2.08</v>
      </c>
      <c r="S3737">
        <v>2</v>
      </c>
      <c r="T3737" t="s">
        <v>22</v>
      </c>
    </row>
    <row r="3738" spans="1:20">
      <c r="A3738" t="s">
        <v>59</v>
      </c>
      <c r="B3738">
        <v>65</v>
      </c>
      <c r="C3738" t="s">
        <v>21</v>
      </c>
      <c r="D3738" t="s">
        <v>22</v>
      </c>
      <c r="E3738" t="s">
        <v>22</v>
      </c>
      <c r="F3738">
        <v>0</v>
      </c>
      <c r="G3738">
        <v>189.3</v>
      </c>
      <c r="H3738">
        <v>74</v>
      </c>
      <c r="I3738">
        <v>32.18</v>
      </c>
      <c r="J3738">
        <v>205.3</v>
      </c>
      <c r="K3738">
        <v>90</v>
      </c>
      <c r="L3738">
        <v>17.45</v>
      </c>
      <c r="M3738">
        <v>228.2</v>
      </c>
      <c r="N3738">
        <v>78</v>
      </c>
      <c r="O3738">
        <v>10.27</v>
      </c>
      <c r="P3738">
        <v>8.5</v>
      </c>
      <c r="Q3738">
        <v>13</v>
      </c>
      <c r="R3738">
        <v>2.2999999999999998</v>
      </c>
      <c r="S3738">
        <v>3</v>
      </c>
      <c r="T3738" t="s">
        <v>22</v>
      </c>
    </row>
    <row r="3739" spans="1:20">
      <c r="A3739" t="s">
        <v>64</v>
      </c>
      <c r="B3739">
        <v>100</v>
      </c>
      <c r="C3739" t="s">
        <v>28</v>
      </c>
      <c r="D3739" t="s">
        <v>22</v>
      </c>
      <c r="E3739" t="s">
        <v>22</v>
      </c>
      <c r="F3739">
        <v>0</v>
      </c>
      <c r="G3739">
        <v>254.2</v>
      </c>
      <c r="H3739">
        <v>97</v>
      </c>
      <c r="I3739">
        <v>43.21</v>
      </c>
      <c r="J3739">
        <v>262</v>
      </c>
      <c r="K3739">
        <v>88</v>
      </c>
      <c r="L3739">
        <v>22.27</v>
      </c>
      <c r="M3739">
        <v>256.3</v>
      </c>
      <c r="N3739">
        <v>82</v>
      </c>
      <c r="O3739">
        <v>11.53</v>
      </c>
      <c r="P3739">
        <v>13.6</v>
      </c>
      <c r="Q3739">
        <v>6</v>
      </c>
      <c r="R3739">
        <v>3.67</v>
      </c>
      <c r="S3739">
        <v>0</v>
      </c>
      <c r="T3739" t="s">
        <v>23</v>
      </c>
    </row>
    <row r="3740" spans="1:20">
      <c r="A3740" t="s">
        <v>72</v>
      </c>
      <c r="B3740">
        <v>70</v>
      </c>
      <c r="C3740" t="s">
        <v>25</v>
      </c>
      <c r="D3740" t="s">
        <v>22</v>
      </c>
      <c r="E3740" t="s">
        <v>22</v>
      </c>
      <c r="F3740">
        <v>0</v>
      </c>
      <c r="G3740">
        <v>176.5</v>
      </c>
      <c r="H3740">
        <v>85</v>
      </c>
      <c r="I3740">
        <v>30.01</v>
      </c>
      <c r="J3740">
        <v>119.2</v>
      </c>
      <c r="K3740">
        <v>93</v>
      </c>
      <c r="L3740">
        <v>10.130000000000001</v>
      </c>
      <c r="M3740">
        <v>227.7</v>
      </c>
      <c r="N3740">
        <v>90</v>
      </c>
      <c r="O3740">
        <v>10.25</v>
      </c>
      <c r="P3740">
        <v>8.6999999999999993</v>
      </c>
      <c r="Q3740">
        <v>5</v>
      </c>
      <c r="R3740">
        <v>2.35</v>
      </c>
      <c r="S3740">
        <v>1</v>
      </c>
      <c r="T3740" t="s">
        <v>22</v>
      </c>
    </row>
    <row r="3741" spans="1:20">
      <c r="A3741" t="s">
        <v>37</v>
      </c>
      <c r="B3741">
        <v>67</v>
      </c>
      <c r="C3741" t="s">
        <v>21</v>
      </c>
      <c r="D3741" t="s">
        <v>22</v>
      </c>
      <c r="E3741" t="s">
        <v>22</v>
      </c>
      <c r="F3741">
        <v>0</v>
      </c>
      <c r="G3741">
        <v>234.3</v>
      </c>
      <c r="H3741">
        <v>111</v>
      </c>
      <c r="I3741">
        <v>39.83</v>
      </c>
      <c r="J3741">
        <v>206.4</v>
      </c>
      <c r="K3741">
        <v>87</v>
      </c>
      <c r="L3741">
        <v>17.54</v>
      </c>
      <c r="M3741">
        <v>157.30000000000001</v>
      </c>
      <c r="N3741">
        <v>101</v>
      </c>
      <c r="O3741">
        <v>7.08</v>
      </c>
      <c r="P3741">
        <v>5.8</v>
      </c>
      <c r="Q3741">
        <v>10</v>
      </c>
      <c r="R3741">
        <v>1.57</v>
      </c>
      <c r="S3741">
        <v>3</v>
      </c>
      <c r="T3741" t="s">
        <v>22</v>
      </c>
    </row>
    <row r="3742" spans="1:20">
      <c r="A3742" t="s">
        <v>54</v>
      </c>
      <c r="B3742">
        <v>50</v>
      </c>
      <c r="C3742" t="s">
        <v>28</v>
      </c>
      <c r="D3742" t="s">
        <v>22</v>
      </c>
      <c r="E3742" t="s">
        <v>23</v>
      </c>
      <c r="F3742">
        <v>39</v>
      </c>
      <c r="G3742">
        <v>147.30000000000001</v>
      </c>
      <c r="H3742">
        <v>75</v>
      </c>
      <c r="I3742">
        <v>25.04</v>
      </c>
      <c r="J3742">
        <v>244.8</v>
      </c>
      <c r="K3742">
        <v>74</v>
      </c>
      <c r="L3742">
        <v>20.81</v>
      </c>
      <c r="M3742">
        <v>216.9</v>
      </c>
      <c r="N3742">
        <v>101</v>
      </c>
      <c r="O3742">
        <v>9.76</v>
      </c>
      <c r="P3742">
        <v>13.2</v>
      </c>
      <c r="Q3742">
        <v>3</v>
      </c>
      <c r="R3742">
        <v>3.56</v>
      </c>
      <c r="S3742">
        <v>2</v>
      </c>
      <c r="T3742" t="s">
        <v>22</v>
      </c>
    </row>
    <row r="3743" spans="1:20">
      <c r="A3743" t="s">
        <v>47</v>
      </c>
      <c r="B3743">
        <v>42</v>
      </c>
      <c r="C3743" t="s">
        <v>21</v>
      </c>
      <c r="D3743" t="s">
        <v>22</v>
      </c>
      <c r="E3743" t="s">
        <v>22</v>
      </c>
      <c r="F3743">
        <v>0</v>
      </c>
      <c r="G3743">
        <v>171</v>
      </c>
      <c r="H3743">
        <v>129</v>
      </c>
      <c r="I3743">
        <v>29.07</v>
      </c>
      <c r="J3743">
        <v>183.9</v>
      </c>
      <c r="K3743">
        <v>96</v>
      </c>
      <c r="L3743">
        <v>15.63</v>
      </c>
      <c r="M3743">
        <v>130.19999999999999</v>
      </c>
      <c r="N3743">
        <v>90</v>
      </c>
      <c r="O3743">
        <v>5.86</v>
      </c>
      <c r="P3743">
        <v>4.5999999999999996</v>
      </c>
      <c r="Q3743">
        <v>6</v>
      </c>
      <c r="R3743">
        <v>1.24</v>
      </c>
      <c r="S3743">
        <v>0</v>
      </c>
      <c r="T3743" t="s">
        <v>22</v>
      </c>
    </row>
    <row r="3744" spans="1:20">
      <c r="A3744" t="s">
        <v>29</v>
      </c>
      <c r="B3744">
        <v>103</v>
      </c>
      <c r="C3744" t="s">
        <v>21</v>
      </c>
      <c r="D3744" t="s">
        <v>22</v>
      </c>
      <c r="E3744" t="s">
        <v>23</v>
      </c>
      <c r="F3744">
        <v>34</v>
      </c>
      <c r="G3744">
        <v>240.6</v>
      </c>
      <c r="H3744">
        <v>92</v>
      </c>
      <c r="I3744">
        <v>40.9</v>
      </c>
      <c r="J3744">
        <v>204.2</v>
      </c>
      <c r="K3744">
        <v>99</v>
      </c>
      <c r="L3744">
        <v>17.36</v>
      </c>
      <c r="M3744">
        <v>297</v>
      </c>
      <c r="N3744">
        <v>82</v>
      </c>
      <c r="O3744">
        <v>13.37</v>
      </c>
      <c r="P3744">
        <v>12.7</v>
      </c>
      <c r="Q3744">
        <v>9</v>
      </c>
      <c r="R3744">
        <v>3.43</v>
      </c>
      <c r="S3744">
        <v>5</v>
      </c>
      <c r="T3744" t="s">
        <v>22</v>
      </c>
    </row>
    <row r="3745" spans="1:20">
      <c r="A3745" t="s">
        <v>69</v>
      </c>
      <c r="B3745">
        <v>90</v>
      </c>
      <c r="C3745" t="s">
        <v>21</v>
      </c>
      <c r="D3745" t="s">
        <v>22</v>
      </c>
      <c r="E3745" t="s">
        <v>22</v>
      </c>
      <c r="F3745">
        <v>0</v>
      </c>
      <c r="G3745">
        <v>114.4</v>
      </c>
      <c r="H3745">
        <v>108</v>
      </c>
      <c r="I3745">
        <v>19.45</v>
      </c>
      <c r="J3745">
        <v>232.8</v>
      </c>
      <c r="K3745">
        <v>150</v>
      </c>
      <c r="L3745">
        <v>19.79</v>
      </c>
      <c r="M3745">
        <v>198.1</v>
      </c>
      <c r="N3745">
        <v>78</v>
      </c>
      <c r="O3745">
        <v>8.91</v>
      </c>
      <c r="P3745">
        <v>8.9</v>
      </c>
      <c r="Q3745">
        <v>3</v>
      </c>
      <c r="R3745">
        <v>2.4</v>
      </c>
      <c r="S3745">
        <v>0</v>
      </c>
      <c r="T3745" t="s">
        <v>22</v>
      </c>
    </row>
    <row r="3746" spans="1:20">
      <c r="A3746" t="s">
        <v>40</v>
      </c>
      <c r="B3746">
        <v>66</v>
      </c>
      <c r="C3746" t="s">
        <v>28</v>
      </c>
      <c r="D3746" t="s">
        <v>22</v>
      </c>
      <c r="E3746" t="s">
        <v>22</v>
      </c>
      <c r="F3746">
        <v>0</v>
      </c>
      <c r="G3746">
        <v>113.9</v>
      </c>
      <c r="H3746">
        <v>112</v>
      </c>
      <c r="I3746">
        <v>19.36</v>
      </c>
      <c r="J3746">
        <v>271.8</v>
      </c>
      <c r="K3746">
        <v>106</v>
      </c>
      <c r="L3746">
        <v>23.1</v>
      </c>
      <c r="M3746">
        <v>216.7</v>
      </c>
      <c r="N3746">
        <v>95</v>
      </c>
      <c r="O3746">
        <v>9.75</v>
      </c>
      <c r="P3746">
        <v>15.6</v>
      </c>
      <c r="Q3746">
        <v>3</v>
      </c>
      <c r="R3746">
        <v>4.21</v>
      </c>
      <c r="S3746">
        <v>2</v>
      </c>
      <c r="T3746" t="s">
        <v>22</v>
      </c>
    </row>
    <row r="3747" spans="1:20">
      <c r="A3747" t="s">
        <v>53</v>
      </c>
      <c r="B3747">
        <v>22</v>
      </c>
      <c r="C3747" t="s">
        <v>25</v>
      </c>
      <c r="D3747" t="s">
        <v>22</v>
      </c>
      <c r="E3747" t="s">
        <v>22</v>
      </c>
      <c r="F3747">
        <v>0</v>
      </c>
      <c r="G3747">
        <v>180</v>
      </c>
      <c r="H3747">
        <v>65</v>
      </c>
      <c r="I3747">
        <v>30.6</v>
      </c>
      <c r="J3747">
        <v>207</v>
      </c>
      <c r="K3747">
        <v>106</v>
      </c>
      <c r="L3747">
        <v>17.600000000000001</v>
      </c>
      <c r="M3747">
        <v>182.8</v>
      </c>
      <c r="N3747">
        <v>111</v>
      </c>
      <c r="O3747">
        <v>8.23</v>
      </c>
      <c r="P3747">
        <v>8.3000000000000007</v>
      </c>
      <c r="Q3747">
        <v>6</v>
      </c>
      <c r="R3747">
        <v>2.2400000000000002</v>
      </c>
      <c r="S3747">
        <v>1</v>
      </c>
      <c r="T3747" t="s">
        <v>22</v>
      </c>
    </row>
    <row r="3748" spans="1:20">
      <c r="A3748" t="s">
        <v>73</v>
      </c>
      <c r="B3748">
        <v>147</v>
      </c>
      <c r="C3748" t="s">
        <v>28</v>
      </c>
      <c r="D3748" t="s">
        <v>22</v>
      </c>
      <c r="E3748" t="s">
        <v>23</v>
      </c>
      <c r="F3748">
        <v>35</v>
      </c>
      <c r="G3748">
        <v>110.8</v>
      </c>
      <c r="H3748">
        <v>123</v>
      </c>
      <c r="I3748">
        <v>18.84</v>
      </c>
      <c r="J3748">
        <v>199.2</v>
      </c>
      <c r="K3748">
        <v>81</v>
      </c>
      <c r="L3748">
        <v>16.93</v>
      </c>
      <c r="M3748">
        <v>212.9</v>
      </c>
      <c r="N3748">
        <v>77</v>
      </c>
      <c r="O3748">
        <v>9.58</v>
      </c>
      <c r="P3748">
        <v>8.9</v>
      </c>
      <c r="Q3748">
        <v>4</v>
      </c>
      <c r="R3748">
        <v>2.4</v>
      </c>
      <c r="S3748">
        <v>2</v>
      </c>
      <c r="T3748" t="s">
        <v>22</v>
      </c>
    </row>
    <row r="3749" spans="1:20">
      <c r="A3749" t="s">
        <v>50</v>
      </c>
      <c r="B3749">
        <v>57</v>
      </c>
      <c r="C3749" t="s">
        <v>21</v>
      </c>
      <c r="D3749" t="s">
        <v>22</v>
      </c>
      <c r="E3749" t="s">
        <v>23</v>
      </c>
      <c r="F3749">
        <v>26</v>
      </c>
      <c r="G3749">
        <v>138.69999999999999</v>
      </c>
      <c r="H3749">
        <v>99</v>
      </c>
      <c r="I3749">
        <v>23.58</v>
      </c>
      <c r="J3749">
        <v>134.5</v>
      </c>
      <c r="K3749">
        <v>105</v>
      </c>
      <c r="L3749">
        <v>11.43</v>
      </c>
      <c r="M3749">
        <v>261.7</v>
      </c>
      <c r="N3749">
        <v>95</v>
      </c>
      <c r="O3749">
        <v>11.78</v>
      </c>
      <c r="P3749">
        <v>13</v>
      </c>
      <c r="Q3749">
        <v>5</v>
      </c>
      <c r="R3749">
        <v>3.51</v>
      </c>
      <c r="S3749">
        <v>2</v>
      </c>
      <c r="T3749" t="s">
        <v>22</v>
      </c>
    </row>
    <row r="3750" spans="1:20">
      <c r="A3750" t="s">
        <v>65</v>
      </c>
      <c r="B3750">
        <v>7</v>
      </c>
      <c r="C3750" t="s">
        <v>28</v>
      </c>
      <c r="D3750" t="s">
        <v>22</v>
      </c>
      <c r="E3750" t="s">
        <v>23</v>
      </c>
      <c r="F3750">
        <v>33</v>
      </c>
      <c r="G3750">
        <v>211.8</v>
      </c>
      <c r="H3750">
        <v>99</v>
      </c>
      <c r="I3750">
        <v>36.01</v>
      </c>
      <c r="J3750">
        <v>170.9</v>
      </c>
      <c r="K3750">
        <v>110</v>
      </c>
      <c r="L3750">
        <v>14.53</v>
      </c>
      <c r="M3750">
        <v>244.2</v>
      </c>
      <c r="N3750">
        <v>125</v>
      </c>
      <c r="O3750">
        <v>10.99</v>
      </c>
      <c r="P3750">
        <v>11.2</v>
      </c>
      <c r="Q3750">
        <v>4</v>
      </c>
      <c r="R3750">
        <v>3.02</v>
      </c>
      <c r="S3750">
        <v>2</v>
      </c>
      <c r="T3750" t="s">
        <v>22</v>
      </c>
    </row>
    <row r="3751" spans="1:20">
      <c r="A3751" t="s">
        <v>60</v>
      </c>
      <c r="B3751">
        <v>85</v>
      </c>
      <c r="C3751" t="s">
        <v>21</v>
      </c>
      <c r="D3751" t="s">
        <v>22</v>
      </c>
      <c r="E3751" t="s">
        <v>22</v>
      </c>
      <c r="F3751">
        <v>0</v>
      </c>
      <c r="G3751">
        <v>234.5</v>
      </c>
      <c r="H3751">
        <v>113</v>
      </c>
      <c r="I3751">
        <v>39.869999999999997</v>
      </c>
      <c r="J3751">
        <v>237.3</v>
      </c>
      <c r="K3751">
        <v>116</v>
      </c>
      <c r="L3751">
        <v>20.170000000000002</v>
      </c>
      <c r="M3751">
        <v>122.7</v>
      </c>
      <c r="N3751">
        <v>110</v>
      </c>
      <c r="O3751">
        <v>5.52</v>
      </c>
      <c r="P3751">
        <v>12.9</v>
      </c>
      <c r="Q3751">
        <v>3</v>
      </c>
      <c r="R3751">
        <v>3.48</v>
      </c>
      <c r="S3751">
        <v>4</v>
      </c>
      <c r="T3751" t="s">
        <v>22</v>
      </c>
    </row>
    <row r="3752" spans="1:20">
      <c r="A3752" t="s">
        <v>39</v>
      </c>
      <c r="B3752">
        <v>92</v>
      </c>
      <c r="C3752" t="s">
        <v>28</v>
      </c>
      <c r="D3752" t="s">
        <v>22</v>
      </c>
      <c r="E3752" t="s">
        <v>22</v>
      </c>
      <c r="F3752">
        <v>0</v>
      </c>
      <c r="G3752">
        <v>240.2</v>
      </c>
      <c r="H3752">
        <v>86</v>
      </c>
      <c r="I3752">
        <v>40.83</v>
      </c>
      <c r="J3752">
        <v>107.6</v>
      </c>
      <c r="K3752">
        <v>79</v>
      </c>
      <c r="L3752">
        <v>9.15</v>
      </c>
      <c r="M3752">
        <v>156.6</v>
      </c>
      <c r="N3752">
        <v>121</v>
      </c>
      <c r="O3752">
        <v>7.05</v>
      </c>
      <c r="P3752">
        <v>7.5</v>
      </c>
      <c r="Q3752">
        <v>4</v>
      </c>
      <c r="R3752">
        <v>2.0299999999999998</v>
      </c>
      <c r="S3752">
        <v>1</v>
      </c>
      <c r="T3752" t="s">
        <v>22</v>
      </c>
    </row>
    <row r="3753" spans="1:20">
      <c r="A3753" t="s">
        <v>45</v>
      </c>
      <c r="B3753">
        <v>92</v>
      </c>
      <c r="C3753" t="s">
        <v>28</v>
      </c>
      <c r="D3753" t="s">
        <v>22</v>
      </c>
      <c r="E3753" t="s">
        <v>22</v>
      </c>
      <c r="F3753">
        <v>0</v>
      </c>
      <c r="G3753">
        <v>222.4</v>
      </c>
      <c r="H3753">
        <v>105</v>
      </c>
      <c r="I3753">
        <v>37.81</v>
      </c>
      <c r="J3753">
        <v>164</v>
      </c>
      <c r="K3753">
        <v>129</v>
      </c>
      <c r="L3753">
        <v>13.94</v>
      </c>
      <c r="M3753">
        <v>233.3</v>
      </c>
      <c r="N3753">
        <v>113</v>
      </c>
      <c r="O3753">
        <v>10.5</v>
      </c>
      <c r="P3753">
        <v>9.9</v>
      </c>
      <c r="Q3753">
        <v>8</v>
      </c>
      <c r="R3753">
        <v>2.67</v>
      </c>
      <c r="S3753">
        <v>1</v>
      </c>
      <c r="T3753" t="s">
        <v>22</v>
      </c>
    </row>
    <row r="3754" spans="1:20">
      <c r="A3754" t="s">
        <v>51</v>
      </c>
      <c r="B3754">
        <v>133</v>
      </c>
      <c r="C3754" t="s">
        <v>21</v>
      </c>
      <c r="D3754" t="s">
        <v>22</v>
      </c>
      <c r="E3754" t="s">
        <v>22</v>
      </c>
      <c r="F3754">
        <v>0</v>
      </c>
      <c r="G3754">
        <v>113.3</v>
      </c>
      <c r="H3754">
        <v>137</v>
      </c>
      <c r="I3754">
        <v>19.260000000000002</v>
      </c>
      <c r="J3754">
        <v>160.19999999999999</v>
      </c>
      <c r="K3754">
        <v>103</v>
      </c>
      <c r="L3754">
        <v>13.62</v>
      </c>
      <c r="M3754">
        <v>228.8</v>
      </c>
      <c r="N3754">
        <v>98</v>
      </c>
      <c r="O3754">
        <v>10.3</v>
      </c>
      <c r="P3754">
        <v>10.1</v>
      </c>
      <c r="Q3754">
        <v>7</v>
      </c>
      <c r="R3754">
        <v>2.73</v>
      </c>
      <c r="S3754">
        <v>2</v>
      </c>
      <c r="T3754" t="s">
        <v>22</v>
      </c>
    </row>
    <row r="3755" spans="1:20">
      <c r="A3755" t="s">
        <v>62</v>
      </c>
      <c r="B3755">
        <v>134</v>
      </c>
      <c r="C3755" t="s">
        <v>25</v>
      </c>
      <c r="D3755" t="s">
        <v>22</v>
      </c>
      <c r="E3755" t="s">
        <v>22</v>
      </c>
      <c r="F3755">
        <v>0</v>
      </c>
      <c r="G3755">
        <v>107</v>
      </c>
      <c r="H3755">
        <v>146</v>
      </c>
      <c r="I3755">
        <v>18.190000000000001</v>
      </c>
      <c r="J3755">
        <v>220</v>
      </c>
      <c r="K3755">
        <v>116</v>
      </c>
      <c r="L3755">
        <v>18.7</v>
      </c>
      <c r="M3755">
        <v>149.80000000000001</v>
      </c>
      <c r="N3755">
        <v>108</v>
      </c>
      <c r="O3755">
        <v>6.74</v>
      </c>
      <c r="P3755">
        <v>7.2</v>
      </c>
      <c r="Q3755">
        <v>3</v>
      </c>
      <c r="R3755">
        <v>1.94</v>
      </c>
      <c r="S3755">
        <v>2</v>
      </c>
      <c r="T3755" t="s">
        <v>22</v>
      </c>
    </row>
    <row r="3756" spans="1:20">
      <c r="A3756" t="s">
        <v>72</v>
      </c>
      <c r="B3756">
        <v>66</v>
      </c>
      <c r="C3756" t="s">
        <v>21</v>
      </c>
      <c r="D3756" t="s">
        <v>22</v>
      </c>
      <c r="E3756" t="s">
        <v>23</v>
      </c>
      <c r="F3756">
        <v>31</v>
      </c>
      <c r="G3756">
        <v>163.19999999999999</v>
      </c>
      <c r="H3756">
        <v>106</v>
      </c>
      <c r="I3756">
        <v>27.74</v>
      </c>
      <c r="J3756">
        <v>267.89999999999998</v>
      </c>
      <c r="K3756">
        <v>108</v>
      </c>
      <c r="L3756">
        <v>22.77</v>
      </c>
      <c r="M3756">
        <v>172.6</v>
      </c>
      <c r="N3756">
        <v>100</v>
      </c>
      <c r="O3756">
        <v>7.77</v>
      </c>
      <c r="P3756">
        <v>9.6999999999999993</v>
      </c>
      <c r="Q3756">
        <v>5</v>
      </c>
      <c r="R3756">
        <v>2.62</v>
      </c>
      <c r="S3756">
        <v>1</v>
      </c>
      <c r="T3756" t="s">
        <v>22</v>
      </c>
    </row>
    <row r="3757" spans="1:20">
      <c r="A3757" t="s">
        <v>67</v>
      </c>
      <c r="B3757">
        <v>65</v>
      </c>
      <c r="C3757" t="s">
        <v>28</v>
      </c>
      <c r="D3757" t="s">
        <v>22</v>
      </c>
      <c r="E3757" t="s">
        <v>22</v>
      </c>
      <c r="F3757">
        <v>0</v>
      </c>
      <c r="G3757">
        <v>193.8</v>
      </c>
      <c r="H3757">
        <v>113</v>
      </c>
      <c r="I3757">
        <v>32.950000000000003</v>
      </c>
      <c r="J3757">
        <v>151.69999999999999</v>
      </c>
      <c r="K3757">
        <v>106</v>
      </c>
      <c r="L3757">
        <v>12.89</v>
      </c>
      <c r="M3757">
        <v>208.9</v>
      </c>
      <c r="N3757">
        <v>94</v>
      </c>
      <c r="O3757">
        <v>9.4</v>
      </c>
      <c r="P3757">
        <v>12.6</v>
      </c>
      <c r="Q3757">
        <v>3</v>
      </c>
      <c r="R3757">
        <v>3.4</v>
      </c>
      <c r="S3757">
        <v>3</v>
      </c>
      <c r="T3757" t="s">
        <v>22</v>
      </c>
    </row>
    <row r="3758" spans="1:20">
      <c r="A3758" t="s">
        <v>27</v>
      </c>
      <c r="B3758">
        <v>102</v>
      </c>
      <c r="C3758" t="s">
        <v>28</v>
      </c>
      <c r="D3758" t="s">
        <v>22</v>
      </c>
      <c r="E3758" t="s">
        <v>22</v>
      </c>
      <c r="F3758">
        <v>0</v>
      </c>
      <c r="G3758">
        <v>143.69999999999999</v>
      </c>
      <c r="H3758">
        <v>82</v>
      </c>
      <c r="I3758">
        <v>24.43</v>
      </c>
      <c r="J3758">
        <v>170.9</v>
      </c>
      <c r="K3758">
        <v>83</v>
      </c>
      <c r="L3758">
        <v>14.53</v>
      </c>
      <c r="M3758">
        <v>310.89999999999998</v>
      </c>
      <c r="N3758">
        <v>112</v>
      </c>
      <c r="O3758">
        <v>13.99</v>
      </c>
      <c r="P3758">
        <v>9.8000000000000007</v>
      </c>
      <c r="Q3758">
        <v>1</v>
      </c>
      <c r="R3758">
        <v>2.65</v>
      </c>
      <c r="S3758">
        <v>2</v>
      </c>
      <c r="T3758" t="s">
        <v>22</v>
      </c>
    </row>
    <row r="3759" spans="1:20">
      <c r="A3759" t="s">
        <v>52</v>
      </c>
      <c r="B3759">
        <v>101</v>
      </c>
      <c r="C3759" t="s">
        <v>21</v>
      </c>
      <c r="D3759" t="s">
        <v>23</v>
      </c>
      <c r="E3759" t="s">
        <v>22</v>
      </c>
      <c r="F3759">
        <v>0</v>
      </c>
      <c r="G3759">
        <v>169.5</v>
      </c>
      <c r="H3759">
        <v>117</v>
      </c>
      <c r="I3759">
        <v>28.82</v>
      </c>
      <c r="J3759">
        <v>212</v>
      </c>
      <c r="K3759">
        <v>111</v>
      </c>
      <c r="L3759">
        <v>18.02</v>
      </c>
      <c r="M3759">
        <v>204</v>
      </c>
      <c r="N3759">
        <v>120</v>
      </c>
      <c r="O3759">
        <v>9.18</v>
      </c>
      <c r="P3759">
        <v>9.6999999999999993</v>
      </c>
      <c r="Q3759">
        <v>1</v>
      </c>
      <c r="R3759">
        <v>2.62</v>
      </c>
      <c r="S3759">
        <v>0</v>
      </c>
      <c r="T3759" t="s">
        <v>23</v>
      </c>
    </row>
    <row r="3760" spans="1:20">
      <c r="A3760" t="s">
        <v>50</v>
      </c>
      <c r="B3760">
        <v>115</v>
      </c>
      <c r="C3760" t="s">
        <v>21</v>
      </c>
      <c r="D3760" t="s">
        <v>22</v>
      </c>
      <c r="E3760" t="s">
        <v>23</v>
      </c>
      <c r="F3760">
        <v>37</v>
      </c>
      <c r="G3760">
        <v>184.1</v>
      </c>
      <c r="H3760">
        <v>67</v>
      </c>
      <c r="I3760">
        <v>31.3</v>
      </c>
      <c r="J3760">
        <v>159.4</v>
      </c>
      <c r="K3760">
        <v>104</v>
      </c>
      <c r="L3760">
        <v>13.55</v>
      </c>
      <c r="M3760">
        <v>193.3</v>
      </c>
      <c r="N3760">
        <v>121</v>
      </c>
      <c r="O3760">
        <v>8.6999999999999993</v>
      </c>
      <c r="P3760">
        <v>13.3</v>
      </c>
      <c r="Q3760">
        <v>3</v>
      </c>
      <c r="R3760">
        <v>3.59</v>
      </c>
      <c r="S3760">
        <v>0</v>
      </c>
      <c r="T3760" t="s">
        <v>22</v>
      </c>
    </row>
    <row r="3761" spans="1:20">
      <c r="A3761" t="s">
        <v>30</v>
      </c>
      <c r="B3761">
        <v>111</v>
      </c>
      <c r="C3761" t="s">
        <v>25</v>
      </c>
      <c r="D3761" t="s">
        <v>22</v>
      </c>
      <c r="E3761" t="s">
        <v>23</v>
      </c>
      <c r="F3761">
        <v>33</v>
      </c>
      <c r="G3761">
        <v>154</v>
      </c>
      <c r="H3761">
        <v>122</v>
      </c>
      <c r="I3761">
        <v>26.18</v>
      </c>
      <c r="J3761">
        <v>207.3</v>
      </c>
      <c r="K3761">
        <v>123</v>
      </c>
      <c r="L3761">
        <v>17.62</v>
      </c>
      <c r="M3761">
        <v>186.2</v>
      </c>
      <c r="N3761">
        <v>105</v>
      </c>
      <c r="O3761">
        <v>8.3800000000000008</v>
      </c>
      <c r="P3761">
        <v>10.8</v>
      </c>
      <c r="Q3761">
        <v>8</v>
      </c>
      <c r="R3761">
        <v>2.92</v>
      </c>
      <c r="S3761">
        <v>1</v>
      </c>
      <c r="T3761" t="s">
        <v>22</v>
      </c>
    </row>
    <row r="3762" spans="1:20">
      <c r="A3762" t="s">
        <v>24</v>
      </c>
      <c r="B3762">
        <v>121</v>
      </c>
      <c r="C3762" t="s">
        <v>21</v>
      </c>
      <c r="D3762" t="s">
        <v>22</v>
      </c>
      <c r="E3762" t="s">
        <v>22</v>
      </c>
      <c r="F3762">
        <v>0</v>
      </c>
      <c r="G3762">
        <v>166.3</v>
      </c>
      <c r="H3762">
        <v>114</v>
      </c>
      <c r="I3762">
        <v>28.27</v>
      </c>
      <c r="J3762">
        <v>138.80000000000001</v>
      </c>
      <c r="K3762">
        <v>130</v>
      </c>
      <c r="L3762">
        <v>11.8</v>
      </c>
      <c r="M3762">
        <v>215.3</v>
      </c>
      <c r="N3762">
        <v>108</v>
      </c>
      <c r="O3762">
        <v>9.69</v>
      </c>
      <c r="P3762">
        <v>10.4</v>
      </c>
      <c r="Q3762">
        <v>10</v>
      </c>
      <c r="R3762">
        <v>2.81</v>
      </c>
      <c r="S3762">
        <v>2</v>
      </c>
      <c r="T3762" t="s">
        <v>22</v>
      </c>
    </row>
    <row r="3763" spans="1:20">
      <c r="A3763" t="s">
        <v>35</v>
      </c>
      <c r="B3763">
        <v>108</v>
      </c>
      <c r="C3763" t="s">
        <v>21</v>
      </c>
      <c r="D3763" t="s">
        <v>22</v>
      </c>
      <c r="E3763" t="s">
        <v>22</v>
      </c>
      <c r="F3763">
        <v>0</v>
      </c>
      <c r="G3763">
        <v>108.6</v>
      </c>
      <c r="H3763">
        <v>128</v>
      </c>
      <c r="I3763">
        <v>18.46</v>
      </c>
      <c r="J3763">
        <v>325.2</v>
      </c>
      <c r="K3763">
        <v>97</v>
      </c>
      <c r="L3763">
        <v>27.64</v>
      </c>
      <c r="M3763">
        <v>173.6</v>
      </c>
      <c r="N3763">
        <v>67</v>
      </c>
      <c r="O3763">
        <v>7.81</v>
      </c>
      <c r="P3763">
        <v>9.3000000000000007</v>
      </c>
      <c r="Q3763">
        <v>6</v>
      </c>
      <c r="R3763">
        <v>2.5099999999999998</v>
      </c>
      <c r="S3763">
        <v>0</v>
      </c>
      <c r="T3763" t="s">
        <v>22</v>
      </c>
    </row>
    <row r="3764" spans="1:20">
      <c r="A3764" t="s">
        <v>49</v>
      </c>
      <c r="B3764">
        <v>63</v>
      </c>
      <c r="C3764" t="s">
        <v>21</v>
      </c>
      <c r="D3764" t="s">
        <v>22</v>
      </c>
      <c r="E3764" t="s">
        <v>23</v>
      </c>
      <c r="F3764">
        <v>25</v>
      </c>
      <c r="G3764">
        <v>230.3</v>
      </c>
      <c r="H3764">
        <v>82</v>
      </c>
      <c r="I3764">
        <v>39.15</v>
      </c>
      <c r="J3764">
        <v>165.6</v>
      </c>
      <c r="K3764">
        <v>96</v>
      </c>
      <c r="L3764">
        <v>14.08</v>
      </c>
      <c r="M3764">
        <v>227.7</v>
      </c>
      <c r="N3764">
        <v>125</v>
      </c>
      <c r="O3764">
        <v>10.25</v>
      </c>
      <c r="P3764">
        <v>9</v>
      </c>
      <c r="Q3764">
        <v>2</v>
      </c>
      <c r="R3764">
        <v>2.4300000000000002</v>
      </c>
      <c r="S3764">
        <v>1</v>
      </c>
      <c r="T3764" t="s">
        <v>22</v>
      </c>
    </row>
    <row r="3765" spans="1:20">
      <c r="A3765" t="s">
        <v>74</v>
      </c>
      <c r="B3765">
        <v>59</v>
      </c>
      <c r="C3765" t="s">
        <v>21</v>
      </c>
      <c r="D3765" t="s">
        <v>22</v>
      </c>
      <c r="E3765" t="s">
        <v>23</v>
      </c>
      <c r="F3765">
        <v>46</v>
      </c>
      <c r="G3765">
        <v>200.1</v>
      </c>
      <c r="H3765">
        <v>44</v>
      </c>
      <c r="I3765">
        <v>34.020000000000003</v>
      </c>
      <c r="J3765">
        <v>126</v>
      </c>
      <c r="K3765">
        <v>78</v>
      </c>
      <c r="L3765">
        <v>10.71</v>
      </c>
      <c r="M3765">
        <v>146.30000000000001</v>
      </c>
      <c r="N3765">
        <v>123</v>
      </c>
      <c r="O3765">
        <v>6.58</v>
      </c>
      <c r="P3765">
        <v>10.6</v>
      </c>
      <c r="Q3765">
        <v>5</v>
      </c>
      <c r="R3765">
        <v>2.86</v>
      </c>
      <c r="S3765">
        <v>1</v>
      </c>
      <c r="T3765" t="s">
        <v>22</v>
      </c>
    </row>
    <row r="3766" spans="1:20">
      <c r="A3766" t="s">
        <v>20</v>
      </c>
      <c r="B3766">
        <v>82</v>
      </c>
      <c r="C3766" t="s">
        <v>21</v>
      </c>
      <c r="D3766" t="s">
        <v>22</v>
      </c>
      <c r="E3766" t="s">
        <v>22</v>
      </c>
      <c r="F3766">
        <v>0</v>
      </c>
      <c r="G3766">
        <v>179.2</v>
      </c>
      <c r="H3766">
        <v>95</v>
      </c>
      <c r="I3766">
        <v>30.46</v>
      </c>
      <c r="J3766">
        <v>228.9</v>
      </c>
      <c r="K3766">
        <v>95</v>
      </c>
      <c r="L3766">
        <v>19.46</v>
      </c>
      <c r="M3766">
        <v>187.7</v>
      </c>
      <c r="N3766">
        <v>100</v>
      </c>
      <c r="O3766">
        <v>8.4499999999999993</v>
      </c>
      <c r="P3766">
        <v>13.2</v>
      </c>
      <c r="Q3766">
        <v>2</v>
      </c>
      <c r="R3766">
        <v>3.56</v>
      </c>
      <c r="S3766">
        <v>1</v>
      </c>
      <c r="T3766" t="s">
        <v>22</v>
      </c>
    </row>
    <row r="3767" spans="1:20">
      <c r="A3767" t="s">
        <v>62</v>
      </c>
      <c r="B3767">
        <v>110</v>
      </c>
      <c r="C3767" t="s">
        <v>28</v>
      </c>
      <c r="D3767" t="s">
        <v>22</v>
      </c>
      <c r="E3767" t="s">
        <v>22</v>
      </c>
      <c r="F3767">
        <v>0</v>
      </c>
      <c r="G3767">
        <v>129.5</v>
      </c>
      <c r="H3767">
        <v>94</v>
      </c>
      <c r="I3767">
        <v>22.02</v>
      </c>
      <c r="J3767">
        <v>92.6</v>
      </c>
      <c r="K3767">
        <v>96</v>
      </c>
      <c r="L3767">
        <v>7.87</v>
      </c>
      <c r="M3767">
        <v>154.30000000000001</v>
      </c>
      <c r="N3767">
        <v>110</v>
      </c>
      <c r="O3767">
        <v>6.94</v>
      </c>
      <c r="P3767">
        <v>9.9</v>
      </c>
      <c r="Q3767">
        <v>5</v>
      </c>
      <c r="R3767">
        <v>2.67</v>
      </c>
      <c r="S3767">
        <v>3</v>
      </c>
      <c r="T3767" t="s">
        <v>22</v>
      </c>
    </row>
    <row r="3768" spans="1:20">
      <c r="A3768" t="s">
        <v>70</v>
      </c>
      <c r="B3768">
        <v>85</v>
      </c>
      <c r="C3768" t="s">
        <v>25</v>
      </c>
      <c r="D3768" t="s">
        <v>22</v>
      </c>
      <c r="E3768" t="s">
        <v>22</v>
      </c>
      <c r="F3768">
        <v>0</v>
      </c>
      <c r="G3768">
        <v>164</v>
      </c>
      <c r="H3768">
        <v>111</v>
      </c>
      <c r="I3768">
        <v>27.88</v>
      </c>
      <c r="J3768">
        <v>229.4</v>
      </c>
      <c r="K3768">
        <v>108</v>
      </c>
      <c r="L3768">
        <v>19.5</v>
      </c>
      <c r="M3768">
        <v>220.7</v>
      </c>
      <c r="N3768">
        <v>105</v>
      </c>
      <c r="O3768">
        <v>9.93</v>
      </c>
      <c r="P3768">
        <v>9.3000000000000007</v>
      </c>
      <c r="Q3768">
        <v>2</v>
      </c>
      <c r="R3768">
        <v>2.5099999999999998</v>
      </c>
      <c r="S3768">
        <v>1</v>
      </c>
      <c r="T3768" t="s">
        <v>22</v>
      </c>
    </row>
    <row r="3769" spans="1:20">
      <c r="A3769" t="s">
        <v>39</v>
      </c>
      <c r="B3769">
        <v>46</v>
      </c>
      <c r="C3769" t="s">
        <v>21</v>
      </c>
      <c r="D3769" t="s">
        <v>22</v>
      </c>
      <c r="E3769" t="s">
        <v>22</v>
      </c>
      <c r="F3769">
        <v>0</v>
      </c>
      <c r="G3769">
        <v>230.7</v>
      </c>
      <c r="H3769">
        <v>117</v>
      </c>
      <c r="I3769">
        <v>39.22</v>
      </c>
      <c r="J3769">
        <v>186.2</v>
      </c>
      <c r="K3769">
        <v>84</v>
      </c>
      <c r="L3769">
        <v>15.83</v>
      </c>
      <c r="M3769">
        <v>182.2</v>
      </c>
      <c r="N3769">
        <v>109</v>
      </c>
      <c r="O3769">
        <v>8.1999999999999993</v>
      </c>
      <c r="P3769">
        <v>9.1999999999999993</v>
      </c>
      <c r="Q3769">
        <v>4</v>
      </c>
      <c r="R3769">
        <v>2.48</v>
      </c>
      <c r="S3769">
        <v>2</v>
      </c>
      <c r="T3769" t="s">
        <v>22</v>
      </c>
    </row>
    <row r="3770" spans="1:20">
      <c r="A3770" t="s">
        <v>60</v>
      </c>
      <c r="B3770">
        <v>44</v>
      </c>
      <c r="C3770" t="s">
        <v>25</v>
      </c>
      <c r="D3770" t="s">
        <v>22</v>
      </c>
      <c r="E3770" t="s">
        <v>22</v>
      </c>
      <c r="F3770">
        <v>0</v>
      </c>
      <c r="G3770">
        <v>207.2</v>
      </c>
      <c r="H3770">
        <v>90</v>
      </c>
      <c r="I3770">
        <v>35.22</v>
      </c>
      <c r="J3770">
        <v>178.6</v>
      </c>
      <c r="K3770">
        <v>76</v>
      </c>
      <c r="L3770">
        <v>15.18</v>
      </c>
      <c r="M3770">
        <v>182</v>
      </c>
      <c r="N3770">
        <v>74</v>
      </c>
      <c r="O3770">
        <v>8.19</v>
      </c>
      <c r="P3770">
        <v>0</v>
      </c>
      <c r="Q3770">
        <v>0</v>
      </c>
      <c r="R3770">
        <v>0</v>
      </c>
      <c r="S3770">
        <v>0</v>
      </c>
      <c r="T3770" t="s">
        <v>22</v>
      </c>
    </row>
    <row r="3771" spans="1:20">
      <c r="A3771" t="s">
        <v>35</v>
      </c>
      <c r="B3771">
        <v>171</v>
      </c>
      <c r="C3771" t="s">
        <v>25</v>
      </c>
      <c r="D3771" t="s">
        <v>22</v>
      </c>
      <c r="E3771" t="s">
        <v>22</v>
      </c>
      <c r="F3771">
        <v>0</v>
      </c>
      <c r="G3771">
        <v>171.9</v>
      </c>
      <c r="H3771">
        <v>99</v>
      </c>
      <c r="I3771">
        <v>29.22</v>
      </c>
      <c r="J3771">
        <v>249.2</v>
      </c>
      <c r="K3771">
        <v>95</v>
      </c>
      <c r="L3771">
        <v>21.18</v>
      </c>
      <c r="M3771">
        <v>174.9</v>
      </c>
      <c r="N3771">
        <v>81</v>
      </c>
      <c r="O3771">
        <v>7.87</v>
      </c>
      <c r="P3771">
        <v>12.5</v>
      </c>
      <c r="Q3771">
        <v>4</v>
      </c>
      <c r="R3771">
        <v>3.38</v>
      </c>
      <c r="S3771">
        <v>1</v>
      </c>
      <c r="T3771" t="s">
        <v>22</v>
      </c>
    </row>
    <row r="3772" spans="1:20">
      <c r="A3772" t="s">
        <v>47</v>
      </c>
      <c r="B3772">
        <v>88</v>
      </c>
      <c r="C3772" t="s">
        <v>21</v>
      </c>
      <c r="D3772" t="s">
        <v>22</v>
      </c>
      <c r="E3772" t="s">
        <v>23</v>
      </c>
      <c r="F3772">
        <v>37</v>
      </c>
      <c r="G3772">
        <v>181.7</v>
      </c>
      <c r="H3772">
        <v>88</v>
      </c>
      <c r="I3772">
        <v>30.89</v>
      </c>
      <c r="J3772">
        <v>237.4</v>
      </c>
      <c r="K3772">
        <v>106</v>
      </c>
      <c r="L3772">
        <v>20.18</v>
      </c>
      <c r="M3772">
        <v>209.1</v>
      </c>
      <c r="N3772">
        <v>111</v>
      </c>
      <c r="O3772">
        <v>9.41</v>
      </c>
      <c r="P3772">
        <v>9.5</v>
      </c>
      <c r="Q3772">
        <v>5</v>
      </c>
      <c r="R3772">
        <v>2.57</v>
      </c>
      <c r="S3772">
        <v>2</v>
      </c>
      <c r="T3772" t="s">
        <v>22</v>
      </c>
    </row>
    <row r="3773" spans="1:20">
      <c r="A3773" t="s">
        <v>45</v>
      </c>
      <c r="B3773">
        <v>169</v>
      </c>
      <c r="C3773" t="s">
        <v>25</v>
      </c>
      <c r="D3773" t="s">
        <v>22</v>
      </c>
      <c r="E3773" t="s">
        <v>22</v>
      </c>
      <c r="F3773">
        <v>0</v>
      </c>
      <c r="G3773">
        <v>240.7</v>
      </c>
      <c r="H3773">
        <v>119</v>
      </c>
      <c r="I3773">
        <v>40.92</v>
      </c>
      <c r="J3773">
        <v>141.1</v>
      </c>
      <c r="K3773">
        <v>102</v>
      </c>
      <c r="L3773">
        <v>11.99</v>
      </c>
      <c r="M3773">
        <v>120.6</v>
      </c>
      <c r="N3773">
        <v>56</v>
      </c>
      <c r="O3773">
        <v>5.43</v>
      </c>
      <c r="P3773">
        <v>7.7</v>
      </c>
      <c r="Q3773">
        <v>2</v>
      </c>
      <c r="R3773">
        <v>2.08</v>
      </c>
      <c r="S3773">
        <v>2</v>
      </c>
      <c r="T3773" t="s">
        <v>22</v>
      </c>
    </row>
    <row r="3774" spans="1:20">
      <c r="A3774" t="s">
        <v>39</v>
      </c>
      <c r="B3774">
        <v>48</v>
      </c>
      <c r="C3774" t="s">
        <v>28</v>
      </c>
      <c r="D3774" t="s">
        <v>22</v>
      </c>
      <c r="E3774" t="s">
        <v>22</v>
      </c>
      <c r="F3774">
        <v>0</v>
      </c>
      <c r="G3774">
        <v>198.2</v>
      </c>
      <c r="H3774">
        <v>108</v>
      </c>
      <c r="I3774">
        <v>33.69</v>
      </c>
      <c r="J3774">
        <v>181</v>
      </c>
      <c r="K3774">
        <v>70</v>
      </c>
      <c r="L3774">
        <v>15.39</v>
      </c>
      <c r="M3774">
        <v>238.9</v>
      </c>
      <c r="N3774">
        <v>86</v>
      </c>
      <c r="O3774">
        <v>10.75</v>
      </c>
      <c r="P3774">
        <v>12.1</v>
      </c>
      <c r="Q3774">
        <v>2</v>
      </c>
      <c r="R3774">
        <v>3.27</v>
      </c>
      <c r="S3774">
        <v>1</v>
      </c>
      <c r="T3774" t="s">
        <v>22</v>
      </c>
    </row>
    <row r="3775" spans="1:20">
      <c r="A3775" t="s">
        <v>37</v>
      </c>
      <c r="B3775">
        <v>65</v>
      </c>
      <c r="C3775" t="s">
        <v>25</v>
      </c>
      <c r="D3775" t="s">
        <v>22</v>
      </c>
      <c r="E3775" t="s">
        <v>22</v>
      </c>
      <c r="F3775">
        <v>0</v>
      </c>
      <c r="G3775">
        <v>96</v>
      </c>
      <c r="H3775">
        <v>95</v>
      </c>
      <c r="I3775">
        <v>16.32</v>
      </c>
      <c r="J3775">
        <v>117</v>
      </c>
      <c r="K3775">
        <v>82</v>
      </c>
      <c r="L3775">
        <v>9.9499999999999993</v>
      </c>
      <c r="M3775">
        <v>172.9</v>
      </c>
      <c r="N3775">
        <v>114</v>
      </c>
      <c r="O3775">
        <v>7.78</v>
      </c>
      <c r="P3775">
        <v>6.7</v>
      </c>
      <c r="Q3775">
        <v>3</v>
      </c>
      <c r="R3775">
        <v>1.81</v>
      </c>
      <c r="S3775">
        <v>3</v>
      </c>
      <c r="T3775" t="s">
        <v>22</v>
      </c>
    </row>
    <row r="3776" spans="1:20">
      <c r="A3776" t="s">
        <v>65</v>
      </c>
      <c r="B3776">
        <v>53</v>
      </c>
      <c r="C3776" t="s">
        <v>28</v>
      </c>
      <c r="D3776" t="s">
        <v>22</v>
      </c>
      <c r="E3776" t="s">
        <v>22</v>
      </c>
      <c r="F3776">
        <v>0</v>
      </c>
      <c r="G3776">
        <v>171.5</v>
      </c>
      <c r="H3776">
        <v>75</v>
      </c>
      <c r="I3776">
        <v>29.16</v>
      </c>
      <c r="J3776">
        <v>224.5</v>
      </c>
      <c r="K3776">
        <v>111</v>
      </c>
      <c r="L3776">
        <v>19.079999999999998</v>
      </c>
      <c r="M3776">
        <v>187.4</v>
      </c>
      <c r="N3776">
        <v>84</v>
      </c>
      <c r="O3776">
        <v>8.43</v>
      </c>
      <c r="P3776">
        <v>9.6999999999999993</v>
      </c>
      <c r="Q3776">
        <v>6</v>
      </c>
      <c r="R3776">
        <v>2.62</v>
      </c>
      <c r="S3776">
        <v>1</v>
      </c>
      <c r="T3776" t="s">
        <v>22</v>
      </c>
    </row>
    <row r="3777" spans="1:20">
      <c r="A3777" t="s">
        <v>50</v>
      </c>
      <c r="B3777">
        <v>72</v>
      </c>
      <c r="C3777" t="s">
        <v>21</v>
      </c>
      <c r="D3777" t="s">
        <v>22</v>
      </c>
      <c r="E3777" t="s">
        <v>23</v>
      </c>
      <c r="F3777">
        <v>27</v>
      </c>
      <c r="G3777">
        <v>111.7</v>
      </c>
      <c r="H3777">
        <v>68</v>
      </c>
      <c r="I3777">
        <v>18.989999999999998</v>
      </c>
      <c r="J3777">
        <v>252.8</v>
      </c>
      <c r="K3777">
        <v>106</v>
      </c>
      <c r="L3777">
        <v>21.49</v>
      </c>
      <c r="M3777">
        <v>255.5</v>
      </c>
      <c r="N3777">
        <v>109</v>
      </c>
      <c r="O3777">
        <v>11.5</v>
      </c>
      <c r="P3777">
        <v>7.8</v>
      </c>
      <c r="Q3777">
        <v>4</v>
      </c>
      <c r="R3777">
        <v>2.11</v>
      </c>
      <c r="S3777">
        <v>1</v>
      </c>
      <c r="T3777" t="s">
        <v>22</v>
      </c>
    </row>
    <row r="3778" spans="1:20">
      <c r="A3778" t="s">
        <v>52</v>
      </c>
      <c r="B3778">
        <v>100</v>
      </c>
      <c r="C3778" t="s">
        <v>28</v>
      </c>
      <c r="D3778" t="s">
        <v>22</v>
      </c>
      <c r="E3778" t="s">
        <v>22</v>
      </c>
      <c r="F3778">
        <v>0</v>
      </c>
      <c r="G3778">
        <v>152.69999999999999</v>
      </c>
      <c r="H3778">
        <v>98</v>
      </c>
      <c r="I3778">
        <v>25.96</v>
      </c>
      <c r="J3778">
        <v>212.4</v>
      </c>
      <c r="K3778">
        <v>73</v>
      </c>
      <c r="L3778">
        <v>18.05</v>
      </c>
      <c r="M3778">
        <v>264.5</v>
      </c>
      <c r="N3778">
        <v>90</v>
      </c>
      <c r="O3778">
        <v>11.9</v>
      </c>
      <c r="P3778">
        <v>7.9</v>
      </c>
      <c r="Q3778">
        <v>3</v>
      </c>
      <c r="R3778">
        <v>2.13</v>
      </c>
      <c r="S3778">
        <v>2</v>
      </c>
      <c r="T3778" t="s">
        <v>22</v>
      </c>
    </row>
    <row r="3779" spans="1:20">
      <c r="A3779" t="s">
        <v>60</v>
      </c>
      <c r="B3779">
        <v>82</v>
      </c>
      <c r="C3779" t="s">
        <v>21</v>
      </c>
      <c r="D3779" t="s">
        <v>22</v>
      </c>
      <c r="E3779" t="s">
        <v>22</v>
      </c>
      <c r="F3779">
        <v>0</v>
      </c>
      <c r="G3779">
        <v>194.7</v>
      </c>
      <c r="H3779">
        <v>105</v>
      </c>
      <c r="I3779">
        <v>33.1</v>
      </c>
      <c r="J3779">
        <v>210.9</v>
      </c>
      <c r="K3779">
        <v>100</v>
      </c>
      <c r="L3779">
        <v>17.93</v>
      </c>
      <c r="M3779">
        <v>236.9</v>
      </c>
      <c r="N3779">
        <v>143</v>
      </c>
      <c r="O3779">
        <v>10.66</v>
      </c>
      <c r="P3779">
        <v>11.6</v>
      </c>
      <c r="Q3779">
        <v>3</v>
      </c>
      <c r="R3779">
        <v>3.13</v>
      </c>
      <c r="S3779">
        <v>3</v>
      </c>
      <c r="T3779" t="s">
        <v>22</v>
      </c>
    </row>
    <row r="3780" spans="1:20">
      <c r="A3780" t="s">
        <v>45</v>
      </c>
      <c r="B3780">
        <v>71</v>
      </c>
      <c r="C3780" t="s">
        <v>21</v>
      </c>
      <c r="D3780" t="s">
        <v>22</v>
      </c>
      <c r="E3780" t="s">
        <v>22</v>
      </c>
      <c r="F3780">
        <v>0</v>
      </c>
      <c r="G3780">
        <v>119.9</v>
      </c>
      <c r="H3780">
        <v>108</v>
      </c>
      <c r="I3780">
        <v>20.38</v>
      </c>
      <c r="J3780">
        <v>240.7</v>
      </c>
      <c r="K3780">
        <v>82</v>
      </c>
      <c r="L3780">
        <v>20.46</v>
      </c>
      <c r="M3780">
        <v>151.1</v>
      </c>
      <c r="N3780">
        <v>124</v>
      </c>
      <c r="O3780">
        <v>6.8</v>
      </c>
      <c r="P3780">
        <v>8.1</v>
      </c>
      <c r="Q3780">
        <v>7</v>
      </c>
      <c r="R3780">
        <v>2.19</v>
      </c>
      <c r="S3780">
        <v>3</v>
      </c>
      <c r="T3780" t="s">
        <v>22</v>
      </c>
    </row>
    <row r="3781" spans="1:20">
      <c r="A3781" t="s">
        <v>30</v>
      </c>
      <c r="B3781">
        <v>103</v>
      </c>
      <c r="C3781" t="s">
        <v>21</v>
      </c>
      <c r="D3781" t="s">
        <v>22</v>
      </c>
      <c r="E3781" t="s">
        <v>22</v>
      </c>
      <c r="F3781">
        <v>0</v>
      </c>
      <c r="G3781">
        <v>222.9</v>
      </c>
      <c r="H3781">
        <v>129</v>
      </c>
      <c r="I3781">
        <v>37.89</v>
      </c>
      <c r="J3781">
        <v>205</v>
      </c>
      <c r="K3781">
        <v>87</v>
      </c>
      <c r="L3781">
        <v>17.43</v>
      </c>
      <c r="M3781">
        <v>141.30000000000001</v>
      </c>
      <c r="N3781">
        <v>99</v>
      </c>
      <c r="O3781">
        <v>6.36</v>
      </c>
      <c r="P3781">
        <v>9.9</v>
      </c>
      <c r="Q3781">
        <v>2</v>
      </c>
      <c r="R3781">
        <v>2.67</v>
      </c>
      <c r="S3781">
        <v>1</v>
      </c>
      <c r="T3781" t="s">
        <v>22</v>
      </c>
    </row>
    <row r="3782" spans="1:20">
      <c r="A3782" t="s">
        <v>33</v>
      </c>
      <c r="B3782">
        <v>87</v>
      </c>
      <c r="C3782" t="s">
        <v>21</v>
      </c>
      <c r="D3782" t="s">
        <v>22</v>
      </c>
      <c r="E3782" t="s">
        <v>22</v>
      </c>
      <c r="F3782">
        <v>0</v>
      </c>
      <c r="G3782">
        <v>210.7</v>
      </c>
      <c r="H3782">
        <v>46</v>
      </c>
      <c r="I3782">
        <v>35.82</v>
      </c>
      <c r="J3782">
        <v>215.6</v>
      </c>
      <c r="K3782">
        <v>116</v>
      </c>
      <c r="L3782">
        <v>18.329999999999998</v>
      </c>
      <c r="M3782">
        <v>170.4</v>
      </c>
      <c r="N3782">
        <v>79</v>
      </c>
      <c r="O3782">
        <v>7.67</v>
      </c>
      <c r="P3782">
        <v>13.2</v>
      </c>
      <c r="Q3782">
        <v>3</v>
      </c>
      <c r="R3782">
        <v>3.56</v>
      </c>
      <c r="S3782">
        <v>1</v>
      </c>
      <c r="T3782" t="s">
        <v>22</v>
      </c>
    </row>
    <row r="3783" spans="1:20">
      <c r="A3783" t="s">
        <v>49</v>
      </c>
      <c r="B3783">
        <v>116</v>
      </c>
      <c r="C3783" t="s">
        <v>25</v>
      </c>
      <c r="D3783" t="s">
        <v>22</v>
      </c>
      <c r="E3783" t="s">
        <v>22</v>
      </c>
      <c r="F3783">
        <v>0</v>
      </c>
      <c r="G3783">
        <v>254.6</v>
      </c>
      <c r="H3783">
        <v>107</v>
      </c>
      <c r="I3783">
        <v>43.28</v>
      </c>
      <c r="J3783">
        <v>249.4</v>
      </c>
      <c r="K3783">
        <v>89</v>
      </c>
      <c r="L3783">
        <v>21.2</v>
      </c>
      <c r="M3783">
        <v>229.6</v>
      </c>
      <c r="N3783">
        <v>77</v>
      </c>
      <c r="O3783">
        <v>10.33</v>
      </c>
      <c r="P3783">
        <v>9</v>
      </c>
      <c r="Q3783">
        <v>18</v>
      </c>
      <c r="R3783">
        <v>2.4300000000000002</v>
      </c>
      <c r="S3783">
        <v>2</v>
      </c>
      <c r="T3783" t="s">
        <v>23</v>
      </c>
    </row>
    <row r="3784" spans="1:20">
      <c r="A3784" t="s">
        <v>67</v>
      </c>
      <c r="B3784">
        <v>140</v>
      </c>
      <c r="C3784" t="s">
        <v>21</v>
      </c>
      <c r="D3784" t="s">
        <v>22</v>
      </c>
      <c r="E3784" t="s">
        <v>22</v>
      </c>
      <c r="F3784">
        <v>0</v>
      </c>
      <c r="G3784">
        <v>265</v>
      </c>
      <c r="H3784">
        <v>100</v>
      </c>
      <c r="I3784">
        <v>45.05</v>
      </c>
      <c r="J3784">
        <v>147.6</v>
      </c>
      <c r="K3784">
        <v>89</v>
      </c>
      <c r="L3784">
        <v>12.55</v>
      </c>
      <c r="M3784">
        <v>247.7</v>
      </c>
      <c r="N3784">
        <v>94</v>
      </c>
      <c r="O3784">
        <v>11.15</v>
      </c>
      <c r="P3784">
        <v>10.7</v>
      </c>
      <c r="Q3784">
        <v>3</v>
      </c>
      <c r="R3784">
        <v>2.89</v>
      </c>
      <c r="S3784">
        <v>1</v>
      </c>
      <c r="T3784" t="s">
        <v>22</v>
      </c>
    </row>
    <row r="3785" spans="1:20">
      <c r="A3785" t="s">
        <v>71</v>
      </c>
      <c r="B3785">
        <v>93</v>
      </c>
      <c r="C3785" t="s">
        <v>25</v>
      </c>
      <c r="D3785" t="s">
        <v>22</v>
      </c>
      <c r="E3785" t="s">
        <v>22</v>
      </c>
      <c r="F3785">
        <v>0</v>
      </c>
      <c r="G3785">
        <v>172.3</v>
      </c>
      <c r="H3785">
        <v>135</v>
      </c>
      <c r="I3785">
        <v>29.29</v>
      </c>
      <c r="J3785">
        <v>318.7</v>
      </c>
      <c r="K3785">
        <v>95</v>
      </c>
      <c r="L3785">
        <v>27.09</v>
      </c>
      <c r="M3785">
        <v>131.5</v>
      </c>
      <c r="N3785">
        <v>104</v>
      </c>
      <c r="O3785">
        <v>5.92</v>
      </c>
      <c r="P3785">
        <v>11.5</v>
      </c>
      <c r="Q3785">
        <v>4</v>
      </c>
      <c r="R3785">
        <v>3.11</v>
      </c>
      <c r="S3785">
        <v>3</v>
      </c>
      <c r="T3785" t="s">
        <v>22</v>
      </c>
    </row>
    <row r="3786" spans="1:20">
      <c r="A3786" t="s">
        <v>37</v>
      </c>
      <c r="B3786">
        <v>90</v>
      </c>
      <c r="C3786" t="s">
        <v>21</v>
      </c>
      <c r="D3786" t="s">
        <v>22</v>
      </c>
      <c r="E3786" t="s">
        <v>22</v>
      </c>
      <c r="F3786">
        <v>0</v>
      </c>
      <c r="G3786">
        <v>259.10000000000002</v>
      </c>
      <c r="H3786">
        <v>140</v>
      </c>
      <c r="I3786">
        <v>44.05</v>
      </c>
      <c r="J3786">
        <v>124</v>
      </c>
      <c r="K3786">
        <v>119</v>
      </c>
      <c r="L3786">
        <v>10.54</v>
      </c>
      <c r="M3786">
        <v>188.3</v>
      </c>
      <c r="N3786">
        <v>79</v>
      </c>
      <c r="O3786">
        <v>8.4700000000000006</v>
      </c>
      <c r="P3786">
        <v>12.8</v>
      </c>
      <c r="Q3786">
        <v>3</v>
      </c>
      <c r="R3786">
        <v>3.46</v>
      </c>
      <c r="S3786">
        <v>0</v>
      </c>
      <c r="T3786" t="s">
        <v>22</v>
      </c>
    </row>
    <row r="3787" spans="1:20">
      <c r="A3787" t="s">
        <v>48</v>
      </c>
      <c r="B3787">
        <v>130</v>
      </c>
      <c r="C3787" t="s">
        <v>21</v>
      </c>
      <c r="D3787" t="s">
        <v>22</v>
      </c>
      <c r="E3787" t="s">
        <v>22</v>
      </c>
      <c r="F3787">
        <v>0</v>
      </c>
      <c r="G3787">
        <v>211.4</v>
      </c>
      <c r="H3787">
        <v>91</v>
      </c>
      <c r="I3787">
        <v>35.94</v>
      </c>
      <c r="J3787">
        <v>191</v>
      </c>
      <c r="K3787">
        <v>62</v>
      </c>
      <c r="L3787">
        <v>16.239999999999998</v>
      </c>
      <c r="M3787">
        <v>207.3</v>
      </c>
      <c r="N3787">
        <v>109</v>
      </c>
      <c r="O3787">
        <v>9.33</v>
      </c>
      <c r="P3787">
        <v>11.6</v>
      </c>
      <c r="Q3787">
        <v>3</v>
      </c>
      <c r="R3787">
        <v>3.13</v>
      </c>
      <c r="S3787">
        <v>1</v>
      </c>
      <c r="T3787" t="s">
        <v>22</v>
      </c>
    </row>
    <row r="3788" spans="1:20">
      <c r="A3788" t="s">
        <v>70</v>
      </c>
      <c r="B3788">
        <v>121</v>
      </c>
      <c r="C3788" t="s">
        <v>25</v>
      </c>
      <c r="D3788" t="s">
        <v>23</v>
      </c>
      <c r="E3788" t="s">
        <v>22</v>
      </c>
      <c r="F3788">
        <v>0</v>
      </c>
      <c r="G3788">
        <v>175.9</v>
      </c>
      <c r="H3788">
        <v>87</v>
      </c>
      <c r="I3788">
        <v>29.9</v>
      </c>
      <c r="J3788">
        <v>225.3</v>
      </c>
      <c r="K3788">
        <v>114</v>
      </c>
      <c r="L3788">
        <v>19.149999999999999</v>
      </c>
      <c r="M3788">
        <v>156.19999999999999</v>
      </c>
      <c r="N3788">
        <v>113</v>
      </c>
      <c r="O3788">
        <v>7.03</v>
      </c>
      <c r="P3788">
        <v>10.4</v>
      </c>
      <c r="Q3788">
        <v>3</v>
      </c>
      <c r="R3788">
        <v>2.81</v>
      </c>
      <c r="S3788">
        <v>2</v>
      </c>
      <c r="T3788" t="s">
        <v>22</v>
      </c>
    </row>
    <row r="3789" spans="1:20">
      <c r="A3789" t="s">
        <v>31</v>
      </c>
      <c r="B3789">
        <v>94</v>
      </c>
      <c r="C3789" t="s">
        <v>21</v>
      </c>
      <c r="D3789" t="s">
        <v>23</v>
      </c>
      <c r="E3789" t="s">
        <v>23</v>
      </c>
      <c r="F3789">
        <v>39</v>
      </c>
      <c r="G3789">
        <v>115.5</v>
      </c>
      <c r="H3789">
        <v>90</v>
      </c>
      <c r="I3789">
        <v>19.64</v>
      </c>
      <c r="J3789">
        <v>122.5</v>
      </c>
      <c r="K3789">
        <v>99</v>
      </c>
      <c r="L3789">
        <v>10.41</v>
      </c>
      <c r="M3789">
        <v>197.7</v>
      </c>
      <c r="N3789">
        <v>110</v>
      </c>
      <c r="O3789">
        <v>8.9</v>
      </c>
      <c r="P3789">
        <v>7</v>
      </c>
      <c r="Q3789">
        <v>3</v>
      </c>
      <c r="R3789">
        <v>1.89</v>
      </c>
      <c r="S3789">
        <v>0</v>
      </c>
      <c r="T3789" t="s">
        <v>22</v>
      </c>
    </row>
    <row r="3790" spans="1:20">
      <c r="A3790" t="s">
        <v>67</v>
      </c>
      <c r="B3790">
        <v>76</v>
      </c>
      <c r="C3790" t="s">
        <v>25</v>
      </c>
      <c r="D3790" t="s">
        <v>22</v>
      </c>
      <c r="E3790" t="s">
        <v>22</v>
      </c>
      <c r="F3790">
        <v>0</v>
      </c>
      <c r="G3790">
        <v>193</v>
      </c>
      <c r="H3790">
        <v>82</v>
      </c>
      <c r="I3790">
        <v>32.81</v>
      </c>
      <c r="J3790">
        <v>200.8</v>
      </c>
      <c r="K3790">
        <v>109</v>
      </c>
      <c r="L3790">
        <v>17.07</v>
      </c>
      <c r="M3790">
        <v>135.9</v>
      </c>
      <c r="N3790">
        <v>79</v>
      </c>
      <c r="O3790">
        <v>6.12</v>
      </c>
      <c r="P3790">
        <v>14.4</v>
      </c>
      <c r="Q3790">
        <v>3</v>
      </c>
      <c r="R3790">
        <v>3.89</v>
      </c>
      <c r="S3790">
        <v>0</v>
      </c>
      <c r="T3790" t="s">
        <v>22</v>
      </c>
    </row>
    <row r="3791" spans="1:20">
      <c r="A3791" t="s">
        <v>67</v>
      </c>
      <c r="B3791">
        <v>69</v>
      </c>
      <c r="C3791" t="s">
        <v>28</v>
      </c>
      <c r="D3791" t="s">
        <v>22</v>
      </c>
      <c r="E3791" t="s">
        <v>22</v>
      </c>
      <c r="F3791">
        <v>0</v>
      </c>
      <c r="G3791">
        <v>167.4</v>
      </c>
      <c r="H3791">
        <v>105</v>
      </c>
      <c r="I3791">
        <v>28.46</v>
      </c>
      <c r="J3791">
        <v>121.5</v>
      </c>
      <c r="K3791">
        <v>142</v>
      </c>
      <c r="L3791">
        <v>10.33</v>
      </c>
      <c r="M3791">
        <v>209.3</v>
      </c>
      <c r="N3791">
        <v>83</v>
      </c>
      <c r="O3791">
        <v>9.42</v>
      </c>
      <c r="P3791">
        <v>16</v>
      </c>
      <c r="Q3791">
        <v>2</v>
      </c>
      <c r="R3791">
        <v>4.32</v>
      </c>
      <c r="S3791">
        <v>1</v>
      </c>
      <c r="T3791" t="s">
        <v>22</v>
      </c>
    </row>
    <row r="3792" spans="1:20">
      <c r="A3792" t="s">
        <v>43</v>
      </c>
      <c r="B3792">
        <v>117</v>
      </c>
      <c r="C3792" t="s">
        <v>21</v>
      </c>
      <c r="D3792" t="s">
        <v>22</v>
      </c>
      <c r="E3792" t="s">
        <v>23</v>
      </c>
      <c r="F3792">
        <v>35</v>
      </c>
      <c r="G3792">
        <v>190.7</v>
      </c>
      <c r="H3792">
        <v>100</v>
      </c>
      <c r="I3792">
        <v>32.42</v>
      </c>
      <c r="J3792">
        <v>209.7</v>
      </c>
      <c r="K3792">
        <v>107</v>
      </c>
      <c r="L3792">
        <v>17.82</v>
      </c>
      <c r="M3792">
        <v>202.5</v>
      </c>
      <c r="N3792">
        <v>101</v>
      </c>
      <c r="O3792">
        <v>9.11</v>
      </c>
      <c r="P3792">
        <v>12.4</v>
      </c>
      <c r="Q3792">
        <v>5</v>
      </c>
      <c r="R3792">
        <v>3.35</v>
      </c>
      <c r="S3792">
        <v>1</v>
      </c>
      <c r="T3792" t="s">
        <v>22</v>
      </c>
    </row>
    <row r="3793" spans="1:20">
      <c r="A3793" t="s">
        <v>70</v>
      </c>
      <c r="B3793">
        <v>70</v>
      </c>
      <c r="C3793" t="s">
        <v>21</v>
      </c>
      <c r="D3793" t="s">
        <v>22</v>
      </c>
      <c r="E3793" t="s">
        <v>22</v>
      </c>
      <c r="F3793">
        <v>0</v>
      </c>
      <c r="G3793">
        <v>325.5</v>
      </c>
      <c r="H3793">
        <v>128</v>
      </c>
      <c r="I3793">
        <v>55.34</v>
      </c>
      <c r="J3793">
        <v>300.3</v>
      </c>
      <c r="K3793">
        <v>105</v>
      </c>
      <c r="L3793">
        <v>25.53</v>
      </c>
      <c r="M3793">
        <v>199.8</v>
      </c>
      <c r="N3793">
        <v>93</v>
      </c>
      <c r="O3793">
        <v>8.99</v>
      </c>
      <c r="P3793">
        <v>5.7</v>
      </c>
      <c r="Q3793">
        <v>7</v>
      </c>
      <c r="R3793">
        <v>1.54</v>
      </c>
      <c r="S3793">
        <v>1</v>
      </c>
      <c r="T3793" t="s">
        <v>23</v>
      </c>
    </row>
    <row r="3794" spans="1:20">
      <c r="A3794" t="s">
        <v>37</v>
      </c>
      <c r="B3794">
        <v>130</v>
      </c>
      <c r="C3794" t="s">
        <v>21</v>
      </c>
      <c r="D3794" t="s">
        <v>22</v>
      </c>
      <c r="E3794" t="s">
        <v>22</v>
      </c>
      <c r="F3794">
        <v>0</v>
      </c>
      <c r="G3794">
        <v>139</v>
      </c>
      <c r="H3794">
        <v>98</v>
      </c>
      <c r="I3794">
        <v>23.63</v>
      </c>
      <c r="J3794">
        <v>120.2</v>
      </c>
      <c r="K3794">
        <v>116</v>
      </c>
      <c r="L3794">
        <v>10.220000000000001</v>
      </c>
      <c r="M3794">
        <v>160.4</v>
      </c>
      <c r="N3794">
        <v>113</v>
      </c>
      <c r="O3794">
        <v>7.22</v>
      </c>
      <c r="P3794">
        <v>14.5</v>
      </c>
      <c r="Q3794">
        <v>2</v>
      </c>
      <c r="R3794">
        <v>3.92</v>
      </c>
      <c r="S3794">
        <v>3</v>
      </c>
      <c r="T3794" t="s">
        <v>22</v>
      </c>
    </row>
    <row r="3795" spans="1:20">
      <c r="A3795" t="s">
        <v>47</v>
      </c>
      <c r="B3795">
        <v>109</v>
      </c>
      <c r="C3795" t="s">
        <v>21</v>
      </c>
      <c r="D3795" t="s">
        <v>22</v>
      </c>
      <c r="E3795" t="s">
        <v>23</v>
      </c>
      <c r="F3795">
        <v>40</v>
      </c>
      <c r="G3795">
        <v>155.9</v>
      </c>
      <c r="H3795">
        <v>110</v>
      </c>
      <c r="I3795">
        <v>26.5</v>
      </c>
      <c r="J3795">
        <v>161.19999999999999</v>
      </c>
      <c r="K3795">
        <v>99</v>
      </c>
      <c r="L3795">
        <v>13.7</v>
      </c>
      <c r="M3795">
        <v>229.2</v>
      </c>
      <c r="N3795">
        <v>81</v>
      </c>
      <c r="O3795">
        <v>10.31</v>
      </c>
      <c r="P3795">
        <v>11.5</v>
      </c>
      <c r="Q3795">
        <v>13</v>
      </c>
      <c r="R3795">
        <v>3.11</v>
      </c>
      <c r="S3795">
        <v>0</v>
      </c>
      <c r="T3795" t="s">
        <v>22</v>
      </c>
    </row>
    <row r="3796" spans="1:20">
      <c r="A3796" t="s">
        <v>67</v>
      </c>
      <c r="B3796">
        <v>115</v>
      </c>
      <c r="C3796" t="s">
        <v>21</v>
      </c>
      <c r="D3796" t="s">
        <v>22</v>
      </c>
      <c r="E3796" t="s">
        <v>22</v>
      </c>
      <c r="F3796">
        <v>0</v>
      </c>
      <c r="G3796">
        <v>182.1</v>
      </c>
      <c r="H3796">
        <v>97</v>
      </c>
      <c r="I3796">
        <v>30.96</v>
      </c>
      <c r="J3796">
        <v>231.1</v>
      </c>
      <c r="K3796">
        <v>76</v>
      </c>
      <c r="L3796">
        <v>19.64</v>
      </c>
      <c r="M3796">
        <v>246.2</v>
      </c>
      <c r="N3796">
        <v>103</v>
      </c>
      <c r="O3796">
        <v>11.08</v>
      </c>
      <c r="P3796">
        <v>15</v>
      </c>
      <c r="Q3796">
        <v>2</v>
      </c>
      <c r="R3796">
        <v>4.05</v>
      </c>
      <c r="S3796">
        <v>0</v>
      </c>
      <c r="T3796" t="s">
        <v>22</v>
      </c>
    </row>
    <row r="3797" spans="1:20">
      <c r="A3797" t="s">
        <v>36</v>
      </c>
      <c r="B3797">
        <v>114</v>
      </c>
      <c r="C3797" t="s">
        <v>25</v>
      </c>
      <c r="D3797" t="s">
        <v>22</v>
      </c>
      <c r="E3797" t="s">
        <v>22</v>
      </c>
      <c r="F3797">
        <v>0</v>
      </c>
      <c r="G3797">
        <v>139.80000000000001</v>
      </c>
      <c r="H3797">
        <v>152</v>
      </c>
      <c r="I3797">
        <v>23.77</v>
      </c>
      <c r="J3797">
        <v>215.9</v>
      </c>
      <c r="K3797">
        <v>76</v>
      </c>
      <c r="L3797">
        <v>18.350000000000001</v>
      </c>
      <c r="M3797">
        <v>96.9</v>
      </c>
      <c r="N3797">
        <v>111</v>
      </c>
      <c r="O3797">
        <v>4.3600000000000003</v>
      </c>
      <c r="P3797">
        <v>7.9</v>
      </c>
      <c r="Q3797">
        <v>10</v>
      </c>
      <c r="R3797">
        <v>2.13</v>
      </c>
      <c r="S3797">
        <v>2</v>
      </c>
      <c r="T3797" t="s">
        <v>22</v>
      </c>
    </row>
    <row r="3798" spans="1:20">
      <c r="A3798" t="s">
        <v>20</v>
      </c>
      <c r="B3798">
        <v>135</v>
      </c>
      <c r="C3798" t="s">
        <v>28</v>
      </c>
      <c r="D3798" t="s">
        <v>22</v>
      </c>
      <c r="E3798" t="s">
        <v>22</v>
      </c>
      <c r="F3798">
        <v>0</v>
      </c>
      <c r="G3798">
        <v>112.7</v>
      </c>
      <c r="H3798">
        <v>123</v>
      </c>
      <c r="I3798">
        <v>19.16</v>
      </c>
      <c r="J3798">
        <v>280</v>
      </c>
      <c r="K3798">
        <v>90</v>
      </c>
      <c r="L3798">
        <v>23.8</v>
      </c>
      <c r="M3798">
        <v>251.9</v>
      </c>
      <c r="N3798">
        <v>110</v>
      </c>
      <c r="O3798">
        <v>11.34</v>
      </c>
      <c r="P3798">
        <v>10.4</v>
      </c>
      <c r="Q3798">
        <v>2</v>
      </c>
      <c r="R3798">
        <v>2.81</v>
      </c>
      <c r="S3798">
        <v>0</v>
      </c>
      <c r="T3798" t="s">
        <v>22</v>
      </c>
    </row>
    <row r="3799" spans="1:20">
      <c r="A3799" t="s">
        <v>54</v>
      </c>
      <c r="B3799">
        <v>79</v>
      </c>
      <c r="C3799" t="s">
        <v>21</v>
      </c>
      <c r="D3799" t="s">
        <v>22</v>
      </c>
      <c r="E3799" t="s">
        <v>23</v>
      </c>
      <c r="F3799">
        <v>31</v>
      </c>
      <c r="G3799">
        <v>173.2</v>
      </c>
      <c r="H3799">
        <v>98</v>
      </c>
      <c r="I3799">
        <v>29.44</v>
      </c>
      <c r="J3799">
        <v>149.5</v>
      </c>
      <c r="K3799">
        <v>123</v>
      </c>
      <c r="L3799">
        <v>12.71</v>
      </c>
      <c r="M3799">
        <v>245.7</v>
      </c>
      <c r="N3799">
        <v>91</v>
      </c>
      <c r="O3799">
        <v>11.06</v>
      </c>
      <c r="P3799">
        <v>11.5</v>
      </c>
      <c r="Q3799">
        <v>7</v>
      </c>
      <c r="R3799">
        <v>3.11</v>
      </c>
      <c r="S3799">
        <v>1</v>
      </c>
      <c r="T3799" t="s">
        <v>22</v>
      </c>
    </row>
    <row r="3800" spans="1:20">
      <c r="A3800" t="s">
        <v>33</v>
      </c>
      <c r="B3800">
        <v>123</v>
      </c>
      <c r="C3800" t="s">
        <v>25</v>
      </c>
      <c r="D3800" t="s">
        <v>22</v>
      </c>
      <c r="E3800" t="s">
        <v>22</v>
      </c>
      <c r="F3800">
        <v>0</v>
      </c>
      <c r="G3800">
        <v>225.6</v>
      </c>
      <c r="H3800">
        <v>102</v>
      </c>
      <c r="I3800">
        <v>38.35</v>
      </c>
      <c r="J3800">
        <v>225.8</v>
      </c>
      <c r="K3800">
        <v>56</v>
      </c>
      <c r="L3800">
        <v>19.190000000000001</v>
      </c>
      <c r="M3800">
        <v>186.7</v>
      </c>
      <c r="N3800">
        <v>128</v>
      </c>
      <c r="O3800">
        <v>8.4</v>
      </c>
      <c r="P3800">
        <v>6.7</v>
      </c>
      <c r="Q3800">
        <v>2</v>
      </c>
      <c r="R3800">
        <v>1.81</v>
      </c>
      <c r="S3800">
        <v>1</v>
      </c>
      <c r="T3800" t="s">
        <v>22</v>
      </c>
    </row>
    <row r="3801" spans="1:20">
      <c r="A3801" t="s">
        <v>69</v>
      </c>
      <c r="B3801">
        <v>112</v>
      </c>
      <c r="C3801" t="s">
        <v>21</v>
      </c>
      <c r="D3801" t="s">
        <v>23</v>
      </c>
      <c r="E3801" t="s">
        <v>22</v>
      </c>
      <c r="F3801">
        <v>0</v>
      </c>
      <c r="G3801">
        <v>195.7</v>
      </c>
      <c r="H3801">
        <v>123</v>
      </c>
      <c r="I3801">
        <v>33.270000000000003</v>
      </c>
      <c r="J3801">
        <v>141.9</v>
      </c>
      <c r="K3801">
        <v>124</v>
      </c>
      <c r="L3801">
        <v>12.06</v>
      </c>
      <c r="M3801">
        <v>136.4</v>
      </c>
      <c r="N3801">
        <v>72</v>
      </c>
      <c r="O3801">
        <v>6.14</v>
      </c>
      <c r="P3801">
        <v>7.9</v>
      </c>
      <c r="Q3801">
        <v>6</v>
      </c>
      <c r="R3801">
        <v>2.13</v>
      </c>
      <c r="S3801">
        <v>1</v>
      </c>
      <c r="T3801" t="s">
        <v>22</v>
      </c>
    </row>
    <row r="3802" spans="1:20">
      <c r="A3802" t="s">
        <v>45</v>
      </c>
      <c r="B3802">
        <v>57</v>
      </c>
      <c r="C3802" t="s">
        <v>21</v>
      </c>
      <c r="D3802" t="s">
        <v>22</v>
      </c>
      <c r="E3802" t="s">
        <v>22</v>
      </c>
      <c r="F3802">
        <v>0</v>
      </c>
      <c r="G3802">
        <v>214</v>
      </c>
      <c r="H3802">
        <v>100</v>
      </c>
      <c r="I3802">
        <v>36.380000000000003</v>
      </c>
      <c r="J3802">
        <v>209.9</v>
      </c>
      <c r="K3802">
        <v>80</v>
      </c>
      <c r="L3802">
        <v>17.84</v>
      </c>
      <c r="M3802">
        <v>105.1</v>
      </c>
      <c r="N3802">
        <v>112</v>
      </c>
      <c r="O3802">
        <v>4.7300000000000004</v>
      </c>
      <c r="P3802">
        <v>11.3</v>
      </c>
      <c r="Q3802">
        <v>1</v>
      </c>
      <c r="R3802">
        <v>3.05</v>
      </c>
      <c r="S3802">
        <v>0</v>
      </c>
      <c r="T3802" t="s">
        <v>22</v>
      </c>
    </row>
    <row r="3803" spans="1:20">
      <c r="A3803" t="s">
        <v>61</v>
      </c>
      <c r="B3803">
        <v>143</v>
      </c>
      <c r="C3803" t="s">
        <v>21</v>
      </c>
      <c r="D3803" t="s">
        <v>22</v>
      </c>
      <c r="E3803" t="s">
        <v>22</v>
      </c>
      <c r="F3803">
        <v>0</v>
      </c>
      <c r="G3803">
        <v>271.7</v>
      </c>
      <c r="H3803">
        <v>67</v>
      </c>
      <c r="I3803">
        <v>46.19</v>
      </c>
      <c r="J3803">
        <v>189.1</v>
      </c>
      <c r="K3803">
        <v>155</v>
      </c>
      <c r="L3803">
        <v>16.07</v>
      </c>
      <c r="M3803">
        <v>101.1</v>
      </c>
      <c r="N3803">
        <v>55</v>
      </c>
      <c r="O3803">
        <v>4.55</v>
      </c>
      <c r="P3803">
        <v>17.2</v>
      </c>
      <c r="Q3803">
        <v>5</v>
      </c>
      <c r="R3803">
        <v>4.6399999999999997</v>
      </c>
      <c r="S3803">
        <v>1</v>
      </c>
      <c r="T3803" t="s">
        <v>22</v>
      </c>
    </row>
    <row r="3804" spans="1:20">
      <c r="A3804" t="s">
        <v>55</v>
      </c>
      <c r="B3804">
        <v>107</v>
      </c>
      <c r="C3804" t="s">
        <v>28</v>
      </c>
      <c r="D3804" t="s">
        <v>22</v>
      </c>
      <c r="E3804" t="s">
        <v>22</v>
      </c>
      <c r="F3804">
        <v>0</v>
      </c>
      <c r="G3804">
        <v>257.7</v>
      </c>
      <c r="H3804">
        <v>98</v>
      </c>
      <c r="I3804">
        <v>43.81</v>
      </c>
      <c r="J3804">
        <v>156.5</v>
      </c>
      <c r="K3804">
        <v>84</v>
      </c>
      <c r="L3804">
        <v>13.3</v>
      </c>
      <c r="M3804">
        <v>104.4</v>
      </c>
      <c r="N3804">
        <v>123</v>
      </c>
      <c r="O3804">
        <v>4.7</v>
      </c>
      <c r="P3804">
        <v>9.8000000000000007</v>
      </c>
      <c r="Q3804">
        <v>3</v>
      </c>
      <c r="R3804">
        <v>2.65</v>
      </c>
      <c r="S3804">
        <v>1</v>
      </c>
      <c r="T3804" t="s">
        <v>22</v>
      </c>
    </row>
    <row r="3805" spans="1:20">
      <c r="A3805" t="s">
        <v>49</v>
      </c>
      <c r="B3805">
        <v>103</v>
      </c>
      <c r="C3805" t="s">
        <v>21</v>
      </c>
      <c r="D3805" t="s">
        <v>23</v>
      </c>
      <c r="E3805" t="s">
        <v>22</v>
      </c>
      <c r="F3805">
        <v>0</v>
      </c>
      <c r="G3805">
        <v>133.19999999999999</v>
      </c>
      <c r="H3805">
        <v>90</v>
      </c>
      <c r="I3805">
        <v>22.64</v>
      </c>
      <c r="J3805">
        <v>236.8</v>
      </c>
      <c r="K3805">
        <v>70</v>
      </c>
      <c r="L3805">
        <v>20.13</v>
      </c>
      <c r="M3805">
        <v>214.1</v>
      </c>
      <c r="N3805">
        <v>120</v>
      </c>
      <c r="O3805">
        <v>9.6300000000000008</v>
      </c>
      <c r="P3805">
        <v>12.5</v>
      </c>
      <c r="Q3805">
        <v>2</v>
      </c>
      <c r="R3805">
        <v>3.38</v>
      </c>
      <c r="S3805">
        <v>1</v>
      </c>
      <c r="T3805" t="s">
        <v>23</v>
      </c>
    </row>
    <row r="3806" spans="1:20">
      <c r="A3806" t="s">
        <v>34</v>
      </c>
      <c r="B3806">
        <v>157</v>
      </c>
      <c r="C3806" t="s">
        <v>21</v>
      </c>
      <c r="D3806" t="s">
        <v>22</v>
      </c>
      <c r="E3806" t="s">
        <v>22</v>
      </c>
      <c r="F3806">
        <v>0</v>
      </c>
      <c r="G3806">
        <v>248.7</v>
      </c>
      <c r="H3806">
        <v>113</v>
      </c>
      <c r="I3806">
        <v>42.28</v>
      </c>
      <c r="J3806">
        <v>251.8</v>
      </c>
      <c r="K3806">
        <v>79</v>
      </c>
      <c r="L3806">
        <v>21.4</v>
      </c>
      <c r="M3806">
        <v>262.7</v>
      </c>
      <c r="N3806">
        <v>46</v>
      </c>
      <c r="O3806">
        <v>11.82</v>
      </c>
      <c r="P3806">
        <v>7.5</v>
      </c>
      <c r="Q3806">
        <v>3</v>
      </c>
      <c r="R3806">
        <v>2.0299999999999998</v>
      </c>
      <c r="S3806">
        <v>5</v>
      </c>
      <c r="T3806" t="s">
        <v>23</v>
      </c>
    </row>
    <row r="3807" spans="1:20">
      <c r="A3807" t="s">
        <v>65</v>
      </c>
      <c r="B3807">
        <v>120</v>
      </c>
      <c r="C3807" t="s">
        <v>25</v>
      </c>
      <c r="D3807" t="s">
        <v>22</v>
      </c>
      <c r="E3807" t="s">
        <v>22</v>
      </c>
      <c r="F3807">
        <v>0</v>
      </c>
      <c r="G3807">
        <v>180.8</v>
      </c>
      <c r="H3807">
        <v>93</v>
      </c>
      <c r="I3807">
        <v>30.74</v>
      </c>
      <c r="J3807">
        <v>190.1</v>
      </c>
      <c r="K3807">
        <v>82</v>
      </c>
      <c r="L3807">
        <v>16.16</v>
      </c>
      <c r="M3807">
        <v>192.3</v>
      </c>
      <c r="N3807">
        <v>66</v>
      </c>
      <c r="O3807">
        <v>8.65</v>
      </c>
      <c r="P3807">
        <v>10.5</v>
      </c>
      <c r="Q3807">
        <v>7</v>
      </c>
      <c r="R3807">
        <v>2.84</v>
      </c>
      <c r="S3807">
        <v>2</v>
      </c>
      <c r="T3807" t="s">
        <v>22</v>
      </c>
    </row>
    <row r="3808" spans="1:20">
      <c r="A3808" t="s">
        <v>64</v>
      </c>
      <c r="B3808">
        <v>81</v>
      </c>
      <c r="C3808" t="s">
        <v>21</v>
      </c>
      <c r="D3808" t="s">
        <v>23</v>
      </c>
      <c r="E3808" t="s">
        <v>23</v>
      </c>
      <c r="F3808">
        <v>32</v>
      </c>
      <c r="G3808">
        <v>229</v>
      </c>
      <c r="H3808">
        <v>80</v>
      </c>
      <c r="I3808">
        <v>38.93</v>
      </c>
      <c r="J3808">
        <v>221</v>
      </c>
      <c r="K3808">
        <v>113</v>
      </c>
      <c r="L3808">
        <v>18.79</v>
      </c>
      <c r="M3808">
        <v>291.39999999999998</v>
      </c>
      <c r="N3808">
        <v>91</v>
      </c>
      <c r="O3808">
        <v>13.11</v>
      </c>
      <c r="P3808">
        <v>12.4</v>
      </c>
      <c r="Q3808">
        <v>5</v>
      </c>
      <c r="R3808">
        <v>3.35</v>
      </c>
      <c r="S3808">
        <v>1</v>
      </c>
      <c r="T3808" t="s">
        <v>22</v>
      </c>
    </row>
    <row r="3809" spans="1:20">
      <c r="A3809" t="s">
        <v>61</v>
      </c>
      <c r="B3809">
        <v>136</v>
      </c>
      <c r="C3809" t="s">
        <v>25</v>
      </c>
      <c r="D3809" t="s">
        <v>22</v>
      </c>
      <c r="E3809" t="s">
        <v>22</v>
      </c>
      <c r="F3809">
        <v>0</v>
      </c>
      <c r="G3809">
        <v>276.3</v>
      </c>
      <c r="H3809">
        <v>94</v>
      </c>
      <c r="I3809">
        <v>46.97</v>
      </c>
      <c r="J3809">
        <v>226</v>
      </c>
      <c r="K3809">
        <v>125</v>
      </c>
      <c r="L3809">
        <v>19.21</v>
      </c>
      <c r="M3809">
        <v>221.4</v>
      </c>
      <c r="N3809">
        <v>87</v>
      </c>
      <c r="O3809">
        <v>9.9600000000000009</v>
      </c>
      <c r="P3809">
        <v>7.2</v>
      </c>
      <c r="Q3809">
        <v>1</v>
      </c>
      <c r="R3809">
        <v>1.94</v>
      </c>
      <c r="S3809">
        <v>1</v>
      </c>
      <c r="T3809" t="s">
        <v>23</v>
      </c>
    </row>
    <row r="3810" spans="1:20">
      <c r="A3810" t="s">
        <v>64</v>
      </c>
      <c r="B3810">
        <v>83</v>
      </c>
      <c r="C3810" t="s">
        <v>28</v>
      </c>
      <c r="D3810" t="s">
        <v>22</v>
      </c>
      <c r="E3810" t="s">
        <v>23</v>
      </c>
      <c r="F3810">
        <v>37</v>
      </c>
      <c r="G3810">
        <v>133.1</v>
      </c>
      <c r="H3810">
        <v>117</v>
      </c>
      <c r="I3810">
        <v>22.63</v>
      </c>
      <c r="J3810">
        <v>171.4</v>
      </c>
      <c r="K3810">
        <v>89</v>
      </c>
      <c r="L3810">
        <v>14.57</v>
      </c>
      <c r="M3810">
        <v>218.1</v>
      </c>
      <c r="N3810">
        <v>92</v>
      </c>
      <c r="O3810">
        <v>9.81</v>
      </c>
      <c r="P3810">
        <v>10.9</v>
      </c>
      <c r="Q3810">
        <v>4</v>
      </c>
      <c r="R3810">
        <v>2.94</v>
      </c>
      <c r="S3810">
        <v>3</v>
      </c>
      <c r="T3810" t="s">
        <v>22</v>
      </c>
    </row>
    <row r="3811" spans="1:20">
      <c r="A3811" t="s">
        <v>73</v>
      </c>
      <c r="B3811">
        <v>137</v>
      </c>
      <c r="C3811" t="s">
        <v>21</v>
      </c>
      <c r="D3811" t="s">
        <v>22</v>
      </c>
      <c r="E3811" t="s">
        <v>22</v>
      </c>
      <c r="F3811">
        <v>0</v>
      </c>
      <c r="G3811">
        <v>248.3</v>
      </c>
      <c r="H3811">
        <v>63</v>
      </c>
      <c r="I3811">
        <v>42.21</v>
      </c>
      <c r="J3811">
        <v>250.4</v>
      </c>
      <c r="K3811">
        <v>108</v>
      </c>
      <c r="L3811">
        <v>21.28</v>
      </c>
      <c r="M3811">
        <v>159.1</v>
      </c>
      <c r="N3811">
        <v>94</v>
      </c>
      <c r="O3811">
        <v>7.16</v>
      </c>
      <c r="P3811">
        <v>9.6</v>
      </c>
      <c r="Q3811">
        <v>4</v>
      </c>
      <c r="R3811">
        <v>2.59</v>
      </c>
      <c r="S3811">
        <v>1</v>
      </c>
      <c r="T3811" t="s">
        <v>22</v>
      </c>
    </row>
    <row r="3812" spans="1:20">
      <c r="A3812" t="s">
        <v>64</v>
      </c>
      <c r="B3812">
        <v>93</v>
      </c>
      <c r="C3812" t="s">
        <v>21</v>
      </c>
      <c r="D3812" t="s">
        <v>22</v>
      </c>
      <c r="E3812" t="s">
        <v>23</v>
      </c>
      <c r="F3812">
        <v>37</v>
      </c>
      <c r="G3812">
        <v>230.4</v>
      </c>
      <c r="H3812">
        <v>95</v>
      </c>
      <c r="I3812">
        <v>39.17</v>
      </c>
      <c r="J3812">
        <v>155.5</v>
      </c>
      <c r="K3812">
        <v>89</v>
      </c>
      <c r="L3812">
        <v>13.22</v>
      </c>
      <c r="M3812">
        <v>179</v>
      </c>
      <c r="N3812">
        <v>90</v>
      </c>
      <c r="O3812">
        <v>8.06</v>
      </c>
      <c r="P3812">
        <v>10.4</v>
      </c>
      <c r="Q3812">
        <v>9</v>
      </c>
      <c r="R3812">
        <v>2.81</v>
      </c>
      <c r="S3812">
        <v>3</v>
      </c>
      <c r="T3812" t="s">
        <v>22</v>
      </c>
    </row>
    <row r="3813" spans="1:20">
      <c r="A3813" t="s">
        <v>52</v>
      </c>
      <c r="B3813">
        <v>103</v>
      </c>
      <c r="C3813" t="s">
        <v>25</v>
      </c>
      <c r="D3813" t="s">
        <v>22</v>
      </c>
      <c r="E3813" t="s">
        <v>22</v>
      </c>
      <c r="F3813">
        <v>0</v>
      </c>
      <c r="G3813">
        <v>185.8</v>
      </c>
      <c r="H3813">
        <v>118</v>
      </c>
      <c r="I3813">
        <v>31.59</v>
      </c>
      <c r="J3813">
        <v>86.8</v>
      </c>
      <c r="K3813">
        <v>84</v>
      </c>
      <c r="L3813">
        <v>7.38</v>
      </c>
      <c r="M3813">
        <v>208.4</v>
      </c>
      <c r="N3813">
        <v>115</v>
      </c>
      <c r="O3813">
        <v>9.3800000000000008</v>
      </c>
      <c r="P3813">
        <v>10.7</v>
      </c>
      <c r="Q3813">
        <v>9</v>
      </c>
      <c r="R3813">
        <v>2.89</v>
      </c>
      <c r="S3813">
        <v>1</v>
      </c>
      <c r="T3813" t="s">
        <v>22</v>
      </c>
    </row>
    <row r="3814" spans="1:20">
      <c r="A3814" t="s">
        <v>56</v>
      </c>
      <c r="B3814">
        <v>96</v>
      </c>
      <c r="C3814" t="s">
        <v>21</v>
      </c>
      <c r="D3814" t="s">
        <v>22</v>
      </c>
      <c r="E3814" t="s">
        <v>22</v>
      </c>
      <c r="F3814">
        <v>0</v>
      </c>
      <c r="G3814">
        <v>183.9</v>
      </c>
      <c r="H3814">
        <v>88</v>
      </c>
      <c r="I3814">
        <v>31.26</v>
      </c>
      <c r="J3814">
        <v>109.2</v>
      </c>
      <c r="K3814">
        <v>86</v>
      </c>
      <c r="L3814">
        <v>9.2799999999999994</v>
      </c>
      <c r="M3814">
        <v>190.2</v>
      </c>
      <c r="N3814">
        <v>78</v>
      </c>
      <c r="O3814">
        <v>8.56</v>
      </c>
      <c r="P3814">
        <v>16.600000000000001</v>
      </c>
      <c r="Q3814">
        <v>7</v>
      </c>
      <c r="R3814">
        <v>4.4800000000000004</v>
      </c>
      <c r="S3814">
        <v>2</v>
      </c>
      <c r="T3814" t="s">
        <v>22</v>
      </c>
    </row>
    <row r="3815" spans="1:20">
      <c r="A3815" t="s">
        <v>36</v>
      </c>
      <c r="B3815">
        <v>77</v>
      </c>
      <c r="C3815" t="s">
        <v>21</v>
      </c>
      <c r="D3815" t="s">
        <v>23</v>
      </c>
      <c r="E3815" t="s">
        <v>22</v>
      </c>
      <c r="F3815">
        <v>0</v>
      </c>
      <c r="G3815">
        <v>132.9</v>
      </c>
      <c r="H3815">
        <v>86</v>
      </c>
      <c r="I3815">
        <v>22.59</v>
      </c>
      <c r="J3815">
        <v>168.1</v>
      </c>
      <c r="K3815">
        <v>121</v>
      </c>
      <c r="L3815">
        <v>14.29</v>
      </c>
      <c r="M3815">
        <v>196.3</v>
      </c>
      <c r="N3815">
        <v>102</v>
      </c>
      <c r="O3815">
        <v>8.83</v>
      </c>
      <c r="P3815">
        <v>7.8</v>
      </c>
      <c r="Q3815">
        <v>3</v>
      </c>
      <c r="R3815">
        <v>2.11</v>
      </c>
      <c r="S3815">
        <v>0</v>
      </c>
      <c r="T3815" t="s">
        <v>22</v>
      </c>
    </row>
    <row r="3816" spans="1:20">
      <c r="A3816" t="s">
        <v>61</v>
      </c>
      <c r="B3816">
        <v>116</v>
      </c>
      <c r="C3816" t="s">
        <v>28</v>
      </c>
      <c r="D3816" t="s">
        <v>22</v>
      </c>
      <c r="E3816" t="s">
        <v>22</v>
      </c>
      <c r="F3816">
        <v>0</v>
      </c>
      <c r="G3816">
        <v>179</v>
      </c>
      <c r="H3816">
        <v>81</v>
      </c>
      <c r="I3816">
        <v>30.43</v>
      </c>
      <c r="J3816">
        <v>200</v>
      </c>
      <c r="K3816">
        <v>116</v>
      </c>
      <c r="L3816">
        <v>17</v>
      </c>
      <c r="M3816">
        <v>168.6</v>
      </c>
      <c r="N3816">
        <v>74</v>
      </c>
      <c r="O3816">
        <v>7.59</v>
      </c>
      <c r="P3816">
        <v>15.8</v>
      </c>
      <c r="Q3816">
        <v>7</v>
      </c>
      <c r="R3816">
        <v>4.2699999999999996</v>
      </c>
      <c r="S3816">
        <v>1</v>
      </c>
      <c r="T3816" t="s">
        <v>22</v>
      </c>
    </row>
    <row r="3817" spans="1:20">
      <c r="A3817" t="s">
        <v>60</v>
      </c>
      <c r="B3817">
        <v>96</v>
      </c>
      <c r="C3817" t="s">
        <v>25</v>
      </c>
      <c r="D3817" t="s">
        <v>23</v>
      </c>
      <c r="E3817" t="s">
        <v>22</v>
      </c>
      <c r="F3817">
        <v>0</v>
      </c>
      <c r="G3817">
        <v>188.8</v>
      </c>
      <c r="H3817">
        <v>119</v>
      </c>
      <c r="I3817">
        <v>32.1</v>
      </c>
      <c r="J3817">
        <v>216.9</v>
      </c>
      <c r="K3817">
        <v>100</v>
      </c>
      <c r="L3817">
        <v>18.440000000000001</v>
      </c>
      <c r="M3817">
        <v>208.5</v>
      </c>
      <c r="N3817">
        <v>116</v>
      </c>
      <c r="O3817">
        <v>9.3800000000000008</v>
      </c>
      <c r="P3817">
        <v>5.8</v>
      </c>
      <c r="Q3817">
        <v>3</v>
      </c>
      <c r="R3817">
        <v>1.57</v>
      </c>
      <c r="S3817">
        <v>3</v>
      </c>
      <c r="T3817" t="s">
        <v>22</v>
      </c>
    </row>
    <row r="3818" spans="1:20">
      <c r="A3818" t="s">
        <v>74</v>
      </c>
      <c r="B3818">
        <v>60</v>
      </c>
      <c r="C3818" t="s">
        <v>21</v>
      </c>
      <c r="D3818" t="s">
        <v>23</v>
      </c>
      <c r="E3818" t="s">
        <v>23</v>
      </c>
      <c r="F3818">
        <v>45</v>
      </c>
      <c r="G3818">
        <v>135.6</v>
      </c>
      <c r="H3818">
        <v>101</v>
      </c>
      <c r="I3818">
        <v>23.05</v>
      </c>
      <c r="J3818">
        <v>94.9</v>
      </c>
      <c r="K3818">
        <v>73</v>
      </c>
      <c r="L3818">
        <v>8.07</v>
      </c>
      <c r="M3818">
        <v>154</v>
      </c>
      <c r="N3818">
        <v>118</v>
      </c>
      <c r="O3818">
        <v>6.93</v>
      </c>
      <c r="P3818">
        <v>9.8000000000000007</v>
      </c>
      <c r="Q3818">
        <v>3</v>
      </c>
      <c r="R3818">
        <v>2.65</v>
      </c>
      <c r="S3818">
        <v>4</v>
      </c>
      <c r="T3818" t="s">
        <v>23</v>
      </c>
    </row>
    <row r="3819" spans="1:20">
      <c r="A3819" t="s">
        <v>34</v>
      </c>
      <c r="B3819">
        <v>105</v>
      </c>
      <c r="C3819" t="s">
        <v>25</v>
      </c>
      <c r="D3819" t="s">
        <v>23</v>
      </c>
      <c r="E3819" t="s">
        <v>23</v>
      </c>
      <c r="F3819">
        <v>31</v>
      </c>
      <c r="G3819">
        <v>172.5</v>
      </c>
      <c r="H3819">
        <v>103</v>
      </c>
      <c r="I3819">
        <v>29.33</v>
      </c>
      <c r="J3819">
        <v>113.6</v>
      </c>
      <c r="K3819">
        <v>102</v>
      </c>
      <c r="L3819">
        <v>9.66</v>
      </c>
      <c r="M3819">
        <v>261.60000000000002</v>
      </c>
      <c r="N3819">
        <v>104</v>
      </c>
      <c r="O3819">
        <v>11.77</v>
      </c>
      <c r="P3819">
        <v>10.8</v>
      </c>
      <c r="Q3819">
        <v>4</v>
      </c>
      <c r="R3819">
        <v>2.92</v>
      </c>
      <c r="S3819">
        <v>2</v>
      </c>
      <c r="T3819" t="s">
        <v>22</v>
      </c>
    </row>
    <row r="3820" spans="1:20">
      <c r="A3820" t="s">
        <v>24</v>
      </c>
      <c r="B3820">
        <v>107</v>
      </c>
      <c r="C3820" t="s">
        <v>28</v>
      </c>
      <c r="D3820" t="s">
        <v>22</v>
      </c>
      <c r="E3820" t="s">
        <v>22</v>
      </c>
      <c r="F3820">
        <v>0</v>
      </c>
      <c r="G3820">
        <v>156.30000000000001</v>
      </c>
      <c r="H3820">
        <v>75</v>
      </c>
      <c r="I3820">
        <v>26.57</v>
      </c>
      <c r="J3820">
        <v>215.3</v>
      </c>
      <c r="K3820">
        <v>93</v>
      </c>
      <c r="L3820">
        <v>18.3</v>
      </c>
      <c r="M3820">
        <v>118.2</v>
      </c>
      <c r="N3820">
        <v>115</v>
      </c>
      <c r="O3820">
        <v>5.32</v>
      </c>
      <c r="P3820">
        <v>8.8000000000000007</v>
      </c>
      <c r="Q3820">
        <v>2</v>
      </c>
      <c r="R3820">
        <v>2.38</v>
      </c>
      <c r="S3820">
        <v>1</v>
      </c>
      <c r="T3820" t="s">
        <v>22</v>
      </c>
    </row>
    <row r="3821" spans="1:20">
      <c r="A3821" t="s">
        <v>56</v>
      </c>
      <c r="B3821">
        <v>86</v>
      </c>
      <c r="C3821" t="s">
        <v>21</v>
      </c>
      <c r="D3821" t="s">
        <v>22</v>
      </c>
      <c r="E3821" t="s">
        <v>22</v>
      </c>
      <c r="F3821">
        <v>0</v>
      </c>
      <c r="G3821">
        <v>234.6</v>
      </c>
      <c r="H3821">
        <v>102</v>
      </c>
      <c r="I3821">
        <v>39.880000000000003</v>
      </c>
      <c r="J3821">
        <v>268.3</v>
      </c>
      <c r="K3821">
        <v>109</v>
      </c>
      <c r="L3821">
        <v>22.81</v>
      </c>
      <c r="M3821">
        <v>195.6</v>
      </c>
      <c r="N3821">
        <v>102</v>
      </c>
      <c r="O3821">
        <v>8.8000000000000007</v>
      </c>
      <c r="P3821">
        <v>11.6</v>
      </c>
      <c r="Q3821">
        <v>4</v>
      </c>
      <c r="R3821">
        <v>3.13</v>
      </c>
      <c r="S3821">
        <v>1</v>
      </c>
      <c r="T3821" t="s">
        <v>23</v>
      </c>
    </row>
    <row r="3822" spans="1:20">
      <c r="A3822" t="s">
        <v>64</v>
      </c>
      <c r="B3822">
        <v>115</v>
      </c>
      <c r="C3822" t="s">
        <v>21</v>
      </c>
      <c r="D3822" t="s">
        <v>22</v>
      </c>
      <c r="E3822" t="s">
        <v>22</v>
      </c>
      <c r="F3822">
        <v>0</v>
      </c>
      <c r="G3822">
        <v>202.1</v>
      </c>
      <c r="H3822">
        <v>95</v>
      </c>
      <c r="I3822">
        <v>34.36</v>
      </c>
      <c r="J3822">
        <v>231.6</v>
      </c>
      <c r="K3822">
        <v>89</v>
      </c>
      <c r="L3822">
        <v>19.690000000000001</v>
      </c>
      <c r="M3822">
        <v>214.6</v>
      </c>
      <c r="N3822">
        <v>165</v>
      </c>
      <c r="O3822">
        <v>9.66</v>
      </c>
      <c r="P3822">
        <v>13.1</v>
      </c>
      <c r="Q3822">
        <v>7</v>
      </c>
      <c r="R3822">
        <v>3.54</v>
      </c>
      <c r="S3822">
        <v>1</v>
      </c>
      <c r="T3822" t="s">
        <v>22</v>
      </c>
    </row>
    <row r="3823" spans="1:20">
      <c r="A3823" t="s">
        <v>71</v>
      </c>
      <c r="B3823">
        <v>128</v>
      </c>
      <c r="C3823" t="s">
        <v>28</v>
      </c>
      <c r="D3823" t="s">
        <v>22</v>
      </c>
      <c r="E3823" t="s">
        <v>23</v>
      </c>
      <c r="F3823">
        <v>40</v>
      </c>
      <c r="G3823">
        <v>272.2</v>
      </c>
      <c r="H3823">
        <v>112</v>
      </c>
      <c r="I3823">
        <v>46.27</v>
      </c>
      <c r="J3823">
        <v>239.9</v>
      </c>
      <c r="K3823">
        <v>111</v>
      </c>
      <c r="L3823">
        <v>20.39</v>
      </c>
      <c r="M3823">
        <v>257.3</v>
      </c>
      <c r="N3823">
        <v>124</v>
      </c>
      <c r="O3823">
        <v>11.58</v>
      </c>
      <c r="P3823">
        <v>11.6</v>
      </c>
      <c r="Q3823">
        <v>2</v>
      </c>
      <c r="R3823">
        <v>3.13</v>
      </c>
      <c r="S3823">
        <v>1</v>
      </c>
      <c r="T3823" t="s">
        <v>22</v>
      </c>
    </row>
    <row r="3824" spans="1:20">
      <c r="A3824" t="s">
        <v>57</v>
      </c>
      <c r="B3824">
        <v>97</v>
      </c>
      <c r="C3824" t="s">
        <v>21</v>
      </c>
      <c r="D3824" t="s">
        <v>22</v>
      </c>
      <c r="E3824" t="s">
        <v>22</v>
      </c>
      <c r="F3824">
        <v>0</v>
      </c>
      <c r="G3824">
        <v>245.2</v>
      </c>
      <c r="H3824">
        <v>109</v>
      </c>
      <c r="I3824">
        <v>41.68</v>
      </c>
      <c r="J3824">
        <v>165.5</v>
      </c>
      <c r="K3824">
        <v>152</v>
      </c>
      <c r="L3824">
        <v>14.07</v>
      </c>
      <c r="M3824">
        <v>159.19999999999999</v>
      </c>
      <c r="N3824">
        <v>96</v>
      </c>
      <c r="O3824">
        <v>7.16</v>
      </c>
      <c r="P3824">
        <v>9.1</v>
      </c>
      <c r="Q3824">
        <v>8</v>
      </c>
      <c r="R3824">
        <v>2.46</v>
      </c>
      <c r="S3824">
        <v>1</v>
      </c>
      <c r="T3824" t="s">
        <v>22</v>
      </c>
    </row>
    <row r="3825" spans="1:20">
      <c r="A3825" t="s">
        <v>41</v>
      </c>
      <c r="B3825">
        <v>90</v>
      </c>
      <c r="C3825" t="s">
        <v>21</v>
      </c>
      <c r="D3825" t="s">
        <v>22</v>
      </c>
      <c r="E3825" t="s">
        <v>22</v>
      </c>
      <c r="F3825">
        <v>0</v>
      </c>
      <c r="G3825">
        <v>207.6</v>
      </c>
      <c r="H3825">
        <v>82</v>
      </c>
      <c r="I3825">
        <v>35.29</v>
      </c>
      <c r="J3825">
        <v>193.3</v>
      </c>
      <c r="K3825">
        <v>105</v>
      </c>
      <c r="L3825">
        <v>16.43</v>
      </c>
      <c r="M3825">
        <v>149.69999999999999</v>
      </c>
      <c r="N3825">
        <v>68</v>
      </c>
      <c r="O3825">
        <v>6.74</v>
      </c>
      <c r="P3825">
        <v>11.2</v>
      </c>
      <c r="Q3825">
        <v>6</v>
      </c>
      <c r="R3825">
        <v>3.02</v>
      </c>
      <c r="S3825">
        <v>1</v>
      </c>
      <c r="T3825" t="s">
        <v>22</v>
      </c>
    </row>
    <row r="3826" spans="1:20">
      <c r="A3826" t="s">
        <v>65</v>
      </c>
      <c r="B3826">
        <v>22</v>
      </c>
      <c r="C3826" t="s">
        <v>21</v>
      </c>
      <c r="D3826" t="s">
        <v>22</v>
      </c>
      <c r="E3826" t="s">
        <v>22</v>
      </c>
      <c r="F3826">
        <v>0</v>
      </c>
      <c r="G3826">
        <v>222.9</v>
      </c>
      <c r="H3826">
        <v>97</v>
      </c>
      <c r="I3826">
        <v>37.89</v>
      </c>
      <c r="J3826">
        <v>172.6</v>
      </c>
      <c r="K3826">
        <v>91</v>
      </c>
      <c r="L3826">
        <v>14.67</v>
      </c>
      <c r="M3826">
        <v>187.6</v>
      </c>
      <c r="N3826">
        <v>99</v>
      </c>
      <c r="O3826">
        <v>8.44</v>
      </c>
      <c r="P3826">
        <v>10.1</v>
      </c>
      <c r="Q3826">
        <v>3</v>
      </c>
      <c r="R3826">
        <v>2.73</v>
      </c>
      <c r="S3826">
        <v>1</v>
      </c>
      <c r="T3826" t="s">
        <v>22</v>
      </c>
    </row>
    <row r="3827" spans="1:20">
      <c r="A3827" t="s">
        <v>34</v>
      </c>
      <c r="B3827">
        <v>121</v>
      </c>
      <c r="C3827" t="s">
        <v>21</v>
      </c>
      <c r="D3827" t="s">
        <v>22</v>
      </c>
      <c r="E3827" t="s">
        <v>22</v>
      </c>
      <c r="F3827">
        <v>0</v>
      </c>
      <c r="G3827">
        <v>273.8</v>
      </c>
      <c r="H3827">
        <v>96</v>
      </c>
      <c r="I3827">
        <v>46.55</v>
      </c>
      <c r="J3827">
        <v>263.10000000000002</v>
      </c>
      <c r="K3827">
        <v>106</v>
      </c>
      <c r="L3827">
        <v>22.36</v>
      </c>
      <c r="M3827">
        <v>201.5</v>
      </c>
      <c r="N3827">
        <v>83</v>
      </c>
      <c r="O3827">
        <v>9.07</v>
      </c>
      <c r="P3827">
        <v>10.8</v>
      </c>
      <c r="Q3827">
        <v>3</v>
      </c>
      <c r="R3827">
        <v>2.92</v>
      </c>
      <c r="S3827">
        <v>1</v>
      </c>
      <c r="T3827" t="s">
        <v>23</v>
      </c>
    </row>
    <row r="3828" spans="1:20">
      <c r="A3828" t="s">
        <v>74</v>
      </c>
      <c r="B3828">
        <v>169</v>
      </c>
      <c r="C3828" t="s">
        <v>28</v>
      </c>
      <c r="D3828" t="s">
        <v>22</v>
      </c>
      <c r="E3828" t="s">
        <v>22</v>
      </c>
      <c r="F3828">
        <v>0</v>
      </c>
      <c r="G3828">
        <v>192.8</v>
      </c>
      <c r="H3828">
        <v>98</v>
      </c>
      <c r="I3828">
        <v>32.78</v>
      </c>
      <c r="J3828">
        <v>273.2</v>
      </c>
      <c r="K3828">
        <v>125</v>
      </c>
      <c r="L3828">
        <v>23.22</v>
      </c>
      <c r="M3828">
        <v>266.3</v>
      </c>
      <c r="N3828">
        <v>102</v>
      </c>
      <c r="O3828">
        <v>11.98</v>
      </c>
      <c r="P3828">
        <v>11.4</v>
      </c>
      <c r="Q3828">
        <v>6</v>
      </c>
      <c r="R3828">
        <v>3.08</v>
      </c>
      <c r="S3828">
        <v>2</v>
      </c>
      <c r="T3828" t="s">
        <v>22</v>
      </c>
    </row>
    <row r="3829" spans="1:20">
      <c r="A3829" t="s">
        <v>27</v>
      </c>
      <c r="B3829">
        <v>83</v>
      </c>
      <c r="C3829" t="s">
        <v>28</v>
      </c>
      <c r="D3829" t="s">
        <v>22</v>
      </c>
      <c r="E3829" t="s">
        <v>22</v>
      </c>
      <c r="F3829">
        <v>0</v>
      </c>
      <c r="G3829">
        <v>268.7</v>
      </c>
      <c r="H3829">
        <v>81</v>
      </c>
      <c r="I3829">
        <v>45.68</v>
      </c>
      <c r="J3829">
        <v>145.5</v>
      </c>
      <c r="K3829">
        <v>100</v>
      </c>
      <c r="L3829">
        <v>12.37</v>
      </c>
      <c r="M3829">
        <v>185.6</v>
      </c>
      <c r="N3829">
        <v>86</v>
      </c>
      <c r="O3829">
        <v>8.35</v>
      </c>
      <c r="P3829">
        <v>9.4</v>
      </c>
      <c r="Q3829">
        <v>6</v>
      </c>
      <c r="R3829">
        <v>2.54</v>
      </c>
      <c r="S3829">
        <v>0</v>
      </c>
      <c r="T3829" t="s">
        <v>22</v>
      </c>
    </row>
    <row r="3830" spans="1:20">
      <c r="A3830" t="s">
        <v>62</v>
      </c>
      <c r="B3830">
        <v>87</v>
      </c>
      <c r="C3830" t="s">
        <v>25</v>
      </c>
      <c r="D3830" t="s">
        <v>22</v>
      </c>
      <c r="E3830" t="s">
        <v>23</v>
      </c>
      <c r="F3830">
        <v>48</v>
      </c>
      <c r="G3830">
        <v>178.8</v>
      </c>
      <c r="H3830">
        <v>91</v>
      </c>
      <c r="I3830">
        <v>30.4</v>
      </c>
      <c r="J3830">
        <v>246.8</v>
      </c>
      <c r="K3830">
        <v>106</v>
      </c>
      <c r="L3830">
        <v>20.98</v>
      </c>
      <c r="M3830">
        <v>262.39999999999998</v>
      </c>
      <c r="N3830">
        <v>119</v>
      </c>
      <c r="O3830">
        <v>11.81</v>
      </c>
      <c r="P3830">
        <v>9</v>
      </c>
      <c r="Q3830">
        <v>8</v>
      </c>
      <c r="R3830">
        <v>2.4300000000000002</v>
      </c>
      <c r="S3830">
        <v>1</v>
      </c>
      <c r="T3830" t="s">
        <v>22</v>
      </c>
    </row>
    <row r="3831" spans="1:20">
      <c r="A3831" t="s">
        <v>38</v>
      </c>
      <c r="B3831">
        <v>126</v>
      </c>
      <c r="C3831" t="s">
        <v>21</v>
      </c>
      <c r="D3831" t="s">
        <v>22</v>
      </c>
      <c r="E3831" t="s">
        <v>23</v>
      </c>
      <c r="F3831">
        <v>24</v>
      </c>
      <c r="G3831">
        <v>197.3</v>
      </c>
      <c r="H3831">
        <v>82</v>
      </c>
      <c r="I3831">
        <v>33.54</v>
      </c>
      <c r="J3831">
        <v>167.6</v>
      </c>
      <c r="K3831">
        <v>51</v>
      </c>
      <c r="L3831">
        <v>14.25</v>
      </c>
      <c r="M3831">
        <v>222</v>
      </c>
      <c r="N3831">
        <v>89</v>
      </c>
      <c r="O3831">
        <v>9.99</v>
      </c>
      <c r="P3831">
        <v>7.4</v>
      </c>
      <c r="Q3831">
        <v>3</v>
      </c>
      <c r="R3831">
        <v>2</v>
      </c>
      <c r="S3831">
        <v>1</v>
      </c>
      <c r="T3831" t="s">
        <v>22</v>
      </c>
    </row>
    <row r="3832" spans="1:20">
      <c r="A3832" t="s">
        <v>36</v>
      </c>
      <c r="B3832">
        <v>61</v>
      </c>
      <c r="C3832" t="s">
        <v>21</v>
      </c>
      <c r="D3832" t="s">
        <v>22</v>
      </c>
      <c r="E3832" t="s">
        <v>23</v>
      </c>
      <c r="F3832">
        <v>36</v>
      </c>
      <c r="G3832">
        <v>233.9</v>
      </c>
      <c r="H3832">
        <v>97</v>
      </c>
      <c r="I3832">
        <v>39.76</v>
      </c>
      <c r="J3832">
        <v>175.6</v>
      </c>
      <c r="K3832">
        <v>133</v>
      </c>
      <c r="L3832">
        <v>14.93</v>
      </c>
      <c r="M3832">
        <v>177</v>
      </c>
      <c r="N3832">
        <v>83</v>
      </c>
      <c r="O3832">
        <v>7.97</v>
      </c>
      <c r="P3832">
        <v>9.5</v>
      </c>
      <c r="Q3832">
        <v>4</v>
      </c>
      <c r="R3832">
        <v>2.57</v>
      </c>
      <c r="S3832">
        <v>1</v>
      </c>
      <c r="T3832" t="s">
        <v>22</v>
      </c>
    </row>
    <row r="3833" spans="1:20">
      <c r="A3833" t="s">
        <v>29</v>
      </c>
      <c r="B3833">
        <v>90</v>
      </c>
      <c r="C3833" t="s">
        <v>25</v>
      </c>
      <c r="D3833" t="s">
        <v>23</v>
      </c>
      <c r="E3833" t="s">
        <v>22</v>
      </c>
      <c r="F3833">
        <v>0</v>
      </c>
      <c r="G3833">
        <v>207.1</v>
      </c>
      <c r="H3833">
        <v>87</v>
      </c>
      <c r="I3833">
        <v>35.21</v>
      </c>
      <c r="J3833">
        <v>208.5</v>
      </c>
      <c r="K3833">
        <v>87</v>
      </c>
      <c r="L3833">
        <v>17.72</v>
      </c>
      <c r="M3833">
        <v>146</v>
      </c>
      <c r="N3833">
        <v>95</v>
      </c>
      <c r="O3833">
        <v>6.57</v>
      </c>
      <c r="P3833">
        <v>4.4000000000000004</v>
      </c>
      <c r="Q3833">
        <v>5</v>
      </c>
      <c r="R3833">
        <v>1.19</v>
      </c>
      <c r="S3833">
        <v>2</v>
      </c>
      <c r="T3833" t="s">
        <v>22</v>
      </c>
    </row>
    <row r="3834" spans="1:20">
      <c r="A3834" t="s">
        <v>40</v>
      </c>
      <c r="B3834">
        <v>131</v>
      </c>
      <c r="C3834" t="s">
        <v>25</v>
      </c>
      <c r="D3834" t="s">
        <v>22</v>
      </c>
      <c r="E3834" t="s">
        <v>22</v>
      </c>
      <c r="F3834">
        <v>0</v>
      </c>
      <c r="G3834">
        <v>136.80000000000001</v>
      </c>
      <c r="H3834">
        <v>84</v>
      </c>
      <c r="I3834">
        <v>23.26</v>
      </c>
      <c r="J3834">
        <v>179.4</v>
      </c>
      <c r="K3834">
        <v>81</v>
      </c>
      <c r="L3834">
        <v>15.25</v>
      </c>
      <c r="M3834">
        <v>235.2</v>
      </c>
      <c r="N3834">
        <v>151</v>
      </c>
      <c r="O3834">
        <v>10.58</v>
      </c>
      <c r="P3834">
        <v>5</v>
      </c>
      <c r="Q3834">
        <v>3</v>
      </c>
      <c r="R3834">
        <v>1.35</v>
      </c>
      <c r="S3834">
        <v>2</v>
      </c>
      <c r="T3834" t="s">
        <v>22</v>
      </c>
    </row>
    <row r="3835" spans="1:20">
      <c r="A3835" t="s">
        <v>43</v>
      </c>
      <c r="B3835">
        <v>89</v>
      </c>
      <c r="C3835" t="s">
        <v>21</v>
      </c>
      <c r="D3835" t="s">
        <v>22</v>
      </c>
      <c r="E3835" t="s">
        <v>22</v>
      </c>
      <c r="F3835">
        <v>0</v>
      </c>
      <c r="G3835">
        <v>159.4</v>
      </c>
      <c r="H3835">
        <v>126</v>
      </c>
      <c r="I3835">
        <v>27.1</v>
      </c>
      <c r="J3835">
        <v>207</v>
      </c>
      <c r="K3835">
        <v>108</v>
      </c>
      <c r="L3835">
        <v>17.600000000000001</v>
      </c>
      <c r="M3835">
        <v>141.6</v>
      </c>
      <c r="N3835">
        <v>121</v>
      </c>
      <c r="O3835">
        <v>6.37</v>
      </c>
      <c r="P3835">
        <v>11.1</v>
      </c>
      <c r="Q3835">
        <v>4</v>
      </c>
      <c r="R3835">
        <v>3</v>
      </c>
      <c r="S3835">
        <v>1</v>
      </c>
      <c r="T3835" t="s">
        <v>22</v>
      </c>
    </row>
    <row r="3836" spans="1:20">
      <c r="A3836" t="s">
        <v>72</v>
      </c>
      <c r="B3836">
        <v>71</v>
      </c>
      <c r="C3836" t="s">
        <v>21</v>
      </c>
      <c r="D3836" t="s">
        <v>22</v>
      </c>
      <c r="E3836" t="s">
        <v>22</v>
      </c>
      <c r="F3836">
        <v>0</v>
      </c>
      <c r="G3836">
        <v>112.1</v>
      </c>
      <c r="H3836">
        <v>122</v>
      </c>
      <c r="I3836">
        <v>19.059999999999999</v>
      </c>
      <c r="J3836">
        <v>157.9</v>
      </c>
      <c r="K3836">
        <v>86</v>
      </c>
      <c r="L3836">
        <v>13.42</v>
      </c>
      <c r="M3836">
        <v>271.60000000000002</v>
      </c>
      <c r="N3836">
        <v>104</v>
      </c>
      <c r="O3836">
        <v>12.22</v>
      </c>
      <c r="P3836">
        <v>11.1</v>
      </c>
      <c r="Q3836">
        <v>5</v>
      </c>
      <c r="R3836">
        <v>3</v>
      </c>
      <c r="S3836">
        <v>0</v>
      </c>
      <c r="T3836" t="s">
        <v>22</v>
      </c>
    </row>
    <row r="3837" spans="1:20">
      <c r="A3837" t="s">
        <v>69</v>
      </c>
      <c r="B3837">
        <v>166</v>
      </c>
      <c r="C3837" t="s">
        <v>21</v>
      </c>
      <c r="D3837" t="s">
        <v>22</v>
      </c>
      <c r="E3837" t="s">
        <v>22</v>
      </c>
      <c r="F3837">
        <v>0</v>
      </c>
      <c r="G3837">
        <v>238.6</v>
      </c>
      <c r="H3837">
        <v>117</v>
      </c>
      <c r="I3837">
        <v>40.56</v>
      </c>
      <c r="J3837">
        <v>242.8</v>
      </c>
      <c r="K3837">
        <v>73</v>
      </c>
      <c r="L3837">
        <v>20.64</v>
      </c>
      <c r="M3837">
        <v>203.3</v>
      </c>
      <c r="N3837">
        <v>130</v>
      </c>
      <c r="O3837">
        <v>9.15</v>
      </c>
      <c r="P3837">
        <v>10</v>
      </c>
      <c r="Q3837">
        <v>8</v>
      </c>
      <c r="R3837">
        <v>2.7</v>
      </c>
      <c r="S3837">
        <v>4</v>
      </c>
      <c r="T3837" t="s">
        <v>22</v>
      </c>
    </row>
    <row r="3838" spans="1:20">
      <c r="A3838" t="s">
        <v>47</v>
      </c>
      <c r="B3838">
        <v>146</v>
      </c>
      <c r="C3838" t="s">
        <v>28</v>
      </c>
      <c r="D3838" t="s">
        <v>23</v>
      </c>
      <c r="E3838" t="s">
        <v>22</v>
      </c>
      <c r="F3838">
        <v>0</v>
      </c>
      <c r="G3838">
        <v>163.5</v>
      </c>
      <c r="H3838">
        <v>85</v>
      </c>
      <c r="I3838">
        <v>27.8</v>
      </c>
      <c r="J3838">
        <v>224.8</v>
      </c>
      <c r="K3838">
        <v>149</v>
      </c>
      <c r="L3838">
        <v>19.11</v>
      </c>
      <c r="M3838">
        <v>253.1</v>
      </c>
      <c r="N3838">
        <v>116</v>
      </c>
      <c r="O3838">
        <v>11.39</v>
      </c>
      <c r="P3838">
        <v>9.8000000000000007</v>
      </c>
      <c r="Q3838">
        <v>4</v>
      </c>
      <c r="R3838">
        <v>2.65</v>
      </c>
      <c r="S3838">
        <v>1</v>
      </c>
      <c r="T3838" t="s">
        <v>22</v>
      </c>
    </row>
    <row r="3839" spans="1:20">
      <c r="A3839" t="s">
        <v>71</v>
      </c>
      <c r="B3839">
        <v>90</v>
      </c>
      <c r="C3839" t="s">
        <v>25</v>
      </c>
      <c r="D3839" t="s">
        <v>23</v>
      </c>
      <c r="E3839" t="s">
        <v>22</v>
      </c>
      <c r="F3839">
        <v>0</v>
      </c>
      <c r="G3839">
        <v>127.2</v>
      </c>
      <c r="H3839">
        <v>94</v>
      </c>
      <c r="I3839">
        <v>21.62</v>
      </c>
      <c r="J3839">
        <v>221.1</v>
      </c>
      <c r="K3839">
        <v>108</v>
      </c>
      <c r="L3839">
        <v>18.79</v>
      </c>
      <c r="M3839">
        <v>110.7</v>
      </c>
      <c r="N3839">
        <v>106</v>
      </c>
      <c r="O3839">
        <v>4.9800000000000004</v>
      </c>
      <c r="P3839">
        <v>11.2</v>
      </c>
      <c r="Q3839">
        <v>3</v>
      </c>
      <c r="R3839">
        <v>3.02</v>
      </c>
      <c r="S3839">
        <v>2</v>
      </c>
      <c r="T3839" t="s">
        <v>22</v>
      </c>
    </row>
    <row r="3840" spans="1:20">
      <c r="A3840" t="s">
        <v>61</v>
      </c>
      <c r="B3840">
        <v>59</v>
      </c>
      <c r="C3840" t="s">
        <v>25</v>
      </c>
      <c r="D3840" t="s">
        <v>22</v>
      </c>
      <c r="E3840" t="s">
        <v>22</v>
      </c>
      <c r="F3840">
        <v>0</v>
      </c>
      <c r="G3840">
        <v>145.80000000000001</v>
      </c>
      <c r="H3840">
        <v>95</v>
      </c>
      <c r="I3840">
        <v>24.79</v>
      </c>
      <c r="J3840">
        <v>228.3</v>
      </c>
      <c r="K3840">
        <v>81</v>
      </c>
      <c r="L3840">
        <v>19.41</v>
      </c>
      <c r="M3840">
        <v>247.5</v>
      </c>
      <c r="N3840">
        <v>87</v>
      </c>
      <c r="O3840">
        <v>11.14</v>
      </c>
      <c r="P3840">
        <v>9.6</v>
      </c>
      <c r="Q3840">
        <v>5</v>
      </c>
      <c r="R3840">
        <v>2.59</v>
      </c>
      <c r="S3840">
        <v>0</v>
      </c>
      <c r="T3840" t="s">
        <v>22</v>
      </c>
    </row>
    <row r="3841" spans="1:20">
      <c r="A3841" t="s">
        <v>62</v>
      </c>
      <c r="B3841">
        <v>25</v>
      </c>
      <c r="C3841" t="s">
        <v>21</v>
      </c>
      <c r="D3841" t="s">
        <v>22</v>
      </c>
      <c r="E3841" t="s">
        <v>22</v>
      </c>
      <c r="F3841">
        <v>0</v>
      </c>
      <c r="G3841">
        <v>250.1</v>
      </c>
      <c r="H3841">
        <v>108</v>
      </c>
      <c r="I3841">
        <v>42.52</v>
      </c>
      <c r="J3841">
        <v>221.9</v>
      </c>
      <c r="K3841">
        <v>97</v>
      </c>
      <c r="L3841">
        <v>18.86</v>
      </c>
      <c r="M3841">
        <v>208.5</v>
      </c>
      <c r="N3841">
        <v>84</v>
      </c>
      <c r="O3841">
        <v>9.3800000000000008</v>
      </c>
      <c r="P3841">
        <v>11.1</v>
      </c>
      <c r="Q3841">
        <v>3</v>
      </c>
      <c r="R3841">
        <v>3</v>
      </c>
      <c r="S3841">
        <v>2</v>
      </c>
      <c r="T3841" t="s">
        <v>22</v>
      </c>
    </row>
    <row r="3842" spans="1:20">
      <c r="A3842" t="s">
        <v>31</v>
      </c>
      <c r="B3842">
        <v>105</v>
      </c>
      <c r="C3842" t="s">
        <v>28</v>
      </c>
      <c r="D3842" t="s">
        <v>22</v>
      </c>
      <c r="E3842" t="s">
        <v>22</v>
      </c>
      <c r="F3842">
        <v>0</v>
      </c>
      <c r="G3842">
        <v>101.5</v>
      </c>
      <c r="H3842">
        <v>83</v>
      </c>
      <c r="I3842">
        <v>17.260000000000002</v>
      </c>
      <c r="J3842">
        <v>193.8</v>
      </c>
      <c r="K3842">
        <v>83</v>
      </c>
      <c r="L3842">
        <v>16.47</v>
      </c>
      <c r="M3842">
        <v>214.3</v>
      </c>
      <c r="N3842">
        <v>113</v>
      </c>
      <c r="O3842">
        <v>9.64</v>
      </c>
      <c r="P3842">
        <v>11.7</v>
      </c>
      <c r="Q3842">
        <v>4</v>
      </c>
      <c r="R3842">
        <v>3.16</v>
      </c>
      <c r="S3842">
        <v>3</v>
      </c>
      <c r="T3842" t="s">
        <v>22</v>
      </c>
    </row>
    <row r="3843" spans="1:20">
      <c r="A3843" t="s">
        <v>72</v>
      </c>
      <c r="B3843">
        <v>143</v>
      </c>
      <c r="C3843" t="s">
        <v>21</v>
      </c>
      <c r="D3843" t="s">
        <v>22</v>
      </c>
      <c r="E3843" t="s">
        <v>23</v>
      </c>
      <c r="F3843">
        <v>26</v>
      </c>
      <c r="G3843">
        <v>119.6</v>
      </c>
      <c r="H3843">
        <v>133</v>
      </c>
      <c r="I3843">
        <v>20.329999999999998</v>
      </c>
      <c r="J3843">
        <v>247</v>
      </c>
      <c r="K3843">
        <v>136</v>
      </c>
      <c r="L3843">
        <v>21</v>
      </c>
      <c r="M3843">
        <v>227.3</v>
      </c>
      <c r="N3843">
        <v>54</v>
      </c>
      <c r="O3843">
        <v>10.23</v>
      </c>
      <c r="P3843">
        <v>13</v>
      </c>
      <c r="Q3843">
        <v>3</v>
      </c>
      <c r="R3843">
        <v>3.51</v>
      </c>
      <c r="S3843">
        <v>1</v>
      </c>
      <c r="T3843" t="s">
        <v>22</v>
      </c>
    </row>
    <row r="3844" spans="1:20">
      <c r="A3844" t="s">
        <v>45</v>
      </c>
      <c r="B3844">
        <v>56</v>
      </c>
      <c r="C3844" t="s">
        <v>21</v>
      </c>
      <c r="D3844" t="s">
        <v>22</v>
      </c>
      <c r="E3844" t="s">
        <v>22</v>
      </c>
      <c r="F3844">
        <v>0</v>
      </c>
      <c r="G3844">
        <v>158.19999999999999</v>
      </c>
      <c r="H3844">
        <v>85</v>
      </c>
      <c r="I3844">
        <v>26.89</v>
      </c>
      <c r="J3844">
        <v>197.9</v>
      </c>
      <c r="K3844">
        <v>91</v>
      </c>
      <c r="L3844">
        <v>16.82</v>
      </c>
      <c r="M3844">
        <v>159.9</v>
      </c>
      <c r="N3844">
        <v>133</v>
      </c>
      <c r="O3844">
        <v>7.2</v>
      </c>
      <c r="P3844">
        <v>7.7</v>
      </c>
      <c r="Q3844">
        <v>7</v>
      </c>
      <c r="R3844">
        <v>2.08</v>
      </c>
      <c r="S3844">
        <v>1</v>
      </c>
      <c r="T3844" t="s">
        <v>22</v>
      </c>
    </row>
    <row r="3845" spans="1:20">
      <c r="A3845" t="s">
        <v>63</v>
      </c>
      <c r="B3845">
        <v>105</v>
      </c>
      <c r="C3845" t="s">
        <v>28</v>
      </c>
      <c r="D3845" t="s">
        <v>22</v>
      </c>
      <c r="E3845" t="s">
        <v>22</v>
      </c>
      <c r="F3845">
        <v>0</v>
      </c>
      <c r="G3845">
        <v>193.2</v>
      </c>
      <c r="H3845">
        <v>139</v>
      </c>
      <c r="I3845">
        <v>32.840000000000003</v>
      </c>
      <c r="J3845">
        <v>260.3</v>
      </c>
      <c r="K3845">
        <v>104</v>
      </c>
      <c r="L3845">
        <v>22.13</v>
      </c>
      <c r="M3845">
        <v>226.4</v>
      </c>
      <c r="N3845">
        <v>133</v>
      </c>
      <c r="O3845">
        <v>10.19</v>
      </c>
      <c r="P3845">
        <v>7.8</v>
      </c>
      <c r="Q3845">
        <v>2</v>
      </c>
      <c r="R3845">
        <v>2.11</v>
      </c>
      <c r="S3845">
        <v>1</v>
      </c>
      <c r="T3845" t="s">
        <v>22</v>
      </c>
    </row>
    <row r="3846" spans="1:20">
      <c r="A3846" t="s">
        <v>37</v>
      </c>
      <c r="B3846">
        <v>73</v>
      </c>
      <c r="C3846" t="s">
        <v>28</v>
      </c>
      <c r="D3846" t="s">
        <v>22</v>
      </c>
      <c r="E3846" t="s">
        <v>23</v>
      </c>
      <c r="F3846">
        <v>33</v>
      </c>
      <c r="G3846">
        <v>217.7</v>
      </c>
      <c r="H3846">
        <v>108</v>
      </c>
      <c r="I3846">
        <v>37.01</v>
      </c>
      <c r="J3846">
        <v>245.7</v>
      </c>
      <c r="K3846">
        <v>106</v>
      </c>
      <c r="L3846">
        <v>20.88</v>
      </c>
      <c r="M3846">
        <v>242.9</v>
      </c>
      <c r="N3846">
        <v>100</v>
      </c>
      <c r="O3846">
        <v>10.93</v>
      </c>
      <c r="P3846">
        <v>8.8000000000000007</v>
      </c>
      <c r="Q3846">
        <v>6</v>
      </c>
      <c r="R3846">
        <v>2.38</v>
      </c>
      <c r="S3846">
        <v>1</v>
      </c>
      <c r="T3846" t="s">
        <v>22</v>
      </c>
    </row>
    <row r="3847" spans="1:20">
      <c r="A3847" t="s">
        <v>58</v>
      </c>
      <c r="B3847">
        <v>54</v>
      </c>
      <c r="C3847" t="s">
        <v>25</v>
      </c>
      <c r="D3847" t="s">
        <v>22</v>
      </c>
      <c r="E3847" t="s">
        <v>22</v>
      </c>
      <c r="F3847">
        <v>0</v>
      </c>
      <c r="G3847">
        <v>199.8</v>
      </c>
      <c r="H3847">
        <v>94</v>
      </c>
      <c r="I3847">
        <v>33.97</v>
      </c>
      <c r="J3847">
        <v>308</v>
      </c>
      <c r="K3847">
        <v>112</v>
      </c>
      <c r="L3847">
        <v>26.18</v>
      </c>
      <c r="M3847">
        <v>162.6</v>
      </c>
      <c r="N3847">
        <v>99</v>
      </c>
      <c r="O3847">
        <v>7.32</v>
      </c>
      <c r="P3847">
        <v>10.1</v>
      </c>
      <c r="Q3847">
        <v>4</v>
      </c>
      <c r="R3847">
        <v>2.73</v>
      </c>
      <c r="S3847">
        <v>0</v>
      </c>
      <c r="T3847" t="s">
        <v>22</v>
      </c>
    </row>
    <row r="3848" spans="1:20">
      <c r="A3848" t="s">
        <v>68</v>
      </c>
      <c r="B3848">
        <v>98</v>
      </c>
      <c r="C3848" t="s">
        <v>28</v>
      </c>
      <c r="D3848" t="s">
        <v>22</v>
      </c>
      <c r="E3848" t="s">
        <v>22</v>
      </c>
      <c r="F3848">
        <v>0</v>
      </c>
      <c r="G3848">
        <v>171.9</v>
      </c>
      <c r="H3848">
        <v>77</v>
      </c>
      <c r="I3848">
        <v>29.22</v>
      </c>
      <c r="J3848">
        <v>235.3</v>
      </c>
      <c r="K3848">
        <v>90</v>
      </c>
      <c r="L3848">
        <v>20</v>
      </c>
      <c r="M3848">
        <v>140.30000000000001</v>
      </c>
      <c r="N3848">
        <v>125</v>
      </c>
      <c r="O3848">
        <v>6.31</v>
      </c>
      <c r="P3848">
        <v>14.6</v>
      </c>
      <c r="Q3848">
        <v>4</v>
      </c>
      <c r="R3848">
        <v>3.94</v>
      </c>
      <c r="S3848">
        <v>2</v>
      </c>
      <c r="T3848" t="s">
        <v>22</v>
      </c>
    </row>
    <row r="3849" spans="1:20">
      <c r="A3849" t="s">
        <v>52</v>
      </c>
      <c r="B3849">
        <v>100</v>
      </c>
      <c r="C3849" t="s">
        <v>21</v>
      </c>
      <c r="D3849" t="s">
        <v>22</v>
      </c>
      <c r="E3849" t="s">
        <v>23</v>
      </c>
      <c r="F3849">
        <v>31</v>
      </c>
      <c r="G3849">
        <v>67.7</v>
      </c>
      <c r="H3849">
        <v>67</v>
      </c>
      <c r="I3849">
        <v>11.51</v>
      </c>
      <c r="J3849">
        <v>147.1</v>
      </c>
      <c r="K3849">
        <v>116</v>
      </c>
      <c r="L3849">
        <v>12.5</v>
      </c>
      <c r="M3849">
        <v>288.3</v>
      </c>
      <c r="N3849">
        <v>103</v>
      </c>
      <c r="O3849">
        <v>12.97</v>
      </c>
      <c r="P3849">
        <v>12.3</v>
      </c>
      <c r="Q3849">
        <v>2</v>
      </c>
      <c r="R3849">
        <v>3.32</v>
      </c>
      <c r="S3849">
        <v>6</v>
      </c>
      <c r="T3849" t="s">
        <v>23</v>
      </c>
    </row>
    <row r="3850" spans="1:20">
      <c r="A3850" t="s">
        <v>72</v>
      </c>
      <c r="B3850">
        <v>107</v>
      </c>
      <c r="C3850" t="s">
        <v>25</v>
      </c>
      <c r="D3850" t="s">
        <v>22</v>
      </c>
      <c r="E3850" t="s">
        <v>22</v>
      </c>
      <c r="F3850">
        <v>0</v>
      </c>
      <c r="G3850">
        <v>228.2</v>
      </c>
      <c r="H3850">
        <v>90</v>
      </c>
      <c r="I3850">
        <v>38.79</v>
      </c>
      <c r="J3850">
        <v>214.2</v>
      </c>
      <c r="K3850">
        <v>123</v>
      </c>
      <c r="L3850">
        <v>18.21</v>
      </c>
      <c r="M3850">
        <v>183.1</v>
      </c>
      <c r="N3850">
        <v>79</v>
      </c>
      <c r="O3850">
        <v>8.24</v>
      </c>
      <c r="P3850">
        <v>10.5</v>
      </c>
      <c r="Q3850">
        <v>4</v>
      </c>
      <c r="R3850">
        <v>2.84</v>
      </c>
      <c r="S3850">
        <v>4</v>
      </c>
      <c r="T3850" t="s">
        <v>22</v>
      </c>
    </row>
    <row r="3851" spans="1:20">
      <c r="A3851" t="s">
        <v>31</v>
      </c>
      <c r="B3851">
        <v>167</v>
      </c>
      <c r="C3851" t="s">
        <v>28</v>
      </c>
      <c r="D3851" t="s">
        <v>22</v>
      </c>
      <c r="E3851" t="s">
        <v>22</v>
      </c>
      <c r="F3851">
        <v>0</v>
      </c>
      <c r="G3851">
        <v>191.5</v>
      </c>
      <c r="H3851">
        <v>93</v>
      </c>
      <c r="I3851">
        <v>32.56</v>
      </c>
      <c r="J3851">
        <v>163.80000000000001</v>
      </c>
      <c r="K3851">
        <v>76</v>
      </c>
      <c r="L3851">
        <v>13.92</v>
      </c>
      <c r="M3851">
        <v>189.1</v>
      </c>
      <c r="N3851">
        <v>103</v>
      </c>
      <c r="O3851">
        <v>8.51</v>
      </c>
      <c r="P3851">
        <v>14.1</v>
      </c>
      <c r="Q3851">
        <v>9</v>
      </c>
      <c r="R3851">
        <v>3.81</v>
      </c>
      <c r="S3851">
        <v>1</v>
      </c>
      <c r="T3851" t="s">
        <v>22</v>
      </c>
    </row>
    <row r="3852" spans="1:20">
      <c r="A3852" t="s">
        <v>60</v>
      </c>
      <c r="B3852">
        <v>49</v>
      </c>
      <c r="C3852" t="s">
        <v>21</v>
      </c>
      <c r="D3852" t="s">
        <v>22</v>
      </c>
      <c r="E3852" t="s">
        <v>22</v>
      </c>
      <c r="F3852">
        <v>0</v>
      </c>
      <c r="G3852">
        <v>171.5</v>
      </c>
      <c r="H3852">
        <v>86</v>
      </c>
      <c r="I3852">
        <v>29.16</v>
      </c>
      <c r="J3852">
        <v>188.8</v>
      </c>
      <c r="K3852">
        <v>85</v>
      </c>
      <c r="L3852">
        <v>16.05</v>
      </c>
      <c r="M3852">
        <v>155.1</v>
      </c>
      <c r="N3852">
        <v>82</v>
      </c>
      <c r="O3852">
        <v>6.98</v>
      </c>
      <c r="P3852">
        <v>8.5</v>
      </c>
      <c r="Q3852">
        <v>2</v>
      </c>
      <c r="R3852">
        <v>2.2999999999999998</v>
      </c>
      <c r="S3852">
        <v>2</v>
      </c>
      <c r="T3852" t="s">
        <v>22</v>
      </c>
    </row>
    <row r="3853" spans="1:20">
      <c r="A3853" t="s">
        <v>30</v>
      </c>
      <c r="B3853">
        <v>34</v>
      </c>
      <c r="C3853" t="s">
        <v>25</v>
      </c>
      <c r="D3853" t="s">
        <v>22</v>
      </c>
      <c r="E3853" t="s">
        <v>22</v>
      </c>
      <c r="F3853">
        <v>0</v>
      </c>
      <c r="G3853">
        <v>151.1</v>
      </c>
      <c r="H3853">
        <v>92</v>
      </c>
      <c r="I3853">
        <v>25.69</v>
      </c>
      <c r="J3853">
        <v>211.7</v>
      </c>
      <c r="K3853">
        <v>86</v>
      </c>
      <c r="L3853">
        <v>17.989999999999998</v>
      </c>
      <c r="M3853">
        <v>205.8</v>
      </c>
      <c r="N3853">
        <v>72</v>
      </c>
      <c r="O3853">
        <v>9.26</v>
      </c>
      <c r="P3853">
        <v>9.8000000000000007</v>
      </c>
      <c r="Q3853">
        <v>4</v>
      </c>
      <c r="R3853">
        <v>2.65</v>
      </c>
      <c r="S3853">
        <v>0</v>
      </c>
      <c r="T3853" t="s">
        <v>22</v>
      </c>
    </row>
    <row r="3854" spans="1:20">
      <c r="A3854" t="s">
        <v>64</v>
      </c>
      <c r="B3854">
        <v>109</v>
      </c>
      <c r="C3854" t="s">
        <v>21</v>
      </c>
      <c r="D3854" t="s">
        <v>22</v>
      </c>
      <c r="E3854" t="s">
        <v>22</v>
      </c>
      <c r="F3854">
        <v>0</v>
      </c>
      <c r="G3854">
        <v>134.30000000000001</v>
      </c>
      <c r="H3854">
        <v>99</v>
      </c>
      <c r="I3854">
        <v>22.83</v>
      </c>
      <c r="J3854">
        <v>203.9</v>
      </c>
      <c r="K3854">
        <v>103</v>
      </c>
      <c r="L3854">
        <v>17.329999999999998</v>
      </c>
      <c r="M3854">
        <v>297.7</v>
      </c>
      <c r="N3854">
        <v>91</v>
      </c>
      <c r="O3854">
        <v>13.4</v>
      </c>
      <c r="P3854">
        <v>7.6</v>
      </c>
      <c r="Q3854">
        <v>2</v>
      </c>
      <c r="R3854">
        <v>2.0499999999999998</v>
      </c>
      <c r="S3854">
        <v>3</v>
      </c>
      <c r="T3854" t="s">
        <v>22</v>
      </c>
    </row>
    <row r="3855" spans="1:20">
      <c r="A3855" t="s">
        <v>72</v>
      </c>
      <c r="B3855">
        <v>109</v>
      </c>
      <c r="C3855" t="s">
        <v>28</v>
      </c>
      <c r="D3855" t="s">
        <v>22</v>
      </c>
      <c r="E3855" t="s">
        <v>22</v>
      </c>
      <c r="F3855">
        <v>0</v>
      </c>
      <c r="G3855">
        <v>117.8</v>
      </c>
      <c r="H3855">
        <v>64</v>
      </c>
      <c r="I3855">
        <v>20.03</v>
      </c>
      <c r="J3855">
        <v>216.2</v>
      </c>
      <c r="K3855">
        <v>84</v>
      </c>
      <c r="L3855">
        <v>18.38</v>
      </c>
      <c r="M3855">
        <v>148.4</v>
      </c>
      <c r="N3855">
        <v>59</v>
      </c>
      <c r="O3855">
        <v>6.68</v>
      </c>
      <c r="P3855">
        <v>10.9</v>
      </c>
      <c r="Q3855">
        <v>5</v>
      </c>
      <c r="R3855">
        <v>2.94</v>
      </c>
      <c r="S3855">
        <v>1</v>
      </c>
      <c r="T3855" t="s">
        <v>22</v>
      </c>
    </row>
    <row r="3856" spans="1:20">
      <c r="A3856" t="s">
        <v>70</v>
      </c>
      <c r="B3856">
        <v>39</v>
      </c>
      <c r="C3856" t="s">
        <v>25</v>
      </c>
      <c r="D3856" t="s">
        <v>22</v>
      </c>
      <c r="E3856" t="s">
        <v>22</v>
      </c>
      <c r="F3856">
        <v>0</v>
      </c>
      <c r="G3856">
        <v>181.2</v>
      </c>
      <c r="H3856">
        <v>71</v>
      </c>
      <c r="I3856">
        <v>30.8</v>
      </c>
      <c r="J3856">
        <v>344.9</v>
      </c>
      <c r="K3856">
        <v>108</v>
      </c>
      <c r="L3856">
        <v>29.32</v>
      </c>
      <c r="M3856">
        <v>213.6</v>
      </c>
      <c r="N3856">
        <v>145</v>
      </c>
      <c r="O3856">
        <v>9.61</v>
      </c>
      <c r="P3856">
        <v>12.1</v>
      </c>
      <c r="Q3856">
        <v>2</v>
      </c>
      <c r="R3856">
        <v>3.27</v>
      </c>
      <c r="S3856">
        <v>3</v>
      </c>
      <c r="T3856" t="s">
        <v>22</v>
      </c>
    </row>
    <row r="3857" spans="1:20">
      <c r="A3857" t="s">
        <v>55</v>
      </c>
      <c r="B3857">
        <v>90</v>
      </c>
      <c r="C3857" t="s">
        <v>21</v>
      </c>
      <c r="D3857" t="s">
        <v>22</v>
      </c>
      <c r="E3857" t="s">
        <v>22</v>
      </c>
      <c r="F3857">
        <v>0</v>
      </c>
      <c r="G3857">
        <v>152.30000000000001</v>
      </c>
      <c r="H3857">
        <v>91</v>
      </c>
      <c r="I3857">
        <v>25.89</v>
      </c>
      <c r="J3857">
        <v>165</v>
      </c>
      <c r="K3857">
        <v>120</v>
      </c>
      <c r="L3857">
        <v>14.03</v>
      </c>
      <c r="M3857">
        <v>294.3</v>
      </c>
      <c r="N3857">
        <v>73</v>
      </c>
      <c r="O3857">
        <v>13.24</v>
      </c>
      <c r="P3857">
        <v>9</v>
      </c>
      <c r="Q3857">
        <v>3</v>
      </c>
      <c r="R3857">
        <v>2.4300000000000002</v>
      </c>
      <c r="S3857">
        <v>2</v>
      </c>
      <c r="T3857" t="s">
        <v>22</v>
      </c>
    </row>
    <row r="3858" spans="1:20">
      <c r="A3858" t="s">
        <v>65</v>
      </c>
      <c r="B3858">
        <v>114</v>
      </c>
      <c r="C3858" t="s">
        <v>25</v>
      </c>
      <c r="D3858" t="s">
        <v>22</v>
      </c>
      <c r="E3858" t="s">
        <v>22</v>
      </c>
      <c r="F3858">
        <v>0</v>
      </c>
      <c r="G3858">
        <v>204.4</v>
      </c>
      <c r="H3858">
        <v>91</v>
      </c>
      <c r="I3858">
        <v>34.75</v>
      </c>
      <c r="J3858">
        <v>239.6</v>
      </c>
      <c r="K3858">
        <v>136</v>
      </c>
      <c r="L3858">
        <v>20.37</v>
      </c>
      <c r="M3858">
        <v>235</v>
      </c>
      <c r="N3858">
        <v>64</v>
      </c>
      <c r="O3858">
        <v>10.58</v>
      </c>
      <c r="P3858">
        <v>11.5</v>
      </c>
      <c r="Q3858">
        <v>3</v>
      </c>
      <c r="R3858">
        <v>3.11</v>
      </c>
      <c r="S3858">
        <v>2</v>
      </c>
      <c r="T3858" t="s">
        <v>22</v>
      </c>
    </row>
    <row r="3859" spans="1:20">
      <c r="A3859" t="s">
        <v>35</v>
      </c>
      <c r="B3859">
        <v>113</v>
      </c>
      <c r="C3859" t="s">
        <v>21</v>
      </c>
      <c r="D3859" t="s">
        <v>22</v>
      </c>
      <c r="E3859" t="s">
        <v>22</v>
      </c>
      <c r="F3859">
        <v>0</v>
      </c>
      <c r="G3859">
        <v>283.89999999999998</v>
      </c>
      <c r="H3859">
        <v>98</v>
      </c>
      <c r="I3859">
        <v>48.26</v>
      </c>
      <c r="J3859">
        <v>137.1</v>
      </c>
      <c r="K3859">
        <v>91</v>
      </c>
      <c r="L3859">
        <v>11.65</v>
      </c>
      <c r="M3859">
        <v>159</v>
      </c>
      <c r="N3859">
        <v>110</v>
      </c>
      <c r="O3859">
        <v>7.15</v>
      </c>
      <c r="P3859">
        <v>11.3</v>
      </c>
      <c r="Q3859">
        <v>5</v>
      </c>
      <c r="R3859">
        <v>3.05</v>
      </c>
      <c r="S3859">
        <v>2</v>
      </c>
      <c r="T3859" t="s">
        <v>22</v>
      </c>
    </row>
    <row r="3860" spans="1:20">
      <c r="A3860" t="s">
        <v>27</v>
      </c>
      <c r="B3860">
        <v>19</v>
      </c>
      <c r="C3860" t="s">
        <v>21</v>
      </c>
      <c r="D3860" t="s">
        <v>22</v>
      </c>
      <c r="E3860" t="s">
        <v>23</v>
      </c>
      <c r="F3860">
        <v>29</v>
      </c>
      <c r="G3860">
        <v>142.69999999999999</v>
      </c>
      <c r="H3860">
        <v>94</v>
      </c>
      <c r="I3860">
        <v>24.26</v>
      </c>
      <c r="J3860">
        <v>129.9</v>
      </c>
      <c r="K3860">
        <v>60</v>
      </c>
      <c r="L3860">
        <v>11.04</v>
      </c>
      <c r="M3860">
        <v>165.3</v>
      </c>
      <c r="N3860">
        <v>65</v>
      </c>
      <c r="O3860">
        <v>7.44</v>
      </c>
      <c r="P3860">
        <v>10</v>
      </c>
      <c r="Q3860">
        <v>4</v>
      </c>
      <c r="R3860">
        <v>2.7</v>
      </c>
      <c r="S3860">
        <v>0</v>
      </c>
      <c r="T3860" t="s">
        <v>22</v>
      </c>
    </row>
    <row r="3861" spans="1:20">
      <c r="A3861" t="s">
        <v>24</v>
      </c>
      <c r="B3861">
        <v>94</v>
      </c>
      <c r="C3861" t="s">
        <v>21</v>
      </c>
      <c r="D3861" t="s">
        <v>22</v>
      </c>
      <c r="E3861" t="s">
        <v>22</v>
      </c>
      <c r="F3861">
        <v>0</v>
      </c>
      <c r="G3861">
        <v>145.4</v>
      </c>
      <c r="H3861">
        <v>92</v>
      </c>
      <c r="I3861">
        <v>24.72</v>
      </c>
      <c r="J3861">
        <v>172.8</v>
      </c>
      <c r="K3861">
        <v>103</v>
      </c>
      <c r="L3861">
        <v>14.69</v>
      </c>
      <c r="M3861">
        <v>183.9</v>
      </c>
      <c r="N3861">
        <v>43</v>
      </c>
      <c r="O3861">
        <v>8.2799999999999994</v>
      </c>
      <c r="P3861">
        <v>9.3000000000000007</v>
      </c>
      <c r="Q3861">
        <v>3</v>
      </c>
      <c r="R3861">
        <v>2.5099999999999998</v>
      </c>
      <c r="S3861">
        <v>2</v>
      </c>
      <c r="T3861" t="s">
        <v>22</v>
      </c>
    </row>
    <row r="3862" spans="1:20">
      <c r="A3862" t="s">
        <v>44</v>
      </c>
      <c r="B3862">
        <v>69</v>
      </c>
      <c r="C3862" t="s">
        <v>21</v>
      </c>
      <c r="D3862" t="s">
        <v>22</v>
      </c>
      <c r="E3862" t="s">
        <v>22</v>
      </c>
      <c r="F3862">
        <v>0</v>
      </c>
      <c r="G3862">
        <v>211.7</v>
      </c>
      <c r="H3862">
        <v>94</v>
      </c>
      <c r="I3862">
        <v>35.99</v>
      </c>
      <c r="J3862">
        <v>236.1</v>
      </c>
      <c r="K3862">
        <v>124</v>
      </c>
      <c r="L3862">
        <v>20.07</v>
      </c>
      <c r="M3862">
        <v>252.7</v>
      </c>
      <c r="N3862">
        <v>90</v>
      </c>
      <c r="O3862">
        <v>11.37</v>
      </c>
      <c r="P3862">
        <v>7.2</v>
      </c>
      <c r="Q3862">
        <v>2</v>
      </c>
      <c r="R3862">
        <v>1.94</v>
      </c>
      <c r="S3862">
        <v>4</v>
      </c>
      <c r="T3862" t="s">
        <v>22</v>
      </c>
    </row>
    <row r="3863" spans="1:20">
      <c r="A3863" t="s">
        <v>64</v>
      </c>
      <c r="B3863">
        <v>90</v>
      </c>
      <c r="C3863" t="s">
        <v>21</v>
      </c>
      <c r="D3863" t="s">
        <v>22</v>
      </c>
      <c r="E3863" t="s">
        <v>22</v>
      </c>
      <c r="F3863">
        <v>0</v>
      </c>
      <c r="G3863">
        <v>192.6</v>
      </c>
      <c r="H3863">
        <v>129</v>
      </c>
      <c r="I3863">
        <v>32.74</v>
      </c>
      <c r="J3863">
        <v>191.6</v>
      </c>
      <c r="K3863">
        <v>100</v>
      </c>
      <c r="L3863">
        <v>16.29</v>
      </c>
      <c r="M3863">
        <v>203.1</v>
      </c>
      <c r="N3863">
        <v>105</v>
      </c>
      <c r="O3863">
        <v>9.14</v>
      </c>
      <c r="P3863">
        <v>11.4</v>
      </c>
      <c r="Q3863">
        <v>2</v>
      </c>
      <c r="R3863">
        <v>3.08</v>
      </c>
      <c r="S3863">
        <v>3</v>
      </c>
      <c r="T3863" t="s">
        <v>22</v>
      </c>
    </row>
    <row r="3864" spans="1:20">
      <c r="A3864" t="s">
        <v>68</v>
      </c>
      <c r="B3864">
        <v>48</v>
      </c>
      <c r="C3864" t="s">
        <v>25</v>
      </c>
      <c r="D3864" t="s">
        <v>22</v>
      </c>
      <c r="E3864" t="s">
        <v>22</v>
      </c>
      <c r="F3864">
        <v>0</v>
      </c>
      <c r="G3864">
        <v>52</v>
      </c>
      <c r="H3864">
        <v>60</v>
      </c>
      <c r="I3864">
        <v>8.84</v>
      </c>
      <c r="J3864">
        <v>132</v>
      </c>
      <c r="K3864">
        <v>79</v>
      </c>
      <c r="L3864">
        <v>11.22</v>
      </c>
      <c r="M3864">
        <v>185.8</v>
      </c>
      <c r="N3864">
        <v>85</v>
      </c>
      <c r="O3864">
        <v>8.36</v>
      </c>
      <c r="P3864">
        <v>12.3</v>
      </c>
      <c r="Q3864">
        <v>2</v>
      </c>
      <c r="R3864">
        <v>3.32</v>
      </c>
      <c r="S3864">
        <v>2</v>
      </c>
      <c r="T3864" t="s">
        <v>22</v>
      </c>
    </row>
    <row r="3865" spans="1:20">
      <c r="A3865" t="s">
        <v>54</v>
      </c>
      <c r="B3865">
        <v>122</v>
      </c>
      <c r="C3865" t="s">
        <v>21</v>
      </c>
      <c r="D3865" t="s">
        <v>22</v>
      </c>
      <c r="E3865" t="s">
        <v>23</v>
      </c>
      <c r="F3865">
        <v>30</v>
      </c>
      <c r="G3865">
        <v>237.7</v>
      </c>
      <c r="H3865">
        <v>94</v>
      </c>
      <c r="I3865">
        <v>40.409999999999997</v>
      </c>
      <c r="J3865">
        <v>154.69999999999999</v>
      </c>
      <c r="K3865">
        <v>91</v>
      </c>
      <c r="L3865">
        <v>13.15</v>
      </c>
      <c r="M3865">
        <v>223.1</v>
      </c>
      <c r="N3865">
        <v>98</v>
      </c>
      <c r="O3865">
        <v>10.039999999999999</v>
      </c>
      <c r="P3865">
        <v>9.5</v>
      </c>
      <c r="Q3865">
        <v>3</v>
      </c>
      <c r="R3865">
        <v>2.57</v>
      </c>
      <c r="S3865">
        <v>1</v>
      </c>
      <c r="T3865" t="s">
        <v>22</v>
      </c>
    </row>
    <row r="3866" spans="1:20">
      <c r="A3866" t="s">
        <v>31</v>
      </c>
      <c r="B3866">
        <v>123</v>
      </c>
      <c r="C3866" t="s">
        <v>25</v>
      </c>
      <c r="D3866" t="s">
        <v>22</v>
      </c>
      <c r="E3866" t="s">
        <v>23</v>
      </c>
      <c r="F3866">
        <v>31</v>
      </c>
      <c r="G3866">
        <v>203.6</v>
      </c>
      <c r="H3866">
        <v>108</v>
      </c>
      <c r="I3866">
        <v>34.61</v>
      </c>
      <c r="J3866">
        <v>156.9</v>
      </c>
      <c r="K3866">
        <v>112</v>
      </c>
      <c r="L3866">
        <v>13.34</v>
      </c>
      <c r="M3866">
        <v>236.2</v>
      </c>
      <c r="N3866">
        <v>114</v>
      </c>
      <c r="O3866">
        <v>10.63</v>
      </c>
      <c r="P3866">
        <v>12</v>
      </c>
      <c r="Q3866">
        <v>5</v>
      </c>
      <c r="R3866">
        <v>3.24</v>
      </c>
      <c r="S3866">
        <v>1</v>
      </c>
      <c r="T3866" t="s">
        <v>22</v>
      </c>
    </row>
    <row r="3867" spans="1:20">
      <c r="A3867" t="s">
        <v>34</v>
      </c>
      <c r="B3867">
        <v>81</v>
      </c>
      <c r="C3867" t="s">
        <v>28</v>
      </c>
      <c r="D3867" t="s">
        <v>22</v>
      </c>
      <c r="E3867" t="s">
        <v>22</v>
      </c>
      <c r="F3867">
        <v>0</v>
      </c>
      <c r="G3867">
        <v>192.4</v>
      </c>
      <c r="H3867">
        <v>79</v>
      </c>
      <c r="I3867">
        <v>32.71</v>
      </c>
      <c r="J3867">
        <v>212.7</v>
      </c>
      <c r="K3867">
        <v>106</v>
      </c>
      <c r="L3867">
        <v>18.079999999999998</v>
      </c>
      <c r="M3867">
        <v>244.8</v>
      </c>
      <c r="N3867">
        <v>83</v>
      </c>
      <c r="O3867">
        <v>11.02</v>
      </c>
      <c r="P3867">
        <v>8.3000000000000007</v>
      </c>
      <c r="Q3867">
        <v>5</v>
      </c>
      <c r="R3867">
        <v>2.2400000000000002</v>
      </c>
      <c r="S3867">
        <v>1</v>
      </c>
      <c r="T3867" t="s">
        <v>22</v>
      </c>
    </row>
    <row r="3868" spans="1:20">
      <c r="A3868" t="s">
        <v>73</v>
      </c>
      <c r="B3868">
        <v>43</v>
      </c>
      <c r="C3868" t="s">
        <v>25</v>
      </c>
      <c r="D3868" t="s">
        <v>22</v>
      </c>
      <c r="E3868" t="s">
        <v>22</v>
      </c>
      <c r="F3868">
        <v>0</v>
      </c>
      <c r="G3868">
        <v>212.5</v>
      </c>
      <c r="H3868">
        <v>88</v>
      </c>
      <c r="I3868">
        <v>36.130000000000003</v>
      </c>
      <c r="J3868">
        <v>274.10000000000002</v>
      </c>
      <c r="K3868">
        <v>145</v>
      </c>
      <c r="L3868">
        <v>23.3</v>
      </c>
      <c r="M3868">
        <v>194.6</v>
      </c>
      <c r="N3868">
        <v>52</v>
      </c>
      <c r="O3868">
        <v>8.76</v>
      </c>
      <c r="P3868">
        <v>8.6</v>
      </c>
      <c r="Q3868">
        <v>6</v>
      </c>
      <c r="R3868">
        <v>2.3199999999999998</v>
      </c>
      <c r="S3868">
        <v>0</v>
      </c>
      <c r="T3868" t="s">
        <v>22</v>
      </c>
    </row>
    <row r="3869" spans="1:20">
      <c r="A3869" t="s">
        <v>71</v>
      </c>
      <c r="B3869">
        <v>25</v>
      </c>
      <c r="C3869" t="s">
        <v>21</v>
      </c>
      <c r="D3869" t="s">
        <v>22</v>
      </c>
      <c r="E3869" t="s">
        <v>22</v>
      </c>
      <c r="F3869">
        <v>0</v>
      </c>
      <c r="G3869">
        <v>114.4</v>
      </c>
      <c r="H3869">
        <v>114</v>
      </c>
      <c r="I3869">
        <v>19.45</v>
      </c>
      <c r="J3869">
        <v>201.1</v>
      </c>
      <c r="K3869">
        <v>97</v>
      </c>
      <c r="L3869">
        <v>17.09</v>
      </c>
      <c r="M3869">
        <v>238.4</v>
      </c>
      <c r="N3869">
        <v>121</v>
      </c>
      <c r="O3869">
        <v>10.73</v>
      </c>
      <c r="P3869">
        <v>11.6</v>
      </c>
      <c r="Q3869">
        <v>4</v>
      </c>
      <c r="R3869">
        <v>3.13</v>
      </c>
      <c r="S3869">
        <v>3</v>
      </c>
      <c r="T3869" t="s">
        <v>22</v>
      </c>
    </row>
    <row r="3870" spans="1:20">
      <c r="A3870" t="s">
        <v>46</v>
      </c>
      <c r="B3870">
        <v>170</v>
      </c>
      <c r="C3870" t="s">
        <v>21</v>
      </c>
      <c r="D3870" t="s">
        <v>22</v>
      </c>
      <c r="E3870" t="s">
        <v>22</v>
      </c>
      <c r="F3870">
        <v>0</v>
      </c>
      <c r="G3870">
        <v>222.8</v>
      </c>
      <c r="H3870">
        <v>82</v>
      </c>
      <c r="I3870">
        <v>37.880000000000003</v>
      </c>
      <c r="J3870">
        <v>148.19999999999999</v>
      </c>
      <c r="K3870">
        <v>105</v>
      </c>
      <c r="L3870">
        <v>12.6</v>
      </c>
      <c r="M3870">
        <v>231.1</v>
      </c>
      <c r="N3870">
        <v>75</v>
      </c>
      <c r="O3870">
        <v>10.4</v>
      </c>
      <c r="P3870">
        <v>13.3</v>
      </c>
      <c r="Q3870">
        <v>5</v>
      </c>
      <c r="R3870">
        <v>3.59</v>
      </c>
      <c r="S3870">
        <v>1</v>
      </c>
      <c r="T3870" t="s">
        <v>22</v>
      </c>
    </row>
    <row r="3871" spans="1:20">
      <c r="A3871" t="s">
        <v>65</v>
      </c>
      <c r="B3871">
        <v>129</v>
      </c>
      <c r="C3871" t="s">
        <v>21</v>
      </c>
      <c r="D3871" t="s">
        <v>22</v>
      </c>
      <c r="E3871" t="s">
        <v>22</v>
      </c>
      <c r="F3871">
        <v>0</v>
      </c>
      <c r="G3871">
        <v>207.7</v>
      </c>
      <c r="H3871">
        <v>75</v>
      </c>
      <c r="I3871">
        <v>35.31</v>
      </c>
      <c r="J3871">
        <v>191.3</v>
      </c>
      <c r="K3871">
        <v>116</v>
      </c>
      <c r="L3871">
        <v>16.260000000000002</v>
      </c>
      <c r="M3871">
        <v>226.7</v>
      </c>
      <c r="N3871">
        <v>98</v>
      </c>
      <c r="O3871">
        <v>10.199999999999999</v>
      </c>
      <c r="P3871">
        <v>11.6</v>
      </c>
      <c r="Q3871">
        <v>6</v>
      </c>
      <c r="R3871">
        <v>3.13</v>
      </c>
      <c r="S3871">
        <v>2</v>
      </c>
      <c r="T3871" t="s">
        <v>22</v>
      </c>
    </row>
    <row r="3872" spans="1:20">
      <c r="A3872" t="s">
        <v>60</v>
      </c>
      <c r="B3872">
        <v>132</v>
      </c>
      <c r="C3872" t="s">
        <v>28</v>
      </c>
      <c r="D3872" t="s">
        <v>22</v>
      </c>
      <c r="E3872" t="s">
        <v>23</v>
      </c>
      <c r="F3872">
        <v>33</v>
      </c>
      <c r="G3872">
        <v>157.9</v>
      </c>
      <c r="H3872">
        <v>84</v>
      </c>
      <c r="I3872">
        <v>26.84</v>
      </c>
      <c r="J3872">
        <v>163.9</v>
      </c>
      <c r="K3872">
        <v>109</v>
      </c>
      <c r="L3872">
        <v>13.93</v>
      </c>
      <c r="M3872">
        <v>215.4</v>
      </c>
      <c r="N3872">
        <v>87</v>
      </c>
      <c r="O3872">
        <v>9.69</v>
      </c>
      <c r="P3872">
        <v>11.5</v>
      </c>
      <c r="Q3872">
        <v>3</v>
      </c>
      <c r="R3872">
        <v>3.11</v>
      </c>
      <c r="S3872">
        <v>3</v>
      </c>
      <c r="T3872" t="s">
        <v>22</v>
      </c>
    </row>
    <row r="3873" spans="1:20">
      <c r="A3873" t="s">
        <v>61</v>
      </c>
      <c r="B3873">
        <v>42</v>
      </c>
      <c r="C3873" t="s">
        <v>21</v>
      </c>
      <c r="D3873" t="s">
        <v>22</v>
      </c>
      <c r="E3873" t="s">
        <v>22</v>
      </c>
      <c r="F3873">
        <v>0</v>
      </c>
      <c r="G3873">
        <v>137.9</v>
      </c>
      <c r="H3873">
        <v>160</v>
      </c>
      <c r="I3873">
        <v>23.44</v>
      </c>
      <c r="J3873">
        <v>234.9</v>
      </c>
      <c r="K3873">
        <v>107</v>
      </c>
      <c r="L3873">
        <v>19.97</v>
      </c>
      <c r="M3873">
        <v>166.6</v>
      </c>
      <c r="N3873">
        <v>70</v>
      </c>
      <c r="O3873">
        <v>7.5</v>
      </c>
      <c r="P3873">
        <v>14.3</v>
      </c>
      <c r="Q3873">
        <v>3</v>
      </c>
      <c r="R3873">
        <v>3.86</v>
      </c>
      <c r="S3873">
        <v>5</v>
      </c>
      <c r="T3873" t="s">
        <v>23</v>
      </c>
    </row>
    <row r="3874" spans="1:20">
      <c r="A3874" t="s">
        <v>46</v>
      </c>
      <c r="B3874">
        <v>8</v>
      </c>
      <c r="C3874" t="s">
        <v>21</v>
      </c>
      <c r="D3874" t="s">
        <v>22</v>
      </c>
      <c r="E3874" t="s">
        <v>22</v>
      </c>
      <c r="F3874">
        <v>0</v>
      </c>
      <c r="G3874">
        <v>176</v>
      </c>
      <c r="H3874">
        <v>97</v>
      </c>
      <c r="I3874">
        <v>29.92</v>
      </c>
      <c r="J3874">
        <v>234.2</v>
      </c>
      <c r="K3874">
        <v>136</v>
      </c>
      <c r="L3874">
        <v>19.91</v>
      </c>
      <c r="M3874">
        <v>193.5</v>
      </c>
      <c r="N3874">
        <v>134</v>
      </c>
      <c r="O3874">
        <v>8.7100000000000009</v>
      </c>
      <c r="P3874">
        <v>8.5</v>
      </c>
      <c r="Q3874">
        <v>5</v>
      </c>
      <c r="R3874">
        <v>2.2999999999999998</v>
      </c>
      <c r="S3874">
        <v>1</v>
      </c>
      <c r="T3874" t="s">
        <v>22</v>
      </c>
    </row>
    <row r="3875" spans="1:20">
      <c r="A3875" t="s">
        <v>39</v>
      </c>
      <c r="B3875">
        <v>145</v>
      </c>
      <c r="C3875" t="s">
        <v>28</v>
      </c>
      <c r="D3875" t="s">
        <v>22</v>
      </c>
      <c r="E3875" t="s">
        <v>22</v>
      </c>
      <c r="F3875">
        <v>0</v>
      </c>
      <c r="G3875">
        <v>158.80000000000001</v>
      </c>
      <c r="H3875">
        <v>120</v>
      </c>
      <c r="I3875">
        <v>27</v>
      </c>
      <c r="J3875">
        <v>352.1</v>
      </c>
      <c r="K3875">
        <v>145</v>
      </c>
      <c r="L3875">
        <v>29.93</v>
      </c>
      <c r="M3875">
        <v>177.6</v>
      </c>
      <c r="N3875">
        <v>140</v>
      </c>
      <c r="O3875">
        <v>7.99</v>
      </c>
      <c r="P3875">
        <v>6.2</v>
      </c>
      <c r="Q3875">
        <v>6</v>
      </c>
      <c r="R3875">
        <v>1.67</v>
      </c>
      <c r="S3875">
        <v>2</v>
      </c>
      <c r="T3875" t="s">
        <v>22</v>
      </c>
    </row>
    <row r="3876" spans="1:20">
      <c r="A3876" t="s">
        <v>68</v>
      </c>
      <c r="B3876">
        <v>131</v>
      </c>
      <c r="C3876" t="s">
        <v>21</v>
      </c>
      <c r="D3876" t="s">
        <v>22</v>
      </c>
      <c r="E3876" t="s">
        <v>22</v>
      </c>
      <c r="F3876">
        <v>0</v>
      </c>
      <c r="G3876">
        <v>234</v>
      </c>
      <c r="H3876">
        <v>117</v>
      </c>
      <c r="I3876">
        <v>39.78</v>
      </c>
      <c r="J3876">
        <v>209.4</v>
      </c>
      <c r="K3876">
        <v>143</v>
      </c>
      <c r="L3876">
        <v>17.8</v>
      </c>
      <c r="M3876">
        <v>258.8</v>
      </c>
      <c r="N3876">
        <v>105</v>
      </c>
      <c r="O3876">
        <v>11.65</v>
      </c>
      <c r="P3876">
        <v>9.8000000000000007</v>
      </c>
      <c r="Q3876">
        <v>3</v>
      </c>
      <c r="R3876">
        <v>2.65</v>
      </c>
      <c r="S3876">
        <v>1</v>
      </c>
      <c r="T3876" t="s">
        <v>22</v>
      </c>
    </row>
    <row r="3877" spans="1:20">
      <c r="A3877" t="s">
        <v>59</v>
      </c>
      <c r="B3877">
        <v>105</v>
      </c>
      <c r="C3877" t="s">
        <v>21</v>
      </c>
      <c r="D3877" t="s">
        <v>22</v>
      </c>
      <c r="E3877" t="s">
        <v>22</v>
      </c>
      <c r="F3877">
        <v>0</v>
      </c>
      <c r="G3877">
        <v>132.30000000000001</v>
      </c>
      <c r="H3877">
        <v>105</v>
      </c>
      <c r="I3877">
        <v>22.49</v>
      </c>
      <c r="J3877">
        <v>144.5</v>
      </c>
      <c r="K3877">
        <v>89</v>
      </c>
      <c r="L3877">
        <v>12.28</v>
      </c>
      <c r="M3877">
        <v>195.5</v>
      </c>
      <c r="N3877">
        <v>127</v>
      </c>
      <c r="O3877">
        <v>8.8000000000000007</v>
      </c>
      <c r="P3877">
        <v>5.4</v>
      </c>
      <c r="Q3877">
        <v>3</v>
      </c>
      <c r="R3877">
        <v>1.46</v>
      </c>
      <c r="S3877">
        <v>0</v>
      </c>
      <c r="T3877" t="s">
        <v>22</v>
      </c>
    </row>
    <row r="3878" spans="1:20">
      <c r="A3878" t="s">
        <v>60</v>
      </c>
      <c r="B3878">
        <v>90</v>
      </c>
      <c r="C3878" t="s">
        <v>25</v>
      </c>
      <c r="D3878" t="s">
        <v>22</v>
      </c>
      <c r="E3878" t="s">
        <v>23</v>
      </c>
      <c r="F3878">
        <v>32</v>
      </c>
      <c r="G3878">
        <v>276.60000000000002</v>
      </c>
      <c r="H3878">
        <v>76</v>
      </c>
      <c r="I3878">
        <v>47.02</v>
      </c>
      <c r="J3878">
        <v>138.30000000000001</v>
      </c>
      <c r="K3878">
        <v>90</v>
      </c>
      <c r="L3878">
        <v>11.76</v>
      </c>
      <c r="M3878">
        <v>279.60000000000002</v>
      </c>
      <c r="N3878">
        <v>88</v>
      </c>
      <c r="O3878">
        <v>12.58</v>
      </c>
      <c r="P3878">
        <v>6.8</v>
      </c>
      <c r="Q3878">
        <v>3</v>
      </c>
      <c r="R3878">
        <v>1.84</v>
      </c>
      <c r="S3878">
        <v>3</v>
      </c>
      <c r="T3878" t="s">
        <v>22</v>
      </c>
    </row>
    <row r="3879" spans="1:20">
      <c r="A3879" t="s">
        <v>24</v>
      </c>
      <c r="B3879">
        <v>124</v>
      </c>
      <c r="C3879" t="s">
        <v>21</v>
      </c>
      <c r="D3879" t="s">
        <v>22</v>
      </c>
      <c r="E3879" t="s">
        <v>22</v>
      </c>
      <c r="F3879">
        <v>0</v>
      </c>
      <c r="G3879">
        <v>108.2</v>
      </c>
      <c r="H3879">
        <v>92</v>
      </c>
      <c r="I3879">
        <v>18.39</v>
      </c>
      <c r="J3879">
        <v>214.3</v>
      </c>
      <c r="K3879">
        <v>83</v>
      </c>
      <c r="L3879">
        <v>18.22</v>
      </c>
      <c r="M3879">
        <v>185.5</v>
      </c>
      <c r="N3879">
        <v>155</v>
      </c>
      <c r="O3879">
        <v>8.35</v>
      </c>
      <c r="P3879">
        <v>13.2</v>
      </c>
      <c r="Q3879">
        <v>11</v>
      </c>
      <c r="R3879">
        <v>3.56</v>
      </c>
      <c r="S3879">
        <v>4</v>
      </c>
      <c r="T3879" t="s">
        <v>23</v>
      </c>
    </row>
    <row r="3880" spans="1:20">
      <c r="A3880" t="s">
        <v>46</v>
      </c>
      <c r="B3880">
        <v>82</v>
      </c>
      <c r="C3880" t="s">
        <v>25</v>
      </c>
      <c r="D3880" t="s">
        <v>22</v>
      </c>
      <c r="E3880" t="s">
        <v>22</v>
      </c>
      <c r="F3880">
        <v>0</v>
      </c>
      <c r="G3880">
        <v>156</v>
      </c>
      <c r="H3880">
        <v>94</v>
      </c>
      <c r="I3880">
        <v>26.52</v>
      </c>
      <c r="J3880">
        <v>295.60000000000002</v>
      </c>
      <c r="K3880">
        <v>118</v>
      </c>
      <c r="L3880">
        <v>25.13</v>
      </c>
      <c r="M3880">
        <v>196.9</v>
      </c>
      <c r="N3880">
        <v>84</v>
      </c>
      <c r="O3880">
        <v>8.86</v>
      </c>
      <c r="P3880">
        <v>14.3</v>
      </c>
      <c r="Q3880">
        <v>3</v>
      </c>
      <c r="R3880">
        <v>3.86</v>
      </c>
      <c r="S3880">
        <v>0</v>
      </c>
      <c r="T3880" t="s">
        <v>22</v>
      </c>
    </row>
    <row r="3881" spans="1:20">
      <c r="A3881" t="s">
        <v>64</v>
      </c>
      <c r="B3881">
        <v>76</v>
      </c>
      <c r="C3881" t="s">
        <v>25</v>
      </c>
      <c r="D3881" t="s">
        <v>22</v>
      </c>
      <c r="E3881" t="s">
        <v>22</v>
      </c>
      <c r="F3881">
        <v>0</v>
      </c>
      <c r="G3881">
        <v>208.5</v>
      </c>
      <c r="H3881">
        <v>124</v>
      </c>
      <c r="I3881">
        <v>35.450000000000003</v>
      </c>
      <c r="J3881">
        <v>173</v>
      </c>
      <c r="K3881">
        <v>117</v>
      </c>
      <c r="L3881">
        <v>14.71</v>
      </c>
      <c r="M3881">
        <v>221.1</v>
      </c>
      <c r="N3881">
        <v>95</v>
      </c>
      <c r="O3881">
        <v>9.9499999999999993</v>
      </c>
      <c r="P3881">
        <v>9.8000000000000007</v>
      </c>
      <c r="Q3881">
        <v>3</v>
      </c>
      <c r="R3881">
        <v>2.65</v>
      </c>
      <c r="S3881">
        <v>0</v>
      </c>
      <c r="T3881" t="s">
        <v>22</v>
      </c>
    </row>
    <row r="3882" spans="1:20">
      <c r="A3882" t="s">
        <v>46</v>
      </c>
      <c r="B3882">
        <v>98</v>
      </c>
      <c r="C3882" t="s">
        <v>21</v>
      </c>
      <c r="D3882" t="s">
        <v>22</v>
      </c>
      <c r="E3882" t="s">
        <v>22</v>
      </c>
      <c r="F3882">
        <v>0</v>
      </c>
      <c r="G3882">
        <v>243.4</v>
      </c>
      <c r="H3882">
        <v>88</v>
      </c>
      <c r="I3882">
        <v>41.38</v>
      </c>
      <c r="J3882">
        <v>147.1</v>
      </c>
      <c r="K3882">
        <v>155</v>
      </c>
      <c r="L3882">
        <v>12.5</v>
      </c>
      <c r="M3882">
        <v>156.4</v>
      </c>
      <c r="N3882">
        <v>80</v>
      </c>
      <c r="O3882">
        <v>7.04</v>
      </c>
      <c r="P3882">
        <v>9.6999999999999993</v>
      </c>
      <c r="Q3882">
        <v>4</v>
      </c>
      <c r="R3882">
        <v>2.62</v>
      </c>
      <c r="S3882">
        <v>2</v>
      </c>
      <c r="T3882" t="s">
        <v>22</v>
      </c>
    </row>
    <row r="3883" spans="1:20">
      <c r="A3883" t="s">
        <v>49</v>
      </c>
      <c r="B3883">
        <v>80</v>
      </c>
      <c r="C3883" t="s">
        <v>28</v>
      </c>
      <c r="D3883" t="s">
        <v>23</v>
      </c>
      <c r="E3883" t="s">
        <v>22</v>
      </c>
      <c r="F3883">
        <v>0</v>
      </c>
      <c r="G3883">
        <v>275.39999999999998</v>
      </c>
      <c r="H3883">
        <v>89</v>
      </c>
      <c r="I3883">
        <v>46.82</v>
      </c>
      <c r="J3883">
        <v>186.7</v>
      </c>
      <c r="K3883">
        <v>66</v>
      </c>
      <c r="L3883">
        <v>15.87</v>
      </c>
      <c r="M3883">
        <v>201.3</v>
      </c>
      <c r="N3883">
        <v>87</v>
      </c>
      <c r="O3883">
        <v>9.06</v>
      </c>
      <c r="P3883">
        <v>9.4</v>
      </c>
      <c r="Q3883">
        <v>2</v>
      </c>
      <c r="R3883">
        <v>2.54</v>
      </c>
      <c r="S3883">
        <v>0</v>
      </c>
      <c r="T3883" t="s">
        <v>23</v>
      </c>
    </row>
    <row r="3884" spans="1:20">
      <c r="A3884" t="s">
        <v>30</v>
      </c>
      <c r="B3884">
        <v>57</v>
      </c>
      <c r="C3884" t="s">
        <v>21</v>
      </c>
      <c r="D3884" t="s">
        <v>22</v>
      </c>
      <c r="E3884" t="s">
        <v>22</v>
      </c>
      <c r="F3884">
        <v>0</v>
      </c>
      <c r="G3884">
        <v>198.1</v>
      </c>
      <c r="H3884">
        <v>89</v>
      </c>
      <c r="I3884">
        <v>33.68</v>
      </c>
      <c r="J3884">
        <v>214.2</v>
      </c>
      <c r="K3884">
        <v>105</v>
      </c>
      <c r="L3884">
        <v>18.21</v>
      </c>
      <c r="M3884">
        <v>109.5</v>
      </c>
      <c r="N3884">
        <v>106</v>
      </c>
      <c r="O3884">
        <v>4.93</v>
      </c>
      <c r="P3884">
        <v>7</v>
      </c>
      <c r="Q3884">
        <v>3</v>
      </c>
      <c r="R3884">
        <v>1.89</v>
      </c>
      <c r="S3884">
        <v>1</v>
      </c>
      <c r="T3884" t="s">
        <v>22</v>
      </c>
    </row>
    <row r="3885" spans="1:20">
      <c r="A3885" t="s">
        <v>43</v>
      </c>
      <c r="B3885">
        <v>137</v>
      </c>
      <c r="C3885" t="s">
        <v>28</v>
      </c>
      <c r="D3885" t="s">
        <v>22</v>
      </c>
      <c r="E3885" t="s">
        <v>22</v>
      </c>
      <c r="F3885">
        <v>0</v>
      </c>
      <c r="G3885">
        <v>109.8</v>
      </c>
      <c r="H3885">
        <v>112</v>
      </c>
      <c r="I3885">
        <v>18.670000000000002</v>
      </c>
      <c r="J3885">
        <v>223.5</v>
      </c>
      <c r="K3885">
        <v>88</v>
      </c>
      <c r="L3885">
        <v>19</v>
      </c>
      <c r="M3885">
        <v>247.5</v>
      </c>
      <c r="N3885">
        <v>96</v>
      </c>
      <c r="O3885">
        <v>11.14</v>
      </c>
      <c r="P3885">
        <v>17.8</v>
      </c>
      <c r="Q3885">
        <v>2</v>
      </c>
      <c r="R3885">
        <v>4.8099999999999996</v>
      </c>
      <c r="S3885">
        <v>1</v>
      </c>
      <c r="T3885" t="s">
        <v>22</v>
      </c>
    </row>
    <row r="3886" spans="1:20">
      <c r="A3886" t="s">
        <v>50</v>
      </c>
      <c r="B3886">
        <v>87</v>
      </c>
      <c r="C3886" t="s">
        <v>28</v>
      </c>
      <c r="D3886" t="s">
        <v>22</v>
      </c>
      <c r="E3886" t="s">
        <v>22</v>
      </c>
      <c r="F3886">
        <v>0</v>
      </c>
      <c r="G3886">
        <v>120.5</v>
      </c>
      <c r="H3886">
        <v>99</v>
      </c>
      <c r="I3886">
        <v>20.49</v>
      </c>
      <c r="J3886">
        <v>210</v>
      </c>
      <c r="K3886">
        <v>81</v>
      </c>
      <c r="L3886">
        <v>17.850000000000001</v>
      </c>
      <c r="M3886">
        <v>224.7</v>
      </c>
      <c r="N3886">
        <v>141</v>
      </c>
      <c r="O3886">
        <v>10.11</v>
      </c>
      <c r="P3886">
        <v>8.6</v>
      </c>
      <c r="Q3886">
        <v>2</v>
      </c>
      <c r="R3886">
        <v>2.3199999999999998</v>
      </c>
      <c r="S3886">
        <v>2</v>
      </c>
      <c r="T3886" t="s">
        <v>22</v>
      </c>
    </row>
    <row r="3887" spans="1:20">
      <c r="A3887" t="s">
        <v>31</v>
      </c>
      <c r="B3887">
        <v>131</v>
      </c>
      <c r="C3887" t="s">
        <v>28</v>
      </c>
      <c r="D3887" t="s">
        <v>22</v>
      </c>
      <c r="E3887" t="s">
        <v>22</v>
      </c>
      <c r="F3887">
        <v>0</v>
      </c>
      <c r="G3887">
        <v>256.60000000000002</v>
      </c>
      <c r="H3887">
        <v>96</v>
      </c>
      <c r="I3887">
        <v>43.62</v>
      </c>
      <c r="J3887">
        <v>225.2</v>
      </c>
      <c r="K3887">
        <v>113</v>
      </c>
      <c r="L3887">
        <v>19.14</v>
      </c>
      <c r="M3887">
        <v>190.2</v>
      </c>
      <c r="N3887">
        <v>91</v>
      </c>
      <c r="O3887">
        <v>8.56</v>
      </c>
      <c r="P3887">
        <v>11.1</v>
      </c>
      <c r="Q3887">
        <v>3</v>
      </c>
      <c r="R3887">
        <v>3</v>
      </c>
      <c r="S3887">
        <v>1</v>
      </c>
      <c r="T3887" t="s">
        <v>23</v>
      </c>
    </row>
    <row r="3888" spans="1:20">
      <c r="A3888" t="s">
        <v>50</v>
      </c>
      <c r="B3888">
        <v>116</v>
      </c>
      <c r="C3888" t="s">
        <v>25</v>
      </c>
      <c r="D3888" t="s">
        <v>22</v>
      </c>
      <c r="E3888" t="s">
        <v>22</v>
      </c>
      <c r="F3888">
        <v>0</v>
      </c>
      <c r="G3888">
        <v>85.8</v>
      </c>
      <c r="H3888">
        <v>88</v>
      </c>
      <c r="I3888">
        <v>14.59</v>
      </c>
      <c r="J3888">
        <v>115.8</v>
      </c>
      <c r="K3888">
        <v>112</v>
      </c>
      <c r="L3888">
        <v>9.84</v>
      </c>
      <c r="M3888">
        <v>195.9</v>
      </c>
      <c r="N3888">
        <v>91</v>
      </c>
      <c r="O3888">
        <v>8.82</v>
      </c>
      <c r="P3888">
        <v>11</v>
      </c>
      <c r="Q3888">
        <v>2</v>
      </c>
      <c r="R3888">
        <v>2.97</v>
      </c>
      <c r="S3888">
        <v>1</v>
      </c>
      <c r="T3888" t="s">
        <v>22</v>
      </c>
    </row>
    <row r="3889" spans="1:20">
      <c r="A3889" t="s">
        <v>46</v>
      </c>
      <c r="B3889">
        <v>136</v>
      </c>
      <c r="C3889" t="s">
        <v>28</v>
      </c>
      <c r="D3889" t="s">
        <v>22</v>
      </c>
      <c r="E3889" t="s">
        <v>23</v>
      </c>
      <c r="F3889">
        <v>19</v>
      </c>
      <c r="G3889">
        <v>174</v>
      </c>
      <c r="H3889">
        <v>96</v>
      </c>
      <c r="I3889">
        <v>29.58</v>
      </c>
      <c r="J3889">
        <v>217.2</v>
      </c>
      <c r="K3889">
        <v>126</v>
      </c>
      <c r="L3889">
        <v>18.46</v>
      </c>
      <c r="M3889">
        <v>220.3</v>
      </c>
      <c r="N3889">
        <v>97</v>
      </c>
      <c r="O3889">
        <v>9.91</v>
      </c>
      <c r="P3889">
        <v>11.4</v>
      </c>
      <c r="Q3889">
        <v>3</v>
      </c>
      <c r="R3889">
        <v>3.08</v>
      </c>
      <c r="S3889">
        <v>1</v>
      </c>
      <c r="T3889" t="s">
        <v>22</v>
      </c>
    </row>
    <row r="3890" spans="1:20">
      <c r="A3890" t="s">
        <v>39</v>
      </c>
      <c r="B3890">
        <v>149</v>
      </c>
      <c r="C3890" t="s">
        <v>28</v>
      </c>
      <c r="D3890" t="s">
        <v>22</v>
      </c>
      <c r="E3890" t="s">
        <v>22</v>
      </c>
      <c r="F3890">
        <v>0</v>
      </c>
      <c r="G3890">
        <v>221.4</v>
      </c>
      <c r="H3890">
        <v>95</v>
      </c>
      <c r="I3890">
        <v>37.64</v>
      </c>
      <c r="J3890">
        <v>198.7</v>
      </c>
      <c r="K3890">
        <v>63</v>
      </c>
      <c r="L3890">
        <v>16.89</v>
      </c>
      <c r="M3890">
        <v>106.2</v>
      </c>
      <c r="N3890">
        <v>70</v>
      </c>
      <c r="O3890">
        <v>4.78</v>
      </c>
      <c r="P3890">
        <v>10</v>
      </c>
      <c r="Q3890">
        <v>3</v>
      </c>
      <c r="R3890">
        <v>2.7</v>
      </c>
      <c r="S3890">
        <v>1</v>
      </c>
      <c r="T3890" t="s">
        <v>22</v>
      </c>
    </row>
    <row r="3891" spans="1:20">
      <c r="A3891" t="s">
        <v>39</v>
      </c>
      <c r="B3891">
        <v>108</v>
      </c>
      <c r="C3891" t="s">
        <v>21</v>
      </c>
      <c r="D3891" t="s">
        <v>22</v>
      </c>
      <c r="E3891" t="s">
        <v>22</v>
      </c>
      <c r="F3891">
        <v>0</v>
      </c>
      <c r="G3891">
        <v>133.1</v>
      </c>
      <c r="H3891">
        <v>52</v>
      </c>
      <c r="I3891">
        <v>22.63</v>
      </c>
      <c r="J3891">
        <v>256.3</v>
      </c>
      <c r="K3891">
        <v>103</v>
      </c>
      <c r="L3891">
        <v>21.79</v>
      </c>
      <c r="M3891">
        <v>247.2</v>
      </c>
      <c r="N3891">
        <v>118</v>
      </c>
      <c r="O3891">
        <v>11.12</v>
      </c>
      <c r="P3891">
        <v>11.9</v>
      </c>
      <c r="Q3891">
        <v>3</v>
      </c>
      <c r="R3891">
        <v>3.21</v>
      </c>
      <c r="S3891">
        <v>3</v>
      </c>
      <c r="T3891" t="s">
        <v>22</v>
      </c>
    </row>
    <row r="3892" spans="1:20">
      <c r="A3892" t="s">
        <v>73</v>
      </c>
      <c r="B3892">
        <v>25</v>
      </c>
      <c r="C3892" t="s">
        <v>21</v>
      </c>
      <c r="D3892" t="s">
        <v>22</v>
      </c>
      <c r="E3892" t="s">
        <v>22</v>
      </c>
      <c r="F3892">
        <v>0</v>
      </c>
      <c r="G3892">
        <v>195.2</v>
      </c>
      <c r="H3892">
        <v>77</v>
      </c>
      <c r="I3892">
        <v>33.18</v>
      </c>
      <c r="J3892">
        <v>193.4</v>
      </c>
      <c r="K3892">
        <v>81</v>
      </c>
      <c r="L3892">
        <v>16.440000000000001</v>
      </c>
      <c r="M3892">
        <v>231.8</v>
      </c>
      <c r="N3892">
        <v>59</v>
      </c>
      <c r="O3892">
        <v>10.43</v>
      </c>
      <c r="P3892">
        <v>12.2</v>
      </c>
      <c r="Q3892">
        <v>4</v>
      </c>
      <c r="R3892">
        <v>3.29</v>
      </c>
      <c r="S3892">
        <v>2</v>
      </c>
      <c r="T3892" t="s">
        <v>22</v>
      </c>
    </row>
    <row r="3893" spans="1:20">
      <c r="A3893" t="s">
        <v>66</v>
      </c>
      <c r="B3893">
        <v>104</v>
      </c>
      <c r="C3893" t="s">
        <v>21</v>
      </c>
      <c r="D3893" t="s">
        <v>22</v>
      </c>
      <c r="E3893" t="s">
        <v>22</v>
      </c>
      <c r="F3893">
        <v>0</v>
      </c>
      <c r="G3893">
        <v>246.4</v>
      </c>
      <c r="H3893">
        <v>108</v>
      </c>
      <c r="I3893">
        <v>41.89</v>
      </c>
      <c r="J3893">
        <v>205.5</v>
      </c>
      <c r="K3893">
        <v>102</v>
      </c>
      <c r="L3893">
        <v>17.47</v>
      </c>
      <c r="M3893">
        <v>208.1</v>
      </c>
      <c r="N3893">
        <v>125</v>
      </c>
      <c r="O3893">
        <v>9.36</v>
      </c>
      <c r="P3893">
        <v>14.1</v>
      </c>
      <c r="Q3893">
        <v>8</v>
      </c>
      <c r="R3893">
        <v>3.81</v>
      </c>
      <c r="S3893">
        <v>2</v>
      </c>
      <c r="T3893" t="s">
        <v>22</v>
      </c>
    </row>
    <row r="3894" spans="1:20">
      <c r="A3894" t="s">
        <v>44</v>
      </c>
      <c r="B3894">
        <v>25</v>
      </c>
      <c r="C3894" t="s">
        <v>25</v>
      </c>
      <c r="D3894" t="s">
        <v>22</v>
      </c>
      <c r="E3894" t="s">
        <v>22</v>
      </c>
      <c r="F3894">
        <v>0</v>
      </c>
      <c r="G3894">
        <v>199.2</v>
      </c>
      <c r="H3894">
        <v>80</v>
      </c>
      <c r="I3894">
        <v>33.86</v>
      </c>
      <c r="J3894">
        <v>123.2</v>
      </c>
      <c r="K3894">
        <v>84</v>
      </c>
      <c r="L3894">
        <v>10.47</v>
      </c>
      <c r="M3894">
        <v>82.3</v>
      </c>
      <c r="N3894">
        <v>77</v>
      </c>
      <c r="O3894">
        <v>3.7</v>
      </c>
      <c r="P3894">
        <v>9.6</v>
      </c>
      <c r="Q3894">
        <v>4</v>
      </c>
      <c r="R3894">
        <v>2.59</v>
      </c>
      <c r="S3894">
        <v>2</v>
      </c>
      <c r="T3894" t="s">
        <v>22</v>
      </c>
    </row>
    <row r="3895" spans="1:20">
      <c r="A3895" t="s">
        <v>65</v>
      </c>
      <c r="B3895">
        <v>140</v>
      </c>
      <c r="C3895" t="s">
        <v>25</v>
      </c>
      <c r="D3895" t="s">
        <v>22</v>
      </c>
      <c r="E3895" t="s">
        <v>23</v>
      </c>
      <c r="F3895">
        <v>24</v>
      </c>
      <c r="G3895">
        <v>235.4</v>
      </c>
      <c r="H3895">
        <v>92</v>
      </c>
      <c r="I3895">
        <v>40.020000000000003</v>
      </c>
      <c r="J3895">
        <v>160.9</v>
      </c>
      <c r="K3895">
        <v>71</v>
      </c>
      <c r="L3895">
        <v>13.68</v>
      </c>
      <c r="M3895">
        <v>211.9</v>
      </c>
      <c r="N3895">
        <v>99</v>
      </c>
      <c r="O3895">
        <v>9.5399999999999991</v>
      </c>
      <c r="P3895">
        <v>8.9</v>
      </c>
      <c r="Q3895">
        <v>2</v>
      </c>
      <c r="R3895">
        <v>2.4</v>
      </c>
      <c r="S3895">
        <v>3</v>
      </c>
      <c r="T3895" t="s">
        <v>22</v>
      </c>
    </row>
    <row r="3896" spans="1:20">
      <c r="A3896" t="s">
        <v>33</v>
      </c>
      <c r="B3896">
        <v>106</v>
      </c>
      <c r="C3896" t="s">
        <v>21</v>
      </c>
      <c r="D3896" t="s">
        <v>22</v>
      </c>
      <c r="E3896" t="s">
        <v>22</v>
      </c>
      <c r="F3896">
        <v>0</v>
      </c>
      <c r="G3896">
        <v>155.9</v>
      </c>
      <c r="H3896">
        <v>90</v>
      </c>
      <c r="I3896">
        <v>26.5</v>
      </c>
      <c r="J3896">
        <v>198</v>
      </c>
      <c r="K3896">
        <v>101</v>
      </c>
      <c r="L3896">
        <v>16.829999999999998</v>
      </c>
      <c r="M3896">
        <v>189.1</v>
      </c>
      <c r="N3896">
        <v>95</v>
      </c>
      <c r="O3896">
        <v>8.51</v>
      </c>
      <c r="P3896">
        <v>8</v>
      </c>
      <c r="Q3896">
        <v>2</v>
      </c>
      <c r="R3896">
        <v>2.16</v>
      </c>
      <c r="S3896">
        <v>2</v>
      </c>
      <c r="T3896" t="s">
        <v>22</v>
      </c>
    </row>
    <row r="3897" spans="1:20">
      <c r="A3897" t="s">
        <v>30</v>
      </c>
      <c r="B3897">
        <v>81</v>
      </c>
      <c r="C3897" t="s">
        <v>21</v>
      </c>
      <c r="D3897" t="s">
        <v>22</v>
      </c>
      <c r="E3897" t="s">
        <v>23</v>
      </c>
      <c r="F3897">
        <v>43</v>
      </c>
      <c r="G3897">
        <v>102.4</v>
      </c>
      <c r="H3897">
        <v>102</v>
      </c>
      <c r="I3897">
        <v>17.41</v>
      </c>
      <c r="J3897">
        <v>225.3</v>
      </c>
      <c r="K3897">
        <v>104</v>
      </c>
      <c r="L3897">
        <v>19.149999999999999</v>
      </c>
      <c r="M3897">
        <v>182.3</v>
      </c>
      <c r="N3897">
        <v>97</v>
      </c>
      <c r="O3897">
        <v>8.1999999999999993</v>
      </c>
      <c r="P3897">
        <v>7.1</v>
      </c>
      <c r="Q3897">
        <v>5</v>
      </c>
      <c r="R3897">
        <v>1.92</v>
      </c>
      <c r="S3897">
        <v>2</v>
      </c>
      <c r="T3897" t="s">
        <v>22</v>
      </c>
    </row>
    <row r="3898" spans="1:20">
      <c r="A3898" t="s">
        <v>65</v>
      </c>
      <c r="B3898">
        <v>77</v>
      </c>
      <c r="C3898" t="s">
        <v>21</v>
      </c>
      <c r="D3898" t="s">
        <v>22</v>
      </c>
      <c r="E3898" t="s">
        <v>23</v>
      </c>
      <c r="F3898">
        <v>32</v>
      </c>
      <c r="G3898">
        <v>192.2</v>
      </c>
      <c r="H3898">
        <v>101</v>
      </c>
      <c r="I3898">
        <v>32.67</v>
      </c>
      <c r="J3898">
        <v>165.4</v>
      </c>
      <c r="K3898">
        <v>84</v>
      </c>
      <c r="L3898">
        <v>14.06</v>
      </c>
      <c r="M3898">
        <v>230.2</v>
      </c>
      <c r="N3898">
        <v>129</v>
      </c>
      <c r="O3898">
        <v>10.36</v>
      </c>
      <c r="P3898">
        <v>8</v>
      </c>
      <c r="Q3898">
        <v>6</v>
      </c>
      <c r="R3898">
        <v>2.16</v>
      </c>
      <c r="S3898">
        <v>1</v>
      </c>
      <c r="T3898" t="s">
        <v>22</v>
      </c>
    </row>
    <row r="3899" spans="1:20">
      <c r="A3899" t="s">
        <v>54</v>
      </c>
      <c r="B3899">
        <v>87</v>
      </c>
      <c r="C3899" t="s">
        <v>21</v>
      </c>
      <c r="D3899" t="s">
        <v>22</v>
      </c>
      <c r="E3899" t="s">
        <v>23</v>
      </c>
      <c r="F3899">
        <v>28</v>
      </c>
      <c r="G3899">
        <v>202.7</v>
      </c>
      <c r="H3899">
        <v>124</v>
      </c>
      <c r="I3899">
        <v>34.46</v>
      </c>
      <c r="J3899">
        <v>248.9</v>
      </c>
      <c r="K3899">
        <v>98</v>
      </c>
      <c r="L3899">
        <v>21.16</v>
      </c>
      <c r="M3899">
        <v>184.7</v>
      </c>
      <c r="N3899">
        <v>50</v>
      </c>
      <c r="O3899">
        <v>8.31</v>
      </c>
      <c r="P3899">
        <v>14.7</v>
      </c>
      <c r="Q3899">
        <v>6</v>
      </c>
      <c r="R3899">
        <v>3.97</v>
      </c>
      <c r="S3899">
        <v>1</v>
      </c>
      <c r="T3899" t="s">
        <v>22</v>
      </c>
    </row>
    <row r="3900" spans="1:20">
      <c r="A3900" t="s">
        <v>57</v>
      </c>
      <c r="B3900">
        <v>72</v>
      </c>
      <c r="C3900" t="s">
        <v>21</v>
      </c>
      <c r="D3900" t="s">
        <v>22</v>
      </c>
      <c r="E3900" t="s">
        <v>23</v>
      </c>
      <c r="F3900">
        <v>38</v>
      </c>
      <c r="G3900">
        <v>84.3</v>
      </c>
      <c r="H3900">
        <v>116</v>
      </c>
      <c r="I3900">
        <v>14.33</v>
      </c>
      <c r="J3900">
        <v>267.2</v>
      </c>
      <c r="K3900">
        <v>127</v>
      </c>
      <c r="L3900">
        <v>22.71</v>
      </c>
      <c r="M3900">
        <v>167.7</v>
      </c>
      <c r="N3900">
        <v>75</v>
      </c>
      <c r="O3900">
        <v>7.55</v>
      </c>
      <c r="P3900">
        <v>8.3000000000000007</v>
      </c>
      <c r="Q3900">
        <v>6</v>
      </c>
      <c r="R3900">
        <v>2.2400000000000002</v>
      </c>
      <c r="S3900">
        <v>4</v>
      </c>
      <c r="T3900" t="s">
        <v>23</v>
      </c>
    </row>
    <row r="3901" spans="1:20">
      <c r="A3901" t="s">
        <v>67</v>
      </c>
      <c r="B3901">
        <v>45</v>
      </c>
      <c r="C3901" t="s">
        <v>21</v>
      </c>
      <c r="D3901" t="s">
        <v>22</v>
      </c>
      <c r="E3901" t="s">
        <v>23</v>
      </c>
      <c r="F3901">
        <v>18</v>
      </c>
      <c r="G3901">
        <v>168</v>
      </c>
      <c r="H3901">
        <v>127</v>
      </c>
      <c r="I3901">
        <v>28.56</v>
      </c>
      <c r="J3901">
        <v>155.5</v>
      </c>
      <c r="K3901">
        <v>76</v>
      </c>
      <c r="L3901">
        <v>13.22</v>
      </c>
      <c r="M3901">
        <v>152.69999999999999</v>
      </c>
      <c r="N3901">
        <v>127</v>
      </c>
      <c r="O3901">
        <v>6.87</v>
      </c>
      <c r="P3901">
        <v>11.8</v>
      </c>
      <c r="Q3901">
        <v>5</v>
      </c>
      <c r="R3901">
        <v>3.19</v>
      </c>
      <c r="S3901">
        <v>0</v>
      </c>
      <c r="T3901" t="s">
        <v>22</v>
      </c>
    </row>
    <row r="3902" spans="1:20">
      <c r="A3902" t="s">
        <v>51</v>
      </c>
      <c r="B3902">
        <v>41</v>
      </c>
      <c r="C3902" t="s">
        <v>25</v>
      </c>
      <c r="D3902" t="s">
        <v>23</v>
      </c>
      <c r="E3902" t="s">
        <v>23</v>
      </c>
      <c r="F3902">
        <v>31</v>
      </c>
      <c r="G3902">
        <v>278.10000000000002</v>
      </c>
      <c r="H3902">
        <v>86</v>
      </c>
      <c r="I3902">
        <v>47.28</v>
      </c>
      <c r="J3902">
        <v>268.10000000000002</v>
      </c>
      <c r="K3902">
        <v>103</v>
      </c>
      <c r="L3902">
        <v>22.79</v>
      </c>
      <c r="M3902">
        <v>241.5</v>
      </c>
      <c r="N3902">
        <v>77</v>
      </c>
      <c r="O3902">
        <v>10.87</v>
      </c>
      <c r="P3902">
        <v>11.3</v>
      </c>
      <c r="Q3902">
        <v>4</v>
      </c>
      <c r="R3902">
        <v>3.05</v>
      </c>
      <c r="S3902">
        <v>0</v>
      </c>
      <c r="T3902" t="s">
        <v>22</v>
      </c>
    </row>
    <row r="3903" spans="1:20">
      <c r="A3903" t="s">
        <v>64</v>
      </c>
      <c r="B3903">
        <v>122</v>
      </c>
      <c r="C3903" t="s">
        <v>25</v>
      </c>
      <c r="D3903" t="s">
        <v>22</v>
      </c>
      <c r="E3903" t="s">
        <v>22</v>
      </c>
      <c r="F3903">
        <v>0</v>
      </c>
      <c r="G3903">
        <v>128.30000000000001</v>
      </c>
      <c r="H3903">
        <v>89</v>
      </c>
      <c r="I3903">
        <v>21.81</v>
      </c>
      <c r="J3903">
        <v>237.7</v>
      </c>
      <c r="K3903">
        <v>62</v>
      </c>
      <c r="L3903">
        <v>20.2</v>
      </c>
      <c r="M3903">
        <v>166.6</v>
      </c>
      <c r="N3903">
        <v>128</v>
      </c>
      <c r="O3903">
        <v>7.5</v>
      </c>
      <c r="P3903">
        <v>11.2</v>
      </c>
      <c r="Q3903">
        <v>5</v>
      </c>
      <c r="R3903">
        <v>3.02</v>
      </c>
      <c r="S3903">
        <v>1</v>
      </c>
      <c r="T3903" t="s">
        <v>22</v>
      </c>
    </row>
    <row r="3904" spans="1:20">
      <c r="A3904" t="s">
        <v>27</v>
      </c>
      <c r="B3904">
        <v>92</v>
      </c>
      <c r="C3904" t="s">
        <v>25</v>
      </c>
      <c r="D3904" t="s">
        <v>22</v>
      </c>
      <c r="E3904" t="s">
        <v>23</v>
      </c>
      <c r="F3904">
        <v>21</v>
      </c>
      <c r="G3904">
        <v>227.8</v>
      </c>
      <c r="H3904">
        <v>107</v>
      </c>
      <c r="I3904">
        <v>38.729999999999997</v>
      </c>
      <c r="J3904">
        <v>156.4</v>
      </c>
      <c r="K3904">
        <v>70</v>
      </c>
      <c r="L3904">
        <v>13.29</v>
      </c>
      <c r="M3904">
        <v>259.7</v>
      </c>
      <c r="N3904">
        <v>72</v>
      </c>
      <c r="O3904">
        <v>11.69</v>
      </c>
      <c r="P3904">
        <v>12.4</v>
      </c>
      <c r="Q3904">
        <v>3</v>
      </c>
      <c r="R3904">
        <v>3.35</v>
      </c>
      <c r="S3904">
        <v>0</v>
      </c>
      <c r="T3904" t="s">
        <v>22</v>
      </c>
    </row>
    <row r="3905" spans="1:20">
      <c r="A3905" t="s">
        <v>52</v>
      </c>
      <c r="B3905">
        <v>65</v>
      </c>
      <c r="C3905" t="s">
        <v>25</v>
      </c>
      <c r="D3905" t="s">
        <v>23</v>
      </c>
      <c r="E3905" t="s">
        <v>22</v>
      </c>
      <c r="F3905">
        <v>0</v>
      </c>
      <c r="G3905">
        <v>54.8</v>
      </c>
      <c r="H3905">
        <v>74</v>
      </c>
      <c r="I3905">
        <v>9.32</v>
      </c>
      <c r="J3905">
        <v>239.8</v>
      </c>
      <c r="K3905">
        <v>93</v>
      </c>
      <c r="L3905">
        <v>20.38</v>
      </c>
      <c r="M3905">
        <v>214.4</v>
      </c>
      <c r="N3905">
        <v>91</v>
      </c>
      <c r="O3905">
        <v>9.65</v>
      </c>
      <c r="P3905">
        <v>13.4</v>
      </c>
      <c r="Q3905">
        <v>5</v>
      </c>
      <c r="R3905">
        <v>3.62</v>
      </c>
      <c r="S3905">
        <v>1</v>
      </c>
      <c r="T3905" t="s">
        <v>23</v>
      </c>
    </row>
    <row r="3906" spans="1:20">
      <c r="A3906" t="s">
        <v>27</v>
      </c>
      <c r="B3906">
        <v>57</v>
      </c>
      <c r="C3906" t="s">
        <v>21</v>
      </c>
      <c r="D3906" t="s">
        <v>22</v>
      </c>
      <c r="E3906" t="s">
        <v>23</v>
      </c>
      <c r="F3906">
        <v>24</v>
      </c>
      <c r="G3906">
        <v>140.19999999999999</v>
      </c>
      <c r="H3906">
        <v>102</v>
      </c>
      <c r="I3906">
        <v>23.83</v>
      </c>
      <c r="J3906">
        <v>170.1</v>
      </c>
      <c r="K3906">
        <v>107</v>
      </c>
      <c r="L3906">
        <v>14.46</v>
      </c>
      <c r="M3906">
        <v>143.69999999999999</v>
      </c>
      <c r="N3906">
        <v>102</v>
      </c>
      <c r="O3906">
        <v>6.47</v>
      </c>
      <c r="P3906">
        <v>14</v>
      </c>
      <c r="Q3906">
        <v>1</v>
      </c>
      <c r="R3906">
        <v>3.78</v>
      </c>
      <c r="S3906">
        <v>1</v>
      </c>
      <c r="T3906" t="s">
        <v>22</v>
      </c>
    </row>
    <row r="3907" spans="1:20">
      <c r="A3907" t="s">
        <v>35</v>
      </c>
      <c r="B3907">
        <v>127</v>
      </c>
      <c r="C3907" t="s">
        <v>25</v>
      </c>
      <c r="D3907" t="s">
        <v>22</v>
      </c>
      <c r="E3907" t="s">
        <v>22</v>
      </c>
      <c r="F3907">
        <v>0</v>
      </c>
      <c r="G3907">
        <v>271.2</v>
      </c>
      <c r="H3907">
        <v>110</v>
      </c>
      <c r="I3907">
        <v>46.1</v>
      </c>
      <c r="J3907">
        <v>213.5</v>
      </c>
      <c r="K3907">
        <v>80</v>
      </c>
      <c r="L3907">
        <v>18.149999999999999</v>
      </c>
      <c r="M3907">
        <v>201.8</v>
      </c>
      <c r="N3907">
        <v>102</v>
      </c>
      <c r="O3907">
        <v>9.08</v>
      </c>
      <c r="P3907">
        <v>13.2</v>
      </c>
      <c r="Q3907">
        <v>4</v>
      </c>
      <c r="R3907">
        <v>3.56</v>
      </c>
      <c r="S3907">
        <v>0</v>
      </c>
      <c r="T3907" t="s">
        <v>23</v>
      </c>
    </row>
    <row r="3908" spans="1:20">
      <c r="A3908" t="s">
        <v>47</v>
      </c>
      <c r="B3908">
        <v>121</v>
      </c>
      <c r="C3908" t="s">
        <v>21</v>
      </c>
      <c r="D3908" t="s">
        <v>22</v>
      </c>
      <c r="E3908" t="s">
        <v>22</v>
      </c>
      <c r="F3908">
        <v>0</v>
      </c>
      <c r="G3908">
        <v>180</v>
      </c>
      <c r="H3908">
        <v>116</v>
      </c>
      <c r="I3908">
        <v>30.6</v>
      </c>
      <c r="J3908">
        <v>196.4</v>
      </c>
      <c r="K3908">
        <v>112</v>
      </c>
      <c r="L3908">
        <v>16.690000000000001</v>
      </c>
      <c r="M3908">
        <v>280.3</v>
      </c>
      <c r="N3908">
        <v>95</v>
      </c>
      <c r="O3908">
        <v>12.61</v>
      </c>
      <c r="P3908">
        <v>10.1</v>
      </c>
      <c r="Q3908">
        <v>5</v>
      </c>
      <c r="R3908">
        <v>2.73</v>
      </c>
      <c r="S3908">
        <v>2</v>
      </c>
      <c r="T3908" t="s">
        <v>22</v>
      </c>
    </row>
    <row r="3909" spans="1:20">
      <c r="A3909" t="s">
        <v>67</v>
      </c>
      <c r="B3909">
        <v>117</v>
      </c>
      <c r="C3909" t="s">
        <v>21</v>
      </c>
      <c r="D3909" t="s">
        <v>22</v>
      </c>
      <c r="E3909" t="s">
        <v>22</v>
      </c>
      <c r="F3909">
        <v>0</v>
      </c>
      <c r="G3909">
        <v>189.8</v>
      </c>
      <c r="H3909">
        <v>122</v>
      </c>
      <c r="I3909">
        <v>32.270000000000003</v>
      </c>
      <c r="J3909">
        <v>235.6</v>
      </c>
      <c r="K3909">
        <v>94</v>
      </c>
      <c r="L3909">
        <v>20.03</v>
      </c>
      <c r="M3909">
        <v>270.8</v>
      </c>
      <c r="N3909">
        <v>120</v>
      </c>
      <c r="O3909">
        <v>12.19</v>
      </c>
      <c r="P3909">
        <v>12.7</v>
      </c>
      <c r="Q3909">
        <v>2</v>
      </c>
      <c r="R3909">
        <v>3.43</v>
      </c>
      <c r="S3909">
        <v>1</v>
      </c>
      <c r="T3909" t="s">
        <v>22</v>
      </c>
    </row>
    <row r="3910" spans="1:20">
      <c r="A3910" t="s">
        <v>52</v>
      </c>
      <c r="B3910">
        <v>37</v>
      </c>
      <c r="C3910" t="s">
        <v>25</v>
      </c>
      <c r="D3910" t="s">
        <v>22</v>
      </c>
      <c r="E3910" t="s">
        <v>22</v>
      </c>
      <c r="F3910">
        <v>0</v>
      </c>
      <c r="G3910">
        <v>257.3</v>
      </c>
      <c r="H3910">
        <v>117</v>
      </c>
      <c r="I3910">
        <v>43.74</v>
      </c>
      <c r="J3910">
        <v>134.5</v>
      </c>
      <c r="K3910">
        <v>92</v>
      </c>
      <c r="L3910">
        <v>11.43</v>
      </c>
      <c r="M3910">
        <v>306.2</v>
      </c>
      <c r="N3910">
        <v>102</v>
      </c>
      <c r="O3910">
        <v>13.78</v>
      </c>
      <c r="P3910">
        <v>8.1999999999999993</v>
      </c>
      <c r="Q3910">
        <v>5</v>
      </c>
      <c r="R3910">
        <v>2.21</v>
      </c>
      <c r="S3910">
        <v>3</v>
      </c>
      <c r="T3910" t="s">
        <v>22</v>
      </c>
    </row>
    <row r="3911" spans="1:20">
      <c r="A3911" t="s">
        <v>38</v>
      </c>
      <c r="B3911">
        <v>162</v>
      </c>
      <c r="C3911" t="s">
        <v>28</v>
      </c>
      <c r="D3911" t="s">
        <v>22</v>
      </c>
      <c r="E3911" t="s">
        <v>22</v>
      </c>
      <c r="F3911">
        <v>0</v>
      </c>
      <c r="G3911">
        <v>103.3</v>
      </c>
      <c r="H3911">
        <v>93</v>
      </c>
      <c r="I3911">
        <v>17.559999999999999</v>
      </c>
      <c r="J3911">
        <v>210.6</v>
      </c>
      <c r="K3911">
        <v>87</v>
      </c>
      <c r="L3911">
        <v>17.899999999999999</v>
      </c>
      <c r="M3911">
        <v>187.2</v>
      </c>
      <c r="N3911">
        <v>118</v>
      </c>
      <c r="O3911">
        <v>8.42</v>
      </c>
      <c r="P3911">
        <v>11.4</v>
      </c>
      <c r="Q3911">
        <v>6</v>
      </c>
      <c r="R3911">
        <v>3.08</v>
      </c>
      <c r="S3911">
        <v>1</v>
      </c>
      <c r="T3911" t="s">
        <v>22</v>
      </c>
    </row>
    <row r="3912" spans="1:20">
      <c r="A3912" t="s">
        <v>42</v>
      </c>
      <c r="B3912">
        <v>193</v>
      </c>
      <c r="C3912" t="s">
        <v>21</v>
      </c>
      <c r="D3912" t="s">
        <v>22</v>
      </c>
      <c r="E3912" t="s">
        <v>22</v>
      </c>
      <c r="F3912">
        <v>0</v>
      </c>
      <c r="G3912">
        <v>208.1</v>
      </c>
      <c r="H3912">
        <v>115</v>
      </c>
      <c r="I3912">
        <v>35.380000000000003</v>
      </c>
      <c r="J3912">
        <v>178</v>
      </c>
      <c r="K3912">
        <v>104</v>
      </c>
      <c r="L3912">
        <v>15.13</v>
      </c>
      <c r="M3912">
        <v>195.9</v>
      </c>
      <c r="N3912">
        <v>95</v>
      </c>
      <c r="O3912">
        <v>8.82</v>
      </c>
      <c r="P3912">
        <v>12.4</v>
      </c>
      <c r="Q3912">
        <v>9</v>
      </c>
      <c r="R3912">
        <v>3.35</v>
      </c>
      <c r="S3912">
        <v>3</v>
      </c>
      <c r="T3912" t="s">
        <v>22</v>
      </c>
    </row>
    <row r="3913" spans="1:20">
      <c r="A3913" t="s">
        <v>55</v>
      </c>
      <c r="B3913">
        <v>80</v>
      </c>
      <c r="C3913" t="s">
        <v>21</v>
      </c>
      <c r="D3913" t="s">
        <v>22</v>
      </c>
      <c r="E3913" t="s">
        <v>22</v>
      </c>
      <c r="F3913">
        <v>0</v>
      </c>
      <c r="G3913">
        <v>195.1</v>
      </c>
      <c r="H3913">
        <v>65</v>
      </c>
      <c r="I3913">
        <v>33.17</v>
      </c>
      <c r="J3913">
        <v>214</v>
      </c>
      <c r="K3913">
        <v>80</v>
      </c>
      <c r="L3913">
        <v>18.190000000000001</v>
      </c>
      <c r="M3913">
        <v>124.4</v>
      </c>
      <c r="N3913">
        <v>96</v>
      </c>
      <c r="O3913">
        <v>5.6</v>
      </c>
      <c r="P3913">
        <v>9.1999999999999993</v>
      </c>
      <c r="Q3913">
        <v>6</v>
      </c>
      <c r="R3913">
        <v>2.48</v>
      </c>
      <c r="S3913">
        <v>2</v>
      </c>
      <c r="T3913" t="s">
        <v>22</v>
      </c>
    </row>
    <row r="3914" spans="1:20">
      <c r="A3914" t="s">
        <v>31</v>
      </c>
      <c r="B3914">
        <v>176</v>
      </c>
      <c r="C3914" t="s">
        <v>21</v>
      </c>
      <c r="D3914" t="s">
        <v>22</v>
      </c>
      <c r="E3914" t="s">
        <v>22</v>
      </c>
      <c r="F3914">
        <v>0</v>
      </c>
      <c r="G3914">
        <v>162.6</v>
      </c>
      <c r="H3914">
        <v>97</v>
      </c>
      <c r="I3914">
        <v>27.64</v>
      </c>
      <c r="J3914">
        <v>227.8</v>
      </c>
      <c r="K3914">
        <v>107</v>
      </c>
      <c r="L3914">
        <v>19.36</v>
      </c>
      <c r="M3914">
        <v>218.8</v>
      </c>
      <c r="N3914">
        <v>92</v>
      </c>
      <c r="O3914">
        <v>9.85</v>
      </c>
      <c r="P3914">
        <v>11.3</v>
      </c>
      <c r="Q3914">
        <v>4</v>
      </c>
      <c r="R3914">
        <v>3.05</v>
      </c>
      <c r="S3914">
        <v>1</v>
      </c>
      <c r="T3914" t="s">
        <v>22</v>
      </c>
    </row>
    <row r="3915" spans="1:20">
      <c r="A3915" t="s">
        <v>42</v>
      </c>
      <c r="B3915">
        <v>89</v>
      </c>
      <c r="C3915" t="s">
        <v>28</v>
      </c>
      <c r="D3915" t="s">
        <v>22</v>
      </c>
      <c r="E3915" t="s">
        <v>23</v>
      </c>
      <c r="F3915">
        <v>24</v>
      </c>
      <c r="G3915">
        <v>197.8</v>
      </c>
      <c r="H3915">
        <v>84</v>
      </c>
      <c r="I3915">
        <v>33.630000000000003</v>
      </c>
      <c r="J3915">
        <v>223.2</v>
      </c>
      <c r="K3915">
        <v>117</v>
      </c>
      <c r="L3915">
        <v>18.97</v>
      </c>
      <c r="M3915">
        <v>201.7</v>
      </c>
      <c r="N3915">
        <v>132</v>
      </c>
      <c r="O3915">
        <v>9.08</v>
      </c>
      <c r="P3915">
        <v>5.7</v>
      </c>
      <c r="Q3915">
        <v>4</v>
      </c>
      <c r="R3915">
        <v>1.54</v>
      </c>
      <c r="S3915">
        <v>1</v>
      </c>
      <c r="T3915" t="s">
        <v>22</v>
      </c>
    </row>
    <row r="3916" spans="1:20">
      <c r="A3916" t="s">
        <v>33</v>
      </c>
      <c r="B3916">
        <v>128</v>
      </c>
      <c r="C3916" t="s">
        <v>28</v>
      </c>
      <c r="D3916" t="s">
        <v>22</v>
      </c>
      <c r="E3916" t="s">
        <v>22</v>
      </c>
      <c r="F3916">
        <v>0</v>
      </c>
      <c r="G3916">
        <v>212.4</v>
      </c>
      <c r="H3916">
        <v>118</v>
      </c>
      <c r="I3916">
        <v>36.11</v>
      </c>
      <c r="J3916">
        <v>148.6</v>
      </c>
      <c r="K3916">
        <v>108</v>
      </c>
      <c r="L3916">
        <v>12.63</v>
      </c>
      <c r="M3916">
        <v>214.8</v>
      </c>
      <c r="N3916">
        <v>98</v>
      </c>
      <c r="O3916">
        <v>9.67</v>
      </c>
      <c r="P3916">
        <v>9.8000000000000007</v>
      </c>
      <c r="Q3916">
        <v>5</v>
      </c>
      <c r="R3916">
        <v>2.65</v>
      </c>
      <c r="S3916">
        <v>1</v>
      </c>
      <c r="T3916" t="s">
        <v>22</v>
      </c>
    </row>
    <row r="3917" spans="1:20">
      <c r="A3917" t="s">
        <v>61</v>
      </c>
      <c r="B3917">
        <v>138</v>
      </c>
      <c r="C3917" t="s">
        <v>25</v>
      </c>
      <c r="D3917" t="s">
        <v>22</v>
      </c>
      <c r="E3917" t="s">
        <v>22</v>
      </c>
      <c r="F3917">
        <v>0</v>
      </c>
      <c r="G3917">
        <v>63.7</v>
      </c>
      <c r="H3917">
        <v>114</v>
      </c>
      <c r="I3917">
        <v>10.83</v>
      </c>
      <c r="J3917">
        <v>212.2</v>
      </c>
      <c r="K3917">
        <v>132</v>
      </c>
      <c r="L3917">
        <v>18.04</v>
      </c>
      <c r="M3917">
        <v>247.6</v>
      </c>
      <c r="N3917">
        <v>114</v>
      </c>
      <c r="O3917">
        <v>11.14</v>
      </c>
      <c r="P3917">
        <v>8.8000000000000007</v>
      </c>
      <c r="Q3917">
        <v>4</v>
      </c>
      <c r="R3917">
        <v>2.38</v>
      </c>
      <c r="S3917">
        <v>0</v>
      </c>
      <c r="T3917" t="s">
        <v>22</v>
      </c>
    </row>
    <row r="3918" spans="1:20">
      <c r="A3918" t="s">
        <v>45</v>
      </c>
      <c r="B3918">
        <v>90</v>
      </c>
      <c r="C3918" t="s">
        <v>25</v>
      </c>
      <c r="D3918" t="s">
        <v>22</v>
      </c>
      <c r="E3918" t="s">
        <v>22</v>
      </c>
      <c r="F3918">
        <v>0</v>
      </c>
      <c r="G3918">
        <v>193.8</v>
      </c>
      <c r="H3918">
        <v>90</v>
      </c>
      <c r="I3918">
        <v>32.950000000000003</v>
      </c>
      <c r="J3918">
        <v>206.6</v>
      </c>
      <c r="K3918">
        <v>98</v>
      </c>
      <c r="L3918">
        <v>17.559999999999999</v>
      </c>
      <c r="M3918">
        <v>153.30000000000001</v>
      </c>
      <c r="N3918">
        <v>120</v>
      </c>
      <c r="O3918">
        <v>6.9</v>
      </c>
      <c r="P3918">
        <v>10.1</v>
      </c>
      <c r="Q3918">
        <v>9</v>
      </c>
      <c r="R3918">
        <v>2.73</v>
      </c>
      <c r="S3918">
        <v>3</v>
      </c>
      <c r="T3918" t="s">
        <v>22</v>
      </c>
    </row>
    <row r="3919" spans="1:20">
      <c r="A3919" t="s">
        <v>36</v>
      </c>
      <c r="B3919">
        <v>57</v>
      </c>
      <c r="C3919" t="s">
        <v>28</v>
      </c>
      <c r="D3919" t="s">
        <v>22</v>
      </c>
      <c r="E3919" t="s">
        <v>23</v>
      </c>
      <c r="F3919">
        <v>25</v>
      </c>
      <c r="G3919">
        <v>144</v>
      </c>
      <c r="H3919">
        <v>81</v>
      </c>
      <c r="I3919">
        <v>24.48</v>
      </c>
      <c r="J3919">
        <v>187.2</v>
      </c>
      <c r="K3919">
        <v>112</v>
      </c>
      <c r="L3919">
        <v>15.91</v>
      </c>
      <c r="M3919">
        <v>158.6</v>
      </c>
      <c r="N3919">
        <v>122</v>
      </c>
      <c r="O3919">
        <v>7.14</v>
      </c>
      <c r="P3919">
        <v>8.5</v>
      </c>
      <c r="Q3919">
        <v>6</v>
      </c>
      <c r="R3919">
        <v>2.2999999999999998</v>
      </c>
      <c r="S3919">
        <v>3</v>
      </c>
      <c r="T3919" t="s">
        <v>22</v>
      </c>
    </row>
    <row r="3920" spans="1:20">
      <c r="A3920" t="s">
        <v>61</v>
      </c>
      <c r="B3920">
        <v>177</v>
      </c>
      <c r="C3920" t="s">
        <v>25</v>
      </c>
      <c r="D3920" t="s">
        <v>22</v>
      </c>
      <c r="E3920" t="s">
        <v>23</v>
      </c>
      <c r="F3920">
        <v>29</v>
      </c>
      <c r="G3920">
        <v>189</v>
      </c>
      <c r="H3920">
        <v>91</v>
      </c>
      <c r="I3920">
        <v>32.130000000000003</v>
      </c>
      <c r="J3920">
        <v>303.10000000000002</v>
      </c>
      <c r="K3920">
        <v>96</v>
      </c>
      <c r="L3920">
        <v>25.76</v>
      </c>
      <c r="M3920">
        <v>163.6</v>
      </c>
      <c r="N3920">
        <v>116</v>
      </c>
      <c r="O3920">
        <v>7.36</v>
      </c>
      <c r="P3920">
        <v>15.7</v>
      </c>
      <c r="Q3920">
        <v>1</v>
      </c>
      <c r="R3920">
        <v>4.24</v>
      </c>
      <c r="S3920">
        <v>3</v>
      </c>
      <c r="T3920" t="s">
        <v>22</v>
      </c>
    </row>
    <row r="3921" spans="1:20">
      <c r="A3921" t="s">
        <v>53</v>
      </c>
      <c r="B3921">
        <v>98</v>
      </c>
      <c r="C3921" t="s">
        <v>21</v>
      </c>
      <c r="D3921" t="s">
        <v>22</v>
      </c>
      <c r="E3921" t="s">
        <v>23</v>
      </c>
      <c r="F3921">
        <v>23</v>
      </c>
      <c r="G3921">
        <v>168.9</v>
      </c>
      <c r="H3921">
        <v>98</v>
      </c>
      <c r="I3921">
        <v>28.71</v>
      </c>
      <c r="J3921">
        <v>226.3</v>
      </c>
      <c r="K3921">
        <v>117</v>
      </c>
      <c r="L3921">
        <v>19.239999999999998</v>
      </c>
      <c r="M3921">
        <v>165.5</v>
      </c>
      <c r="N3921">
        <v>96</v>
      </c>
      <c r="O3921">
        <v>7.45</v>
      </c>
      <c r="P3921">
        <v>14.3</v>
      </c>
      <c r="Q3921">
        <v>3</v>
      </c>
      <c r="R3921">
        <v>3.86</v>
      </c>
      <c r="S3921">
        <v>0</v>
      </c>
      <c r="T3921" t="s">
        <v>22</v>
      </c>
    </row>
    <row r="3922" spans="1:20">
      <c r="A3922" t="s">
        <v>32</v>
      </c>
      <c r="B3922">
        <v>140</v>
      </c>
      <c r="C3922" t="s">
        <v>21</v>
      </c>
      <c r="D3922" t="s">
        <v>22</v>
      </c>
      <c r="E3922" t="s">
        <v>22</v>
      </c>
      <c r="F3922">
        <v>0</v>
      </c>
      <c r="G3922">
        <v>204.7</v>
      </c>
      <c r="H3922">
        <v>100</v>
      </c>
      <c r="I3922">
        <v>34.799999999999997</v>
      </c>
      <c r="J3922">
        <v>126.8</v>
      </c>
      <c r="K3922">
        <v>107</v>
      </c>
      <c r="L3922">
        <v>10.78</v>
      </c>
      <c r="M3922">
        <v>202.8</v>
      </c>
      <c r="N3922">
        <v>115</v>
      </c>
      <c r="O3922">
        <v>9.1300000000000008</v>
      </c>
      <c r="P3922">
        <v>12.1</v>
      </c>
      <c r="Q3922">
        <v>4</v>
      </c>
      <c r="R3922">
        <v>3.27</v>
      </c>
      <c r="S3922">
        <v>2</v>
      </c>
      <c r="T3922" t="s">
        <v>22</v>
      </c>
    </row>
    <row r="3923" spans="1:20">
      <c r="A3923" t="s">
        <v>65</v>
      </c>
      <c r="B3923">
        <v>133</v>
      </c>
      <c r="C3923" t="s">
        <v>21</v>
      </c>
      <c r="D3923" t="s">
        <v>22</v>
      </c>
      <c r="E3923" t="s">
        <v>22</v>
      </c>
      <c r="F3923">
        <v>0</v>
      </c>
      <c r="G3923">
        <v>226.8</v>
      </c>
      <c r="H3923">
        <v>87</v>
      </c>
      <c r="I3923">
        <v>38.56</v>
      </c>
      <c r="J3923">
        <v>127.9</v>
      </c>
      <c r="K3923">
        <v>93</v>
      </c>
      <c r="L3923">
        <v>10.87</v>
      </c>
      <c r="M3923">
        <v>160.1</v>
      </c>
      <c r="N3923">
        <v>89</v>
      </c>
      <c r="O3923">
        <v>7.2</v>
      </c>
      <c r="P3923">
        <v>9.1999999999999993</v>
      </c>
      <c r="Q3923">
        <v>3</v>
      </c>
      <c r="R3923">
        <v>2.48</v>
      </c>
      <c r="S3923">
        <v>0</v>
      </c>
      <c r="T3923" t="s">
        <v>22</v>
      </c>
    </row>
    <row r="3924" spans="1:20">
      <c r="A3924" t="s">
        <v>58</v>
      </c>
      <c r="B3924">
        <v>166</v>
      </c>
      <c r="C3924" t="s">
        <v>21</v>
      </c>
      <c r="D3924" t="s">
        <v>22</v>
      </c>
      <c r="E3924" t="s">
        <v>23</v>
      </c>
      <c r="F3924">
        <v>26</v>
      </c>
      <c r="G3924">
        <v>152.1</v>
      </c>
      <c r="H3924">
        <v>114</v>
      </c>
      <c r="I3924">
        <v>25.86</v>
      </c>
      <c r="J3924">
        <v>89.3</v>
      </c>
      <c r="K3924">
        <v>67</v>
      </c>
      <c r="L3924">
        <v>7.59</v>
      </c>
      <c r="M3924">
        <v>194.6</v>
      </c>
      <c r="N3924">
        <v>111</v>
      </c>
      <c r="O3924">
        <v>8.76</v>
      </c>
      <c r="P3924">
        <v>7.5</v>
      </c>
      <c r="Q3924">
        <v>6</v>
      </c>
      <c r="R3924">
        <v>2.0299999999999998</v>
      </c>
      <c r="S3924">
        <v>0</v>
      </c>
      <c r="T3924" t="s">
        <v>22</v>
      </c>
    </row>
    <row r="3925" spans="1:20">
      <c r="A3925" t="s">
        <v>65</v>
      </c>
      <c r="B3925">
        <v>86</v>
      </c>
      <c r="C3925" t="s">
        <v>25</v>
      </c>
      <c r="D3925" t="s">
        <v>22</v>
      </c>
      <c r="E3925" t="s">
        <v>22</v>
      </c>
      <c r="F3925">
        <v>0</v>
      </c>
      <c r="G3925">
        <v>139.1</v>
      </c>
      <c r="H3925">
        <v>95</v>
      </c>
      <c r="I3925">
        <v>23.65</v>
      </c>
      <c r="J3925">
        <v>146.19999999999999</v>
      </c>
      <c r="K3925">
        <v>82</v>
      </c>
      <c r="L3925">
        <v>12.43</v>
      </c>
      <c r="M3925">
        <v>186.8</v>
      </c>
      <c r="N3925">
        <v>120</v>
      </c>
      <c r="O3925">
        <v>8.41</v>
      </c>
      <c r="P3925">
        <v>11.8</v>
      </c>
      <c r="Q3925">
        <v>5</v>
      </c>
      <c r="R3925">
        <v>3.19</v>
      </c>
      <c r="S3925">
        <v>2</v>
      </c>
      <c r="T3925" t="s">
        <v>22</v>
      </c>
    </row>
    <row r="3926" spans="1:20">
      <c r="A3926" t="s">
        <v>44</v>
      </c>
      <c r="B3926">
        <v>117</v>
      </c>
      <c r="C3926" t="s">
        <v>25</v>
      </c>
      <c r="D3926" t="s">
        <v>22</v>
      </c>
      <c r="E3926" t="s">
        <v>22</v>
      </c>
      <c r="F3926">
        <v>0</v>
      </c>
      <c r="G3926">
        <v>150.5</v>
      </c>
      <c r="H3926">
        <v>121</v>
      </c>
      <c r="I3926">
        <v>25.59</v>
      </c>
      <c r="J3926">
        <v>345.1</v>
      </c>
      <c r="K3926">
        <v>132</v>
      </c>
      <c r="L3926">
        <v>29.33</v>
      </c>
      <c r="M3926">
        <v>183.9</v>
      </c>
      <c r="N3926">
        <v>97</v>
      </c>
      <c r="O3926">
        <v>8.2799999999999994</v>
      </c>
      <c r="P3926">
        <v>8.3000000000000007</v>
      </c>
      <c r="Q3926">
        <v>2</v>
      </c>
      <c r="R3926">
        <v>2.2400000000000002</v>
      </c>
      <c r="S3926">
        <v>0</v>
      </c>
      <c r="T3926" t="s">
        <v>22</v>
      </c>
    </row>
    <row r="3927" spans="1:20">
      <c r="A3927" t="s">
        <v>38</v>
      </c>
      <c r="B3927">
        <v>86</v>
      </c>
      <c r="C3927" t="s">
        <v>21</v>
      </c>
      <c r="D3927" t="s">
        <v>22</v>
      </c>
      <c r="E3927" t="s">
        <v>22</v>
      </c>
      <c r="F3927">
        <v>0</v>
      </c>
      <c r="G3927">
        <v>231.9</v>
      </c>
      <c r="H3927">
        <v>73</v>
      </c>
      <c r="I3927">
        <v>39.42</v>
      </c>
      <c r="J3927">
        <v>165.9</v>
      </c>
      <c r="K3927">
        <v>123</v>
      </c>
      <c r="L3927">
        <v>14.1</v>
      </c>
      <c r="M3927">
        <v>225.7</v>
      </c>
      <c r="N3927">
        <v>86</v>
      </c>
      <c r="O3927">
        <v>10.16</v>
      </c>
      <c r="P3927">
        <v>11.5</v>
      </c>
      <c r="Q3927">
        <v>3</v>
      </c>
      <c r="R3927">
        <v>3.11</v>
      </c>
      <c r="S3927">
        <v>3</v>
      </c>
      <c r="T3927" t="s">
        <v>22</v>
      </c>
    </row>
    <row r="3928" spans="1:20">
      <c r="A3928" t="s">
        <v>68</v>
      </c>
      <c r="B3928">
        <v>74</v>
      </c>
      <c r="C3928" t="s">
        <v>21</v>
      </c>
      <c r="D3928" t="s">
        <v>22</v>
      </c>
      <c r="E3928" t="s">
        <v>22</v>
      </c>
      <c r="F3928">
        <v>0</v>
      </c>
      <c r="G3928">
        <v>207.1</v>
      </c>
      <c r="H3928">
        <v>79</v>
      </c>
      <c r="I3928">
        <v>35.21</v>
      </c>
      <c r="J3928">
        <v>182</v>
      </c>
      <c r="K3928">
        <v>100</v>
      </c>
      <c r="L3928">
        <v>15.47</v>
      </c>
      <c r="M3928">
        <v>233.7</v>
      </c>
      <c r="N3928">
        <v>73</v>
      </c>
      <c r="O3928">
        <v>10.52</v>
      </c>
      <c r="P3928">
        <v>7.4</v>
      </c>
      <c r="Q3928">
        <v>8</v>
      </c>
      <c r="R3928">
        <v>2</v>
      </c>
      <c r="S3928">
        <v>1</v>
      </c>
      <c r="T3928" t="s">
        <v>22</v>
      </c>
    </row>
    <row r="3929" spans="1:20">
      <c r="A3929" t="s">
        <v>60</v>
      </c>
      <c r="B3929">
        <v>178</v>
      </c>
      <c r="C3929" t="s">
        <v>28</v>
      </c>
      <c r="D3929" t="s">
        <v>22</v>
      </c>
      <c r="E3929" t="s">
        <v>22</v>
      </c>
      <c r="F3929">
        <v>0</v>
      </c>
      <c r="G3929">
        <v>225.4</v>
      </c>
      <c r="H3929">
        <v>104</v>
      </c>
      <c r="I3929">
        <v>38.32</v>
      </c>
      <c r="J3929">
        <v>110.7</v>
      </c>
      <c r="K3929">
        <v>90</v>
      </c>
      <c r="L3929">
        <v>9.41</v>
      </c>
      <c r="M3929">
        <v>134.1</v>
      </c>
      <c r="N3929">
        <v>109</v>
      </c>
      <c r="O3929">
        <v>6.03</v>
      </c>
      <c r="P3929">
        <v>15.3</v>
      </c>
      <c r="Q3929">
        <v>5</v>
      </c>
      <c r="R3929">
        <v>4.13</v>
      </c>
      <c r="S3929">
        <v>2</v>
      </c>
      <c r="T3929" t="s">
        <v>23</v>
      </c>
    </row>
    <row r="3930" spans="1:20">
      <c r="A3930" t="s">
        <v>40</v>
      </c>
      <c r="B3930">
        <v>95</v>
      </c>
      <c r="C3930" t="s">
        <v>25</v>
      </c>
      <c r="D3930" t="s">
        <v>22</v>
      </c>
      <c r="E3930" t="s">
        <v>23</v>
      </c>
      <c r="F3930">
        <v>45</v>
      </c>
      <c r="G3930">
        <v>116.4</v>
      </c>
      <c r="H3930">
        <v>115</v>
      </c>
      <c r="I3930">
        <v>19.79</v>
      </c>
      <c r="J3930">
        <v>283.7</v>
      </c>
      <c r="K3930">
        <v>123</v>
      </c>
      <c r="L3930">
        <v>24.11</v>
      </c>
      <c r="M3930">
        <v>285.2</v>
      </c>
      <c r="N3930">
        <v>103</v>
      </c>
      <c r="O3930">
        <v>12.83</v>
      </c>
      <c r="P3930">
        <v>12.8</v>
      </c>
      <c r="Q3930">
        <v>4</v>
      </c>
      <c r="R3930">
        <v>3.46</v>
      </c>
      <c r="S3930">
        <v>1</v>
      </c>
      <c r="T3930" t="s">
        <v>22</v>
      </c>
    </row>
    <row r="3931" spans="1:20">
      <c r="A3931" t="s">
        <v>56</v>
      </c>
      <c r="B3931">
        <v>85</v>
      </c>
      <c r="C3931" t="s">
        <v>21</v>
      </c>
      <c r="D3931" t="s">
        <v>22</v>
      </c>
      <c r="E3931" t="s">
        <v>22</v>
      </c>
      <c r="F3931">
        <v>0</v>
      </c>
      <c r="G3931">
        <v>195.7</v>
      </c>
      <c r="H3931">
        <v>104</v>
      </c>
      <c r="I3931">
        <v>33.270000000000003</v>
      </c>
      <c r="J3931">
        <v>182.9</v>
      </c>
      <c r="K3931">
        <v>121</v>
      </c>
      <c r="L3931">
        <v>15.55</v>
      </c>
      <c r="M3931">
        <v>324.7</v>
      </c>
      <c r="N3931">
        <v>110</v>
      </c>
      <c r="O3931">
        <v>14.61</v>
      </c>
      <c r="P3931">
        <v>8.6</v>
      </c>
      <c r="Q3931">
        <v>9</v>
      </c>
      <c r="R3931">
        <v>2.3199999999999998</v>
      </c>
      <c r="S3931">
        <v>0</v>
      </c>
      <c r="T3931" t="s">
        <v>22</v>
      </c>
    </row>
    <row r="3932" spans="1:20">
      <c r="A3932" t="s">
        <v>65</v>
      </c>
      <c r="B3932">
        <v>81</v>
      </c>
      <c r="C3932" t="s">
        <v>28</v>
      </c>
      <c r="D3932" t="s">
        <v>22</v>
      </c>
      <c r="E3932" t="s">
        <v>22</v>
      </c>
      <c r="F3932">
        <v>0</v>
      </c>
      <c r="G3932">
        <v>79.400000000000006</v>
      </c>
      <c r="H3932">
        <v>99</v>
      </c>
      <c r="I3932">
        <v>13.5</v>
      </c>
      <c r="J3932">
        <v>144.69999999999999</v>
      </c>
      <c r="K3932">
        <v>90</v>
      </c>
      <c r="L3932">
        <v>12.3</v>
      </c>
      <c r="M3932">
        <v>204.7</v>
      </c>
      <c r="N3932">
        <v>114</v>
      </c>
      <c r="O3932">
        <v>9.2100000000000009</v>
      </c>
      <c r="P3932">
        <v>9.1</v>
      </c>
      <c r="Q3932">
        <v>5</v>
      </c>
      <c r="R3932">
        <v>2.46</v>
      </c>
      <c r="S3932">
        <v>0</v>
      </c>
      <c r="T3932" t="s">
        <v>22</v>
      </c>
    </row>
    <row r="3933" spans="1:20">
      <c r="A3933" t="s">
        <v>50</v>
      </c>
      <c r="B3933">
        <v>41</v>
      </c>
      <c r="C3933" t="s">
        <v>21</v>
      </c>
      <c r="D3933" t="s">
        <v>22</v>
      </c>
      <c r="E3933" t="s">
        <v>22</v>
      </c>
      <c r="F3933">
        <v>0</v>
      </c>
      <c r="G3933">
        <v>102.9</v>
      </c>
      <c r="H3933">
        <v>114</v>
      </c>
      <c r="I3933">
        <v>17.489999999999998</v>
      </c>
      <c r="J3933">
        <v>107.9</v>
      </c>
      <c r="K3933">
        <v>119</v>
      </c>
      <c r="L3933">
        <v>9.17</v>
      </c>
      <c r="M3933">
        <v>277.60000000000002</v>
      </c>
      <c r="N3933">
        <v>99</v>
      </c>
      <c r="O3933">
        <v>12.49</v>
      </c>
      <c r="P3933">
        <v>11</v>
      </c>
      <c r="Q3933">
        <v>4</v>
      </c>
      <c r="R3933">
        <v>2.97</v>
      </c>
      <c r="S3933">
        <v>6</v>
      </c>
      <c r="T3933" t="s">
        <v>23</v>
      </c>
    </row>
    <row r="3934" spans="1:20">
      <c r="A3934" t="s">
        <v>64</v>
      </c>
      <c r="B3934">
        <v>217</v>
      </c>
      <c r="C3934" t="s">
        <v>28</v>
      </c>
      <c r="D3934" t="s">
        <v>22</v>
      </c>
      <c r="E3934" t="s">
        <v>22</v>
      </c>
      <c r="F3934">
        <v>0</v>
      </c>
      <c r="G3934">
        <v>99.7</v>
      </c>
      <c r="H3934">
        <v>74</v>
      </c>
      <c r="I3934">
        <v>16.95</v>
      </c>
      <c r="J3934">
        <v>183.1</v>
      </c>
      <c r="K3934">
        <v>97</v>
      </c>
      <c r="L3934">
        <v>15.56</v>
      </c>
      <c r="M3934">
        <v>220.3</v>
      </c>
      <c r="N3934">
        <v>73</v>
      </c>
      <c r="O3934">
        <v>9.91</v>
      </c>
      <c r="P3934">
        <v>14.4</v>
      </c>
      <c r="Q3934">
        <v>4</v>
      </c>
      <c r="R3934">
        <v>3.89</v>
      </c>
      <c r="S3934">
        <v>0</v>
      </c>
      <c r="T3934" t="s">
        <v>22</v>
      </c>
    </row>
    <row r="3935" spans="1:20">
      <c r="A3935" t="s">
        <v>49</v>
      </c>
      <c r="B3935">
        <v>79</v>
      </c>
      <c r="C3935" t="s">
        <v>21</v>
      </c>
      <c r="D3935" t="s">
        <v>22</v>
      </c>
      <c r="E3935" t="s">
        <v>22</v>
      </c>
      <c r="F3935">
        <v>0</v>
      </c>
      <c r="G3935">
        <v>213.4</v>
      </c>
      <c r="H3935">
        <v>107</v>
      </c>
      <c r="I3935">
        <v>36.28</v>
      </c>
      <c r="J3935">
        <v>176.2</v>
      </c>
      <c r="K3935">
        <v>82</v>
      </c>
      <c r="L3935">
        <v>14.98</v>
      </c>
      <c r="M3935">
        <v>180.1</v>
      </c>
      <c r="N3935">
        <v>125</v>
      </c>
      <c r="O3935">
        <v>8.1</v>
      </c>
      <c r="P3935">
        <v>7.9</v>
      </c>
      <c r="Q3935">
        <v>4</v>
      </c>
      <c r="R3935">
        <v>2.13</v>
      </c>
      <c r="S3935">
        <v>0</v>
      </c>
      <c r="T3935" t="s">
        <v>22</v>
      </c>
    </row>
    <row r="3936" spans="1:20">
      <c r="A3936" t="s">
        <v>74</v>
      </c>
      <c r="B3936">
        <v>15</v>
      </c>
      <c r="C3936" t="s">
        <v>21</v>
      </c>
      <c r="D3936" t="s">
        <v>22</v>
      </c>
      <c r="E3936" t="s">
        <v>22</v>
      </c>
      <c r="F3936">
        <v>0</v>
      </c>
      <c r="G3936">
        <v>185.1</v>
      </c>
      <c r="H3936">
        <v>103</v>
      </c>
      <c r="I3936">
        <v>31.47</v>
      </c>
      <c r="J3936">
        <v>193.8</v>
      </c>
      <c r="K3936">
        <v>148</v>
      </c>
      <c r="L3936">
        <v>16.47</v>
      </c>
      <c r="M3936">
        <v>305.2</v>
      </c>
      <c r="N3936">
        <v>79</v>
      </c>
      <c r="O3936">
        <v>13.73</v>
      </c>
      <c r="P3936">
        <v>13.2</v>
      </c>
      <c r="Q3936">
        <v>6</v>
      </c>
      <c r="R3936">
        <v>3.56</v>
      </c>
      <c r="S3936">
        <v>5</v>
      </c>
      <c r="T3936" t="s">
        <v>22</v>
      </c>
    </row>
    <row r="3937" spans="1:20">
      <c r="A3937" t="s">
        <v>53</v>
      </c>
      <c r="B3937">
        <v>96</v>
      </c>
      <c r="C3937" t="s">
        <v>21</v>
      </c>
      <c r="D3937" t="s">
        <v>22</v>
      </c>
      <c r="E3937" t="s">
        <v>22</v>
      </c>
      <c r="F3937">
        <v>0</v>
      </c>
      <c r="G3937">
        <v>166.5</v>
      </c>
      <c r="H3937">
        <v>101</v>
      </c>
      <c r="I3937">
        <v>28.31</v>
      </c>
      <c r="J3937">
        <v>78.3</v>
      </c>
      <c r="K3937">
        <v>108</v>
      </c>
      <c r="L3937">
        <v>6.66</v>
      </c>
      <c r="M3937">
        <v>221.9</v>
      </c>
      <c r="N3937">
        <v>112</v>
      </c>
      <c r="O3937">
        <v>9.99</v>
      </c>
      <c r="P3937">
        <v>11.5</v>
      </c>
      <c r="Q3937">
        <v>10</v>
      </c>
      <c r="R3937">
        <v>3.11</v>
      </c>
      <c r="S3937">
        <v>3</v>
      </c>
      <c r="T3937" t="s">
        <v>22</v>
      </c>
    </row>
    <row r="3938" spans="1:20">
      <c r="A3938" t="s">
        <v>73</v>
      </c>
      <c r="B3938">
        <v>140</v>
      </c>
      <c r="C3938" t="s">
        <v>21</v>
      </c>
      <c r="D3938" t="s">
        <v>22</v>
      </c>
      <c r="E3938" t="s">
        <v>22</v>
      </c>
      <c r="F3938">
        <v>0</v>
      </c>
      <c r="G3938">
        <v>220.1</v>
      </c>
      <c r="H3938">
        <v>100</v>
      </c>
      <c r="I3938">
        <v>37.42</v>
      </c>
      <c r="J3938">
        <v>182.2</v>
      </c>
      <c r="K3938">
        <v>112</v>
      </c>
      <c r="L3938">
        <v>15.49</v>
      </c>
      <c r="M3938">
        <v>250.3</v>
      </c>
      <c r="N3938">
        <v>98</v>
      </c>
      <c r="O3938">
        <v>11.26</v>
      </c>
      <c r="P3938">
        <v>11.6</v>
      </c>
      <c r="Q3938">
        <v>8</v>
      </c>
      <c r="R3938">
        <v>3.13</v>
      </c>
      <c r="S3938">
        <v>1</v>
      </c>
      <c r="T3938" t="s">
        <v>22</v>
      </c>
    </row>
    <row r="3939" spans="1:20">
      <c r="A3939" t="s">
        <v>56</v>
      </c>
      <c r="B3939">
        <v>67</v>
      </c>
      <c r="C3939" t="s">
        <v>28</v>
      </c>
      <c r="D3939" t="s">
        <v>22</v>
      </c>
      <c r="E3939" t="s">
        <v>22</v>
      </c>
      <c r="F3939">
        <v>0</v>
      </c>
      <c r="G3939">
        <v>102.8</v>
      </c>
      <c r="H3939">
        <v>93</v>
      </c>
      <c r="I3939">
        <v>17.48</v>
      </c>
      <c r="J3939">
        <v>137.80000000000001</v>
      </c>
      <c r="K3939">
        <v>91</v>
      </c>
      <c r="L3939">
        <v>11.71</v>
      </c>
      <c r="M3939">
        <v>158.9</v>
      </c>
      <c r="N3939">
        <v>110</v>
      </c>
      <c r="O3939">
        <v>7.15</v>
      </c>
      <c r="P3939">
        <v>8.9</v>
      </c>
      <c r="Q3939">
        <v>5</v>
      </c>
      <c r="R3939">
        <v>2.4</v>
      </c>
      <c r="S3939">
        <v>1</v>
      </c>
      <c r="T3939" t="s">
        <v>22</v>
      </c>
    </row>
    <row r="3940" spans="1:20">
      <c r="A3940" t="s">
        <v>65</v>
      </c>
      <c r="B3940">
        <v>105</v>
      </c>
      <c r="C3940" t="s">
        <v>21</v>
      </c>
      <c r="D3940" t="s">
        <v>22</v>
      </c>
      <c r="E3940" t="s">
        <v>22</v>
      </c>
      <c r="F3940">
        <v>0</v>
      </c>
      <c r="G3940">
        <v>181.3</v>
      </c>
      <c r="H3940">
        <v>134</v>
      </c>
      <c r="I3940">
        <v>30.82</v>
      </c>
      <c r="J3940">
        <v>136</v>
      </c>
      <c r="K3940">
        <v>84</v>
      </c>
      <c r="L3940">
        <v>11.56</v>
      </c>
      <c r="M3940">
        <v>271.2</v>
      </c>
      <c r="N3940">
        <v>122</v>
      </c>
      <c r="O3940">
        <v>12.2</v>
      </c>
      <c r="P3940">
        <v>10.3</v>
      </c>
      <c r="Q3940">
        <v>3</v>
      </c>
      <c r="R3940">
        <v>2.78</v>
      </c>
      <c r="S3940">
        <v>1</v>
      </c>
      <c r="T3940" t="s">
        <v>22</v>
      </c>
    </row>
    <row r="3941" spans="1:20">
      <c r="A3941" t="s">
        <v>29</v>
      </c>
      <c r="B3941">
        <v>38</v>
      </c>
      <c r="C3941" t="s">
        <v>28</v>
      </c>
      <c r="D3941" t="s">
        <v>22</v>
      </c>
      <c r="E3941" t="s">
        <v>22</v>
      </c>
      <c r="F3941">
        <v>0</v>
      </c>
      <c r="G3941">
        <v>281.10000000000002</v>
      </c>
      <c r="H3941">
        <v>113</v>
      </c>
      <c r="I3941">
        <v>47.79</v>
      </c>
      <c r="J3941">
        <v>236.1</v>
      </c>
      <c r="K3941">
        <v>82</v>
      </c>
      <c r="L3941">
        <v>20.07</v>
      </c>
      <c r="M3941">
        <v>230.1</v>
      </c>
      <c r="N3941">
        <v>60</v>
      </c>
      <c r="O3941">
        <v>10.35</v>
      </c>
      <c r="P3941">
        <v>10.9</v>
      </c>
      <c r="Q3941">
        <v>3</v>
      </c>
      <c r="R3941">
        <v>2.94</v>
      </c>
      <c r="S3941">
        <v>1</v>
      </c>
      <c r="T3941" t="s">
        <v>23</v>
      </c>
    </row>
    <row r="3942" spans="1:20">
      <c r="A3942" t="s">
        <v>74</v>
      </c>
      <c r="B3942">
        <v>110</v>
      </c>
      <c r="C3942" t="s">
        <v>21</v>
      </c>
      <c r="D3942" t="s">
        <v>22</v>
      </c>
      <c r="E3942" t="s">
        <v>22</v>
      </c>
      <c r="F3942">
        <v>0</v>
      </c>
      <c r="G3942">
        <v>251.3</v>
      </c>
      <c r="H3942">
        <v>91</v>
      </c>
      <c r="I3942">
        <v>42.72</v>
      </c>
      <c r="J3942">
        <v>207.2</v>
      </c>
      <c r="K3942">
        <v>95</v>
      </c>
      <c r="L3942">
        <v>17.61</v>
      </c>
      <c r="M3942">
        <v>249</v>
      </c>
      <c r="N3942">
        <v>70</v>
      </c>
      <c r="O3942">
        <v>11.21</v>
      </c>
      <c r="P3942">
        <v>12.9</v>
      </c>
      <c r="Q3942">
        <v>2</v>
      </c>
      <c r="R3942">
        <v>3.48</v>
      </c>
      <c r="S3942">
        <v>1</v>
      </c>
      <c r="T3942" t="s">
        <v>23</v>
      </c>
    </row>
    <row r="3943" spans="1:20">
      <c r="A3943" t="s">
        <v>72</v>
      </c>
      <c r="B3943">
        <v>74</v>
      </c>
      <c r="C3943" t="s">
        <v>25</v>
      </c>
      <c r="D3943" t="s">
        <v>22</v>
      </c>
      <c r="E3943" t="s">
        <v>22</v>
      </c>
      <c r="F3943">
        <v>0</v>
      </c>
      <c r="G3943">
        <v>141.9</v>
      </c>
      <c r="H3943">
        <v>103</v>
      </c>
      <c r="I3943">
        <v>24.12</v>
      </c>
      <c r="J3943">
        <v>201</v>
      </c>
      <c r="K3943">
        <v>110</v>
      </c>
      <c r="L3943">
        <v>17.09</v>
      </c>
      <c r="M3943">
        <v>211.2</v>
      </c>
      <c r="N3943">
        <v>117</v>
      </c>
      <c r="O3943">
        <v>9.5</v>
      </c>
      <c r="P3943">
        <v>10.9</v>
      </c>
      <c r="Q3943">
        <v>11</v>
      </c>
      <c r="R3943">
        <v>2.94</v>
      </c>
      <c r="S3943">
        <v>1</v>
      </c>
      <c r="T3943" t="s">
        <v>22</v>
      </c>
    </row>
    <row r="3944" spans="1:20">
      <c r="A3944" t="s">
        <v>33</v>
      </c>
      <c r="B3944">
        <v>79</v>
      </c>
      <c r="C3944" t="s">
        <v>21</v>
      </c>
      <c r="D3944" t="s">
        <v>22</v>
      </c>
      <c r="E3944" t="s">
        <v>23</v>
      </c>
      <c r="F3944">
        <v>30</v>
      </c>
      <c r="G3944">
        <v>148</v>
      </c>
      <c r="H3944">
        <v>96</v>
      </c>
      <c r="I3944">
        <v>25.16</v>
      </c>
      <c r="J3944">
        <v>149.6</v>
      </c>
      <c r="K3944">
        <v>128</v>
      </c>
      <c r="L3944">
        <v>12.72</v>
      </c>
      <c r="M3944">
        <v>220.3</v>
      </c>
      <c r="N3944">
        <v>99</v>
      </c>
      <c r="O3944">
        <v>9.91</v>
      </c>
      <c r="P3944">
        <v>9.6999999999999993</v>
      </c>
      <c r="Q3944">
        <v>5</v>
      </c>
      <c r="R3944">
        <v>2.62</v>
      </c>
      <c r="S3944">
        <v>3</v>
      </c>
      <c r="T3944" t="s">
        <v>22</v>
      </c>
    </row>
    <row r="3945" spans="1:20">
      <c r="A3945" t="s">
        <v>71</v>
      </c>
      <c r="B3945">
        <v>114</v>
      </c>
      <c r="C3945" t="s">
        <v>21</v>
      </c>
      <c r="D3945" t="s">
        <v>23</v>
      </c>
      <c r="E3945" t="s">
        <v>22</v>
      </c>
      <c r="F3945">
        <v>0</v>
      </c>
      <c r="G3945">
        <v>200.7</v>
      </c>
      <c r="H3945">
        <v>72</v>
      </c>
      <c r="I3945">
        <v>34.119999999999997</v>
      </c>
      <c r="J3945">
        <v>271.2</v>
      </c>
      <c r="K3945">
        <v>79</v>
      </c>
      <c r="L3945">
        <v>23.05</v>
      </c>
      <c r="M3945">
        <v>188.2</v>
      </c>
      <c r="N3945">
        <v>97</v>
      </c>
      <c r="O3945">
        <v>8.4700000000000006</v>
      </c>
      <c r="P3945">
        <v>13.4</v>
      </c>
      <c r="Q3945">
        <v>7</v>
      </c>
      <c r="R3945">
        <v>3.62</v>
      </c>
      <c r="S3945">
        <v>2</v>
      </c>
      <c r="T3945" t="s">
        <v>23</v>
      </c>
    </row>
    <row r="3946" spans="1:20">
      <c r="A3946" t="s">
        <v>31</v>
      </c>
      <c r="B3946">
        <v>44</v>
      </c>
      <c r="C3946" t="s">
        <v>28</v>
      </c>
      <c r="D3946" t="s">
        <v>22</v>
      </c>
      <c r="E3946" t="s">
        <v>22</v>
      </c>
      <c r="F3946">
        <v>0</v>
      </c>
      <c r="G3946">
        <v>238.3</v>
      </c>
      <c r="H3946">
        <v>83</v>
      </c>
      <c r="I3946">
        <v>40.51</v>
      </c>
      <c r="J3946">
        <v>193.7</v>
      </c>
      <c r="K3946">
        <v>112</v>
      </c>
      <c r="L3946">
        <v>16.46</v>
      </c>
      <c r="M3946">
        <v>167.7</v>
      </c>
      <c r="N3946">
        <v>79</v>
      </c>
      <c r="O3946">
        <v>7.55</v>
      </c>
      <c r="P3946">
        <v>9.4</v>
      </c>
      <c r="Q3946">
        <v>6</v>
      </c>
      <c r="R3946">
        <v>2.54</v>
      </c>
      <c r="S3946">
        <v>5</v>
      </c>
      <c r="T3946" t="s">
        <v>22</v>
      </c>
    </row>
    <row r="3947" spans="1:20">
      <c r="A3947" t="s">
        <v>67</v>
      </c>
      <c r="B3947">
        <v>107</v>
      </c>
      <c r="C3947" t="s">
        <v>21</v>
      </c>
      <c r="D3947" t="s">
        <v>22</v>
      </c>
      <c r="E3947" t="s">
        <v>22</v>
      </c>
      <c r="F3947">
        <v>0</v>
      </c>
      <c r="G3947">
        <v>220.1</v>
      </c>
      <c r="H3947">
        <v>103</v>
      </c>
      <c r="I3947">
        <v>37.42</v>
      </c>
      <c r="J3947">
        <v>200.4</v>
      </c>
      <c r="K3947">
        <v>94</v>
      </c>
      <c r="L3947">
        <v>17.03</v>
      </c>
      <c r="M3947">
        <v>272.60000000000002</v>
      </c>
      <c r="N3947">
        <v>147</v>
      </c>
      <c r="O3947">
        <v>12.27</v>
      </c>
      <c r="P3947">
        <v>7.4</v>
      </c>
      <c r="Q3947">
        <v>5</v>
      </c>
      <c r="R3947">
        <v>2</v>
      </c>
      <c r="S3947">
        <v>2</v>
      </c>
      <c r="T3947" t="s">
        <v>22</v>
      </c>
    </row>
    <row r="3948" spans="1:20">
      <c r="A3948" t="s">
        <v>51</v>
      </c>
      <c r="B3948">
        <v>104</v>
      </c>
      <c r="C3948" t="s">
        <v>28</v>
      </c>
      <c r="D3948" t="s">
        <v>22</v>
      </c>
      <c r="E3948" t="s">
        <v>23</v>
      </c>
      <c r="F3948">
        <v>15</v>
      </c>
      <c r="G3948">
        <v>124.7</v>
      </c>
      <c r="H3948">
        <v>99</v>
      </c>
      <c r="I3948">
        <v>21.2</v>
      </c>
      <c r="J3948">
        <v>188.3</v>
      </c>
      <c r="K3948">
        <v>108</v>
      </c>
      <c r="L3948">
        <v>16.010000000000002</v>
      </c>
      <c r="M3948">
        <v>208.6</v>
      </c>
      <c r="N3948">
        <v>95</v>
      </c>
      <c r="O3948">
        <v>9.39</v>
      </c>
      <c r="P3948">
        <v>8</v>
      </c>
      <c r="Q3948">
        <v>3</v>
      </c>
      <c r="R3948">
        <v>2.16</v>
      </c>
      <c r="S3948">
        <v>0</v>
      </c>
      <c r="T3948" t="s">
        <v>22</v>
      </c>
    </row>
    <row r="3949" spans="1:20">
      <c r="A3949" t="s">
        <v>43</v>
      </c>
      <c r="B3949">
        <v>98</v>
      </c>
      <c r="C3949" t="s">
        <v>21</v>
      </c>
      <c r="D3949" t="s">
        <v>22</v>
      </c>
      <c r="E3949" t="s">
        <v>22</v>
      </c>
      <c r="F3949">
        <v>0</v>
      </c>
      <c r="G3949">
        <v>147</v>
      </c>
      <c r="H3949">
        <v>101</v>
      </c>
      <c r="I3949">
        <v>24.99</v>
      </c>
      <c r="J3949">
        <v>202.5</v>
      </c>
      <c r="K3949">
        <v>89</v>
      </c>
      <c r="L3949">
        <v>17.21</v>
      </c>
      <c r="M3949">
        <v>250.8</v>
      </c>
      <c r="N3949">
        <v>97</v>
      </c>
      <c r="O3949">
        <v>11.29</v>
      </c>
      <c r="P3949">
        <v>9.1999999999999993</v>
      </c>
      <c r="Q3949">
        <v>3</v>
      </c>
      <c r="R3949">
        <v>2.48</v>
      </c>
      <c r="S3949">
        <v>1</v>
      </c>
      <c r="T3949" t="s">
        <v>22</v>
      </c>
    </row>
    <row r="3950" spans="1:20">
      <c r="A3950" t="s">
        <v>33</v>
      </c>
      <c r="B3950">
        <v>60</v>
      </c>
      <c r="C3950" t="s">
        <v>25</v>
      </c>
      <c r="D3950" t="s">
        <v>22</v>
      </c>
      <c r="E3950" t="s">
        <v>22</v>
      </c>
      <c r="F3950">
        <v>0</v>
      </c>
      <c r="G3950">
        <v>194.2</v>
      </c>
      <c r="H3950">
        <v>107</v>
      </c>
      <c r="I3950">
        <v>33.01</v>
      </c>
      <c r="J3950">
        <v>174</v>
      </c>
      <c r="K3950">
        <v>107</v>
      </c>
      <c r="L3950">
        <v>14.79</v>
      </c>
      <c r="M3950">
        <v>89.3</v>
      </c>
      <c r="N3950">
        <v>83</v>
      </c>
      <c r="O3950">
        <v>4.0199999999999996</v>
      </c>
      <c r="P3950">
        <v>11.2</v>
      </c>
      <c r="Q3950">
        <v>2</v>
      </c>
      <c r="R3950">
        <v>3.02</v>
      </c>
      <c r="S3950">
        <v>2</v>
      </c>
      <c r="T3950" t="s">
        <v>22</v>
      </c>
    </row>
    <row r="3951" spans="1:20">
      <c r="A3951" t="s">
        <v>50</v>
      </c>
      <c r="B3951">
        <v>138</v>
      </c>
      <c r="C3951" t="s">
        <v>25</v>
      </c>
      <c r="D3951" t="s">
        <v>22</v>
      </c>
      <c r="E3951" t="s">
        <v>23</v>
      </c>
      <c r="F3951">
        <v>33</v>
      </c>
      <c r="G3951">
        <v>214.9</v>
      </c>
      <c r="H3951">
        <v>91</v>
      </c>
      <c r="I3951">
        <v>36.53</v>
      </c>
      <c r="J3951">
        <v>288.7</v>
      </c>
      <c r="K3951">
        <v>97</v>
      </c>
      <c r="L3951">
        <v>24.54</v>
      </c>
      <c r="M3951">
        <v>262.7</v>
      </c>
      <c r="N3951">
        <v>64</v>
      </c>
      <c r="O3951">
        <v>11.82</v>
      </c>
      <c r="P3951">
        <v>8.1</v>
      </c>
      <c r="Q3951">
        <v>2</v>
      </c>
      <c r="R3951">
        <v>2.19</v>
      </c>
      <c r="S3951">
        <v>0</v>
      </c>
      <c r="T3951" t="s">
        <v>22</v>
      </c>
    </row>
    <row r="3952" spans="1:20">
      <c r="A3952" t="s">
        <v>61</v>
      </c>
      <c r="B3952">
        <v>89</v>
      </c>
      <c r="C3952" t="s">
        <v>25</v>
      </c>
      <c r="D3952" t="s">
        <v>22</v>
      </c>
      <c r="E3952" t="s">
        <v>22</v>
      </c>
      <c r="F3952">
        <v>0</v>
      </c>
      <c r="G3952">
        <v>269.8</v>
      </c>
      <c r="H3952">
        <v>94</v>
      </c>
      <c r="I3952">
        <v>45.87</v>
      </c>
      <c r="J3952">
        <v>227</v>
      </c>
      <c r="K3952">
        <v>125</v>
      </c>
      <c r="L3952">
        <v>19.3</v>
      </c>
      <c r="M3952">
        <v>212.2</v>
      </c>
      <c r="N3952">
        <v>135</v>
      </c>
      <c r="O3952">
        <v>9.5500000000000007</v>
      </c>
      <c r="P3952">
        <v>4.7</v>
      </c>
      <c r="Q3952">
        <v>6</v>
      </c>
      <c r="R3952">
        <v>1.27</v>
      </c>
      <c r="S3952">
        <v>1</v>
      </c>
      <c r="T3952" t="s">
        <v>23</v>
      </c>
    </row>
    <row r="3953" spans="1:20">
      <c r="A3953" t="s">
        <v>46</v>
      </c>
      <c r="B3953">
        <v>22</v>
      </c>
      <c r="C3953" t="s">
        <v>25</v>
      </c>
      <c r="D3953" t="s">
        <v>22</v>
      </c>
      <c r="E3953" t="s">
        <v>23</v>
      </c>
      <c r="F3953">
        <v>29</v>
      </c>
      <c r="G3953">
        <v>151.19999999999999</v>
      </c>
      <c r="H3953">
        <v>147</v>
      </c>
      <c r="I3953">
        <v>25.7</v>
      </c>
      <c r="J3953">
        <v>203.2</v>
      </c>
      <c r="K3953">
        <v>135</v>
      </c>
      <c r="L3953">
        <v>17.27</v>
      </c>
      <c r="M3953">
        <v>296.10000000000002</v>
      </c>
      <c r="N3953">
        <v>98</v>
      </c>
      <c r="O3953">
        <v>13.32</v>
      </c>
      <c r="P3953">
        <v>11.1</v>
      </c>
      <c r="Q3953">
        <v>2</v>
      </c>
      <c r="R3953">
        <v>3</v>
      </c>
      <c r="S3953">
        <v>2</v>
      </c>
      <c r="T3953" t="s">
        <v>22</v>
      </c>
    </row>
    <row r="3954" spans="1:20">
      <c r="A3954" t="s">
        <v>61</v>
      </c>
      <c r="B3954">
        <v>69</v>
      </c>
      <c r="C3954" t="s">
        <v>21</v>
      </c>
      <c r="D3954" t="s">
        <v>22</v>
      </c>
      <c r="E3954" t="s">
        <v>22</v>
      </c>
      <c r="F3954">
        <v>0</v>
      </c>
      <c r="G3954">
        <v>111.3</v>
      </c>
      <c r="H3954">
        <v>110</v>
      </c>
      <c r="I3954">
        <v>18.920000000000002</v>
      </c>
      <c r="J3954">
        <v>226.8</v>
      </c>
      <c r="K3954">
        <v>107</v>
      </c>
      <c r="L3954">
        <v>19.28</v>
      </c>
      <c r="M3954">
        <v>187.6</v>
      </c>
      <c r="N3954">
        <v>66</v>
      </c>
      <c r="O3954">
        <v>8.44</v>
      </c>
      <c r="P3954">
        <v>10.199999999999999</v>
      </c>
      <c r="Q3954">
        <v>12</v>
      </c>
      <c r="R3954">
        <v>2.75</v>
      </c>
      <c r="S3954">
        <v>1</v>
      </c>
      <c r="T3954" t="s">
        <v>22</v>
      </c>
    </row>
    <row r="3955" spans="1:20">
      <c r="A3955" t="s">
        <v>42</v>
      </c>
      <c r="B3955">
        <v>106</v>
      </c>
      <c r="C3955" t="s">
        <v>25</v>
      </c>
      <c r="D3955" t="s">
        <v>22</v>
      </c>
      <c r="E3955" t="s">
        <v>22</v>
      </c>
      <c r="F3955">
        <v>0</v>
      </c>
      <c r="G3955">
        <v>273.8</v>
      </c>
      <c r="H3955">
        <v>120</v>
      </c>
      <c r="I3955">
        <v>46.55</v>
      </c>
      <c r="J3955">
        <v>149.30000000000001</v>
      </c>
      <c r="K3955">
        <v>104</v>
      </c>
      <c r="L3955">
        <v>12.69</v>
      </c>
      <c r="M3955">
        <v>193.9</v>
      </c>
      <c r="N3955">
        <v>127</v>
      </c>
      <c r="O3955">
        <v>8.73</v>
      </c>
      <c r="P3955">
        <v>11.2</v>
      </c>
      <c r="Q3955">
        <v>3</v>
      </c>
      <c r="R3955">
        <v>3.02</v>
      </c>
      <c r="S3955">
        <v>0</v>
      </c>
      <c r="T3955" t="s">
        <v>22</v>
      </c>
    </row>
    <row r="3956" spans="1:20">
      <c r="A3956" t="s">
        <v>71</v>
      </c>
      <c r="B3956">
        <v>104</v>
      </c>
      <c r="C3956" t="s">
        <v>28</v>
      </c>
      <c r="D3956" t="s">
        <v>22</v>
      </c>
      <c r="E3956" t="s">
        <v>22</v>
      </c>
      <c r="F3956">
        <v>0</v>
      </c>
      <c r="G3956">
        <v>142.6</v>
      </c>
      <c r="H3956">
        <v>88</v>
      </c>
      <c r="I3956">
        <v>24.24</v>
      </c>
      <c r="J3956">
        <v>85.4</v>
      </c>
      <c r="K3956">
        <v>96</v>
      </c>
      <c r="L3956">
        <v>7.26</v>
      </c>
      <c r="M3956">
        <v>246.4</v>
      </c>
      <c r="N3956">
        <v>80</v>
      </c>
      <c r="O3956">
        <v>11.09</v>
      </c>
      <c r="P3956">
        <v>14</v>
      </c>
      <c r="Q3956">
        <v>4</v>
      </c>
      <c r="R3956">
        <v>3.78</v>
      </c>
      <c r="S3956">
        <v>1</v>
      </c>
      <c r="T3956" t="s">
        <v>22</v>
      </c>
    </row>
    <row r="3957" spans="1:20">
      <c r="A3957" t="s">
        <v>26</v>
      </c>
      <c r="B3957">
        <v>174</v>
      </c>
      <c r="C3957" t="s">
        <v>25</v>
      </c>
      <c r="D3957" t="s">
        <v>22</v>
      </c>
      <c r="E3957" t="s">
        <v>22</v>
      </c>
      <c r="F3957">
        <v>0</v>
      </c>
      <c r="G3957">
        <v>178</v>
      </c>
      <c r="H3957">
        <v>49</v>
      </c>
      <c r="I3957">
        <v>30.26</v>
      </c>
      <c r="J3957">
        <v>141.5</v>
      </c>
      <c r="K3957">
        <v>83</v>
      </c>
      <c r="L3957">
        <v>12.03</v>
      </c>
      <c r="M3957">
        <v>265.10000000000002</v>
      </c>
      <c r="N3957">
        <v>114</v>
      </c>
      <c r="O3957">
        <v>11.93</v>
      </c>
      <c r="P3957">
        <v>6.2</v>
      </c>
      <c r="Q3957">
        <v>5</v>
      </c>
      <c r="R3957">
        <v>1.67</v>
      </c>
      <c r="S3957">
        <v>3</v>
      </c>
      <c r="T3957" t="s">
        <v>22</v>
      </c>
    </row>
    <row r="3958" spans="1:20">
      <c r="A3958" t="s">
        <v>43</v>
      </c>
      <c r="B3958">
        <v>127</v>
      </c>
      <c r="C3958" t="s">
        <v>28</v>
      </c>
      <c r="D3958" t="s">
        <v>22</v>
      </c>
      <c r="E3958" t="s">
        <v>23</v>
      </c>
      <c r="F3958">
        <v>33</v>
      </c>
      <c r="G3958">
        <v>180.5</v>
      </c>
      <c r="H3958">
        <v>94</v>
      </c>
      <c r="I3958">
        <v>30.69</v>
      </c>
      <c r="J3958">
        <v>241.9</v>
      </c>
      <c r="K3958">
        <v>107</v>
      </c>
      <c r="L3958">
        <v>20.56</v>
      </c>
      <c r="M3958">
        <v>225.4</v>
      </c>
      <c r="N3958">
        <v>113</v>
      </c>
      <c r="O3958">
        <v>10.14</v>
      </c>
      <c r="P3958">
        <v>7.4</v>
      </c>
      <c r="Q3958">
        <v>2</v>
      </c>
      <c r="R3958">
        <v>2</v>
      </c>
      <c r="S3958">
        <v>1</v>
      </c>
      <c r="T3958" t="s">
        <v>22</v>
      </c>
    </row>
    <row r="3959" spans="1:20">
      <c r="A3959" t="s">
        <v>44</v>
      </c>
      <c r="B3959">
        <v>2</v>
      </c>
      <c r="C3959" t="s">
        <v>21</v>
      </c>
      <c r="D3959" t="s">
        <v>22</v>
      </c>
      <c r="E3959" t="s">
        <v>23</v>
      </c>
      <c r="F3959">
        <v>27</v>
      </c>
      <c r="G3959">
        <v>141.69999999999999</v>
      </c>
      <c r="H3959">
        <v>125</v>
      </c>
      <c r="I3959">
        <v>24.09</v>
      </c>
      <c r="J3959">
        <v>160.69999999999999</v>
      </c>
      <c r="K3959">
        <v>136</v>
      </c>
      <c r="L3959">
        <v>13.66</v>
      </c>
      <c r="M3959">
        <v>170.3</v>
      </c>
      <c r="N3959">
        <v>81</v>
      </c>
      <c r="O3959">
        <v>7.66</v>
      </c>
      <c r="P3959">
        <v>9.3000000000000007</v>
      </c>
      <c r="Q3959">
        <v>2</v>
      </c>
      <c r="R3959">
        <v>2.5099999999999998</v>
      </c>
      <c r="S3959">
        <v>1</v>
      </c>
      <c r="T3959" t="s">
        <v>22</v>
      </c>
    </row>
    <row r="3960" spans="1:20">
      <c r="A3960" t="s">
        <v>32</v>
      </c>
      <c r="B3960">
        <v>91</v>
      </c>
      <c r="C3960" t="s">
        <v>21</v>
      </c>
      <c r="D3960" t="s">
        <v>22</v>
      </c>
      <c r="E3960" t="s">
        <v>22</v>
      </c>
      <c r="F3960">
        <v>0</v>
      </c>
      <c r="G3960">
        <v>289.3</v>
      </c>
      <c r="H3960">
        <v>73</v>
      </c>
      <c r="I3960">
        <v>49.18</v>
      </c>
      <c r="J3960">
        <v>179.8</v>
      </c>
      <c r="K3960">
        <v>86</v>
      </c>
      <c r="L3960">
        <v>15.28</v>
      </c>
      <c r="M3960">
        <v>186.7</v>
      </c>
      <c r="N3960">
        <v>94</v>
      </c>
      <c r="O3960">
        <v>8.4</v>
      </c>
      <c r="P3960">
        <v>6.4</v>
      </c>
      <c r="Q3960">
        <v>7</v>
      </c>
      <c r="R3960">
        <v>1.73</v>
      </c>
      <c r="S3960">
        <v>1</v>
      </c>
      <c r="T3960" t="s">
        <v>23</v>
      </c>
    </row>
    <row r="3961" spans="1:20">
      <c r="A3961" t="s">
        <v>74</v>
      </c>
      <c r="B3961">
        <v>34</v>
      </c>
      <c r="C3961" t="s">
        <v>28</v>
      </c>
      <c r="D3961" t="s">
        <v>22</v>
      </c>
      <c r="E3961" t="s">
        <v>23</v>
      </c>
      <c r="F3961">
        <v>26</v>
      </c>
      <c r="G3961">
        <v>193.4</v>
      </c>
      <c r="H3961">
        <v>91</v>
      </c>
      <c r="I3961">
        <v>32.880000000000003</v>
      </c>
      <c r="J3961">
        <v>198.3</v>
      </c>
      <c r="K3961">
        <v>94</v>
      </c>
      <c r="L3961">
        <v>16.86</v>
      </c>
      <c r="M3961">
        <v>257.2</v>
      </c>
      <c r="N3961">
        <v>94</v>
      </c>
      <c r="O3961">
        <v>11.57</v>
      </c>
      <c r="P3961">
        <v>9.5</v>
      </c>
      <c r="Q3961">
        <v>5</v>
      </c>
      <c r="R3961">
        <v>2.57</v>
      </c>
      <c r="S3961">
        <v>2</v>
      </c>
      <c r="T3961" t="s">
        <v>22</v>
      </c>
    </row>
    <row r="3962" spans="1:20">
      <c r="A3962" t="s">
        <v>36</v>
      </c>
      <c r="B3962">
        <v>111</v>
      </c>
      <c r="C3962" t="s">
        <v>28</v>
      </c>
      <c r="D3962" t="s">
        <v>22</v>
      </c>
      <c r="E3962" t="s">
        <v>22</v>
      </c>
      <c r="F3962">
        <v>0</v>
      </c>
      <c r="G3962">
        <v>184.2</v>
      </c>
      <c r="H3962">
        <v>92</v>
      </c>
      <c r="I3962">
        <v>31.31</v>
      </c>
      <c r="J3962">
        <v>215</v>
      </c>
      <c r="K3962">
        <v>96</v>
      </c>
      <c r="L3962">
        <v>18.28</v>
      </c>
      <c r="M3962">
        <v>100.1</v>
      </c>
      <c r="N3962">
        <v>64</v>
      </c>
      <c r="O3962">
        <v>4.5</v>
      </c>
      <c r="P3962">
        <v>11.3</v>
      </c>
      <c r="Q3962">
        <v>4</v>
      </c>
      <c r="R3962">
        <v>3.05</v>
      </c>
      <c r="S3962">
        <v>1</v>
      </c>
      <c r="T3962" t="s">
        <v>22</v>
      </c>
    </row>
    <row r="3963" spans="1:20">
      <c r="A3963" t="s">
        <v>39</v>
      </c>
      <c r="B3963">
        <v>110</v>
      </c>
      <c r="C3963" t="s">
        <v>21</v>
      </c>
      <c r="D3963" t="s">
        <v>22</v>
      </c>
      <c r="E3963" t="s">
        <v>23</v>
      </c>
      <c r="F3963">
        <v>30</v>
      </c>
      <c r="G3963">
        <v>144.1</v>
      </c>
      <c r="H3963">
        <v>87</v>
      </c>
      <c r="I3963">
        <v>24.5</v>
      </c>
      <c r="J3963">
        <v>229.8</v>
      </c>
      <c r="K3963">
        <v>88</v>
      </c>
      <c r="L3963">
        <v>19.53</v>
      </c>
      <c r="M3963">
        <v>174.7</v>
      </c>
      <c r="N3963">
        <v>90</v>
      </c>
      <c r="O3963">
        <v>7.86</v>
      </c>
      <c r="P3963">
        <v>12.4</v>
      </c>
      <c r="Q3963">
        <v>4</v>
      </c>
      <c r="R3963">
        <v>3.35</v>
      </c>
      <c r="S3963">
        <v>2</v>
      </c>
      <c r="T3963" t="s">
        <v>22</v>
      </c>
    </row>
    <row r="3964" spans="1:20">
      <c r="A3964" t="s">
        <v>72</v>
      </c>
      <c r="B3964">
        <v>65</v>
      </c>
      <c r="C3964" t="s">
        <v>21</v>
      </c>
      <c r="D3964" t="s">
        <v>22</v>
      </c>
      <c r="E3964" t="s">
        <v>22</v>
      </c>
      <c r="F3964">
        <v>0</v>
      </c>
      <c r="G3964">
        <v>180.3</v>
      </c>
      <c r="H3964">
        <v>84</v>
      </c>
      <c r="I3964">
        <v>30.65</v>
      </c>
      <c r="J3964">
        <v>199.9</v>
      </c>
      <c r="K3964">
        <v>129</v>
      </c>
      <c r="L3964">
        <v>16.989999999999998</v>
      </c>
      <c r="M3964">
        <v>280.10000000000002</v>
      </c>
      <c r="N3964">
        <v>62</v>
      </c>
      <c r="O3964">
        <v>12.6</v>
      </c>
      <c r="P3964">
        <v>12.1</v>
      </c>
      <c r="Q3964">
        <v>1</v>
      </c>
      <c r="R3964">
        <v>3.27</v>
      </c>
      <c r="S3964">
        <v>3</v>
      </c>
      <c r="T3964" t="s">
        <v>22</v>
      </c>
    </row>
    <row r="3965" spans="1:20">
      <c r="A3965" t="s">
        <v>30</v>
      </c>
      <c r="B3965">
        <v>51</v>
      </c>
      <c r="C3965" t="s">
        <v>28</v>
      </c>
      <c r="D3965" t="s">
        <v>22</v>
      </c>
      <c r="E3965" t="s">
        <v>23</v>
      </c>
      <c r="F3965">
        <v>24</v>
      </c>
      <c r="G3965">
        <v>179.2</v>
      </c>
      <c r="H3965">
        <v>76</v>
      </c>
      <c r="I3965">
        <v>30.46</v>
      </c>
      <c r="J3965">
        <v>253.3</v>
      </c>
      <c r="K3965">
        <v>64</v>
      </c>
      <c r="L3965">
        <v>21.53</v>
      </c>
      <c r="M3965">
        <v>196.5</v>
      </c>
      <c r="N3965">
        <v>108</v>
      </c>
      <c r="O3965">
        <v>8.84</v>
      </c>
      <c r="P3965">
        <v>15.1</v>
      </c>
      <c r="Q3965">
        <v>3</v>
      </c>
      <c r="R3965">
        <v>4.08</v>
      </c>
      <c r="S3965">
        <v>1</v>
      </c>
      <c r="T3965" t="s">
        <v>22</v>
      </c>
    </row>
    <row r="3966" spans="1:20">
      <c r="A3966" t="s">
        <v>59</v>
      </c>
      <c r="B3966">
        <v>64</v>
      </c>
      <c r="C3966" t="s">
        <v>28</v>
      </c>
      <c r="D3966" t="s">
        <v>22</v>
      </c>
      <c r="E3966" t="s">
        <v>22</v>
      </c>
      <c r="F3966">
        <v>0</v>
      </c>
      <c r="G3966">
        <v>50.6</v>
      </c>
      <c r="H3966">
        <v>91</v>
      </c>
      <c r="I3966">
        <v>8.6</v>
      </c>
      <c r="J3966">
        <v>308.89999999999998</v>
      </c>
      <c r="K3966">
        <v>78</v>
      </c>
      <c r="L3966">
        <v>26.26</v>
      </c>
      <c r="M3966">
        <v>255.4</v>
      </c>
      <c r="N3966">
        <v>114</v>
      </c>
      <c r="O3966">
        <v>11.49</v>
      </c>
      <c r="P3966">
        <v>13.7</v>
      </c>
      <c r="Q3966">
        <v>5</v>
      </c>
      <c r="R3966">
        <v>3.7</v>
      </c>
      <c r="S3966">
        <v>2</v>
      </c>
      <c r="T3966" t="s">
        <v>22</v>
      </c>
    </row>
    <row r="3967" spans="1:20">
      <c r="A3967" t="s">
        <v>49</v>
      </c>
      <c r="B3967">
        <v>117</v>
      </c>
      <c r="C3967" t="s">
        <v>21</v>
      </c>
      <c r="D3967" t="s">
        <v>22</v>
      </c>
      <c r="E3967" t="s">
        <v>22</v>
      </c>
      <c r="F3967">
        <v>0</v>
      </c>
      <c r="G3967">
        <v>223.7</v>
      </c>
      <c r="H3967">
        <v>73</v>
      </c>
      <c r="I3967">
        <v>38.03</v>
      </c>
      <c r="J3967">
        <v>205.2</v>
      </c>
      <c r="K3967">
        <v>69</v>
      </c>
      <c r="L3967">
        <v>17.440000000000001</v>
      </c>
      <c r="M3967">
        <v>282.89999999999998</v>
      </c>
      <c r="N3967">
        <v>51</v>
      </c>
      <c r="O3967">
        <v>12.73</v>
      </c>
      <c r="P3967">
        <v>11.1</v>
      </c>
      <c r="Q3967">
        <v>1</v>
      </c>
      <c r="R3967">
        <v>3</v>
      </c>
      <c r="S3967">
        <v>2</v>
      </c>
      <c r="T3967" t="s">
        <v>22</v>
      </c>
    </row>
    <row r="3968" spans="1:20">
      <c r="A3968" t="s">
        <v>65</v>
      </c>
      <c r="B3968">
        <v>38</v>
      </c>
      <c r="C3968" t="s">
        <v>21</v>
      </c>
      <c r="D3968" t="s">
        <v>22</v>
      </c>
      <c r="E3968" t="s">
        <v>22</v>
      </c>
      <c r="F3968">
        <v>0</v>
      </c>
      <c r="G3968">
        <v>220.5</v>
      </c>
      <c r="H3968">
        <v>110</v>
      </c>
      <c r="I3968">
        <v>37.49</v>
      </c>
      <c r="J3968">
        <v>180.8</v>
      </c>
      <c r="K3968">
        <v>114</v>
      </c>
      <c r="L3968">
        <v>15.37</v>
      </c>
      <c r="M3968">
        <v>156.5</v>
      </c>
      <c r="N3968">
        <v>102</v>
      </c>
      <c r="O3968">
        <v>7.04</v>
      </c>
      <c r="P3968">
        <v>5.6</v>
      </c>
      <c r="Q3968">
        <v>7</v>
      </c>
      <c r="R3968">
        <v>1.51</v>
      </c>
      <c r="S3968">
        <v>1</v>
      </c>
      <c r="T3968" t="s">
        <v>22</v>
      </c>
    </row>
    <row r="3969" spans="1:20">
      <c r="A3969" t="s">
        <v>63</v>
      </c>
      <c r="B3969">
        <v>112</v>
      </c>
      <c r="C3969" t="s">
        <v>21</v>
      </c>
      <c r="D3969" t="s">
        <v>23</v>
      </c>
      <c r="E3969" t="s">
        <v>22</v>
      </c>
      <c r="F3969">
        <v>0</v>
      </c>
      <c r="G3969">
        <v>217.6</v>
      </c>
      <c r="H3969">
        <v>110</v>
      </c>
      <c r="I3969">
        <v>36.99</v>
      </c>
      <c r="J3969">
        <v>195.7</v>
      </c>
      <c r="K3969">
        <v>105</v>
      </c>
      <c r="L3969">
        <v>16.63</v>
      </c>
      <c r="M3969">
        <v>178.8</v>
      </c>
      <c r="N3969">
        <v>106</v>
      </c>
      <c r="O3969">
        <v>8.0500000000000007</v>
      </c>
      <c r="P3969">
        <v>10.4</v>
      </c>
      <c r="Q3969">
        <v>8</v>
      </c>
      <c r="R3969">
        <v>2.81</v>
      </c>
      <c r="S3969">
        <v>2</v>
      </c>
      <c r="T3969" t="s">
        <v>22</v>
      </c>
    </row>
    <row r="3970" spans="1:20">
      <c r="A3970" t="s">
        <v>72</v>
      </c>
      <c r="B3970">
        <v>48</v>
      </c>
      <c r="C3970" t="s">
        <v>21</v>
      </c>
      <c r="D3970" t="s">
        <v>22</v>
      </c>
      <c r="E3970" t="s">
        <v>23</v>
      </c>
      <c r="F3970">
        <v>37</v>
      </c>
      <c r="G3970">
        <v>138.30000000000001</v>
      </c>
      <c r="H3970">
        <v>81</v>
      </c>
      <c r="I3970">
        <v>23.51</v>
      </c>
      <c r="J3970">
        <v>187.6</v>
      </c>
      <c r="K3970">
        <v>74</v>
      </c>
      <c r="L3970">
        <v>15.95</v>
      </c>
      <c r="M3970">
        <v>158</v>
      </c>
      <c r="N3970">
        <v>113</v>
      </c>
      <c r="O3970">
        <v>7.11</v>
      </c>
      <c r="P3970">
        <v>11.6</v>
      </c>
      <c r="Q3970">
        <v>1</v>
      </c>
      <c r="R3970">
        <v>3.13</v>
      </c>
      <c r="S3970">
        <v>2</v>
      </c>
      <c r="T3970" t="s">
        <v>22</v>
      </c>
    </row>
    <row r="3971" spans="1:20">
      <c r="A3971" t="s">
        <v>44</v>
      </c>
      <c r="B3971">
        <v>105</v>
      </c>
      <c r="C3971" t="s">
        <v>25</v>
      </c>
      <c r="D3971" t="s">
        <v>22</v>
      </c>
      <c r="E3971" t="s">
        <v>22</v>
      </c>
      <c r="F3971">
        <v>0</v>
      </c>
      <c r="G3971">
        <v>160.30000000000001</v>
      </c>
      <c r="H3971">
        <v>86</v>
      </c>
      <c r="I3971">
        <v>27.25</v>
      </c>
      <c r="J3971">
        <v>195.2</v>
      </c>
      <c r="K3971">
        <v>80</v>
      </c>
      <c r="L3971">
        <v>16.59</v>
      </c>
      <c r="M3971">
        <v>163.30000000000001</v>
      </c>
      <c r="N3971">
        <v>109</v>
      </c>
      <c r="O3971">
        <v>7.35</v>
      </c>
      <c r="P3971">
        <v>12.7</v>
      </c>
      <c r="Q3971">
        <v>3</v>
      </c>
      <c r="R3971">
        <v>3.43</v>
      </c>
      <c r="S3971">
        <v>2</v>
      </c>
      <c r="T3971" t="s">
        <v>22</v>
      </c>
    </row>
    <row r="3972" spans="1:20">
      <c r="A3972" t="s">
        <v>57</v>
      </c>
      <c r="B3972">
        <v>140</v>
      </c>
      <c r="C3972" t="s">
        <v>21</v>
      </c>
      <c r="D3972" t="s">
        <v>22</v>
      </c>
      <c r="E3972" t="s">
        <v>22</v>
      </c>
      <c r="F3972">
        <v>0</v>
      </c>
      <c r="G3972">
        <v>191.8</v>
      </c>
      <c r="H3972">
        <v>67</v>
      </c>
      <c r="I3972">
        <v>32.61</v>
      </c>
      <c r="J3972">
        <v>261.10000000000002</v>
      </c>
      <c r="K3972">
        <v>52</v>
      </c>
      <c r="L3972">
        <v>22.19</v>
      </c>
      <c r="M3972">
        <v>252.7</v>
      </c>
      <c r="N3972">
        <v>112</v>
      </c>
      <c r="O3972">
        <v>11.37</v>
      </c>
      <c r="P3972">
        <v>10.8</v>
      </c>
      <c r="Q3972">
        <v>3</v>
      </c>
      <c r="R3972">
        <v>2.92</v>
      </c>
      <c r="S3972">
        <v>6</v>
      </c>
      <c r="T3972" t="s">
        <v>22</v>
      </c>
    </row>
    <row r="3973" spans="1:20">
      <c r="A3973" t="s">
        <v>57</v>
      </c>
      <c r="B3973">
        <v>185</v>
      </c>
      <c r="C3973" t="s">
        <v>25</v>
      </c>
      <c r="D3973" t="s">
        <v>22</v>
      </c>
      <c r="E3973" t="s">
        <v>23</v>
      </c>
      <c r="F3973">
        <v>18</v>
      </c>
      <c r="G3973">
        <v>103.9</v>
      </c>
      <c r="H3973">
        <v>112</v>
      </c>
      <c r="I3973">
        <v>17.66</v>
      </c>
      <c r="J3973">
        <v>230</v>
      </c>
      <c r="K3973">
        <v>111</v>
      </c>
      <c r="L3973">
        <v>19.55</v>
      </c>
      <c r="M3973">
        <v>155.69999999999999</v>
      </c>
      <c r="N3973">
        <v>119</v>
      </c>
      <c r="O3973">
        <v>7.01</v>
      </c>
      <c r="P3973">
        <v>8.5</v>
      </c>
      <c r="Q3973">
        <v>5</v>
      </c>
      <c r="R3973">
        <v>2.2999999999999998</v>
      </c>
      <c r="S3973">
        <v>0</v>
      </c>
      <c r="T3973" t="s">
        <v>22</v>
      </c>
    </row>
    <row r="3974" spans="1:20">
      <c r="A3974" t="s">
        <v>48</v>
      </c>
      <c r="B3974">
        <v>99</v>
      </c>
      <c r="C3974" t="s">
        <v>28</v>
      </c>
      <c r="D3974" t="s">
        <v>22</v>
      </c>
      <c r="E3974" t="s">
        <v>22</v>
      </c>
      <c r="F3974">
        <v>0</v>
      </c>
      <c r="G3974">
        <v>214.9</v>
      </c>
      <c r="H3974">
        <v>103</v>
      </c>
      <c r="I3974">
        <v>36.53</v>
      </c>
      <c r="J3974">
        <v>218.4</v>
      </c>
      <c r="K3974">
        <v>121</v>
      </c>
      <c r="L3974">
        <v>18.559999999999999</v>
      </c>
      <c r="M3974">
        <v>272.60000000000002</v>
      </c>
      <c r="N3974">
        <v>110</v>
      </c>
      <c r="O3974">
        <v>12.27</v>
      </c>
      <c r="P3974">
        <v>9.6</v>
      </c>
      <c r="Q3974">
        <v>3</v>
      </c>
      <c r="R3974">
        <v>2.59</v>
      </c>
      <c r="S3974">
        <v>2</v>
      </c>
      <c r="T3974" t="s">
        <v>22</v>
      </c>
    </row>
    <row r="3975" spans="1:20">
      <c r="A3975" t="s">
        <v>32</v>
      </c>
      <c r="B3975">
        <v>52</v>
      </c>
      <c r="C3975" t="s">
        <v>21</v>
      </c>
      <c r="D3975" t="s">
        <v>22</v>
      </c>
      <c r="E3975" t="s">
        <v>22</v>
      </c>
      <c r="F3975">
        <v>0</v>
      </c>
      <c r="G3975">
        <v>165.9</v>
      </c>
      <c r="H3975">
        <v>122</v>
      </c>
      <c r="I3975">
        <v>28.2</v>
      </c>
      <c r="J3975">
        <v>212.2</v>
      </c>
      <c r="K3975">
        <v>107</v>
      </c>
      <c r="L3975">
        <v>18.04</v>
      </c>
      <c r="M3975">
        <v>202.1</v>
      </c>
      <c r="N3975">
        <v>94</v>
      </c>
      <c r="O3975">
        <v>9.09</v>
      </c>
      <c r="P3975">
        <v>8.3000000000000007</v>
      </c>
      <c r="Q3975">
        <v>3</v>
      </c>
      <c r="R3975">
        <v>2.2400000000000002</v>
      </c>
      <c r="S3975">
        <v>1</v>
      </c>
      <c r="T3975" t="s">
        <v>22</v>
      </c>
    </row>
    <row r="3976" spans="1:20">
      <c r="A3976" t="s">
        <v>34</v>
      </c>
      <c r="B3976">
        <v>200</v>
      </c>
      <c r="C3976" t="s">
        <v>21</v>
      </c>
      <c r="D3976" t="s">
        <v>23</v>
      </c>
      <c r="E3976" t="s">
        <v>23</v>
      </c>
      <c r="F3976">
        <v>29</v>
      </c>
      <c r="G3976">
        <v>92.2</v>
      </c>
      <c r="H3976">
        <v>95</v>
      </c>
      <c r="I3976">
        <v>15.67</v>
      </c>
      <c r="J3976">
        <v>200</v>
      </c>
      <c r="K3976">
        <v>101</v>
      </c>
      <c r="L3976">
        <v>17</v>
      </c>
      <c r="M3976">
        <v>119.1</v>
      </c>
      <c r="N3976">
        <v>99</v>
      </c>
      <c r="O3976">
        <v>5.36</v>
      </c>
      <c r="P3976">
        <v>5.7</v>
      </c>
      <c r="Q3976">
        <v>1</v>
      </c>
      <c r="R3976">
        <v>1.54</v>
      </c>
      <c r="S3976">
        <v>1</v>
      </c>
      <c r="T3976" t="s">
        <v>23</v>
      </c>
    </row>
    <row r="3977" spans="1:20">
      <c r="A3977" t="s">
        <v>26</v>
      </c>
      <c r="B3977">
        <v>82</v>
      </c>
      <c r="C3977" t="s">
        <v>25</v>
      </c>
      <c r="D3977" t="s">
        <v>22</v>
      </c>
      <c r="E3977" t="s">
        <v>22</v>
      </c>
      <c r="F3977">
        <v>0</v>
      </c>
      <c r="G3977">
        <v>182.3</v>
      </c>
      <c r="H3977">
        <v>106</v>
      </c>
      <c r="I3977">
        <v>30.99</v>
      </c>
      <c r="J3977">
        <v>259.89999999999998</v>
      </c>
      <c r="K3977">
        <v>102</v>
      </c>
      <c r="L3977">
        <v>22.09</v>
      </c>
      <c r="M3977">
        <v>150.5</v>
      </c>
      <c r="N3977">
        <v>98</v>
      </c>
      <c r="O3977">
        <v>6.77</v>
      </c>
      <c r="P3977">
        <v>10.9</v>
      </c>
      <c r="Q3977">
        <v>6</v>
      </c>
      <c r="R3977">
        <v>2.94</v>
      </c>
      <c r="S3977">
        <v>1</v>
      </c>
      <c r="T3977" t="s">
        <v>22</v>
      </c>
    </row>
    <row r="3978" spans="1:20">
      <c r="A3978" t="s">
        <v>59</v>
      </c>
      <c r="B3978">
        <v>143</v>
      </c>
      <c r="C3978" t="s">
        <v>21</v>
      </c>
      <c r="D3978" t="s">
        <v>22</v>
      </c>
      <c r="E3978" t="s">
        <v>22</v>
      </c>
      <c r="F3978">
        <v>0</v>
      </c>
      <c r="G3978">
        <v>211.4</v>
      </c>
      <c r="H3978">
        <v>94</v>
      </c>
      <c r="I3978">
        <v>35.94</v>
      </c>
      <c r="J3978">
        <v>184.5</v>
      </c>
      <c r="K3978">
        <v>89</v>
      </c>
      <c r="L3978">
        <v>15.68</v>
      </c>
      <c r="M3978">
        <v>243.2</v>
      </c>
      <c r="N3978">
        <v>108</v>
      </c>
      <c r="O3978">
        <v>10.94</v>
      </c>
      <c r="P3978">
        <v>5.5</v>
      </c>
      <c r="Q3978">
        <v>5</v>
      </c>
      <c r="R3978">
        <v>1.49</v>
      </c>
      <c r="S3978">
        <v>1</v>
      </c>
      <c r="T3978" t="s">
        <v>23</v>
      </c>
    </row>
    <row r="3979" spans="1:20">
      <c r="A3979" t="s">
        <v>46</v>
      </c>
      <c r="B3979">
        <v>97</v>
      </c>
      <c r="C3979" t="s">
        <v>21</v>
      </c>
      <c r="D3979" t="s">
        <v>22</v>
      </c>
      <c r="E3979" t="s">
        <v>22</v>
      </c>
      <c r="F3979">
        <v>0</v>
      </c>
      <c r="G3979">
        <v>87.1</v>
      </c>
      <c r="H3979">
        <v>110</v>
      </c>
      <c r="I3979">
        <v>14.81</v>
      </c>
      <c r="J3979">
        <v>202.1</v>
      </c>
      <c r="K3979">
        <v>110</v>
      </c>
      <c r="L3979">
        <v>17.18</v>
      </c>
      <c r="M3979">
        <v>137.9</v>
      </c>
      <c r="N3979">
        <v>89</v>
      </c>
      <c r="O3979">
        <v>6.21</v>
      </c>
      <c r="P3979">
        <v>14.4</v>
      </c>
      <c r="Q3979">
        <v>4</v>
      </c>
      <c r="R3979">
        <v>3.89</v>
      </c>
      <c r="S3979">
        <v>2</v>
      </c>
      <c r="T3979" t="s">
        <v>22</v>
      </c>
    </row>
    <row r="3980" spans="1:20">
      <c r="A3980" t="s">
        <v>29</v>
      </c>
      <c r="B3980">
        <v>83</v>
      </c>
      <c r="C3980" t="s">
        <v>21</v>
      </c>
      <c r="D3980" t="s">
        <v>22</v>
      </c>
      <c r="E3980" t="s">
        <v>22</v>
      </c>
      <c r="F3980">
        <v>0</v>
      </c>
      <c r="G3980">
        <v>196.7</v>
      </c>
      <c r="H3980">
        <v>117</v>
      </c>
      <c r="I3980">
        <v>33.44</v>
      </c>
      <c r="J3980">
        <v>272</v>
      </c>
      <c r="K3980">
        <v>89</v>
      </c>
      <c r="L3980">
        <v>23.12</v>
      </c>
      <c r="M3980">
        <v>199.9</v>
      </c>
      <c r="N3980">
        <v>62</v>
      </c>
      <c r="O3980">
        <v>9</v>
      </c>
      <c r="P3980">
        <v>10.1</v>
      </c>
      <c r="Q3980">
        <v>11</v>
      </c>
      <c r="R3980">
        <v>2.73</v>
      </c>
      <c r="S3980">
        <v>3</v>
      </c>
      <c r="T3980" t="s">
        <v>22</v>
      </c>
    </row>
    <row r="3981" spans="1:20">
      <c r="A3981" t="s">
        <v>52</v>
      </c>
      <c r="B3981">
        <v>92</v>
      </c>
      <c r="C3981" t="s">
        <v>21</v>
      </c>
      <c r="D3981" t="s">
        <v>22</v>
      </c>
      <c r="E3981" t="s">
        <v>22</v>
      </c>
      <c r="F3981">
        <v>0</v>
      </c>
      <c r="G3981">
        <v>114.6</v>
      </c>
      <c r="H3981">
        <v>94</v>
      </c>
      <c r="I3981">
        <v>19.48</v>
      </c>
      <c r="J3981">
        <v>209</v>
      </c>
      <c r="K3981">
        <v>78</v>
      </c>
      <c r="L3981">
        <v>17.77</v>
      </c>
      <c r="M3981">
        <v>209.7</v>
      </c>
      <c r="N3981">
        <v>97</v>
      </c>
      <c r="O3981">
        <v>9.44</v>
      </c>
      <c r="P3981">
        <v>8.3000000000000007</v>
      </c>
      <c r="Q3981">
        <v>5</v>
      </c>
      <c r="R3981">
        <v>2.2400000000000002</v>
      </c>
      <c r="S3981">
        <v>2</v>
      </c>
      <c r="T3981" t="s">
        <v>22</v>
      </c>
    </row>
    <row r="3982" spans="1:20">
      <c r="A3982" t="s">
        <v>60</v>
      </c>
      <c r="B3982">
        <v>130</v>
      </c>
      <c r="C3982" t="s">
        <v>21</v>
      </c>
      <c r="D3982" t="s">
        <v>22</v>
      </c>
      <c r="E3982" t="s">
        <v>22</v>
      </c>
      <c r="F3982">
        <v>0</v>
      </c>
      <c r="G3982">
        <v>204.5</v>
      </c>
      <c r="H3982">
        <v>88</v>
      </c>
      <c r="I3982">
        <v>34.770000000000003</v>
      </c>
      <c r="J3982">
        <v>178.4</v>
      </c>
      <c r="K3982">
        <v>85</v>
      </c>
      <c r="L3982">
        <v>15.16</v>
      </c>
      <c r="M3982">
        <v>229.6</v>
      </c>
      <c r="N3982">
        <v>78</v>
      </c>
      <c r="O3982">
        <v>10.33</v>
      </c>
      <c r="P3982">
        <v>12.6</v>
      </c>
      <c r="Q3982">
        <v>8</v>
      </c>
      <c r="R3982">
        <v>3.4</v>
      </c>
      <c r="S3982">
        <v>0</v>
      </c>
      <c r="T3982" t="s">
        <v>22</v>
      </c>
    </row>
    <row r="3983" spans="1:20">
      <c r="A3983" t="s">
        <v>27</v>
      </c>
      <c r="B3983">
        <v>97</v>
      </c>
      <c r="C3983" t="s">
        <v>28</v>
      </c>
      <c r="D3983" t="s">
        <v>23</v>
      </c>
      <c r="E3983" t="s">
        <v>22</v>
      </c>
      <c r="F3983">
        <v>0</v>
      </c>
      <c r="G3983">
        <v>272.8</v>
      </c>
      <c r="H3983">
        <v>60</v>
      </c>
      <c r="I3983">
        <v>46.38</v>
      </c>
      <c r="J3983">
        <v>216.5</v>
      </c>
      <c r="K3983">
        <v>113</v>
      </c>
      <c r="L3983">
        <v>18.399999999999999</v>
      </c>
      <c r="M3983">
        <v>245.1</v>
      </c>
      <c r="N3983">
        <v>67</v>
      </c>
      <c r="O3983">
        <v>11.03</v>
      </c>
      <c r="P3983">
        <v>6.1</v>
      </c>
      <c r="Q3983">
        <v>8</v>
      </c>
      <c r="R3983">
        <v>1.65</v>
      </c>
      <c r="S3983">
        <v>5</v>
      </c>
      <c r="T3983" t="s">
        <v>23</v>
      </c>
    </row>
    <row r="3984" spans="1:20">
      <c r="A3984" t="s">
        <v>66</v>
      </c>
      <c r="B3984">
        <v>53</v>
      </c>
      <c r="C3984" t="s">
        <v>28</v>
      </c>
      <c r="D3984" t="s">
        <v>22</v>
      </c>
      <c r="E3984" t="s">
        <v>23</v>
      </c>
      <c r="F3984">
        <v>22</v>
      </c>
      <c r="G3984">
        <v>174.8</v>
      </c>
      <c r="H3984">
        <v>110</v>
      </c>
      <c r="I3984">
        <v>29.72</v>
      </c>
      <c r="J3984">
        <v>191.4</v>
      </c>
      <c r="K3984">
        <v>104</v>
      </c>
      <c r="L3984">
        <v>16.27</v>
      </c>
      <c r="M3984">
        <v>119.5</v>
      </c>
      <c r="N3984">
        <v>103</v>
      </c>
      <c r="O3984">
        <v>5.38</v>
      </c>
      <c r="P3984">
        <v>12</v>
      </c>
      <c r="Q3984">
        <v>2</v>
      </c>
      <c r="R3984">
        <v>3.24</v>
      </c>
      <c r="S3984">
        <v>3</v>
      </c>
      <c r="T3984" t="s">
        <v>22</v>
      </c>
    </row>
    <row r="3985" spans="1:20">
      <c r="A3985" t="s">
        <v>29</v>
      </c>
      <c r="B3985">
        <v>87</v>
      </c>
      <c r="C3985" t="s">
        <v>21</v>
      </c>
      <c r="D3985" t="s">
        <v>23</v>
      </c>
      <c r="E3985" t="s">
        <v>22</v>
      </c>
      <c r="F3985">
        <v>0</v>
      </c>
      <c r="G3985">
        <v>128.9</v>
      </c>
      <c r="H3985">
        <v>71</v>
      </c>
      <c r="I3985">
        <v>21.91</v>
      </c>
      <c r="J3985">
        <v>281.89999999999998</v>
      </c>
      <c r="K3985">
        <v>91</v>
      </c>
      <c r="L3985">
        <v>23.96</v>
      </c>
      <c r="M3985">
        <v>209.1</v>
      </c>
      <c r="N3985">
        <v>100</v>
      </c>
      <c r="O3985">
        <v>9.41</v>
      </c>
      <c r="P3985">
        <v>9.9</v>
      </c>
      <c r="Q3985">
        <v>4</v>
      </c>
      <c r="R3985">
        <v>2.67</v>
      </c>
      <c r="S3985">
        <v>0</v>
      </c>
      <c r="T3985" t="s">
        <v>22</v>
      </c>
    </row>
    <row r="3986" spans="1:20">
      <c r="A3986" t="s">
        <v>60</v>
      </c>
      <c r="B3986">
        <v>138</v>
      </c>
      <c r="C3986" t="s">
        <v>28</v>
      </c>
      <c r="D3986" t="s">
        <v>22</v>
      </c>
      <c r="E3986" t="s">
        <v>22</v>
      </c>
      <c r="F3986">
        <v>0</v>
      </c>
      <c r="G3986">
        <v>54.8</v>
      </c>
      <c r="H3986">
        <v>123</v>
      </c>
      <c r="I3986">
        <v>9.32</v>
      </c>
      <c r="J3986">
        <v>147.5</v>
      </c>
      <c r="K3986">
        <v>76</v>
      </c>
      <c r="L3986">
        <v>12.54</v>
      </c>
      <c r="M3986">
        <v>173.6</v>
      </c>
      <c r="N3986">
        <v>119</v>
      </c>
      <c r="O3986">
        <v>7.81</v>
      </c>
      <c r="P3986">
        <v>11.5</v>
      </c>
      <c r="Q3986">
        <v>1</v>
      </c>
      <c r="R3986">
        <v>3.11</v>
      </c>
      <c r="S3986">
        <v>1</v>
      </c>
      <c r="T3986" t="s">
        <v>22</v>
      </c>
    </row>
    <row r="3987" spans="1:20">
      <c r="A3987" t="s">
        <v>69</v>
      </c>
      <c r="B3987">
        <v>136</v>
      </c>
      <c r="C3987" t="s">
        <v>21</v>
      </c>
      <c r="D3987" t="s">
        <v>22</v>
      </c>
      <c r="E3987" t="s">
        <v>22</v>
      </c>
      <c r="F3987">
        <v>0</v>
      </c>
      <c r="G3987">
        <v>259</v>
      </c>
      <c r="H3987">
        <v>105</v>
      </c>
      <c r="I3987">
        <v>44.03</v>
      </c>
      <c r="J3987">
        <v>166.9</v>
      </c>
      <c r="K3987">
        <v>125</v>
      </c>
      <c r="L3987">
        <v>14.19</v>
      </c>
      <c r="M3987">
        <v>255.1</v>
      </c>
      <c r="N3987">
        <v>107</v>
      </c>
      <c r="O3987">
        <v>11.48</v>
      </c>
      <c r="P3987">
        <v>11.1</v>
      </c>
      <c r="Q3987">
        <v>3</v>
      </c>
      <c r="R3987">
        <v>3</v>
      </c>
      <c r="S3987">
        <v>3</v>
      </c>
      <c r="T3987" t="s">
        <v>22</v>
      </c>
    </row>
    <row r="3988" spans="1:20">
      <c r="A3988" t="s">
        <v>27</v>
      </c>
      <c r="B3988">
        <v>98</v>
      </c>
      <c r="C3988" t="s">
        <v>21</v>
      </c>
      <c r="D3988" t="s">
        <v>22</v>
      </c>
      <c r="E3988" t="s">
        <v>22</v>
      </c>
      <c r="F3988">
        <v>0</v>
      </c>
      <c r="G3988">
        <v>182.6</v>
      </c>
      <c r="H3988">
        <v>76</v>
      </c>
      <c r="I3988">
        <v>31.04</v>
      </c>
      <c r="J3988">
        <v>145.19999999999999</v>
      </c>
      <c r="K3988">
        <v>75</v>
      </c>
      <c r="L3988">
        <v>12.34</v>
      </c>
      <c r="M3988">
        <v>162.6</v>
      </c>
      <c r="N3988">
        <v>127</v>
      </c>
      <c r="O3988">
        <v>7.32</v>
      </c>
      <c r="P3988">
        <v>12</v>
      </c>
      <c r="Q3988">
        <v>1</v>
      </c>
      <c r="R3988">
        <v>3.24</v>
      </c>
      <c r="S3988">
        <v>6</v>
      </c>
      <c r="T3988" t="s">
        <v>23</v>
      </c>
    </row>
    <row r="3989" spans="1:20">
      <c r="A3989" t="s">
        <v>30</v>
      </c>
      <c r="B3989">
        <v>109</v>
      </c>
      <c r="C3989" t="s">
        <v>25</v>
      </c>
      <c r="D3989" t="s">
        <v>22</v>
      </c>
      <c r="E3989" t="s">
        <v>22</v>
      </c>
      <c r="F3989">
        <v>0</v>
      </c>
      <c r="G3989">
        <v>123</v>
      </c>
      <c r="H3989">
        <v>111</v>
      </c>
      <c r="I3989">
        <v>20.91</v>
      </c>
      <c r="J3989">
        <v>237.2</v>
      </c>
      <c r="K3989">
        <v>103</v>
      </c>
      <c r="L3989">
        <v>20.16</v>
      </c>
      <c r="M3989">
        <v>258.8</v>
      </c>
      <c r="N3989">
        <v>91</v>
      </c>
      <c r="O3989">
        <v>11.65</v>
      </c>
      <c r="P3989">
        <v>9.3000000000000007</v>
      </c>
      <c r="Q3989">
        <v>12</v>
      </c>
      <c r="R3989">
        <v>2.5099999999999998</v>
      </c>
      <c r="S3989">
        <v>1</v>
      </c>
      <c r="T3989" t="s">
        <v>22</v>
      </c>
    </row>
    <row r="3990" spans="1:20">
      <c r="A3990" t="s">
        <v>34</v>
      </c>
      <c r="B3990">
        <v>84</v>
      </c>
      <c r="C3990" t="s">
        <v>21</v>
      </c>
      <c r="D3990" t="s">
        <v>22</v>
      </c>
      <c r="E3990" t="s">
        <v>22</v>
      </c>
      <c r="F3990">
        <v>0</v>
      </c>
      <c r="G3990">
        <v>169.9</v>
      </c>
      <c r="H3990">
        <v>96</v>
      </c>
      <c r="I3990">
        <v>28.88</v>
      </c>
      <c r="J3990">
        <v>190.3</v>
      </c>
      <c r="K3990">
        <v>103</v>
      </c>
      <c r="L3990">
        <v>16.18</v>
      </c>
      <c r="M3990">
        <v>188</v>
      </c>
      <c r="N3990">
        <v>82</v>
      </c>
      <c r="O3990">
        <v>8.4600000000000009</v>
      </c>
      <c r="P3990">
        <v>8.6</v>
      </c>
      <c r="Q3990">
        <v>2</v>
      </c>
      <c r="R3990">
        <v>2.3199999999999998</v>
      </c>
      <c r="S3990">
        <v>2</v>
      </c>
      <c r="T3990" t="s">
        <v>22</v>
      </c>
    </row>
    <row r="3991" spans="1:20">
      <c r="A3991" t="s">
        <v>66</v>
      </c>
      <c r="B3991">
        <v>157</v>
      </c>
      <c r="C3991" t="s">
        <v>25</v>
      </c>
      <c r="D3991" t="s">
        <v>22</v>
      </c>
      <c r="E3991" t="s">
        <v>23</v>
      </c>
      <c r="F3991">
        <v>27</v>
      </c>
      <c r="G3991">
        <v>201.4</v>
      </c>
      <c r="H3991">
        <v>85</v>
      </c>
      <c r="I3991">
        <v>34.24</v>
      </c>
      <c r="J3991">
        <v>101.3</v>
      </c>
      <c r="K3991">
        <v>60</v>
      </c>
      <c r="L3991">
        <v>8.61</v>
      </c>
      <c r="M3991">
        <v>258.5</v>
      </c>
      <c r="N3991">
        <v>113</v>
      </c>
      <c r="O3991">
        <v>11.63</v>
      </c>
      <c r="P3991">
        <v>11.9</v>
      </c>
      <c r="Q3991">
        <v>5</v>
      </c>
      <c r="R3991">
        <v>3.21</v>
      </c>
      <c r="S3991">
        <v>2</v>
      </c>
      <c r="T3991" t="s">
        <v>22</v>
      </c>
    </row>
    <row r="3992" spans="1:20">
      <c r="A3992" t="s">
        <v>64</v>
      </c>
      <c r="B3992">
        <v>74</v>
      </c>
      <c r="C3992" t="s">
        <v>21</v>
      </c>
      <c r="D3992" t="s">
        <v>22</v>
      </c>
      <c r="E3992" t="s">
        <v>23</v>
      </c>
      <c r="F3992">
        <v>24</v>
      </c>
      <c r="G3992">
        <v>124.2</v>
      </c>
      <c r="H3992">
        <v>146</v>
      </c>
      <c r="I3992">
        <v>21.11</v>
      </c>
      <c r="J3992">
        <v>266.2</v>
      </c>
      <c r="K3992">
        <v>84</v>
      </c>
      <c r="L3992">
        <v>22.63</v>
      </c>
      <c r="M3992">
        <v>156.69999999999999</v>
      </c>
      <c r="N3992">
        <v>108</v>
      </c>
      <c r="O3992">
        <v>7.05</v>
      </c>
      <c r="P3992">
        <v>11.5</v>
      </c>
      <c r="Q3992">
        <v>6</v>
      </c>
      <c r="R3992">
        <v>3.11</v>
      </c>
      <c r="S3992">
        <v>3</v>
      </c>
      <c r="T3992" t="s">
        <v>22</v>
      </c>
    </row>
    <row r="3993" spans="1:20">
      <c r="A3993" t="s">
        <v>27</v>
      </c>
      <c r="B3993">
        <v>66</v>
      </c>
      <c r="C3993" t="s">
        <v>25</v>
      </c>
      <c r="D3993" t="s">
        <v>22</v>
      </c>
      <c r="E3993" t="s">
        <v>22</v>
      </c>
      <c r="F3993">
        <v>0</v>
      </c>
      <c r="G3993">
        <v>128.19999999999999</v>
      </c>
      <c r="H3993">
        <v>109</v>
      </c>
      <c r="I3993">
        <v>21.79</v>
      </c>
      <c r="J3993">
        <v>274.5</v>
      </c>
      <c r="K3993">
        <v>112</v>
      </c>
      <c r="L3993">
        <v>23.33</v>
      </c>
      <c r="M3993">
        <v>211</v>
      </c>
      <c r="N3993">
        <v>90</v>
      </c>
      <c r="O3993">
        <v>9.49</v>
      </c>
      <c r="P3993">
        <v>8.1</v>
      </c>
      <c r="Q3993">
        <v>4</v>
      </c>
      <c r="R3993">
        <v>2.19</v>
      </c>
      <c r="S3993">
        <v>0</v>
      </c>
      <c r="T3993" t="s">
        <v>22</v>
      </c>
    </row>
    <row r="3994" spans="1:20">
      <c r="A3994" t="s">
        <v>57</v>
      </c>
      <c r="B3994">
        <v>142</v>
      </c>
      <c r="C3994" t="s">
        <v>25</v>
      </c>
      <c r="D3994" t="s">
        <v>22</v>
      </c>
      <c r="E3994" t="s">
        <v>23</v>
      </c>
      <c r="F3994">
        <v>20</v>
      </c>
      <c r="G3994">
        <v>214.3</v>
      </c>
      <c r="H3994">
        <v>126</v>
      </c>
      <c r="I3994">
        <v>36.43</v>
      </c>
      <c r="J3994">
        <v>250.1</v>
      </c>
      <c r="K3994">
        <v>102</v>
      </c>
      <c r="L3994">
        <v>21.26</v>
      </c>
      <c r="M3994">
        <v>189.7</v>
      </c>
      <c r="N3994">
        <v>116</v>
      </c>
      <c r="O3994">
        <v>8.5399999999999991</v>
      </c>
      <c r="P3994">
        <v>10.6</v>
      </c>
      <c r="Q3994">
        <v>4</v>
      </c>
      <c r="R3994">
        <v>2.86</v>
      </c>
      <c r="S3994">
        <v>4</v>
      </c>
      <c r="T3994" t="s">
        <v>22</v>
      </c>
    </row>
    <row r="3995" spans="1:20">
      <c r="A3995" t="s">
        <v>59</v>
      </c>
      <c r="B3995">
        <v>136</v>
      </c>
      <c r="C3995" t="s">
        <v>21</v>
      </c>
      <c r="D3995" t="s">
        <v>22</v>
      </c>
      <c r="E3995" t="s">
        <v>23</v>
      </c>
      <c r="F3995">
        <v>24</v>
      </c>
      <c r="G3995">
        <v>243.3</v>
      </c>
      <c r="H3995">
        <v>107</v>
      </c>
      <c r="I3995">
        <v>41.36</v>
      </c>
      <c r="J3995">
        <v>226.8</v>
      </c>
      <c r="K3995">
        <v>111</v>
      </c>
      <c r="L3995">
        <v>19.28</v>
      </c>
      <c r="M3995">
        <v>138.5</v>
      </c>
      <c r="N3995">
        <v>117</v>
      </c>
      <c r="O3995">
        <v>6.23</v>
      </c>
      <c r="P3995">
        <v>11</v>
      </c>
      <c r="Q3995">
        <v>4</v>
      </c>
      <c r="R3995">
        <v>2.97</v>
      </c>
      <c r="S3995">
        <v>4</v>
      </c>
      <c r="T3995" t="s">
        <v>22</v>
      </c>
    </row>
    <row r="3996" spans="1:20">
      <c r="A3996" t="s">
        <v>32</v>
      </c>
      <c r="B3996">
        <v>75</v>
      </c>
      <c r="C3996" t="s">
        <v>28</v>
      </c>
      <c r="D3996" t="s">
        <v>22</v>
      </c>
      <c r="E3996" t="s">
        <v>23</v>
      </c>
      <c r="F3996">
        <v>17</v>
      </c>
      <c r="G3996">
        <v>200.7</v>
      </c>
      <c r="H3996">
        <v>107</v>
      </c>
      <c r="I3996">
        <v>34.119999999999997</v>
      </c>
      <c r="J3996">
        <v>212.5</v>
      </c>
      <c r="K3996">
        <v>109</v>
      </c>
      <c r="L3996">
        <v>18.059999999999999</v>
      </c>
      <c r="M3996">
        <v>204</v>
      </c>
      <c r="N3996">
        <v>136</v>
      </c>
      <c r="O3996">
        <v>9.18</v>
      </c>
      <c r="P3996">
        <v>12.9</v>
      </c>
      <c r="Q3996">
        <v>3</v>
      </c>
      <c r="R3996">
        <v>3.48</v>
      </c>
      <c r="S3996">
        <v>4</v>
      </c>
      <c r="T3996" t="s">
        <v>22</v>
      </c>
    </row>
    <row r="3997" spans="1:20">
      <c r="A3997" t="s">
        <v>60</v>
      </c>
      <c r="B3997">
        <v>59</v>
      </c>
      <c r="C3997" t="s">
        <v>21</v>
      </c>
      <c r="D3997" t="s">
        <v>22</v>
      </c>
      <c r="E3997" t="s">
        <v>22</v>
      </c>
      <c r="F3997">
        <v>0</v>
      </c>
      <c r="G3997">
        <v>231.4</v>
      </c>
      <c r="H3997">
        <v>93</v>
      </c>
      <c r="I3997">
        <v>39.340000000000003</v>
      </c>
      <c r="J3997">
        <v>168</v>
      </c>
      <c r="K3997">
        <v>92</v>
      </c>
      <c r="L3997">
        <v>14.28</v>
      </c>
      <c r="M3997">
        <v>257.2</v>
      </c>
      <c r="N3997">
        <v>124</v>
      </c>
      <c r="O3997">
        <v>11.57</v>
      </c>
      <c r="P3997">
        <v>11.4</v>
      </c>
      <c r="Q3997">
        <v>5</v>
      </c>
      <c r="R3997">
        <v>3.08</v>
      </c>
      <c r="S3997">
        <v>2</v>
      </c>
      <c r="T3997" t="s">
        <v>22</v>
      </c>
    </row>
    <row r="3998" spans="1:20">
      <c r="A3998" t="s">
        <v>52</v>
      </c>
      <c r="B3998">
        <v>45</v>
      </c>
      <c r="C3998" t="s">
        <v>21</v>
      </c>
      <c r="D3998" t="s">
        <v>22</v>
      </c>
      <c r="E3998" t="s">
        <v>23</v>
      </c>
      <c r="F3998">
        <v>32</v>
      </c>
      <c r="G3998">
        <v>235</v>
      </c>
      <c r="H3998">
        <v>85</v>
      </c>
      <c r="I3998">
        <v>39.950000000000003</v>
      </c>
      <c r="J3998">
        <v>240.5</v>
      </c>
      <c r="K3998">
        <v>101</v>
      </c>
      <c r="L3998">
        <v>20.440000000000001</v>
      </c>
      <c r="M3998">
        <v>147.1</v>
      </c>
      <c r="N3998">
        <v>88</v>
      </c>
      <c r="O3998">
        <v>6.62</v>
      </c>
      <c r="P3998">
        <v>7.7</v>
      </c>
      <c r="Q3998">
        <v>3</v>
      </c>
      <c r="R3998">
        <v>2.08</v>
      </c>
      <c r="S3998">
        <v>2</v>
      </c>
      <c r="T3998" t="s">
        <v>22</v>
      </c>
    </row>
    <row r="3999" spans="1:20">
      <c r="A3999" t="s">
        <v>31</v>
      </c>
      <c r="B3999">
        <v>48</v>
      </c>
      <c r="C3999" t="s">
        <v>25</v>
      </c>
      <c r="D3999" t="s">
        <v>22</v>
      </c>
      <c r="E3999" t="s">
        <v>22</v>
      </c>
      <c r="F3999">
        <v>0</v>
      </c>
      <c r="G3999">
        <v>237.5</v>
      </c>
      <c r="H3999">
        <v>117</v>
      </c>
      <c r="I3999">
        <v>40.380000000000003</v>
      </c>
      <c r="J3999">
        <v>211.1</v>
      </c>
      <c r="K3999">
        <v>114</v>
      </c>
      <c r="L3999">
        <v>17.940000000000001</v>
      </c>
      <c r="M3999">
        <v>163.9</v>
      </c>
      <c r="N3999">
        <v>114</v>
      </c>
      <c r="O3999">
        <v>7.38</v>
      </c>
      <c r="P3999">
        <v>9.6999999999999993</v>
      </c>
      <c r="Q3999">
        <v>3</v>
      </c>
      <c r="R3999">
        <v>2.62</v>
      </c>
      <c r="S3999">
        <v>1</v>
      </c>
      <c r="T3999" t="s">
        <v>22</v>
      </c>
    </row>
    <row r="4000" spans="1:20">
      <c r="A4000" t="s">
        <v>29</v>
      </c>
      <c r="B4000">
        <v>16</v>
      </c>
      <c r="C4000" t="s">
        <v>28</v>
      </c>
      <c r="D4000" t="s">
        <v>22</v>
      </c>
      <c r="E4000" t="s">
        <v>22</v>
      </c>
      <c r="F4000">
        <v>0</v>
      </c>
      <c r="G4000">
        <v>228.3</v>
      </c>
      <c r="H4000">
        <v>80</v>
      </c>
      <c r="I4000">
        <v>38.81</v>
      </c>
      <c r="J4000">
        <v>130.9</v>
      </c>
      <c r="K4000">
        <v>75</v>
      </c>
      <c r="L4000">
        <v>11.13</v>
      </c>
      <c r="M4000">
        <v>156.69999999999999</v>
      </c>
      <c r="N4000">
        <v>98</v>
      </c>
      <c r="O4000">
        <v>7.05</v>
      </c>
      <c r="P4000">
        <v>8.4</v>
      </c>
      <c r="Q4000">
        <v>9</v>
      </c>
      <c r="R4000">
        <v>2.27</v>
      </c>
      <c r="S4000">
        <v>1</v>
      </c>
      <c r="T4000" t="s">
        <v>22</v>
      </c>
    </row>
    <row r="4001" spans="1:20">
      <c r="A4001" t="s">
        <v>55</v>
      </c>
      <c r="B4001">
        <v>140</v>
      </c>
      <c r="C4001" t="s">
        <v>21</v>
      </c>
      <c r="D4001" t="s">
        <v>22</v>
      </c>
      <c r="E4001" t="s">
        <v>22</v>
      </c>
      <c r="F4001">
        <v>0</v>
      </c>
      <c r="G4001">
        <v>160.5</v>
      </c>
      <c r="H4001">
        <v>123</v>
      </c>
      <c r="I4001">
        <v>27.29</v>
      </c>
      <c r="J4001">
        <v>185.9</v>
      </c>
      <c r="K4001">
        <v>110</v>
      </c>
      <c r="L4001">
        <v>15.8</v>
      </c>
      <c r="M4001">
        <v>150.4</v>
      </c>
      <c r="N4001">
        <v>94</v>
      </c>
      <c r="O4001">
        <v>6.77</v>
      </c>
      <c r="P4001">
        <v>10.7</v>
      </c>
      <c r="Q4001">
        <v>5</v>
      </c>
      <c r="R4001">
        <v>2.89</v>
      </c>
      <c r="S4001">
        <v>1</v>
      </c>
      <c r="T4001" t="s">
        <v>22</v>
      </c>
    </row>
    <row r="4002" spans="1:20">
      <c r="A4002" t="s">
        <v>66</v>
      </c>
      <c r="B4002">
        <v>108</v>
      </c>
      <c r="C4002" t="s">
        <v>28</v>
      </c>
      <c r="D4002" t="s">
        <v>22</v>
      </c>
      <c r="E4002" t="s">
        <v>23</v>
      </c>
      <c r="F4002">
        <v>48</v>
      </c>
      <c r="G4002">
        <v>185.6</v>
      </c>
      <c r="H4002">
        <v>125</v>
      </c>
      <c r="I4002">
        <v>31.55</v>
      </c>
      <c r="J4002">
        <v>224.6</v>
      </c>
      <c r="K4002">
        <v>125</v>
      </c>
      <c r="L4002">
        <v>19.09</v>
      </c>
      <c r="M4002">
        <v>284.7</v>
      </c>
      <c r="N4002">
        <v>87</v>
      </c>
      <c r="O4002">
        <v>12.81</v>
      </c>
      <c r="P4002">
        <v>6.9</v>
      </c>
      <c r="Q4002">
        <v>3</v>
      </c>
      <c r="R4002">
        <v>1.86</v>
      </c>
      <c r="S4002">
        <v>1</v>
      </c>
      <c r="T4002" t="s">
        <v>22</v>
      </c>
    </row>
    <row r="4003" spans="1:20">
      <c r="A4003" t="s">
        <v>72</v>
      </c>
      <c r="B4003">
        <v>53</v>
      </c>
      <c r="C4003" t="s">
        <v>21</v>
      </c>
      <c r="D4003" t="s">
        <v>22</v>
      </c>
      <c r="E4003" t="s">
        <v>22</v>
      </c>
      <c r="F4003">
        <v>0</v>
      </c>
      <c r="G4003">
        <v>214.3</v>
      </c>
      <c r="H4003">
        <v>138</v>
      </c>
      <c r="I4003">
        <v>36.43</v>
      </c>
      <c r="J4003">
        <v>232.2</v>
      </c>
      <c r="K4003">
        <v>99</v>
      </c>
      <c r="L4003">
        <v>19.739999999999998</v>
      </c>
      <c r="M4003">
        <v>0</v>
      </c>
      <c r="N4003">
        <v>0</v>
      </c>
      <c r="O4003">
        <v>0</v>
      </c>
      <c r="P4003">
        <v>8.3000000000000007</v>
      </c>
      <c r="Q4003">
        <v>5</v>
      </c>
      <c r="R4003">
        <v>2.2400000000000002</v>
      </c>
      <c r="S4003">
        <v>1</v>
      </c>
      <c r="T4003" t="s">
        <v>22</v>
      </c>
    </row>
    <row r="4004" spans="1:20">
      <c r="A4004" t="s">
        <v>52</v>
      </c>
      <c r="B4004">
        <v>91</v>
      </c>
      <c r="C4004" t="s">
        <v>25</v>
      </c>
      <c r="D4004" t="s">
        <v>22</v>
      </c>
      <c r="E4004" t="s">
        <v>22</v>
      </c>
      <c r="F4004">
        <v>0</v>
      </c>
      <c r="G4004">
        <v>240.8</v>
      </c>
      <c r="H4004">
        <v>105</v>
      </c>
      <c r="I4004">
        <v>40.94</v>
      </c>
      <c r="J4004">
        <v>192.8</v>
      </c>
      <c r="K4004">
        <v>93</v>
      </c>
      <c r="L4004">
        <v>16.39</v>
      </c>
      <c r="M4004">
        <v>253.4</v>
      </c>
      <c r="N4004">
        <v>69</v>
      </c>
      <c r="O4004">
        <v>11.4</v>
      </c>
      <c r="P4004">
        <v>7.6</v>
      </c>
      <c r="Q4004">
        <v>3</v>
      </c>
      <c r="R4004">
        <v>2.0499999999999998</v>
      </c>
      <c r="S4004">
        <v>4</v>
      </c>
      <c r="T4004" t="s">
        <v>22</v>
      </c>
    </row>
    <row r="4005" spans="1:20">
      <c r="A4005" t="s">
        <v>39</v>
      </c>
      <c r="B4005">
        <v>26</v>
      </c>
      <c r="C4005" t="s">
        <v>21</v>
      </c>
      <c r="D4005" t="s">
        <v>23</v>
      </c>
      <c r="E4005" t="s">
        <v>22</v>
      </c>
      <c r="F4005">
        <v>0</v>
      </c>
      <c r="G4005">
        <v>194.4</v>
      </c>
      <c r="H4005">
        <v>105</v>
      </c>
      <c r="I4005">
        <v>33.049999999999997</v>
      </c>
      <c r="J4005">
        <v>238.3</v>
      </c>
      <c r="K4005">
        <v>100</v>
      </c>
      <c r="L4005">
        <v>20.260000000000002</v>
      </c>
      <c r="M4005">
        <v>239.1</v>
      </c>
      <c r="N4005">
        <v>129</v>
      </c>
      <c r="O4005">
        <v>10.76</v>
      </c>
      <c r="P4005">
        <v>9.6</v>
      </c>
      <c r="Q4005">
        <v>5</v>
      </c>
      <c r="R4005">
        <v>2.59</v>
      </c>
      <c r="S4005">
        <v>0</v>
      </c>
      <c r="T4005" t="s">
        <v>22</v>
      </c>
    </row>
    <row r="4006" spans="1:20">
      <c r="A4006" t="s">
        <v>65</v>
      </c>
      <c r="B4006">
        <v>129</v>
      </c>
      <c r="C4006" t="s">
        <v>21</v>
      </c>
      <c r="D4006" t="s">
        <v>22</v>
      </c>
      <c r="E4006" t="s">
        <v>22</v>
      </c>
      <c r="F4006">
        <v>0</v>
      </c>
      <c r="G4006">
        <v>130.19999999999999</v>
      </c>
      <c r="H4006">
        <v>94</v>
      </c>
      <c r="I4006">
        <v>22.13</v>
      </c>
      <c r="J4006">
        <v>195.2</v>
      </c>
      <c r="K4006">
        <v>126</v>
      </c>
      <c r="L4006">
        <v>16.59</v>
      </c>
      <c r="M4006">
        <v>195.5</v>
      </c>
      <c r="N4006">
        <v>68</v>
      </c>
      <c r="O4006">
        <v>8.8000000000000007</v>
      </c>
      <c r="P4006">
        <v>7.6</v>
      </c>
      <c r="Q4006">
        <v>5</v>
      </c>
      <c r="R4006">
        <v>2.0499999999999998</v>
      </c>
      <c r="S4006">
        <v>2</v>
      </c>
      <c r="T4006" t="s">
        <v>22</v>
      </c>
    </row>
    <row r="4007" spans="1:20">
      <c r="A4007" t="s">
        <v>55</v>
      </c>
      <c r="B4007">
        <v>118</v>
      </c>
      <c r="C4007" t="s">
        <v>25</v>
      </c>
      <c r="D4007" t="s">
        <v>23</v>
      </c>
      <c r="E4007" t="s">
        <v>23</v>
      </c>
      <c r="F4007">
        <v>52</v>
      </c>
      <c r="G4007">
        <v>123.7</v>
      </c>
      <c r="H4007">
        <v>114</v>
      </c>
      <c r="I4007">
        <v>21.03</v>
      </c>
      <c r="J4007">
        <v>133.19999999999999</v>
      </c>
      <c r="K4007">
        <v>137</v>
      </c>
      <c r="L4007">
        <v>11.32</v>
      </c>
      <c r="M4007">
        <v>191.8</v>
      </c>
      <c r="N4007">
        <v>102</v>
      </c>
      <c r="O4007">
        <v>8.6300000000000008</v>
      </c>
      <c r="P4007">
        <v>7.9</v>
      </c>
      <c r="Q4007">
        <v>3</v>
      </c>
      <c r="R4007">
        <v>2.13</v>
      </c>
      <c r="S4007">
        <v>0</v>
      </c>
      <c r="T4007" t="s">
        <v>22</v>
      </c>
    </row>
    <row r="4008" spans="1:20">
      <c r="A4008" t="s">
        <v>72</v>
      </c>
      <c r="B4008">
        <v>51</v>
      </c>
      <c r="C4008" t="s">
        <v>28</v>
      </c>
      <c r="D4008" t="s">
        <v>22</v>
      </c>
      <c r="E4008" t="s">
        <v>23</v>
      </c>
      <c r="F4008">
        <v>32</v>
      </c>
      <c r="G4008">
        <v>206.1</v>
      </c>
      <c r="H4008">
        <v>134</v>
      </c>
      <c r="I4008">
        <v>35.04</v>
      </c>
      <c r="J4008">
        <v>179.6</v>
      </c>
      <c r="K4008">
        <v>84</v>
      </c>
      <c r="L4008">
        <v>15.27</v>
      </c>
      <c r="M4008">
        <v>332.2</v>
      </c>
      <c r="N4008">
        <v>90</v>
      </c>
      <c r="O4008">
        <v>14.95</v>
      </c>
      <c r="P4008">
        <v>10.199999999999999</v>
      </c>
      <c r="Q4008">
        <v>2</v>
      </c>
      <c r="R4008">
        <v>2.75</v>
      </c>
      <c r="S4008">
        <v>3</v>
      </c>
      <c r="T4008" t="s">
        <v>22</v>
      </c>
    </row>
    <row r="4009" spans="1:20">
      <c r="A4009" t="s">
        <v>42</v>
      </c>
      <c r="B4009">
        <v>57</v>
      </c>
      <c r="C4009" t="s">
        <v>21</v>
      </c>
      <c r="D4009" t="s">
        <v>22</v>
      </c>
      <c r="E4009" t="s">
        <v>23</v>
      </c>
      <c r="F4009">
        <v>25</v>
      </c>
      <c r="G4009">
        <v>182.4</v>
      </c>
      <c r="H4009">
        <v>92</v>
      </c>
      <c r="I4009">
        <v>31.01</v>
      </c>
      <c r="J4009">
        <v>214.7</v>
      </c>
      <c r="K4009">
        <v>104</v>
      </c>
      <c r="L4009">
        <v>18.25</v>
      </c>
      <c r="M4009">
        <v>174.4</v>
      </c>
      <c r="N4009">
        <v>110</v>
      </c>
      <c r="O4009">
        <v>7.85</v>
      </c>
      <c r="P4009">
        <v>10.1</v>
      </c>
      <c r="Q4009">
        <v>2</v>
      </c>
      <c r="R4009">
        <v>2.73</v>
      </c>
      <c r="S4009">
        <v>1</v>
      </c>
      <c r="T4009" t="s">
        <v>22</v>
      </c>
    </row>
    <row r="4010" spans="1:20">
      <c r="A4010" t="s">
        <v>38</v>
      </c>
      <c r="B4010">
        <v>103</v>
      </c>
      <c r="C4010" t="s">
        <v>21</v>
      </c>
      <c r="D4010" t="s">
        <v>22</v>
      </c>
      <c r="E4010" t="s">
        <v>22</v>
      </c>
      <c r="F4010">
        <v>0</v>
      </c>
      <c r="G4010">
        <v>228.4</v>
      </c>
      <c r="H4010">
        <v>103</v>
      </c>
      <c r="I4010">
        <v>38.83</v>
      </c>
      <c r="J4010">
        <v>97.3</v>
      </c>
      <c r="K4010">
        <v>129</v>
      </c>
      <c r="L4010">
        <v>8.27</v>
      </c>
      <c r="M4010">
        <v>199.9</v>
      </c>
      <c r="N4010">
        <v>67</v>
      </c>
      <c r="O4010">
        <v>9</v>
      </c>
      <c r="P4010">
        <v>9.4</v>
      </c>
      <c r="Q4010">
        <v>7</v>
      </c>
      <c r="R4010">
        <v>2.54</v>
      </c>
      <c r="S4010">
        <v>3</v>
      </c>
      <c r="T4010" t="s">
        <v>22</v>
      </c>
    </row>
    <row r="4011" spans="1:20">
      <c r="A4011" t="s">
        <v>55</v>
      </c>
      <c r="B4011">
        <v>57</v>
      </c>
      <c r="C4011" t="s">
        <v>21</v>
      </c>
      <c r="D4011" t="s">
        <v>22</v>
      </c>
      <c r="E4011" t="s">
        <v>22</v>
      </c>
      <c r="F4011">
        <v>0</v>
      </c>
      <c r="G4011">
        <v>202</v>
      </c>
      <c r="H4011">
        <v>100</v>
      </c>
      <c r="I4011">
        <v>34.340000000000003</v>
      </c>
      <c r="J4011">
        <v>168.9</v>
      </c>
      <c r="K4011">
        <v>90</v>
      </c>
      <c r="L4011">
        <v>14.36</v>
      </c>
      <c r="M4011">
        <v>231.8</v>
      </c>
      <c r="N4011">
        <v>119</v>
      </c>
      <c r="O4011">
        <v>10.43</v>
      </c>
      <c r="P4011">
        <v>3.4</v>
      </c>
      <c r="Q4011">
        <v>4</v>
      </c>
      <c r="R4011">
        <v>0.92</v>
      </c>
      <c r="S4011">
        <v>1</v>
      </c>
      <c r="T4011" t="s">
        <v>22</v>
      </c>
    </row>
    <row r="4012" spans="1:20">
      <c r="A4012" t="s">
        <v>41</v>
      </c>
      <c r="B4012">
        <v>84</v>
      </c>
      <c r="C4012" t="s">
        <v>21</v>
      </c>
      <c r="D4012" t="s">
        <v>22</v>
      </c>
      <c r="E4012" t="s">
        <v>22</v>
      </c>
      <c r="F4012">
        <v>0</v>
      </c>
      <c r="G4012">
        <v>148.80000000000001</v>
      </c>
      <c r="H4012">
        <v>89</v>
      </c>
      <c r="I4012">
        <v>25.3</v>
      </c>
      <c r="J4012">
        <v>189.8</v>
      </c>
      <c r="K4012">
        <v>93</v>
      </c>
      <c r="L4012">
        <v>16.13</v>
      </c>
      <c r="M4012">
        <v>147.6</v>
      </c>
      <c r="N4012">
        <v>73</v>
      </c>
      <c r="O4012">
        <v>6.64</v>
      </c>
      <c r="P4012">
        <v>6.3</v>
      </c>
      <c r="Q4012">
        <v>2</v>
      </c>
      <c r="R4012">
        <v>1.7</v>
      </c>
      <c r="S4012">
        <v>1</v>
      </c>
      <c r="T4012" t="s">
        <v>22</v>
      </c>
    </row>
    <row r="4013" spans="1:20">
      <c r="A4013" t="s">
        <v>68</v>
      </c>
      <c r="B4013">
        <v>166</v>
      </c>
      <c r="C4013" t="s">
        <v>21</v>
      </c>
      <c r="D4013" t="s">
        <v>23</v>
      </c>
      <c r="E4013" t="s">
        <v>22</v>
      </c>
      <c r="F4013">
        <v>0</v>
      </c>
      <c r="G4013">
        <v>191.3</v>
      </c>
      <c r="H4013">
        <v>120</v>
      </c>
      <c r="I4013">
        <v>32.520000000000003</v>
      </c>
      <c r="J4013">
        <v>167.3</v>
      </c>
      <c r="K4013">
        <v>88</v>
      </c>
      <c r="L4013">
        <v>14.22</v>
      </c>
      <c r="M4013">
        <v>162.9</v>
      </c>
      <c r="N4013">
        <v>110</v>
      </c>
      <c r="O4013">
        <v>7.33</v>
      </c>
      <c r="P4013">
        <v>10.199999999999999</v>
      </c>
      <c r="Q4013">
        <v>2</v>
      </c>
      <c r="R4013">
        <v>2.75</v>
      </c>
      <c r="S4013">
        <v>2</v>
      </c>
      <c r="T4013" t="s">
        <v>23</v>
      </c>
    </row>
    <row r="4014" spans="1:20">
      <c r="A4014" t="s">
        <v>39</v>
      </c>
      <c r="B4014">
        <v>130</v>
      </c>
      <c r="C4014" t="s">
        <v>21</v>
      </c>
      <c r="D4014" t="s">
        <v>22</v>
      </c>
      <c r="E4014" t="s">
        <v>22</v>
      </c>
      <c r="F4014">
        <v>0</v>
      </c>
      <c r="G4014">
        <v>159.9</v>
      </c>
      <c r="H4014">
        <v>70</v>
      </c>
      <c r="I4014">
        <v>27.18</v>
      </c>
      <c r="J4014">
        <v>236.8</v>
      </c>
      <c r="K4014">
        <v>127</v>
      </c>
      <c r="L4014">
        <v>20.13</v>
      </c>
      <c r="M4014">
        <v>227.9</v>
      </c>
      <c r="N4014">
        <v>95</v>
      </c>
      <c r="O4014">
        <v>10.26</v>
      </c>
      <c r="P4014">
        <v>9</v>
      </c>
      <c r="Q4014">
        <v>1</v>
      </c>
      <c r="R4014">
        <v>2.4300000000000002</v>
      </c>
      <c r="S4014">
        <v>1</v>
      </c>
      <c r="T4014" t="s">
        <v>22</v>
      </c>
    </row>
    <row r="4015" spans="1:20">
      <c r="A4015" t="s">
        <v>42</v>
      </c>
      <c r="B4015">
        <v>116</v>
      </c>
      <c r="C4015" t="s">
        <v>21</v>
      </c>
      <c r="D4015" t="s">
        <v>23</v>
      </c>
      <c r="E4015" t="s">
        <v>22</v>
      </c>
      <c r="F4015">
        <v>0</v>
      </c>
      <c r="G4015">
        <v>191.7</v>
      </c>
      <c r="H4015">
        <v>97</v>
      </c>
      <c r="I4015">
        <v>32.590000000000003</v>
      </c>
      <c r="J4015">
        <v>176.2</v>
      </c>
      <c r="K4015">
        <v>127</v>
      </c>
      <c r="L4015">
        <v>14.98</v>
      </c>
      <c r="M4015">
        <v>103.9</v>
      </c>
      <c r="N4015">
        <v>96</v>
      </c>
      <c r="O4015">
        <v>4.68</v>
      </c>
      <c r="P4015">
        <v>4.9000000000000004</v>
      </c>
      <c r="Q4015">
        <v>4</v>
      </c>
      <c r="R4015">
        <v>1.32</v>
      </c>
      <c r="S4015">
        <v>2</v>
      </c>
      <c r="T4015" t="s">
        <v>22</v>
      </c>
    </row>
    <row r="4016" spans="1:20">
      <c r="A4016" t="s">
        <v>74</v>
      </c>
      <c r="B4016">
        <v>161</v>
      </c>
      <c r="C4016" t="s">
        <v>28</v>
      </c>
      <c r="D4016" t="s">
        <v>22</v>
      </c>
      <c r="E4016" t="s">
        <v>22</v>
      </c>
      <c r="F4016">
        <v>0</v>
      </c>
      <c r="G4016">
        <v>151.19999999999999</v>
      </c>
      <c r="H4016">
        <v>89</v>
      </c>
      <c r="I4016">
        <v>25.7</v>
      </c>
      <c r="J4016">
        <v>228.4</v>
      </c>
      <c r="K4016">
        <v>117</v>
      </c>
      <c r="L4016">
        <v>19.41</v>
      </c>
      <c r="M4016">
        <v>169.3</v>
      </c>
      <c r="N4016">
        <v>107</v>
      </c>
      <c r="O4016">
        <v>7.62</v>
      </c>
      <c r="P4016">
        <v>9.3000000000000007</v>
      </c>
      <c r="Q4016">
        <v>2</v>
      </c>
      <c r="R4016">
        <v>2.5099999999999998</v>
      </c>
      <c r="S4016">
        <v>2</v>
      </c>
      <c r="T4016" t="s">
        <v>22</v>
      </c>
    </row>
    <row r="4017" spans="1:20">
      <c r="A4017" t="s">
        <v>50</v>
      </c>
      <c r="B4017">
        <v>130</v>
      </c>
      <c r="C4017" t="s">
        <v>21</v>
      </c>
      <c r="D4017" t="s">
        <v>22</v>
      </c>
      <c r="E4017" t="s">
        <v>22</v>
      </c>
      <c r="F4017">
        <v>0</v>
      </c>
      <c r="G4017">
        <v>182.1</v>
      </c>
      <c r="H4017">
        <v>136</v>
      </c>
      <c r="I4017">
        <v>30.96</v>
      </c>
      <c r="J4017">
        <v>204.2</v>
      </c>
      <c r="K4017">
        <v>99</v>
      </c>
      <c r="L4017">
        <v>17.36</v>
      </c>
      <c r="M4017">
        <v>355.1</v>
      </c>
      <c r="N4017">
        <v>135</v>
      </c>
      <c r="O4017">
        <v>15.98</v>
      </c>
      <c r="P4017">
        <v>12</v>
      </c>
      <c r="Q4017">
        <v>7</v>
      </c>
      <c r="R4017">
        <v>3.24</v>
      </c>
      <c r="S4017">
        <v>2</v>
      </c>
      <c r="T4017" t="s">
        <v>22</v>
      </c>
    </row>
    <row r="4018" spans="1:20">
      <c r="A4018" t="s">
        <v>50</v>
      </c>
      <c r="B4018">
        <v>42</v>
      </c>
      <c r="C4018" t="s">
        <v>28</v>
      </c>
      <c r="D4018" t="s">
        <v>22</v>
      </c>
      <c r="E4018" t="s">
        <v>22</v>
      </c>
      <c r="F4018">
        <v>0</v>
      </c>
      <c r="G4018">
        <v>155.1</v>
      </c>
      <c r="H4018">
        <v>110</v>
      </c>
      <c r="I4018">
        <v>26.37</v>
      </c>
      <c r="J4018">
        <v>160.80000000000001</v>
      </c>
      <c r="K4018">
        <v>109</v>
      </c>
      <c r="L4018">
        <v>13.67</v>
      </c>
      <c r="M4018">
        <v>237.4</v>
      </c>
      <c r="N4018">
        <v>115</v>
      </c>
      <c r="O4018">
        <v>10.68</v>
      </c>
      <c r="P4018">
        <v>11.3</v>
      </c>
      <c r="Q4018">
        <v>2</v>
      </c>
      <c r="R4018">
        <v>3.05</v>
      </c>
      <c r="S4018">
        <v>3</v>
      </c>
      <c r="T4018" t="s">
        <v>22</v>
      </c>
    </row>
    <row r="4019" spans="1:20">
      <c r="A4019" t="s">
        <v>41</v>
      </c>
      <c r="B4019">
        <v>97</v>
      </c>
      <c r="C4019" t="s">
        <v>21</v>
      </c>
      <c r="D4019" t="s">
        <v>22</v>
      </c>
      <c r="E4019" t="s">
        <v>23</v>
      </c>
      <c r="F4019">
        <v>27</v>
      </c>
      <c r="G4019">
        <v>125.9</v>
      </c>
      <c r="H4019">
        <v>90</v>
      </c>
      <c r="I4019">
        <v>21.4</v>
      </c>
      <c r="J4019">
        <v>123.4</v>
      </c>
      <c r="K4019">
        <v>91</v>
      </c>
      <c r="L4019">
        <v>10.49</v>
      </c>
      <c r="M4019">
        <v>230</v>
      </c>
      <c r="N4019">
        <v>71</v>
      </c>
      <c r="O4019">
        <v>10.35</v>
      </c>
      <c r="P4019">
        <v>7.3</v>
      </c>
      <c r="Q4019">
        <v>7</v>
      </c>
      <c r="R4019">
        <v>1.97</v>
      </c>
      <c r="S4019">
        <v>0</v>
      </c>
      <c r="T4019" t="s">
        <v>22</v>
      </c>
    </row>
    <row r="4020" spans="1:20">
      <c r="A4020" t="s">
        <v>42</v>
      </c>
      <c r="B4020">
        <v>127</v>
      </c>
      <c r="C4020" t="s">
        <v>21</v>
      </c>
      <c r="D4020" t="s">
        <v>22</v>
      </c>
      <c r="E4020" t="s">
        <v>23</v>
      </c>
      <c r="F4020">
        <v>29</v>
      </c>
      <c r="G4020">
        <v>136.1</v>
      </c>
      <c r="H4020">
        <v>146</v>
      </c>
      <c r="I4020">
        <v>23.14</v>
      </c>
      <c r="J4020">
        <v>302.60000000000002</v>
      </c>
      <c r="K4020">
        <v>105</v>
      </c>
      <c r="L4020">
        <v>25.72</v>
      </c>
      <c r="M4020">
        <v>163.1</v>
      </c>
      <c r="N4020">
        <v>116</v>
      </c>
      <c r="O4020">
        <v>7.34</v>
      </c>
      <c r="P4020">
        <v>18.5</v>
      </c>
      <c r="Q4020">
        <v>2</v>
      </c>
      <c r="R4020">
        <v>5</v>
      </c>
      <c r="S4020">
        <v>2</v>
      </c>
      <c r="T4020" t="s">
        <v>22</v>
      </c>
    </row>
    <row r="4021" spans="1:20">
      <c r="A4021" t="s">
        <v>55</v>
      </c>
      <c r="B4021">
        <v>34</v>
      </c>
      <c r="C4021" t="s">
        <v>21</v>
      </c>
      <c r="D4021" t="s">
        <v>22</v>
      </c>
      <c r="E4021" t="s">
        <v>23</v>
      </c>
      <c r="F4021">
        <v>33</v>
      </c>
      <c r="G4021">
        <v>284.3</v>
      </c>
      <c r="H4021">
        <v>115</v>
      </c>
      <c r="I4021">
        <v>48.33</v>
      </c>
      <c r="J4021">
        <v>204.8</v>
      </c>
      <c r="K4021">
        <v>125</v>
      </c>
      <c r="L4021">
        <v>17.41</v>
      </c>
      <c r="M4021">
        <v>143</v>
      </c>
      <c r="N4021">
        <v>83</v>
      </c>
      <c r="O4021">
        <v>6.44</v>
      </c>
      <c r="P4021">
        <v>3.5</v>
      </c>
      <c r="Q4021">
        <v>4</v>
      </c>
      <c r="R4021">
        <v>0.95</v>
      </c>
      <c r="S4021">
        <v>0</v>
      </c>
      <c r="T4021" t="s">
        <v>22</v>
      </c>
    </row>
    <row r="4022" spans="1:20">
      <c r="A4022" t="s">
        <v>53</v>
      </c>
      <c r="B4022">
        <v>116</v>
      </c>
      <c r="C4022" t="s">
        <v>21</v>
      </c>
      <c r="D4022" t="s">
        <v>22</v>
      </c>
      <c r="E4022" t="s">
        <v>22</v>
      </c>
      <c r="F4022">
        <v>0</v>
      </c>
      <c r="G4022">
        <v>199.7</v>
      </c>
      <c r="H4022">
        <v>76</v>
      </c>
      <c r="I4022">
        <v>33.950000000000003</v>
      </c>
      <c r="J4022">
        <v>98.5</v>
      </c>
      <c r="K4022">
        <v>104</v>
      </c>
      <c r="L4022">
        <v>8.3699999999999992</v>
      </c>
      <c r="M4022">
        <v>220.1</v>
      </c>
      <c r="N4022">
        <v>108</v>
      </c>
      <c r="O4022">
        <v>9.9</v>
      </c>
      <c r="P4022">
        <v>13.7</v>
      </c>
      <c r="Q4022">
        <v>6</v>
      </c>
      <c r="R4022">
        <v>3.7</v>
      </c>
      <c r="S4022">
        <v>1</v>
      </c>
      <c r="T4022" t="s">
        <v>22</v>
      </c>
    </row>
    <row r="4023" spans="1:20">
      <c r="A4023" t="s">
        <v>57</v>
      </c>
      <c r="B4023">
        <v>158</v>
      </c>
      <c r="C4023" t="s">
        <v>21</v>
      </c>
      <c r="D4023" t="s">
        <v>22</v>
      </c>
      <c r="E4023" t="s">
        <v>22</v>
      </c>
      <c r="F4023">
        <v>0</v>
      </c>
      <c r="G4023">
        <v>98.2</v>
      </c>
      <c r="H4023">
        <v>87</v>
      </c>
      <c r="I4023">
        <v>16.690000000000001</v>
      </c>
      <c r="J4023">
        <v>198.3</v>
      </c>
      <c r="K4023">
        <v>71</v>
      </c>
      <c r="L4023">
        <v>16.86</v>
      </c>
      <c r="M4023">
        <v>246</v>
      </c>
      <c r="N4023">
        <v>99</v>
      </c>
      <c r="O4023">
        <v>11.07</v>
      </c>
      <c r="P4023">
        <v>13</v>
      </c>
      <c r="Q4023">
        <v>5</v>
      </c>
      <c r="R4023">
        <v>3.51</v>
      </c>
      <c r="S4023">
        <v>2</v>
      </c>
      <c r="T4023" t="s">
        <v>22</v>
      </c>
    </row>
    <row r="4024" spans="1:20">
      <c r="A4024" t="s">
        <v>73</v>
      </c>
      <c r="B4024">
        <v>86</v>
      </c>
      <c r="C4024" t="s">
        <v>21</v>
      </c>
      <c r="D4024" t="s">
        <v>22</v>
      </c>
      <c r="E4024" t="s">
        <v>23</v>
      </c>
      <c r="F4024">
        <v>23</v>
      </c>
      <c r="G4024">
        <v>247.6</v>
      </c>
      <c r="H4024">
        <v>65</v>
      </c>
      <c r="I4024">
        <v>42.09</v>
      </c>
      <c r="J4024">
        <v>255.7</v>
      </c>
      <c r="K4024">
        <v>104</v>
      </c>
      <c r="L4024">
        <v>21.73</v>
      </c>
      <c r="M4024">
        <v>150</v>
      </c>
      <c r="N4024">
        <v>138</v>
      </c>
      <c r="O4024">
        <v>6.75</v>
      </c>
      <c r="P4024">
        <v>7.3</v>
      </c>
      <c r="Q4024">
        <v>5</v>
      </c>
      <c r="R4024">
        <v>1.97</v>
      </c>
      <c r="S4024">
        <v>3</v>
      </c>
      <c r="T4024" t="s">
        <v>22</v>
      </c>
    </row>
    <row r="4025" spans="1:20">
      <c r="A4025" t="s">
        <v>35</v>
      </c>
      <c r="B4025">
        <v>21</v>
      </c>
      <c r="C4025" t="s">
        <v>21</v>
      </c>
      <c r="D4025" t="s">
        <v>22</v>
      </c>
      <c r="E4025" t="s">
        <v>22</v>
      </c>
      <c r="F4025">
        <v>0</v>
      </c>
      <c r="G4025">
        <v>254.3</v>
      </c>
      <c r="H4025">
        <v>87</v>
      </c>
      <c r="I4025">
        <v>43.23</v>
      </c>
      <c r="J4025">
        <v>215.5</v>
      </c>
      <c r="K4025">
        <v>95</v>
      </c>
      <c r="L4025">
        <v>18.32</v>
      </c>
      <c r="M4025">
        <v>236.3</v>
      </c>
      <c r="N4025">
        <v>98</v>
      </c>
      <c r="O4025">
        <v>10.63</v>
      </c>
      <c r="P4025">
        <v>11.6</v>
      </c>
      <c r="Q4025">
        <v>5</v>
      </c>
      <c r="R4025">
        <v>3.13</v>
      </c>
      <c r="S4025">
        <v>1</v>
      </c>
      <c r="T4025" t="s">
        <v>23</v>
      </c>
    </row>
    <row r="4026" spans="1:20">
      <c r="A4026" t="s">
        <v>60</v>
      </c>
      <c r="B4026">
        <v>78</v>
      </c>
      <c r="C4026" t="s">
        <v>21</v>
      </c>
      <c r="D4026" t="s">
        <v>22</v>
      </c>
      <c r="E4026" t="s">
        <v>22</v>
      </c>
      <c r="F4026">
        <v>0</v>
      </c>
      <c r="G4026">
        <v>241.3</v>
      </c>
      <c r="H4026">
        <v>113</v>
      </c>
      <c r="I4026">
        <v>41.02</v>
      </c>
      <c r="J4026">
        <v>146.6</v>
      </c>
      <c r="K4026">
        <v>97</v>
      </c>
      <c r="L4026">
        <v>12.46</v>
      </c>
      <c r="M4026">
        <v>129</v>
      </c>
      <c r="N4026">
        <v>131</v>
      </c>
      <c r="O4026">
        <v>5.81</v>
      </c>
      <c r="P4026">
        <v>11.8</v>
      </c>
      <c r="Q4026">
        <v>6</v>
      </c>
      <c r="R4026">
        <v>3.19</v>
      </c>
      <c r="S4026">
        <v>3</v>
      </c>
      <c r="T4026" t="s">
        <v>22</v>
      </c>
    </row>
    <row r="4027" spans="1:20">
      <c r="A4027" t="s">
        <v>49</v>
      </c>
      <c r="B4027">
        <v>137</v>
      </c>
      <c r="C4027" t="s">
        <v>28</v>
      </c>
      <c r="D4027" t="s">
        <v>22</v>
      </c>
      <c r="E4027" t="s">
        <v>22</v>
      </c>
      <c r="F4027">
        <v>0</v>
      </c>
      <c r="G4027">
        <v>111.8</v>
      </c>
      <c r="H4027">
        <v>106</v>
      </c>
      <c r="I4027">
        <v>19.010000000000002</v>
      </c>
      <c r="J4027">
        <v>281.89999999999998</v>
      </c>
      <c r="K4027">
        <v>89</v>
      </c>
      <c r="L4027">
        <v>23.96</v>
      </c>
      <c r="M4027">
        <v>233</v>
      </c>
      <c r="N4027">
        <v>93</v>
      </c>
      <c r="O4027">
        <v>10.49</v>
      </c>
      <c r="P4027">
        <v>11.5</v>
      </c>
      <c r="Q4027">
        <v>4</v>
      </c>
      <c r="R4027">
        <v>3.11</v>
      </c>
      <c r="S4027">
        <v>4</v>
      </c>
      <c r="T4027" t="s">
        <v>23</v>
      </c>
    </row>
    <row r="4028" spans="1:20">
      <c r="A4028" t="s">
        <v>32</v>
      </c>
      <c r="B4028">
        <v>84</v>
      </c>
      <c r="C4028" t="s">
        <v>25</v>
      </c>
      <c r="D4028" t="s">
        <v>22</v>
      </c>
      <c r="E4028" t="s">
        <v>22</v>
      </c>
      <c r="F4028">
        <v>0</v>
      </c>
      <c r="G4028">
        <v>163.69999999999999</v>
      </c>
      <c r="H4028">
        <v>123</v>
      </c>
      <c r="I4028">
        <v>27.83</v>
      </c>
      <c r="J4028">
        <v>175</v>
      </c>
      <c r="K4028">
        <v>93</v>
      </c>
      <c r="L4028">
        <v>14.88</v>
      </c>
      <c r="M4028">
        <v>194</v>
      </c>
      <c r="N4028">
        <v>115</v>
      </c>
      <c r="O4028">
        <v>8.73</v>
      </c>
      <c r="P4028">
        <v>8</v>
      </c>
      <c r="Q4028">
        <v>5</v>
      </c>
      <c r="R4028">
        <v>2.16</v>
      </c>
      <c r="S4028">
        <v>1</v>
      </c>
      <c r="T4028" t="s">
        <v>22</v>
      </c>
    </row>
    <row r="4029" spans="1:20">
      <c r="A4029" t="s">
        <v>70</v>
      </c>
      <c r="B4029">
        <v>132</v>
      </c>
      <c r="C4029" t="s">
        <v>21</v>
      </c>
      <c r="D4029" t="s">
        <v>22</v>
      </c>
      <c r="E4029" t="s">
        <v>22</v>
      </c>
      <c r="F4029">
        <v>0</v>
      </c>
      <c r="G4029">
        <v>164</v>
      </c>
      <c r="H4029">
        <v>112</v>
      </c>
      <c r="I4029">
        <v>27.88</v>
      </c>
      <c r="J4029">
        <v>243.6</v>
      </c>
      <c r="K4029">
        <v>80</v>
      </c>
      <c r="L4029">
        <v>20.71</v>
      </c>
      <c r="M4029">
        <v>155.5</v>
      </c>
      <c r="N4029">
        <v>122</v>
      </c>
      <c r="O4029">
        <v>7</v>
      </c>
      <c r="P4029">
        <v>10.199999999999999</v>
      </c>
      <c r="Q4029">
        <v>4</v>
      </c>
      <c r="R4029">
        <v>2.75</v>
      </c>
      <c r="S4029">
        <v>1</v>
      </c>
      <c r="T4029" t="s">
        <v>22</v>
      </c>
    </row>
    <row r="4030" spans="1:20">
      <c r="A4030" t="s">
        <v>45</v>
      </c>
      <c r="B4030">
        <v>83</v>
      </c>
      <c r="C4030" t="s">
        <v>21</v>
      </c>
      <c r="D4030" t="s">
        <v>22</v>
      </c>
      <c r="E4030" t="s">
        <v>22</v>
      </c>
      <c r="F4030">
        <v>0</v>
      </c>
      <c r="G4030">
        <v>195.2</v>
      </c>
      <c r="H4030">
        <v>101</v>
      </c>
      <c r="I4030">
        <v>33.18</v>
      </c>
      <c r="J4030">
        <v>188.7</v>
      </c>
      <c r="K4030">
        <v>38</v>
      </c>
      <c r="L4030">
        <v>16.04</v>
      </c>
      <c r="M4030">
        <v>270</v>
      </c>
      <c r="N4030">
        <v>91</v>
      </c>
      <c r="O4030">
        <v>12.15</v>
      </c>
      <c r="P4030">
        <v>11.4</v>
      </c>
      <c r="Q4030">
        <v>3</v>
      </c>
      <c r="R4030">
        <v>3.08</v>
      </c>
      <c r="S4030">
        <v>0</v>
      </c>
      <c r="T4030" t="s">
        <v>22</v>
      </c>
    </row>
    <row r="4031" spans="1:20">
      <c r="A4031" t="s">
        <v>35</v>
      </c>
      <c r="B4031">
        <v>49</v>
      </c>
      <c r="C4031" t="s">
        <v>21</v>
      </c>
      <c r="D4031" t="s">
        <v>23</v>
      </c>
      <c r="E4031" t="s">
        <v>22</v>
      </c>
      <c r="F4031">
        <v>0</v>
      </c>
      <c r="G4031">
        <v>157.6</v>
      </c>
      <c r="H4031">
        <v>101</v>
      </c>
      <c r="I4031">
        <v>26.79</v>
      </c>
      <c r="J4031">
        <v>256.39999999999998</v>
      </c>
      <c r="K4031">
        <v>69</v>
      </c>
      <c r="L4031">
        <v>21.79</v>
      </c>
      <c r="M4031">
        <v>260.8</v>
      </c>
      <c r="N4031">
        <v>107</v>
      </c>
      <c r="O4031">
        <v>11.74</v>
      </c>
      <c r="P4031">
        <v>9.8000000000000007</v>
      </c>
      <c r="Q4031">
        <v>4</v>
      </c>
      <c r="R4031">
        <v>2.65</v>
      </c>
      <c r="S4031">
        <v>1</v>
      </c>
      <c r="T4031" t="s">
        <v>22</v>
      </c>
    </row>
    <row r="4032" spans="1:20">
      <c r="A4032" t="s">
        <v>37</v>
      </c>
      <c r="B4032">
        <v>43</v>
      </c>
      <c r="C4032" t="s">
        <v>21</v>
      </c>
      <c r="D4032" t="s">
        <v>22</v>
      </c>
      <c r="E4032" t="s">
        <v>22</v>
      </c>
      <c r="F4032">
        <v>0</v>
      </c>
      <c r="G4032">
        <v>253.6</v>
      </c>
      <c r="H4032">
        <v>110</v>
      </c>
      <c r="I4032">
        <v>43.11</v>
      </c>
      <c r="J4032">
        <v>253.3</v>
      </c>
      <c r="K4032">
        <v>92</v>
      </c>
      <c r="L4032">
        <v>21.53</v>
      </c>
      <c r="M4032">
        <v>161.30000000000001</v>
      </c>
      <c r="N4032">
        <v>103</v>
      </c>
      <c r="O4032">
        <v>7.26</v>
      </c>
      <c r="P4032">
        <v>10.199999999999999</v>
      </c>
      <c r="Q4032">
        <v>3</v>
      </c>
      <c r="R4032">
        <v>2.75</v>
      </c>
      <c r="S4032">
        <v>3</v>
      </c>
      <c r="T4032" t="s">
        <v>23</v>
      </c>
    </row>
    <row r="4033" spans="1:20">
      <c r="A4033" t="s">
        <v>64</v>
      </c>
      <c r="B4033">
        <v>78</v>
      </c>
      <c r="C4033" t="s">
        <v>25</v>
      </c>
      <c r="D4033" t="s">
        <v>22</v>
      </c>
      <c r="E4033" t="s">
        <v>23</v>
      </c>
      <c r="F4033">
        <v>38</v>
      </c>
      <c r="G4033">
        <v>199</v>
      </c>
      <c r="H4033">
        <v>96</v>
      </c>
      <c r="I4033">
        <v>33.83</v>
      </c>
      <c r="J4033">
        <v>75.5</v>
      </c>
      <c r="K4033">
        <v>93</v>
      </c>
      <c r="L4033">
        <v>6.42</v>
      </c>
      <c r="M4033">
        <v>180.2</v>
      </c>
      <c r="N4033">
        <v>78</v>
      </c>
      <c r="O4033">
        <v>8.11</v>
      </c>
      <c r="P4033">
        <v>7.5</v>
      </c>
      <c r="Q4033">
        <v>7</v>
      </c>
      <c r="R4033">
        <v>2.0299999999999998</v>
      </c>
      <c r="S4033">
        <v>1</v>
      </c>
      <c r="T4033" t="s">
        <v>22</v>
      </c>
    </row>
    <row r="4034" spans="1:20">
      <c r="A4034" t="s">
        <v>56</v>
      </c>
      <c r="B4034">
        <v>65</v>
      </c>
      <c r="C4034" t="s">
        <v>25</v>
      </c>
      <c r="D4034" t="s">
        <v>22</v>
      </c>
      <c r="E4034" t="s">
        <v>22</v>
      </c>
      <c r="F4034">
        <v>0</v>
      </c>
      <c r="G4034">
        <v>182.5</v>
      </c>
      <c r="H4034">
        <v>58</v>
      </c>
      <c r="I4034">
        <v>31.03</v>
      </c>
      <c r="J4034">
        <v>201.9</v>
      </c>
      <c r="K4034">
        <v>93</v>
      </c>
      <c r="L4034">
        <v>17.16</v>
      </c>
      <c r="M4034">
        <v>189.1</v>
      </c>
      <c r="N4034">
        <v>97</v>
      </c>
      <c r="O4034">
        <v>8.51</v>
      </c>
      <c r="P4034">
        <v>8.6</v>
      </c>
      <c r="Q4034">
        <v>5</v>
      </c>
      <c r="R4034">
        <v>2.3199999999999998</v>
      </c>
      <c r="S4034">
        <v>1</v>
      </c>
      <c r="T4034" t="s">
        <v>22</v>
      </c>
    </row>
    <row r="4035" spans="1:20">
      <c r="A4035" t="s">
        <v>49</v>
      </c>
      <c r="B4035">
        <v>79</v>
      </c>
      <c r="C4035" t="s">
        <v>21</v>
      </c>
      <c r="D4035" t="s">
        <v>22</v>
      </c>
      <c r="E4035" t="s">
        <v>22</v>
      </c>
      <c r="F4035">
        <v>0</v>
      </c>
      <c r="G4035">
        <v>81.2</v>
      </c>
      <c r="H4035">
        <v>91</v>
      </c>
      <c r="I4035">
        <v>13.8</v>
      </c>
      <c r="J4035">
        <v>215.7</v>
      </c>
      <c r="K4035">
        <v>126</v>
      </c>
      <c r="L4035">
        <v>18.329999999999998</v>
      </c>
      <c r="M4035">
        <v>245.9</v>
      </c>
      <c r="N4035">
        <v>85</v>
      </c>
      <c r="O4035">
        <v>11.07</v>
      </c>
      <c r="P4035">
        <v>10.9</v>
      </c>
      <c r="Q4035">
        <v>4</v>
      </c>
      <c r="R4035">
        <v>2.94</v>
      </c>
      <c r="S4035">
        <v>1</v>
      </c>
      <c r="T4035" t="s">
        <v>22</v>
      </c>
    </row>
    <row r="4036" spans="1:20">
      <c r="A4036" t="s">
        <v>49</v>
      </c>
      <c r="B4036">
        <v>76</v>
      </c>
      <c r="C4036" t="s">
        <v>21</v>
      </c>
      <c r="D4036" t="s">
        <v>22</v>
      </c>
      <c r="E4036" t="s">
        <v>22</v>
      </c>
      <c r="F4036">
        <v>0</v>
      </c>
      <c r="G4036">
        <v>179.1</v>
      </c>
      <c r="H4036">
        <v>110</v>
      </c>
      <c r="I4036">
        <v>30.45</v>
      </c>
      <c r="J4036">
        <v>157.19999999999999</v>
      </c>
      <c r="K4036">
        <v>81</v>
      </c>
      <c r="L4036">
        <v>13.36</v>
      </c>
      <c r="M4036">
        <v>240</v>
      </c>
      <c r="N4036">
        <v>109</v>
      </c>
      <c r="O4036">
        <v>10.8</v>
      </c>
      <c r="P4036">
        <v>6.5</v>
      </c>
      <c r="Q4036">
        <v>3</v>
      </c>
      <c r="R4036">
        <v>1.76</v>
      </c>
      <c r="S4036">
        <v>0</v>
      </c>
      <c r="T4036" t="s">
        <v>22</v>
      </c>
    </row>
    <row r="4037" spans="1:20">
      <c r="A4037" t="s">
        <v>69</v>
      </c>
      <c r="B4037">
        <v>124</v>
      </c>
      <c r="C4037" t="s">
        <v>21</v>
      </c>
      <c r="D4037" t="s">
        <v>22</v>
      </c>
      <c r="E4037" t="s">
        <v>22</v>
      </c>
      <c r="F4037">
        <v>0</v>
      </c>
      <c r="G4037">
        <v>182.7</v>
      </c>
      <c r="H4037">
        <v>98</v>
      </c>
      <c r="I4037">
        <v>31.06</v>
      </c>
      <c r="J4037">
        <v>197.2</v>
      </c>
      <c r="K4037">
        <v>93</v>
      </c>
      <c r="L4037">
        <v>16.760000000000002</v>
      </c>
      <c r="M4037">
        <v>220.6</v>
      </c>
      <c r="N4037">
        <v>105</v>
      </c>
      <c r="O4037">
        <v>9.93</v>
      </c>
      <c r="P4037">
        <v>8.1</v>
      </c>
      <c r="Q4037">
        <v>4</v>
      </c>
      <c r="R4037">
        <v>2.19</v>
      </c>
      <c r="S4037">
        <v>1</v>
      </c>
      <c r="T4037" t="s">
        <v>22</v>
      </c>
    </row>
    <row r="4038" spans="1:20">
      <c r="A4038" t="s">
        <v>68</v>
      </c>
      <c r="B4038">
        <v>98</v>
      </c>
      <c r="C4038" t="s">
        <v>25</v>
      </c>
      <c r="D4038" t="s">
        <v>22</v>
      </c>
      <c r="E4038" t="s">
        <v>22</v>
      </c>
      <c r="F4038">
        <v>0</v>
      </c>
      <c r="G4038">
        <v>207</v>
      </c>
      <c r="H4038">
        <v>94</v>
      </c>
      <c r="I4038">
        <v>35.19</v>
      </c>
      <c r="J4038">
        <v>256.3</v>
      </c>
      <c r="K4038">
        <v>64</v>
      </c>
      <c r="L4038">
        <v>21.79</v>
      </c>
      <c r="M4038">
        <v>137.6</v>
      </c>
      <c r="N4038">
        <v>60</v>
      </c>
      <c r="O4038">
        <v>6.19</v>
      </c>
      <c r="P4038">
        <v>10.4</v>
      </c>
      <c r="Q4038">
        <v>4</v>
      </c>
      <c r="R4038">
        <v>2.81</v>
      </c>
      <c r="S4038">
        <v>2</v>
      </c>
      <c r="T4038" t="s">
        <v>22</v>
      </c>
    </row>
    <row r="4039" spans="1:20">
      <c r="A4039" t="s">
        <v>31</v>
      </c>
      <c r="B4039">
        <v>142</v>
      </c>
      <c r="C4039" t="s">
        <v>21</v>
      </c>
      <c r="D4039" t="s">
        <v>22</v>
      </c>
      <c r="E4039" t="s">
        <v>22</v>
      </c>
      <c r="F4039">
        <v>0</v>
      </c>
      <c r="G4039">
        <v>243.4</v>
      </c>
      <c r="H4039">
        <v>76</v>
      </c>
      <c r="I4039">
        <v>41.38</v>
      </c>
      <c r="J4039">
        <v>161.4</v>
      </c>
      <c r="K4039">
        <v>102</v>
      </c>
      <c r="L4039">
        <v>13.72</v>
      </c>
      <c r="M4039">
        <v>120.5</v>
      </c>
      <c r="N4039">
        <v>105</v>
      </c>
      <c r="O4039">
        <v>5.42</v>
      </c>
      <c r="P4039">
        <v>10</v>
      </c>
      <c r="Q4039">
        <v>5</v>
      </c>
      <c r="R4039">
        <v>2.7</v>
      </c>
      <c r="S4039">
        <v>4</v>
      </c>
      <c r="T4039" t="s">
        <v>22</v>
      </c>
    </row>
    <row r="4040" spans="1:20">
      <c r="A4040" t="s">
        <v>61</v>
      </c>
      <c r="B4040">
        <v>146</v>
      </c>
      <c r="C4040" t="s">
        <v>21</v>
      </c>
      <c r="D4040" t="s">
        <v>22</v>
      </c>
      <c r="E4040" t="s">
        <v>22</v>
      </c>
      <c r="F4040">
        <v>0</v>
      </c>
      <c r="G4040">
        <v>157.4</v>
      </c>
      <c r="H4040">
        <v>89</v>
      </c>
      <c r="I4040">
        <v>26.76</v>
      </c>
      <c r="J4040">
        <v>196</v>
      </c>
      <c r="K4040">
        <v>117</v>
      </c>
      <c r="L4040">
        <v>16.66</v>
      </c>
      <c r="M4040">
        <v>147.69999999999999</v>
      </c>
      <c r="N4040">
        <v>150</v>
      </c>
      <c r="O4040">
        <v>6.65</v>
      </c>
      <c r="P4040">
        <v>10.8</v>
      </c>
      <c r="Q4040">
        <v>4</v>
      </c>
      <c r="R4040">
        <v>2.92</v>
      </c>
      <c r="S4040">
        <v>0</v>
      </c>
      <c r="T4040" t="s">
        <v>22</v>
      </c>
    </row>
    <row r="4041" spans="1:20">
      <c r="A4041" t="s">
        <v>32</v>
      </c>
      <c r="B4041">
        <v>84</v>
      </c>
      <c r="C4041" t="s">
        <v>28</v>
      </c>
      <c r="D4041" t="s">
        <v>22</v>
      </c>
      <c r="E4041" t="s">
        <v>22</v>
      </c>
      <c r="F4041">
        <v>0</v>
      </c>
      <c r="G4041">
        <v>233.9</v>
      </c>
      <c r="H4041">
        <v>76</v>
      </c>
      <c r="I4041">
        <v>39.76</v>
      </c>
      <c r="J4041">
        <v>153.19999999999999</v>
      </c>
      <c r="K4041">
        <v>96</v>
      </c>
      <c r="L4041">
        <v>13.02</v>
      </c>
      <c r="M4041">
        <v>228</v>
      </c>
      <c r="N4041">
        <v>82</v>
      </c>
      <c r="O4041">
        <v>10.26</v>
      </c>
      <c r="P4041">
        <v>12.8</v>
      </c>
      <c r="Q4041">
        <v>5</v>
      </c>
      <c r="R4041">
        <v>3.46</v>
      </c>
      <c r="S4041">
        <v>3</v>
      </c>
      <c r="T4041" t="s">
        <v>22</v>
      </c>
    </row>
    <row r="4042" spans="1:20">
      <c r="A4042" t="s">
        <v>69</v>
      </c>
      <c r="B4042">
        <v>200</v>
      </c>
      <c r="C4042" t="s">
        <v>25</v>
      </c>
      <c r="D4042" t="s">
        <v>22</v>
      </c>
      <c r="E4042" t="s">
        <v>22</v>
      </c>
      <c r="F4042">
        <v>0</v>
      </c>
      <c r="G4042">
        <v>195.4</v>
      </c>
      <c r="H4042">
        <v>71</v>
      </c>
      <c r="I4042">
        <v>33.22</v>
      </c>
      <c r="J4042">
        <v>249.4</v>
      </c>
      <c r="K4042">
        <v>96</v>
      </c>
      <c r="L4042">
        <v>21.2</v>
      </c>
      <c r="M4042">
        <v>233.1</v>
      </c>
      <c r="N4042">
        <v>132</v>
      </c>
      <c r="O4042">
        <v>10.49</v>
      </c>
      <c r="P4042">
        <v>12.9</v>
      </c>
      <c r="Q4042">
        <v>2</v>
      </c>
      <c r="R4042">
        <v>3.48</v>
      </c>
      <c r="S4042">
        <v>3</v>
      </c>
      <c r="T4042" t="s">
        <v>22</v>
      </c>
    </row>
    <row r="4043" spans="1:20">
      <c r="A4043" t="s">
        <v>26</v>
      </c>
      <c r="B4043">
        <v>17</v>
      </c>
      <c r="C4043" t="s">
        <v>25</v>
      </c>
      <c r="D4043" t="s">
        <v>22</v>
      </c>
      <c r="E4043" t="s">
        <v>22</v>
      </c>
      <c r="F4043">
        <v>0</v>
      </c>
      <c r="G4043">
        <v>180.4</v>
      </c>
      <c r="H4043">
        <v>121</v>
      </c>
      <c r="I4043">
        <v>30.67</v>
      </c>
      <c r="J4043">
        <v>228.5</v>
      </c>
      <c r="K4043">
        <v>111</v>
      </c>
      <c r="L4043">
        <v>19.420000000000002</v>
      </c>
      <c r="M4043">
        <v>199.5</v>
      </c>
      <c r="N4043">
        <v>99</v>
      </c>
      <c r="O4043">
        <v>8.98</v>
      </c>
      <c r="P4043">
        <v>14.8</v>
      </c>
      <c r="Q4043">
        <v>5</v>
      </c>
      <c r="R4043">
        <v>4</v>
      </c>
      <c r="S4043">
        <v>0</v>
      </c>
      <c r="T4043" t="s">
        <v>22</v>
      </c>
    </row>
    <row r="4044" spans="1:20">
      <c r="A4044" t="s">
        <v>43</v>
      </c>
      <c r="B4044">
        <v>125</v>
      </c>
      <c r="C4044" t="s">
        <v>25</v>
      </c>
      <c r="D4044" t="s">
        <v>22</v>
      </c>
      <c r="E4044" t="s">
        <v>22</v>
      </c>
      <c r="F4044">
        <v>0</v>
      </c>
      <c r="G4044">
        <v>143.6</v>
      </c>
      <c r="H4044">
        <v>119</v>
      </c>
      <c r="I4044">
        <v>24.41</v>
      </c>
      <c r="J4044">
        <v>238.5</v>
      </c>
      <c r="K4044">
        <v>119</v>
      </c>
      <c r="L4044">
        <v>20.27</v>
      </c>
      <c r="M4044">
        <v>173.6</v>
      </c>
      <c r="N4044">
        <v>89</v>
      </c>
      <c r="O4044">
        <v>7.81</v>
      </c>
      <c r="P4044">
        <v>10.9</v>
      </c>
      <c r="Q4044">
        <v>4</v>
      </c>
      <c r="R4044">
        <v>2.94</v>
      </c>
      <c r="S4044">
        <v>2</v>
      </c>
      <c r="T4044" t="s">
        <v>22</v>
      </c>
    </row>
    <row r="4045" spans="1:20">
      <c r="A4045" t="s">
        <v>41</v>
      </c>
      <c r="B4045">
        <v>61</v>
      </c>
      <c r="C4045" t="s">
        <v>28</v>
      </c>
      <c r="D4045" t="s">
        <v>22</v>
      </c>
      <c r="E4045" t="s">
        <v>22</v>
      </c>
      <c r="F4045">
        <v>0</v>
      </c>
      <c r="G4045">
        <v>88.1</v>
      </c>
      <c r="H4045">
        <v>60</v>
      </c>
      <c r="I4045">
        <v>14.98</v>
      </c>
      <c r="J4045">
        <v>129.69999999999999</v>
      </c>
      <c r="K4045">
        <v>108</v>
      </c>
      <c r="L4045">
        <v>11.02</v>
      </c>
      <c r="M4045">
        <v>169</v>
      </c>
      <c r="N4045">
        <v>87</v>
      </c>
      <c r="O4045">
        <v>7.61</v>
      </c>
      <c r="P4045">
        <v>13.3</v>
      </c>
      <c r="Q4045">
        <v>4</v>
      </c>
      <c r="R4045">
        <v>3.59</v>
      </c>
      <c r="S4045">
        <v>2</v>
      </c>
      <c r="T4045" t="s">
        <v>22</v>
      </c>
    </row>
    <row r="4046" spans="1:20">
      <c r="A4046" t="s">
        <v>43</v>
      </c>
      <c r="B4046">
        <v>103</v>
      </c>
      <c r="C4046" t="s">
        <v>21</v>
      </c>
      <c r="D4046" t="s">
        <v>22</v>
      </c>
      <c r="E4046" t="s">
        <v>23</v>
      </c>
      <c r="F4046">
        <v>30</v>
      </c>
      <c r="G4046">
        <v>254.1</v>
      </c>
      <c r="H4046">
        <v>75</v>
      </c>
      <c r="I4046">
        <v>43.2</v>
      </c>
      <c r="J4046">
        <v>200.4</v>
      </c>
      <c r="K4046">
        <v>116</v>
      </c>
      <c r="L4046">
        <v>17.03</v>
      </c>
      <c r="M4046">
        <v>185.9</v>
      </c>
      <c r="N4046">
        <v>109</v>
      </c>
      <c r="O4046">
        <v>8.3699999999999992</v>
      </c>
      <c r="P4046">
        <v>6.6</v>
      </c>
      <c r="Q4046">
        <v>2</v>
      </c>
      <c r="R4046">
        <v>1.78</v>
      </c>
      <c r="S4046">
        <v>2</v>
      </c>
      <c r="T4046" t="s">
        <v>22</v>
      </c>
    </row>
    <row r="4047" spans="1:20">
      <c r="A4047" t="s">
        <v>61</v>
      </c>
      <c r="B4047">
        <v>20</v>
      </c>
      <c r="C4047" t="s">
        <v>25</v>
      </c>
      <c r="D4047" t="s">
        <v>22</v>
      </c>
      <c r="E4047" t="s">
        <v>22</v>
      </c>
      <c r="F4047">
        <v>0</v>
      </c>
      <c r="G4047">
        <v>131.5</v>
      </c>
      <c r="H4047">
        <v>64</v>
      </c>
      <c r="I4047">
        <v>22.36</v>
      </c>
      <c r="J4047">
        <v>161.80000000000001</v>
      </c>
      <c r="K4047">
        <v>124</v>
      </c>
      <c r="L4047">
        <v>13.75</v>
      </c>
      <c r="M4047">
        <v>158.6</v>
      </c>
      <c r="N4047">
        <v>106</v>
      </c>
      <c r="O4047">
        <v>7.14</v>
      </c>
      <c r="P4047">
        <v>14.8</v>
      </c>
      <c r="Q4047">
        <v>5</v>
      </c>
      <c r="R4047">
        <v>4</v>
      </c>
      <c r="S4047">
        <v>0</v>
      </c>
      <c r="T4047" t="s">
        <v>22</v>
      </c>
    </row>
    <row r="4048" spans="1:20">
      <c r="A4048" t="s">
        <v>24</v>
      </c>
      <c r="B4048">
        <v>115</v>
      </c>
      <c r="C4048" t="s">
        <v>28</v>
      </c>
      <c r="D4048" t="s">
        <v>22</v>
      </c>
      <c r="E4048" t="s">
        <v>22</v>
      </c>
      <c r="F4048">
        <v>0</v>
      </c>
      <c r="G4048">
        <v>156.80000000000001</v>
      </c>
      <c r="H4048">
        <v>104</v>
      </c>
      <c r="I4048">
        <v>26.66</v>
      </c>
      <c r="J4048">
        <v>264.7</v>
      </c>
      <c r="K4048">
        <v>84</v>
      </c>
      <c r="L4048">
        <v>22.5</v>
      </c>
      <c r="M4048">
        <v>249</v>
      </c>
      <c r="N4048">
        <v>112</v>
      </c>
      <c r="O4048">
        <v>11.21</v>
      </c>
      <c r="P4048">
        <v>7.4</v>
      </c>
      <c r="Q4048">
        <v>8</v>
      </c>
      <c r="R4048">
        <v>2</v>
      </c>
      <c r="S4048">
        <v>0</v>
      </c>
      <c r="T4048" t="s">
        <v>22</v>
      </c>
    </row>
    <row r="4049" spans="1:20">
      <c r="A4049" t="s">
        <v>71</v>
      </c>
      <c r="B4049">
        <v>139</v>
      </c>
      <c r="C4049" t="s">
        <v>28</v>
      </c>
      <c r="D4049" t="s">
        <v>22</v>
      </c>
      <c r="E4049" t="s">
        <v>22</v>
      </c>
      <c r="F4049">
        <v>0</v>
      </c>
      <c r="G4049">
        <v>196.9</v>
      </c>
      <c r="H4049">
        <v>58</v>
      </c>
      <c r="I4049">
        <v>33.47</v>
      </c>
      <c r="J4049">
        <v>137.1</v>
      </c>
      <c r="K4049">
        <v>91</v>
      </c>
      <c r="L4049">
        <v>11.65</v>
      </c>
      <c r="M4049">
        <v>216.6</v>
      </c>
      <c r="N4049">
        <v>101</v>
      </c>
      <c r="O4049">
        <v>9.75</v>
      </c>
      <c r="P4049">
        <v>9.8000000000000007</v>
      </c>
      <c r="Q4049">
        <v>3</v>
      </c>
      <c r="R4049">
        <v>2.65</v>
      </c>
      <c r="S4049">
        <v>1</v>
      </c>
      <c r="T4049" t="s">
        <v>22</v>
      </c>
    </row>
    <row r="4050" spans="1:20">
      <c r="A4050" t="s">
        <v>37</v>
      </c>
      <c r="B4050">
        <v>96</v>
      </c>
      <c r="C4050" t="s">
        <v>21</v>
      </c>
      <c r="D4050" t="s">
        <v>22</v>
      </c>
      <c r="E4050" t="s">
        <v>22</v>
      </c>
      <c r="F4050">
        <v>0</v>
      </c>
      <c r="G4050">
        <v>178</v>
      </c>
      <c r="H4050">
        <v>140</v>
      </c>
      <c r="I4050">
        <v>30.26</v>
      </c>
      <c r="J4050">
        <v>294.60000000000002</v>
      </c>
      <c r="K4050">
        <v>125</v>
      </c>
      <c r="L4050">
        <v>25.04</v>
      </c>
      <c r="M4050">
        <v>242.2</v>
      </c>
      <c r="N4050">
        <v>91</v>
      </c>
      <c r="O4050">
        <v>10.9</v>
      </c>
      <c r="P4050">
        <v>12</v>
      </c>
      <c r="Q4050">
        <v>6</v>
      </c>
      <c r="R4050">
        <v>3.24</v>
      </c>
      <c r="S4050">
        <v>2</v>
      </c>
      <c r="T4050" t="s">
        <v>22</v>
      </c>
    </row>
    <row r="4051" spans="1:20">
      <c r="A4051" t="s">
        <v>37</v>
      </c>
      <c r="B4051">
        <v>101</v>
      </c>
      <c r="C4051" t="s">
        <v>28</v>
      </c>
      <c r="D4051" t="s">
        <v>22</v>
      </c>
      <c r="E4051" t="s">
        <v>22</v>
      </c>
      <c r="F4051">
        <v>0</v>
      </c>
      <c r="G4051">
        <v>195.8</v>
      </c>
      <c r="H4051">
        <v>105</v>
      </c>
      <c r="I4051">
        <v>33.29</v>
      </c>
      <c r="J4051">
        <v>184.5</v>
      </c>
      <c r="K4051">
        <v>109</v>
      </c>
      <c r="L4051">
        <v>15.68</v>
      </c>
      <c r="M4051">
        <v>172</v>
      </c>
      <c r="N4051">
        <v>128</v>
      </c>
      <c r="O4051">
        <v>7.74</v>
      </c>
      <c r="P4051">
        <v>11.8</v>
      </c>
      <c r="Q4051">
        <v>2</v>
      </c>
      <c r="R4051">
        <v>3.19</v>
      </c>
      <c r="S4051">
        <v>2</v>
      </c>
      <c r="T4051" t="s">
        <v>22</v>
      </c>
    </row>
    <row r="4052" spans="1:20">
      <c r="A4052" t="s">
        <v>20</v>
      </c>
      <c r="B4052">
        <v>86</v>
      </c>
      <c r="C4052" t="s">
        <v>25</v>
      </c>
      <c r="D4052" t="s">
        <v>22</v>
      </c>
      <c r="E4052" t="s">
        <v>23</v>
      </c>
      <c r="F4052">
        <v>26</v>
      </c>
      <c r="G4052">
        <v>141.30000000000001</v>
      </c>
      <c r="H4052">
        <v>120</v>
      </c>
      <c r="I4052">
        <v>24.02</v>
      </c>
      <c r="J4052">
        <v>134.6</v>
      </c>
      <c r="K4052">
        <v>98</v>
      </c>
      <c r="L4052">
        <v>11.44</v>
      </c>
      <c r="M4052">
        <v>195.9</v>
      </c>
      <c r="N4052">
        <v>94</v>
      </c>
      <c r="O4052">
        <v>8.82</v>
      </c>
      <c r="P4052">
        <v>13.3</v>
      </c>
      <c r="Q4052">
        <v>5</v>
      </c>
      <c r="R4052">
        <v>3.59</v>
      </c>
      <c r="S4052">
        <v>1</v>
      </c>
      <c r="T4052" t="s">
        <v>22</v>
      </c>
    </row>
    <row r="4053" spans="1:20">
      <c r="A4053" t="s">
        <v>68</v>
      </c>
      <c r="B4053">
        <v>42</v>
      </c>
      <c r="C4053" t="s">
        <v>21</v>
      </c>
      <c r="D4053" t="s">
        <v>22</v>
      </c>
      <c r="E4053" t="s">
        <v>23</v>
      </c>
      <c r="F4053">
        <v>21</v>
      </c>
      <c r="G4053">
        <v>125.5</v>
      </c>
      <c r="H4053">
        <v>67</v>
      </c>
      <c r="I4053">
        <v>21.34</v>
      </c>
      <c r="J4053">
        <v>166.7</v>
      </c>
      <c r="K4053">
        <v>90</v>
      </c>
      <c r="L4053">
        <v>14.17</v>
      </c>
      <c r="M4053">
        <v>227.1</v>
      </c>
      <c r="N4053">
        <v>97</v>
      </c>
      <c r="O4053">
        <v>10.220000000000001</v>
      </c>
      <c r="P4053">
        <v>11</v>
      </c>
      <c r="Q4053">
        <v>1</v>
      </c>
      <c r="R4053">
        <v>2.97</v>
      </c>
      <c r="S4053">
        <v>2</v>
      </c>
      <c r="T4053" t="s">
        <v>22</v>
      </c>
    </row>
    <row r="4054" spans="1:20">
      <c r="A4054" t="s">
        <v>66</v>
      </c>
      <c r="B4054">
        <v>48</v>
      </c>
      <c r="C4054" t="s">
        <v>28</v>
      </c>
      <c r="D4054" t="s">
        <v>22</v>
      </c>
      <c r="E4054" t="s">
        <v>22</v>
      </c>
      <c r="F4054">
        <v>0</v>
      </c>
      <c r="G4054">
        <v>200.5</v>
      </c>
      <c r="H4054">
        <v>117</v>
      </c>
      <c r="I4054">
        <v>34.090000000000003</v>
      </c>
      <c r="J4054">
        <v>225.3</v>
      </c>
      <c r="K4054">
        <v>123</v>
      </c>
      <c r="L4054">
        <v>19.149999999999999</v>
      </c>
      <c r="M4054">
        <v>134</v>
      </c>
      <c r="N4054">
        <v>89</v>
      </c>
      <c r="O4054">
        <v>6.03</v>
      </c>
      <c r="P4054">
        <v>6.7</v>
      </c>
      <c r="Q4054">
        <v>5</v>
      </c>
      <c r="R4054">
        <v>1.81</v>
      </c>
      <c r="S4054">
        <v>4</v>
      </c>
      <c r="T4054" t="s">
        <v>22</v>
      </c>
    </row>
    <row r="4055" spans="1:20">
      <c r="A4055" t="s">
        <v>72</v>
      </c>
      <c r="B4055">
        <v>134</v>
      </c>
      <c r="C4055" t="s">
        <v>25</v>
      </c>
      <c r="D4055" t="s">
        <v>22</v>
      </c>
      <c r="E4055" t="s">
        <v>22</v>
      </c>
      <c r="F4055">
        <v>0</v>
      </c>
      <c r="G4055">
        <v>205.5</v>
      </c>
      <c r="H4055">
        <v>87</v>
      </c>
      <c r="I4055">
        <v>34.94</v>
      </c>
      <c r="J4055">
        <v>208.9</v>
      </c>
      <c r="K4055">
        <v>67</v>
      </c>
      <c r="L4055">
        <v>17.760000000000002</v>
      </c>
      <c r="M4055">
        <v>182.3</v>
      </c>
      <c r="N4055">
        <v>69</v>
      </c>
      <c r="O4055">
        <v>8.1999999999999993</v>
      </c>
      <c r="P4055">
        <v>5.2</v>
      </c>
      <c r="Q4055">
        <v>3</v>
      </c>
      <c r="R4055">
        <v>1.4</v>
      </c>
      <c r="S4055">
        <v>2</v>
      </c>
      <c r="T4055" t="s">
        <v>22</v>
      </c>
    </row>
    <row r="4056" spans="1:20">
      <c r="A4056" t="s">
        <v>56</v>
      </c>
      <c r="B4056">
        <v>149</v>
      </c>
      <c r="C4056" t="s">
        <v>21</v>
      </c>
      <c r="D4056" t="s">
        <v>22</v>
      </c>
      <c r="E4056" t="s">
        <v>22</v>
      </c>
      <c r="F4056">
        <v>0</v>
      </c>
      <c r="G4056">
        <v>152.1</v>
      </c>
      <c r="H4056">
        <v>116</v>
      </c>
      <c r="I4056">
        <v>25.86</v>
      </c>
      <c r="J4056">
        <v>164.3</v>
      </c>
      <c r="K4056">
        <v>83</v>
      </c>
      <c r="L4056">
        <v>13.97</v>
      </c>
      <c r="M4056">
        <v>142.80000000000001</v>
      </c>
      <c r="N4056">
        <v>98</v>
      </c>
      <c r="O4056">
        <v>6.43</v>
      </c>
      <c r="P4056">
        <v>7.6</v>
      </c>
      <c r="Q4056">
        <v>3</v>
      </c>
      <c r="R4056">
        <v>2.0499999999999998</v>
      </c>
      <c r="S4056">
        <v>0</v>
      </c>
      <c r="T4056" t="s">
        <v>22</v>
      </c>
    </row>
    <row r="4057" spans="1:20">
      <c r="A4057" t="s">
        <v>68</v>
      </c>
      <c r="B4057">
        <v>120</v>
      </c>
      <c r="C4057" t="s">
        <v>21</v>
      </c>
      <c r="D4057" t="s">
        <v>22</v>
      </c>
      <c r="E4057" t="s">
        <v>22</v>
      </c>
      <c r="F4057">
        <v>0</v>
      </c>
      <c r="G4057">
        <v>216.5</v>
      </c>
      <c r="H4057">
        <v>113</v>
      </c>
      <c r="I4057">
        <v>36.81</v>
      </c>
      <c r="J4057">
        <v>251.8</v>
      </c>
      <c r="K4057">
        <v>91</v>
      </c>
      <c r="L4057">
        <v>21.4</v>
      </c>
      <c r="M4057">
        <v>164.5</v>
      </c>
      <c r="N4057">
        <v>125</v>
      </c>
      <c r="O4057">
        <v>7.4</v>
      </c>
      <c r="P4057">
        <v>7.3</v>
      </c>
      <c r="Q4057">
        <v>1</v>
      </c>
      <c r="R4057">
        <v>1.97</v>
      </c>
      <c r="S4057">
        <v>3</v>
      </c>
      <c r="T4057" t="s">
        <v>22</v>
      </c>
    </row>
    <row r="4058" spans="1:20">
      <c r="A4058" t="s">
        <v>53</v>
      </c>
      <c r="B4058">
        <v>62</v>
      </c>
      <c r="C4058" t="s">
        <v>25</v>
      </c>
      <c r="D4058" t="s">
        <v>22</v>
      </c>
      <c r="E4058" t="s">
        <v>22</v>
      </c>
      <c r="F4058">
        <v>0</v>
      </c>
      <c r="G4058">
        <v>119.3</v>
      </c>
      <c r="H4058">
        <v>94</v>
      </c>
      <c r="I4058">
        <v>20.28</v>
      </c>
      <c r="J4058">
        <v>224</v>
      </c>
      <c r="K4058">
        <v>81</v>
      </c>
      <c r="L4058">
        <v>19.04</v>
      </c>
      <c r="M4058">
        <v>156.69999999999999</v>
      </c>
      <c r="N4058">
        <v>78</v>
      </c>
      <c r="O4058">
        <v>7.05</v>
      </c>
      <c r="P4058">
        <v>12.1</v>
      </c>
      <c r="Q4058">
        <v>6</v>
      </c>
      <c r="R4058">
        <v>3.27</v>
      </c>
      <c r="S4058">
        <v>5</v>
      </c>
      <c r="T4058" t="s">
        <v>23</v>
      </c>
    </row>
    <row r="4059" spans="1:20">
      <c r="A4059" t="s">
        <v>35</v>
      </c>
      <c r="B4059">
        <v>84</v>
      </c>
      <c r="C4059" t="s">
        <v>21</v>
      </c>
      <c r="D4059" t="s">
        <v>22</v>
      </c>
      <c r="E4059" t="s">
        <v>23</v>
      </c>
      <c r="F4059">
        <v>25</v>
      </c>
      <c r="G4059">
        <v>113.9</v>
      </c>
      <c r="H4059">
        <v>90</v>
      </c>
      <c r="I4059">
        <v>19.36</v>
      </c>
      <c r="J4059">
        <v>257</v>
      </c>
      <c r="K4059">
        <v>99</v>
      </c>
      <c r="L4059">
        <v>21.85</v>
      </c>
      <c r="M4059">
        <v>214.5</v>
      </c>
      <c r="N4059">
        <v>98</v>
      </c>
      <c r="O4059">
        <v>9.65</v>
      </c>
      <c r="P4059">
        <v>12.9</v>
      </c>
      <c r="Q4059">
        <v>8</v>
      </c>
      <c r="R4059">
        <v>3.48</v>
      </c>
      <c r="S4059">
        <v>4</v>
      </c>
      <c r="T4059" t="s">
        <v>23</v>
      </c>
    </row>
    <row r="4060" spans="1:20">
      <c r="A4060" t="s">
        <v>24</v>
      </c>
      <c r="B4060">
        <v>16</v>
      </c>
      <c r="C4060" t="s">
        <v>28</v>
      </c>
      <c r="D4060" t="s">
        <v>22</v>
      </c>
      <c r="E4060" t="s">
        <v>22</v>
      </c>
      <c r="F4060">
        <v>0</v>
      </c>
      <c r="G4060">
        <v>228.6</v>
      </c>
      <c r="H4060">
        <v>130</v>
      </c>
      <c r="I4060">
        <v>38.86</v>
      </c>
      <c r="J4060">
        <v>208.4</v>
      </c>
      <c r="K4060">
        <v>103</v>
      </c>
      <c r="L4060">
        <v>17.71</v>
      </c>
      <c r="M4060">
        <v>195.3</v>
      </c>
      <c r="N4060">
        <v>118</v>
      </c>
      <c r="O4060">
        <v>8.7899999999999991</v>
      </c>
      <c r="P4060">
        <v>11.9</v>
      </c>
      <c r="Q4060">
        <v>7</v>
      </c>
      <c r="R4060">
        <v>3.21</v>
      </c>
      <c r="S4060">
        <v>0</v>
      </c>
      <c r="T4060" t="s">
        <v>22</v>
      </c>
    </row>
    <row r="4061" spans="1:20">
      <c r="A4061" t="s">
        <v>32</v>
      </c>
      <c r="B4061">
        <v>80</v>
      </c>
      <c r="C4061" t="s">
        <v>21</v>
      </c>
      <c r="D4061" t="s">
        <v>22</v>
      </c>
      <c r="E4061" t="s">
        <v>22</v>
      </c>
      <c r="F4061">
        <v>0</v>
      </c>
      <c r="G4061">
        <v>106.5</v>
      </c>
      <c r="H4061">
        <v>116</v>
      </c>
      <c r="I4061">
        <v>18.11</v>
      </c>
      <c r="J4061">
        <v>104.8</v>
      </c>
      <c r="K4061">
        <v>67</v>
      </c>
      <c r="L4061">
        <v>8.91</v>
      </c>
      <c r="M4061">
        <v>183.2</v>
      </c>
      <c r="N4061">
        <v>124</v>
      </c>
      <c r="O4061">
        <v>8.24</v>
      </c>
      <c r="P4061">
        <v>8.1999999999999993</v>
      </c>
      <c r="Q4061">
        <v>5</v>
      </c>
      <c r="R4061">
        <v>2.21</v>
      </c>
      <c r="S4061">
        <v>1</v>
      </c>
      <c r="T4061" t="s">
        <v>22</v>
      </c>
    </row>
    <row r="4062" spans="1:20">
      <c r="A4062" t="s">
        <v>65</v>
      </c>
      <c r="B4062">
        <v>78</v>
      </c>
      <c r="C4062" t="s">
        <v>21</v>
      </c>
      <c r="D4062" t="s">
        <v>22</v>
      </c>
      <c r="E4062" t="s">
        <v>22</v>
      </c>
      <c r="F4062">
        <v>0</v>
      </c>
      <c r="G4062">
        <v>254.1</v>
      </c>
      <c r="H4062">
        <v>112</v>
      </c>
      <c r="I4062">
        <v>43.2</v>
      </c>
      <c r="J4062">
        <v>215.9</v>
      </c>
      <c r="K4062">
        <v>80</v>
      </c>
      <c r="L4062">
        <v>18.350000000000001</v>
      </c>
      <c r="M4062">
        <v>267.10000000000002</v>
      </c>
      <c r="N4062">
        <v>124</v>
      </c>
      <c r="O4062">
        <v>12.02</v>
      </c>
      <c r="P4062">
        <v>16.3</v>
      </c>
      <c r="Q4062">
        <v>3</v>
      </c>
      <c r="R4062">
        <v>4.4000000000000004</v>
      </c>
      <c r="S4062">
        <v>0</v>
      </c>
      <c r="T4062" t="s">
        <v>23</v>
      </c>
    </row>
    <row r="4063" spans="1:20">
      <c r="A4063" t="s">
        <v>36</v>
      </c>
      <c r="B4063">
        <v>102</v>
      </c>
      <c r="C4063" t="s">
        <v>25</v>
      </c>
      <c r="D4063" t="s">
        <v>22</v>
      </c>
      <c r="E4063" t="s">
        <v>23</v>
      </c>
      <c r="F4063">
        <v>48</v>
      </c>
      <c r="G4063">
        <v>134</v>
      </c>
      <c r="H4063">
        <v>83</v>
      </c>
      <c r="I4063">
        <v>22.78</v>
      </c>
      <c r="J4063">
        <v>234.3</v>
      </c>
      <c r="K4063">
        <v>128</v>
      </c>
      <c r="L4063">
        <v>19.920000000000002</v>
      </c>
      <c r="M4063">
        <v>197.3</v>
      </c>
      <c r="N4063">
        <v>107</v>
      </c>
      <c r="O4063">
        <v>8.8800000000000008</v>
      </c>
      <c r="P4063">
        <v>7.8</v>
      </c>
      <c r="Q4063">
        <v>4</v>
      </c>
      <c r="R4063">
        <v>2.11</v>
      </c>
      <c r="S4063">
        <v>6</v>
      </c>
      <c r="T4063" t="s">
        <v>23</v>
      </c>
    </row>
    <row r="4064" spans="1:20">
      <c r="A4064" t="s">
        <v>54</v>
      </c>
      <c r="B4064">
        <v>74</v>
      </c>
      <c r="C4064" t="s">
        <v>21</v>
      </c>
      <c r="D4064" t="s">
        <v>22</v>
      </c>
      <c r="E4064" t="s">
        <v>23</v>
      </c>
      <c r="F4064">
        <v>38</v>
      </c>
      <c r="G4064">
        <v>176</v>
      </c>
      <c r="H4064">
        <v>84</v>
      </c>
      <c r="I4064">
        <v>29.92</v>
      </c>
      <c r="J4064">
        <v>288.2</v>
      </c>
      <c r="K4064">
        <v>103</v>
      </c>
      <c r="L4064">
        <v>24.5</v>
      </c>
      <c r="M4064">
        <v>178.2</v>
      </c>
      <c r="N4064">
        <v>86</v>
      </c>
      <c r="O4064">
        <v>8.02</v>
      </c>
      <c r="P4064">
        <v>14.8</v>
      </c>
      <c r="Q4064">
        <v>5</v>
      </c>
      <c r="R4064">
        <v>4</v>
      </c>
      <c r="S4064">
        <v>2</v>
      </c>
      <c r="T4064" t="s">
        <v>22</v>
      </c>
    </row>
    <row r="4065" spans="1:20">
      <c r="A4065" t="s">
        <v>24</v>
      </c>
      <c r="B4065">
        <v>135</v>
      </c>
      <c r="C4065" t="s">
        <v>28</v>
      </c>
      <c r="D4065" t="s">
        <v>22</v>
      </c>
      <c r="E4065" t="s">
        <v>22</v>
      </c>
      <c r="F4065">
        <v>0</v>
      </c>
      <c r="G4065">
        <v>180.1</v>
      </c>
      <c r="H4065">
        <v>112</v>
      </c>
      <c r="I4065">
        <v>30.62</v>
      </c>
      <c r="J4065">
        <v>257.2</v>
      </c>
      <c r="K4065">
        <v>89</v>
      </c>
      <c r="L4065">
        <v>21.86</v>
      </c>
      <c r="M4065">
        <v>131.6</v>
      </c>
      <c r="N4065">
        <v>111</v>
      </c>
      <c r="O4065">
        <v>5.92</v>
      </c>
      <c r="P4065">
        <v>11.4</v>
      </c>
      <c r="Q4065">
        <v>7</v>
      </c>
      <c r="R4065">
        <v>3.08</v>
      </c>
      <c r="S4065">
        <v>1</v>
      </c>
      <c r="T4065" t="s">
        <v>22</v>
      </c>
    </row>
    <row r="4066" spans="1:20">
      <c r="A4066" t="s">
        <v>75</v>
      </c>
      <c r="B4066">
        <v>55</v>
      </c>
      <c r="C4066" t="s">
        <v>21</v>
      </c>
      <c r="D4066" t="s">
        <v>22</v>
      </c>
      <c r="E4066" t="s">
        <v>22</v>
      </c>
      <c r="F4066">
        <v>0</v>
      </c>
      <c r="G4066">
        <v>180.1</v>
      </c>
      <c r="H4066">
        <v>77</v>
      </c>
      <c r="I4066">
        <v>30.62</v>
      </c>
      <c r="J4066">
        <v>235.5</v>
      </c>
      <c r="K4066">
        <v>98</v>
      </c>
      <c r="L4066">
        <v>20.02</v>
      </c>
      <c r="M4066">
        <v>169.4</v>
      </c>
      <c r="N4066">
        <v>104</v>
      </c>
      <c r="O4066">
        <v>7.62</v>
      </c>
      <c r="P4066">
        <v>11.1</v>
      </c>
      <c r="Q4066">
        <v>2</v>
      </c>
      <c r="R4066">
        <v>3</v>
      </c>
      <c r="S4066">
        <v>0</v>
      </c>
      <c r="T4066" t="s">
        <v>22</v>
      </c>
    </row>
    <row r="4067" spans="1:20">
      <c r="A4067" t="s">
        <v>57</v>
      </c>
      <c r="B4067">
        <v>106</v>
      </c>
      <c r="C4067" t="s">
        <v>21</v>
      </c>
      <c r="D4067" t="s">
        <v>22</v>
      </c>
      <c r="E4067" t="s">
        <v>22</v>
      </c>
      <c r="F4067">
        <v>0</v>
      </c>
      <c r="G4067">
        <v>94.8</v>
      </c>
      <c r="H4067">
        <v>113</v>
      </c>
      <c r="I4067">
        <v>16.12</v>
      </c>
      <c r="J4067">
        <v>283.2</v>
      </c>
      <c r="K4067">
        <v>95</v>
      </c>
      <c r="L4067">
        <v>24.07</v>
      </c>
      <c r="M4067">
        <v>219.3</v>
      </c>
      <c r="N4067">
        <v>106</v>
      </c>
      <c r="O4067">
        <v>9.8699999999999992</v>
      </c>
      <c r="P4067">
        <v>6.8</v>
      </c>
      <c r="Q4067">
        <v>4</v>
      </c>
      <c r="R4067">
        <v>1.84</v>
      </c>
      <c r="S4067">
        <v>1</v>
      </c>
      <c r="T4067" t="s">
        <v>22</v>
      </c>
    </row>
    <row r="4068" spans="1:20">
      <c r="A4068" t="s">
        <v>38</v>
      </c>
      <c r="B4068">
        <v>34</v>
      </c>
      <c r="C4068" t="s">
        <v>21</v>
      </c>
      <c r="D4068" t="s">
        <v>22</v>
      </c>
      <c r="E4068" t="s">
        <v>22</v>
      </c>
      <c r="F4068">
        <v>0</v>
      </c>
      <c r="G4068">
        <v>210.4</v>
      </c>
      <c r="H4068">
        <v>75</v>
      </c>
      <c r="I4068">
        <v>35.770000000000003</v>
      </c>
      <c r="J4068">
        <v>205.1</v>
      </c>
      <c r="K4068">
        <v>108</v>
      </c>
      <c r="L4068">
        <v>17.43</v>
      </c>
      <c r="M4068">
        <v>230.5</v>
      </c>
      <c r="N4068">
        <v>129</v>
      </c>
      <c r="O4068">
        <v>10.37</v>
      </c>
      <c r="P4068">
        <v>12.5</v>
      </c>
      <c r="Q4068">
        <v>2</v>
      </c>
      <c r="R4068">
        <v>3.38</v>
      </c>
      <c r="S4068">
        <v>1</v>
      </c>
      <c r="T4068" t="s">
        <v>22</v>
      </c>
    </row>
    <row r="4069" spans="1:20">
      <c r="A4069" t="s">
        <v>38</v>
      </c>
      <c r="B4069">
        <v>100</v>
      </c>
      <c r="C4069" t="s">
        <v>21</v>
      </c>
      <c r="D4069" t="s">
        <v>22</v>
      </c>
      <c r="E4069" t="s">
        <v>22</v>
      </c>
      <c r="F4069">
        <v>0</v>
      </c>
      <c r="G4069">
        <v>174.2</v>
      </c>
      <c r="H4069">
        <v>93</v>
      </c>
      <c r="I4069">
        <v>29.61</v>
      </c>
      <c r="J4069">
        <v>235</v>
      </c>
      <c r="K4069">
        <v>101</v>
      </c>
      <c r="L4069">
        <v>19.98</v>
      </c>
      <c r="M4069">
        <v>264.2</v>
      </c>
      <c r="N4069">
        <v>83</v>
      </c>
      <c r="O4069">
        <v>11.89</v>
      </c>
      <c r="P4069">
        <v>9.9</v>
      </c>
      <c r="Q4069">
        <v>7</v>
      </c>
      <c r="R4069">
        <v>2.67</v>
      </c>
      <c r="S4069">
        <v>1</v>
      </c>
      <c r="T4069" t="s">
        <v>22</v>
      </c>
    </row>
    <row r="4070" spans="1:20">
      <c r="A4070" t="s">
        <v>37</v>
      </c>
      <c r="B4070">
        <v>127</v>
      </c>
      <c r="C4070" t="s">
        <v>25</v>
      </c>
      <c r="D4070" t="s">
        <v>22</v>
      </c>
      <c r="E4070" t="s">
        <v>22</v>
      </c>
      <c r="F4070">
        <v>0</v>
      </c>
      <c r="G4070">
        <v>189.7</v>
      </c>
      <c r="H4070">
        <v>110</v>
      </c>
      <c r="I4070">
        <v>32.25</v>
      </c>
      <c r="J4070">
        <v>142.4</v>
      </c>
      <c r="K4070">
        <v>116</v>
      </c>
      <c r="L4070">
        <v>12.1</v>
      </c>
      <c r="M4070">
        <v>175.2</v>
      </c>
      <c r="N4070">
        <v>79</v>
      </c>
      <c r="O4070">
        <v>7.88</v>
      </c>
      <c r="P4070">
        <v>8.5</v>
      </c>
      <c r="Q4070">
        <v>8</v>
      </c>
      <c r="R4070">
        <v>2.2999999999999998</v>
      </c>
      <c r="S4070">
        <v>2</v>
      </c>
      <c r="T4070" t="s">
        <v>22</v>
      </c>
    </row>
    <row r="4071" spans="1:20">
      <c r="A4071" t="s">
        <v>37</v>
      </c>
      <c r="B4071">
        <v>65</v>
      </c>
      <c r="C4071" t="s">
        <v>25</v>
      </c>
      <c r="D4071" t="s">
        <v>22</v>
      </c>
      <c r="E4071" t="s">
        <v>23</v>
      </c>
      <c r="F4071">
        <v>19</v>
      </c>
      <c r="G4071">
        <v>259</v>
      </c>
      <c r="H4071">
        <v>96</v>
      </c>
      <c r="I4071">
        <v>44.03</v>
      </c>
      <c r="J4071">
        <v>332.3</v>
      </c>
      <c r="K4071">
        <v>106</v>
      </c>
      <c r="L4071">
        <v>28.25</v>
      </c>
      <c r="M4071">
        <v>130.1</v>
      </c>
      <c r="N4071">
        <v>95</v>
      </c>
      <c r="O4071">
        <v>5.85</v>
      </c>
      <c r="P4071">
        <v>7.5</v>
      </c>
      <c r="Q4071">
        <v>7</v>
      </c>
      <c r="R4071">
        <v>2.0299999999999998</v>
      </c>
      <c r="S4071">
        <v>1</v>
      </c>
      <c r="T4071" t="s">
        <v>22</v>
      </c>
    </row>
    <row r="4072" spans="1:20">
      <c r="A4072" t="s">
        <v>29</v>
      </c>
      <c r="B4072">
        <v>109</v>
      </c>
      <c r="C4072" t="s">
        <v>21</v>
      </c>
      <c r="D4072" t="s">
        <v>22</v>
      </c>
      <c r="E4072" t="s">
        <v>23</v>
      </c>
      <c r="F4072">
        <v>39</v>
      </c>
      <c r="G4072">
        <v>86.4</v>
      </c>
      <c r="H4072">
        <v>69</v>
      </c>
      <c r="I4072">
        <v>14.69</v>
      </c>
      <c r="J4072">
        <v>189.1</v>
      </c>
      <c r="K4072">
        <v>108</v>
      </c>
      <c r="L4072">
        <v>16.07</v>
      </c>
      <c r="M4072">
        <v>225.4</v>
      </c>
      <c r="N4072">
        <v>119</v>
      </c>
      <c r="O4072">
        <v>10.14</v>
      </c>
      <c r="P4072">
        <v>4.8</v>
      </c>
      <c r="Q4072">
        <v>4</v>
      </c>
      <c r="R4072">
        <v>1.3</v>
      </c>
      <c r="S4072">
        <v>2</v>
      </c>
      <c r="T4072" t="s">
        <v>22</v>
      </c>
    </row>
    <row r="4073" spans="1:20">
      <c r="A4073" t="s">
        <v>36</v>
      </c>
      <c r="B4073">
        <v>98</v>
      </c>
      <c r="C4073" t="s">
        <v>25</v>
      </c>
      <c r="D4073" t="s">
        <v>22</v>
      </c>
      <c r="E4073" t="s">
        <v>22</v>
      </c>
      <c r="F4073">
        <v>0</v>
      </c>
      <c r="G4073">
        <v>136.9</v>
      </c>
      <c r="H4073">
        <v>120</v>
      </c>
      <c r="I4073">
        <v>23.27</v>
      </c>
      <c r="J4073">
        <v>180.6</v>
      </c>
      <c r="K4073">
        <v>84</v>
      </c>
      <c r="L4073">
        <v>15.35</v>
      </c>
      <c r="M4073">
        <v>172.9</v>
      </c>
      <c r="N4073">
        <v>94</v>
      </c>
      <c r="O4073">
        <v>7.78</v>
      </c>
      <c r="P4073">
        <v>11.9</v>
      </c>
      <c r="Q4073">
        <v>4</v>
      </c>
      <c r="R4073">
        <v>3.21</v>
      </c>
      <c r="S4073">
        <v>4</v>
      </c>
      <c r="T4073" t="s">
        <v>23</v>
      </c>
    </row>
    <row r="4074" spans="1:20">
      <c r="A4074" t="s">
        <v>55</v>
      </c>
      <c r="B4074">
        <v>141</v>
      </c>
      <c r="C4074" t="s">
        <v>28</v>
      </c>
      <c r="D4074" t="s">
        <v>22</v>
      </c>
      <c r="E4074" t="s">
        <v>22</v>
      </c>
      <c r="F4074">
        <v>0</v>
      </c>
      <c r="G4074">
        <v>196.5</v>
      </c>
      <c r="H4074">
        <v>104</v>
      </c>
      <c r="I4074">
        <v>33.409999999999997</v>
      </c>
      <c r="J4074">
        <v>175.1</v>
      </c>
      <c r="K4074">
        <v>111</v>
      </c>
      <c r="L4074">
        <v>14.88</v>
      </c>
      <c r="M4074">
        <v>209.6</v>
      </c>
      <c r="N4074">
        <v>110</v>
      </c>
      <c r="O4074">
        <v>9.43</v>
      </c>
      <c r="P4074">
        <v>14.1</v>
      </c>
      <c r="Q4074">
        <v>4</v>
      </c>
      <c r="R4074">
        <v>3.81</v>
      </c>
      <c r="S4074">
        <v>6</v>
      </c>
      <c r="T4074" t="s">
        <v>22</v>
      </c>
    </row>
    <row r="4075" spans="1:20">
      <c r="A4075" t="s">
        <v>60</v>
      </c>
      <c r="B4075">
        <v>136</v>
      </c>
      <c r="C4075" t="s">
        <v>21</v>
      </c>
      <c r="D4075" t="s">
        <v>22</v>
      </c>
      <c r="E4075" t="s">
        <v>22</v>
      </c>
      <c r="F4075">
        <v>0</v>
      </c>
      <c r="G4075">
        <v>221.4</v>
      </c>
      <c r="H4075">
        <v>120</v>
      </c>
      <c r="I4075">
        <v>37.64</v>
      </c>
      <c r="J4075">
        <v>249.5</v>
      </c>
      <c r="K4075">
        <v>78</v>
      </c>
      <c r="L4075">
        <v>21.21</v>
      </c>
      <c r="M4075">
        <v>192</v>
      </c>
      <c r="N4075">
        <v>68</v>
      </c>
      <c r="O4075">
        <v>8.64</v>
      </c>
      <c r="P4075">
        <v>13.6</v>
      </c>
      <c r="Q4075">
        <v>2</v>
      </c>
      <c r="R4075">
        <v>3.67</v>
      </c>
      <c r="S4075">
        <v>0</v>
      </c>
      <c r="T4075" t="s">
        <v>22</v>
      </c>
    </row>
    <row r="4076" spans="1:20">
      <c r="A4076" t="s">
        <v>33</v>
      </c>
      <c r="B4076">
        <v>42</v>
      </c>
      <c r="C4076" t="s">
        <v>25</v>
      </c>
      <c r="D4076" t="s">
        <v>22</v>
      </c>
      <c r="E4076" t="s">
        <v>22</v>
      </c>
      <c r="F4076">
        <v>0</v>
      </c>
      <c r="G4076">
        <v>191.9</v>
      </c>
      <c r="H4076">
        <v>139</v>
      </c>
      <c r="I4076">
        <v>32.619999999999997</v>
      </c>
      <c r="J4076">
        <v>304.2</v>
      </c>
      <c r="K4076">
        <v>91</v>
      </c>
      <c r="L4076">
        <v>25.86</v>
      </c>
      <c r="M4076">
        <v>179.5</v>
      </c>
      <c r="N4076">
        <v>91</v>
      </c>
      <c r="O4076">
        <v>8.08</v>
      </c>
      <c r="P4076">
        <v>11.7</v>
      </c>
      <c r="Q4076">
        <v>4</v>
      </c>
      <c r="R4076">
        <v>3.16</v>
      </c>
      <c r="S4076">
        <v>0</v>
      </c>
      <c r="T4076" t="s">
        <v>22</v>
      </c>
    </row>
    <row r="4077" spans="1:20">
      <c r="A4077" t="s">
        <v>67</v>
      </c>
      <c r="B4077">
        <v>162</v>
      </c>
      <c r="C4077" t="s">
        <v>21</v>
      </c>
      <c r="D4077" t="s">
        <v>23</v>
      </c>
      <c r="E4077" t="s">
        <v>22</v>
      </c>
      <c r="F4077">
        <v>0</v>
      </c>
      <c r="G4077">
        <v>172.1</v>
      </c>
      <c r="H4077">
        <v>138</v>
      </c>
      <c r="I4077">
        <v>29.26</v>
      </c>
      <c r="J4077">
        <v>165.9</v>
      </c>
      <c r="K4077">
        <v>93</v>
      </c>
      <c r="L4077">
        <v>14.1</v>
      </c>
      <c r="M4077">
        <v>279</v>
      </c>
      <c r="N4077">
        <v>81</v>
      </c>
      <c r="O4077">
        <v>12.56</v>
      </c>
      <c r="P4077">
        <v>9.1999999999999993</v>
      </c>
      <c r="Q4077">
        <v>6</v>
      </c>
      <c r="R4077">
        <v>2.48</v>
      </c>
      <c r="S4077">
        <v>2</v>
      </c>
      <c r="T4077" t="s">
        <v>22</v>
      </c>
    </row>
    <row r="4078" spans="1:20">
      <c r="A4078" t="s">
        <v>58</v>
      </c>
      <c r="B4078">
        <v>49</v>
      </c>
      <c r="C4078" t="s">
        <v>21</v>
      </c>
      <c r="D4078" t="s">
        <v>22</v>
      </c>
      <c r="E4078" t="s">
        <v>22</v>
      </c>
      <c r="F4078">
        <v>0</v>
      </c>
      <c r="G4078">
        <v>189.9</v>
      </c>
      <c r="H4078">
        <v>104</v>
      </c>
      <c r="I4078">
        <v>32.28</v>
      </c>
      <c r="J4078">
        <v>247.4</v>
      </c>
      <c r="K4078">
        <v>120</v>
      </c>
      <c r="L4078">
        <v>21.03</v>
      </c>
      <c r="M4078">
        <v>159.80000000000001</v>
      </c>
      <c r="N4078">
        <v>113</v>
      </c>
      <c r="O4078">
        <v>7.19</v>
      </c>
      <c r="P4078">
        <v>10.1</v>
      </c>
      <c r="Q4078">
        <v>6</v>
      </c>
      <c r="R4078">
        <v>2.73</v>
      </c>
      <c r="S4078">
        <v>1</v>
      </c>
      <c r="T4078" t="s">
        <v>22</v>
      </c>
    </row>
    <row r="4079" spans="1:20">
      <c r="A4079" t="s">
        <v>38</v>
      </c>
      <c r="B4079">
        <v>103</v>
      </c>
      <c r="C4079" t="s">
        <v>25</v>
      </c>
      <c r="D4079" t="s">
        <v>22</v>
      </c>
      <c r="E4079" t="s">
        <v>22</v>
      </c>
      <c r="F4079">
        <v>0</v>
      </c>
      <c r="G4079">
        <v>147.80000000000001</v>
      </c>
      <c r="H4079">
        <v>71</v>
      </c>
      <c r="I4079">
        <v>25.13</v>
      </c>
      <c r="J4079">
        <v>182.6</v>
      </c>
      <c r="K4079">
        <v>103</v>
      </c>
      <c r="L4079">
        <v>15.52</v>
      </c>
      <c r="M4079">
        <v>260.8</v>
      </c>
      <c r="N4079">
        <v>95</v>
      </c>
      <c r="O4079">
        <v>11.74</v>
      </c>
      <c r="P4079">
        <v>6.9</v>
      </c>
      <c r="Q4079">
        <v>3</v>
      </c>
      <c r="R4079">
        <v>1.86</v>
      </c>
      <c r="S4079">
        <v>1</v>
      </c>
      <c r="T4079" t="s">
        <v>22</v>
      </c>
    </row>
    <row r="4080" spans="1:20">
      <c r="A4080" t="s">
        <v>38</v>
      </c>
      <c r="B4080">
        <v>102</v>
      </c>
      <c r="C4080" t="s">
        <v>28</v>
      </c>
      <c r="D4080" t="s">
        <v>22</v>
      </c>
      <c r="E4080" t="s">
        <v>22</v>
      </c>
      <c r="F4080">
        <v>0</v>
      </c>
      <c r="G4080">
        <v>62.5</v>
      </c>
      <c r="H4080">
        <v>68</v>
      </c>
      <c r="I4080">
        <v>10.63</v>
      </c>
      <c r="J4080">
        <v>222.2</v>
      </c>
      <c r="K4080">
        <v>114</v>
      </c>
      <c r="L4080">
        <v>18.89</v>
      </c>
      <c r="M4080">
        <v>142.4</v>
      </c>
      <c r="N4080">
        <v>96</v>
      </c>
      <c r="O4080">
        <v>6.41</v>
      </c>
      <c r="P4080">
        <v>12.5</v>
      </c>
      <c r="Q4080">
        <v>5</v>
      </c>
      <c r="R4080">
        <v>3.38</v>
      </c>
      <c r="S4080">
        <v>1</v>
      </c>
      <c r="T4080" t="s">
        <v>22</v>
      </c>
    </row>
    <row r="4081" spans="1:20">
      <c r="A4081" t="s">
        <v>71</v>
      </c>
      <c r="B4081">
        <v>222</v>
      </c>
      <c r="C4081" t="s">
        <v>21</v>
      </c>
      <c r="D4081" t="s">
        <v>22</v>
      </c>
      <c r="E4081" t="s">
        <v>22</v>
      </c>
      <c r="F4081">
        <v>0</v>
      </c>
      <c r="G4081">
        <v>256.60000000000002</v>
      </c>
      <c r="H4081">
        <v>119</v>
      </c>
      <c r="I4081">
        <v>43.62</v>
      </c>
      <c r="J4081">
        <v>230.8</v>
      </c>
      <c r="K4081">
        <v>98</v>
      </c>
      <c r="L4081">
        <v>19.62</v>
      </c>
      <c r="M4081">
        <v>236</v>
      </c>
      <c r="N4081">
        <v>97</v>
      </c>
      <c r="O4081">
        <v>10.62</v>
      </c>
      <c r="P4081">
        <v>12.2</v>
      </c>
      <c r="Q4081">
        <v>5</v>
      </c>
      <c r="R4081">
        <v>3.29</v>
      </c>
      <c r="S4081">
        <v>1</v>
      </c>
      <c r="T4081" t="s">
        <v>23</v>
      </c>
    </row>
    <row r="4082" spans="1:20">
      <c r="A4082" t="s">
        <v>52</v>
      </c>
      <c r="B4082">
        <v>100</v>
      </c>
      <c r="C4082" t="s">
        <v>21</v>
      </c>
      <c r="D4082" t="s">
        <v>22</v>
      </c>
      <c r="E4082" t="s">
        <v>23</v>
      </c>
      <c r="F4082">
        <v>20</v>
      </c>
      <c r="G4082">
        <v>123.7</v>
      </c>
      <c r="H4082">
        <v>98</v>
      </c>
      <c r="I4082">
        <v>21.03</v>
      </c>
      <c r="J4082">
        <v>200.8</v>
      </c>
      <c r="K4082">
        <v>125</v>
      </c>
      <c r="L4082">
        <v>17.07</v>
      </c>
      <c r="M4082">
        <v>181</v>
      </c>
      <c r="N4082">
        <v>118</v>
      </c>
      <c r="O4082">
        <v>8.15</v>
      </c>
      <c r="P4082">
        <v>9.6</v>
      </c>
      <c r="Q4082">
        <v>5</v>
      </c>
      <c r="R4082">
        <v>2.59</v>
      </c>
      <c r="S4082">
        <v>1</v>
      </c>
      <c r="T4082" t="s">
        <v>22</v>
      </c>
    </row>
    <row r="4083" spans="1:20">
      <c r="A4083" t="s">
        <v>69</v>
      </c>
      <c r="B4083">
        <v>86</v>
      </c>
      <c r="C4083" t="s">
        <v>25</v>
      </c>
      <c r="D4083" t="s">
        <v>22</v>
      </c>
      <c r="E4083" t="s">
        <v>22</v>
      </c>
      <c r="F4083">
        <v>0</v>
      </c>
      <c r="G4083">
        <v>113.1</v>
      </c>
      <c r="H4083">
        <v>77</v>
      </c>
      <c r="I4083">
        <v>19.23</v>
      </c>
      <c r="J4083">
        <v>294.39999999999998</v>
      </c>
      <c r="K4083">
        <v>126</v>
      </c>
      <c r="L4083">
        <v>25.02</v>
      </c>
      <c r="M4083">
        <v>101.4</v>
      </c>
      <c r="N4083">
        <v>94</v>
      </c>
      <c r="O4083">
        <v>4.5599999999999996</v>
      </c>
      <c r="P4083">
        <v>13.4</v>
      </c>
      <c r="Q4083">
        <v>3</v>
      </c>
      <c r="R4083">
        <v>3.62</v>
      </c>
      <c r="S4083">
        <v>1</v>
      </c>
      <c r="T4083" t="s">
        <v>22</v>
      </c>
    </row>
    <row r="4084" spans="1:20">
      <c r="A4084" t="s">
        <v>54</v>
      </c>
      <c r="B4084">
        <v>94</v>
      </c>
      <c r="C4084" t="s">
        <v>21</v>
      </c>
      <c r="D4084" t="s">
        <v>22</v>
      </c>
      <c r="E4084" t="s">
        <v>23</v>
      </c>
      <c r="F4084">
        <v>38</v>
      </c>
      <c r="G4084">
        <v>220</v>
      </c>
      <c r="H4084">
        <v>102</v>
      </c>
      <c r="I4084">
        <v>37.4</v>
      </c>
      <c r="J4084">
        <v>180.3</v>
      </c>
      <c r="K4084">
        <v>119</v>
      </c>
      <c r="L4084">
        <v>15.33</v>
      </c>
      <c r="M4084">
        <v>136.19999999999999</v>
      </c>
      <c r="N4084">
        <v>90</v>
      </c>
      <c r="O4084">
        <v>6.13</v>
      </c>
      <c r="P4084">
        <v>10.3</v>
      </c>
      <c r="Q4084">
        <v>2</v>
      </c>
      <c r="R4084">
        <v>2.78</v>
      </c>
      <c r="S4084">
        <v>1</v>
      </c>
      <c r="T4084" t="s">
        <v>22</v>
      </c>
    </row>
    <row r="4085" spans="1:20">
      <c r="A4085" t="s">
        <v>63</v>
      </c>
      <c r="B4085">
        <v>106</v>
      </c>
      <c r="C4085" t="s">
        <v>21</v>
      </c>
      <c r="D4085" t="s">
        <v>22</v>
      </c>
      <c r="E4085" t="s">
        <v>22</v>
      </c>
      <c r="F4085">
        <v>0</v>
      </c>
      <c r="G4085">
        <v>147.69999999999999</v>
      </c>
      <c r="H4085">
        <v>105</v>
      </c>
      <c r="I4085">
        <v>25.11</v>
      </c>
      <c r="J4085">
        <v>215</v>
      </c>
      <c r="K4085">
        <v>129</v>
      </c>
      <c r="L4085">
        <v>18.28</v>
      </c>
      <c r="M4085">
        <v>267.2</v>
      </c>
      <c r="N4085">
        <v>95</v>
      </c>
      <c r="O4085">
        <v>12.02</v>
      </c>
      <c r="P4085">
        <v>11</v>
      </c>
      <c r="Q4085">
        <v>3</v>
      </c>
      <c r="R4085">
        <v>2.97</v>
      </c>
      <c r="S4085">
        <v>1</v>
      </c>
      <c r="T4085" t="s">
        <v>22</v>
      </c>
    </row>
    <row r="4086" spans="1:20">
      <c r="A4086" t="s">
        <v>68</v>
      </c>
      <c r="B4086">
        <v>91</v>
      </c>
      <c r="C4086" t="s">
        <v>21</v>
      </c>
      <c r="D4086" t="s">
        <v>22</v>
      </c>
      <c r="E4086" t="s">
        <v>22</v>
      </c>
      <c r="F4086">
        <v>0</v>
      </c>
      <c r="G4086">
        <v>271.89999999999998</v>
      </c>
      <c r="H4086">
        <v>106</v>
      </c>
      <c r="I4086">
        <v>46.22</v>
      </c>
      <c r="J4086">
        <v>231.9</v>
      </c>
      <c r="K4086">
        <v>116</v>
      </c>
      <c r="L4086">
        <v>19.71</v>
      </c>
      <c r="M4086">
        <v>247</v>
      </c>
      <c r="N4086">
        <v>110</v>
      </c>
      <c r="O4086">
        <v>11.12</v>
      </c>
      <c r="P4086">
        <v>9.3000000000000007</v>
      </c>
      <c r="Q4086">
        <v>3</v>
      </c>
      <c r="R4086">
        <v>2.5099999999999998</v>
      </c>
      <c r="S4086">
        <v>1</v>
      </c>
      <c r="T4086" t="s">
        <v>23</v>
      </c>
    </row>
    <row r="4087" spans="1:20">
      <c r="A4087" t="s">
        <v>75</v>
      </c>
      <c r="B4087">
        <v>62</v>
      </c>
      <c r="C4087" t="s">
        <v>28</v>
      </c>
      <c r="D4087" t="s">
        <v>22</v>
      </c>
      <c r="E4087" t="s">
        <v>22</v>
      </c>
      <c r="F4087">
        <v>0</v>
      </c>
      <c r="G4087">
        <v>196.2</v>
      </c>
      <c r="H4087">
        <v>107</v>
      </c>
      <c r="I4087">
        <v>33.35</v>
      </c>
      <c r="J4087">
        <v>103.9</v>
      </c>
      <c r="K4087">
        <v>104</v>
      </c>
      <c r="L4087">
        <v>8.83</v>
      </c>
      <c r="M4087">
        <v>203.8</v>
      </c>
      <c r="N4087">
        <v>88</v>
      </c>
      <c r="O4087">
        <v>9.17</v>
      </c>
      <c r="P4087">
        <v>13.2</v>
      </c>
      <c r="Q4087">
        <v>4</v>
      </c>
      <c r="R4087">
        <v>3.56</v>
      </c>
      <c r="S4087">
        <v>1</v>
      </c>
      <c r="T4087" t="s">
        <v>22</v>
      </c>
    </row>
    <row r="4088" spans="1:20">
      <c r="A4088" t="s">
        <v>49</v>
      </c>
      <c r="B4088">
        <v>47</v>
      </c>
      <c r="C4088" t="s">
        <v>21</v>
      </c>
      <c r="D4088" t="s">
        <v>22</v>
      </c>
      <c r="E4088" t="s">
        <v>22</v>
      </c>
      <c r="F4088">
        <v>0</v>
      </c>
      <c r="G4088">
        <v>111.3</v>
      </c>
      <c r="H4088">
        <v>92</v>
      </c>
      <c r="I4088">
        <v>18.920000000000002</v>
      </c>
      <c r="J4088">
        <v>109.4</v>
      </c>
      <c r="K4088">
        <v>108</v>
      </c>
      <c r="L4088">
        <v>9.3000000000000007</v>
      </c>
      <c r="M4088">
        <v>116.9</v>
      </c>
      <c r="N4088">
        <v>80</v>
      </c>
      <c r="O4088">
        <v>5.26</v>
      </c>
      <c r="P4088">
        <v>10.8</v>
      </c>
      <c r="Q4088">
        <v>8</v>
      </c>
      <c r="R4088">
        <v>2.92</v>
      </c>
      <c r="S4088">
        <v>1</v>
      </c>
      <c r="T4088" t="s">
        <v>22</v>
      </c>
    </row>
    <row r="4089" spans="1:20">
      <c r="A4089" t="s">
        <v>30</v>
      </c>
      <c r="B4089">
        <v>51</v>
      </c>
      <c r="C4089" t="s">
        <v>21</v>
      </c>
      <c r="D4089" t="s">
        <v>22</v>
      </c>
      <c r="E4089" t="s">
        <v>22</v>
      </c>
      <c r="F4089">
        <v>0</v>
      </c>
      <c r="G4089">
        <v>176.7</v>
      </c>
      <c r="H4089">
        <v>129</v>
      </c>
      <c r="I4089">
        <v>30.04</v>
      </c>
      <c r="J4089">
        <v>218.9</v>
      </c>
      <c r="K4089">
        <v>125</v>
      </c>
      <c r="L4089">
        <v>18.61</v>
      </c>
      <c r="M4089">
        <v>183.9</v>
      </c>
      <c r="N4089">
        <v>51</v>
      </c>
      <c r="O4089">
        <v>8.2799999999999994</v>
      </c>
      <c r="P4089">
        <v>9.1</v>
      </c>
      <c r="Q4089">
        <v>4</v>
      </c>
      <c r="R4089">
        <v>2.46</v>
      </c>
      <c r="S4089">
        <v>0</v>
      </c>
      <c r="T4089" t="s">
        <v>22</v>
      </c>
    </row>
    <row r="4090" spans="1:20">
      <c r="A4090" t="s">
        <v>26</v>
      </c>
      <c r="B4090">
        <v>116</v>
      </c>
      <c r="C4090" t="s">
        <v>25</v>
      </c>
      <c r="D4090" t="s">
        <v>22</v>
      </c>
      <c r="E4090" t="s">
        <v>22</v>
      </c>
      <c r="F4090">
        <v>0</v>
      </c>
      <c r="G4090">
        <v>211.3</v>
      </c>
      <c r="H4090">
        <v>91</v>
      </c>
      <c r="I4090">
        <v>35.92</v>
      </c>
      <c r="J4090">
        <v>190.9</v>
      </c>
      <c r="K4090">
        <v>116</v>
      </c>
      <c r="L4090">
        <v>16.23</v>
      </c>
      <c r="M4090">
        <v>184.1</v>
      </c>
      <c r="N4090">
        <v>134</v>
      </c>
      <c r="O4090">
        <v>8.2799999999999994</v>
      </c>
      <c r="P4090">
        <v>6.3</v>
      </c>
      <c r="Q4090">
        <v>4</v>
      </c>
      <c r="R4090">
        <v>1.7</v>
      </c>
      <c r="S4090">
        <v>2</v>
      </c>
      <c r="T4090" t="s">
        <v>22</v>
      </c>
    </row>
    <row r="4091" spans="1:20">
      <c r="A4091" t="s">
        <v>37</v>
      </c>
      <c r="B4091">
        <v>145</v>
      </c>
      <c r="C4091" t="s">
        <v>21</v>
      </c>
      <c r="D4091" t="s">
        <v>22</v>
      </c>
      <c r="E4091" t="s">
        <v>22</v>
      </c>
      <c r="F4091">
        <v>0</v>
      </c>
      <c r="G4091">
        <v>219</v>
      </c>
      <c r="H4091">
        <v>98</v>
      </c>
      <c r="I4091">
        <v>37.229999999999997</v>
      </c>
      <c r="J4091">
        <v>176.1</v>
      </c>
      <c r="K4091">
        <v>109</v>
      </c>
      <c r="L4091">
        <v>14.97</v>
      </c>
      <c r="M4091">
        <v>166.3</v>
      </c>
      <c r="N4091">
        <v>132</v>
      </c>
      <c r="O4091">
        <v>7.48</v>
      </c>
      <c r="P4091">
        <v>6.8</v>
      </c>
      <c r="Q4091">
        <v>3</v>
      </c>
      <c r="R4091">
        <v>1.84</v>
      </c>
      <c r="S4091">
        <v>2</v>
      </c>
      <c r="T4091" t="s">
        <v>22</v>
      </c>
    </row>
    <row r="4092" spans="1:20">
      <c r="A4092" t="s">
        <v>73</v>
      </c>
      <c r="B4092">
        <v>180</v>
      </c>
      <c r="C4092" t="s">
        <v>21</v>
      </c>
      <c r="D4092" t="s">
        <v>22</v>
      </c>
      <c r="E4092" t="s">
        <v>22</v>
      </c>
      <c r="F4092">
        <v>0</v>
      </c>
      <c r="G4092">
        <v>174.1</v>
      </c>
      <c r="H4092">
        <v>94</v>
      </c>
      <c r="I4092">
        <v>29.6</v>
      </c>
      <c r="J4092">
        <v>147.1</v>
      </c>
      <c r="K4092">
        <v>93</v>
      </c>
      <c r="L4092">
        <v>12.5</v>
      </c>
      <c r="M4092">
        <v>216.9</v>
      </c>
      <c r="N4092">
        <v>108</v>
      </c>
      <c r="O4092">
        <v>9.76</v>
      </c>
      <c r="P4092">
        <v>16.2</v>
      </c>
      <c r="Q4092">
        <v>3</v>
      </c>
      <c r="R4092">
        <v>4.37</v>
      </c>
      <c r="S4092">
        <v>1</v>
      </c>
      <c r="T4092" t="s">
        <v>22</v>
      </c>
    </row>
    <row r="4093" spans="1:20">
      <c r="A4093" t="s">
        <v>69</v>
      </c>
      <c r="B4093">
        <v>67</v>
      </c>
      <c r="C4093" t="s">
        <v>21</v>
      </c>
      <c r="D4093" t="s">
        <v>22</v>
      </c>
      <c r="E4093" t="s">
        <v>22</v>
      </c>
      <c r="F4093">
        <v>0</v>
      </c>
      <c r="G4093">
        <v>124</v>
      </c>
      <c r="H4093">
        <v>77</v>
      </c>
      <c r="I4093">
        <v>21.08</v>
      </c>
      <c r="J4093">
        <v>222.2</v>
      </c>
      <c r="K4093">
        <v>95</v>
      </c>
      <c r="L4093">
        <v>18.89</v>
      </c>
      <c r="M4093">
        <v>151.19999999999999</v>
      </c>
      <c r="N4093">
        <v>111</v>
      </c>
      <c r="O4093">
        <v>6.8</v>
      </c>
      <c r="P4093">
        <v>13.1</v>
      </c>
      <c r="Q4093">
        <v>2</v>
      </c>
      <c r="R4093">
        <v>3.54</v>
      </c>
      <c r="S4093">
        <v>0</v>
      </c>
      <c r="T4093" t="s">
        <v>22</v>
      </c>
    </row>
    <row r="4094" spans="1:20">
      <c r="A4094" t="s">
        <v>39</v>
      </c>
      <c r="B4094">
        <v>38</v>
      </c>
      <c r="C4094" t="s">
        <v>21</v>
      </c>
      <c r="D4094" t="s">
        <v>22</v>
      </c>
      <c r="E4094" t="s">
        <v>23</v>
      </c>
      <c r="F4094">
        <v>38</v>
      </c>
      <c r="G4094">
        <v>175.6</v>
      </c>
      <c r="H4094">
        <v>127</v>
      </c>
      <c r="I4094">
        <v>29.85</v>
      </c>
      <c r="J4094">
        <v>260.5</v>
      </c>
      <c r="K4094">
        <v>118</v>
      </c>
      <c r="L4094">
        <v>22.14</v>
      </c>
      <c r="M4094">
        <v>199.5</v>
      </c>
      <c r="N4094">
        <v>109</v>
      </c>
      <c r="O4094">
        <v>8.98</v>
      </c>
      <c r="P4094">
        <v>12.3</v>
      </c>
      <c r="Q4094">
        <v>2</v>
      </c>
      <c r="R4094">
        <v>3.32</v>
      </c>
      <c r="S4094">
        <v>2</v>
      </c>
      <c r="T4094" t="s">
        <v>22</v>
      </c>
    </row>
    <row r="4095" spans="1:20">
      <c r="A4095" t="s">
        <v>30</v>
      </c>
      <c r="B4095">
        <v>164</v>
      </c>
      <c r="C4095" t="s">
        <v>25</v>
      </c>
      <c r="D4095" t="s">
        <v>22</v>
      </c>
      <c r="E4095" t="s">
        <v>23</v>
      </c>
      <c r="F4095">
        <v>32</v>
      </c>
      <c r="G4095">
        <v>111.7</v>
      </c>
      <c r="H4095">
        <v>116</v>
      </c>
      <c r="I4095">
        <v>18.989999999999998</v>
      </c>
      <c r="J4095">
        <v>133.9</v>
      </c>
      <c r="K4095">
        <v>93</v>
      </c>
      <c r="L4095">
        <v>11.38</v>
      </c>
      <c r="M4095">
        <v>176.5</v>
      </c>
      <c r="N4095">
        <v>76</v>
      </c>
      <c r="O4095">
        <v>7.94</v>
      </c>
      <c r="P4095">
        <v>8</v>
      </c>
      <c r="Q4095">
        <v>5</v>
      </c>
      <c r="R4095">
        <v>2.16</v>
      </c>
      <c r="S4095">
        <v>1</v>
      </c>
      <c r="T4095" t="s">
        <v>22</v>
      </c>
    </row>
    <row r="4096" spans="1:20">
      <c r="A4096" t="s">
        <v>51</v>
      </c>
      <c r="B4096">
        <v>119</v>
      </c>
      <c r="C4096" t="s">
        <v>21</v>
      </c>
      <c r="D4096" t="s">
        <v>22</v>
      </c>
      <c r="E4096" t="s">
        <v>22</v>
      </c>
      <c r="F4096">
        <v>0</v>
      </c>
      <c r="G4096">
        <v>37.4</v>
      </c>
      <c r="H4096">
        <v>102</v>
      </c>
      <c r="I4096">
        <v>6.36</v>
      </c>
      <c r="J4096">
        <v>182.3</v>
      </c>
      <c r="K4096">
        <v>115</v>
      </c>
      <c r="L4096">
        <v>15.5</v>
      </c>
      <c r="M4096">
        <v>191.9</v>
      </c>
      <c r="N4096">
        <v>100</v>
      </c>
      <c r="O4096">
        <v>8.64</v>
      </c>
      <c r="P4096">
        <v>8.3000000000000007</v>
      </c>
      <c r="Q4096">
        <v>5</v>
      </c>
      <c r="R4096">
        <v>2.2400000000000002</v>
      </c>
      <c r="S4096">
        <v>2</v>
      </c>
      <c r="T4096" t="s">
        <v>22</v>
      </c>
    </row>
    <row r="4097" spans="1:20">
      <c r="A4097" t="s">
        <v>50</v>
      </c>
      <c r="B4097">
        <v>74</v>
      </c>
      <c r="C4097" t="s">
        <v>21</v>
      </c>
      <c r="D4097" t="s">
        <v>22</v>
      </c>
      <c r="E4097" t="s">
        <v>22</v>
      </c>
      <c r="F4097">
        <v>0</v>
      </c>
      <c r="G4097">
        <v>201.4</v>
      </c>
      <c r="H4097">
        <v>112</v>
      </c>
      <c r="I4097">
        <v>34.24</v>
      </c>
      <c r="J4097">
        <v>109.6</v>
      </c>
      <c r="K4097">
        <v>71</v>
      </c>
      <c r="L4097">
        <v>9.32</v>
      </c>
      <c r="M4097">
        <v>200.2</v>
      </c>
      <c r="N4097">
        <v>135</v>
      </c>
      <c r="O4097">
        <v>9.01</v>
      </c>
      <c r="P4097">
        <v>10.7</v>
      </c>
      <c r="Q4097">
        <v>2</v>
      </c>
      <c r="R4097">
        <v>2.89</v>
      </c>
      <c r="S4097">
        <v>1</v>
      </c>
      <c r="T4097" t="s">
        <v>22</v>
      </c>
    </row>
    <row r="4098" spans="1:20">
      <c r="A4098" t="s">
        <v>48</v>
      </c>
      <c r="B4098">
        <v>18</v>
      </c>
      <c r="C4098" t="s">
        <v>21</v>
      </c>
      <c r="D4098" t="s">
        <v>22</v>
      </c>
      <c r="E4098" t="s">
        <v>22</v>
      </c>
      <c r="F4098">
        <v>0</v>
      </c>
      <c r="G4098">
        <v>156</v>
      </c>
      <c r="H4098">
        <v>88</v>
      </c>
      <c r="I4098">
        <v>26.52</v>
      </c>
      <c r="J4098">
        <v>213.8</v>
      </c>
      <c r="K4098">
        <v>127</v>
      </c>
      <c r="L4098">
        <v>18.170000000000002</v>
      </c>
      <c r="M4098">
        <v>244.9</v>
      </c>
      <c r="N4098">
        <v>113</v>
      </c>
      <c r="O4098">
        <v>11.02</v>
      </c>
      <c r="P4098">
        <v>11.4</v>
      </c>
      <c r="Q4098">
        <v>9</v>
      </c>
      <c r="R4098">
        <v>3.08</v>
      </c>
      <c r="S4098">
        <v>1</v>
      </c>
      <c r="T4098" t="s">
        <v>22</v>
      </c>
    </row>
    <row r="4099" spans="1:20">
      <c r="A4099" t="s">
        <v>36</v>
      </c>
      <c r="B4099">
        <v>93</v>
      </c>
      <c r="C4099" t="s">
        <v>25</v>
      </c>
      <c r="D4099" t="s">
        <v>22</v>
      </c>
      <c r="E4099" t="s">
        <v>22</v>
      </c>
      <c r="F4099">
        <v>0</v>
      </c>
      <c r="G4099">
        <v>162.9</v>
      </c>
      <c r="H4099">
        <v>103</v>
      </c>
      <c r="I4099">
        <v>27.69</v>
      </c>
      <c r="J4099">
        <v>243.6</v>
      </c>
      <c r="K4099">
        <v>97</v>
      </c>
      <c r="L4099">
        <v>20.71</v>
      </c>
      <c r="M4099">
        <v>172.4</v>
      </c>
      <c r="N4099">
        <v>111</v>
      </c>
      <c r="O4099">
        <v>7.76</v>
      </c>
      <c r="P4099">
        <v>7</v>
      </c>
      <c r="Q4099">
        <v>5</v>
      </c>
      <c r="R4099">
        <v>1.89</v>
      </c>
      <c r="S4099">
        <v>4</v>
      </c>
      <c r="T4099" t="s">
        <v>22</v>
      </c>
    </row>
    <row r="4100" spans="1:20">
      <c r="A4100" t="s">
        <v>35</v>
      </c>
      <c r="B4100">
        <v>64</v>
      </c>
      <c r="C4100" t="s">
        <v>21</v>
      </c>
      <c r="D4100" t="s">
        <v>22</v>
      </c>
      <c r="E4100" t="s">
        <v>23</v>
      </c>
      <c r="F4100">
        <v>18</v>
      </c>
      <c r="G4100">
        <v>211.4</v>
      </c>
      <c r="H4100">
        <v>111</v>
      </c>
      <c r="I4100">
        <v>35.94</v>
      </c>
      <c r="J4100">
        <v>150.80000000000001</v>
      </c>
      <c r="K4100">
        <v>67</v>
      </c>
      <c r="L4100">
        <v>12.82</v>
      </c>
      <c r="M4100">
        <v>216.5</v>
      </c>
      <c r="N4100">
        <v>87</v>
      </c>
      <c r="O4100">
        <v>9.74</v>
      </c>
      <c r="P4100">
        <v>10.5</v>
      </c>
      <c r="Q4100">
        <v>2</v>
      </c>
      <c r="R4100">
        <v>2.84</v>
      </c>
      <c r="S4100">
        <v>2</v>
      </c>
      <c r="T4100" t="s">
        <v>22</v>
      </c>
    </row>
    <row r="4101" spans="1:20">
      <c r="A4101" t="s">
        <v>30</v>
      </c>
      <c r="B4101">
        <v>108</v>
      </c>
      <c r="C4101" t="s">
        <v>21</v>
      </c>
      <c r="D4101" t="s">
        <v>22</v>
      </c>
      <c r="E4101" t="s">
        <v>22</v>
      </c>
      <c r="F4101">
        <v>0</v>
      </c>
      <c r="G4101">
        <v>157.30000000000001</v>
      </c>
      <c r="H4101">
        <v>83</v>
      </c>
      <c r="I4101">
        <v>26.74</v>
      </c>
      <c r="J4101">
        <v>162.80000000000001</v>
      </c>
      <c r="K4101">
        <v>75</v>
      </c>
      <c r="L4101">
        <v>13.84</v>
      </c>
      <c r="M4101">
        <v>112</v>
      </c>
      <c r="N4101">
        <v>101</v>
      </c>
      <c r="O4101">
        <v>5.04</v>
      </c>
      <c r="P4101">
        <v>9.6999999999999993</v>
      </c>
      <c r="Q4101">
        <v>4</v>
      </c>
      <c r="R4101">
        <v>2.62</v>
      </c>
      <c r="S4101">
        <v>1</v>
      </c>
      <c r="T4101" t="s">
        <v>22</v>
      </c>
    </row>
    <row r="4102" spans="1:20">
      <c r="A4102" t="s">
        <v>47</v>
      </c>
      <c r="B4102">
        <v>112</v>
      </c>
      <c r="C4102" t="s">
        <v>28</v>
      </c>
      <c r="D4102" t="s">
        <v>22</v>
      </c>
      <c r="E4102" t="s">
        <v>22</v>
      </c>
      <c r="F4102">
        <v>0</v>
      </c>
      <c r="G4102">
        <v>172.7</v>
      </c>
      <c r="H4102">
        <v>112</v>
      </c>
      <c r="I4102">
        <v>29.36</v>
      </c>
      <c r="J4102">
        <v>244.5</v>
      </c>
      <c r="K4102">
        <v>83</v>
      </c>
      <c r="L4102">
        <v>20.78</v>
      </c>
      <c r="M4102">
        <v>242.3</v>
      </c>
      <c r="N4102">
        <v>68</v>
      </c>
      <c r="O4102">
        <v>10.9</v>
      </c>
      <c r="P4102">
        <v>4.0999999999999996</v>
      </c>
      <c r="Q4102">
        <v>1</v>
      </c>
      <c r="R4102">
        <v>1.1100000000000001</v>
      </c>
      <c r="S4102">
        <v>0</v>
      </c>
      <c r="T4102" t="s">
        <v>22</v>
      </c>
    </row>
    <row r="4103" spans="1:20">
      <c r="A4103" t="s">
        <v>33</v>
      </c>
      <c r="B4103">
        <v>77</v>
      </c>
      <c r="C4103" t="s">
        <v>25</v>
      </c>
      <c r="D4103" t="s">
        <v>22</v>
      </c>
      <c r="E4103" t="s">
        <v>22</v>
      </c>
      <c r="F4103">
        <v>0</v>
      </c>
      <c r="G4103">
        <v>196.6</v>
      </c>
      <c r="H4103">
        <v>87</v>
      </c>
      <c r="I4103">
        <v>33.42</v>
      </c>
      <c r="J4103">
        <v>117.7</v>
      </c>
      <c r="K4103">
        <v>103</v>
      </c>
      <c r="L4103">
        <v>10</v>
      </c>
      <c r="M4103">
        <v>124.9</v>
      </c>
      <c r="N4103">
        <v>100</v>
      </c>
      <c r="O4103">
        <v>5.62</v>
      </c>
      <c r="P4103">
        <v>11.4</v>
      </c>
      <c r="Q4103">
        <v>3</v>
      </c>
      <c r="R4103">
        <v>3.08</v>
      </c>
      <c r="S4103">
        <v>2</v>
      </c>
      <c r="T4103" t="s">
        <v>22</v>
      </c>
    </row>
    <row r="4104" spans="1:20">
      <c r="A4104" t="s">
        <v>50</v>
      </c>
      <c r="B4104">
        <v>68</v>
      </c>
      <c r="C4104" t="s">
        <v>25</v>
      </c>
      <c r="D4104" t="s">
        <v>22</v>
      </c>
      <c r="E4104" t="s">
        <v>23</v>
      </c>
      <c r="F4104">
        <v>43</v>
      </c>
      <c r="G4104">
        <v>147.69999999999999</v>
      </c>
      <c r="H4104">
        <v>95</v>
      </c>
      <c r="I4104">
        <v>25.11</v>
      </c>
      <c r="J4104">
        <v>259.3</v>
      </c>
      <c r="K4104">
        <v>108</v>
      </c>
      <c r="L4104">
        <v>22.04</v>
      </c>
      <c r="M4104">
        <v>237.1</v>
      </c>
      <c r="N4104">
        <v>106</v>
      </c>
      <c r="O4104">
        <v>10.67</v>
      </c>
      <c r="P4104">
        <v>8.9</v>
      </c>
      <c r="Q4104">
        <v>8</v>
      </c>
      <c r="R4104">
        <v>2.4</v>
      </c>
      <c r="S4104">
        <v>3</v>
      </c>
      <c r="T4104" t="s">
        <v>22</v>
      </c>
    </row>
    <row r="4105" spans="1:20">
      <c r="A4105" t="s">
        <v>34</v>
      </c>
      <c r="B4105">
        <v>83</v>
      </c>
      <c r="C4105" t="s">
        <v>25</v>
      </c>
      <c r="D4105" t="s">
        <v>23</v>
      </c>
      <c r="E4105" t="s">
        <v>22</v>
      </c>
      <c r="F4105">
        <v>0</v>
      </c>
      <c r="G4105">
        <v>197.6</v>
      </c>
      <c r="H4105">
        <v>105</v>
      </c>
      <c r="I4105">
        <v>33.590000000000003</v>
      </c>
      <c r="J4105">
        <v>177.5</v>
      </c>
      <c r="K4105">
        <v>96</v>
      </c>
      <c r="L4105">
        <v>15.09</v>
      </c>
      <c r="M4105">
        <v>126.8</v>
      </c>
      <c r="N4105">
        <v>100</v>
      </c>
      <c r="O4105">
        <v>5.71</v>
      </c>
      <c r="P4105">
        <v>9.1999999999999993</v>
      </c>
      <c r="Q4105">
        <v>1</v>
      </c>
      <c r="R4105">
        <v>2.48</v>
      </c>
      <c r="S4105">
        <v>3</v>
      </c>
      <c r="T4105" t="s">
        <v>23</v>
      </c>
    </row>
    <row r="4106" spans="1:20">
      <c r="A4106" t="s">
        <v>74</v>
      </c>
      <c r="B4106">
        <v>87</v>
      </c>
      <c r="C4106" t="s">
        <v>28</v>
      </c>
      <c r="D4106" t="s">
        <v>22</v>
      </c>
      <c r="E4106" t="s">
        <v>23</v>
      </c>
      <c r="F4106">
        <v>18</v>
      </c>
      <c r="G4106">
        <v>186.7</v>
      </c>
      <c r="H4106">
        <v>74</v>
      </c>
      <c r="I4106">
        <v>31.74</v>
      </c>
      <c r="J4106">
        <v>220</v>
      </c>
      <c r="K4106">
        <v>77</v>
      </c>
      <c r="L4106">
        <v>18.7</v>
      </c>
      <c r="M4106">
        <v>224.6</v>
      </c>
      <c r="N4106">
        <v>137</v>
      </c>
      <c r="O4106">
        <v>10.11</v>
      </c>
      <c r="P4106">
        <v>12</v>
      </c>
      <c r="Q4106">
        <v>4</v>
      </c>
      <c r="R4106">
        <v>3.24</v>
      </c>
      <c r="S4106">
        <v>1</v>
      </c>
      <c r="T4106" t="s">
        <v>22</v>
      </c>
    </row>
    <row r="4107" spans="1:20">
      <c r="A4107" t="s">
        <v>43</v>
      </c>
      <c r="B4107">
        <v>43</v>
      </c>
      <c r="C4107" t="s">
        <v>25</v>
      </c>
      <c r="D4107" t="s">
        <v>22</v>
      </c>
      <c r="E4107" t="s">
        <v>23</v>
      </c>
      <c r="F4107">
        <v>39</v>
      </c>
      <c r="G4107">
        <v>198.5</v>
      </c>
      <c r="H4107">
        <v>104</v>
      </c>
      <c r="I4107">
        <v>33.75</v>
      </c>
      <c r="J4107">
        <v>163.1</v>
      </c>
      <c r="K4107">
        <v>107</v>
      </c>
      <c r="L4107">
        <v>13.86</v>
      </c>
      <c r="M4107">
        <v>212.2</v>
      </c>
      <c r="N4107">
        <v>125</v>
      </c>
      <c r="O4107">
        <v>9.5500000000000007</v>
      </c>
      <c r="P4107">
        <v>10.8</v>
      </c>
      <c r="Q4107">
        <v>2</v>
      </c>
      <c r="R4107">
        <v>2.92</v>
      </c>
      <c r="S4107">
        <v>1</v>
      </c>
      <c r="T4107" t="s">
        <v>22</v>
      </c>
    </row>
    <row r="4108" spans="1:20">
      <c r="A4108" t="s">
        <v>59</v>
      </c>
      <c r="B4108">
        <v>113</v>
      </c>
      <c r="C4108" t="s">
        <v>25</v>
      </c>
      <c r="D4108" t="s">
        <v>22</v>
      </c>
      <c r="E4108" t="s">
        <v>22</v>
      </c>
      <c r="F4108">
        <v>0</v>
      </c>
      <c r="G4108">
        <v>161.1</v>
      </c>
      <c r="H4108">
        <v>133</v>
      </c>
      <c r="I4108">
        <v>27.39</v>
      </c>
      <c r="J4108">
        <v>205.3</v>
      </c>
      <c r="K4108">
        <v>95</v>
      </c>
      <c r="L4108">
        <v>17.45</v>
      </c>
      <c r="M4108">
        <v>60.3</v>
      </c>
      <c r="N4108">
        <v>93</v>
      </c>
      <c r="O4108">
        <v>2.71</v>
      </c>
      <c r="P4108">
        <v>12.2</v>
      </c>
      <c r="Q4108">
        <v>2</v>
      </c>
      <c r="R4108">
        <v>3.29</v>
      </c>
      <c r="S4108">
        <v>2</v>
      </c>
      <c r="T4108" t="s">
        <v>22</v>
      </c>
    </row>
    <row r="4109" spans="1:20">
      <c r="A4109" t="s">
        <v>50</v>
      </c>
      <c r="B4109">
        <v>95</v>
      </c>
      <c r="C4109" t="s">
        <v>21</v>
      </c>
      <c r="D4109" t="s">
        <v>22</v>
      </c>
      <c r="E4109" t="s">
        <v>23</v>
      </c>
      <c r="F4109">
        <v>27</v>
      </c>
      <c r="G4109">
        <v>190.8</v>
      </c>
      <c r="H4109">
        <v>76</v>
      </c>
      <c r="I4109">
        <v>32.44</v>
      </c>
      <c r="J4109">
        <v>177.5</v>
      </c>
      <c r="K4109">
        <v>104</v>
      </c>
      <c r="L4109">
        <v>15.09</v>
      </c>
      <c r="M4109">
        <v>227.3</v>
      </c>
      <c r="N4109">
        <v>95</v>
      </c>
      <c r="O4109">
        <v>10.23</v>
      </c>
      <c r="P4109">
        <v>5.9</v>
      </c>
      <c r="Q4109">
        <v>1</v>
      </c>
      <c r="R4109">
        <v>1.59</v>
      </c>
      <c r="S4109">
        <v>2</v>
      </c>
      <c r="T4109" t="s">
        <v>22</v>
      </c>
    </row>
    <row r="4110" spans="1:20">
      <c r="A4110" t="s">
        <v>39</v>
      </c>
      <c r="B4110">
        <v>30</v>
      </c>
      <c r="C4110" t="s">
        <v>21</v>
      </c>
      <c r="D4110" t="s">
        <v>22</v>
      </c>
      <c r="E4110" t="s">
        <v>22</v>
      </c>
      <c r="F4110">
        <v>0</v>
      </c>
      <c r="G4110">
        <v>195.2</v>
      </c>
      <c r="H4110">
        <v>100</v>
      </c>
      <c r="I4110">
        <v>33.18</v>
      </c>
      <c r="J4110">
        <v>179.8</v>
      </c>
      <c r="K4110">
        <v>95</v>
      </c>
      <c r="L4110">
        <v>15.28</v>
      </c>
      <c r="M4110">
        <v>298.3</v>
      </c>
      <c r="N4110">
        <v>115</v>
      </c>
      <c r="O4110">
        <v>13.42</v>
      </c>
      <c r="P4110">
        <v>11.5</v>
      </c>
      <c r="Q4110">
        <v>4</v>
      </c>
      <c r="R4110">
        <v>3.11</v>
      </c>
      <c r="S4110">
        <v>1</v>
      </c>
      <c r="T4110" t="s">
        <v>22</v>
      </c>
    </row>
    <row r="4111" spans="1:20">
      <c r="A4111" t="s">
        <v>24</v>
      </c>
      <c r="B4111">
        <v>172</v>
      </c>
      <c r="C4111" t="s">
        <v>28</v>
      </c>
      <c r="D4111" t="s">
        <v>22</v>
      </c>
      <c r="E4111" t="s">
        <v>22</v>
      </c>
      <c r="F4111">
        <v>0</v>
      </c>
      <c r="G4111">
        <v>290.5</v>
      </c>
      <c r="H4111">
        <v>123</v>
      </c>
      <c r="I4111">
        <v>49.39</v>
      </c>
      <c r="J4111">
        <v>253</v>
      </c>
      <c r="K4111">
        <v>77</v>
      </c>
      <c r="L4111">
        <v>21.51</v>
      </c>
      <c r="M4111">
        <v>159.30000000000001</v>
      </c>
      <c r="N4111">
        <v>96</v>
      </c>
      <c r="O4111">
        <v>7.17</v>
      </c>
      <c r="P4111">
        <v>11.3</v>
      </c>
      <c r="Q4111">
        <v>5</v>
      </c>
      <c r="R4111">
        <v>3.05</v>
      </c>
      <c r="S4111">
        <v>2</v>
      </c>
      <c r="T4111" t="s">
        <v>23</v>
      </c>
    </row>
    <row r="4112" spans="1:20">
      <c r="A4112" t="s">
        <v>66</v>
      </c>
      <c r="B4112">
        <v>82</v>
      </c>
      <c r="C4112" t="s">
        <v>21</v>
      </c>
      <c r="D4112" t="s">
        <v>22</v>
      </c>
      <c r="E4112" t="s">
        <v>23</v>
      </c>
      <c r="F4112">
        <v>23</v>
      </c>
      <c r="G4112">
        <v>165.2</v>
      </c>
      <c r="H4112">
        <v>103</v>
      </c>
      <c r="I4112">
        <v>28.08</v>
      </c>
      <c r="J4112">
        <v>193.9</v>
      </c>
      <c r="K4112">
        <v>78</v>
      </c>
      <c r="L4112">
        <v>16.48</v>
      </c>
      <c r="M4112">
        <v>170.9</v>
      </c>
      <c r="N4112">
        <v>90</v>
      </c>
      <c r="O4112">
        <v>7.69</v>
      </c>
      <c r="P4112">
        <v>11.8</v>
      </c>
      <c r="Q4112">
        <v>2</v>
      </c>
      <c r="R4112">
        <v>3.19</v>
      </c>
      <c r="S4112">
        <v>1</v>
      </c>
      <c r="T4112" t="s">
        <v>22</v>
      </c>
    </row>
    <row r="4113" spans="1:20">
      <c r="A4113" t="s">
        <v>51</v>
      </c>
      <c r="B4113">
        <v>95</v>
      </c>
      <c r="C4113" t="s">
        <v>21</v>
      </c>
      <c r="D4113" t="s">
        <v>22</v>
      </c>
      <c r="E4113" t="s">
        <v>22</v>
      </c>
      <c r="F4113">
        <v>0</v>
      </c>
      <c r="G4113">
        <v>198.9</v>
      </c>
      <c r="H4113">
        <v>101</v>
      </c>
      <c r="I4113">
        <v>33.81</v>
      </c>
      <c r="J4113">
        <v>209.7</v>
      </c>
      <c r="K4113">
        <v>91</v>
      </c>
      <c r="L4113">
        <v>17.82</v>
      </c>
      <c r="M4113">
        <v>145.30000000000001</v>
      </c>
      <c r="N4113">
        <v>55</v>
      </c>
      <c r="O4113">
        <v>6.54</v>
      </c>
      <c r="P4113">
        <v>11.4</v>
      </c>
      <c r="Q4113">
        <v>4</v>
      </c>
      <c r="R4113">
        <v>3.08</v>
      </c>
      <c r="S4113">
        <v>1</v>
      </c>
      <c r="T4113" t="s">
        <v>22</v>
      </c>
    </row>
    <row r="4114" spans="1:20">
      <c r="A4114" t="s">
        <v>54</v>
      </c>
      <c r="B4114">
        <v>97</v>
      </c>
      <c r="C4114" t="s">
        <v>25</v>
      </c>
      <c r="D4114" t="s">
        <v>22</v>
      </c>
      <c r="E4114" t="s">
        <v>22</v>
      </c>
      <c r="F4114">
        <v>0</v>
      </c>
      <c r="G4114">
        <v>169.2</v>
      </c>
      <c r="H4114">
        <v>91</v>
      </c>
      <c r="I4114">
        <v>28.76</v>
      </c>
      <c r="J4114">
        <v>224.6</v>
      </c>
      <c r="K4114">
        <v>122</v>
      </c>
      <c r="L4114">
        <v>19.09</v>
      </c>
      <c r="M4114">
        <v>108</v>
      </c>
      <c r="N4114">
        <v>115</v>
      </c>
      <c r="O4114">
        <v>4.8600000000000003</v>
      </c>
      <c r="P4114">
        <v>13</v>
      </c>
      <c r="Q4114">
        <v>5</v>
      </c>
      <c r="R4114">
        <v>3.51</v>
      </c>
      <c r="S4114">
        <v>1</v>
      </c>
      <c r="T4114" t="s">
        <v>22</v>
      </c>
    </row>
    <row r="4115" spans="1:20">
      <c r="A4115" t="s">
        <v>54</v>
      </c>
      <c r="B4115">
        <v>115</v>
      </c>
      <c r="C4115" t="s">
        <v>21</v>
      </c>
      <c r="D4115" t="s">
        <v>22</v>
      </c>
      <c r="E4115" t="s">
        <v>22</v>
      </c>
      <c r="F4115">
        <v>0</v>
      </c>
      <c r="G4115">
        <v>275.5</v>
      </c>
      <c r="H4115">
        <v>76</v>
      </c>
      <c r="I4115">
        <v>46.84</v>
      </c>
      <c r="J4115">
        <v>225.8</v>
      </c>
      <c r="K4115">
        <v>82</v>
      </c>
      <c r="L4115">
        <v>19.190000000000001</v>
      </c>
      <c r="M4115">
        <v>327.3</v>
      </c>
      <c r="N4115">
        <v>87</v>
      </c>
      <c r="O4115">
        <v>14.73</v>
      </c>
      <c r="P4115">
        <v>4.8</v>
      </c>
      <c r="Q4115">
        <v>2</v>
      </c>
      <c r="R4115">
        <v>1.3</v>
      </c>
      <c r="S4115">
        <v>3</v>
      </c>
      <c r="T4115" t="s">
        <v>23</v>
      </c>
    </row>
    <row r="4116" spans="1:20">
      <c r="A4116" t="s">
        <v>45</v>
      </c>
      <c r="B4116">
        <v>94</v>
      </c>
      <c r="C4116" t="s">
        <v>25</v>
      </c>
      <c r="D4116" t="s">
        <v>22</v>
      </c>
      <c r="E4116" t="s">
        <v>22</v>
      </c>
      <c r="F4116">
        <v>0</v>
      </c>
      <c r="G4116">
        <v>226.6</v>
      </c>
      <c r="H4116">
        <v>119</v>
      </c>
      <c r="I4116">
        <v>38.520000000000003</v>
      </c>
      <c r="J4116">
        <v>199.8</v>
      </c>
      <c r="K4116">
        <v>111</v>
      </c>
      <c r="L4116">
        <v>16.98</v>
      </c>
      <c r="M4116">
        <v>219.4</v>
      </c>
      <c r="N4116">
        <v>141</v>
      </c>
      <c r="O4116">
        <v>9.8699999999999992</v>
      </c>
      <c r="P4116">
        <v>11.7</v>
      </c>
      <c r="Q4116">
        <v>2</v>
      </c>
      <c r="R4116">
        <v>3.16</v>
      </c>
      <c r="S4116">
        <v>3</v>
      </c>
      <c r="T4116" t="s">
        <v>22</v>
      </c>
    </row>
    <row r="4117" spans="1:20">
      <c r="A4117" t="s">
        <v>73</v>
      </c>
      <c r="B4117">
        <v>88</v>
      </c>
      <c r="C4117" t="s">
        <v>21</v>
      </c>
      <c r="D4117" t="s">
        <v>22</v>
      </c>
      <c r="E4117" t="s">
        <v>22</v>
      </c>
      <c r="F4117">
        <v>0</v>
      </c>
      <c r="G4117">
        <v>158.19999999999999</v>
      </c>
      <c r="H4117">
        <v>130</v>
      </c>
      <c r="I4117">
        <v>26.89</v>
      </c>
      <c r="J4117">
        <v>234.6</v>
      </c>
      <c r="K4117">
        <v>91</v>
      </c>
      <c r="L4117">
        <v>19.940000000000001</v>
      </c>
      <c r="M4117">
        <v>291</v>
      </c>
      <c r="N4117">
        <v>117</v>
      </c>
      <c r="O4117">
        <v>13.1</v>
      </c>
      <c r="P4117">
        <v>12.9</v>
      </c>
      <c r="Q4117">
        <v>3</v>
      </c>
      <c r="R4117">
        <v>3.48</v>
      </c>
      <c r="S4117">
        <v>2</v>
      </c>
      <c r="T4117" t="s">
        <v>22</v>
      </c>
    </row>
    <row r="4118" spans="1:20">
      <c r="A4118" t="s">
        <v>27</v>
      </c>
      <c r="B4118">
        <v>95</v>
      </c>
      <c r="C4118" t="s">
        <v>21</v>
      </c>
      <c r="D4118" t="s">
        <v>22</v>
      </c>
      <c r="E4118" t="s">
        <v>22</v>
      </c>
      <c r="F4118">
        <v>0</v>
      </c>
      <c r="G4118">
        <v>186.4</v>
      </c>
      <c r="H4118">
        <v>85</v>
      </c>
      <c r="I4118">
        <v>31.69</v>
      </c>
      <c r="J4118">
        <v>173.4</v>
      </c>
      <c r="K4118">
        <v>100</v>
      </c>
      <c r="L4118">
        <v>14.74</v>
      </c>
      <c r="M4118">
        <v>294.7</v>
      </c>
      <c r="N4118">
        <v>73</v>
      </c>
      <c r="O4118">
        <v>13.26</v>
      </c>
      <c r="P4118">
        <v>9.1</v>
      </c>
      <c r="Q4118">
        <v>5</v>
      </c>
      <c r="R4118">
        <v>2.46</v>
      </c>
      <c r="S4118">
        <v>1</v>
      </c>
      <c r="T4118" t="s">
        <v>22</v>
      </c>
    </row>
    <row r="4119" spans="1:20">
      <c r="A4119" t="s">
        <v>57</v>
      </c>
      <c r="B4119">
        <v>52</v>
      </c>
      <c r="C4119" t="s">
        <v>25</v>
      </c>
      <c r="D4119" t="s">
        <v>22</v>
      </c>
      <c r="E4119" t="s">
        <v>22</v>
      </c>
      <c r="F4119">
        <v>0</v>
      </c>
      <c r="G4119">
        <v>165.8</v>
      </c>
      <c r="H4119">
        <v>94</v>
      </c>
      <c r="I4119">
        <v>28.19</v>
      </c>
      <c r="J4119">
        <v>192.8</v>
      </c>
      <c r="K4119">
        <v>135</v>
      </c>
      <c r="L4119">
        <v>16.39</v>
      </c>
      <c r="M4119">
        <v>247.8</v>
      </c>
      <c r="N4119">
        <v>64</v>
      </c>
      <c r="O4119">
        <v>11.15</v>
      </c>
      <c r="P4119">
        <v>12.4</v>
      </c>
      <c r="Q4119">
        <v>7</v>
      </c>
      <c r="R4119">
        <v>3.35</v>
      </c>
      <c r="S4119">
        <v>3</v>
      </c>
      <c r="T4119" t="s">
        <v>22</v>
      </c>
    </row>
    <row r="4120" spans="1:20">
      <c r="A4120" t="s">
        <v>73</v>
      </c>
      <c r="B4120">
        <v>91</v>
      </c>
      <c r="C4120" t="s">
        <v>28</v>
      </c>
      <c r="D4120" t="s">
        <v>22</v>
      </c>
      <c r="E4120" t="s">
        <v>22</v>
      </c>
      <c r="F4120">
        <v>0</v>
      </c>
      <c r="G4120">
        <v>143.19999999999999</v>
      </c>
      <c r="H4120">
        <v>127</v>
      </c>
      <c r="I4120">
        <v>24.34</v>
      </c>
      <c r="J4120">
        <v>103</v>
      </c>
      <c r="K4120">
        <v>89</v>
      </c>
      <c r="L4120">
        <v>8.76</v>
      </c>
      <c r="M4120">
        <v>233.5</v>
      </c>
      <c r="N4120">
        <v>94</v>
      </c>
      <c r="O4120">
        <v>10.51</v>
      </c>
      <c r="P4120">
        <v>12.7</v>
      </c>
      <c r="Q4120">
        <v>3</v>
      </c>
      <c r="R4120">
        <v>3.43</v>
      </c>
      <c r="S4120">
        <v>2</v>
      </c>
      <c r="T4120" t="s">
        <v>22</v>
      </c>
    </row>
    <row r="4121" spans="1:20">
      <c r="A4121" t="s">
        <v>49</v>
      </c>
      <c r="B4121">
        <v>163</v>
      </c>
      <c r="C4121" t="s">
        <v>28</v>
      </c>
      <c r="D4121" t="s">
        <v>22</v>
      </c>
      <c r="E4121" t="s">
        <v>22</v>
      </c>
      <c r="F4121">
        <v>0</v>
      </c>
      <c r="G4121">
        <v>238.6</v>
      </c>
      <c r="H4121">
        <v>107</v>
      </c>
      <c r="I4121">
        <v>40.56</v>
      </c>
      <c r="J4121">
        <v>178</v>
      </c>
      <c r="K4121">
        <v>85</v>
      </c>
      <c r="L4121">
        <v>15.13</v>
      </c>
      <c r="M4121">
        <v>196</v>
      </c>
      <c r="N4121">
        <v>124</v>
      </c>
      <c r="O4121">
        <v>8.82</v>
      </c>
      <c r="P4121">
        <v>6.2</v>
      </c>
      <c r="Q4121">
        <v>4</v>
      </c>
      <c r="R4121">
        <v>1.67</v>
      </c>
      <c r="S4121">
        <v>1</v>
      </c>
      <c r="T4121" t="s">
        <v>22</v>
      </c>
    </row>
    <row r="4122" spans="1:20">
      <c r="A4122" t="s">
        <v>67</v>
      </c>
      <c r="B4122">
        <v>145</v>
      </c>
      <c r="C4122" t="s">
        <v>25</v>
      </c>
      <c r="D4122" t="s">
        <v>23</v>
      </c>
      <c r="E4122" t="s">
        <v>22</v>
      </c>
      <c r="F4122">
        <v>0</v>
      </c>
      <c r="G4122">
        <v>113</v>
      </c>
      <c r="H4122">
        <v>63</v>
      </c>
      <c r="I4122">
        <v>19.21</v>
      </c>
      <c r="J4122">
        <v>187</v>
      </c>
      <c r="K4122">
        <v>131</v>
      </c>
      <c r="L4122">
        <v>15.9</v>
      </c>
      <c r="M4122">
        <v>146.80000000000001</v>
      </c>
      <c r="N4122">
        <v>61</v>
      </c>
      <c r="O4122">
        <v>6.61</v>
      </c>
      <c r="P4122">
        <v>10.9</v>
      </c>
      <c r="Q4122">
        <v>7</v>
      </c>
      <c r="R4122">
        <v>2.94</v>
      </c>
      <c r="S4122">
        <v>1</v>
      </c>
      <c r="T4122" t="s">
        <v>22</v>
      </c>
    </row>
    <row r="4123" spans="1:20">
      <c r="A4123" t="s">
        <v>53</v>
      </c>
      <c r="B4123">
        <v>116</v>
      </c>
      <c r="C4123" t="s">
        <v>25</v>
      </c>
      <c r="D4123" t="s">
        <v>22</v>
      </c>
      <c r="E4123" t="s">
        <v>22</v>
      </c>
      <c r="F4123">
        <v>0</v>
      </c>
      <c r="G4123">
        <v>149.6</v>
      </c>
      <c r="H4123">
        <v>74</v>
      </c>
      <c r="I4123">
        <v>25.43</v>
      </c>
      <c r="J4123">
        <v>167.9</v>
      </c>
      <c r="K4123">
        <v>92</v>
      </c>
      <c r="L4123">
        <v>14.27</v>
      </c>
      <c r="M4123">
        <v>174.1</v>
      </c>
      <c r="N4123">
        <v>100</v>
      </c>
      <c r="O4123">
        <v>7.83</v>
      </c>
      <c r="P4123">
        <v>16.399999999999999</v>
      </c>
      <c r="Q4123">
        <v>7</v>
      </c>
      <c r="R4123">
        <v>4.43</v>
      </c>
      <c r="S4123">
        <v>0</v>
      </c>
      <c r="T4123" t="s">
        <v>22</v>
      </c>
    </row>
    <row r="4124" spans="1:20">
      <c r="A4124" t="s">
        <v>37</v>
      </c>
      <c r="B4124">
        <v>95</v>
      </c>
      <c r="C4124" t="s">
        <v>21</v>
      </c>
      <c r="D4124" t="s">
        <v>22</v>
      </c>
      <c r="E4124" t="s">
        <v>22</v>
      </c>
      <c r="F4124">
        <v>0</v>
      </c>
      <c r="G4124">
        <v>232</v>
      </c>
      <c r="H4124">
        <v>80</v>
      </c>
      <c r="I4124">
        <v>39.44</v>
      </c>
      <c r="J4124">
        <v>126.1</v>
      </c>
      <c r="K4124">
        <v>94</v>
      </c>
      <c r="L4124">
        <v>10.72</v>
      </c>
      <c r="M4124">
        <v>109.6</v>
      </c>
      <c r="N4124">
        <v>117</v>
      </c>
      <c r="O4124">
        <v>4.93</v>
      </c>
      <c r="P4124">
        <v>12</v>
      </c>
      <c r="Q4124">
        <v>6</v>
      </c>
      <c r="R4124">
        <v>3.24</v>
      </c>
      <c r="S4124">
        <v>1</v>
      </c>
      <c r="T4124" t="s">
        <v>22</v>
      </c>
    </row>
    <row r="4125" spans="1:20">
      <c r="A4125" t="s">
        <v>36</v>
      </c>
      <c r="B4125">
        <v>49</v>
      </c>
      <c r="C4125" t="s">
        <v>21</v>
      </c>
      <c r="D4125" t="s">
        <v>22</v>
      </c>
      <c r="E4125" t="s">
        <v>22</v>
      </c>
      <c r="F4125">
        <v>0</v>
      </c>
      <c r="G4125">
        <v>167.2</v>
      </c>
      <c r="H4125">
        <v>94</v>
      </c>
      <c r="I4125">
        <v>28.42</v>
      </c>
      <c r="J4125">
        <v>218.1</v>
      </c>
      <c r="K4125">
        <v>121</v>
      </c>
      <c r="L4125">
        <v>18.54</v>
      </c>
      <c r="M4125">
        <v>313.10000000000002</v>
      </c>
      <c r="N4125">
        <v>109</v>
      </c>
      <c r="O4125">
        <v>14.09</v>
      </c>
      <c r="P4125">
        <v>7.8</v>
      </c>
      <c r="Q4125">
        <v>5</v>
      </c>
      <c r="R4125">
        <v>2.11</v>
      </c>
      <c r="S4125">
        <v>3</v>
      </c>
      <c r="T4125" t="s">
        <v>22</v>
      </c>
    </row>
    <row r="4126" spans="1:20">
      <c r="A4126" t="s">
        <v>47</v>
      </c>
      <c r="B4126">
        <v>121</v>
      </c>
      <c r="C4126" t="s">
        <v>21</v>
      </c>
      <c r="D4126" t="s">
        <v>22</v>
      </c>
      <c r="E4126" t="s">
        <v>22</v>
      </c>
      <c r="F4126">
        <v>0</v>
      </c>
      <c r="G4126">
        <v>162.4</v>
      </c>
      <c r="H4126">
        <v>87</v>
      </c>
      <c r="I4126">
        <v>27.61</v>
      </c>
      <c r="J4126">
        <v>285.2</v>
      </c>
      <c r="K4126">
        <v>104</v>
      </c>
      <c r="L4126">
        <v>24.24</v>
      </c>
      <c r="M4126">
        <v>117.4</v>
      </c>
      <c r="N4126">
        <v>125</v>
      </c>
      <c r="O4126">
        <v>5.28</v>
      </c>
      <c r="P4126">
        <v>5.8</v>
      </c>
      <c r="Q4126">
        <v>5</v>
      </c>
      <c r="R4126">
        <v>1.57</v>
      </c>
      <c r="S4126">
        <v>2</v>
      </c>
      <c r="T4126" t="s">
        <v>22</v>
      </c>
    </row>
    <row r="4127" spans="1:20">
      <c r="A4127" t="s">
        <v>71</v>
      </c>
      <c r="B4127">
        <v>39</v>
      </c>
      <c r="C4127" t="s">
        <v>28</v>
      </c>
      <c r="D4127" t="s">
        <v>22</v>
      </c>
      <c r="E4127" t="s">
        <v>22</v>
      </c>
      <c r="F4127">
        <v>0</v>
      </c>
      <c r="G4127">
        <v>189.6</v>
      </c>
      <c r="H4127">
        <v>89</v>
      </c>
      <c r="I4127">
        <v>32.229999999999997</v>
      </c>
      <c r="J4127">
        <v>251.6</v>
      </c>
      <c r="K4127">
        <v>116</v>
      </c>
      <c r="L4127">
        <v>21.39</v>
      </c>
      <c r="M4127">
        <v>230.9</v>
      </c>
      <c r="N4127">
        <v>105</v>
      </c>
      <c r="O4127">
        <v>10.39</v>
      </c>
      <c r="P4127">
        <v>5.4</v>
      </c>
      <c r="Q4127">
        <v>8</v>
      </c>
      <c r="R4127">
        <v>1.46</v>
      </c>
      <c r="S4127">
        <v>3</v>
      </c>
      <c r="T4127" t="s">
        <v>22</v>
      </c>
    </row>
    <row r="4128" spans="1:20">
      <c r="A4128" t="s">
        <v>74</v>
      </c>
      <c r="B4128">
        <v>41</v>
      </c>
      <c r="C4128" t="s">
        <v>21</v>
      </c>
      <c r="D4128" t="s">
        <v>22</v>
      </c>
      <c r="E4128" t="s">
        <v>23</v>
      </c>
      <c r="F4128">
        <v>24</v>
      </c>
      <c r="G4128">
        <v>247.6</v>
      </c>
      <c r="H4128">
        <v>97</v>
      </c>
      <c r="I4128">
        <v>42.09</v>
      </c>
      <c r="J4128">
        <v>199.7</v>
      </c>
      <c r="K4128">
        <v>106</v>
      </c>
      <c r="L4128">
        <v>16.97</v>
      </c>
      <c r="M4128">
        <v>217.7</v>
      </c>
      <c r="N4128">
        <v>91</v>
      </c>
      <c r="O4128">
        <v>9.8000000000000007</v>
      </c>
      <c r="P4128">
        <v>12.1</v>
      </c>
      <c r="Q4128">
        <v>6</v>
      </c>
      <c r="R4128">
        <v>3.27</v>
      </c>
      <c r="S4128">
        <v>1</v>
      </c>
      <c r="T4128" t="s">
        <v>22</v>
      </c>
    </row>
    <row r="4129" spans="1:20">
      <c r="A4129" t="s">
        <v>45</v>
      </c>
      <c r="B4129">
        <v>60</v>
      </c>
      <c r="C4129" t="s">
        <v>28</v>
      </c>
      <c r="D4129" t="s">
        <v>22</v>
      </c>
      <c r="E4129" t="s">
        <v>22</v>
      </c>
      <c r="F4129">
        <v>0</v>
      </c>
      <c r="G4129">
        <v>179.4</v>
      </c>
      <c r="H4129">
        <v>108</v>
      </c>
      <c r="I4129">
        <v>30.5</v>
      </c>
      <c r="J4129">
        <v>263.2</v>
      </c>
      <c r="K4129">
        <v>74</v>
      </c>
      <c r="L4129">
        <v>22.37</v>
      </c>
      <c r="M4129">
        <v>133.30000000000001</v>
      </c>
      <c r="N4129">
        <v>78</v>
      </c>
      <c r="O4129">
        <v>6</v>
      </c>
      <c r="P4129">
        <v>13.4</v>
      </c>
      <c r="Q4129">
        <v>7</v>
      </c>
      <c r="R4129">
        <v>3.62</v>
      </c>
      <c r="S4129">
        <v>2</v>
      </c>
      <c r="T4129" t="s">
        <v>22</v>
      </c>
    </row>
    <row r="4130" spans="1:20">
      <c r="A4130" t="s">
        <v>33</v>
      </c>
      <c r="B4130">
        <v>158</v>
      </c>
      <c r="C4130" t="s">
        <v>28</v>
      </c>
      <c r="D4130" t="s">
        <v>22</v>
      </c>
      <c r="E4130" t="s">
        <v>22</v>
      </c>
      <c r="F4130">
        <v>0</v>
      </c>
      <c r="G4130">
        <v>245.1</v>
      </c>
      <c r="H4130">
        <v>68</v>
      </c>
      <c r="I4130">
        <v>41.67</v>
      </c>
      <c r="J4130">
        <v>195.8</v>
      </c>
      <c r="K4130">
        <v>100</v>
      </c>
      <c r="L4130">
        <v>16.64</v>
      </c>
      <c r="M4130">
        <v>244.2</v>
      </c>
      <c r="N4130">
        <v>80</v>
      </c>
      <c r="O4130">
        <v>10.99</v>
      </c>
      <c r="P4130">
        <v>11.5</v>
      </c>
      <c r="Q4130">
        <v>4</v>
      </c>
      <c r="R4130">
        <v>3.11</v>
      </c>
      <c r="S4130">
        <v>2</v>
      </c>
      <c r="T4130" t="s">
        <v>22</v>
      </c>
    </row>
    <row r="4131" spans="1:20">
      <c r="A4131" t="s">
        <v>67</v>
      </c>
      <c r="B4131">
        <v>121</v>
      </c>
      <c r="C4131" t="s">
        <v>25</v>
      </c>
      <c r="D4131" t="s">
        <v>22</v>
      </c>
      <c r="E4131" t="s">
        <v>23</v>
      </c>
      <c r="F4131">
        <v>12</v>
      </c>
      <c r="G4131">
        <v>127.2</v>
      </c>
      <c r="H4131">
        <v>56</v>
      </c>
      <c r="I4131">
        <v>21.62</v>
      </c>
      <c r="J4131">
        <v>241.6</v>
      </c>
      <c r="K4131">
        <v>114</v>
      </c>
      <c r="L4131">
        <v>20.54</v>
      </c>
      <c r="M4131">
        <v>176.6</v>
      </c>
      <c r="N4131">
        <v>84</v>
      </c>
      <c r="O4131">
        <v>7.95</v>
      </c>
      <c r="P4131">
        <v>13.2</v>
      </c>
      <c r="Q4131">
        <v>3</v>
      </c>
      <c r="R4131">
        <v>3.56</v>
      </c>
      <c r="S4131">
        <v>3</v>
      </c>
      <c r="T4131" t="s">
        <v>22</v>
      </c>
    </row>
    <row r="4132" spans="1:20">
      <c r="A4132" t="s">
        <v>67</v>
      </c>
      <c r="B4132">
        <v>45</v>
      </c>
      <c r="C4132" t="s">
        <v>21</v>
      </c>
      <c r="D4132" t="s">
        <v>22</v>
      </c>
      <c r="E4132" t="s">
        <v>22</v>
      </c>
      <c r="F4132">
        <v>0</v>
      </c>
      <c r="G4132">
        <v>142.69999999999999</v>
      </c>
      <c r="H4132">
        <v>80</v>
      </c>
      <c r="I4132">
        <v>24.26</v>
      </c>
      <c r="J4132">
        <v>205.4</v>
      </c>
      <c r="K4132">
        <v>135</v>
      </c>
      <c r="L4132">
        <v>17.46</v>
      </c>
      <c r="M4132">
        <v>228.1</v>
      </c>
      <c r="N4132">
        <v>87</v>
      </c>
      <c r="O4132">
        <v>10.26</v>
      </c>
      <c r="P4132">
        <v>12</v>
      </c>
      <c r="Q4132">
        <v>11</v>
      </c>
      <c r="R4132">
        <v>3.24</v>
      </c>
      <c r="S4132">
        <v>2</v>
      </c>
      <c r="T4132" t="s">
        <v>22</v>
      </c>
    </row>
    <row r="4133" spans="1:20">
      <c r="A4133" t="s">
        <v>51</v>
      </c>
      <c r="B4133">
        <v>154</v>
      </c>
      <c r="C4133" t="s">
        <v>28</v>
      </c>
      <c r="D4133" t="s">
        <v>22</v>
      </c>
      <c r="E4133" t="s">
        <v>22</v>
      </c>
      <c r="F4133">
        <v>0</v>
      </c>
      <c r="G4133">
        <v>94.5</v>
      </c>
      <c r="H4133">
        <v>97</v>
      </c>
      <c r="I4133">
        <v>16.07</v>
      </c>
      <c r="J4133">
        <v>178.2</v>
      </c>
      <c r="K4133">
        <v>127</v>
      </c>
      <c r="L4133">
        <v>15.15</v>
      </c>
      <c r="M4133">
        <v>230.2</v>
      </c>
      <c r="N4133">
        <v>99</v>
      </c>
      <c r="O4133">
        <v>10.36</v>
      </c>
      <c r="P4133">
        <v>9.1999999999999993</v>
      </c>
      <c r="Q4133">
        <v>3</v>
      </c>
      <c r="R4133">
        <v>2.48</v>
      </c>
      <c r="S4133">
        <v>2</v>
      </c>
      <c r="T4133" t="s">
        <v>22</v>
      </c>
    </row>
    <row r="4134" spans="1:20">
      <c r="A4134" t="s">
        <v>54</v>
      </c>
      <c r="B4134">
        <v>127</v>
      </c>
      <c r="C4134" t="s">
        <v>28</v>
      </c>
      <c r="D4134" t="s">
        <v>22</v>
      </c>
      <c r="E4134" t="s">
        <v>22</v>
      </c>
      <c r="F4134">
        <v>0</v>
      </c>
      <c r="G4134">
        <v>241.7</v>
      </c>
      <c r="H4134">
        <v>115</v>
      </c>
      <c r="I4134">
        <v>41.09</v>
      </c>
      <c r="J4134">
        <v>141.5</v>
      </c>
      <c r="K4134">
        <v>96</v>
      </c>
      <c r="L4134">
        <v>12.03</v>
      </c>
      <c r="M4134">
        <v>170.7</v>
      </c>
      <c r="N4134">
        <v>94</v>
      </c>
      <c r="O4134">
        <v>7.68</v>
      </c>
      <c r="P4134">
        <v>4.5</v>
      </c>
      <c r="Q4134">
        <v>5</v>
      </c>
      <c r="R4134">
        <v>1.22</v>
      </c>
      <c r="S4134">
        <v>2</v>
      </c>
      <c r="T4134" t="s">
        <v>22</v>
      </c>
    </row>
    <row r="4135" spans="1:20">
      <c r="A4135" t="s">
        <v>41</v>
      </c>
      <c r="B4135">
        <v>74</v>
      </c>
      <c r="C4135" t="s">
        <v>21</v>
      </c>
      <c r="D4135" t="s">
        <v>23</v>
      </c>
      <c r="E4135" t="s">
        <v>22</v>
      </c>
      <c r="F4135">
        <v>0</v>
      </c>
      <c r="G4135">
        <v>267.5</v>
      </c>
      <c r="H4135">
        <v>134</v>
      </c>
      <c r="I4135">
        <v>45.48</v>
      </c>
      <c r="J4135">
        <v>242.5</v>
      </c>
      <c r="K4135">
        <v>110</v>
      </c>
      <c r="L4135">
        <v>20.61</v>
      </c>
      <c r="M4135">
        <v>223</v>
      </c>
      <c r="N4135">
        <v>108</v>
      </c>
      <c r="O4135">
        <v>10.039999999999999</v>
      </c>
      <c r="P4135">
        <v>8.3000000000000007</v>
      </c>
      <c r="Q4135">
        <v>4</v>
      </c>
      <c r="R4135">
        <v>2.2400000000000002</v>
      </c>
      <c r="S4135">
        <v>3</v>
      </c>
      <c r="T4135" t="s">
        <v>23</v>
      </c>
    </row>
    <row r="4136" spans="1:20">
      <c r="A4136" t="s">
        <v>68</v>
      </c>
      <c r="B4136">
        <v>26</v>
      </c>
      <c r="C4136" t="s">
        <v>25</v>
      </c>
      <c r="D4136" t="s">
        <v>22</v>
      </c>
      <c r="E4136" t="s">
        <v>22</v>
      </c>
      <c r="F4136">
        <v>0</v>
      </c>
      <c r="G4136">
        <v>290.10000000000002</v>
      </c>
      <c r="H4136">
        <v>143</v>
      </c>
      <c r="I4136">
        <v>49.32</v>
      </c>
      <c r="J4136">
        <v>245.7</v>
      </c>
      <c r="K4136">
        <v>97</v>
      </c>
      <c r="L4136">
        <v>20.88</v>
      </c>
      <c r="M4136">
        <v>147</v>
      </c>
      <c r="N4136">
        <v>80</v>
      </c>
      <c r="O4136">
        <v>6.61</v>
      </c>
      <c r="P4136">
        <v>7.4</v>
      </c>
      <c r="Q4136">
        <v>4</v>
      </c>
      <c r="R4136">
        <v>2</v>
      </c>
      <c r="S4136">
        <v>2</v>
      </c>
      <c r="T4136" t="s">
        <v>23</v>
      </c>
    </row>
    <row r="4137" spans="1:20">
      <c r="A4137" t="s">
        <v>44</v>
      </c>
      <c r="B4137">
        <v>101</v>
      </c>
      <c r="C4137" t="s">
        <v>21</v>
      </c>
      <c r="D4137" t="s">
        <v>22</v>
      </c>
      <c r="E4137" t="s">
        <v>23</v>
      </c>
      <c r="F4137">
        <v>24</v>
      </c>
      <c r="G4137">
        <v>240.5</v>
      </c>
      <c r="H4137">
        <v>103</v>
      </c>
      <c r="I4137">
        <v>40.89</v>
      </c>
      <c r="J4137">
        <v>280.5</v>
      </c>
      <c r="K4137">
        <v>78</v>
      </c>
      <c r="L4137">
        <v>23.84</v>
      </c>
      <c r="M4137">
        <v>212.8</v>
      </c>
      <c r="N4137">
        <v>69</v>
      </c>
      <c r="O4137">
        <v>9.58</v>
      </c>
      <c r="P4137">
        <v>10.4</v>
      </c>
      <c r="Q4137">
        <v>5</v>
      </c>
      <c r="R4137">
        <v>2.81</v>
      </c>
      <c r="S4137">
        <v>2</v>
      </c>
      <c r="T4137" t="s">
        <v>22</v>
      </c>
    </row>
    <row r="4138" spans="1:20">
      <c r="A4138" t="s">
        <v>57</v>
      </c>
      <c r="B4138">
        <v>67</v>
      </c>
      <c r="C4138" t="s">
        <v>21</v>
      </c>
      <c r="D4138" t="s">
        <v>22</v>
      </c>
      <c r="E4138" t="s">
        <v>22</v>
      </c>
      <c r="F4138">
        <v>0</v>
      </c>
      <c r="G4138">
        <v>284.5</v>
      </c>
      <c r="H4138">
        <v>104</v>
      </c>
      <c r="I4138">
        <v>48.37</v>
      </c>
      <c r="J4138">
        <v>88.6</v>
      </c>
      <c r="K4138">
        <v>71</v>
      </c>
      <c r="L4138">
        <v>7.53</v>
      </c>
      <c r="M4138">
        <v>171.4</v>
      </c>
      <c r="N4138">
        <v>93</v>
      </c>
      <c r="O4138">
        <v>7.71</v>
      </c>
      <c r="P4138">
        <v>12.5</v>
      </c>
      <c r="Q4138">
        <v>4</v>
      </c>
      <c r="R4138">
        <v>3.38</v>
      </c>
      <c r="S4138">
        <v>1</v>
      </c>
      <c r="T4138" t="s">
        <v>22</v>
      </c>
    </row>
    <row r="4139" spans="1:20">
      <c r="A4139" t="s">
        <v>44</v>
      </c>
      <c r="B4139">
        <v>142</v>
      </c>
      <c r="C4139" t="s">
        <v>21</v>
      </c>
      <c r="D4139" t="s">
        <v>22</v>
      </c>
      <c r="E4139" t="s">
        <v>22</v>
      </c>
      <c r="F4139">
        <v>0</v>
      </c>
      <c r="G4139">
        <v>131.69999999999999</v>
      </c>
      <c r="H4139">
        <v>85</v>
      </c>
      <c r="I4139">
        <v>22.39</v>
      </c>
      <c r="J4139">
        <v>239.6</v>
      </c>
      <c r="K4139">
        <v>118</v>
      </c>
      <c r="L4139">
        <v>20.37</v>
      </c>
      <c r="M4139">
        <v>235.1</v>
      </c>
      <c r="N4139">
        <v>77</v>
      </c>
      <c r="O4139">
        <v>10.58</v>
      </c>
      <c r="P4139">
        <v>8.9</v>
      </c>
      <c r="Q4139">
        <v>3</v>
      </c>
      <c r="R4139">
        <v>2.4</v>
      </c>
      <c r="S4139">
        <v>1</v>
      </c>
      <c r="T4139" t="s">
        <v>22</v>
      </c>
    </row>
    <row r="4140" spans="1:20">
      <c r="A4140" t="s">
        <v>43</v>
      </c>
      <c r="B4140">
        <v>183</v>
      </c>
      <c r="C4140" t="s">
        <v>21</v>
      </c>
      <c r="D4140" t="s">
        <v>22</v>
      </c>
      <c r="E4140" t="s">
        <v>23</v>
      </c>
      <c r="F4140">
        <v>31</v>
      </c>
      <c r="G4140">
        <v>211.9</v>
      </c>
      <c r="H4140">
        <v>126</v>
      </c>
      <c r="I4140">
        <v>36.020000000000003</v>
      </c>
      <c r="J4140">
        <v>224.3</v>
      </c>
      <c r="K4140">
        <v>125</v>
      </c>
      <c r="L4140">
        <v>19.07</v>
      </c>
      <c r="M4140">
        <v>226.2</v>
      </c>
      <c r="N4140">
        <v>125</v>
      </c>
      <c r="O4140">
        <v>10.18</v>
      </c>
      <c r="P4140">
        <v>13.8</v>
      </c>
      <c r="Q4140">
        <v>2</v>
      </c>
      <c r="R4140">
        <v>3.73</v>
      </c>
      <c r="S4140">
        <v>1</v>
      </c>
      <c r="T4140" t="s">
        <v>22</v>
      </c>
    </row>
    <row r="4141" spans="1:20">
      <c r="A4141" t="s">
        <v>40</v>
      </c>
      <c r="B4141">
        <v>202</v>
      </c>
      <c r="C4141" t="s">
        <v>21</v>
      </c>
      <c r="D4141" t="s">
        <v>22</v>
      </c>
      <c r="E4141" t="s">
        <v>22</v>
      </c>
      <c r="F4141">
        <v>0</v>
      </c>
      <c r="G4141">
        <v>168.9</v>
      </c>
      <c r="H4141">
        <v>88</v>
      </c>
      <c r="I4141">
        <v>28.71</v>
      </c>
      <c r="J4141">
        <v>235.8</v>
      </c>
      <c r="K4141">
        <v>98</v>
      </c>
      <c r="L4141">
        <v>20.04</v>
      </c>
      <c r="M4141">
        <v>273.2</v>
      </c>
      <c r="N4141">
        <v>108</v>
      </c>
      <c r="O4141">
        <v>12.29</v>
      </c>
      <c r="P4141">
        <v>14.6</v>
      </c>
      <c r="Q4141">
        <v>3</v>
      </c>
      <c r="R4141">
        <v>3.94</v>
      </c>
      <c r="S4141">
        <v>3</v>
      </c>
      <c r="T4141" t="s">
        <v>22</v>
      </c>
    </row>
    <row r="4142" spans="1:20">
      <c r="A4142" t="s">
        <v>30</v>
      </c>
      <c r="B4142">
        <v>24</v>
      </c>
      <c r="C4142" t="s">
        <v>21</v>
      </c>
      <c r="D4142" t="s">
        <v>23</v>
      </c>
      <c r="E4142" t="s">
        <v>22</v>
      </c>
      <c r="F4142">
        <v>0</v>
      </c>
      <c r="G4142">
        <v>230.5</v>
      </c>
      <c r="H4142">
        <v>126</v>
      </c>
      <c r="I4142">
        <v>39.19</v>
      </c>
      <c r="J4142">
        <v>184.7</v>
      </c>
      <c r="K4142">
        <v>128</v>
      </c>
      <c r="L4142">
        <v>15.7</v>
      </c>
      <c r="M4142">
        <v>159.1</v>
      </c>
      <c r="N4142">
        <v>152</v>
      </c>
      <c r="O4142">
        <v>7.16</v>
      </c>
      <c r="P4142">
        <v>10.6</v>
      </c>
      <c r="Q4142">
        <v>3</v>
      </c>
      <c r="R4142">
        <v>2.86</v>
      </c>
      <c r="S4142">
        <v>1</v>
      </c>
      <c r="T4142" t="s">
        <v>22</v>
      </c>
    </row>
    <row r="4143" spans="1:20">
      <c r="A4143" t="s">
        <v>40</v>
      </c>
      <c r="B4143">
        <v>36</v>
      </c>
      <c r="C4143" t="s">
        <v>28</v>
      </c>
      <c r="D4143" t="s">
        <v>22</v>
      </c>
      <c r="E4143" t="s">
        <v>22</v>
      </c>
      <c r="F4143">
        <v>0</v>
      </c>
      <c r="G4143">
        <v>195.5</v>
      </c>
      <c r="H4143">
        <v>77</v>
      </c>
      <c r="I4143">
        <v>33.24</v>
      </c>
      <c r="J4143">
        <v>156.30000000000001</v>
      </c>
      <c r="K4143">
        <v>108</v>
      </c>
      <c r="L4143">
        <v>13.29</v>
      </c>
      <c r="M4143">
        <v>217.8</v>
      </c>
      <c r="N4143">
        <v>133</v>
      </c>
      <c r="O4143">
        <v>9.8000000000000007</v>
      </c>
      <c r="P4143">
        <v>7.3</v>
      </c>
      <c r="Q4143">
        <v>2</v>
      </c>
      <c r="R4143">
        <v>1.97</v>
      </c>
      <c r="S4143">
        <v>1</v>
      </c>
      <c r="T4143" t="s">
        <v>22</v>
      </c>
    </row>
    <row r="4144" spans="1:20">
      <c r="A4144" t="s">
        <v>51</v>
      </c>
      <c r="B4144">
        <v>167</v>
      </c>
      <c r="C4144" t="s">
        <v>21</v>
      </c>
      <c r="D4144" t="s">
        <v>22</v>
      </c>
      <c r="E4144" t="s">
        <v>22</v>
      </c>
      <c r="F4144">
        <v>0</v>
      </c>
      <c r="G4144">
        <v>112.3</v>
      </c>
      <c r="H4144">
        <v>101</v>
      </c>
      <c r="I4144">
        <v>19.09</v>
      </c>
      <c r="J4144">
        <v>204.8</v>
      </c>
      <c r="K4144">
        <v>140</v>
      </c>
      <c r="L4144">
        <v>17.41</v>
      </c>
      <c r="M4144">
        <v>141.19999999999999</v>
      </c>
      <c r="N4144">
        <v>118</v>
      </c>
      <c r="O4144">
        <v>6.35</v>
      </c>
      <c r="P4144">
        <v>13.3</v>
      </c>
      <c r="Q4144">
        <v>2</v>
      </c>
      <c r="R4144">
        <v>3.59</v>
      </c>
      <c r="S4144">
        <v>1</v>
      </c>
      <c r="T4144" t="s">
        <v>22</v>
      </c>
    </row>
    <row r="4145" spans="1:20">
      <c r="A4145" t="s">
        <v>72</v>
      </c>
      <c r="B4145">
        <v>118</v>
      </c>
      <c r="C4145" t="s">
        <v>21</v>
      </c>
      <c r="D4145" t="s">
        <v>22</v>
      </c>
      <c r="E4145" t="s">
        <v>22</v>
      </c>
      <c r="F4145">
        <v>0</v>
      </c>
      <c r="G4145">
        <v>103.6</v>
      </c>
      <c r="H4145">
        <v>107</v>
      </c>
      <c r="I4145">
        <v>17.61</v>
      </c>
      <c r="J4145">
        <v>82</v>
      </c>
      <c r="K4145">
        <v>149</v>
      </c>
      <c r="L4145">
        <v>6.97</v>
      </c>
      <c r="M4145">
        <v>169.5</v>
      </c>
      <c r="N4145">
        <v>103</v>
      </c>
      <c r="O4145">
        <v>7.63</v>
      </c>
      <c r="P4145">
        <v>6.6</v>
      </c>
      <c r="Q4145">
        <v>6</v>
      </c>
      <c r="R4145">
        <v>1.78</v>
      </c>
      <c r="S4145">
        <v>0</v>
      </c>
      <c r="T4145" t="s">
        <v>22</v>
      </c>
    </row>
    <row r="4146" spans="1:20">
      <c r="A4146" t="s">
        <v>69</v>
      </c>
      <c r="B4146">
        <v>136</v>
      </c>
      <c r="C4146" t="s">
        <v>21</v>
      </c>
      <c r="D4146" t="s">
        <v>22</v>
      </c>
      <c r="E4146" t="s">
        <v>22</v>
      </c>
      <c r="F4146">
        <v>0</v>
      </c>
      <c r="G4146">
        <v>121.5</v>
      </c>
      <c r="H4146">
        <v>80</v>
      </c>
      <c r="I4146">
        <v>20.66</v>
      </c>
      <c r="J4146">
        <v>220.1</v>
      </c>
      <c r="K4146">
        <v>97</v>
      </c>
      <c r="L4146">
        <v>18.71</v>
      </c>
      <c r="M4146">
        <v>179.5</v>
      </c>
      <c r="N4146">
        <v>94</v>
      </c>
      <c r="O4146">
        <v>8.08</v>
      </c>
      <c r="P4146">
        <v>10.4</v>
      </c>
      <c r="Q4146">
        <v>5</v>
      </c>
      <c r="R4146">
        <v>2.81</v>
      </c>
      <c r="S4146">
        <v>1</v>
      </c>
      <c r="T4146" t="s">
        <v>22</v>
      </c>
    </row>
    <row r="4147" spans="1:20">
      <c r="A4147" t="s">
        <v>43</v>
      </c>
      <c r="B4147">
        <v>77</v>
      </c>
      <c r="C4147" t="s">
        <v>21</v>
      </c>
      <c r="D4147" t="s">
        <v>22</v>
      </c>
      <c r="E4147" t="s">
        <v>22</v>
      </c>
      <c r="F4147">
        <v>0</v>
      </c>
      <c r="G4147">
        <v>175.8</v>
      </c>
      <c r="H4147">
        <v>116</v>
      </c>
      <c r="I4147">
        <v>29.89</v>
      </c>
      <c r="J4147">
        <v>156.19999999999999</v>
      </c>
      <c r="K4147">
        <v>125</v>
      </c>
      <c r="L4147">
        <v>13.28</v>
      </c>
      <c r="M4147">
        <v>237.4</v>
      </c>
      <c r="N4147">
        <v>106</v>
      </c>
      <c r="O4147">
        <v>10.68</v>
      </c>
      <c r="P4147">
        <v>5</v>
      </c>
      <c r="Q4147">
        <v>4</v>
      </c>
      <c r="R4147">
        <v>1.35</v>
      </c>
      <c r="S4147">
        <v>0</v>
      </c>
      <c r="T4147" t="s">
        <v>22</v>
      </c>
    </row>
    <row r="4148" spans="1:20">
      <c r="A4148" t="s">
        <v>53</v>
      </c>
      <c r="B4148">
        <v>133</v>
      </c>
      <c r="C4148" t="s">
        <v>21</v>
      </c>
      <c r="D4148" t="s">
        <v>22</v>
      </c>
      <c r="E4148" t="s">
        <v>22</v>
      </c>
      <c r="F4148">
        <v>0</v>
      </c>
      <c r="G4148">
        <v>165.9</v>
      </c>
      <c r="H4148">
        <v>98</v>
      </c>
      <c r="I4148">
        <v>28.2</v>
      </c>
      <c r="J4148">
        <v>161.9</v>
      </c>
      <c r="K4148">
        <v>110</v>
      </c>
      <c r="L4148">
        <v>13.76</v>
      </c>
      <c r="M4148">
        <v>208.9</v>
      </c>
      <c r="N4148">
        <v>120</v>
      </c>
      <c r="O4148">
        <v>9.4</v>
      </c>
      <c r="P4148">
        <v>11.2</v>
      </c>
      <c r="Q4148">
        <v>11</v>
      </c>
      <c r="R4148">
        <v>3.02</v>
      </c>
      <c r="S4148">
        <v>2</v>
      </c>
      <c r="T4148" t="s">
        <v>22</v>
      </c>
    </row>
    <row r="4149" spans="1:20">
      <c r="A4149" t="s">
        <v>52</v>
      </c>
      <c r="B4149">
        <v>122</v>
      </c>
      <c r="C4149" t="s">
        <v>25</v>
      </c>
      <c r="D4149" t="s">
        <v>22</v>
      </c>
      <c r="E4149" t="s">
        <v>22</v>
      </c>
      <c r="F4149">
        <v>0</v>
      </c>
      <c r="G4149">
        <v>152</v>
      </c>
      <c r="H4149">
        <v>86</v>
      </c>
      <c r="I4149">
        <v>25.84</v>
      </c>
      <c r="J4149">
        <v>162.80000000000001</v>
      </c>
      <c r="K4149">
        <v>61</v>
      </c>
      <c r="L4149">
        <v>13.84</v>
      </c>
      <c r="M4149">
        <v>161.9</v>
      </c>
      <c r="N4149">
        <v>98</v>
      </c>
      <c r="O4149">
        <v>7.29</v>
      </c>
      <c r="P4149">
        <v>9.3000000000000007</v>
      </c>
      <c r="Q4149">
        <v>3</v>
      </c>
      <c r="R4149">
        <v>2.5099999999999998</v>
      </c>
      <c r="S4149">
        <v>1</v>
      </c>
      <c r="T4149" t="s">
        <v>22</v>
      </c>
    </row>
    <row r="4150" spans="1:20">
      <c r="A4150" t="s">
        <v>56</v>
      </c>
      <c r="B4150">
        <v>19</v>
      </c>
      <c r="C4150" t="s">
        <v>25</v>
      </c>
      <c r="D4150" t="s">
        <v>22</v>
      </c>
      <c r="E4150" t="s">
        <v>22</v>
      </c>
      <c r="F4150">
        <v>0</v>
      </c>
      <c r="G4150">
        <v>146.80000000000001</v>
      </c>
      <c r="H4150">
        <v>99</v>
      </c>
      <c r="I4150">
        <v>24.96</v>
      </c>
      <c r="J4150">
        <v>190.5</v>
      </c>
      <c r="K4150">
        <v>101</v>
      </c>
      <c r="L4150">
        <v>16.190000000000001</v>
      </c>
      <c r="M4150">
        <v>146.1</v>
      </c>
      <c r="N4150">
        <v>68</v>
      </c>
      <c r="O4150">
        <v>6.57</v>
      </c>
      <c r="P4150">
        <v>9.3000000000000007</v>
      </c>
      <c r="Q4150">
        <v>2</v>
      </c>
      <c r="R4150">
        <v>2.5099999999999998</v>
      </c>
      <c r="S4150">
        <v>0</v>
      </c>
      <c r="T4150" t="s">
        <v>22</v>
      </c>
    </row>
    <row r="4151" spans="1:20">
      <c r="A4151" t="s">
        <v>29</v>
      </c>
      <c r="B4151">
        <v>140</v>
      </c>
      <c r="C4151" t="s">
        <v>28</v>
      </c>
      <c r="D4151" t="s">
        <v>22</v>
      </c>
      <c r="E4151" t="s">
        <v>22</v>
      </c>
      <c r="F4151">
        <v>0</v>
      </c>
      <c r="G4151">
        <v>201.9</v>
      </c>
      <c r="H4151">
        <v>114</v>
      </c>
      <c r="I4151">
        <v>34.32</v>
      </c>
      <c r="J4151">
        <v>181.7</v>
      </c>
      <c r="K4151">
        <v>97</v>
      </c>
      <c r="L4151">
        <v>15.44</v>
      </c>
      <c r="M4151">
        <v>184.5</v>
      </c>
      <c r="N4151">
        <v>122</v>
      </c>
      <c r="O4151">
        <v>8.3000000000000007</v>
      </c>
      <c r="P4151">
        <v>12.1</v>
      </c>
      <c r="Q4151">
        <v>10</v>
      </c>
      <c r="R4151">
        <v>3.27</v>
      </c>
      <c r="S4151">
        <v>0</v>
      </c>
      <c r="T4151" t="s">
        <v>22</v>
      </c>
    </row>
    <row r="4152" spans="1:20">
      <c r="A4152" t="s">
        <v>44</v>
      </c>
      <c r="B4152">
        <v>119</v>
      </c>
      <c r="C4152" t="s">
        <v>25</v>
      </c>
      <c r="D4152" t="s">
        <v>22</v>
      </c>
      <c r="E4152" t="s">
        <v>22</v>
      </c>
      <c r="F4152">
        <v>0</v>
      </c>
      <c r="G4152">
        <v>121.4</v>
      </c>
      <c r="H4152">
        <v>95</v>
      </c>
      <c r="I4152">
        <v>20.64</v>
      </c>
      <c r="J4152">
        <v>230.9</v>
      </c>
      <c r="K4152">
        <v>81</v>
      </c>
      <c r="L4152">
        <v>19.63</v>
      </c>
      <c r="M4152">
        <v>163.6</v>
      </c>
      <c r="N4152">
        <v>103</v>
      </c>
      <c r="O4152">
        <v>7.36</v>
      </c>
      <c r="P4152">
        <v>13.8</v>
      </c>
      <c r="Q4152">
        <v>4</v>
      </c>
      <c r="R4152">
        <v>3.73</v>
      </c>
      <c r="S4152">
        <v>2</v>
      </c>
      <c r="T4152" t="s">
        <v>22</v>
      </c>
    </row>
    <row r="4153" spans="1:20">
      <c r="A4153" t="s">
        <v>50</v>
      </c>
      <c r="B4153">
        <v>80</v>
      </c>
      <c r="C4153" t="s">
        <v>21</v>
      </c>
      <c r="D4153" t="s">
        <v>22</v>
      </c>
      <c r="E4153" t="s">
        <v>23</v>
      </c>
      <c r="F4153">
        <v>34</v>
      </c>
      <c r="G4153">
        <v>243.4</v>
      </c>
      <c r="H4153">
        <v>96</v>
      </c>
      <c r="I4153">
        <v>41.38</v>
      </c>
      <c r="J4153">
        <v>102.3</v>
      </c>
      <c r="K4153">
        <v>115</v>
      </c>
      <c r="L4153">
        <v>8.6999999999999993</v>
      </c>
      <c r="M4153">
        <v>217.8</v>
      </c>
      <c r="N4153">
        <v>95</v>
      </c>
      <c r="O4153">
        <v>9.8000000000000007</v>
      </c>
      <c r="P4153">
        <v>12.2</v>
      </c>
      <c r="Q4153">
        <v>3</v>
      </c>
      <c r="R4153">
        <v>3.29</v>
      </c>
      <c r="S4153">
        <v>1</v>
      </c>
      <c r="T4153" t="s">
        <v>22</v>
      </c>
    </row>
    <row r="4154" spans="1:20">
      <c r="A4154" t="s">
        <v>51</v>
      </c>
      <c r="B4154">
        <v>116</v>
      </c>
      <c r="C4154" t="s">
        <v>25</v>
      </c>
      <c r="D4154" t="s">
        <v>22</v>
      </c>
      <c r="E4154" t="s">
        <v>22</v>
      </c>
      <c r="F4154">
        <v>0</v>
      </c>
      <c r="G4154">
        <v>152.4</v>
      </c>
      <c r="H4154">
        <v>101</v>
      </c>
      <c r="I4154">
        <v>25.91</v>
      </c>
      <c r="J4154">
        <v>191</v>
      </c>
      <c r="K4154">
        <v>90</v>
      </c>
      <c r="L4154">
        <v>16.239999999999998</v>
      </c>
      <c r="M4154">
        <v>143</v>
      </c>
      <c r="N4154">
        <v>96</v>
      </c>
      <c r="O4154">
        <v>6.44</v>
      </c>
      <c r="P4154">
        <v>11.1</v>
      </c>
      <c r="Q4154">
        <v>9</v>
      </c>
      <c r="R4154">
        <v>3</v>
      </c>
      <c r="S4154">
        <v>0</v>
      </c>
      <c r="T4154" t="s">
        <v>22</v>
      </c>
    </row>
    <row r="4155" spans="1:20">
      <c r="A4155" t="s">
        <v>33</v>
      </c>
      <c r="B4155">
        <v>87</v>
      </c>
      <c r="C4155" t="s">
        <v>21</v>
      </c>
      <c r="D4155" t="s">
        <v>22</v>
      </c>
      <c r="E4155" t="s">
        <v>22</v>
      </c>
      <c r="F4155">
        <v>0</v>
      </c>
      <c r="G4155">
        <v>139.69999999999999</v>
      </c>
      <c r="H4155">
        <v>112</v>
      </c>
      <c r="I4155">
        <v>23.75</v>
      </c>
      <c r="J4155">
        <v>226.8</v>
      </c>
      <c r="K4155">
        <v>62</v>
      </c>
      <c r="L4155">
        <v>19.28</v>
      </c>
      <c r="M4155">
        <v>168.5</v>
      </c>
      <c r="N4155">
        <v>65</v>
      </c>
      <c r="O4155">
        <v>7.58</v>
      </c>
      <c r="P4155">
        <v>15.1</v>
      </c>
      <c r="Q4155">
        <v>7</v>
      </c>
      <c r="R4155">
        <v>4.08</v>
      </c>
      <c r="S4155">
        <v>1</v>
      </c>
      <c r="T4155" t="s">
        <v>22</v>
      </c>
    </row>
    <row r="4156" spans="1:20">
      <c r="A4156" t="s">
        <v>31</v>
      </c>
      <c r="B4156">
        <v>7</v>
      </c>
      <c r="C4156" t="s">
        <v>28</v>
      </c>
      <c r="D4156" t="s">
        <v>22</v>
      </c>
      <c r="E4156" t="s">
        <v>22</v>
      </c>
      <c r="F4156">
        <v>0</v>
      </c>
      <c r="G4156">
        <v>170.2</v>
      </c>
      <c r="H4156">
        <v>83</v>
      </c>
      <c r="I4156">
        <v>28.93</v>
      </c>
      <c r="J4156">
        <v>137.19999999999999</v>
      </c>
      <c r="K4156">
        <v>123</v>
      </c>
      <c r="L4156">
        <v>11.66</v>
      </c>
      <c r="M4156">
        <v>188</v>
      </c>
      <c r="N4156">
        <v>67</v>
      </c>
      <c r="O4156">
        <v>8.4600000000000009</v>
      </c>
      <c r="P4156">
        <v>11.1</v>
      </c>
      <c r="Q4156">
        <v>7</v>
      </c>
      <c r="R4156">
        <v>3</v>
      </c>
      <c r="S4156">
        <v>2</v>
      </c>
      <c r="T4156" t="s">
        <v>22</v>
      </c>
    </row>
    <row r="4157" spans="1:20">
      <c r="A4157" t="s">
        <v>74</v>
      </c>
      <c r="B4157">
        <v>25</v>
      </c>
      <c r="C4157" t="s">
        <v>28</v>
      </c>
      <c r="D4157" t="s">
        <v>22</v>
      </c>
      <c r="E4157" t="s">
        <v>22</v>
      </c>
      <c r="F4157">
        <v>0</v>
      </c>
      <c r="G4157">
        <v>144.1</v>
      </c>
      <c r="H4157">
        <v>111</v>
      </c>
      <c r="I4157">
        <v>24.5</v>
      </c>
      <c r="J4157">
        <v>224.8</v>
      </c>
      <c r="K4157">
        <v>89</v>
      </c>
      <c r="L4157">
        <v>19.11</v>
      </c>
      <c r="M4157">
        <v>132.9</v>
      </c>
      <c r="N4157">
        <v>110</v>
      </c>
      <c r="O4157">
        <v>5.98</v>
      </c>
      <c r="P4157">
        <v>13.6</v>
      </c>
      <c r="Q4157">
        <v>3</v>
      </c>
      <c r="R4157">
        <v>3.67</v>
      </c>
      <c r="S4157">
        <v>4</v>
      </c>
      <c r="T4157" t="s">
        <v>23</v>
      </c>
    </row>
    <row r="4158" spans="1:20">
      <c r="A4158" t="s">
        <v>60</v>
      </c>
      <c r="B4158">
        <v>133</v>
      </c>
      <c r="C4158" t="s">
        <v>21</v>
      </c>
      <c r="D4158" t="s">
        <v>22</v>
      </c>
      <c r="E4158" t="s">
        <v>22</v>
      </c>
      <c r="F4158">
        <v>0</v>
      </c>
      <c r="G4158">
        <v>128.9</v>
      </c>
      <c r="H4158">
        <v>85</v>
      </c>
      <c r="I4158">
        <v>21.91</v>
      </c>
      <c r="J4158">
        <v>201.4</v>
      </c>
      <c r="K4158">
        <v>93</v>
      </c>
      <c r="L4158">
        <v>17.12</v>
      </c>
      <c r="M4158">
        <v>275.3</v>
      </c>
      <c r="N4158">
        <v>103</v>
      </c>
      <c r="O4158">
        <v>12.39</v>
      </c>
      <c r="P4158">
        <v>11.1</v>
      </c>
      <c r="Q4158">
        <v>3</v>
      </c>
      <c r="R4158">
        <v>3</v>
      </c>
      <c r="S4158">
        <v>1</v>
      </c>
      <c r="T4158" t="s">
        <v>22</v>
      </c>
    </row>
    <row r="4159" spans="1:20">
      <c r="A4159" t="s">
        <v>32</v>
      </c>
      <c r="B4159">
        <v>63</v>
      </c>
      <c r="C4159" t="s">
        <v>28</v>
      </c>
      <c r="D4159" t="s">
        <v>22</v>
      </c>
      <c r="E4159" t="s">
        <v>22</v>
      </c>
      <c r="F4159">
        <v>0</v>
      </c>
      <c r="G4159">
        <v>6.6</v>
      </c>
      <c r="H4159">
        <v>107</v>
      </c>
      <c r="I4159">
        <v>1.1200000000000001</v>
      </c>
      <c r="J4159">
        <v>359.3</v>
      </c>
      <c r="K4159">
        <v>142</v>
      </c>
      <c r="L4159">
        <v>30.54</v>
      </c>
      <c r="M4159">
        <v>252.5</v>
      </c>
      <c r="N4159">
        <v>131</v>
      </c>
      <c r="O4159">
        <v>11.36</v>
      </c>
      <c r="P4159">
        <v>5.6</v>
      </c>
      <c r="Q4159">
        <v>3</v>
      </c>
      <c r="R4159">
        <v>1.51</v>
      </c>
      <c r="S4159">
        <v>0</v>
      </c>
      <c r="T4159" t="s">
        <v>22</v>
      </c>
    </row>
    <row r="4160" spans="1:20">
      <c r="A4160" t="s">
        <v>49</v>
      </c>
      <c r="B4160">
        <v>120</v>
      </c>
      <c r="C4160" t="s">
        <v>21</v>
      </c>
      <c r="D4160" t="s">
        <v>22</v>
      </c>
      <c r="E4160" t="s">
        <v>22</v>
      </c>
      <c r="F4160">
        <v>0</v>
      </c>
      <c r="G4160">
        <v>94.3</v>
      </c>
      <c r="H4160">
        <v>97</v>
      </c>
      <c r="I4160">
        <v>16.03</v>
      </c>
      <c r="J4160">
        <v>181.5</v>
      </c>
      <c r="K4160">
        <v>91</v>
      </c>
      <c r="L4160">
        <v>15.43</v>
      </c>
      <c r="M4160">
        <v>176.5</v>
      </c>
      <c r="N4160">
        <v>149</v>
      </c>
      <c r="O4160">
        <v>7.94</v>
      </c>
      <c r="P4160">
        <v>9.6</v>
      </c>
      <c r="Q4160">
        <v>4</v>
      </c>
      <c r="R4160">
        <v>2.59</v>
      </c>
      <c r="S4160">
        <v>1</v>
      </c>
      <c r="T4160" t="s">
        <v>22</v>
      </c>
    </row>
    <row r="4161" spans="1:20">
      <c r="A4161" t="s">
        <v>55</v>
      </c>
      <c r="B4161">
        <v>39</v>
      </c>
      <c r="C4161" t="s">
        <v>21</v>
      </c>
      <c r="D4161" t="s">
        <v>22</v>
      </c>
      <c r="E4161" t="s">
        <v>23</v>
      </c>
      <c r="F4161">
        <v>17</v>
      </c>
      <c r="G4161">
        <v>230.7</v>
      </c>
      <c r="H4161">
        <v>122</v>
      </c>
      <c r="I4161">
        <v>39.22</v>
      </c>
      <c r="J4161">
        <v>207.1</v>
      </c>
      <c r="K4161">
        <v>85</v>
      </c>
      <c r="L4161">
        <v>17.600000000000001</v>
      </c>
      <c r="M4161">
        <v>208.9</v>
      </c>
      <c r="N4161">
        <v>73</v>
      </c>
      <c r="O4161">
        <v>9.4</v>
      </c>
      <c r="P4161">
        <v>9.1999999999999993</v>
      </c>
      <c r="Q4161">
        <v>1</v>
      </c>
      <c r="R4161">
        <v>2.48</v>
      </c>
      <c r="S4161">
        <v>3</v>
      </c>
      <c r="T4161" t="s">
        <v>22</v>
      </c>
    </row>
    <row r="4162" spans="1:20">
      <c r="A4162" t="s">
        <v>67</v>
      </c>
      <c r="B4162">
        <v>132</v>
      </c>
      <c r="C4162" t="s">
        <v>21</v>
      </c>
      <c r="D4162" t="s">
        <v>23</v>
      </c>
      <c r="E4162" t="s">
        <v>22</v>
      </c>
      <c r="F4162">
        <v>0</v>
      </c>
      <c r="G4162">
        <v>144.30000000000001</v>
      </c>
      <c r="H4162">
        <v>70</v>
      </c>
      <c r="I4162">
        <v>24.53</v>
      </c>
      <c r="J4162">
        <v>231.5</v>
      </c>
      <c r="K4162">
        <v>125</v>
      </c>
      <c r="L4162">
        <v>19.68</v>
      </c>
      <c r="M4162">
        <v>304.3</v>
      </c>
      <c r="N4162">
        <v>137</v>
      </c>
      <c r="O4162">
        <v>13.69</v>
      </c>
      <c r="P4162">
        <v>7</v>
      </c>
      <c r="Q4162">
        <v>2</v>
      </c>
      <c r="R4162">
        <v>1.89</v>
      </c>
      <c r="S4162">
        <v>1</v>
      </c>
      <c r="T4162" t="s">
        <v>23</v>
      </c>
    </row>
    <row r="4163" spans="1:20">
      <c r="A4163" t="s">
        <v>20</v>
      </c>
      <c r="B4163">
        <v>108</v>
      </c>
      <c r="C4163" t="s">
        <v>21</v>
      </c>
      <c r="D4163" t="s">
        <v>22</v>
      </c>
      <c r="E4163" t="s">
        <v>23</v>
      </c>
      <c r="F4163">
        <v>30</v>
      </c>
      <c r="G4163">
        <v>126</v>
      </c>
      <c r="H4163">
        <v>124</v>
      </c>
      <c r="I4163">
        <v>21.42</v>
      </c>
      <c r="J4163">
        <v>202.4</v>
      </c>
      <c r="K4163">
        <v>84</v>
      </c>
      <c r="L4163">
        <v>17.2</v>
      </c>
      <c r="M4163">
        <v>186.4</v>
      </c>
      <c r="N4163">
        <v>99</v>
      </c>
      <c r="O4163">
        <v>8.39</v>
      </c>
      <c r="P4163">
        <v>8.6</v>
      </c>
      <c r="Q4163">
        <v>1</v>
      </c>
      <c r="R4163">
        <v>2.3199999999999998</v>
      </c>
      <c r="S4163">
        <v>1</v>
      </c>
      <c r="T4163" t="s">
        <v>22</v>
      </c>
    </row>
    <row r="4164" spans="1:20">
      <c r="A4164" t="s">
        <v>69</v>
      </c>
      <c r="B4164">
        <v>76</v>
      </c>
      <c r="C4164" t="s">
        <v>28</v>
      </c>
      <c r="D4164" t="s">
        <v>22</v>
      </c>
      <c r="E4164" t="s">
        <v>22</v>
      </c>
      <c r="F4164">
        <v>0</v>
      </c>
      <c r="G4164">
        <v>143.30000000000001</v>
      </c>
      <c r="H4164">
        <v>98</v>
      </c>
      <c r="I4164">
        <v>24.36</v>
      </c>
      <c r="J4164">
        <v>309.10000000000002</v>
      </c>
      <c r="K4164">
        <v>101</v>
      </c>
      <c r="L4164">
        <v>26.27</v>
      </c>
      <c r="M4164">
        <v>207.3</v>
      </c>
      <c r="N4164">
        <v>122</v>
      </c>
      <c r="O4164">
        <v>9.33</v>
      </c>
      <c r="P4164">
        <v>11.4</v>
      </c>
      <c r="Q4164">
        <v>3</v>
      </c>
      <c r="R4164">
        <v>3.08</v>
      </c>
      <c r="S4164">
        <v>2</v>
      </c>
      <c r="T4164" t="s">
        <v>22</v>
      </c>
    </row>
    <row r="4165" spans="1:20">
      <c r="A4165" t="s">
        <v>69</v>
      </c>
      <c r="B4165">
        <v>95</v>
      </c>
      <c r="C4165" t="s">
        <v>28</v>
      </c>
      <c r="D4165" t="s">
        <v>22</v>
      </c>
      <c r="E4165" t="s">
        <v>22</v>
      </c>
      <c r="F4165">
        <v>0</v>
      </c>
      <c r="G4165">
        <v>88</v>
      </c>
      <c r="H4165">
        <v>81</v>
      </c>
      <c r="I4165">
        <v>14.96</v>
      </c>
      <c r="J4165">
        <v>145.9</v>
      </c>
      <c r="K4165">
        <v>109</v>
      </c>
      <c r="L4165">
        <v>12.4</v>
      </c>
      <c r="M4165">
        <v>237.7</v>
      </c>
      <c r="N4165">
        <v>90</v>
      </c>
      <c r="O4165">
        <v>10.7</v>
      </c>
      <c r="P4165">
        <v>9.8000000000000007</v>
      </c>
      <c r="Q4165">
        <v>2</v>
      </c>
      <c r="R4165">
        <v>2.65</v>
      </c>
      <c r="S4165">
        <v>2</v>
      </c>
      <c r="T4165" t="s">
        <v>22</v>
      </c>
    </row>
    <row r="4166" spans="1:20">
      <c r="A4166" t="s">
        <v>29</v>
      </c>
      <c r="B4166">
        <v>120</v>
      </c>
      <c r="C4166" t="s">
        <v>25</v>
      </c>
      <c r="D4166" t="s">
        <v>22</v>
      </c>
      <c r="E4166" t="s">
        <v>22</v>
      </c>
      <c r="F4166">
        <v>0</v>
      </c>
      <c r="G4166">
        <v>121</v>
      </c>
      <c r="H4166">
        <v>139</v>
      </c>
      <c r="I4166">
        <v>20.57</v>
      </c>
      <c r="J4166">
        <v>270.39999999999998</v>
      </c>
      <c r="K4166">
        <v>121</v>
      </c>
      <c r="L4166">
        <v>22.98</v>
      </c>
      <c r="M4166">
        <v>141</v>
      </c>
      <c r="N4166">
        <v>90</v>
      </c>
      <c r="O4166">
        <v>6.35</v>
      </c>
      <c r="P4166">
        <v>5.3</v>
      </c>
      <c r="Q4166">
        <v>8</v>
      </c>
      <c r="R4166">
        <v>1.43</v>
      </c>
      <c r="S4166">
        <v>1</v>
      </c>
      <c r="T4166" t="s">
        <v>22</v>
      </c>
    </row>
    <row r="4167" spans="1:20">
      <c r="A4167" t="s">
        <v>55</v>
      </c>
      <c r="B4167">
        <v>51</v>
      </c>
      <c r="C4167" t="s">
        <v>25</v>
      </c>
      <c r="D4167" t="s">
        <v>22</v>
      </c>
      <c r="E4167" t="s">
        <v>23</v>
      </c>
      <c r="F4167">
        <v>0</v>
      </c>
      <c r="G4167">
        <v>212.9</v>
      </c>
      <c r="H4167">
        <v>80</v>
      </c>
      <c r="I4167">
        <v>36.19</v>
      </c>
      <c r="J4167">
        <v>236.1</v>
      </c>
      <c r="K4167">
        <v>57</v>
      </c>
      <c r="L4167">
        <v>20.07</v>
      </c>
      <c r="M4167">
        <v>187.6</v>
      </c>
      <c r="N4167">
        <v>99</v>
      </c>
      <c r="O4167">
        <v>8.44</v>
      </c>
      <c r="P4167">
        <v>8.8000000000000007</v>
      </c>
      <c r="Q4167">
        <v>4</v>
      </c>
      <c r="R4167">
        <v>2.38</v>
      </c>
      <c r="S4167">
        <v>2</v>
      </c>
      <c r="T4167" t="s">
        <v>22</v>
      </c>
    </row>
    <row r="4168" spans="1:20">
      <c r="A4168" t="s">
        <v>64</v>
      </c>
      <c r="B4168">
        <v>61</v>
      </c>
      <c r="C4168" t="s">
        <v>21</v>
      </c>
      <c r="D4168" t="s">
        <v>22</v>
      </c>
      <c r="E4168" t="s">
        <v>22</v>
      </c>
      <c r="F4168">
        <v>0</v>
      </c>
      <c r="G4168">
        <v>217.5</v>
      </c>
      <c r="H4168">
        <v>116</v>
      </c>
      <c r="I4168">
        <v>36.979999999999997</v>
      </c>
      <c r="J4168">
        <v>258.5</v>
      </c>
      <c r="K4168">
        <v>108</v>
      </c>
      <c r="L4168">
        <v>21.97</v>
      </c>
      <c r="M4168">
        <v>210.4</v>
      </c>
      <c r="N4168">
        <v>99</v>
      </c>
      <c r="O4168">
        <v>9.4700000000000006</v>
      </c>
      <c r="P4168">
        <v>8.6999999999999993</v>
      </c>
      <c r="Q4168">
        <v>3</v>
      </c>
      <c r="R4168">
        <v>2.35</v>
      </c>
      <c r="S4168">
        <v>1</v>
      </c>
      <c r="T4168" t="s">
        <v>22</v>
      </c>
    </row>
    <row r="4169" spans="1:20">
      <c r="A4169" t="s">
        <v>60</v>
      </c>
      <c r="B4169">
        <v>17</v>
      </c>
      <c r="C4169" t="s">
        <v>21</v>
      </c>
      <c r="D4169" t="s">
        <v>22</v>
      </c>
      <c r="E4169" t="s">
        <v>22</v>
      </c>
      <c r="F4169">
        <v>0</v>
      </c>
      <c r="G4169">
        <v>138.1</v>
      </c>
      <c r="H4169">
        <v>115</v>
      </c>
      <c r="I4169">
        <v>23.48</v>
      </c>
      <c r="J4169">
        <v>196.5</v>
      </c>
      <c r="K4169">
        <v>55</v>
      </c>
      <c r="L4169">
        <v>16.7</v>
      </c>
      <c r="M4169">
        <v>213.9</v>
      </c>
      <c r="N4169">
        <v>100</v>
      </c>
      <c r="O4169">
        <v>9.6300000000000008</v>
      </c>
      <c r="P4169">
        <v>11.7</v>
      </c>
      <c r="Q4169">
        <v>4</v>
      </c>
      <c r="R4169">
        <v>3.16</v>
      </c>
      <c r="S4169">
        <v>1</v>
      </c>
      <c r="T4169" t="s">
        <v>22</v>
      </c>
    </row>
    <row r="4170" spans="1:20">
      <c r="A4170" t="s">
        <v>42</v>
      </c>
      <c r="B4170">
        <v>98</v>
      </c>
      <c r="C4170" t="s">
        <v>25</v>
      </c>
      <c r="D4170" t="s">
        <v>22</v>
      </c>
      <c r="E4170" t="s">
        <v>23</v>
      </c>
      <c r="F4170">
        <v>40</v>
      </c>
      <c r="G4170">
        <v>212.1</v>
      </c>
      <c r="H4170">
        <v>90</v>
      </c>
      <c r="I4170">
        <v>36.06</v>
      </c>
      <c r="J4170">
        <v>233.9</v>
      </c>
      <c r="K4170">
        <v>110</v>
      </c>
      <c r="L4170">
        <v>19.88</v>
      </c>
      <c r="M4170">
        <v>234</v>
      </c>
      <c r="N4170">
        <v>84</v>
      </c>
      <c r="O4170">
        <v>10.53</v>
      </c>
      <c r="P4170">
        <v>7.1</v>
      </c>
      <c r="Q4170">
        <v>4</v>
      </c>
      <c r="R4170">
        <v>1.92</v>
      </c>
      <c r="S4170">
        <v>0</v>
      </c>
      <c r="T4170" t="s">
        <v>22</v>
      </c>
    </row>
    <row r="4171" spans="1:20">
      <c r="A4171" t="s">
        <v>75</v>
      </c>
      <c r="B4171">
        <v>181</v>
      </c>
      <c r="C4171" t="s">
        <v>28</v>
      </c>
      <c r="D4171" t="s">
        <v>22</v>
      </c>
      <c r="E4171" t="s">
        <v>23</v>
      </c>
      <c r="F4171">
        <v>16</v>
      </c>
      <c r="G4171">
        <v>196</v>
      </c>
      <c r="H4171">
        <v>85</v>
      </c>
      <c r="I4171">
        <v>33.32</v>
      </c>
      <c r="J4171">
        <v>107.1</v>
      </c>
      <c r="K4171">
        <v>119</v>
      </c>
      <c r="L4171">
        <v>9.1</v>
      </c>
      <c r="M4171">
        <v>205.9</v>
      </c>
      <c r="N4171">
        <v>110</v>
      </c>
      <c r="O4171">
        <v>9.27</v>
      </c>
      <c r="P4171">
        <v>9.6999999999999993</v>
      </c>
      <c r="Q4171">
        <v>1</v>
      </c>
      <c r="R4171">
        <v>2.62</v>
      </c>
      <c r="S4171">
        <v>1</v>
      </c>
      <c r="T4171" t="s">
        <v>22</v>
      </c>
    </row>
    <row r="4172" spans="1:20">
      <c r="A4172" t="s">
        <v>33</v>
      </c>
      <c r="B4172">
        <v>114</v>
      </c>
      <c r="C4172" t="s">
        <v>21</v>
      </c>
      <c r="D4172" t="s">
        <v>22</v>
      </c>
      <c r="E4172" t="s">
        <v>23</v>
      </c>
      <c r="F4172">
        <v>23</v>
      </c>
      <c r="G4172">
        <v>186.2</v>
      </c>
      <c r="H4172">
        <v>95</v>
      </c>
      <c r="I4172">
        <v>31.65</v>
      </c>
      <c r="J4172">
        <v>258.3</v>
      </c>
      <c r="K4172">
        <v>129</v>
      </c>
      <c r="L4172">
        <v>21.96</v>
      </c>
      <c r="M4172">
        <v>183.9</v>
      </c>
      <c r="N4172">
        <v>93</v>
      </c>
      <c r="O4172">
        <v>8.2799999999999994</v>
      </c>
      <c r="P4172">
        <v>7.8</v>
      </c>
      <c r="Q4172">
        <v>6</v>
      </c>
      <c r="R4172">
        <v>2.11</v>
      </c>
      <c r="S4172">
        <v>0</v>
      </c>
      <c r="T4172" t="s">
        <v>22</v>
      </c>
    </row>
    <row r="4173" spans="1:20">
      <c r="A4173" t="s">
        <v>20</v>
      </c>
      <c r="B4173">
        <v>111</v>
      </c>
      <c r="C4173" t="s">
        <v>25</v>
      </c>
      <c r="D4173" t="s">
        <v>23</v>
      </c>
      <c r="E4173" t="s">
        <v>22</v>
      </c>
      <c r="F4173">
        <v>0</v>
      </c>
      <c r="G4173">
        <v>145.80000000000001</v>
      </c>
      <c r="H4173">
        <v>106</v>
      </c>
      <c r="I4173">
        <v>24.79</v>
      </c>
      <c r="J4173">
        <v>172.5</v>
      </c>
      <c r="K4173">
        <v>143</v>
      </c>
      <c r="L4173">
        <v>14.66</v>
      </c>
      <c r="M4173">
        <v>143.9</v>
      </c>
      <c r="N4173">
        <v>123</v>
      </c>
      <c r="O4173">
        <v>6.48</v>
      </c>
      <c r="P4173">
        <v>11.9</v>
      </c>
      <c r="Q4173">
        <v>4</v>
      </c>
      <c r="R4173">
        <v>3.21</v>
      </c>
      <c r="S4173">
        <v>1</v>
      </c>
      <c r="T4173" t="s">
        <v>22</v>
      </c>
    </row>
    <row r="4174" spans="1:20">
      <c r="A4174" t="s">
        <v>32</v>
      </c>
      <c r="B4174">
        <v>160</v>
      </c>
      <c r="C4174" t="s">
        <v>28</v>
      </c>
      <c r="D4174" t="s">
        <v>22</v>
      </c>
      <c r="E4174" t="s">
        <v>23</v>
      </c>
      <c r="F4174">
        <v>33</v>
      </c>
      <c r="G4174">
        <v>137</v>
      </c>
      <c r="H4174">
        <v>100</v>
      </c>
      <c r="I4174">
        <v>23.29</v>
      </c>
      <c r="J4174">
        <v>203.5</v>
      </c>
      <c r="K4174">
        <v>82</v>
      </c>
      <c r="L4174">
        <v>17.3</v>
      </c>
      <c r="M4174">
        <v>218.7</v>
      </c>
      <c r="N4174">
        <v>64</v>
      </c>
      <c r="O4174">
        <v>9.84</v>
      </c>
      <c r="P4174">
        <v>5.8</v>
      </c>
      <c r="Q4174">
        <v>4</v>
      </c>
      <c r="R4174">
        <v>1.57</v>
      </c>
      <c r="S4174">
        <v>2</v>
      </c>
      <c r="T4174" t="s">
        <v>22</v>
      </c>
    </row>
    <row r="4175" spans="1:20">
      <c r="A4175" t="s">
        <v>62</v>
      </c>
      <c r="B4175">
        <v>58</v>
      </c>
      <c r="C4175" t="s">
        <v>25</v>
      </c>
      <c r="D4175" t="s">
        <v>22</v>
      </c>
      <c r="E4175" t="s">
        <v>22</v>
      </c>
      <c r="F4175">
        <v>0</v>
      </c>
      <c r="G4175">
        <v>191.3</v>
      </c>
      <c r="H4175">
        <v>120</v>
      </c>
      <c r="I4175">
        <v>32.520000000000003</v>
      </c>
      <c r="J4175">
        <v>216.4</v>
      </c>
      <c r="K4175">
        <v>124</v>
      </c>
      <c r="L4175">
        <v>18.39</v>
      </c>
      <c r="M4175">
        <v>100.3</v>
      </c>
      <c r="N4175">
        <v>132</v>
      </c>
      <c r="O4175">
        <v>4.51</v>
      </c>
      <c r="P4175">
        <v>8.6</v>
      </c>
      <c r="Q4175">
        <v>9</v>
      </c>
      <c r="R4175">
        <v>2.3199999999999998</v>
      </c>
      <c r="S4175">
        <v>3</v>
      </c>
      <c r="T4175" t="s">
        <v>22</v>
      </c>
    </row>
    <row r="4176" spans="1:20">
      <c r="A4176" t="s">
        <v>60</v>
      </c>
      <c r="B4176">
        <v>89</v>
      </c>
      <c r="C4176" t="s">
        <v>28</v>
      </c>
      <c r="D4176" t="s">
        <v>22</v>
      </c>
      <c r="E4176" t="s">
        <v>22</v>
      </c>
      <c r="F4176">
        <v>0</v>
      </c>
      <c r="G4176">
        <v>86</v>
      </c>
      <c r="H4176">
        <v>105</v>
      </c>
      <c r="I4176">
        <v>14.62</v>
      </c>
      <c r="J4176">
        <v>215.5</v>
      </c>
      <c r="K4176">
        <v>102</v>
      </c>
      <c r="L4176">
        <v>18.32</v>
      </c>
      <c r="M4176">
        <v>185.7</v>
      </c>
      <c r="N4176">
        <v>83</v>
      </c>
      <c r="O4176">
        <v>8.36</v>
      </c>
      <c r="P4176">
        <v>8.1999999999999993</v>
      </c>
      <c r="Q4176">
        <v>3</v>
      </c>
      <c r="R4176">
        <v>2.21</v>
      </c>
      <c r="S4176">
        <v>3</v>
      </c>
      <c r="T4176" t="s">
        <v>22</v>
      </c>
    </row>
    <row r="4177" spans="1:20">
      <c r="A4177" t="s">
        <v>50</v>
      </c>
      <c r="B4177">
        <v>71</v>
      </c>
      <c r="C4177" t="s">
        <v>25</v>
      </c>
      <c r="D4177" t="s">
        <v>22</v>
      </c>
      <c r="E4177" t="s">
        <v>23</v>
      </c>
      <c r="F4177">
        <v>24</v>
      </c>
      <c r="G4177">
        <v>139.80000000000001</v>
      </c>
      <c r="H4177">
        <v>58</v>
      </c>
      <c r="I4177">
        <v>23.77</v>
      </c>
      <c r="J4177">
        <v>253.8</v>
      </c>
      <c r="K4177">
        <v>110</v>
      </c>
      <c r="L4177">
        <v>21.57</v>
      </c>
      <c r="M4177">
        <v>252.8</v>
      </c>
      <c r="N4177">
        <v>113</v>
      </c>
      <c r="O4177">
        <v>11.38</v>
      </c>
      <c r="P4177">
        <v>11.1</v>
      </c>
      <c r="Q4177">
        <v>6</v>
      </c>
      <c r="R4177">
        <v>3</v>
      </c>
      <c r="S4177">
        <v>1</v>
      </c>
      <c r="T4177" t="s">
        <v>22</v>
      </c>
    </row>
    <row r="4178" spans="1:20">
      <c r="A4178" t="s">
        <v>44</v>
      </c>
      <c r="B4178">
        <v>141</v>
      </c>
      <c r="C4178" t="s">
        <v>25</v>
      </c>
      <c r="D4178" t="s">
        <v>22</v>
      </c>
      <c r="E4178" t="s">
        <v>22</v>
      </c>
      <c r="F4178">
        <v>0</v>
      </c>
      <c r="G4178">
        <v>301.39999999999998</v>
      </c>
      <c r="H4178">
        <v>87</v>
      </c>
      <c r="I4178">
        <v>51.24</v>
      </c>
      <c r="J4178">
        <v>269.2</v>
      </c>
      <c r="K4178">
        <v>111</v>
      </c>
      <c r="L4178">
        <v>22.88</v>
      </c>
      <c r="M4178">
        <v>148.6</v>
      </c>
      <c r="N4178">
        <v>95</v>
      </c>
      <c r="O4178">
        <v>6.69</v>
      </c>
      <c r="P4178">
        <v>14.4</v>
      </c>
      <c r="Q4178">
        <v>5</v>
      </c>
      <c r="R4178">
        <v>3.89</v>
      </c>
      <c r="S4178">
        <v>0</v>
      </c>
      <c r="T4178" t="s">
        <v>23</v>
      </c>
    </row>
    <row r="4179" spans="1:20">
      <c r="A4179" t="s">
        <v>52</v>
      </c>
      <c r="B4179">
        <v>1</v>
      </c>
      <c r="C4179" t="s">
        <v>21</v>
      </c>
      <c r="D4179" t="s">
        <v>22</v>
      </c>
      <c r="E4179" t="s">
        <v>22</v>
      </c>
      <c r="F4179">
        <v>0</v>
      </c>
      <c r="G4179">
        <v>195</v>
      </c>
      <c r="H4179">
        <v>81</v>
      </c>
      <c r="I4179">
        <v>33.15</v>
      </c>
      <c r="J4179">
        <v>266.2</v>
      </c>
      <c r="K4179">
        <v>123</v>
      </c>
      <c r="L4179">
        <v>22.63</v>
      </c>
      <c r="M4179">
        <v>213.9</v>
      </c>
      <c r="N4179">
        <v>132</v>
      </c>
      <c r="O4179">
        <v>9.6300000000000008</v>
      </c>
      <c r="P4179">
        <v>11.1</v>
      </c>
      <c r="Q4179">
        <v>6</v>
      </c>
      <c r="R4179">
        <v>3</v>
      </c>
      <c r="S4179">
        <v>0</v>
      </c>
      <c r="T4179" t="s">
        <v>22</v>
      </c>
    </row>
    <row r="4180" spans="1:20">
      <c r="A4180" t="s">
        <v>34</v>
      </c>
      <c r="B4180">
        <v>50</v>
      </c>
      <c r="C4180" t="s">
        <v>28</v>
      </c>
      <c r="D4180" t="s">
        <v>22</v>
      </c>
      <c r="E4180" t="s">
        <v>22</v>
      </c>
      <c r="F4180">
        <v>0</v>
      </c>
      <c r="G4180">
        <v>202</v>
      </c>
      <c r="H4180">
        <v>106</v>
      </c>
      <c r="I4180">
        <v>34.340000000000003</v>
      </c>
      <c r="J4180">
        <v>174.7</v>
      </c>
      <c r="K4180">
        <v>70</v>
      </c>
      <c r="L4180">
        <v>14.85</v>
      </c>
      <c r="M4180">
        <v>152.9</v>
      </c>
      <c r="N4180">
        <v>92</v>
      </c>
      <c r="O4180">
        <v>6.88</v>
      </c>
      <c r="P4180">
        <v>6</v>
      </c>
      <c r="Q4180">
        <v>6</v>
      </c>
      <c r="R4180">
        <v>1.62</v>
      </c>
      <c r="S4180">
        <v>4</v>
      </c>
      <c r="T4180" t="s">
        <v>22</v>
      </c>
    </row>
    <row r="4181" spans="1:20">
      <c r="A4181" t="s">
        <v>75</v>
      </c>
      <c r="B4181">
        <v>38</v>
      </c>
      <c r="C4181" t="s">
        <v>21</v>
      </c>
      <c r="D4181" t="s">
        <v>23</v>
      </c>
      <c r="E4181" t="s">
        <v>22</v>
      </c>
      <c r="F4181">
        <v>0</v>
      </c>
      <c r="G4181">
        <v>211.6</v>
      </c>
      <c r="H4181">
        <v>87</v>
      </c>
      <c r="I4181">
        <v>35.97</v>
      </c>
      <c r="J4181">
        <v>106.9</v>
      </c>
      <c r="K4181">
        <v>68</v>
      </c>
      <c r="L4181">
        <v>9.09</v>
      </c>
      <c r="M4181">
        <v>239.2</v>
      </c>
      <c r="N4181">
        <v>99</v>
      </c>
      <c r="O4181">
        <v>10.76</v>
      </c>
      <c r="P4181">
        <v>14.1</v>
      </c>
      <c r="Q4181">
        <v>11</v>
      </c>
      <c r="R4181">
        <v>3.81</v>
      </c>
      <c r="S4181">
        <v>0</v>
      </c>
      <c r="T4181" t="s">
        <v>23</v>
      </c>
    </row>
    <row r="4182" spans="1:20">
      <c r="A4182" t="s">
        <v>24</v>
      </c>
      <c r="B4182">
        <v>77</v>
      </c>
      <c r="C4182" t="s">
        <v>21</v>
      </c>
      <c r="D4182" t="s">
        <v>23</v>
      </c>
      <c r="E4182" t="s">
        <v>22</v>
      </c>
      <c r="F4182">
        <v>0</v>
      </c>
      <c r="G4182">
        <v>323.7</v>
      </c>
      <c r="H4182">
        <v>106</v>
      </c>
      <c r="I4182">
        <v>55.03</v>
      </c>
      <c r="J4182">
        <v>139.19999999999999</v>
      </c>
      <c r="K4182">
        <v>99</v>
      </c>
      <c r="L4182">
        <v>11.83</v>
      </c>
      <c r="M4182">
        <v>204.4</v>
      </c>
      <c r="N4182">
        <v>89</v>
      </c>
      <c r="O4182">
        <v>9.1999999999999993</v>
      </c>
      <c r="P4182">
        <v>8.5</v>
      </c>
      <c r="Q4182">
        <v>3</v>
      </c>
      <c r="R4182">
        <v>2.2999999999999998</v>
      </c>
      <c r="S4182">
        <v>6</v>
      </c>
      <c r="T4182" t="s">
        <v>23</v>
      </c>
    </row>
    <row r="4183" spans="1:20">
      <c r="A4183" t="s">
        <v>45</v>
      </c>
      <c r="B4183">
        <v>155</v>
      </c>
      <c r="C4183" t="s">
        <v>25</v>
      </c>
      <c r="D4183" t="s">
        <v>22</v>
      </c>
      <c r="E4183" t="s">
        <v>22</v>
      </c>
      <c r="F4183">
        <v>0</v>
      </c>
      <c r="G4183">
        <v>214.2</v>
      </c>
      <c r="H4183">
        <v>121</v>
      </c>
      <c r="I4183">
        <v>36.409999999999997</v>
      </c>
      <c r="J4183">
        <v>199.5</v>
      </c>
      <c r="K4183">
        <v>68</v>
      </c>
      <c r="L4183">
        <v>16.96</v>
      </c>
      <c r="M4183">
        <v>216.8</v>
      </c>
      <c r="N4183">
        <v>132</v>
      </c>
      <c r="O4183">
        <v>9.76</v>
      </c>
      <c r="P4183">
        <v>11.7</v>
      </c>
      <c r="Q4183">
        <v>10</v>
      </c>
      <c r="R4183">
        <v>3.16</v>
      </c>
      <c r="S4183">
        <v>3</v>
      </c>
      <c r="T4183" t="s">
        <v>22</v>
      </c>
    </row>
    <row r="4184" spans="1:20">
      <c r="A4184" t="s">
        <v>39</v>
      </c>
      <c r="B4184">
        <v>65</v>
      </c>
      <c r="C4184" t="s">
        <v>21</v>
      </c>
      <c r="D4184" t="s">
        <v>22</v>
      </c>
      <c r="E4184" t="s">
        <v>22</v>
      </c>
      <c r="F4184">
        <v>0</v>
      </c>
      <c r="G4184">
        <v>143.6</v>
      </c>
      <c r="H4184">
        <v>98</v>
      </c>
      <c r="I4184">
        <v>24.41</v>
      </c>
      <c r="J4184">
        <v>187.7</v>
      </c>
      <c r="K4184">
        <v>96</v>
      </c>
      <c r="L4184">
        <v>15.95</v>
      </c>
      <c r="M4184">
        <v>200.2</v>
      </c>
      <c r="N4184">
        <v>104</v>
      </c>
      <c r="O4184">
        <v>9.01</v>
      </c>
      <c r="P4184">
        <v>9.3000000000000007</v>
      </c>
      <c r="Q4184">
        <v>2</v>
      </c>
      <c r="R4184">
        <v>2.5099999999999998</v>
      </c>
      <c r="S4184">
        <v>3</v>
      </c>
      <c r="T4184" t="s">
        <v>23</v>
      </c>
    </row>
    <row r="4185" spans="1:20">
      <c r="A4185" t="s">
        <v>60</v>
      </c>
      <c r="B4185">
        <v>102</v>
      </c>
      <c r="C4185" t="s">
        <v>21</v>
      </c>
      <c r="D4185" t="s">
        <v>22</v>
      </c>
      <c r="E4185" t="s">
        <v>23</v>
      </c>
      <c r="F4185">
        <v>32</v>
      </c>
      <c r="G4185">
        <v>135.69999999999999</v>
      </c>
      <c r="H4185">
        <v>108</v>
      </c>
      <c r="I4185">
        <v>23.07</v>
      </c>
      <c r="J4185">
        <v>216.5</v>
      </c>
      <c r="K4185">
        <v>134</v>
      </c>
      <c r="L4185">
        <v>18.399999999999999</v>
      </c>
      <c r="M4185">
        <v>160.5</v>
      </c>
      <c r="N4185">
        <v>125</v>
      </c>
      <c r="O4185">
        <v>7.22</v>
      </c>
      <c r="P4185">
        <v>13</v>
      </c>
      <c r="Q4185">
        <v>7</v>
      </c>
      <c r="R4185">
        <v>3.51</v>
      </c>
      <c r="S4185">
        <v>1</v>
      </c>
      <c r="T4185" t="s">
        <v>22</v>
      </c>
    </row>
    <row r="4186" spans="1:20">
      <c r="A4186" t="s">
        <v>50</v>
      </c>
      <c r="B4186">
        <v>97</v>
      </c>
      <c r="C4186" t="s">
        <v>21</v>
      </c>
      <c r="D4186" t="s">
        <v>22</v>
      </c>
      <c r="E4186" t="s">
        <v>23</v>
      </c>
      <c r="F4186">
        <v>35</v>
      </c>
      <c r="G4186">
        <v>203.1</v>
      </c>
      <c r="H4186">
        <v>104</v>
      </c>
      <c r="I4186">
        <v>34.53</v>
      </c>
      <c r="J4186">
        <v>211.8</v>
      </c>
      <c r="K4186">
        <v>91</v>
      </c>
      <c r="L4186">
        <v>18</v>
      </c>
      <c r="M4186">
        <v>246.1</v>
      </c>
      <c r="N4186">
        <v>105</v>
      </c>
      <c r="O4186">
        <v>11.07</v>
      </c>
      <c r="P4186">
        <v>9.6999999999999993</v>
      </c>
      <c r="Q4186">
        <v>6</v>
      </c>
      <c r="R4186">
        <v>2.62</v>
      </c>
      <c r="S4186">
        <v>0</v>
      </c>
      <c r="T4186" t="s">
        <v>22</v>
      </c>
    </row>
    <row r="4187" spans="1:20">
      <c r="A4187" t="s">
        <v>26</v>
      </c>
      <c r="B4187">
        <v>110</v>
      </c>
      <c r="C4187" t="s">
        <v>28</v>
      </c>
      <c r="D4187" t="s">
        <v>22</v>
      </c>
      <c r="E4187" t="s">
        <v>22</v>
      </c>
      <c r="F4187">
        <v>0</v>
      </c>
      <c r="G4187">
        <v>281.2</v>
      </c>
      <c r="H4187">
        <v>78</v>
      </c>
      <c r="I4187">
        <v>47.8</v>
      </c>
      <c r="J4187">
        <v>302.3</v>
      </c>
      <c r="K4187">
        <v>89</v>
      </c>
      <c r="L4187">
        <v>25.7</v>
      </c>
      <c r="M4187">
        <v>188.4</v>
      </c>
      <c r="N4187">
        <v>92</v>
      </c>
      <c r="O4187">
        <v>8.48</v>
      </c>
      <c r="P4187">
        <v>8.5</v>
      </c>
      <c r="Q4187">
        <v>4</v>
      </c>
      <c r="R4187">
        <v>2.2999999999999998</v>
      </c>
      <c r="S4187">
        <v>0</v>
      </c>
      <c r="T4187" t="s">
        <v>23</v>
      </c>
    </row>
    <row r="4188" spans="1:20">
      <c r="A4188" t="s">
        <v>72</v>
      </c>
      <c r="B4188">
        <v>52</v>
      </c>
      <c r="C4188" t="s">
        <v>28</v>
      </c>
      <c r="D4188" t="s">
        <v>22</v>
      </c>
      <c r="E4188" t="s">
        <v>22</v>
      </c>
      <c r="F4188">
        <v>0</v>
      </c>
      <c r="G4188">
        <v>207.1</v>
      </c>
      <c r="H4188">
        <v>86</v>
      </c>
      <c r="I4188">
        <v>35.21</v>
      </c>
      <c r="J4188">
        <v>162</v>
      </c>
      <c r="K4188">
        <v>98</v>
      </c>
      <c r="L4188">
        <v>13.77</v>
      </c>
      <c r="M4188">
        <v>243</v>
      </c>
      <c r="N4188">
        <v>102</v>
      </c>
      <c r="O4188">
        <v>10.93</v>
      </c>
      <c r="P4188">
        <v>6</v>
      </c>
      <c r="Q4188">
        <v>1</v>
      </c>
      <c r="R4188">
        <v>1.62</v>
      </c>
      <c r="S4188">
        <v>1</v>
      </c>
      <c r="T4188" t="s">
        <v>22</v>
      </c>
    </row>
    <row r="4189" spans="1:20">
      <c r="A4189" t="s">
        <v>38</v>
      </c>
      <c r="B4189">
        <v>66</v>
      </c>
      <c r="C4189" t="s">
        <v>21</v>
      </c>
      <c r="D4189" t="s">
        <v>22</v>
      </c>
      <c r="E4189" t="s">
        <v>22</v>
      </c>
      <c r="F4189">
        <v>0</v>
      </c>
      <c r="G4189">
        <v>145.6</v>
      </c>
      <c r="H4189">
        <v>105</v>
      </c>
      <c r="I4189">
        <v>24.75</v>
      </c>
      <c r="J4189">
        <v>250.9</v>
      </c>
      <c r="K4189">
        <v>82</v>
      </c>
      <c r="L4189">
        <v>21.33</v>
      </c>
      <c r="M4189">
        <v>156.6</v>
      </c>
      <c r="N4189">
        <v>102</v>
      </c>
      <c r="O4189">
        <v>7.05</v>
      </c>
      <c r="P4189">
        <v>12.2</v>
      </c>
      <c r="Q4189">
        <v>7</v>
      </c>
      <c r="R4189">
        <v>3.29</v>
      </c>
      <c r="S4189">
        <v>1</v>
      </c>
      <c r="T4189" t="s">
        <v>22</v>
      </c>
    </row>
    <row r="4190" spans="1:20">
      <c r="A4190" t="s">
        <v>31</v>
      </c>
      <c r="B4190">
        <v>82</v>
      </c>
      <c r="C4190" t="s">
        <v>28</v>
      </c>
      <c r="D4190" t="s">
        <v>22</v>
      </c>
      <c r="E4190" t="s">
        <v>22</v>
      </c>
      <c r="F4190">
        <v>0</v>
      </c>
      <c r="G4190">
        <v>202.9</v>
      </c>
      <c r="H4190">
        <v>96</v>
      </c>
      <c r="I4190">
        <v>34.49</v>
      </c>
      <c r="J4190">
        <v>234.2</v>
      </c>
      <c r="K4190">
        <v>105</v>
      </c>
      <c r="L4190">
        <v>19.91</v>
      </c>
      <c r="M4190">
        <v>217.4</v>
      </c>
      <c r="N4190">
        <v>123</v>
      </c>
      <c r="O4190">
        <v>9.7799999999999994</v>
      </c>
      <c r="P4190">
        <v>10.1</v>
      </c>
      <c r="Q4190">
        <v>3</v>
      </c>
      <c r="R4190">
        <v>2.73</v>
      </c>
      <c r="S4190">
        <v>4</v>
      </c>
      <c r="T4190" t="s">
        <v>22</v>
      </c>
    </row>
    <row r="4191" spans="1:20">
      <c r="A4191" t="s">
        <v>39</v>
      </c>
      <c r="B4191">
        <v>129</v>
      </c>
      <c r="C4191" t="s">
        <v>21</v>
      </c>
      <c r="D4191" t="s">
        <v>22</v>
      </c>
      <c r="E4191" t="s">
        <v>23</v>
      </c>
      <c r="F4191">
        <v>23</v>
      </c>
      <c r="G4191">
        <v>210.7</v>
      </c>
      <c r="H4191">
        <v>119</v>
      </c>
      <c r="I4191">
        <v>35.82</v>
      </c>
      <c r="J4191">
        <v>137.4</v>
      </c>
      <c r="K4191">
        <v>51</v>
      </c>
      <c r="L4191">
        <v>11.68</v>
      </c>
      <c r="M4191">
        <v>248.2</v>
      </c>
      <c r="N4191">
        <v>92</v>
      </c>
      <c r="O4191">
        <v>11.17</v>
      </c>
      <c r="P4191">
        <v>7.9</v>
      </c>
      <c r="Q4191">
        <v>6</v>
      </c>
      <c r="R4191">
        <v>2.13</v>
      </c>
      <c r="S4191">
        <v>2</v>
      </c>
      <c r="T4191" t="s">
        <v>22</v>
      </c>
    </row>
    <row r="4192" spans="1:20">
      <c r="A4192" t="s">
        <v>58</v>
      </c>
      <c r="B4192">
        <v>93</v>
      </c>
      <c r="C4192" t="s">
        <v>28</v>
      </c>
      <c r="D4192" t="s">
        <v>22</v>
      </c>
      <c r="E4192" t="s">
        <v>22</v>
      </c>
      <c r="F4192">
        <v>0</v>
      </c>
      <c r="G4192">
        <v>217.2</v>
      </c>
      <c r="H4192">
        <v>92</v>
      </c>
      <c r="I4192">
        <v>36.92</v>
      </c>
      <c r="J4192">
        <v>204.5</v>
      </c>
      <c r="K4192">
        <v>83</v>
      </c>
      <c r="L4192">
        <v>17.38</v>
      </c>
      <c r="M4192">
        <v>157.9</v>
      </c>
      <c r="N4192">
        <v>101</v>
      </c>
      <c r="O4192">
        <v>7.11</v>
      </c>
      <c r="P4192">
        <v>11.4</v>
      </c>
      <c r="Q4192">
        <v>10</v>
      </c>
      <c r="R4192">
        <v>3.08</v>
      </c>
      <c r="S4192">
        <v>1</v>
      </c>
      <c r="T4192" t="s">
        <v>22</v>
      </c>
    </row>
    <row r="4193" spans="1:20">
      <c r="A4193" t="s">
        <v>60</v>
      </c>
      <c r="B4193">
        <v>120</v>
      </c>
      <c r="C4193" t="s">
        <v>21</v>
      </c>
      <c r="D4193" t="s">
        <v>22</v>
      </c>
      <c r="E4193" t="s">
        <v>22</v>
      </c>
      <c r="F4193">
        <v>0</v>
      </c>
      <c r="G4193">
        <v>198</v>
      </c>
      <c r="H4193">
        <v>101</v>
      </c>
      <c r="I4193">
        <v>33.659999999999997</v>
      </c>
      <c r="J4193">
        <v>190.2</v>
      </c>
      <c r="K4193">
        <v>74</v>
      </c>
      <c r="L4193">
        <v>16.170000000000002</v>
      </c>
      <c r="M4193">
        <v>241.2</v>
      </c>
      <c r="N4193">
        <v>105</v>
      </c>
      <c r="O4193">
        <v>10.85</v>
      </c>
      <c r="P4193">
        <v>8.3000000000000007</v>
      </c>
      <c r="Q4193">
        <v>10</v>
      </c>
      <c r="R4193">
        <v>2.2400000000000002</v>
      </c>
      <c r="S4193">
        <v>4</v>
      </c>
      <c r="T4193" t="s">
        <v>22</v>
      </c>
    </row>
    <row r="4194" spans="1:20">
      <c r="A4194" t="s">
        <v>38</v>
      </c>
      <c r="B4194">
        <v>149</v>
      </c>
      <c r="C4194" t="s">
        <v>25</v>
      </c>
      <c r="D4194" t="s">
        <v>22</v>
      </c>
      <c r="E4194" t="s">
        <v>23</v>
      </c>
      <c r="F4194">
        <v>28</v>
      </c>
      <c r="G4194">
        <v>212.8</v>
      </c>
      <c r="H4194">
        <v>117</v>
      </c>
      <c r="I4194">
        <v>36.18</v>
      </c>
      <c r="J4194">
        <v>159.9</v>
      </c>
      <c r="K4194">
        <v>86</v>
      </c>
      <c r="L4194">
        <v>13.59</v>
      </c>
      <c r="M4194">
        <v>222.7</v>
      </c>
      <c r="N4194">
        <v>88</v>
      </c>
      <c r="O4194">
        <v>10.02</v>
      </c>
      <c r="P4194">
        <v>0</v>
      </c>
      <c r="Q4194">
        <v>0</v>
      </c>
      <c r="R4194">
        <v>0</v>
      </c>
      <c r="S4194">
        <v>1</v>
      </c>
      <c r="T4194" t="s">
        <v>22</v>
      </c>
    </row>
    <row r="4195" spans="1:20">
      <c r="A4195" t="s">
        <v>59</v>
      </c>
      <c r="B4195">
        <v>62</v>
      </c>
      <c r="C4195" t="s">
        <v>21</v>
      </c>
      <c r="D4195" t="s">
        <v>23</v>
      </c>
      <c r="E4195" t="s">
        <v>22</v>
      </c>
      <c r="F4195">
        <v>0</v>
      </c>
      <c r="G4195">
        <v>180.9</v>
      </c>
      <c r="H4195">
        <v>121</v>
      </c>
      <c r="I4195">
        <v>30.75</v>
      </c>
      <c r="J4195">
        <v>134.30000000000001</v>
      </c>
      <c r="K4195">
        <v>107</v>
      </c>
      <c r="L4195">
        <v>11.42</v>
      </c>
      <c r="M4195">
        <v>179.3</v>
      </c>
      <c r="N4195">
        <v>74</v>
      </c>
      <c r="O4195">
        <v>8.07</v>
      </c>
      <c r="P4195">
        <v>8.6</v>
      </c>
      <c r="Q4195">
        <v>2</v>
      </c>
      <c r="R4195">
        <v>2.3199999999999998</v>
      </c>
      <c r="S4195">
        <v>2</v>
      </c>
      <c r="T4195" t="s">
        <v>23</v>
      </c>
    </row>
    <row r="4196" spans="1:20">
      <c r="A4196" t="s">
        <v>68</v>
      </c>
      <c r="B4196">
        <v>80</v>
      </c>
      <c r="C4196" t="s">
        <v>21</v>
      </c>
      <c r="D4196" t="s">
        <v>22</v>
      </c>
      <c r="E4196" t="s">
        <v>22</v>
      </c>
      <c r="F4196">
        <v>0</v>
      </c>
      <c r="G4196">
        <v>209.9</v>
      </c>
      <c r="H4196">
        <v>109</v>
      </c>
      <c r="I4196">
        <v>35.68</v>
      </c>
      <c r="J4196">
        <v>226.1</v>
      </c>
      <c r="K4196">
        <v>56</v>
      </c>
      <c r="L4196">
        <v>19.22</v>
      </c>
      <c r="M4196">
        <v>154.19999999999999</v>
      </c>
      <c r="N4196">
        <v>121</v>
      </c>
      <c r="O4196">
        <v>6.94</v>
      </c>
      <c r="P4196">
        <v>9</v>
      </c>
      <c r="Q4196">
        <v>5</v>
      </c>
      <c r="R4196">
        <v>2.4300000000000002</v>
      </c>
      <c r="S4196">
        <v>1</v>
      </c>
      <c r="T4196" t="s">
        <v>22</v>
      </c>
    </row>
    <row r="4197" spans="1:20">
      <c r="A4197" t="s">
        <v>60</v>
      </c>
      <c r="B4197">
        <v>30</v>
      </c>
      <c r="C4197" t="s">
        <v>25</v>
      </c>
      <c r="D4197" t="s">
        <v>22</v>
      </c>
      <c r="E4197" t="s">
        <v>22</v>
      </c>
      <c r="F4197">
        <v>0</v>
      </c>
      <c r="G4197">
        <v>112.9</v>
      </c>
      <c r="H4197">
        <v>81</v>
      </c>
      <c r="I4197">
        <v>19.190000000000001</v>
      </c>
      <c r="J4197">
        <v>224.8</v>
      </c>
      <c r="K4197">
        <v>68</v>
      </c>
      <c r="L4197">
        <v>19.11</v>
      </c>
      <c r="M4197">
        <v>188.4</v>
      </c>
      <c r="N4197">
        <v>122</v>
      </c>
      <c r="O4197">
        <v>8.48</v>
      </c>
      <c r="P4197">
        <v>11.3</v>
      </c>
      <c r="Q4197">
        <v>7</v>
      </c>
      <c r="R4197">
        <v>3.05</v>
      </c>
      <c r="S4197">
        <v>4</v>
      </c>
      <c r="T4197" t="s">
        <v>23</v>
      </c>
    </row>
    <row r="4198" spans="1:20">
      <c r="A4198" t="s">
        <v>66</v>
      </c>
      <c r="B4198">
        <v>89</v>
      </c>
      <c r="C4198" t="s">
        <v>21</v>
      </c>
      <c r="D4198" t="s">
        <v>22</v>
      </c>
      <c r="E4198" t="s">
        <v>22</v>
      </c>
      <c r="F4198">
        <v>0</v>
      </c>
      <c r="G4198">
        <v>242.5</v>
      </c>
      <c r="H4198">
        <v>71</v>
      </c>
      <c r="I4198">
        <v>41.23</v>
      </c>
      <c r="J4198">
        <v>213.3</v>
      </c>
      <c r="K4198">
        <v>109</v>
      </c>
      <c r="L4198">
        <v>18.13</v>
      </c>
      <c r="M4198">
        <v>231</v>
      </c>
      <c r="N4198">
        <v>84</v>
      </c>
      <c r="O4198">
        <v>10.4</v>
      </c>
      <c r="P4198">
        <v>6.3</v>
      </c>
      <c r="Q4198">
        <v>3</v>
      </c>
      <c r="R4198">
        <v>1.7</v>
      </c>
      <c r="S4198">
        <v>3</v>
      </c>
      <c r="T4198" t="s">
        <v>22</v>
      </c>
    </row>
    <row r="4199" spans="1:20">
      <c r="A4199" t="s">
        <v>68</v>
      </c>
      <c r="B4199">
        <v>57</v>
      </c>
      <c r="C4199" t="s">
        <v>21</v>
      </c>
      <c r="D4199" t="s">
        <v>22</v>
      </c>
      <c r="E4199" t="s">
        <v>22</v>
      </c>
      <c r="F4199">
        <v>0</v>
      </c>
      <c r="G4199">
        <v>190.1</v>
      </c>
      <c r="H4199">
        <v>114</v>
      </c>
      <c r="I4199">
        <v>32.32</v>
      </c>
      <c r="J4199">
        <v>274.5</v>
      </c>
      <c r="K4199">
        <v>96</v>
      </c>
      <c r="L4199">
        <v>23.33</v>
      </c>
      <c r="M4199">
        <v>132.5</v>
      </c>
      <c r="N4199">
        <v>122</v>
      </c>
      <c r="O4199">
        <v>5.96</v>
      </c>
      <c r="P4199">
        <v>9.1999999999999993</v>
      </c>
      <c r="Q4199">
        <v>5</v>
      </c>
      <c r="R4199">
        <v>2.48</v>
      </c>
      <c r="S4199">
        <v>3</v>
      </c>
      <c r="T4199" t="s">
        <v>22</v>
      </c>
    </row>
    <row r="4200" spans="1:20">
      <c r="A4200" t="s">
        <v>20</v>
      </c>
      <c r="B4200">
        <v>145</v>
      </c>
      <c r="C4200" t="s">
        <v>25</v>
      </c>
      <c r="D4200" t="s">
        <v>22</v>
      </c>
      <c r="E4200" t="s">
        <v>22</v>
      </c>
      <c r="F4200">
        <v>0</v>
      </c>
      <c r="G4200">
        <v>185.9</v>
      </c>
      <c r="H4200">
        <v>106</v>
      </c>
      <c r="I4200">
        <v>31.6</v>
      </c>
      <c r="J4200">
        <v>209.7</v>
      </c>
      <c r="K4200">
        <v>112</v>
      </c>
      <c r="L4200">
        <v>17.82</v>
      </c>
      <c r="M4200">
        <v>224.7</v>
      </c>
      <c r="N4200">
        <v>87</v>
      </c>
      <c r="O4200">
        <v>10.11</v>
      </c>
      <c r="P4200">
        <v>9.3000000000000007</v>
      </c>
      <c r="Q4200">
        <v>4</v>
      </c>
      <c r="R4200">
        <v>2.5099999999999998</v>
      </c>
      <c r="S4200">
        <v>2</v>
      </c>
      <c r="T4200" t="s">
        <v>22</v>
      </c>
    </row>
    <row r="4201" spans="1:20">
      <c r="A4201" t="s">
        <v>52</v>
      </c>
      <c r="B4201">
        <v>132</v>
      </c>
      <c r="C4201" t="s">
        <v>28</v>
      </c>
      <c r="D4201" t="s">
        <v>22</v>
      </c>
      <c r="E4201" t="s">
        <v>22</v>
      </c>
      <c r="F4201">
        <v>0</v>
      </c>
      <c r="G4201">
        <v>265.8</v>
      </c>
      <c r="H4201">
        <v>122</v>
      </c>
      <c r="I4201">
        <v>45.19</v>
      </c>
      <c r="J4201">
        <v>285.10000000000002</v>
      </c>
      <c r="K4201">
        <v>90</v>
      </c>
      <c r="L4201">
        <v>24.23</v>
      </c>
      <c r="M4201">
        <v>183.6</v>
      </c>
      <c r="N4201">
        <v>124</v>
      </c>
      <c r="O4201">
        <v>8.26</v>
      </c>
      <c r="P4201">
        <v>13.6</v>
      </c>
      <c r="Q4201">
        <v>9</v>
      </c>
      <c r="R4201">
        <v>3.67</v>
      </c>
      <c r="S4201">
        <v>2</v>
      </c>
      <c r="T4201" t="s">
        <v>23</v>
      </c>
    </row>
    <row r="4202" spans="1:20">
      <c r="A4202" t="s">
        <v>37</v>
      </c>
      <c r="B4202">
        <v>57</v>
      </c>
      <c r="C4202" t="s">
        <v>21</v>
      </c>
      <c r="D4202" t="s">
        <v>22</v>
      </c>
      <c r="E4202" t="s">
        <v>22</v>
      </c>
      <c r="F4202">
        <v>0</v>
      </c>
      <c r="G4202">
        <v>217.1</v>
      </c>
      <c r="H4202">
        <v>115</v>
      </c>
      <c r="I4202">
        <v>36.909999999999997</v>
      </c>
      <c r="J4202">
        <v>258.60000000000002</v>
      </c>
      <c r="K4202">
        <v>92</v>
      </c>
      <c r="L4202">
        <v>21.98</v>
      </c>
      <c r="M4202">
        <v>173.7</v>
      </c>
      <c r="N4202">
        <v>117</v>
      </c>
      <c r="O4202">
        <v>7.82</v>
      </c>
      <c r="P4202">
        <v>12.6</v>
      </c>
      <c r="Q4202">
        <v>6</v>
      </c>
      <c r="R4202">
        <v>3.4</v>
      </c>
      <c r="S4202">
        <v>2</v>
      </c>
      <c r="T4202" t="s">
        <v>22</v>
      </c>
    </row>
    <row r="4203" spans="1:20">
      <c r="A4203" t="s">
        <v>56</v>
      </c>
      <c r="B4203">
        <v>175</v>
      </c>
      <c r="C4203" t="s">
        <v>28</v>
      </c>
      <c r="D4203" t="s">
        <v>22</v>
      </c>
      <c r="E4203" t="s">
        <v>22</v>
      </c>
      <c r="F4203">
        <v>0</v>
      </c>
      <c r="G4203">
        <v>161.19999999999999</v>
      </c>
      <c r="H4203">
        <v>121</v>
      </c>
      <c r="I4203">
        <v>27.4</v>
      </c>
      <c r="J4203">
        <v>136.69999999999999</v>
      </c>
      <c r="K4203">
        <v>109</v>
      </c>
      <c r="L4203">
        <v>11.62</v>
      </c>
      <c r="M4203">
        <v>103.3</v>
      </c>
      <c r="N4203">
        <v>63</v>
      </c>
      <c r="O4203">
        <v>4.6500000000000004</v>
      </c>
      <c r="P4203">
        <v>9.6</v>
      </c>
      <c r="Q4203">
        <v>9</v>
      </c>
      <c r="R4203">
        <v>2.59</v>
      </c>
      <c r="S4203">
        <v>1</v>
      </c>
      <c r="T4203" t="s">
        <v>22</v>
      </c>
    </row>
    <row r="4204" spans="1:20">
      <c r="A4204" t="s">
        <v>26</v>
      </c>
      <c r="B4204">
        <v>50</v>
      </c>
      <c r="C4204" t="s">
        <v>25</v>
      </c>
      <c r="D4204" t="s">
        <v>22</v>
      </c>
      <c r="E4204" t="s">
        <v>22</v>
      </c>
      <c r="F4204">
        <v>0</v>
      </c>
      <c r="G4204">
        <v>198.7</v>
      </c>
      <c r="H4204">
        <v>114</v>
      </c>
      <c r="I4204">
        <v>33.78</v>
      </c>
      <c r="J4204">
        <v>141.5</v>
      </c>
      <c r="K4204">
        <v>90</v>
      </c>
      <c r="L4204">
        <v>12.03</v>
      </c>
      <c r="M4204">
        <v>293</v>
      </c>
      <c r="N4204">
        <v>79</v>
      </c>
      <c r="O4204">
        <v>13.18</v>
      </c>
      <c r="P4204">
        <v>10.5</v>
      </c>
      <c r="Q4204">
        <v>5</v>
      </c>
      <c r="R4204">
        <v>2.84</v>
      </c>
      <c r="S4204">
        <v>4</v>
      </c>
      <c r="T4204" t="s">
        <v>22</v>
      </c>
    </row>
    <row r="4205" spans="1:20">
      <c r="A4205" t="s">
        <v>46</v>
      </c>
      <c r="B4205">
        <v>114</v>
      </c>
      <c r="C4205" t="s">
        <v>28</v>
      </c>
      <c r="D4205" t="s">
        <v>23</v>
      </c>
      <c r="E4205" t="s">
        <v>23</v>
      </c>
      <c r="F4205">
        <v>28</v>
      </c>
      <c r="G4205">
        <v>136.4</v>
      </c>
      <c r="H4205">
        <v>93</v>
      </c>
      <c r="I4205">
        <v>23.19</v>
      </c>
      <c r="J4205">
        <v>170</v>
      </c>
      <c r="K4205">
        <v>90</v>
      </c>
      <c r="L4205">
        <v>14.45</v>
      </c>
      <c r="M4205">
        <v>191.5</v>
      </c>
      <c r="N4205">
        <v>73</v>
      </c>
      <c r="O4205">
        <v>8.6199999999999992</v>
      </c>
      <c r="P4205">
        <v>14.6</v>
      </c>
      <c r="Q4205">
        <v>4</v>
      </c>
      <c r="R4205">
        <v>3.94</v>
      </c>
      <c r="S4205">
        <v>2</v>
      </c>
      <c r="T4205" t="s">
        <v>23</v>
      </c>
    </row>
    <row r="4206" spans="1:20">
      <c r="A4206" t="s">
        <v>29</v>
      </c>
      <c r="B4206">
        <v>154</v>
      </c>
      <c r="C4206" t="s">
        <v>21</v>
      </c>
      <c r="D4206" t="s">
        <v>22</v>
      </c>
      <c r="E4206" t="s">
        <v>22</v>
      </c>
      <c r="F4206">
        <v>0</v>
      </c>
      <c r="G4206">
        <v>162</v>
      </c>
      <c r="H4206">
        <v>87</v>
      </c>
      <c r="I4206">
        <v>27.54</v>
      </c>
      <c r="J4206">
        <v>199.5</v>
      </c>
      <c r="K4206">
        <v>147</v>
      </c>
      <c r="L4206">
        <v>16.96</v>
      </c>
      <c r="M4206">
        <v>243</v>
      </c>
      <c r="N4206">
        <v>66</v>
      </c>
      <c r="O4206">
        <v>10.93</v>
      </c>
      <c r="P4206">
        <v>1.1000000000000001</v>
      </c>
      <c r="Q4206">
        <v>5</v>
      </c>
      <c r="R4206">
        <v>0.3</v>
      </c>
      <c r="S4206">
        <v>1</v>
      </c>
      <c r="T4206" t="s">
        <v>22</v>
      </c>
    </row>
    <row r="4207" spans="1:20">
      <c r="A4207" t="s">
        <v>33</v>
      </c>
      <c r="B4207">
        <v>152</v>
      </c>
      <c r="C4207" t="s">
        <v>21</v>
      </c>
      <c r="D4207" t="s">
        <v>22</v>
      </c>
      <c r="E4207" t="s">
        <v>22</v>
      </c>
      <c r="F4207">
        <v>0</v>
      </c>
      <c r="G4207">
        <v>189.5</v>
      </c>
      <c r="H4207">
        <v>108</v>
      </c>
      <c r="I4207">
        <v>32.22</v>
      </c>
      <c r="J4207">
        <v>218.4</v>
      </c>
      <c r="K4207">
        <v>69</v>
      </c>
      <c r="L4207">
        <v>18.559999999999999</v>
      </c>
      <c r="M4207">
        <v>291.10000000000002</v>
      </c>
      <c r="N4207">
        <v>81</v>
      </c>
      <c r="O4207">
        <v>13.1</v>
      </c>
      <c r="P4207">
        <v>11</v>
      </c>
      <c r="Q4207">
        <v>2</v>
      </c>
      <c r="R4207">
        <v>2.97</v>
      </c>
      <c r="S4207">
        <v>3</v>
      </c>
      <c r="T4207" t="s">
        <v>22</v>
      </c>
    </row>
    <row r="4208" spans="1:20">
      <c r="A4208" t="s">
        <v>61</v>
      </c>
      <c r="B4208">
        <v>102</v>
      </c>
      <c r="C4208" t="s">
        <v>28</v>
      </c>
      <c r="D4208" t="s">
        <v>22</v>
      </c>
      <c r="E4208" t="s">
        <v>23</v>
      </c>
      <c r="F4208">
        <v>18</v>
      </c>
      <c r="G4208">
        <v>144.4</v>
      </c>
      <c r="H4208">
        <v>76</v>
      </c>
      <c r="I4208">
        <v>24.55</v>
      </c>
      <c r="J4208">
        <v>160.69999999999999</v>
      </c>
      <c r="K4208">
        <v>97</v>
      </c>
      <c r="L4208">
        <v>13.66</v>
      </c>
      <c r="M4208">
        <v>200.8</v>
      </c>
      <c r="N4208">
        <v>101</v>
      </c>
      <c r="O4208">
        <v>9.0399999999999991</v>
      </c>
      <c r="P4208">
        <v>9.3000000000000007</v>
      </c>
      <c r="Q4208">
        <v>4</v>
      </c>
      <c r="R4208">
        <v>2.5099999999999998</v>
      </c>
      <c r="S4208">
        <v>0</v>
      </c>
      <c r="T4208" t="s">
        <v>22</v>
      </c>
    </row>
    <row r="4209" spans="1:20">
      <c r="A4209" t="s">
        <v>37</v>
      </c>
      <c r="B4209">
        <v>110</v>
      </c>
      <c r="C4209" t="s">
        <v>21</v>
      </c>
      <c r="D4209" t="s">
        <v>22</v>
      </c>
      <c r="E4209" t="s">
        <v>22</v>
      </c>
      <c r="F4209">
        <v>0</v>
      </c>
      <c r="G4209">
        <v>170.1</v>
      </c>
      <c r="H4209">
        <v>87</v>
      </c>
      <c r="I4209">
        <v>28.92</v>
      </c>
      <c r="J4209">
        <v>216.6</v>
      </c>
      <c r="K4209">
        <v>98</v>
      </c>
      <c r="L4209">
        <v>18.41</v>
      </c>
      <c r="M4209">
        <v>225</v>
      </c>
      <c r="N4209">
        <v>88</v>
      </c>
      <c r="O4209">
        <v>10.130000000000001</v>
      </c>
      <c r="P4209">
        <v>10.8</v>
      </c>
      <c r="Q4209">
        <v>3</v>
      </c>
      <c r="R4209">
        <v>2.92</v>
      </c>
      <c r="S4209">
        <v>2</v>
      </c>
      <c r="T4209" t="s">
        <v>22</v>
      </c>
    </row>
    <row r="4210" spans="1:20">
      <c r="A4210" t="s">
        <v>66</v>
      </c>
      <c r="B4210">
        <v>90</v>
      </c>
      <c r="C4210" t="s">
        <v>21</v>
      </c>
      <c r="D4210" t="s">
        <v>22</v>
      </c>
      <c r="E4210" t="s">
        <v>22</v>
      </c>
      <c r="F4210">
        <v>0</v>
      </c>
      <c r="G4210">
        <v>104</v>
      </c>
      <c r="H4210">
        <v>104</v>
      </c>
      <c r="I4210">
        <v>17.68</v>
      </c>
      <c r="J4210">
        <v>170.9</v>
      </c>
      <c r="K4210">
        <v>106</v>
      </c>
      <c r="L4210">
        <v>14.53</v>
      </c>
      <c r="M4210">
        <v>158.80000000000001</v>
      </c>
      <c r="N4210">
        <v>99</v>
      </c>
      <c r="O4210">
        <v>7.15</v>
      </c>
      <c r="P4210">
        <v>8.6999999999999993</v>
      </c>
      <c r="Q4210">
        <v>5</v>
      </c>
      <c r="R4210">
        <v>2.35</v>
      </c>
      <c r="S4210">
        <v>4</v>
      </c>
      <c r="T4210" t="s">
        <v>23</v>
      </c>
    </row>
    <row r="4211" spans="1:20">
      <c r="A4211" t="s">
        <v>63</v>
      </c>
      <c r="B4211">
        <v>88</v>
      </c>
      <c r="C4211" t="s">
        <v>25</v>
      </c>
      <c r="D4211" t="s">
        <v>22</v>
      </c>
      <c r="E4211" t="s">
        <v>22</v>
      </c>
      <c r="F4211">
        <v>0</v>
      </c>
      <c r="G4211">
        <v>204.8</v>
      </c>
      <c r="H4211">
        <v>100</v>
      </c>
      <c r="I4211">
        <v>34.82</v>
      </c>
      <c r="J4211">
        <v>193.9</v>
      </c>
      <c r="K4211">
        <v>98</v>
      </c>
      <c r="L4211">
        <v>16.48</v>
      </c>
      <c r="M4211">
        <v>190.9</v>
      </c>
      <c r="N4211">
        <v>62</v>
      </c>
      <c r="O4211">
        <v>8.59</v>
      </c>
      <c r="P4211">
        <v>2</v>
      </c>
      <c r="Q4211">
        <v>11</v>
      </c>
      <c r="R4211">
        <v>0.54</v>
      </c>
      <c r="S4211">
        <v>1</v>
      </c>
      <c r="T4211" t="s">
        <v>22</v>
      </c>
    </row>
    <row r="4212" spans="1:20">
      <c r="A4212" t="s">
        <v>75</v>
      </c>
      <c r="B4212">
        <v>97</v>
      </c>
      <c r="C4212" t="s">
        <v>21</v>
      </c>
      <c r="D4212" t="s">
        <v>22</v>
      </c>
      <c r="E4212" t="s">
        <v>22</v>
      </c>
      <c r="F4212">
        <v>0</v>
      </c>
      <c r="G4212">
        <v>197.8</v>
      </c>
      <c r="H4212">
        <v>122</v>
      </c>
      <c r="I4212">
        <v>33.630000000000003</v>
      </c>
      <c r="J4212">
        <v>208.2</v>
      </c>
      <c r="K4212">
        <v>147</v>
      </c>
      <c r="L4212">
        <v>17.7</v>
      </c>
      <c r="M4212">
        <v>106.3</v>
      </c>
      <c r="N4212">
        <v>115</v>
      </c>
      <c r="O4212">
        <v>4.78</v>
      </c>
      <c r="P4212">
        <v>15.1</v>
      </c>
      <c r="Q4212">
        <v>4</v>
      </c>
      <c r="R4212">
        <v>4.08</v>
      </c>
      <c r="S4212">
        <v>1</v>
      </c>
      <c r="T4212" t="s">
        <v>22</v>
      </c>
    </row>
    <row r="4213" spans="1:20">
      <c r="A4213" t="s">
        <v>39</v>
      </c>
      <c r="B4213">
        <v>115</v>
      </c>
      <c r="C4213" t="s">
        <v>21</v>
      </c>
      <c r="D4213" t="s">
        <v>22</v>
      </c>
      <c r="E4213" t="s">
        <v>22</v>
      </c>
      <c r="F4213">
        <v>0</v>
      </c>
      <c r="G4213">
        <v>211.1</v>
      </c>
      <c r="H4213">
        <v>112</v>
      </c>
      <c r="I4213">
        <v>35.89</v>
      </c>
      <c r="J4213">
        <v>227.8</v>
      </c>
      <c r="K4213">
        <v>113</v>
      </c>
      <c r="L4213">
        <v>19.36</v>
      </c>
      <c r="M4213">
        <v>179.6</v>
      </c>
      <c r="N4213">
        <v>110</v>
      </c>
      <c r="O4213">
        <v>8.08</v>
      </c>
      <c r="P4213">
        <v>7.2</v>
      </c>
      <c r="Q4213">
        <v>2</v>
      </c>
      <c r="R4213">
        <v>1.94</v>
      </c>
      <c r="S4213">
        <v>0</v>
      </c>
      <c r="T4213" t="s">
        <v>22</v>
      </c>
    </row>
    <row r="4214" spans="1:20">
      <c r="A4214" t="s">
        <v>59</v>
      </c>
      <c r="B4214">
        <v>88</v>
      </c>
      <c r="C4214" t="s">
        <v>28</v>
      </c>
      <c r="D4214" t="s">
        <v>22</v>
      </c>
      <c r="E4214" t="s">
        <v>22</v>
      </c>
      <c r="F4214">
        <v>0</v>
      </c>
      <c r="G4214">
        <v>202.6</v>
      </c>
      <c r="H4214">
        <v>139</v>
      </c>
      <c r="I4214">
        <v>34.44</v>
      </c>
      <c r="J4214">
        <v>210.7</v>
      </c>
      <c r="K4214">
        <v>123</v>
      </c>
      <c r="L4214">
        <v>17.91</v>
      </c>
      <c r="M4214">
        <v>81.099999999999994</v>
      </c>
      <c r="N4214">
        <v>86</v>
      </c>
      <c r="O4214">
        <v>3.65</v>
      </c>
      <c r="P4214">
        <v>9.8000000000000007</v>
      </c>
      <c r="Q4214">
        <v>8</v>
      </c>
      <c r="R4214">
        <v>2.65</v>
      </c>
      <c r="S4214">
        <v>1</v>
      </c>
      <c r="T4214" t="s">
        <v>22</v>
      </c>
    </row>
    <row r="4215" spans="1:20">
      <c r="A4215" t="s">
        <v>61</v>
      </c>
      <c r="B4215">
        <v>137</v>
      </c>
      <c r="C4215" t="s">
        <v>25</v>
      </c>
      <c r="D4215" t="s">
        <v>23</v>
      </c>
      <c r="E4215" t="s">
        <v>22</v>
      </c>
      <c r="F4215">
        <v>0</v>
      </c>
      <c r="G4215">
        <v>312.39999999999998</v>
      </c>
      <c r="H4215">
        <v>110</v>
      </c>
      <c r="I4215">
        <v>53.11</v>
      </c>
      <c r="J4215">
        <v>231.1</v>
      </c>
      <c r="K4215">
        <v>73</v>
      </c>
      <c r="L4215">
        <v>19.64</v>
      </c>
      <c r="M4215">
        <v>120.1</v>
      </c>
      <c r="N4215">
        <v>78</v>
      </c>
      <c r="O4215">
        <v>5.4</v>
      </c>
      <c r="P4215">
        <v>10.6</v>
      </c>
      <c r="Q4215">
        <v>2</v>
      </c>
      <c r="R4215">
        <v>2.86</v>
      </c>
      <c r="S4215">
        <v>1</v>
      </c>
      <c r="T4215" t="s">
        <v>23</v>
      </c>
    </row>
    <row r="4216" spans="1:20">
      <c r="A4216" t="s">
        <v>63</v>
      </c>
      <c r="B4216">
        <v>128</v>
      </c>
      <c r="C4216" t="s">
        <v>28</v>
      </c>
      <c r="D4216" t="s">
        <v>22</v>
      </c>
      <c r="E4216" t="s">
        <v>23</v>
      </c>
      <c r="F4216">
        <v>41</v>
      </c>
      <c r="G4216">
        <v>184.8</v>
      </c>
      <c r="H4216">
        <v>76</v>
      </c>
      <c r="I4216">
        <v>31.42</v>
      </c>
      <c r="J4216">
        <v>160.6</v>
      </c>
      <c r="K4216">
        <v>86</v>
      </c>
      <c r="L4216">
        <v>13.65</v>
      </c>
      <c r="M4216">
        <v>162</v>
      </c>
      <c r="N4216">
        <v>131</v>
      </c>
      <c r="O4216">
        <v>7.29</v>
      </c>
      <c r="P4216">
        <v>9.8000000000000007</v>
      </c>
      <c r="Q4216">
        <v>6</v>
      </c>
      <c r="R4216">
        <v>2.65</v>
      </c>
      <c r="S4216">
        <v>2</v>
      </c>
      <c r="T4216" t="s">
        <v>22</v>
      </c>
    </row>
    <row r="4217" spans="1:20">
      <c r="A4217" t="s">
        <v>26</v>
      </c>
      <c r="B4217">
        <v>71</v>
      </c>
      <c r="C4217" t="s">
        <v>21</v>
      </c>
      <c r="D4217" t="s">
        <v>22</v>
      </c>
      <c r="E4217" t="s">
        <v>22</v>
      </c>
      <c r="F4217">
        <v>0</v>
      </c>
      <c r="G4217">
        <v>123.8</v>
      </c>
      <c r="H4217">
        <v>130</v>
      </c>
      <c r="I4217">
        <v>21.05</v>
      </c>
      <c r="J4217">
        <v>226.5</v>
      </c>
      <c r="K4217">
        <v>91</v>
      </c>
      <c r="L4217">
        <v>19.25</v>
      </c>
      <c r="M4217">
        <v>213.9</v>
      </c>
      <c r="N4217">
        <v>96</v>
      </c>
      <c r="O4217">
        <v>9.6300000000000008</v>
      </c>
      <c r="P4217">
        <v>8.8000000000000007</v>
      </c>
      <c r="Q4217">
        <v>7</v>
      </c>
      <c r="R4217">
        <v>2.38</v>
      </c>
      <c r="S4217">
        <v>2</v>
      </c>
      <c r="T4217" t="s">
        <v>22</v>
      </c>
    </row>
    <row r="4218" spans="1:20">
      <c r="A4218" t="s">
        <v>44</v>
      </c>
      <c r="B4218">
        <v>91</v>
      </c>
      <c r="C4218" t="s">
        <v>21</v>
      </c>
      <c r="D4218" t="s">
        <v>22</v>
      </c>
      <c r="E4218" t="s">
        <v>22</v>
      </c>
      <c r="F4218">
        <v>0</v>
      </c>
      <c r="G4218">
        <v>34.5</v>
      </c>
      <c r="H4218">
        <v>85</v>
      </c>
      <c r="I4218">
        <v>5.87</v>
      </c>
      <c r="J4218">
        <v>192.3</v>
      </c>
      <c r="K4218">
        <v>80</v>
      </c>
      <c r="L4218">
        <v>16.350000000000001</v>
      </c>
      <c r="M4218">
        <v>256.3</v>
      </c>
      <c r="N4218">
        <v>71</v>
      </c>
      <c r="O4218">
        <v>11.53</v>
      </c>
      <c r="P4218">
        <v>7.9</v>
      </c>
      <c r="Q4218">
        <v>7</v>
      </c>
      <c r="R4218">
        <v>2.13</v>
      </c>
      <c r="S4218">
        <v>0</v>
      </c>
      <c r="T4218" t="s">
        <v>22</v>
      </c>
    </row>
    <row r="4219" spans="1:20">
      <c r="A4219" t="s">
        <v>49</v>
      </c>
      <c r="B4219">
        <v>47</v>
      </c>
      <c r="C4219" t="s">
        <v>21</v>
      </c>
      <c r="D4219" t="s">
        <v>23</v>
      </c>
      <c r="E4219" t="s">
        <v>23</v>
      </c>
      <c r="F4219">
        <v>31</v>
      </c>
      <c r="G4219">
        <v>140.6</v>
      </c>
      <c r="H4219">
        <v>114</v>
      </c>
      <c r="I4219">
        <v>23.9</v>
      </c>
      <c r="J4219">
        <v>264.60000000000002</v>
      </c>
      <c r="K4219">
        <v>44</v>
      </c>
      <c r="L4219">
        <v>22.49</v>
      </c>
      <c r="M4219">
        <v>238.7</v>
      </c>
      <c r="N4219">
        <v>121</v>
      </c>
      <c r="O4219">
        <v>10.74</v>
      </c>
      <c r="P4219">
        <v>9.6999999999999993</v>
      </c>
      <c r="Q4219">
        <v>4</v>
      </c>
      <c r="R4219">
        <v>2.62</v>
      </c>
      <c r="S4219">
        <v>2</v>
      </c>
      <c r="T4219" t="s">
        <v>22</v>
      </c>
    </row>
    <row r="4220" spans="1:20">
      <c r="A4220" t="s">
        <v>29</v>
      </c>
      <c r="B4220">
        <v>126</v>
      </c>
      <c r="C4220" t="s">
        <v>28</v>
      </c>
      <c r="D4220" t="s">
        <v>22</v>
      </c>
      <c r="E4220" t="s">
        <v>22</v>
      </c>
      <c r="F4220">
        <v>0</v>
      </c>
      <c r="G4220">
        <v>150.80000000000001</v>
      </c>
      <c r="H4220">
        <v>105</v>
      </c>
      <c r="I4220">
        <v>25.64</v>
      </c>
      <c r="J4220">
        <v>157.1</v>
      </c>
      <c r="K4220">
        <v>85</v>
      </c>
      <c r="L4220">
        <v>13.35</v>
      </c>
      <c r="M4220">
        <v>210</v>
      </c>
      <c r="N4220">
        <v>102</v>
      </c>
      <c r="O4220">
        <v>9.4499999999999993</v>
      </c>
      <c r="P4220">
        <v>10.7</v>
      </c>
      <c r="Q4220">
        <v>3</v>
      </c>
      <c r="R4220">
        <v>2.89</v>
      </c>
      <c r="S4220">
        <v>0</v>
      </c>
      <c r="T4220" t="s">
        <v>22</v>
      </c>
    </row>
    <row r="4221" spans="1:20">
      <c r="A4221" t="s">
        <v>58</v>
      </c>
      <c r="B4221">
        <v>92</v>
      </c>
      <c r="C4221" t="s">
        <v>25</v>
      </c>
      <c r="D4221" t="s">
        <v>22</v>
      </c>
      <c r="E4221" t="s">
        <v>22</v>
      </c>
      <c r="F4221">
        <v>0</v>
      </c>
      <c r="G4221">
        <v>192.1</v>
      </c>
      <c r="H4221">
        <v>87</v>
      </c>
      <c r="I4221">
        <v>32.659999999999997</v>
      </c>
      <c r="J4221">
        <v>193</v>
      </c>
      <c r="K4221">
        <v>122</v>
      </c>
      <c r="L4221">
        <v>16.41</v>
      </c>
      <c r="M4221">
        <v>133.4</v>
      </c>
      <c r="N4221">
        <v>79</v>
      </c>
      <c r="O4221">
        <v>6</v>
      </c>
      <c r="P4221">
        <v>10.7</v>
      </c>
      <c r="Q4221">
        <v>2</v>
      </c>
      <c r="R4221">
        <v>2.89</v>
      </c>
      <c r="S4221">
        <v>1</v>
      </c>
      <c r="T4221" t="s">
        <v>22</v>
      </c>
    </row>
    <row r="4222" spans="1:20">
      <c r="A4222" t="s">
        <v>31</v>
      </c>
      <c r="B4222">
        <v>36</v>
      </c>
      <c r="C4222" t="s">
        <v>28</v>
      </c>
      <c r="D4222" t="s">
        <v>22</v>
      </c>
      <c r="E4222" t="s">
        <v>22</v>
      </c>
      <c r="F4222">
        <v>0</v>
      </c>
      <c r="G4222">
        <v>175.7</v>
      </c>
      <c r="H4222">
        <v>69</v>
      </c>
      <c r="I4222">
        <v>29.87</v>
      </c>
      <c r="J4222">
        <v>154.80000000000001</v>
      </c>
      <c r="K4222">
        <v>98</v>
      </c>
      <c r="L4222">
        <v>13.16</v>
      </c>
      <c r="M4222">
        <v>208.2</v>
      </c>
      <c r="N4222">
        <v>68</v>
      </c>
      <c r="O4222">
        <v>9.3699999999999992</v>
      </c>
      <c r="P4222">
        <v>9.5</v>
      </c>
      <c r="Q4222">
        <v>2</v>
      </c>
      <c r="R4222">
        <v>2.57</v>
      </c>
      <c r="S4222">
        <v>0</v>
      </c>
      <c r="T4222" t="s">
        <v>22</v>
      </c>
    </row>
    <row r="4223" spans="1:20">
      <c r="A4223" t="s">
        <v>48</v>
      </c>
      <c r="B4223">
        <v>122</v>
      </c>
      <c r="C4223" t="s">
        <v>25</v>
      </c>
      <c r="D4223" t="s">
        <v>22</v>
      </c>
      <c r="E4223" t="s">
        <v>22</v>
      </c>
      <c r="F4223">
        <v>0</v>
      </c>
      <c r="G4223">
        <v>93.3</v>
      </c>
      <c r="H4223">
        <v>109</v>
      </c>
      <c r="I4223">
        <v>15.86</v>
      </c>
      <c r="J4223">
        <v>214.4</v>
      </c>
      <c r="K4223">
        <v>104</v>
      </c>
      <c r="L4223">
        <v>18.22</v>
      </c>
      <c r="M4223">
        <v>176.7</v>
      </c>
      <c r="N4223">
        <v>104</v>
      </c>
      <c r="O4223">
        <v>7.95</v>
      </c>
      <c r="P4223">
        <v>12.1</v>
      </c>
      <c r="Q4223">
        <v>2</v>
      </c>
      <c r="R4223">
        <v>3.27</v>
      </c>
      <c r="S4223">
        <v>0</v>
      </c>
      <c r="T4223" t="s">
        <v>22</v>
      </c>
    </row>
    <row r="4224" spans="1:20">
      <c r="A4224" t="s">
        <v>26</v>
      </c>
      <c r="B4224">
        <v>117</v>
      </c>
      <c r="C4224" t="s">
        <v>21</v>
      </c>
      <c r="D4224" t="s">
        <v>22</v>
      </c>
      <c r="E4224" t="s">
        <v>22</v>
      </c>
      <c r="F4224">
        <v>0</v>
      </c>
      <c r="G4224">
        <v>212.1</v>
      </c>
      <c r="H4224">
        <v>133</v>
      </c>
      <c r="I4224">
        <v>36.06</v>
      </c>
      <c r="J4224">
        <v>276.60000000000002</v>
      </c>
      <c r="K4224">
        <v>94</v>
      </c>
      <c r="L4224">
        <v>23.51</v>
      </c>
      <c r="M4224">
        <v>195.5</v>
      </c>
      <c r="N4224">
        <v>124</v>
      </c>
      <c r="O4224">
        <v>8.8000000000000007</v>
      </c>
      <c r="P4224">
        <v>9.5</v>
      </c>
      <c r="Q4224">
        <v>3</v>
      </c>
      <c r="R4224">
        <v>2.57</v>
      </c>
      <c r="S4224">
        <v>2</v>
      </c>
      <c r="T4224" t="s">
        <v>22</v>
      </c>
    </row>
    <row r="4225" spans="1:20">
      <c r="A4225" t="s">
        <v>40</v>
      </c>
      <c r="B4225">
        <v>131</v>
      </c>
      <c r="C4225" t="s">
        <v>25</v>
      </c>
      <c r="D4225" t="s">
        <v>22</v>
      </c>
      <c r="E4225" t="s">
        <v>22</v>
      </c>
      <c r="F4225">
        <v>0</v>
      </c>
      <c r="G4225">
        <v>43.3</v>
      </c>
      <c r="H4225">
        <v>118</v>
      </c>
      <c r="I4225">
        <v>7.36</v>
      </c>
      <c r="J4225">
        <v>178.5</v>
      </c>
      <c r="K4225">
        <v>113</v>
      </c>
      <c r="L4225">
        <v>15.17</v>
      </c>
      <c r="M4225">
        <v>185.9</v>
      </c>
      <c r="N4225">
        <v>120</v>
      </c>
      <c r="O4225">
        <v>8.3699999999999992</v>
      </c>
      <c r="P4225">
        <v>10.6</v>
      </c>
      <c r="Q4225">
        <v>4</v>
      </c>
      <c r="R4225">
        <v>2.86</v>
      </c>
      <c r="S4225">
        <v>0</v>
      </c>
      <c r="T4225" t="s">
        <v>22</v>
      </c>
    </row>
    <row r="4226" spans="1:20">
      <c r="A4226" t="s">
        <v>49</v>
      </c>
      <c r="B4226">
        <v>133</v>
      </c>
      <c r="C4226" t="s">
        <v>21</v>
      </c>
      <c r="D4226" t="s">
        <v>22</v>
      </c>
      <c r="E4226" t="s">
        <v>22</v>
      </c>
      <c r="F4226">
        <v>0</v>
      </c>
      <c r="G4226">
        <v>173.1</v>
      </c>
      <c r="H4226">
        <v>126</v>
      </c>
      <c r="I4226">
        <v>29.43</v>
      </c>
      <c r="J4226">
        <v>200</v>
      </c>
      <c r="K4226">
        <v>98</v>
      </c>
      <c r="L4226">
        <v>17</v>
      </c>
      <c r="M4226">
        <v>231</v>
      </c>
      <c r="N4226">
        <v>103</v>
      </c>
      <c r="O4226">
        <v>10.4</v>
      </c>
      <c r="P4226">
        <v>10.8</v>
      </c>
      <c r="Q4226">
        <v>1</v>
      </c>
      <c r="R4226">
        <v>2.92</v>
      </c>
      <c r="S4226">
        <v>1</v>
      </c>
      <c r="T4226" t="s">
        <v>22</v>
      </c>
    </row>
    <row r="4227" spans="1:20">
      <c r="A4227" t="s">
        <v>45</v>
      </c>
      <c r="B4227">
        <v>128</v>
      </c>
      <c r="C4227" t="s">
        <v>28</v>
      </c>
      <c r="D4227" t="s">
        <v>22</v>
      </c>
      <c r="E4227" t="s">
        <v>23</v>
      </c>
      <c r="F4227">
        <v>28</v>
      </c>
      <c r="G4227">
        <v>115.4</v>
      </c>
      <c r="H4227">
        <v>96</v>
      </c>
      <c r="I4227">
        <v>19.62</v>
      </c>
      <c r="J4227">
        <v>185.4</v>
      </c>
      <c r="K4227">
        <v>94</v>
      </c>
      <c r="L4227">
        <v>15.76</v>
      </c>
      <c r="M4227">
        <v>209.3</v>
      </c>
      <c r="N4227">
        <v>69</v>
      </c>
      <c r="O4227">
        <v>9.42</v>
      </c>
      <c r="P4227">
        <v>17.7</v>
      </c>
      <c r="Q4227">
        <v>4</v>
      </c>
      <c r="R4227">
        <v>4.78</v>
      </c>
      <c r="S4227">
        <v>0</v>
      </c>
      <c r="T4227" t="s">
        <v>22</v>
      </c>
    </row>
    <row r="4228" spans="1:20">
      <c r="A4228" t="s">
        <v>40</v>
      </c>
      <c r="B4228">
        <v>81</v>
      </c>
      <c r="C4228" t="s">
        <v>25</v>
      </c>
      <c r="D4228" t="s">
        <v>22</v>
      </c>
      <c r="E4228" t="s">
        <v>22</v>
      </c>
      <c r="F4228">
        <v>0</v>
      </c>
      <c r="G4228">
        <v>190.9</v>
      </c>
      <c r="H4228">
        <v>92</v>
      </c>
      <c r="I4228">
        <v>32.450000000000003</v>
      </c>
      <c r="J4228">
        <v>208.7</v>
      </c>
      <c r="K4228">
        <v>132</v>
      </c>
      <c r="L4228">
        <v>17.739999999999998</v>
      </c>
      <c r="M4228">
        <v>120.8</v>
      </c>
      <c r="N4228">
        <v>98</v>
      </c>
      <c r="O4228">
        <v>5.44</v>
      </c>
      <c r="P4228">
        <v>11.4</v>
      </c>
      <c r="Q4228">
        <v>6</v>
      </c>
      <c r="R4228">
        <v>3.08</v>
      </c>
      <c r="S4228">
        <v>1</v>
      </c>
      <c r="T4228" t="s">
        <v>22</v>
      </c>
    </row>
    <row r="4229" spans="1:20">
      <c r="A4229" t="s">
        <v>75</v>
      </c>
      <c r="B4229">
        <v>81</v>
      </c>
      <c r="C4229" t="s">
        <v>21</v>
      </c>
      <c r="D4229" t="s">
        <v>22</v>
      </c>
      <c r="E4229" t="s">
        <v>22</v>
      </c>
      <c r="F4229">
        <v>0</v>
      </c>
      <c r="G4229">
        <v>234.1</v>
      </c>
      <c r="H4229">
        <v>105</v>
      </c>
      <c r="I4229">
        <v>39.799999999999997</v>
      </c>
      <c r="J4229">
        <v>237.4</v>
      </c>
      <c r="K4229">
        <v>88</v>
      </c>
      <c r="L4229">
        <v>20.18</v>
      </c>
      <c r="M4229">
        <v>240.6</v>
      </c>
      <c r="N4229">
        <v>85</v>
      </c>
      <c r="O4229">
        <v>10.83</v>
      </c>
      <c r="P4229">
        <v>11.4</v>
      </c>
      <c r="Q4229">
        <v>4</v>
      </c>
      <c r="R4229">
        <v>3.08</v>
      </c>
      <c r="S4229">
        <v>1</v>
      </c>
      <c r="T4229" t="s">
        <v>22</v>
      </c>
    </row>
    <row r="4230" spans="1:20">
      <c r="A4230" t="s">
        <v>30</v>
      </c>
      <c r="B4230">
        <v>96</v>
      </c>
      <c r="C4230" t="s">
        <v>25</v>
      </c>
      <c r="D4230" t="s">
        <v>22</v>
      </c>
      <c r="E4230" t="s">
        <v>22</v>
      </c>
      <c r="F4230">
        <v>0</v>
      </c>
      <c r="G4230">
        <v>102.1</v>
      </c>
      <c r="H4230">
        <v>74</v>
      </c>
      <c r="I4230">
        <v>17.36</v>
      </c>
      <c r="J4230">
        <v>93.7</v>
      </c>
      <c r="K4230">
        <v>88</v>
      </c>
      <c r="L4230">
        <v>7.96</v>
      </c>
      <c r="M4230">
        <v>236.2</v>
      </c>
      <c r="N4230">
        <v>125</v>
      </c>
      <c r="O4230">
        <v>10.63</v>
      </c>
      <c r="P4230">
        <v>14</v>
      </c>
      <c r="Q4230">
        <v>2</v>
      </c>
      <c r="R4230">
        <v>3.78</v>
      </c>
      <c r="S4230">
        <v>1</v>
      </c>
      <c r="T4230" t="s">
        <v>22</v>
      </c>
    </row>
    <row r="4231" spans="1:20">
      <c r="A4231" t="s">
        <v>50</v>
      </c>
      <c r="B4231">
        <v>93</v>
      </c>
      <c r="C4231" t="s">
        <v>21</v>
      </c>
      <c r="D4231" t="s">
        <v>22</v>
      </c>
      <c r="E4231" t="s">
        <v>22</v>
      </c>
      <c r="F4231">
        <v>0</v>
      </c>
      <c r="G4231">
        <v>131.9</v>
      </c>
      <c r="H4231">
        <v>91</v>
      </c>
      <c r="I4231">
        <v>22.42</v>
      </c>
      <c r="J4231">
        <v>203.8</v>
      </c>
      <c r="K4231">
        <v>92</v>
      </c>
      <c r="L4231">
        <v>17.32</v>
      </c>
      <c r="M4231">
        <v>205.6</v>
      </c>
      <c r="N4231">
        <v>121</v>
      </c>
      <c r="O4231">
        <v>9.25</v>
      </c>
      <c r="P4231">
        <v>6.8</v>
      </c>
      <c r="Q4231">
        <v>3</v>
      </c>
      <c r="R4231">
        <v>1.84</v>
      </c>
      <c r="S4231">
        <v>1</v>
      </c>
      <c r="T4231" t="s">
        <v>22</v>
      </c>
    </row>
    <row r="4232" spans="1:20">
      <c r="A4232" t="s">
        <v>65</v>
      </c>
      <c r="B4232">
        <v>145</v>
      </c>
      <c r="C4232" t="s">
        <v>25</v>
      </c>
      <c r="D4232" t="s">
        <v>22</v>
      </c>
      <c r="E4232" t="s">
        <v>22</v>
      </c>
      <c r="F4232">
        <v>0</v>
      </c>
      <c r="G4232">
        <v>135</v>
      </c>
      <c r="H4232">
        <v>122</v>
      </c>
      <c r="I4232">
        <v>22.95</v>
      </c>
      <c r="J4232">
        <v>206.3</v>
      </c>
      <c r="K4232">
        <v>88</v>
      </c>
      <c r="L4232">
        <v>17.54</v>
      </c>
      <c r="M4232">
        <v>210.4</v>
      </c>
      <c r="N4232">
        <v>90</v>
      </c>
      <c r="O4232">
        <v>9.4700000000000006</v>
      </c>
      <c r="P4232">
        <v>19.7</v>
      </c>
      <c r="Q4232">
        <v>4</v>
      </c>
      <c r="R4232">
        <v>5.32</v>
      </c>
      <c r="S4232">
        <v>0</v>
      </c>
      <c r="T4232" t="s">
        <v>22</v>
      </c>
    </row>
    <row r="4233" spans="1:20">
      <c r="A4233" t="s">
        <v>45</v>
      </c>
      <c r="B4233">
        <v>53</v>
      </c>
      <c r="C4233" t="s">
        <v>28</v>
      </c>
      <c r="D4233" t="s">
        <v>23</v>
      </c>
      <c r="E4233" t="s">
        <v>22</v>
      </c>
      <c r="F4233">
        <v>0</v>
      </c>
      <c r="G4233">
        <v>145</v>
      </c>
      <c r="H4233">
        <v>80</v>
      </c>
      <c r="I4233">
        <v>24.65</v>
      </c>
      <c r="J4233">
        <v>228.4</v>
      </c>
      <c r="K4233">
        <v>82</v>
      </c>
      <c r="L4233">
        <v>19.41</v>
      </c>
      <c r="M4233">
        <v>169.4</v>
      </c>
      <c r="N4233">
        <v>109</v>
      </c>
      <c r="O4233">
        <v>7.62</v>
      </c>
      <c r="P4233">
        <v>8.9</v>
      </c>
      <c r="Q4233">
        <v>5</v>
      </c>
      <c r="R4233">
        <v>2.4</v>
      </c>
      <c r="S4233">
        <v>0</v>
      </c>
      <c r="T4233" t="s">
        <v>22</v>
      </c>
    </row>
    <row r="4234" spans="1:20">
      <c r="A4234" t="s">
        <v>70</v>
      </c>
      <c r="B4234">
        <v>108</v>
      </c>
      <c r="C4234" t="s">
        <v>25</v>
      </c>
      <c r="D4234" t="s">
        <v>22</v>
      </c>
      <c r="E4234" t="s">
        <v>22</v>
      </c>
      <c r="F4234">
        <v>0</v>
      </c>
      <c r="G4234">
        <v>170.3</v>
      </c>
      <c r="H4234">
        <v>48</v>
      </c>
      <c r="I4234">
        <v>28.95</v>
      </c>
      <c r="J4234">
        <v>187.7</v>
      </c>
      <c r="K4234">
        <v>146</v>
      </c>
      <c r="L4234">
        <v>15.95</v>
      </c>
      <c r="M4234">
        <v>204</v>
      </c>
      <c r="N4234">
        <v>84</v>
      </c>
      <c r="O4234">
        <v>9.18</v>
      </c>
      <c r="P4234">
        <v>16.100000000000001</v>
      </c>
      <c r="Q4234">
        <v>4</v>
      </c>
      <c r="R4234">
        <v>4.3499999999999996</v>
      </c>
      <c r="S4234">
        <v>3</v>
      </c>
      <c r="T4234" t="s">
        <v>22</v>
      </c>
    </row>
    <row r="4235" spans="1:20">
      <c r="A4235" t="s">
        <v>39</v>
      </c>
      <c r="B4235">
        <v>52</v>
      </c>
      <c r="C4235" t="s">
        <v>21</v>
      </c>
      <c r="D4235" t="s">
        <v>22</v>
      </c>
      <c r="E4235" t="s">
        <v>22</v>
      </c>
      <c r="F4235">
        <v>0</v>
      </c>
      <c r="G4235">
        <v>188.7</v>
      </c>
      <c r="H4235">
        <v>99</v>
      </c>
      <c r="I4235">
        <v>32.08</v>
      </c>
      <c r="J4235">
        <v>210.4</v>
      </c>
      <c r="K4235">
        <v>89</v>
      </c>
      <c r="L4235">
        <v>17.88</v>
      </c>
      <c r="M4235">
        <v>191.4</v>
      </c>
      <c r="N4235">
        <v>103</v>
      </c>
      <c r="O4235">
        <v>8.61</v>
      </c>
      <c r="P4235">
        <v>10.8</v>
      </c>
      <c r="Q4235">
        <v>2</v>
      </c>
      <c r="R4235">
        <v>2.92</v>
      </c>
      <c r="S4235">
        <v>1</v>
      </c>
      <c r="T4235" t="s">
        <v>22</v>
      </c>
    </row>
    <row r="4236" spans="1:20">
      <c r="A4236" t="s">
        <v>58</v>
      </c>
      <c r="B4236">
        <v>61</v>
      </c>
      <c r="C4236" t="s">
        <v>28</v>
      </c>
      <c r="D4236" t="s">
        <v>22</v>
      </c>
      <c r="E4236" t="s">
        <v>22</v>
      </c>
      <c r="F4236">
        <v>0</v>
      </c>
      <c r="G4236">
        <v>7.2</v>
      </c>
      <c r="H4236">
        <v>97</v>
      </c>
      <c r="I4236">
        <v>1.22</v>
      </c>
      <c r="J4236">
        <v>221.8</v>
      </c>
      <c r="K4236">
        <v>78</v>
      </c>
      <c r="L4236">
        <v>18.850000000000001</v>
      </c>
      <c r="M4236">
        <v>174.5</v>
      </c>
      <c r="N4236">
        <v>94</v>
      </c>
      <c r="O4236">
        <v>7.85</v>
      </c>
      <c r="P4236">
        <v>12</v>
      </c>
      <c r="Q4236">
        <v>4</v>
      </c>
      <c r="R4236">
        <v>3.24</v>
      </c>
      <c r="S4236">
        <v>1</v>
      </c>
      <c r="T4236" t="s">
        <v>22</v>
      </c>
    </row>
    <row r="4237" spans="1:20">
      <c r="A4237" t="s">
        <v>39</v>
      </c>
      <c r="B4237">
        <v>86</v>
      </c>
      <c r="C4237" t="s">
        <v>25</v>
      </c>
      <c r="D4237" t="s">
        <v>22</v>
      </c>
      <c r="E4237" t="s">
        <v>22</v>
      </c>
      <c r="F4237">
        <v>0</v>
      </c>
      <c r="G4237">
        <v>181.1</v>
      </c>
      <c r="H4237">
        <v>124</v>
      </c>
      <c r="I4237">
        <v>30.79</v>
      </c>
      <c r="J4237">
        <v>229.5</v>
      </c>
      <c r="K4237">
        <v>105</v>
      </c>
      <c r="L4237">
        <v>19.510000000000002</v>
      </c>
      <c r="M4237">
        <v>122.2</v>
      </c>
      <c r="N4237">
        <v>91</v>
      </c>
      <c r="O4237">
        <v>5.5</v>
      </c>
      <c r="P4237">
        <v>5.6</v>
      </c>
      <c r="Q4237">
        <v>6</v>
      </c>
      <c r="R4237">
        <v>1.51</v>
      </c>
      <c r="S4237">
        <v>5</v>
      </c>
      <c r="T4237" t="s">
        <v>22</v>
      </c>
    </row>
    <row r="4238" spans="1:20">
      <c r="A4238" t="s">
        <v>30</v>
      </c>
      <c r="B4238">
        <v>137</v>
      </c>
      <c r="C4238" t="s">
        <v>25</v>
      </c>
      <c r="D4238" t="s">
        <v>22</v>
      </c>
      <c r="E4238" t="s">
        <v>22</v>
      </c>
      <c r="F4238">
        <v>0</v>
      </c>
      <c r="G4238">
        <v>151.80000000000001</v>
      </c>
      <c r="H4238">
        <v>90</v>
      </c>
      <c r="I4238">
        <v>25.81</v>
      </c>
      <c r="J4238">
        <v>229.6</v>
      </c>
      <c r="K4238">
        <v>68</v>
      </c>
      <c r="L4238">
        <v>19.52</v>
      </c>
      <c r="M4238">
        <v>171.8</v>
      </c>
      <c r="N4238">
        <v>122</v>
      </c>
      <c r="O4238">
        <v>7.73</v>
      </c>
      <c r="P4238">
        <v>10.8</v>
      </c>
      <c r="Q4238">
        <v>5</v>
      </c>
      <c r="R4238">
        <v>2.92</v>
      </c>
      <c r="S4238">
        <v>2</v>
      </c>
      <c r="T4238" t="s">
        <v>22</v>
      </c>
    </row>
    <row r="4239" spans="1:20">
      <c r="A4239" t="s">
        <v>71</v>
      </c>
      <c r="B4239">
        <v>74</v>
      </c>
      <c r="C4239" t="s">
        <v>28</v>
      </c>
      <c r="D4239" t="s">
        <v>22</v>
      </c>
      <c r="E4239" t="s">
        <v>22</v>
      </c>
      <c r="F4239">
        <v>0</v>
      </c>
      <c r="G4239">
        <v>159.4</v>
      </c>
      <c r="H4239">
        <v>86</v>
      </c>
      <c r="I4239">
        <v>27.1</v>
      </c>
      <c r="J4239">
        <v>210</v>
      </c>
      <c r="K4239">
        <v>122</v>
      </c>
      <c r="L4239">
        <v>17.850000000000001</v>
      </c>
      <c r="M4239">
        <v>172.4</v>
      </c>
      <c r="N4239">
        <v>99</v>
      </c>
      <c r="O4239">
        <v>7.76</v>
      </c>
      <c r="P4239">
        <v>8.5</v>
      </c>
      <c r="Q4239">
        <v>2</v>
      </c>
      <c r="R4239">
        <v>2.2999999999999998</v>
      </c>
      <c r="S4239">
        <v>1</v>
      </c>
      <c r="T4239" t="s">
        <v>22</v>
      </c>
    </row>
    <row r="4240" spans="1:20">
      <c r="A4240" t="s">
        <v>58</v>
      </c>
      <c r="B4240">
        <v>118</v>
      </c>
      <c r="C4240" t="s">
        <v>28</v>
      </c>
      <c r="D4240" t="s">
        <v>22</v>
      </c>
      <c r="E4240" t="s">
        <v>23</v>
      </c>
      <c r="F4240">
        <v>31</v>
      </c>
      <c r="G4240">
        <v>226.6</v>
      </c>
      <c r="H4240">
        <v>99</v>
      </c>
      <c r="I4240">
        <v>38.520000000000003</v>
      </c>
      <c r="J4240">
        <v>164.9</v>
      </c>
      <c r="K4240">
        <v>136</v>
      </c>
      <c r="L4240">
        <v>14.02</v>
      </c>
      <c r="M4240">
        <v>189.3</v>
      </c>
      <c r="N4240">
        <v>120</v>
      </c>
      <c r="O4240">
        <v>8.52</v>
      </c>
      <c r="P4240">
        <v>10.199999999999999</v>
      </c>
      <c r="Q4240">
        <v>5</v>
      </c>
      <c r="R4240">
        <v>2.75</v>
      </c>
      <c r="S4240">
        <v>3</v>
      </c>
      <c r="T4240" t="s">
        <v>22</v>
      </c>
    </row>
    <row r="4241" spans="1:20">
      <c r="A4241" t="s">
        <v>20</v>
      </c>
      <c r="B4241">
        <v>125</v>
      </c>
      <c r="C4241" t="s">
        <v>21</v>
      </c>
      <c r="D4241" t="s">
        <v>22</v>
      </c>
      <c r="E4241" t="s">
        <v>22</v>
      </c>
      <c r="F4241">
        <v>0</v>
      </c>
      <c r="G4241">
        <v>214.7</v>
      </c>
      <c r="H4241">
        <v>115</v>
      </c>
      <c r="I4241">
        <v>36.5</v>
      </c>
      <c r="J4241">
        <v>260.60000000000002</v>
      </c>
      <c r="K4241">
        <v>94</v>
      </c>
      <c r="L4241">
        <v>22.15</v>
      </c>
      <c r="M4241">
        <v>266.3</v>
      </c>
      <c r="N4241">
        <v>123</v>
      </c>
      <c r="O4241">
        <v>11.98</v>
      </c>
      <c r="P4241">
        <v>7.4</v>
      </c>
      <c r="Q4241">
        <v>6</v>
      </c>
      <c r="R4241">
        <v>2</v>
      </c>
      <c r="S4241">
        <v>3</v>
      </c>
      <c r="T4241" t="s">
        <v>22</v>
      </c>
    </row>
    <row r="4242" spans="1:20">
      <c r="A4242" t="s">
        <v>50</v>
      </c>
      <c r="B4242">
        <v>127</v>
      </c>
      <c r="C4242" t="s">
        <v>21</v>
      </c>
      <c r="D4242" t="s">
        <v>22</v>
      </c>
      <c r="E4242" t="s">
        <v>23</v>
      </c>
      <c r="F4242">
        <v>27</v>
      </c>
      <c r="G4242">
        <v>157.6</v>
      </c>
      <c r="H4242">
        <v>107</v>
      </c>
      <c r="I4242">
        <v>26.79</v>
      </c>
      <c r="J4242">
        <v>280.60000000000002</v>
      </c>
      <c r="K4242">
        <v>49</v>
      </c>
      <c r="L4242">
        <v>23.85</v>
      </c>
      <c r="M4242">
        <v>75.099999999999994</v>
      </c>
      <c r="N4242">
        <v>77</v>
      </c>
      <c r="O4242">
        <v>3.38</v>
      </c>
      <c r="P4242">
        <v>8</v>
      </c>
      <c r="Q4242">
        <v>4</v>
      </c>
      <c r="R4242">
        <v>2.16</v>
      </c>
      <c r="S4242">
        <v>1</v>
      </c>
      <c r="T4242" t="s">
        <v>22</v>
      </c>
    </row>
    <row r="4243" spans="1:20">
      <c r="A4243" t="s">
        <v>59</v>
      </c>
      <c r="B4243">
        <v>80</v>
      </c>
      <c r="C4243" t="s">
        <v>28</v>
      </c>
      <c r="D4243" t="s">
        <v>22</v>
      </c>
      <c r="E4243" t="s">
        <v>22</v>
      </c>
      <c r="F4243">
        <v>0</v>
      </c>
      <c r="G4243">
        <v>157</v>
      </c>
      <c r="H4243">
        <v>101</v>
      </c>
      <c r="I4243">
        <v>26.69</v>
      </c>
      <c r="J4243">
        <v>208.8</v>
      </c>
      <c r="K4243">
        <v>127</v>
      </c>
      <c r="L4243">
        <v>17.75</v>
      </c>
      <c r="M4243">
        <v>113.3</v>
      </c>
      <c r="N4243">
        <v>109</v>
      </c>
      <c r="O4243">
        <v>5.0999999999999996</v>
      </c>
      <c r="P4243">
        <v>16.2</v>
      </c>
      <c r="Q4243">
        <v>2</v>
      </c>
      <c r="R4243">
        <v>4.37</v>
      </c>
      <c r="S4243">
        <v>2</v>
      </c>
      <c r="T4243" t="s">
        <v>22</v>
      </c>
    </row>
    <row r="4244" spans="1:20">
      <c r="A4244" t="s">
        <v>60</v>
      </c>
      <c r="B4244">
        <v>150</v>
      </c>
      <c r="C4244" t="s">
        <v>25</v>
      </c>
      <c r="D4244" t="s">
        <v>22</v>
      </c>
      <c r="E4244" t="s">
        <v>22</v>
      </c>
      <c r="F4244">
        <v>0</v>
      </c>
      <c r="G4244">
        <v>170</v>
      </c>
      <c r="H4244">
        <v>115</v>
      </c>
      <c r="I4244">
        <v>28.9</v>
      </c>
      <c r="J4244">
        <v>162.69999999999999</v>
      </c>
      <c r="K4244">
        <v>138</v>
      </c>
      <c r="L4244">
        <v>13.83</v>
      </c>
      <c r="M4244">
        <v>267.2</v>
      </c>
      <c r="N4244">
        <v>77</v>
      </c>
      <c r="O4244">
        <v>12.02</v>
      </c>
      <c r="P4244">
        <v>8.3000000000000007</v>
      </c>
      <c r="Q4244">
        <v>2</v>
      </c>
      <c r="R4244">
        <v>2.2400000000000002</v>
      </c>
      <c r="S4244">
        <v>0</v>
      </c>
      <c r="T4244" t="s">
        <v>22</v>
      </c>
    </row>
    <row r="4245" spans="1:20">
      <c r="A4245" t="s">
        <v>75</v>
      </c>
      <c r="B4245">
        <v>140</v>
      </c>
      <c r="C4245" t="s">
        <v>28</v>
      </c>
      <c r="D4245" t="s">
        <v>22</v>
      </c>
      <c r="E4245" t="s">
        <v>22</v>
      </c>
      <c r="F4245">
        <v>0</v>
      </c>
      <c r="G4245">
        <v>244.7</v>
      </c>
      <c r="H4245">
        <v>115</v>
      </c>
      <c r="I4245">
        <v>41.6</v>
      </c>
      <c r="J4245">
        <v>258.60000000000002</v>
      </c>
      <c r="K4245">
        <v>101</v>
      </c>
      <c r="L4245">
        <v>21.98</v>
      </c>
      <c r="M4245">
        <v>231.3</v>
      </c>
      <c r="N4245">
        <v>112</v>
      </c>
      <c r="O4245">
        <v>10.41</v>
      </c>
      <c r="P4245">
        <v>7.5</v>
      </c>
      <c r="Q4245">
        <v>6</v>
      </c>
      <c r="R4245">
        <v>2.0299999999999998</v>
      </c>
      <c r="S4245">
        <v>1</v>
      </c>
      <c r="T4245" t="s">
        <v>23</v>
      </c>
    </row>
    <row r="4246" spans="1:20">
      <c r="A4246" t="s">
        <v>42</v>
      </c>
      <c r="B4246">
        <v>97</v>
      </c>
      <c r="C4246" t="s">
        <v>28</v>
      </c>
      <c r="D4246" t="s">
        <v>22</v>
      </c>
      <c r="E4246" t="s">
        <v>22</v>
      </c>
      <c r="F4246">
        <v>0</v>
      </c>
      <c r="G4246">
        <v>252.6</v>
      </c>
      <c r="H4246">
        <v>89</v>
      </c>
      <c r="I4246">
        <v>42.94</v>
      </c>
      <c r="J4246">
        <v>340.3</v>
      </c>
      <c r="K4246">
        <v>91</v>
      </c>
      <c r="L4246">
        <v>28.93</v>
      </c>
      <c r="M4246">
        <v>256.5</v>
      </c>
      <c r="N4246">
        <v>67</v>
      </c>
      <c r="O4246">
        <v>11.54</v>
      </c>
      <c r="P4246">
        <v>8.8000000000000007</v>
      </c>
      <c r="Q4246">
        <v>5</v>
      </c>
      <c r="R4246">
        <v>2.38</v>
      </c>
      <c r="S4246">
        <v>1</v>
      </c>
      <c r="T4246" t="s">
        <v>23</v>
      </c>
    </row>
    <row r="4247" spans="1:20">
      <c r="A4247" t="s">
        <v>35</v>
      </c>
      <c r="B4247">
        <v>83</v>
      </c>
      <c r="C4247" t="s">
        <v>21</v>
      </c>
      <c r="D4247" t="s">
        <v>22</v>
      </c>
      <c r="E4247" t="s">
        <v>22</v>
      </c>
      <c r="F4247">
        <v>0</v>
      </c>
      <c r="G4247">
        <v>188.3</v>
      </c>
      <c r="H4247">
        <v>70</v>
      </c>
      <c r="I4247">
        <v>32.01</v>
      </c>
      <c r="J4247">
        <v>243.8</v>
      </c>
      <c r="K4247">
        <v>88</v>
      </c>
      <c r="L4247">
        <v>20.72</v>
      </c>
      <c r="M4247">
        <v>213.7</v>
      </c>
      <c r="N4247">
        <v>79</v>
      </c>
      <c r="O4247">
        <v>9.6199999999999992</v>
      </c>
      <c r="P4247">
        <v>10.3</v>
      </c>
      <c r="Q4247">
        <v>6</v>
      </c>
      <c r="R4247">
        <v>2.78</v>
      </c>
      <c r="S4247">
        <v>0</v>
      </c>
      <c r="T4247" t="s">
        <v>22</v>
      </c>
    </row>
    <row r="4248" spans="1:20">
      <c r="A4248" t="s">
        <v>31</v>
      </c>
      <c r="B4248">
        <v>73</v>
      </c>
      <c r="C4248" t="s">
        <v>25</v>
      </c>
      <c r="D4248" t="s">
        <v>22</v>
      </c>
      <c r="E4248" t="s">
        <v>22</v>
      </c>
      <c r="F4248">
        <v>0</v>
      </c>
      <c r="G4248">
        <v>177.9</v>
      </c>
      <c r="H4248">
        <v>89</v>
      </c>
      <c r="I4248">
        <v>30.24</v>
      </c>
      <c r="J4248">
        <v>131.19999999999999</v>
      </c>
      <c r="K4248">
        <v>82</v>
      </c>
      <c r="L4248">
        <v>11.15</v>
      </c>
      <c r="M4248">
        <v>186.2</v>
      </c>
      <c r="N4248">
        <v>89</v>
      </c>
      <c r="O4248">
        <v>8.3800000000000008</v>
      </c>
      <c r="P4248">
        <v>11.5</v>
      </c>
      <c r="Q4248">
        <v>6</v>
      </c>
      <c r="R4248">
        <v>3.11</v>
      </c>
      <c r="S4248">
        <v>3</v>
      </c>
      <c r="T4248" t="s">
        <v>22</v>
      </c>
    </row>
    <row r="4249" spans="1:20">
      <c r="A4249" t="s">
        <v>58</v>
      </c>
      <c r="B4249">
        <v>75</v>
      </c>
      <c r="C4249" t="s">
        <v>25</v>
      </c>
      <c r="D4249" t="s">
        <v>22</v>
      </c>
      <c r="E4249" t="s">
        <v>22</v>
      </c>
      <c r="F4249">
        <v>0</v>
      </c>
      <c r="G4249">
        <v>170.7</v>
      </c>
      <c r="H4249">
        <v>101</v>
      </c>
      <c r="I4249">
        <v>29.02</v>
      </c>
      <c r="J4249">
        <v>193.1</v>
      </c>
      <c r="K4249">
        <v>126</v>
      </c>
      <c r="L4249">
        <v>16.41</v>
      </c>
      <c r="M4249">
        <v>129.1</v>
      </c>
      <c r="N4249">
        <v>104</v>
      </c>
      <c r="O4249">
        <v>5.81</v>
      </c>
      <c r="P4249">
        <v>6.9</v>
      </c>
      <c r="Q4249">
        <v>7</v>
      </c>
      <c r="R4249">
        <v>1.86</v>
      </c>
      <c r="S4249">
        <v>1</v>
      </c>
      <c r="T4249" t="s">
        <v>22</v>
      </c>
    </row>
    <row r="4250" spans="1:20">
      <c r="A4250" t="s">
        <v>45</v>
      </c>
      <c r="B4250">
        <v>50</v>
      </c>
      <c r="C4250" t="s">
        <v>25</v>
      </c>
      <c r="D4250" t="s">
        <v>22</v>
      </c>
      <c r="E4250" t="s">
        <v>23</v>
      </c>
      <c r="F4250">
        <v>40</v>
      </c>
      <c r="G4250">
        <v>235.7</v>
      </c>
      <c r="H4250">
        <v>127</v>
      </c>
      <c r="I4250">
        <v>40.07</v>
      </c>
      <c r="J4250">
        <v>223</v>
      </c>
      <c r="K4250">
        <v>126</v>
      </c>
      <c r="L4250">
        <v>18.96</v>
      </c>
      <c r="M4250">
        <v>297.5</v>
      </c>
      <c r="N4250">
        <v>116</v>
      </c>
      <c r="O4250">
        <v>13.39</v>
      </c>
      <c r="P4250">
        <v>9.9</v>
      </c>
      <c r="Q4250">
        <v>5</v>
      </c>
      <c r="R4250">
        <v>2.67</v>
      </c>
      <c r="S4250">
        <v>2</v>
      </c>
      <c r="T4250" t="s">
        <v>22</v>
      </c>
    </row>
    <row r="4251" spans="1:20">
      <c r="A4251" t="s">
        <v>64</v>
      </c>
      <c r="B4251">
        <v>86</v>
      </c>
      <c r="C4251" t="s">
        <v>21</v>
      </c>
      <c r="D4251" t="s">
        <v>22</v>
      </c>
      <c r="E4251" t="s">
        <v>23</v>
      </c>
      <c r="F4251">
        <v>34</v>
      </c>
      <c r="G4251">
        <v>129.4</v>
      </c>
      <c r="H4251">
        <v>102</v>
      </c>
      <c r="I4251">
        <v>22</v>
      </c>
      <c r="J4251">
        <v>267.10000000000002</v>
      </c>
      <c r="K4251">
        <v>104</v>
      </c>
      <c r="L4251">
        <v>22.7</v>
      </c>
      <c r="M4251">
        <v>154.80000000000001</v>
      </c>
      <c r="N4251">
        <v>100</v>
      </c>
      <c r="O4251">
        <v>6.97</v>
      </c>
      <c r="P4251">
        <v>9.3000000000000007</v>
      </c>
      <c r="Q4251">
        <v>16</v>
      </c>
      <c r="R4251">
        <v>2.5099999999999998</v>
      </c>
      <c r="S4251">
        <v>0</v>
      </c>
      <c r="T4251" t="s">
        <v>22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2A699-B8E2-4E2E-A54B-50C476622D00}">
  <sheetPr>
    <tabColor theme="4"/>
  </sheetPr>
  <dimension ref="A1:U4251"/>
  <sheetViews>
    <sheetView topLeftCell="C1" workbookViewId="0">
      <selection activeCell="D1" sqref="D1"/>
    </sheetView>
  </sheetViews>
  <sheetFormatPr defaultRowHeight="15"/>
  <cols>
    <col min="2" max="2" width="14.5703125" customWidth="1"/>
    <col min="3" max="3" width="17.85546875" customWidth="1"/>
    <col min="4" max="4" width="14.5703125" customWidth="1"/>
    <col min="7" max="7" width="14.42578125" customWidth="1"/>
    <col min="8" max="8" width="13.140625" customWidth="1"/>
    <col min="9" max="9" width="13" customWidth="1"/>
    <col min="10" max="10" width="13.140625" customWidth="1"/>
    <col min="12" max="12" width="16.5703125" customWidth="1"/>
  </cols>
  <sheetData>
    <row r="1" spans="1:21" s="3" customFormat="1" ht="6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113</v>
      </c>
    </row>
    <row r="2" spans="1:21">
      <c r="A2" t="s">
        <v>20</v>
      </c>
      <c r="B2">
        <v>107</v>
      </c>
      <c r="C2" t="s">
        <v>21</v>
      </c>
      <c r="D2" t="s">
        <v>22</v>
      </c>
      <c r="E2" t="s">
        <v>23</v>
      </c>
      <c r="F2">
        <v>26</v>
      </c>
      <c r="G2">
        <v>161.6</v>
      </c>
      <c r="H2">
        <v>123</v>
      </c>
      <c r="I2">
        <v>27.47</v>
      </c>
      <c r="J2">
        <v>195.5</v>
      </c>
      <c r="K2">
        <v>103</v>
      </c>
      <c r="L2">
        <v>16.62</v>
      </c>
      <c r="M2">
        <v>254.4</v>
      </c>
      <c r="N2">
        <v>103</v>
      </c>
      <c r="O2">
        <v>11.45</v>
      </c>
      <c r="P2">
        <v>13.7</v>
      </c>
      <c r="Q2">
        <v>3</v>
      </c>
      <c r="R2">
        <v>3.7</v>
      </c>
      <c r="S2">
        <v>1</v>
      </c>
      <c r="T2" t="s">
        <v>22</v>
      </c>
      <c r="U2">
        <f t="shared" ref="U2:U65" si="0">IF(T2="Yes",1,0)</f>
        <v>0</v>
      </c>
    </row>
    <row r="3" spans="1:21">
      <c r="A3" t="s">
        <v>24</v>
      </c>
      <c r="B3">
        <v>137</v>
      </c>
      <c r="C3" t="s">
        <v>21</v>
      </c>
      <c r="D3" t="s">
        <v>22</v>
      </c>
      <c r="E3" t="s">
        <v>22</v>
      </c>
      <c r="F3">
        <v>0</v>
      </c>
      <c r="G3">
        <v>243.4</v>
      </c>
      <c r="H3">
        <v>114</v>
      </c>
      <c r="I3">
        <v>41.38</v>
      </c>
      <c r="J3">
        <v>121.2</v>
      </c>
      <c r="K3">
        <v>110</v>
      </c>
      <c r="L3">
        <v>10.3</v>
      </c>
      <c r="M3">
        <v>162.6</v>
      </c>
      <c r="N3">
        <v>104</v>
      </c>
      <c r="O3">
        <v>7.32</v>
      </c>
      <c r="P3">
        <v>12.2</v>
      </c>
      <c r="Q3">
        <v>5</v>
      </c>
      <c r="R3">
        <v>3.29</v>
      </c>
      <c r="S3">
        <v>0</v>
      </c>
      <c r="T3" t="s">
        <v>22</v>
      </c>
      <c r="U3">
        <f t="shared" si="0"/>
        <v>0</v>
      </c>
    </row>
    <row r="4" spans="1:21">
      <c r="A4" t="s">
        <v>20</v>
      </c>
      <c r="B4">
        <v>84</v>
      </c>
      <c r="C4" t="s">
        <v>25</v>
      </c>
      <c r="D4" t="s">
        <v>23</v>
      </c>
      <c r="E4" t="s">
        <v>22</v>
      </c>
      <c r="F4">
        <v>0</v>
      </c>
      <c r="G4">
        <v>299.39999999999998</v>
      </c>
      <c r="H4">
        <v>71</v>
      </c>
      <c r="I4">
        <v>50.9</v>
      </c>
      <c r="J4">
        <v>61.9</v>
      </c>
      <c r="K4">
        <v>88</v>
      </c>
      <c r="L4">
        <v>5.26</v>
      </c>
      <c r="M4">
        <v>196.9</v>
      </c>
      <c r="N4">
        <v>89</v>
      </c>
      <c r="O4">
        <v>8.86</v>
      </c>
      <c r="P4">
        <v>6.6</v>
      </c>
      <c r="Q4">
        <v>7</v>
      </c>
      <c r="R4">
        <v>1.78</v>
      </c>
      <c r="S4">
        <v>2</v>
      </c>
      <c r="T4" t="s">
        <v>22</v>
      </c>
      <c r="U4">
        <f t="shared" si="0"/>
        <v>0</v>
      </c>
    </row>
    <row r="5" spans="1:21">
      <c r="A5" t="s">
        <v>26</v>
      </c>
      <c r="B5">
        <v>75</v>
      </c>
      <c r="C5" t="s">
        <v>21</v>
      </c>
      <c r="D5" t="s">
        <v>23</v>
      </c>
      <c r="E5" t="s">
        <v>22</v>
      </c>
      <c r="F5">
        <v>0</v>
      </c>
      <c r="G5">
        <v>166.7</v>
      </c>
      <c r="H5">
        <v>113</v>
      </c>
      <c r="I5">
        <v>28.34</v>
      </c>
      <c r="J5">
        <v>148.30000000000001</v>
      </c>
      <c r="K5">
        <v>122</v>
      </c>
      <c r="L5">
        <v>12.61</v>
      </c>
      <c r="M5">
        <v>186.9</v>
      </c>
      <c r="N5">
        <v>121</v>
      </c>
      <c r="O5">
        <v>8.41</v>
      </c>
      <c r="P5">
        <v>10.1</v>
      </c>
      <c r="Q5">
        <v>3</v>
      </c>
      <c r="R5">
        <v>2.73</v>
      </c>
      <c r="S5">
        <v>3</v>
      </c>
      <c r="T5" t="s">
        <v>22</v>
      </c>
      <c r="U5">
        <f t="shared" si="0"/>
        <v>0</v>
      </c>
    </row>
    <row r="6" spans="1:21">
      <c r="A6" t="s">
        <v>27</v>
      </c>
      <c r="B6">
        <v>121</v>
      </c>
      <c r="C6" t="s">
        <v>28</v>
      </c>
      <c r="D6" t="s">
        <v>22</v>
      </c>
      <c r="E6" t="s">
        <v>23</v>
      </c>
      <c r="F6">
        <v>24</v>
      </c>
      <c r="G6">
        <v>218.2</v>
      </c>
      <c r="H6">
        <v>88</v>
      </c>
      <c r="I6">
        <v>37.090000000000003</v>
      </c>
      <c r="J6">
        <v>348.5</v>
      </c>
      <c r="K6">
        <v>108</v>
      </c>
      <c r="L6">
        <v>29.62</v>
      </c>
      <c r="M6">
        <v>212.6</v>
      </c>
      <c r="N6">
        <v>118</v>
      </c>
      <c r="O6">
        <v>9.57</v>
      </c>
      <c r="P6">
        <v>7.5</v>
      </c>
      <c r="Q6">
        <v>7</v>
      </c>
      <c r="R6">
        <v>2.0299999999999998</v>
      </c>
      <c r="S6">
        <v>3</v>
      </c>
      <c r="T6" t="s">
        <v>22</v>
      </c>
      <c r="U6">
        <f t="shared" si="0"/>
        <v>0</v>
      </c>
    </row>
    <row r="7" spans="1:21">
      <c r="A7" t="s">
        <v>29</v>
      </c>
      <c r="B7">
        <v>147</v>
      </c>
      <c r="C7" t="s">
        <v>21</v>
      </c>
      <c r="D7" t="s">
        <v>23</v>
      </c>
      <c r="E7" t="s">
        <v>22</v>
      </c>
      <c r="F7">
        <v>0</v>
      </c>
      <c r="G7">
        <v>157</v>
      </c>
      <c r="H7">
        <v>79</v>
      </c>
      <c r="I7">
        <v>26.69</v>
      </c>
      <c r="J7">
        <v>103.1</v>
      </c>
      <c r="K7">
        <v>94</v>
      </c>
      <c r="L7">
        <v>8.76</v>
      </c>
      <c r="M7">
        <v>211.8</v>
      </c>
      <c r="N7">
        <v>96</v>
      </c>
      <c r="O7">
        <v>9.5299999999999994</v>
      </c>
      <c r="P7">
        <v>7.1</v>
      </c>
      <c r="Q7">
        <v>6</v>
      </c>
      <c r="R7">
        <v>1.92</v>
      </c>
      <c r="S7">
        <v>0</v>
      </c>
      <c r="T7" t="s">
        <v>22</v>
      </c>
      <c r="U7">
        <f t="shared" si="0"/>
        <v>0</v>
      </c>
    </row>
    <row r="8" spans="1:21">
      <c r="A8" t="s">
        <v>30</v>
      </c>
      <c r="B8">
        <v>117</v>
      </c>
      <c r="C8" t="s">
        <v>25</v>
      </c>
      <c r="D8" t="s">
        <v>22</v>
      </c>
      <c r="E8" t="s">
        <v>22</v>
      </c>
      <c r="F8">
        <v>0</v>
      </c>
      <c r="G8">
        <v>184.5</v>
      </c>
      <c r="H8">
        <v>97</v>
      </c>
      <c r="I8">
        <v>31.37</v>
      </c>
      <c r="J8">
        <v>351.6</v>
      </c>
      <c r="K8">
        <v>80</v>
      </c>
      <c r="L8">
        <v>29.89</v>
      </c>
      <c r="M8">
        <v>215.8</v>
      </c>
      <c r="N8">
        <v>90</v>
      </c>
      <c r="O8">
        <v>9.7100000000000009</v>
      </c>
      <c r="P8">
        <v>8.6999999999999993</v>
      </c>
      <c r="Q8">
        <v>4</v>
      </c>
      <c r="R8">
        <v>2.35</v>
      </c>
      <c r="S8">
        <v>1</v>
      </c>
      <c r="T8" t="s">
        <v>22</v>
      </c>
      <c r="U8">
        <f t="shared" si="0"/>
        <v>0</v>
      </c>
    </row>
    <row r="9" spans="1:21">
      <c r="A9" t="s">
        <v>31</v>
      </c>
      <c r="B9">
        <v>141</v>
      </c>
      <c r="C9" t="s">
        <v>21</v>
      </c>
      <c r="D9" t="s">
        <v>23</v>
      </c>
      <c r="E9" t="s">
        <v>23</v>
      </c>
      <c r="F9">
        <v>37</v>
      </c>
      <c r="G9">
        <v>258.60000000000002</v>
      </c>
      <c r="H9">
        <v>84</v>
      </c>
      <c r="I9">
        <v>43.96</v>
      </c>
      <c r="J9">
        <v>222</v>
      </c>
      <c r="K9">
        <v>111</v>
      </c>
      <c r="L9">
        <v>18.87</v>
      </c>
      <c r="M9">
        <v>326.39999999999998</v>
      </c>
      <c r="N9">
        <v>97</v>
      </c>
      <c r="O9">
        <v>14.69</v>
      </c>
      <c r="P9">
        <v>11.2</v>
      </c>
      <c r="Q9">
        <v>5</v>
      </c>
      <c r="R9">
        <v>3.02</v>
      </c>
      <c r="S9">
        <v>0</v>
      </c>
      <c r="T9" t="s">
        <v>22</v>
      </c>
      <c r="U9">
        <f t="shared" si="0"/>
        <v>0</v>
      </c>
    </row>
    <row r="10" spans="1:21">
      <c r="A10" t="s">
        <v>32</v>
      </c>
      <c r="B10">
        <v>65</v>
      </c>
      <c r="C10" t="s">
        <v>21</v>
      </c>
      <c r="D10" t="s">
        <v>22</v>
      </c>
      <c r="E10" t="s">
        <v>22</v>
      </c>
      <c r="F10">
        <v>0</v>
      </c>
      <c r="G10">
        <v>129.1</v>
      </c>
      <c r="H10">
        <v>137</v>
      </c>
      <c r="I10">
        <v>21.95</v>
      </c>
      <c r="J10">
        <v>228.5</v>
      </c>
      <c r="K10">
        <v>83</v>
      </c>
      <c r="L10">
        <v>19.420000000000002</v>
      </c>
      <c r="M10">
        <v>208.8</v>
      </c>
      <c r="N10">
        <v>111</v>
      </c>
      <c r="O10">
        <v>9.4</v>
      </c>
      <c r="P10">
        <v>12.7</v>
      </c>
      <c r="Q10">
        <v>6</v>
      </c>
      <c r="R10">
        <v>3.43</v>
      </c>
      <c r="S10">
        <v>4</v>
      </c>
      <c r="T10" t="s">
        <v>23</v>
      </c>
      <c r="U10">
        <f t="shared" si="0"/>
        <v>1</v>
      </c>
    </row>
    <row r="11" spans="1:21">
      <c r="A11" t="s">
        <v>33</v>
      </c>
      <c r="B11">
        <v>74</v>
      </c>
      <c r="C11" t="s">
        <v>21</v>
      </c>
      <c r="D11" t="s">
        <v>22</v>
      </c>
      <c r="E11" t="s">
        <v>22</v>
      </c>
      <c r="F11">
        <v>0</v>
      </c>
      <c r="G11">
        <v>187.7</v>
      </c>
      <c r="H11">
        <v>127</v>
      </c>
      <c r="I11">
        <v>31.91</v>
      </c>
      <c r="J11">
        <v>163.4</v>
      </c>
      <c r="K11">
        <v>148</v>
      </c>
      <c r="L11">
        <v>13.89</v>
      </c>
      <c r="M11">
        <v>196</v>
      </c>
      <c r="N11">
        <v>94</v>
      </c>
      <c r="O11">
        <v>8.82</v>
      </c>
      <c r="P11">
        <v>9.1</v>
      </c>
      <c r="Q11">
        <v>5</v>
      </c>
      <c r="R11">
        <v>2.46</v>
      </c>
      <c r="S11">
        <v>0</v>
      </c>
      <c r="T11" t="s">
        <v>22</v>
      </c>
      <c r="U11">
        <f t="shared" si="0"/>
        <v>0</v>
      </c>
    </row>
    <row r="12" spans="1:21">
      <c r="A12" t="s">
        <v>34</v>
      </c>
      <c r="B12">
        <v>168</v>
      </c>
      <c r="C12" t="s">
        <v>25</v>
      </c>
      <c r="D12" t="s">
        <v>22</v>
      </c>
      <c r="E12" t="s">
        <v>22</v>
      </c>
      <c r="F12">
        <v>0</v>
      </c>
      <c r="G12">
        <v>128.80000000000001</v>
      </c>
      <c r="H12">
        <v>96</v>
      </c>
      <c r="I12">
        <v>21.9</v>
      </c>
      <c r="J12">
        <v>104.9</v>
      </c>
      <c r="K12">
        <v>71</v>
      </c>
      <c r="L12">
        <v>8.92</v>
      </c>
      <c r="M12">
        <v>141.1</v>
      </c>
      <c r="N12">
        <v>128</v>
      </c>
      <c r="O12">
        <v>6.35</v>
      </c>
      <c r="P12">
        <v>11.2</v>
      </c>
      <c r="Q12">
        <v>2</v>
      </c>
      <c r="R12">
        <v>3.02</v>
      </c>
      <c r="S12">
        <v>1</v>
      </c>
      <c r="T12" t="s">
        <v>22</v>
      </c>
      <c r="U12">
        <f t="shared" si="0"/>
        <v>0</v>
      </c>
    </row>
    <row r="13" spans="1:21">
      <c r="A13" t="s">
        <v>35</v>
      </c>
      <c r="B13">
        <v>95</v>
      </c>
      <c r="C13" t="s">
        <v>28</v>
      </c>
      <c r="D13" t="s">
        <v>22</v>
      </c>
      <c r="E13" t="s">
        <v>22</v>
      </c>
      <c r="F13">
        <v>0</v>
      </c>
      <c r="G13">
        <v>156.6</v>
      </c>
      <c r="H13">
        <v>88</v>
      </c>
      <c r="I13">
        <v>26.62</v>
      </c>
      <c r="J13">
        <v>247.6</v>
      </c>
      <c r="K13">
        <v>75</v>
      </c>
      <c r="L13">
        <v>21.05</v>
      </c>
      <c r="M13">
        <v>192.3</v>
      </c>
      <c r="N13">
        <v>115</v>
      </c>
      <c r="O13">
        <v>8.65</v>
      </c>
      <c r="P13">
        <v>12.3</v>
      </c>
      <c r="Q13">
        <v>5</v>
      </c>
      <c r="R13">
        <v>3.32</v>
      </c>
      <c r="S13">
        <v>3</v>
      </c>
      <c r="T13" t="s">
        <v>22</v>
      </c>
      <c r="U13">
        <f t="shared" si="0"/>
        <v>0</v>
      </c>
    </row>
    <row r="14" spans="1:21">
      <c r="A14" t="s">
        <v>36</v>
      </c>
      <c r="B14">
        <v>161</v>
      </c>
      <c r="C14" t="s">
        <v>21</v>
      </c>
      <c r="D14" t="s">
        <v>22</v>
      </c>
      <c r="E14" t="s">
        <v>22</v>
      </c>
      <c r="F14">
        <v>0</v>
      </c>
      <c r="G14">
        <v>332.9</v>
      </c>
      <c r="H14">
        <v>67</v>
      </c>
      <c r="I14">
        <v>56.59</v>
      </c>
      <c r="J14">
        <v>317.8</v>
      </c>
      <c r="K14">
        <v>97</v>
      </c>
      <c r="L14">
        <v>27.01</v>
      </c>
      <c r="M14">
        <v>160.6</v>
      </c>
      <c r="N14">
        <v>128</v>
      </c>
      <c r="O14">
        <v>7.23</v>
      </c>
      <c r="P14">
        <v>5.4</v>
      </c>
      <c r="Q14">
        <v>9</v>
      </c>
      <c r="R14">
        <v>1.46</v>
      </c>
      <c r="S14">
        <v>4</v>
      </c>
      <c r="T14" t="s">
        <v>23</v>
      </c>
      <c r="U14">
        <f t="shared" si="0"/>
        <v>1</v>
      </c>
    </row>
    <row r="15" spans="1:21">
      <c r="A15" t="s">
        <v>37</v>
      </c>
      <c r="B15">
        <v>85</v>
      </c>
      <c r="C15" t="s">
        <v>25</v>
      </c>
      <c r="D15" t="s">
        <v>22</v>
      </c>
      <c r="E15" t="s">
        <v>23</v>
      </c>
      <c r="F15">
        <v>27</v>
      </c>
      <c r="G15">
        <v>196.4</v>
      </c>
      <c r="H15">
        <v>139</v>
      </c>
      <c r="I15">
        <v>33.39</v>
      </c>
      <c r="J15">
        <v>280.89999999999998</v>
      </c>
      <c r="K15">
        <v>90</v>
      </c>
      <c r="L15">
        <v>23.88</v>
      </c>
      <c r="M15">
        <v>89.3</v>
      </c>
      <c r="N15">
        <v>75</v>
      </c>
      <c r="O15">
        <v>4.0199999999999996</v>
      </c>
      <c r="P15">
        <v>13.8</v>
      </c>
      <c r="Q15">
        <v>4</v>
      </c>
      <c r="R15">
        <v>3.73</v>
      </c>
      <c r="S15">
        <v>1</v>
      </c>
      <c r="T15" t="s">
        <v>22</v>
      </c>
      <c r="U15">
        <f t="shared" si="0"/>
        <v>0</v>
      </c>
    </row>
    <row r="16" spans="1:21">
      <c r="A16" t="s">
        <v>38</v>
      </c>
      <c r="B16">
        <v>76</v>
      </c>
      <c r="C16" t="s">
        <v>28</v>
      </c>
      <c r="D16" t="s">
        <v>22</v>
      </c>
      <c r="E16" t="s">
        <v>23</v>
      </c>
      <c r="F16">
        <v>33</v>
      </c>
      <c r="G16">
        <v>189.7</v>
      </c>
      <c r="H16">
        <v>66</v>
      </c>
      <c r="I16">
        <v>32.25</v>
      </c>
      <c r="J16">
        <v>212.8</v>
      </c>
      <c r="K16">
        <v>65</v>
      </c>
      <c r="L16">
        <v>18.09</v>
      </c>
      <c r="M16">
        <v>165.7</v>
      </c>
      <c r="N16">
        <v>108</v>
      </c>
      <c r="O16">
        <v>7.46</v>
      </c>
      <c r="P16">
        <v>10</v>
      </c>
      <c r="Q16">
        <v>5</v>
      </c>
      <c r="R16">
        <v>2.7</v>
      </c>
      <c r="S16">
        <v>1</v>
      </c>
      <c r="T16" t="s">
        <v>22</v>
      </c>
      <c r="U16">
        <f t="shared" si="0"/>
        <v>0</v>
      </c>
    </row>
    <row r="17" spans="1:21">
      <c r="A17" t="s">
        <v>39</v>
      </c>
      <c r="B17">
        <v>73</v>
      </c>
      <c r="C17" t="s">
        <v>21</v>
      </c>
      <c r="D17" t="s">
        <v>22</v>
      </c>
      <c r="E17" t="s">
        <v>22</v>
      </c>
      <c r="F17">
        <v>0</v>
      </c>
      <c r="G17">
        <v>224.4</v>
      </c>
      <c r="H17">
        <v>90</v>
      </c>
      <c r="I17">
        <v>38.15</v>
      </c>
      <c r="J17">
        <v>159.5</v>
      </c>
      <c r="K17">
        <v>88</v>
      </c>
      <c r="L17">
        <v>13.56</v>
      </c>
      <c r="M17">
        <v>192.8</v>
      </c>
      <c r="N17">
        <v>74</v>
      </c>
      <c r="O17">
        <v>8.68</v>
      </c>
      <c r="P17">
        <v>13</v>
      </c>
      <c r="Q17">
        <v>2</v>
      </c>
      <c r="R17">
        <v>3.51</v>
      </c>
      <c r="S17">
        <v>1</v>
      </c>
      <c r="T17" t="s">
        <v>22</v>
      </c>
      <c r="U17">
        <f t="shared" si="0"/>
        <v>0</v>
      </c>
    </row>
    <row r="18" spans="1:21">
      <c r="A18" t="s">
        <v>40</v>
      </c>
      <c r="B18">
        <v>147</v>
      </c>
      <c r="C18" t="s">
        <v>21</v>
      </c>
      <c r="D18" t="s">
        <v>22</v>
      </c>
      <c r="E18" t="s">
        <v>22</v>
      </c>
      <c r="F18">
        <v>0</v>
      </c>
      <c r="G18">
        <v>155.1</v>
      </c>
      <c r="H18">
        <v>117</v>
      </c>
      <c r="I18">
        <v>26.37</v>
      </c>
      <c r="J18">
        <v>239.7</v>
      </c>
      <c r="K18">
        <v>93</v>
      </c>
      <c r="L18">
        <v>20.37</v>
      </c>
      <c r="M18">
        <v>208.8</v>
      </c>
      <c r="N18">
        <v>133</v>
      </c>
      <c r="O18">
        <v>9.4</v>
      </c>
      <c r="P18">
        <v>10.6</v>
      </c>
      <c r="Q18">
        <v>4</v>
      </c>
      <c r="R18">
        <v>2.86</v>
      </c>
      <c r="S18">
        <v>0</v>
      </c>
      <c r="T18" t="s">
        <v>22</v>
      </c>
      <c r="U18">
        <f t="shared" si="0"/>
        <v>0</v>
      </c>
    </row>
    <row r="19" spans="1:21">
      <c r="A19" t="s">
        <v>41</v>
      </c>
      <c r="B19">
        <v>77</v>
      </c>
      <c r="C19" t="s">
        <v>25</v>
      </c>
      <c r="D19" t="s">
        <v>22</v>
      </c>
      <c r="E19" t="s">
        <v>22</v>
      </c>
      <c r="F19">
        <v>0</v>
      </c>
      <c r="G19">
        <v>62.4</v>
      </c>
      <c r="H19">
        <v>89</v>
      </c>
      <c r="I19">
        <v>10.61</v>
      </c>
      <c r="J19">
        <v>169.9</v>
      </c>
      <c r="K19">
        <v>121</v>
      </c>
      <c r="L19">
        <v>14.44</v>
      </c>
      <c r="M19">
        <v>209.6</v>
      </c>
      <c r="N19">
        <v>64</v>
      </c>
      <c r="O19">
        <v>9.43</v>
      </c>
      <c r="P19">
        <v>5.7</v>
      </c>
      <c r="Q19">
        <v>6</v>
      </c>
      <c r="R19">
        <v>1.54</v>
      </c>
      <c r="S19">
        <v>5</v>
      </c>
      <c r="T19" t="s">
        <v>23</v>
      </c>
      <c r="U19">
        <f t="shared" si="0"/>
        <v>1</v>
      </c>
    </row>
    <row r="20" spans="1:21">
      <c r="A20" t="s">
        <v>42</v>
      </c>
      <c r="B20">
        <v>130</v>
      </c>
      <c r="C20" t="s">
        <v>21</v>
      </c>
      <c r="D20" t="s">
        <v>22</v>
      </c>
      <c r="E20" t="s">
        <v>22</v>
      </c>
      <c r="F20">
        <v>0</v>
      </c>
      <c r="G20">
        <v>183</v>
      </c>
      <c r="H20">
        <v>112</v>
      </c>
      <c r="I20">
        <v>31.11</v>
      </c>
      <c r="J20">
        <v>72.900000000000006</v>
      </c>
      <c r="K20">
        <v>99</v>
      </c>
      <c r="L20">
        <v>6.2</v>
      </c>
      <c r="M20">
        <v>181.8</v>
      </c>
      <c r="N20">
        <v>78</v>
      </c>
      <c r="O20">
        <v>8.18</v>
      </c>
      <c r="P20">
        <v>9.5</v>
      </c>
      <c r="Q20">
        <v>19</v>
      </c>
      <c r="R20">
        <v>2.57</v>
      </c>
      <c r="S20">
        <v>0</v>
      </c>
      <c r="T20" t="s">
        <v>22</v>
      </c>
      <c r="U20">
        <f t="shared" si="0"/>
        <v>0</v>
      </c>
    </row>
    <row r="21" spans="1:21">
      <c r="A21" t="s">
        <v>43</v>
      </c>
      <c r="B21">
        <v>111</v>
      </c>
      <c r="C21" t="s">
        <v>21</v>
      </c>
      <c r="D21" t="s">
        <v>22</v>
      </c>
      <c r="E21" t="s">
        <v>22</v>
      </c>
      <c r="F21">
        <v>0</v>
      </c>
      <c r="G21">
        <v>110.4</v>
      </c>
      <c r="H21">
        <v>103</v>
      </c>
      <c r="I21">
        <v>18.77</v>
      </c>
      <c r="J21">
        <v>137.30000000000001</v>
      </c>
      <c r="K21">
        <v>102</v>
      </c>
      <c r="L21">
        <v>11.67</v>
      </c>
      <c r="M21">
        <v>189.6</v>
      </c>
      <c r="N21">
        <v>105</v>
      </c>
      <c r="O21">
        <v>8.5299999999999994</v>
      </c>
      <c r="P21">
        <v>7.7</v>
      </c>
      <c r="Q21">
        <v>6</v>
      </c>
      <c r="R21">
        <v>2.08</v>
      </c>
      <c r="S21">
        <v>2</v>
      </c>
      <c r="T21" t="s">
        <v>22</v>
      </c>
      <c r="U21">
        <f t="shared" si="0"/>
        <v>0</v>
      </c>
    </row>
    <row r="22" spans="1:21">
      <c r="A22" t="s">
        <v>38</v>
      </c>
      <c r="B22">
        <v>132</v>
      </c>
      <c r="C22" t="s">
        <v>28</v>
      </c>
      <c r="D22" t="s">
        <v>22</v>
      </c>
      <c r="E22" t="s">
        <v>22</v>
      </c>
      <c r="F22">
        <v>0</v>
      </c>
      <c r="G22">
        <v>81.099999999999994</v>
      </c>
      <c r="H22">
        <v>86</v>
      </c>
      <c r="I22">
        <v>13.79</v>
      </c>
      <c r="J22">
        <v>245.2</v>
      </c>
      <c r="K22">
        <v>72</v>
      </c>
      <c r="L22">
        <v>20.84</v>
      </c>
      <c r="M22">
        <v>237</v>
      </c>
      <c r="N22">
        <v>115</v>
      </c>
      <c r="O22">
        <v>10.67</v>
      </c>
      <c r="P22">
        <v>10.3</v>
      </c>
      <c r="Q22">
        <v>2</v>
      </c>
      <c r="R22">
        <v>2.78</v>
      </c>
      <c r="S22">
        <v>0</v>
      </c>
      <c r="T22" t="s">
        <v>22</v>
      </c>
      <c r="U22">
        <f t="shared" si="0"/>
        <v>0</v>
      </c>
    </row>
    <row r="23" spans="1:21">
      <c r="A23" t="s">
        <v>44</v>
      </c>
      <c r="B23">
        <v>57</v>
      </c>
      <c r="C23" t="s">
        <v>25</v>
      </c>
      <c r="D23" t="s">
        <v>22</v>
      </c>
      <c r="E23" t="s">
        <v>23</v>
      </c>
      <c r="F23">
        <v>39</v>
      </c>
      <c r="G23">
        <v>213</v>
      </c>
      <c r="H23">
        <v>115</v>
      </c>
      <c r="I23">
        <v>36.21</v>
      </c>
      <c r="J23">
        <v>191.1</v>
      </c>
      <c r="K23">
        <v>112</v>
      </c>
      <c r="L23">
        <v>16.239999999999998</v>
      </c>
      <c r="M23">
        <v>182.7</v>
      </c>
      <c r="N23">
        <v>115</v>
      </c>
      <c r="O23">
        <v>8.2200000000000006</v>
      </c>
      <c r="P23">
        <v>9.5</v>
      </c>
      <c r="Q23">
        <v>3</v>
      </c>
      <c r="R23">
        <v>2.57</v>
      </c>
      <c r="S23">
        <v>0</v>
      </c>
      <c r="T23" t="s">
        <v>22</v>
      </c>
      <c r="U23">
        <f t="shared" si="0"/>
        <v>0</v>
      </c>
    </row>
    <row r="24" spans="1:21">
      <c r="A24" t="s">
        <v>35</v>
      </c>
      <c r="B24">
        <v>54</v>
      </c>
      <c r="C24" t="s">
        <v>25</v>
      </c>
      <c r="D24" t="s">
        <v>22</v>
      </c>
      <c r="E24" t="s">
        <v>22</v>
      </c>
      <c r="F24">
        <v>0</v>
      </c>
      <c r="G24">
        <v>134.30000000000001</v>
      </c>
      <c r="H24">
        <v>73</v>
      </c>
      <c r="I24">
        <v>22.83</v>
      </c>
      <c r="J24">
        <v>155.5</v>
      </c>
      <c r="K24">
        <v>100</v>
      </c>
      <c r="L24">
        <v>13.22</v>
      </c>
      <c r="M24">
        <v>102.1</v>
      </c>
      <c r="N24">
        <v>68</v>
      </c>
      <c r="O24">
        <v>4.59</v>
      </c>
      <c r="P24">
        <v>14.7</v>
      </c>
      <c r="Q24">
        <v>4</v>
      </c>
      <c r="R24">
        <v>3.97</v>
      </c>
      <c r="S24">
        <v>3</v>
      </c>
      <c r="T24" t="s">
        <v>22</v>
      </c>
      <c r="U24">
        <f t="shared" si="0"/>
        <v>0</v>
      </c>
    </row>
    <row r="25" spans="1:21">
      <c r="A25" t="s">
        <v>29</v>
      </c>
      <c r="B25">
        <v>20</v>
      </c>
      <c r="C25" t="s">
        <v>21</v>
      </c>
      <c r="D25" t="s">
        <v>22</v>
      </c>
      <c r="E25" t="s">
        <v>22</v>
      </c>
      <c r="F25">
        <v>0</v>
      </c>
      <c r="G25">
        <v>190</v>
      </c>
      <c r="H25">
        <v>109</v>
      </c>
      <c r="I25">
        <v>32.299999999999997</v>
      </c>
      <c r="J25">
        <v>258.2</v>
      </c>
      <c r="K25">
        <v>84</v>
      </c>
      <c r="L25">
        <v>21.95</v>
      </c>
      <c r="M25">
        <v>181.5</v>
      </c>
      <c r="N25">
        <v>102</v>
      </c>
      <c r="O25">
        <v>8.17</v>
      </c>
      <c r="P25">
        <v>6.3</v>
      </c>
      <c r="Q25">
        <v>6</v>
      </c>
      <c r="R25">
        <v>1.7</v>
      </c>
      <c r="S25">
        <v>0</v>
      </c>
      <c r="T25" t="s">
        <v>22</v>
      </c>
      <c r="U25">
        <f t="shared" si="0"/>
        <v>0</v>
      </c>
    </row>
    <row r="26" spans="1:21">
      <c r="A26" t="s">
        <v>45</v>
      </c>
      <c r="B26">
        <v>49</v>
      </c>
      <c r="C26" t="s">
        <v>28</v>
      </c>
      <c r="D26" t="s">
        <v>22</v>
      </c>
      <c r="E26" t="s">
        <v>22</v>
      </c>
      <c r="F26">
        <v>0</v>
      </c>
      <c r="G26">
        <v>119.3</v>
      </c>
      <c r="H26">
        <v>117</v>
      </c>
      <c r="I26">
        <v>20.28</v>
      </c>
      <c r="J26">
        <v>215.1</v>
      </c>
      <c r="K26">
        <v>109</v>
      </c>
      <c r="L26">
        <v>18.28</v>
      </c>
      <c r="M26">
        <v>178.7</v>
      </c>
      <c r="N26">
        <v>90</v>
      </c>
      <c r="O26">
        <v>8.0399999999999991</v>
      </c>
      <c r="P26">
        <v>11.1</v>
      </c>
      <c r="Q26">
        <v>1</v>
      </c>
      <c r="R26">
        <v>3</v>
      </c>
      <c r="S26">
        <v>1</v>
      </c>
      <c r="T26" t="s">
        <v>22</v>
      </c>
      <c r="U26">
        <f t="shared" si="0"/>
        <v>0</v>
      </c>
    </row>
    <row r="27" spans="1:21">
      <c r="A27" t="s">
        <v>46</v>
      </c>
      <c r="B27">
        <v>75</v>
      </c>
      <c r="C27" t="s">
        <v>28</v>
      </c>
      <c r="D27" t="s">
        <v>22</v>
      </c>
      <c r="E27" t="s">
        <v>22</v>
      </c>
      <c r="F27">
        <v>0</v>
      </c>
      <c r="G27">
        <v>226.1</v>
      </c>
      <c r="H27">
        <v>105</v>
      </c>
      <c r="I27">
        <v>38.44</v>
      </c>
      <c r="J27">
        <v>201.5</v>
      </c>
      <c r="K27">
        <v>107</v>
      </c>
      <c r="L27">
        <v>17.13</v>
      </c>
      <c r="M27">
        <v>246.2</v>
      </c>
      <c r="N27">
        <v>98</v>
      </c>
      <c r="O27">
        <v>11.08</v>
      </c>
      <c r="P27">
        <v>10.3</v>
      </c>
      <c r="Q27">
        <v>5</v>
      </c>
      <c r="R27">
        <v>2.78</v>
      </c>
      <c r="S27">
        <v>1</v>
      </c>
      <c r="T27" t="s">
        <v>22</v>
      </c>
      <c r="U27">
        <f t="shared" si="0"/>
        <v>0</v>
      </c>
    </row>
    <row r="28" spans="1:21">
      <c r="A28" t="s">
        <v>42</v>
      </c>
      <c r="B28">
        <v>12</v>
      </c>
      <c r="C28" t="s">
        <v>25</v>
      </c>
      <c r="D28" t="s">
        <v>22</v>
      </c>
      <c r="E28" t="s">
        <v>22</v>
      </c>
      <c r="F28">
        <v>0</v>
      </c>
      <c r="G28">
        <v>249.6</v>
      </c>
      <c r="H28">
        <v>118</v>
      </c>
      <c r="I28">
        <v>42.43</v>
      </c>
      <c r="J28">
        <v>252.4</v>
      </c>
      <c r="K28">
        <v>119</v>
      </c>
      <c r="L28">
        <v>21.45</v>
      </c>
      <c r="M28">
        <v>280.2</v>
      </c>
      <c r="N28">
        <v>90</v>
      </c>
      <c r="O28">
        <v>12.61</v>
      </c>
      <c r="P28">
        <v>11.8</v>
      </c>
      <c r="Q28">
        <v>3</v>
      </c>
      <c r="R28">
        <v>3.19</v>
      </c>
      <c r="S28">
        <v>1</v>
      </c>
      <c r="T28" t="s">
        <v>23</v>
      </c>
      <c r="U28">
        <f t="shared" si="0"/>
        <v>1</v>
      </c>
    </row>
    <row r="29" spans="1:21">
      <c r="A29" t="s">
        <v>26</v>
      </c>
      <c r="B29">
        <v>57</v>
      </c>
      <c r="C29" t="s">
        <v>25</v>
      </c>
      <c r="D29" t="s">
        <v>22</v>
      </c>
      <c r="E29" t="s">
        <v>23</v>
      </c>
      <c r="F29">
        <v>25</v>
      </c>
      <c r="G29">
        <v>176.8</v>
      </c>
      <c r="H29">
        <v>94</v>
      </c>
      <c r="I29">
        <v>30.06</v>
      </c>
      <c r="J29">
        <v>195</v>
      </c>
      <c r="K29">
        <v>75</v>
      </c>
      <c r="L29">
        <v>16.579999999999998</v>
      </c>
      <c r="M29">
        <v>213.5</v>
      </c>
      <c r="N29">
        <v>116</v>
      </c>
      <c r="O29">
        <v>9.61</v>
      </c>
      <c r="P29">
        <v>8.3000000000000007</v>
      </c>
      <c r="Q29">
        <v>4</v>
      </c>
      <c r="R29">
        <v>2.2400000000000002</v>
      </c>
      <c r="S29">
        <v>0</v>
      </c>
      <c r="T29" t="s">
        <v>22</v>
      </c>
      <c r="U29">
        <f t="shared" si="0"/>
        <v>0</v>
      </c>
    </row>
    <row r="30" spans="1:21">
      <c r="A30" t="s">
        <v>47</v>
      </c>
      <c r="B30">
        <v>36</v>
      </c>
      <c r="C30" t="s">
        <v>25</v>
      </c>
      <c r="D30" t="s">
        <v>22</v>
      </c>
      <c r="E30" t="s">
        <v>23</v>
      </c>
      <c r="F30">
        <v>30</v>
      </c>
      <c r="G30">
        <v>146.30000000000001</v>
      </c>
      <c r="H30">
        <v>128</v>
      </c>
      <c r="I30">
        <v>24.87</v>
      </c>
      <c r="J30">
        <v>162.5</v>
      </c>
      <c r="K30">
        <v>80</v>
      </c>
      <c r="L30">
        <v>13.81</v>
      </c>
      <c r="M30">
        <v>129.30000000000001</v>
      </c>
      <c r="N30">
        <v>109</v>
      </c>
      <c r="O30">
        <v>5.82</v>
      </c>
      <c r="P30">
        <v>14.5</v>
      </c>
      <c r="Q30">
        <v>6</v>
      </c>
      <c r="R30">
        <v>3.92</v>
      </c>
      <c r="S30">
        <v>0</v>
      </c>
      <c r="T30" t="s">
        <v>22</v>
      </c>
      <c r="U30">
        <f t="shared" si="0"/>
        <v>0</v>
      </c>
    </row>
    <row r="31" spans="1:21">
      <c r="A31" t="s">
        <v>27</v>
      </c>
      <c r="B31">
        <v>78</v>
      </c>
      <c r="C31" t="s">
        <v>21</v>
      </c>
      <c r="D31" t="s">
        <v>22</v>
      </c>
      <c r="E31" t="s">
        <v>22</v>
      </c>
      <c r="F31">
        <v>0</v>
      </c>
      <c r="G31">
        <v>130.80000000000001</v>
      </c>
      <c r="H31">
        <v>64</v>
      </c>
      <c r="I31">
        <v>22.24</v>
      </c>
      <c r="J31">
        <v>223.7</v>
      </c>
      <c r="K31">
        <v>116</v>
      </c>
      <c r="L31">
        <v>19.010000000000002</v>
      </c>
      <c r="M31">
        <v>227.8</v>
      </c>
      <c r="N31">
        <v>108</v>
      </c>
      <c r="O31">
        <v>10.25</v>
      </c>
      <c r="P31">
        <v>10</v>
      </c>
      <c r="Q31">
        <v>5</v>
      </c>
      <c r="R31">
        <v>2.7</v>
      </c>
      <c r="S31">
        <v>1</v>
      </c>
      <c r="T31" t="s">
        <v>22</v>
      </c>
      <c r="U31">
        <f t="shared" si="0"/>
        <v>0</v>
      </c>
    </row>
    <row r="32" spans="1:21">
      <c r="A32" t="s">
        <v>47</v>
      </c>
      <c r="B32">
        <v>136</v>
      </c>
      <c r="C32" t="s">
        <v>21</v>
      </c>
      <c r="D32" t="s">
        <v>23</v>
      </c>
      <c r="E32" t="s">
        <v>23</v>
      </c>
      <c r="F32">
        <v>33</v>
      </c>
      <c r="G32">
        <v>203.9</v>
      </c>
      <c r="H32">
        <v>106</v>
      </c>
      <c r="I32">
        <v>34.659999999999997</v>
      </c>
      <c r="J32">
        <v>187.6</v>
      </c>
      <c r="K32">
        <v>99</v>
      </c>
      <c r="L32">
        <v>15.95</v>
      </c>
      <c r="M32">
        <v>101.7</v>
      </c>
      <c r="N32">
        <v>107</v>
      </c>
      <c r="O32">
        <v>4.58</v>
      </c>
      <c r="P32">
        <v>10.5</v>
      </c>
      <c r="Q32">
        <v>6</v>
      </c>
      <c r="R32">
        <v>2.84</v>
      </c>
      <c r="S32">
        <v>3</v>
      </c>
      <c r="T32" t="s">
        <v>22</v>
      </c>
      <c r="U32">
        <f t="shared" si="0"/>
        <v>0</v>
      </c>
    </row>
    <row r="33" spans="1:21">
      <c r="A33" t="s">
        <v>48</v>
      </c>
      <c r="B33">
        <v>98</v>
      </c>
      <c r="C33" t="s">
        <v>25</v>
      </c>
      <c r="D33" t="s">
        <v>22</v>
      </c>
      <c r="E33" t="s">
        <v>22</v>
      </c>
      <c r="F33">
        <v>0</v>
      </c>
      <c r="G33">
        <v>126.3</v>
      </c>
      <c r="H33">
        <v>102</v>
      </c>
      <c r="I33">
        <v>21.47</v>
      </c>
      <c r="J33">
        <v>166.8</v>
      </c>
      <c r="K33">
        <v>85</v>
      </c>
      <c r="L33">
        <v>14.18</v>
      </c>
      <c r="M33">
        <v>187.8</v>
      </c>
      <c r="N33">
        <v>135</v>
      </c>
      <c r="O33">
        <v>8.4499999999999993</v>
      </c>
      <c r="P33">
        <v>9.4</v>
      </c>
      <c r="Q33">
        <v>2</v>
      </c>
      <c r="R33">
        <v>2.54</v>
      </c>
      <c r="S33">
        <v>3</v>
      </c>
      <c r="T33" t="s">
        <v>22</v>
      </c>
      <c r="U33">
        <f t="shared" si="0"/>
        <v>0</v>
      </c>
    </row>
    <row r="34" spans="1:21">
      <c r="A34" t="s">
        <v>49</v>
      </c>
      <c r="B34">
        <v>135</v>
      </c>
      <c r="C34" t="s">
        <v>25</v>
      </c>
      <c r="D34" t="s">
        <v>23</v>
      </c>
      <c r="E34" t="s">
        <v>23</v>
      </c>
      <c r="F34">
        <v>41</v>
      </c>
      <c r="G34">
        <v>173.1</v>
      </c>
      <c r="H34">
        <v>85</v>
      </c>
      <c r="I34">
        <v>29.43</v>
      </c>
      <c r="J34">
        <v>203.9</v>
      </c>
      <c r="K34">
        <v>107</v>
      </c>
      <c r="L34">
        <v>17.329999999999998</v>
      </c>
      <c r="M34">
        <v>122.2</v>
      </c>
      <c r="N34">
        <v>78</v>
      </c>
      <c r="O34">
        <v>5.5</v>
      </c>
      <c r="P34">
        <v>14.6</v>
      </c>
      <c r="Q34">
        <v>15</v>
      </c>
      <c r="R34">
        <v>3.94</v>
      </c>
      <c r="S34">
        <v>0</v>
      </c>
      <c r="T34" t="s">
        <v>23</v>
      </c>
      <c r="U34">
        <f t="shared" si="0"/>
        <v>1</v>
      </c>
    </row>
    <row r="35" spans="1:21">
      <c r="A35" t="s">
        <v>50</v>
      </c>
      <c r="B35">
        <v>34</v>
      </c>
      <c r="C35" t="s">
        <v>28</v>
      </c>
      <c r="D35" t="s">
        <v>22</v>
      </c>
      <c r="E35" t="s">
        <v>22</v>
      </c>
      <c r="F35">
        <v>0</v>
      </c>
      <c r="G35">
        <v>124.8</v>
      </c>
      <c r="H35">
        <v>82</v>
      </c>
      <c r="I35">
        <v>21.22</v>
      </c>
      <c r="J35">
        <v>282.2</v>
      </c>
      <c r="K35">
        <v>98</v>
      </c>
      <c r="L35">
        <v>23.99</v>
      </c>
      <c r="M35">
        <v>311.5</v>
      </c>
      <c r="N35">
        <v>78</v>
      </c>
      <c r="O35">
        <v>14.02</v>
      </c>
      <c r="P35">
        <v>10</v>
      </c>
      <c r="Q35">
        <v>4</v>
      </c>
      <c r="R35">
        <v>2.7</v>
      </c>
      <c r="S35">
        <v>2</v>
      </c>
      <c r="T35" t="s">
        <v>22</v>
      </c>
      <c r="U35">
        <f t="shared" si="0"/>
        <v>0</v>
      </c>
    </row>
    <row r="36" spans="1:21">
      <c r="A36" t="s">
        <v>37</v>
      </c>
      <c r="B36">
        <v>160</v>
      </c>
      <c r="C36" t="s">
        <v>21</v>
      </c>
      <c r="D36" t="s">
        <v>22</v>
      </c>
      <c r="E36" t="s">
        <v>22</v>
      </c>
      <c r="F36">
        <v>0</v>
      </c>
      <c r="G36">
        <v>85.8</v>
      </c>
      <c r="H36">
        <v>77</v>
      </c>
      <c r="I36">
        <v>14.59</v>
      </c>
      <c r="J36">
        <v>165.3</v>
      </c>
      <c r="K36">
        <v>110</v>
      </c>
      <c r="L36">
        <v>14.05</v>
      </c>
      <c r="M36">
        <v>178.5</v>
      </c>
      <c r="N36">
        <v>92</v>
      </c>
      <c r="O36">
        <v>8.0299999999999994</v>
      </c>
      <c r="P36">
        <v>9.1999999999999993</v>
      </c>
      <c r="Q36">
        <v>4</v>
      </c>
      <c r="R36">
        <v>2.48</v>
      </c>
      <c r="S36">
        <v>3</v>
      </c>
      <c r="T36" t="s">
        <v>22</v>
      </c>
      <c r="U36">
        <f t="shared" si="0"/>
        <v>0</v>
      </c>
    </row>
    <row r="37" spans="1:21">
      <c r="A37" t="s">
        <v>51</v>
      </c>
      <c r="B37">
        <v>64</v>
      </c>
      <c r="C37" t="s">
        <v>28</v>
      </c>
      <c r="D37" t="s">
        <v>22</v>
      </c>
      <c r="E37" t="s">
        <v>22</v>
      </c>
      <c r="F37">
        <v>0</v>
      </c>
      <c r="G37">
        <v>154</v>
      </c>
      <c r="H37">
        <v>67</v>
      </c>
      <c r="I37">
        <v>26.18</v>
      </c>
      <c r="J37">
        <v>225.8</v>
      </c>
      <c r="K37">
        <v>118</v>
      </c>
      <c r="L37">
        <v>19.190000000000001</v>
      </c>
      <c r="M37">
        <v>265.3</v>
      </c>
      <c r="N37">
        <v>86</v>
      </c>
      <c r="O37">
        <v>11.94</v>
      </c>
      <c r="P37">
        <v>3.5</v>
      </c>
      <c r="Q37">
        <v>3</v>
      </c>
      <c r="R37">
        <v>0.95</v>
      </c>
      <c r="S37">
        <v>1</v>
      </c>
      <c r="T37" t="s">
        <v>22</v>
      </c>
      <c r="U37">
        <f t="shared" si="0"/>
        <v>0</v>
      </c>
    </row>
    <row r="38" spans="1:21">
      <c r="A38" t="s">
        <v>52</v>
      </c>
      <c r="B38">
        <v>59</v>
      </c>
      <c r="C38" t="s">
        <v>25</v>
      </c>
      <c r="D38" t="s">
        <v>22</v>
      </c>
      <c r="E38" t="s">
        <v>23</v>
      </c>
      <c r="F38">
        <v>28</v>
      </c>
      <c r="G38">
        <v>120.9</v>
      </c>
      <c r="H38">
        <v>97</v>
      </c>
      <c r="I38">
        <v>20.55</v>
      </c>
      <c r="J38">
        <v>213</v>
      </c>
      <c r="K38">
        <v>92</v>
      </c>
      <c r="L38">
        <v>18.11</v>
      </c>
      <c r="M38">
        <v>163.1</v>
      </c>
      <c r="N38">
        <v>116</v>
      </c>
      <c r="O38">
        <v>7.34</v>
      </c>
      <c r="P38">
        <v>8.5</v>
      </c>
      <c r="Q38">
        <v>5</v>
      </c>
      <c r="R38">
        <v>2.2999999999999998</v>
      </c>
      <c r="S38">
        <v>2</v>
      </c>
      <c r="T38" t="s">
        <v>22</v>
      </c>
      <c r="U38">
        <f t="shared" si="0"/>
        <v>0</v>
      </c>
    </row>
    <row r="39" spans="1:21">
      <c r="A39" t="s">
        <v>53</v>
      </c>
      <c r="B39">
        <v>65</v>
      </c>
      <c r="C39" t="s">
        <v>21</v>
      </c>
      <c r="D39" t="s">
        <v>22</v>
      </c>
      <c r="E39" t="s">
        <v>22</v>
      </c>
      <c r="F39">
        <v>0</v>
      </c>
      <c r="G39">
        <v>211.3</v>
      </c>
      <c r="H39">
        <v>120</v>
      </c>
      <c r="I39">
        <v>35.92</v>
      </c>
      <c r="J39">
        <v>162.6</v>
      </c>
      <c r="K39">
        <v>122</v>
      </c>
      <c r="L39">
        <v>13.82</v>
      </c>
      <c r="M39">
        <v>134.69999999999999</v>
      </c>
      <c r="N39">
        <v>118</v>
      </c>
      <c r="O39">
        <v>6.06</v>
      </c>
      <c r="P39">
        <v>13.2</v>
      </c>
      <c r="Q39">
        <v>5</v>
      </c>
      <c r="R39">
        <v>3.56</v>
      </c>
      <c r="S39">
        <v>3</v>
      </c>
      <c r="T39" t="s">
        <v>22</v>
      </c>
      <c r="U39">
        <f t="shared" si="0"/>
        <v>0</v>
      </c>
    </row>
    <row r="40" spans="1:21">
      <c r="A40" t="s">
        <v>54</v>
      </c>
      <c r="B40">
        <v>142</v>
      </c>
      <c r="C40" t="s">
        <v>25</v>
      </c>
      <c r="D40" t="s">
        <v>22</v>
      </c>
      <c r="E40" t="s">
        <v>22</v>
      </c>
      <c r="F40">
        <v>0</v>
      </c>
      <c r="G40">
        <v>187</v>
      </c>
      <c r="H40">
        <v>133</v>
      </c>
      <c r="I40">
        <v>31.79</v>
      </c>
      <c r="J40">
        <v>134.6</v>
      </c>
      <c r="K40">
        <v>74</v>
      </c>
      <c r="L40">
        <v>11.44</v>
      </c>
      <c r="M40">
        <v>242.2</v>
      </c>
      <c r="N40">
        <v>127</v>
      </c>
      <c r="O40">
        <v>10.9</v>
      </c>
      <c r="P40">
        <v>7.4</v>
      </c>
      <c r="Q40">
        <v>5</v>
      </c>
      <c r="R40">
        <v>2</v>
      </c>
      <c r="S40">
        <v>2</v>
      </c>
      <c r="T40" t="s">
        <v>22</v>
      </c>
      <c r="U40">
        <f t="shared" si="0"/>
        <v>0</v>
      </c>
    </row>
    <row r="41" spans="1:21">
      <c r="A41" t="s">
        <v>44</v>
      </c>
      <c r="B41">
        <v>97</v>
      </c>
      <c r="C41" t="s">
        <v>21</v>
      </c>
      <c r="D41" t="s">
        <v>22</v>
      </c>
      <c r="E41" t="s">
        <v>23</v>
      </c>
      <c r="F41">
        <v>24</v>
      </c>
      <c r="G41">
        <v>133.19999999999999</v>
      </c>
      <c r="H41">
        <v>135</v>
      </c>
      <c r="I41">
        <v>22.64</v>
      </c>
      <c r="J41">
        <v>217.2</v>
      </c>
      <c r="K41">
        <v>58</v>
      </c>
      <c r="L41">
        <v>18.46</v>
      </c>
      <c r="M41">
        <v>70.599999999999994</v>
      </c>
      <c r="N41">
        <v>79</v>
      </c>
      <c r="O41">
        <v>3.18</v>
      </c>
      <c r="P41">
        <v>11</v>
      </c>
      <c r="Q41">
        <v>3</v>
      </c>
      <c r="R41">
        <v>2.97</v>
      </c>
      <c r="S41">
        <v>1</v>
      </c>
      <c r="T41" t="s">
        <v>22</v>
      </c>
      <c r="U41">
        <f t="shared" si="0"/>
        <v>0</v>
      </c>
    </row>
    <row r="42" spans="1:21">
      <c r="A42" t="s">
        <v>34</v>
      </c>
      <c r="B42">
        <v>52</v>
      </c>
      <c r="C42" t="s">
        <v>25</v>
      </c>
      <c r="D42" t="s">
        <v>22</v>
      </c>
      <c r="E42" t="s">
        <v>22</v>
      </c>
      <c r="F42">
        <v>0</v>
      </c>
      <c r="G42">
        <v>191.9</v>
      </c>
      <c r="H42">
        <v>108</v>
      </c>
      <c r="I42">
        <v>32.619999999999997</v>
      </c>
      <c r="J42">
        <v>269.8</v>
      </c>
      <c r="K42">
        <v>96</v>
      </c>
      <c r="L42">
        <v>22.93</v>
      </c>
      <c r="M42">
        <v>236.8</v>
      </c>
      <c r="N42">
        <v>87</v>
      </c>
      <c r="O42">
        <v>10.66</v>
      </c>
      <c r="P42">
        <v>7.8</v>
      </c>
      <c r="Q42">
        <v>5</v>
      </c>
      <c r="R42">
        <v>2.11</v>
      </c>
      <c r="S42">
        <v>3</v>
      </c>
      <c r="T42" t="s">
        <v>22</v>
      </c>
      <c r="U42">
        <f t="shared" si="0"/>
        <v>0</v>
      </c>
    </row>
    <row r="43" spans="1:21">
      <c r="A43" t="s">
        <v>32</v>
      </c>
      <c r="B43">
        <v>60</v>
      </c>
      <c r="C43" t="s">
        <v>25</v>
      </c>
      <c r="D43" t="s">
        <v>22</v>
      </c>
      <c r="E43" t="s">
        <v>22</v>
      </c>
      <c r="F43">
        <v>0</v>
      </c>
      <c r="G43">
        <v>220.6</v>
      </c>
      <c r="H43">
        <v>57</v>
      </c>
      <c r="I43">
        <v>37.5</v>
      </c>
      <c r="J43">
        <v>211.1</v>
      </c>
      <c r="K43">
        <v>115</v>
      </c>
      <c r="L43">
        <v>17.940000000000001</v>
      </c>
      <c r="M43">
        <v>249</v>
      </c>
      <c r="N43">
        <v>129</v>
      </c>
      <c r="O43">
        <v>11.21</v>
      </c>
      <c r="P43">
        <v>6.8</v>
      </c>
      <c r="Q43">
        <v>3</v>
      </c>
      <c r="R43">
        <v>1.84</v>
      </c>
      <c r="S43">
        <v>1</v>
      </c>
      <c r="T43" t="s">
        <v>22</v>
      </c>
      <c r="U43">
        <f t="shared" si="0"/>
        <v>0</v>
      </c>
    </row>
    <row r="44" spans="1:21">
      <c r="A44" t="s">
        <v>38</v>
      </c>
      <c r="B44">
        <v>10</v>
      </c>
      <c r="C44" t="s">
        <v>25</v>
      </c>
      <c r="D44" t="s">
        <v>22</v>
      </c>
      <c r="E44" t="s">
        <v>22</v>
      </c>
      <c r="F44">
        <v>0</v>
      </c>
      <c r="G44">
        <v>186.1</v>
      </c>
      <c r="H44">
        <v>112</v>
      </c>
      <c r="I44">
        <v>31.64</v>
      </c>
      <c r="J44">
        <v>190.2</v>
      </c>
      <c r="K44">
        <v>66</v>
      </c>
      <c r="L44">
        <v>16.170000000000002</v>
      </c>
      <c r="M44">
        <v>282.8</v>
      </c>
      <c r="N44">
        <v>57</v>
      </c>
      <c r="O44">
        <v>12.73</v>
      </c>
      <c r="P44">
        <v>11.4</v>
      </c>
      <c r="Q44">
        <v>6</v>
      </c>
      <c r="R44">
        <v>3.08</v>
      </c>
      <c r="S44">
        <v>2</v>
      </c>
      <c r="T44" t="s">
        <v>22</v>
      </c>
      <c r="U44">
        <f t="shared" si="0"/>
        <v>0</v>
      </c>
    </row>
    <row r="45" spans="1:21">
      <c r="A45" t="s">
        <v>55</v>
      </c>
      <c r="B45">
        <v>96</v>
      </c>
      <c r="C45" t="s">
        <v>21</v>
      </c>
      <c r="D45" t="s">
        <v>22</v>
      </c>
      <c r="E45" t="s">
        <v>22</v>
      </c>
      <c r="F45">
        <v>0</v>
      </c>
      <c r="G45">
        <v>160.19999999999999</v>
      </c>
      <c r="H45">
        <v>117</v>
      </c>
      <c r="I45">
        <v>27.23</v>
      </c>
      <c r="J45">
        <v>267.5</v>
      </c>
      <c r="K45">
        <v>67</v>
      </c>
      <c r="L45">
        <v>22.74</v>
      </c>
      <c r="M45">
        <v>228.5</v>
      </c>
      <c r="N45">
        <v>68</v>
      </c>
      <c r="O45">
        <v>10.28</v>
      </c>
      <c r="P45">
        <v>9.3000000000000007</v>
      </c>
      <c r="Q45">
        <v>5</v>
      </c>
      <c r="R45">
        <v>2.5099999999999998</v>
      </c>
      <c r="S45">
        <v>2</v>
      </c>
      <c r="T45" t="s">
        <v>22</v>
      </c>
      <c r="U45">
        <f t="shared" si="0"/>
        <v>0</v>
      </c>
    </row>
    <row r="46" spans="1:21">
      <c r="A46" t="s">
        <v>32</v>
      </c>
      <c r="B46">
        <v>81</v>
      </c>
      <c r="C46" t="s">
        <v>25</v>
      </c>
      <c r="D46" t="s">
        <v>22</v>
      </c>
      <c r="E46" t="s">
        <v>22</v>
      </c>
      <c r="F46">
        <v>0</v>
      </c>
      <c r="G46">
        <v>175.5</v>
      </c>
      <c r="H46">
        <v>67</v>
      </c>
      <c r="I46">
        <v>29.84</v>
      </c>
      <c r="J46">
        <v>249.3</v>
      </c>
      <c r="K46">
        <v>85</v>
      </c>
      <c r="L46">
        <v>21.19</v>
      </c>
      <c r="M46">
        <v>270.2</v>
      </c>
      <c r="N46">
        <v>98</v>
      </c>
      <c r="O46">
        <v>12.16</v>
      </c>
      <c r="P46">
        <v>10.199999999999999</v>
      </c>
      <c r="Q46">
        <v>3</v>
      </c>
      <c r="R46">
        <v>2.75</v>
      </c>
      <c r="S46">
        <v>1</v>
      </c>
      <c r="T46" t="s">
        <v>22</v>
      </c>
      <c r="U46">
        <f t="shared" si="0"/>
        <v>0</v>
      </c>
    </row>
    <row r="47" spans="1:21">
      <c r="A47" t="s">
        <v>41</v>
      </c>
      <c r="B47">
        <v>141</v>
      </c>
      <c r="C47" t="s">
        <v>21</v>
      </c>
      <c r="D47" t="s">
        <v>22</v>
      </c>
      <c r="E47" t="s">
        <v>22</v>
      </c>
      <c r="F47">
        <v>0</v>
      </c>
      <c r="G47">
        <v>126.9</v>
      </c>
      <c r="H47">
        <v>98</v>
      </c>
      <c r="I47">
        <v>21.57</v>
      </c>
      <c r="J47">
        <v>180</v>
      </c>
      <c r="K47">
        <v>62</v>
      </c>
      <c r="L47">
        <v>15.3</v>
      </c>
      <c r="M47">
        <v>140.80000000000001</v>
      </c>
      <c r="N47">
        <v>128</v>
      </c>
      <c r="O47">
        <v>6.34</v>
      </c>
      <c r="P47">
        <v>8</v>
      </c>
      <c r="Q47">
        <v>2</v>
      </c>
      <c r="R47">
        <v>2.16</v>
      </c>
      <c r="S47">
        <v>1</v>
      </c>
      <c r="T47" t="s">
        <v>22</v>
      </c>
      <c r="U47">
        <f t="shared" si="0"/>
        <v>0</v>
      </c>
    </row>
    <row r="48" spans="1:21">
      <c r="A48" t="s">
        <v>41</v>
      </c>
      <c r="B48">
        <v>121</v>
      </c>
      <c r="C48" t="s">
        <v>25</v>
      </c>
      <c r="D48" t="s">
        <v>22</v>
      </c>
      <c r="E48" t="s">
        <v>23</v>
      </c>
      <c r="F48">
        <v>30</v>
      </c>
      <c r="G48">
        <v>198.4</v>
      </c>
      <c r="H48">
        <v>129</v>
      </c>
      <c r="I48">
        <v>33.729999999999997</v>
      </c>
      <c r="J48">
        <v>75.3</v>
      </c>
      <c r="K48">
        <v>77</v>
      </c>
      <c r="L48">
        <v>6.4</v>
      </c>
      <c r="M48">
        <v>181.2</v>
      </c>
      <c r="N48">
        <v>77</v>
      </c>
      <c r="O48">
        <v>8.15</v>
      </c>
      <c r="P48">
        <v>5.8</v>
      </c>
      <c r="Q48">
        <v>3</v>
      </c>
      <c r="R48">
        <v>1.57</v>
      </c>
      <c r="S48">
        <v>3</v>
      </c>
      <c r="T48" t="s">
        <v>23</v>
      </c>
      <c r="U48">
        <f t="shared" si="0"/>
        <v>1</v>
      </c>
    </row>
    <row r="49" spans="1:21">
      <c r="A49" t="s">
        <v>26</v>
      </c>
      <c r="B49">
        <v>125</v>
      </c>
      <c r="C49" t="s">
        <v>25</v>
      </c>
      <c r="D49" t="s">
        <v>22</v>
      </c>
      <c r="E49" t="s">
        <v>22</v>
      </c>
      <c r="F49">
        <v>0</v>
      </c>
      <c r="G49">
        <v>229.3</v>
      </c>
      <c r="H49">
        <v>103</v>
      </c>
      <c r="I49">
        <v>38.979999999999997</v>
      </c>
      <c r="J49">
        <v>177.4</v>
      </c>
      <c r="K49">
        <v>126</v>
      </c>
      <c r="L49">
        <v>15.08</v>
      </c>
      <c r="M49">
        <v>189.3</v>
      </c>
      <c r="N49">
        <v>95</v>
      </c>
      <c r="O49">
        <v>8.52</v>
      </c>
      <c r="P49">
        <v>12</v>
      </c>
      <c r="Q49">
        <v>8</v>
      </c>
      <c r="R49">
        <v>3.24</v>
      </c>
      <c r="S49">
        <v>1</v>
      </c>
      <c r="T49" t="s">
        <v>22</v>
      </c>
      <c r="U49">
        <f t="shared" si="0"/>
        <v>0</v>
      </c>
    </row>
    <row r="50" spans="1:21">
      <c r="A50" t="s">
        <v>37</v>
      </c>
      <c r="B50">
        <v>174</v>
      </c>
      <c r="C50" t="s">
        <v>25</v>
      </c>
      <c r="D50" t="s">
        <v>22</v>
      </c>
      <c r="E50" t="s">
        <v>22</v>
      </c>
      <c r="F50">
        <v>0</v>
      </c>
      <c r="G50">
        <v>192.1</v>
      </c>
      <c r="H50">
        <v>97</v>
      </c>
      <c r="I50">
        <v>32.659999999999997</v>
      </c>
      <c r="J50">
        <v>169.9</v>
      </c>
      <c r="K50">
        <v>94</v>
      </c>
      <c r="L50">
        <v>14.44</v>
      </c>
      <c r="M50">
        <v>166.6</v>
      </c>
      <c r="N50">
        <v>54</v>
      </c>
      <c r="O50">
        <v>7.5</v>
      </c>
      <c r="P50">
        <v>11.4</v>
      </c>
      <c r="Q50">
        <v>4</v>
      </c>
      <c r="R50">
        <v>3.08</v>
      </c>
      <c r="S50">
        <v>1</v>
      </c>
      <c r="T50" t="s">
        <v>22</v>
      </c>
      <c r="U50">
        <f t="shared" si="0"/>
        <v>0</v>
      </c>
    </row>
    <row r="51" spans="1:21">
      <c r="A51" t="s">
        <v>56</v>
      </c>
      <c r="B51">
        <v>116</v>
      </c>
      <c r="C51" t="s">
        <v>21</v>
      </c>
      <c r="D51" t="s">
        <v>22</v>
      </c>
      <c r="E51" t="s">
        <v>23</v>
      </c>
      <c r="F51">
        <v>34</v>
      </c>
      <c r="G51">
        <v>268.60000000000002</v>
      </c>
      <c r="H51">
        <v>83</v>
      </c>
      <c r="I51">
        <v>45.66</v>
      </c>
      <c r="J51">
        <v>178.2</v>
      </c>
      <c r="K51">
        <v>142</v>
      </c>
      <c r="L51">
        <v>15.15</v>
      </c>
      <c r="M51">
        <v>166.3</v>
      </c>
      <c r="N51">
        <v>106</v>
      </c>
      <c r="O51">
        <v>7.48</v>
      </c>
      <c r="P51">
        <v>11.6</v>
      </c>
      <c r="Q51">
        <v>3</v>
      </c>
      <c r="R51">
        <v>3.13</v>
      </c>
      <c r="S51">
        <v>2</v>
      </c>
      <c r="T51" t="s">
        <v>22</v>
      </c>
      <c r="U51">
        <f t="shared" si="0"/>
        <v>0</v>
      </c>
    </row>
    <row r="52" spans="1:21">
      <c r="A52" t="s">
        <v>57</v>
      </c>
      <c r="B52">
        <v>149</v>
      </c>
      <c r="C52" t="s">
        <v>25</v>
      </c>
      <c r="D52" t="s">
        <v>22</v>
      </c>
      <c r="E52" t="s">
        <v>23</v>
      </c>
      <c r="F52">
        <v>28</v>
      </c>
      <c r="G52">
        <v>180.7</v>
      </c>
      <c r="H52">
        <v>92</v>
      </c>
      <c r="I52">
        <v>30.72</v>
      </c>
      <c r="J52">
        <v>187.8</v>
      </c>
      <c r="K52">
        <v>64</v>
      </c>
      <c r="L52">
        <v>15.96</v>
      </c>
      <c r="M52">
        <v>265.5</v>
      </c>
      <c r="N52">
        <v>53</v>
      </c>
      <c r="O52">
        <v>11.95</v>
      </c>
      <c r="P52">
        <v>12.6</v>
      </c>
      <c r="Q52">
        <v>3</v>
      </c>
      <c r="R52">
        <v>3.4</v>
      </c>
      <c r="S52">
        <v>3</v>
      </c>
      <c r="T52" t="s">
        <v>22</v>
      </c>
      <c r="U52">
        <f t="shared" si="0"/>
        <v>0</v>
      </c>
    </row>
    <row r="53" spans="1:21">
      <c r="A53" t="s">
        <v>58</v>
      </c>
      <c r="B53">
        <v>38</v>
      </c>
      <c r="C53" t="s">
        <v>25</v>
      </c>
      <c r="D53" t="s">
        <v>22</v>
      </c>
      <c r="E53" t="s">
        <v>22</v>
      </c>
      <c r="F53">
        <v>0</v>
      </c>
      <c r="G53">
        <v>131.19999999999999</v>
      </c>
      <c r="H53">
        <v>98</v>
      </c>
      <c r="I53">
        <v>22.3</v>
      </c>
      <c r="J53">
        <v>162.9</v>
      </c>
      <c r="K53">
        <v>97</v>
      </c>
      <c r="L53">
        <v>13.85</v>
      </c>
      <c r="M53">
        <v>159</v>
      </c>
      <c r="N53">
        <v>106</v>
      </c>
      <c r="O53">
        <v>7.15</v>
      </c>
      <c r="P53">
        <v>8.1999999999999993</v>
      </c>
      <c r="Q53">
        <v>6</v>
      </c>
      <c r="R53">
        <v>2.21</v>
      </c>
      <c r="S53">
        <v>2</v>
      </c>
      <c r="T53" t="s">
        <v>22</v>
      </c>
      <c r="U53">
        <f t="shared" si="0"/>
        <v>0</v>
      </c>
    </row>
    <row r="54" spans="1:21">
      <c r="A54" t="s">
        <v>59</v>
      </c>
      <c r="B54">
        <v>40</v>
      </c>
      <c r="C54" t="s">
        <v>21</v>
      </c>
      <c r="D54" t="s">
        <v>22</v>
      </c>
      <c r="E54" t="s">
        <v>23</v>
      </c>
      <c r="F54">
        <v>41</v>
      </c>
      <c r="G54">
        <v>148.1</v>
      </c>
      <c r="H54">
        <v>74</v>
      </c>
      <c r="I54">
        <v>25.18</v>
      </c>
      <c r="J54">
        <v>169.5</v>
      </c>
      <c r="K54">
        <v>88</v>
      </c>
      <c r="L54">
        <v>14.41</v>
      </c>
      <c r="M54">
        <v>214.1</v>
      </c>
      <c r="N54">
        <v>102</v>
      </c>
      <c r="O54">
        <v>9.6300000000000008</v>
      </c>
      <c r="P54">
        <v>6.2</v>
      </c>
      <c r="Q54">
        <v>5</v>
      </c>
      <c r="R54">
        <v>1.67</v>
      </c>
      <c r="S54">
        <v>2</v>
      </c>
      <c r="T54" t="s">
        <v>22</v>
      </c>
      <c r="U54">
        <f t="shared" si="0"/>
        <v>0</v>
      </c>
    </row>
    <row r="55" spans="1:21">
      <c r="A55" t="s">
        <v>44</v>
      </c>
      <c r="B55">
        <v>43</v>
      </c>
      <c r="C55" t="s">
        <v>21</v>
      </c>
      <c r="D55" t="s">
        <v>23</v>
      </c>
      <c r="E55" t="s">
        <v>22</v>
      </c>
      <c r="F55">
        <v>0</v>
      </c>
      <c r="G55">
        <v>251.5</v>
      </c>
      <c r="H55">
        <v>105</v>
      </c>
      <c r="I55">
        <v>42.76</v>
      </c>
      <c r="J55">
        <v>212.8</v>
      </c>
      <c r="K55">
        <v>104</v>
      </c>
      <c r="L55">
        <v>18.09</v>
      </c>
      <c r="M55">
        <v>157.80000000000001</v>
      </c>
      <c r="N55">
        <v>67</v>
      </c>
      <c r="O55">
        <v>7.1</v>
      </c>
      <c r="P55">
        <v>9.3000000000000007</v>
      </c>
      <c r="Q55">
        <v>4</v>
      </c>
      <c r="R55">
        <v>2.5099999999999998</v>
      </c>
      <c r="S55">
        <v>0</v>
      </c>
      <c r="T55" t="s">
        <v>22</v>
      </c>
      <c r="U55">
        <f t="shared" si="0"/>
        <v>0</v>
      </c>
    </row>
    <row r="56" spans="1:21">
      <c r="A56" t="s">
        <v>60</v>
      </c>
      <c r="B56">
        <v>113</v>
      </c>
      <c r="C56" t="s">
        <v>25</v>
      </c>
      <c r="D56" t="s">
        <v>23</v>
      </c>
      <c r="E56" t="s">
        <v>22</v>
      </c>
      <c r="F56">
        <v>0</v>
      </c>
      <c r="G56">
        <v>125.2</v>
      </c>
      <c r="H56">
        <v>93</v>
      </c>
      <c r="I56">
        <v>21.28</v>
      </c>
      <c r="J56">
        <v>206.4</v>
      </c>
      <c r="K56">
        <v>119</v>
      </c>
      <c r="L56">
        <v>17.54</v>
      </c>
      <c r="M56">
        <v>129.30000000000001</v>
      </c>
      <c r="N56">
        <v>139</v>
      </c>
      <c r="O56">
        <v>5.82</v>
      </c>
      <c r="P56">
        <v>8.3000000000000007</v>
      </c>
      <c r="Q56">
        <v>8</v>
      </c>
      <c r="R56">
        <v>2.2400000000000002</v>
      </c>
      <c r="S56">
        <v>0</v>
      </c>
      <c r="T56" t="s">
        <v>22</v>
      </c>
      <c r="U56">
        <f t="shared" si="0"/>
        <v>0</v>
      </c>
    </row>
    <row r="57" spans="1:21">
      <c r="A57" t="s">
        <v>55</v>
      </c>
      <c r="B57">
        <v>126</v>
      </c>
      <c r="C57" t="s">
        <v>25</v>
      </c>
      <c r="D57" t="s">
        <v>22</v>
      </c>
      <c r="E57" t="s">
        <v>22</v>
      </c>
      <c r="F57">
        <v>0</v>
      </c>
      <c r="G57">
        <v>211.6</v>
      </c>
      <c r="H57">
        <v>70</v>
      </c>
      <c r="I57">
        <v>35.97</v>
      </c>
      <c r="J57">
        <v>216.9</v>
      </c>
      <c r="K57">
        <v>80</v>
      </c>
      <c r="L57">
        <v>18.440000000000001</v>
      </c>
      <c r="M57">
        <v>153.5</v>
      </c>
      <c r="N57">
        <v>60</v>
      </c>
      <c r="O57">
        <v>6.91</v>
      </c>
      <c r="P57">
        <v>7.8</v>
      </c>
      <c r="Q57">
        <v>1</v>
      </c>
      <c r="R57">
        <v>2.11</v>
      </c>
      <c r="S57">
        <v>1</v>
      </c>
      <c r="T57" t="s">
        <v>22</v>
      </c>
      <c r="U57">
        <f t="shared" si="0"/>
        <v>0</v>
      </c>
    </row>
    <row r="58" spans="1:21">
      <c r="A58" t="s">
        <v>39</v>
      </c>
      <c r="B58">
        <v>150</v>
      </c>
      <c r="C58" t="s">
        <v>28</v>
      </c>
      <c r="D58" t="s">
        <v>22</v>
      </c>
      <c r="E58" t="s">
        <v>22</v>
      </c>
      <c r="F58">
        <v>0</v>
      </c>
      <c r="G58">
        <v>178.9</v>
      </c>
      <c r="H58">
        <v>101</v>
      </c>
      <c r="I58">
        <v>30.41</v>
      </c>
      <c r="J58">
        <v>169.1</v>
      </c>
      <c r="K58">
        <v>110</v>
      </c>
      <c r="L58">
        <v>14.37</v>
      </c>
      <c r="M58">
        <v>148.6</v>
      </c>
      <c r="N58">
        <v>100</v>
      </c>
      <c r="O58">
        <v>6.69</v>
      </c>
      <c r="P58">
        <v>13.8</v>
      </c>
      <c r="Q58">
        <v>3</v>
      </c>
      <c r="R58">
        <v>3.73</v>
      </c>
      <c r="S58">
        <v>4</v>
      </c>
      <c r="T58" t="s">
        <v>23</v>
      </c>
      <c r="U58">
        <f t="shared" si="0"/>
        <v>1</v>
      </c>
    </row>
    <row r="59" spans="1:21">
      <c r="A59" t="s">
        <v>24</v>
      </c>
      <c r="B59">
        <v>138</v>
      </c>
      <c r="C59" t="s">
        <v>25</v>
      </c>
      <c r="D59" t="s">
        <v>22</v>
      </c>
      <c r="E59" t="s">
        <v>22</v>
      </c>
      <c r="F59">
        <v>0</v>
      </c>
      <c r="G59">
        <v>241.8</v>
      </c>
      <c r="H59">
        <v>93</v>
      </c>
      <c r="I59">
        <v>41.11</v>
      </c>
      <c r="J59">
        <v>170.5</v>
      </c>
      <c r="K59">
        <v>83</v>
      </c>
      <c r="L59">
        <v>14.49</v>
      </c>
      <c r="M59">
        <v>295.3</v>
      </c>
      <c r="N59">
        <v>104</v>
      </c>
      <c r="O59">
        <v>13.29</v>
      </c>
      <c r="P59">
        <v>11.8</v>
      </c>
      <c r="Q59">
        <v>7</v>
      </c>
      <c r="R59">
        <v>3.19</v>
      </c>
      <c r="S59">
        <v>3</v>
      </c>
      <c r="T59" t="s">
        <v>22</v>
      </c>
      <c r="U59">
        <f t="shared" si="0"/>
        <v>0</v>
      </c>
    </row>
    <row r="60" spans="1:21">
      <c r="A60" t="s">
        <v>60</v>
      </c>
      <c r="B60">
        <v>162</v>
      </c>
      <c r="C60" t="s">
        <v>28</v>
      </c>
      <c r="D60" t="s">
        <v>22</v>
      </c>
      <c r="E60" t="s">
        <v>23</v>
      </c>
      <c r="F60">
        <v>46</v>
      </c>
      <c r="G60">
        <v>224.9</v>
      </c>
      <c r="H60">
        <v>97</v>
      </c>
      <c r="I60">
        <v>38.229999999999997</v>
      </c>
      <c r="J60">
        <v>188.2</v>
      </c>
      <c r="K60">
        <v>84</v>
      </c>
      <c r="L60">
        <v>16</v>
      </c>
      <c r="M60">
        <v>254.6</v>
      </c>
      <c r="N60">
        <v>61</v>
      </c>
      <c r="O60">
        <v>11.46</v>
      </c>
      <c r="P60">
        <v>12.1</v>
      </c>
      <c r="Q60">
        <v>2</v>
      </c>
      <c r="R60">
        <v>3.27</v>
      </c>
      <c r="S60">
        <v>0</v>
      </c>
      <c r="T60" t="s">
        <v>22</v>
      </c>
      <c r="U60">
        <f t="shared" si="0"/>
        <v>0</v>
      </c>
    </row>
    <row r="61" spans="1:21">
      <c r="A61" t="s">
        <v>61</v>
      </c>
      <c r="B61">
        <v>147</v>
      </c>
      <c r="C61" t="s">
        <v>28</v>
      </c>
      <c r="D61" t="s">
        <v>22</v>
      </c>
      <c r="E61" t="s">
        <v>22</v>
      </c>
      <c r="F61">
        <v>0</v>
      </c>
      <c r="G61">
        <v>248.6</v>
      </c>
      <c r="H61">
        <v>83</v>
      </c>
      <c r="I61">
        <v>42.26</v>
      </c>
      <c r="J61">
        <v>148.9</v>
      </c>
      <c r="K61">
        <v>85</v>
      </c>
      <c r="L61">
        <v>12.66</v>
      </c>
      <c r="M61">
        <v>172.5</v>
      </c>
      <c r="N61">
        <v>109</v>
      </c>
      <c r="O61">
        <v>7.76</v>
      </c>
      <c r="P61">
        <v>8</v>
      </c>
      <c r="Q61">
        <v>4</v>
      </c>
      <c r="R61">
        <v>2.16</v>
      </c>
      <c r="S61">
        <v>3</v>
      </c>
      <c r="T61" t="s">
        <v>22</v>
      </c>
      <c r="U61">
        <f t="shared" si="0"/>
        <v>0</v>
      </c>
    </row>
    <row r="62" spans="1:21">
      <c r="A62" t="s">
        <v>62</v>
      </c>
      <c r="B62">
        <v>90</v>
      </c>
      <c r="C62" t="s">
        <v>21</v>
      </c>
      <c r="D62" t="s">
        <v>22</v>
      </c>
      <c r="E62" t="s">
        <v>22</v>
      </c>
      <c r="F62">
        <v>0</v>
      </c>
      <c r="G62">
        <v>203.4</v>
      </c>
      <c r="H62">
        <v>146</v>
      </c>
      <c r="I62">
        <v>34.58</v>
      </c>
      <c r="J62">
        <v>226.7</v>
      </c>
      <c r="K62">
        <v>117</v>
      </c>
      <c r="L62">
        <v>19.27</v>
      </c>
      <c r="M62">
        <v>152.4</v>
      </c>
      <c r="N62">
        <v>105</v>
      </c>
      <c r="O62">
        <v>6.86</v>
      </c>
      <c r="P62">
        <v>7.3</v>
      </c>
      <c r="Q62">
        <v>4</v>
      </c>
      <c r="R62">
        <v>1.97</v>
      </c>
      <c r="S62">
        <v>1</v>
      </c>
      <c r="T62" t="s">
        <v>22</v>
      </c>
      <c r="U62">
        <f t="shared" si="0"/>
        <v>0</v>
      </c>
    </row>
    <row r="63" spans="1:21">
      <c r="A63" t="s">
        <v>45</v>
      </c>
      <c r="B63">
        <v>85</v>
      </c>
      <c r="C63" t="s">
        <v>21</v>
      </c>
      <c r="D63" t="s">
        <v>22</v>
      </c>
      <c r="E63" t="s">
        <v>22</v>
      </c>
      <c r="F63">
        <v>0</v>
      </c>
      <c r="G63">
        <v>235.8</v>
      </c>
      <c r="H63">
        <v>109</v>
      </c>
      <c r="I63">
        <v>40.090000000000003</v>
      </c>
      <c r="J63">
        <v>157.19999999999999</v>
      </c>
      <c r="K63">
        <v>94</v>
      </c>
      <c r="L63">
        <v>13.36</v>
      </c>
      <c r="M63">
        <v>188.2</v>
      </c>
      <c r="N63">
        <v>99</v>
      </c>
      <c r="O63">
        <v>8.4700000000000006</v>
      </c>
      <c r="P63">
        <v>12</v>
      </c>
      <c r="Q63">
        <v>3</v>
      </c>
      <c r="R63">
        <v>3.24</v>
      </c>
      <c r="S63">
        <v>0</v>
      </c>
      <c r="T63" t="s">
        <v>22</v>
      </c>
      <c r="U63">
        <f t="shared" si="0"/>
        <v>0</v>
      </c>
    </row>
    <row r="64" spans="1:21">
      <c r="A64" t="s">
        <v>60</v>
      </c>
      <c r="B64">
        <v>50</v>
      </c>
      <c r="C64" t="s">
        <v>21</v>
      </c>
      <c r="D64" t="s">
        <v>22</v>
      </c>
      <c r="E64" t="s">
        <v>22</v>
      </c>
      <c r="F64">
        <v>0</v>
      </c>
      <c r="G64">
        <v>157.1</v>
      </c>
      <c r="H64">
        <v>90</v>
      </c>
      <c r="I64">
        <v>26.71</v>
      </c>
      <c r="J64">
        <v>223.3</v>
      </c>
      <c r="K64">
        <v>72</v>
      </c>
      <c r="L64">
        <v>18.98</v>
      </c>
      <c r="M64">
        <v>181.4</v>
      </c>
      <c r="N64">
        <v>111</v>
      </c>
      <c r="O64">
        <v>8.16</v>
      </c>
      <c r="P64">
        <v>6.1</v>
      </c>
      <c r="Q64">
        <v>2</v>
      </c>
      <c r="R64">
        <v>1.65</v>
      </c>
      <c r="S64">
        <v>1</v>
      </c>
      <c r="T64" t="s">
        <v>22</v>
      </c>
      <c r="U64">
        <f t="shared" si="0"/>
        <v>0</v>
      </c>
    </row>
    <row r="65" spans="1:21">
      <c r="A65" t="s">
        <v>63</v>
      </c>
      <c r="B65">
        <v>82</v>
      </c>
      <c r="C65" t="s">
        <v>21</v>
      </c>
      <c r="D65" t="s">
        <v>22</v>
      </c>
      <c r="E65" t="s">
        <v>22</v>
      </c>
      <c r="F65">
        <v>0</v>
      </c>
      <c r="G65">
        <v>300.3</v>
      </c>
      <c r="H65">
        <v>109</v>
      </c>
      <c r="I65">
        <v>51.05</v>
      </c>
      <c r="J65">
        <v>181</v>
      </c>
      <c r="K65">
        <v>100</v>
      </c>
      <c r="L65">
        <v>15.39</v>
      </c>
      <c r="M65">
        <v>270.10000000000002</v>
      </c>
      <c r="N65">
        <v>73</v>
      </c>
      <c r="O65">
        <v>12.15</v>
      </c>
      <c r="P65">
        <v>11.7</v>
      </c>
      <c r="Q65">
        <v>4</v>
      </c>
      <c r="R65">
        <v>3.16</v>
      </c>
      <c r="S65">
        <v>0</v>
      </c>
      <c r="T65" t="s">
        <v>23</v>
      </c>
      <c r="U65">
        <f t="shared" si="0"/>
        <v>1</v>
      </c>
    </row>
    <row r="66" spans="1:21">
      <c r="A66" t="s">
        <v>36</v>
      </c>
      <c r="B66">
        <v>144</v>
      </c>
      <c r="C66" t="s">
        <v>25</v>
      </c>
      <c r="D66" t="s">
        <v>22</v>
      </c>
      <c r="E66" t="s">
        <v>22</v>
      </c>
      <c r="F66">
        <v>0</v>
      </c>
      <c r="G66">
        <v>61.6</v>
      </c>
      <c r="H66">
        <v>117</v>
      </c>
      <c r="I66">
        <v>10.47</v>
      </c>
      <c r="J66">
        <v>77.099999999999994</v>
      </c>
      <c r="K66">
        <v>85</v>
      </c>
      <c r="L66">
        <v>6.55</v>
      </c>
      <c r="M66">
        <v>173</v>
      </c>
      <c r="N66">
        <v>99</v>
      </c>
      <c r="O66">
        <v>7.79</v>
      </c>
      <c r="P66">
        <v>8.1999999999999993</v>
      </c>
      <c r="Q66">
        <v>7</v>
      </c>
      <c r="R66">
        <v>2.21</v>
      </c>
      <c r="S66">
        <v>4</v>
      </c>
      <c r="T66" t="s">
        <v>23</v>
      </c>
      <c r="U66">
        <f t="shared" ref="U66:U129" si="1">IF(T66="Yes",1,0)</f>
        <v>1</v>
      </c>
    </row>
    <row r="67" spans="1:21">
      <c r="A67" t="s">
        <v>60</v>
      </c>
      <c r="B67">
        <v>46</v>
      </c>
      <c r="C67" t="s">
        <v>21</v>
      </c>
      <c r="D67" t="s">
        <v>22</v>
      </c>
      <c r="E67" t="s">
        <v>22</v>
      </c>
      <c r="F67">
        <v>0</v>
      </c>
      <c r="G67">
        <v>214.1</v>
      </c>
      <c r="H67">
        <v>72</v>
      </c>
      <c r="I67">
        <v>36.4</v>
      </c>
      <c r="J67">
        <v>164.4</v>
      </c>
      <c r="K67">
        <v>104</v>
      </c>
      <c r="L67">
        <v>13.97</v>
      </c>
      <c r="M67">
        <v>177.5</v>
      </c>
      <c r="N67">
        <v>113</v>
      </c>
      <c r="O67">
        <v>7.99</v>
      </c>
      <c r="P67">
        <v>8.1999999999999993</v>
      </c>
      <c r="Q67">
        <v>3</v>
      </c>
      <c r="R67">
        <v>2.21</v>
      </c>
      <c r="S67">
        <v>2</v>
      </c>
      <c r="T67" t="s">
        <v>22</v>
      </c>
      <c r="U67">
        <f t="shared" si="1"/>
        <v>0</v>
      </c>
    </row>
    <row r="68" spans="1:21">
      <c r="A68" t="s">
        <v>49</v>
      </c>
      <c r="B68">
        <v>70</v>
      </c>
      <c r="C68" t="s">
        <v>25</v>
      </c>
      <c r="D68" t="s">
        <v>22</v>
      </c>
      <c r="E68" t="s">
        <v>22</v>
      </c>
      <c r="F68">
        <v>0</v>
      </c>
      <c r="G68">
        <v>170.2</v>
      </c>
      <c r="H68">
        <v>98</v>
      </c>
      <c r="I68">
        <v>28.93</v>
      </c>
      <c r="J68">
        <v>155.19999999999999</v>
      </c>
      <c r="K68">
        <v>102</v>
      </c>
      <c r="L68">
        <v>13.19</v>
      </c>
      <c r="M68">
        <v>228.6</v>
      </c>
      <c r="N68">
        <v>76</v>
      </c>
      <c r="O68">
        <v>10.29</v>
      </c>
      <c r="P68">
        <v>15</v>
      </c>
      <c r="Q68">
        <v>2</v>
      </c>
      <c r="R68">
        <v>4.05</v>
      </c>
      <c r="S68">
        <v>1</v>
      </c>
      <c r="T68" t="s">
        <v>22</v>
      </c>
      <c r="U68">
        <f t="shared" si="1"/>
        <v>0</v>
      </c>
    </row>
    <row r="69" spans="1:21">
      <c r="A69" t="s">
        <v>31</v>
      </c>
      <c r="B69">
        <v>144</v>
      </c>
      <c r="C69" t="s">
        <v>21</v>
      </c>
      <c r="D69" t="s">
        <v>22</v>
      </c>
      <c r="E69" t="s">
        <v>22</v>
      </c>
      <c r="F69">
        <v>0</v>
      </c>
      <c r="G69">
        <v>201.1</v>
      </c>
      <c r="H69">
        <v>99</v>
      </c>
      <c r="I69">
        <v>34.19</v>
      </c>
      <c r="J69">
        <v>303.5</v>
      </c>
      <c r="K69">
        <v>74</v>
      </c>
      <c r="L69">
        <v>25.8</v>
      </c>
      <c r="M69">
        <v>224</v>
      </c>
      <c r="N69">
        <v>119</v>
      </c>
      <c r="O69">
        <v>10.08</v>
      </c>
      <c r="P69">
        <v>13.2</v>
      </c>
      <c r="Q69">
        <v>2</v>
      </c>
      <c r="R69">
        <v>3.56</v>
      </c>
      <c r="S69">
        <v>1</v>
      </c>
      <c r="T69" t="s">
        <v>22</v>
      </c>
      <c r="U69">
        <f t="shared" si="1"/>
        <v>0</v>
      </c>
    </row>
    <row r="70" spans="1:21">
      <c r="A70" t="s">
        <v>52</v>
      </c>
      <c r="B70">
        <v>116</v>
      </c>
      <c r="C70" t="s">
        <v>21</v>
      </c>
      <c r="D70" t="s">
        <v>23</v>
      </c>
      <c r="E70" t="s">
        <v>22</v>
      </c>
      <c r="F70">
        <v>0</v>
      </c>
      <c r="G70">
        <v>215.4</v>
      </c>
      <c r="H70">
        <v>104</v>
      </c>
      <c r="I70">
        <v>36.619999999999997</v>
      </c>
      <c r="J70">
        <v>204.8</v>
      </c>
      <c r="K70">
        <v>79</v>
      </c>
      <c r="L70">
        <v>17.41</v>
      </c>
      <c r="M70">
        <v>278.5</v>
      </c>
      <c r="N70">
        <v>109</v>
      </c>
      <c r="O70">
        <v>12.53</v>
      </c>
      <c r="P70">
        <v>12.6</v>
      </c>
      <c r="Q70">
        <v>5</v>
      </c>
      <c r="R70">
        <v>3.4</v>
      </c>
      <c r="S70">
        <v>3</v>
      </c>
      <c r="T70" t="s">
        <v>22</v>
      </c>
      <c r="U70">
        <f t="shared" si="1"/>
        <v>0</v>
      </c>
    </row>
    <row r="71" spans="1:21">
      <c r="A71" t="s">
        <v>48</v>
      </c>
      <c r="B71">
        <v>70</v>
      </c>
      <c r="C71" t="s">
        <v>21</v>
      </c>
      <c r="D71" t="s">
        <v>22</v>
      </c>
      <c r="E71" t="s">
        <v>23</v>
      </c>
      <c r="F71">
        <v>24</v>
      </c>
      <c r="G71">
        <v>249.5</v>
      </c>
      <c r="H71">
        <v>101</v>
      </c>
      <c r="I71">
        <v>42.42</v>
      </c>
      <c r="J71">
        <v>259.7</v>
      </c>
      <c r="K71">
        <v>98</v>
      </c>
      <c r="L71">
        <v>22.07</v>
      </c>
      <c r="M71">
        <v>222.7</v>
      </c>
      <c r="N71">
        <v>68</v>
      </c>
      <c r="O71">
        <v>10.02</v>
      </c>
      <c r="P71">
        <v>9.8000000000000007</v>
      </c>
      <c r="Q71">
        <v>4</v>
      </c>
      <c r="R71">
        <v>2.65</v>
      </c>
      <c r="S71">
        <v>1</v>
      </c>
      <c r="T71" t="s">
        <v>22</v>
      </c>
      <c r="U71">
        <f t="shared" si="1"/>
        <v>0</v>
      </c>
    </row>
    <row r="72" spans="1:21">
      <c r="A72" t="s">
        <v>64</v>
      </c>
      <c r="B72">
        <v>128</v>
      </c>
      <c r="C72" t="s">
        <v>28</v>
      </c>
      <c r="D72" t="s">
        <v>22</v>
      </c>
      <c r="E72" t="s">
        <v>23</v>
      </c>
      <c r="F72">
        <v>29</v>
      </c>
      <c r="G72">
        <v>179.3</v>
      </c>
      <c r="H72">
        <v>104</v>
      </c>
      <c r="I72">
        <v>30.48</v>
      </c>
      <c r="J72">
        <v>225.9</v>
      </c>
      <c r="K72">
        <v>86</v>
      </c>
      <c r="L72">
        <v>19.2</v>
      </c>
      <c r="M72">
        <v>323</v>
      </c>
      <c r="N72">
        <v>78</v>
      </c>
      <c r="O72">
        <v>14.54</v>
      </c>
      <c r="P72">
        <v>8.6</v>
      </c>
      <c r="Q72">
        <v>7</v>
      </c>
      <c r="R72">
        <v>2.3199999999999998</v>
      </c>
      <c r="S72">
        <v>0</v>
      </c>
      <c r="T72" t="s">
        <v>22</v>
      </c>
      <c r="U72">
        <f t="shared" si="1"/>
        <v>0</v>
      </c>
    </row>
    <row r="73" spans="1:21">
      <c r="A73" t="s">
        <v>32</v>
      </c>
      <c r="B73">
        <v>94</v>
      </c>
      <c r="C73" t="s">
        <v>25</v>
      </c>
      <c r="D73" t="s">
        <v>22</v>
      </c>
      <c r="E73" t="s">
        <v>22</v>
      </c>
      <c r="F73">
        <v>0</v>
      </c>
      <c r="G73">
        <v>157.9</v>
      </c>
      <c r="H73">
        <v>105</v>
      </c>
      <c r="I73">
        <v>26.84</v>
      </c>
      <c r="J73">
        <v>155</v>
      </c>
      <c r="K73">
        <v>101</v>
      </c>
      <c r="L73">
        <v>13.18</v>
      </c>
      <c r="M73">
        <v>189.6</v>
      </c>
      <c r="N73">
        <v>84</v>
      </c>
      <c r="O73">
        <v>8.5299999999999994</v>
      </c>
      <c r="P73">
        <v>8</v>
      </c>
      <c r="Q73">
        <v>5</v>
      </c>
      <c r="R73">
        <v>2.16</v>
      </c>
      <c r="S73">
        <v>4</v>
      </c>
      <c r="T73" t="s">
        <v>23</v>
      </c>
      <c r="U73">
        <f t="shared" si="1"/>
        <v>1</v>
      </c>
    </row>
    <row r="74" spans="1:21">
      <c r="A74" t="s">
        <v>31</v>
      </c>
      <c r="B74">
        <v>111</v>
      </c>
      <c r="C74" t="s">
        <v>28</v>
      </c>
      <c r="D74" t="s">
        <v>22</v>
      </c>
      <c r="E74" t="s">
        <v>22</v>
      </c>
      <c r="F74">
        <v>0</v>
      </c>
      <c r="G74">
        <v>214.3</v>
      </c>
      <c r="H74">
        <v>118</v>
      </c>
      <c r="I74">
        <v>36.43</v>
      </c>
      <c r="J74">
        <v>208.5</v>
      </c>
      <c r="K74">
        <v>76</v>
      </c>
      <c r="L74">
        <v>17.72</v>
      </c>
      <c r="M74">
        <v>182.4</v>
      </c>
      <c r="N74">
        <v>98</v>
      </c>
      <c r="O74">
        <v>8.2100000000000009</v>
      </c>
      <c r="P74">
        <v>12</v>
      </c>
      <c r="Q74">
        <v>2</v>
      </c>
      <c r="R74">
        <v>3.24</v>
      </c>
      <c r="S74">
        <v>1</v>
      </c>
      <c r="T74" t="s">
        <v>22</v>
      </c>
      <c r="U74">
        <f t="shared" si="1"/>
        <v>0</v>
      </c>
    </row>
    <row r="75" spans="1:21">
      <c r="A75" t="s">
        <v>65</v>
      </c>
      <c r="B75">
        <v>74</v>
      </c>
      <c r="C75" t="s">
        <v>21</v>
      </c>
      <c r="D75" t="s">
        <v>22</v>
      </c>
      <c r="E75" t="s">
        <v>23</v>
      </c>
      <c r="F75">
        <v>35</v>
      </c>
      <c r="G75">
        <v>154.1</v>
      </c>
      <c r="H75">
        <v>104</v>
      </c>
      <c r="I75">
        <v>26.2</v>
      </c>
      <c r="J75">
        <v>123.4</v>
      </c>
      <c r="K75">
        <v>84</v>
      </c>
      <c r="L75">
        <v>10.49</v>
      </c>
      <c r="M75">
        <v>202.1</v>
      </c>
      <c r="N75">
        <v>57</v>
      </c>
      <c r="O75">
        <v>9.09</v>
      </c>
      <c r="P75">
        <v>10.9</v>
      </c>
      <c r="Q75">
        <v>9</v>
      </c>
      <c r="R75">
        <v>2.94</v>
      </c>
      <c r="S75">
        <v>2</v>
      </c>
      <c r="T75" t="s">
        <v>22</v>
      </c>
      <c r="U75">
        <f t="shared" si="1"/>
        <v>0</v>
      </c>
    </row>
    <row r="76" spans="1:21">
      <c r="A76" t="s">
        <v>24</v>
      </c>
      <c r="B76">
        <v>128</v>
      </c>
      <c r="C76" t="s">
        <v>21</v>
      </c>
      <c r="D76" t="s">
        <v>22</v>
      </c>
      <c r="E76" t="s">
        <v>22</v>
      </c>
      <c r="F76">
        <v>0</v>
      </c>
      <c r="G76">
        <v>237.9</v>
      </c>
      <c r="H76">
        <v>125</v>
      </c>
      <c r="I76">
        <v>40.44</v>
      </c>
      <c r="J76">
        <v>247.6</v>
      </c>
      <c r="K76">
        <v>93</v>
      </c>
      <c r="L76">
        <v>21.05</v>
      </c>
      <c r="M76">
        <v>208.9</v>
      </c>
      <c r="N76">
        <v>68</v>
      </c>
      <c r="O76">
        <v>9.4</v>
      </c>
      <c r="P76">
        <v>13.9</v>
      </c>
      <c r="Q76">
        <v>4</v>
      </c>
      <c r="R76">
        <v>3.75</v>
      </c>
      <c r="S76">
        <v>1</v>
      </c>
      <c r="T76" t="s">
        <v>23</v>
      </c>
      <c r="U76">
        <f t="shared" si="1"/>
        <v>1</v>
      </c>
    </row>
    <row r="77" spans="1:21">
      <c r="A77" t="s">
        <v>63</v>
      </c>
      <c r="B77">
        <v>82</v>
      </c>
      <c r="C77" t="s">
        <v>28</v>
      </c>
      <c r="D77" t="s">
        <v>22</v>
      </c>
      <c r="E77" t="s">
        <v>22</v>
      </c>
      <c r="F77">
        <v>0</v>
      </c>
      <c r="G77">
        <v>143.9</v>
      </c>
      <c r="H77">
        <v>61</v>
      </c>
      <c r="I77">
        <v>24.46</v>
      </c>
      <c r="J77">
        <v>194.9</v>
      </c>
      <c r="K77">
        <v>105</v>
      </c>
      <c r="L77">
        <v>16.57</v>
      </c>
      <c r="M77">
        <v>109.6</v>
      </c>
      <c r="N77">
        <v>94</v>
      </c>
      <c r="O77">
        <v>4.93</v>
      </c>
      <c r="P77">
        <v>11.1</v>
      </c>
      <c r="Q77">
        <v>2</v>
      </c>
      <c r="R77">
        <v>3</v>
      </c>
      <c r="S77">
        <v>1</v>
      </c>
      <c r="T77" t="s">
        <v>22</v>
      </c>
      <c r="U77">
        <f t="shared" si="1"/>
        <v>0</v>
      </c>
    </row>
    <row r="78" spans="1:21">
      <c r="A78" t="s">
        <v>30</v>
      </c>
      <c r="B78">
        <v>155</v>
      </c>
      <c r="C78" t="s">
        <v>21</v>
      </c>
      <c r="D78" t="s">
        <v>22</v>
      </c>
      <c r="E78" t="s">
        <v>22</v>
      </c>
      <c r="F78">
        <v>0</v>
      </c>
      <c r="G78">
        <v>203.4</v>
      </c>
      <c r="H78">
        <v>100</v>
      </c>
      <c r="I78">
        <v>34.58</v>
      </c>
      <c r="J78">
        <v>190.9</v>
      </c>
      <c r="K78">
        <v>104</v>
      </c>
      <c r="L78">
        <v>16.23</v>
      </c>
      <c r="M78">
        <v>196</v>
      </c>
      <c r="N78">
        <v>119</v>
      </c>
      <c r="O78">
        <v>8.82</v>
      </c>
      <c r="P78">
        <v>8.9</v>
      </c>
      <c r="Q78">
        <v>4</v>
      </c>
      <c r="R78">
        <v>2.4</v>
      </c>
      <c r="S78">
        <v>0</v>
      </c>
      <c r="T78" t="s">
        <v>23</v>
      </c>
      <c r="U78">
        <f t="shared" si="1"/>
        <v>1</v>
      </c>
    </row>
    <row r="79" spans="1:21">
      <c r="A79" t="s">
        <v>50</v>
      </c>
      <c r="B79">
        <v>80</v>
      </c>
      <c r="C79" t="s">
        <v>21</v>
      </c>
      <c r="D79" t="s">
        <v>22</v>
      </c>
      <c r="E79" t="s">
        <v>22</v>
      </c>
      <c r="F79">
        <v>0</v>
      </c>
      <c r="G79">
        <v>124.3</v>
      </c>
      <c r="H79">
        <v>100</v>
      </c>
      <c r="I79">
        <v>21.13</v>
      </c>
      <c r="J79">
        <v>173</v>
      </c>
      <c r="K79">
        <v>107</v>
      </c>
      <c r="L79">
        <v>14.71</v>
      </c>
      <c r="M79">
        <v>253.2</v>
      </c>
      <c r="N79">
        <v>62</v>
      </c>
      <c r="O79">
        <v>11.39</v>
      </c>
      <c r="P79">
        <v>7.9</v>
      </c>
      <c r="Q79">
        <v>9</v>
      </c>
      <c r="R79">
        <v>2.13</v>
      </c>
      <c r="S79">
        <v>1</v>
      </c>
      <c r="T79" t="s">
        <v>22</v>
      </c>
      <c r="U79">
        <f t="shared" si="1"/>
        <v>0</v>
      </c>
    </row>
    <row r="80" spans="1:21">
      <c r="A80" t="s">
        <v>66</v>
      </c>
      <c r="B80">
        <v>78</v>
      </c>
      <c r="C80" t="s">
        <v>21</v>
      </c>
      <c r="D80" t="s">
        <v>22</v>
      </c>
      <c r="E80" t="s">
        <v>22</v>
      </c>
      <c r="F80">
        <v>0</v>
      </c>
      <c r="G80">
        <v>252.9</v>
      </c>
      <c r="H80">
        <v>93</v>
      </c>
      <c r="I80">
        <v>42.99</v>
      </c>
      <c r="J80">
        <v>178.4</v>
      </c>
      <c r="K80">
        <v>112</v>
      </c>
      <c r="L80">
        <v>15.16</v>
      </c>
      <c r="M80">
        <v>263.89999999999998</v>
      </c>
      <c r="N80">
        <v>105</v>
      </c>
      <c r="O80">
        <v>11.88</v>
      </c>
      <c r="P80">
        <v>9.5</v>
      </c>
      <c r="Q80">
        <v>7</v>
      </c>
      <c r="R80">
        <v>2.57</v>
      </c>
      <c r="S80">
        <v>3</v>
      </c>
      <c r="T80" t="s">
        <v>22</v>
      </c>
      <c r="U80">
        <f t="shared" si="1"/>
        <v>0</v>
      </c>
    </row>
    <row r="81" spans="1:21">
      <c r="A81" t="s">
        <v>42</v>
      </c>
      <c r="B81">
        <v>90</v>
      </c>
      <c r="C81" t="s">
        <v>21</v>
      </c>
      <c r="D81" t="s">
        <v>22</v>
      </c>
      <c r="E81" t="s">
        <v>22</v>
      </c>
      <c r="F81">
        <v>0</v>
      </c>
      <c r="G81">
        <v>179.1</v>
      </c>
      <c r="H81">
        <v>71</v>
      </c>
      <c r="I81">
        <v>30.45</v>
      </c>
      <c r="J81">
        <v>190.6</v>
      </c>
      <c r="K81">
        <v>81</v>
      </c>
      <c r="L81">
        <v>16.2</v>
      </c>
      <c r="M81">
        <v>127.7</v>
      </c>
      <c r="N81">
        <v>91</v>
      </c>
      <c r="O81">
        <v>5.75</v>
      </c>
      <c r="P81">
        <v>10.6</v>
      </c>
      <c r="Q81">
        <v>7</v>
      </c>
      <c r="R81">
        <v>2.86</v>
      </c>
      <c r="S81">
        <v>3</v>
      </c>
      <c r="T81" t="s">
        <v>22</v>
      </c>
      <c r="U81">
        <f t="shared" si="1"/>
        <v>0</v>
      </c>
    </row>
    <row r="82" spans="1:21">
      <c r="A82" t="s">
        <v>35</v>
      </c>
      <c r="B82">
        <v>73</v>
      </c>
      <c r="C82" t="s">
        <v>21</v>
      </c>
      <c r="D82" t="s">
        <v>22</v>
      </c>
      <c r="E82" t="s">
        <v>22</v>
      </c>
      <c r="F82">
        <v>0</v>
      </c>
      <c r="G82">
        <v>160.1</v>
      </c>
      <c r="H82">
        <v>110</v>
      </c>
      <c r="I82">
        <v>27.22</v>
      </c>
      <c r="J82">
        <v>213.3</v>
      </c>
      <c r="K82">
        <v>72</v>
      </c>
      <c r="L82">
        <v>18.13</v>
      </c>
      <c r="M82">
        <v>174.1</v>
      </c>
      <c r="N82">
        <v>72</v>
      </c>
      <c r="O82">
        <v>7.83</v>
      </c>
      <c r="P82">
        <v>13</v>
      </c>
      <c r="Q82">
        <v>4</v>
      </c>
      <c r="R82">
        <v>3.51</v>
      </c>
      <c r="S82">
        <v>0</v>
      </c>
      <c r="T82" t="s">
        <v>22</v>
      </c>
      <c r="U82">
        <f t="shared" si="1"/>
        <v>0</v>
      </c>
    </row>
    <row r="83" spans="1:21">
      <c r="A83" t="s">
        <v>42</v>
      </c>
      <c r="B83">
        <v>99</v>
      </c>
      <c r="C83" t="s">
        <v>21</v>
      </c>
      <c r="D83" t="s">
        <v>22</v>
      </c>
      <c r="E83" t="s">
        <v>22</v>
      </c>
      <c r="F83">
        <v>0</v>
      </c>
      <c r="G83">
        <v>198.2</v>
      </c>
      <c r="H83">
        <v>87</v>
      </c>
      <c r="I83">
        <v>33.69</v>
      </c>
      <c r="J83">
        <v>207.3</v>
      </c>
      <c r="K83">
        <v>76</v>
      </c>
      <c r="L83">
        <v>17.62</v>
      </c>
      <c r="M83">
        <v>190.9</v>
      </c>
      <c r="N83">
        <v>113</v>
      </c>
      <c r="O83">
        <v>8.59</v>
      </c>
      <c r="P83">
        <v>8.6999999999999993</v>
      </c>
      <c r="Q83">
        <v>3</v>
      </c>
      <c r="R83">
        <v>2.35</v>
      </c>
      <c r="S83">
        <v>4</v>
      </c>
      <c r="T83" t="s">
        <v>22</v>
      </c>
      <c r="U83">
        <f t="shared" si="1"/>
        <v>0</v>
      </c>
    </row>
    <row r="84" spans="1:21">
      <c r="A84" t="s">
        <v>67</v>
      </c>
      <c r="B84">
        <v>120</v>
      </c>
      <c r="C84" t="s">
        <v>25</v>
      </c>
      <c r="D84" t="s">
        <v>22</v>
      </c>
      <c r="E84" t="s">
        <v>22</v>
      </c>
      <c r="F84">
        <v>0</v>
      </c>
      <c r="G84">
        <v>212.1</v>
      </c>
      <c r="H84">
        <v>131</v>
      </c>
      <c r="I84">
        <v>36.06</v>
      </c>
      <c r="J84">
        <v>209.4</v>
      </c>
      <c r="K84">
        <v>104</v>
      </c>
      <c r="L84">
        <v>17.8</v>
      </c>
      <c r="M84">
        <v>167.2</v>
      </c>
      <c r="N84">
        <v>96</v>
      </c>
      <c r="O84">
        <v>7.52</v>
      </c>
      <c r="P84">
        <v>5.3</v>
      </c>
      <c r="Q84">
        <v>5</v>
      </c>
      <c r="R84">
        <v>1.43</v>
      </c>
      <c r="S84">
        <v>1</v>
      </c>
      <c r="T84" t="s">
        <v>23</v>
      </c>
      <c r="U84">
        <f t="shared" si="1"/>
        <v>1</v>
      </c>
    </row>
    <row r="85" spans="1:21">
      <c r="A85" t="s">
        <v>37</v>
      </c>
      <c r="B85">
        <v>77</v>
      </c>
      <c r="C85" t="s">
        <v>21</v>
      </c>
      <c r="D85" t="s">
        <v>22</v>
      </c>
      <c r="E85" t="s">
        <v>22</v>
      </c>
      <c r="F85">
        <v>0</v>
      </c>
      <c r="G85">
        <v>251.8</v>
      </c>
      <c r="H85">
        <v>72</v>
      </c>
      <c r="I85">
        <v>42.81</v>
      </c>
      <c r="J85">
        <v>205.7</v>
      </c>
      <c r="K85">
        <v>126</v>
      </c>
      <c r="L85">
        <v>17.48</v>
      </c>
      <c r="M85">
        <v>275.2</v>
      </c>
      <c r="N85">
        <v>109</v>
      </c>
      <c r="O85">
        <v>12.38</v>
      </c>
      <c r="P85">
        <v>9.8000000000000007</v>
      </c>
      <c r="Q85">
        <v>7</v>
      </c>
      <c r="R85">
        <v>2.65</v>
      </c>
      <c r="S85">
        <v>2</v>
      </c>
      <c r="T85" t="s">
        <v>23</v>
      </c>
      <c r="U85">
        <f t="shared" si="1"/>
        <v>1</v>
      </c>
    </row>
    <row r="86" spans="1:21">
      <c r="A86" t="s">
        <v>34</v>
      </c>
      <c r="B86">
        <v>98</v>
      </c>
      <c r="C86" t="s">
        <v>28</v>
      </c>
      <c r="D86" t="s">
        <v>22</v>
      </c>
      <c r="E86" t="s">
        <v>23</v>
      </c>
      <c r="F86">
        <v>21</v>
      </c>
      <c r="G86">
        <v>161.19999999999999</v>
      </c>
      <c r="H86">
        <v>114</v>
      </c>
      <c r="I86">
        <v>27.4</v>
      </c>
      <c r="J86">
        <v>252.2</v>
      </c>
      <c r="K86">
        <v>83</v>
      </c>
      <c r="L86">
        <v>21.44</v>
      </c>
      <c r="M86">
        <v>160.19999999999999</v>
      </c>
      <c r="N86">
        <v>92</v>
      </c>
      <c r="O86">
        <v>7.21</v>
      </c>
      <c r="P86">
        <v>4.4000000000000004</v>
      </c>
      <c r="Q86">
        <v>8</v>
      </c>
      <c r="R86">
        <v>1.19</v>
      </c>
      <c r="S86">
        <v>4</v>
      </c>
      <c r="T86" t="s">
        <v>22</v>
      </c>
      <c r="U86">
        <f t="shared" si="1"/>
        <v>0</v>
      </c>
    </row>
    <row r="87" spans="1:21">
      <c r="A87" t="s">
        <v>27</v>
      </c>
      <c r="B87">
        <v>108</v>
      </c>
      <c r="C87" t="s">
        <v>21</v>
      </c>
      <c r="D87" t="s">
        <v>22</v>
      </c>
      <c r="E87" t="s">
        <v>22</v>
      </c>
      <c r="F87">
        <v>0</v>
      </c>
      <c r="G87">
        <v>178.3</v>
      </c>
      <c r="H87">
        <v>137</v>
      </c>
      <c r="I87">
        <v>30.31</v>
      </c>
      <c r="J87">
        <v>189</v>
      </c>
      <c r="K87">
        <v>76</v>
      </c>
      <c r="L87">
        <v>16.07</v>
      </c>
      <c r="M87">
        <v>129.1</v>
      </c>
      <c r="N87">
        <v>102</v>
      </c>
      <c r="O87">
        <v>5.81</v>
      </c>
      <c r="P87">
        <v>14.6</v>
      </c>
      <c r="Q87">
        <v>5</v>
      </c>
      <c r="R87">
        <v>3.94</v>
      </c>
      <c r="S87">
        <v>0</v>
      </c>
      <c r="T87" t="s">
        <v>22</v>
      </c>
      <c r="U87">
        <f t="shared" si="1"/>
        <v>0</v>
      </c>
    </row>
    <row r="88" spans="1:21">
      <c r="A88" t="s">
        <v>65</v>
      </c>
      <c r="B88">
        <v>95</v>
      </c>
      <c r="C88" t="s">
        <v>25</v>
      </c>
      <c r="D88" t="s">
        <v>22</v>
      </c>
      <c r="E88" t="s">
        <v>22</v>
      </c>
      <c r="F88">
        <v>0</v>
      </c>
      <c r="G88">
        <v>135</v>
      </c>
      <c r="H88">
        <v>99</v>
      </c>
      <c r="I88">
        <v>22.95</v>
      </c>
      <c r="J88">
        <v>183.6</v>
      </c>
      <c r="K88">
        <v>106</v>
      </c>
      <c r="L88">
        <v>15.61</v>
      </c>
      <c r="M88">
        <v>245.3</v>
      </c>
      <c r="N88">
        <v>102</v>
      </c>
      <c r="O88">
        <v>11.04</v>
      </c>
      <c r="P88">
        <v>12.5</v>
      </c>
      <c r="Q88">
        <v>9</v>
      </c>
      <c r="R88">
        <v>3.38</v>
      </c>
      <c r="S88">
        <v>1</v>
      </c>
      <c r="T88" t="s">
        <v>22</v>
      </c>
      <c r="U88">
        <f t="shared" si="1"/>
        <v>0</v>
      </c>
    </row>
    <row r="89" spans="1:21">
      <c r="A89" t="s">
        <v>32</v>
      </c>
      <c r="B89">
        <v>122</v>
      </c>
      <c r="C89" t="s">
        <v>25</v>
      </c>
      <c r="D89" t="s">
        <v>22</v>
      </c>
      <c r="E89" t="s">
        <v>22</v>
      </c>
      <c r="F89">
        <v>0</v>
      </c>
      <c r="G89">
        <v>170.5</v>
      </c>
      <c r="H89">
        <v>94</v>
      </c>
      <c r="I89">
        <v>28.99</v>
      </c>
      <c r="J89">
        <v>173.7</v>
      </c>
      <c r="K89">
        <v>109</v>
      </c>
      <c r="L89">
        <v>14.76</v>
      </c>
      <c r="M89">
        <v>248.6</v>
      </c>
      <c r="N89">
        <v>75</v>
      </c>
      <c r="O89">
        <v>11.19</v>
      </c>
      <c r="P89">
        <v>11.3</v>
      </c>
      <c r="Q89">
        <v>2</v>
      </c>
      <c r="R89">
        <v>3.05</v>
      </c>
      <c r="S89">
        <v>1</v>
      </c>
      <c r="T89" t="s">
        <v>22</v>
      </c>
      <c r="U89">
        <f t="shared" si="1"/>
        <v>0</v>
      </c>
    </row>
    <row r="90" spans="1:21">
      <c r="A90" t="s">
        <v>42</v>
      </c>
      <c r="B90">
        <v>95</v>
      </c>
      <c r="C90" t="s">
        <v>25</v>
      </c>
      <c r="D90" t="s">
        <v>22</v>
      </c>
      <c r="E90" t="s">
        <v>22</v>
      </c>
      <c r="F90">
        <v>0</v>
      </c>
      <c r="G90">
        <v>238.1</v>
      </c>
      <c r="H90">
        <v>65</v>
      </c>
      <c r="I90">
        <v>40.479999999999997</v>
      </c>
      <c r="J90">
        <v>187.2</v>
      </c>
      <c r="K90">
        <v>98</v>
      </c>
      <c r="L90">
        <v>15.91</v>
      </c>
      <c r="M90">
        <v>190</v>
      </c>
      <c r="N90">
        <v>115</v>
      </c>
      <c r="O90">
        <v>8.5500000000000007</v>
      </c>
      <c r="P90">
        <v>11.8</v>
      </c>
      <c r="Q90">
        <v>4</v>
      </c>
      <c r="R90">
        <v>3.19</v>
      </c>
      <c r="S90">
        <v>4</v>
      </c>
      <c r="T90" t="s">
        <v>22</v>
      </c>
      <c r="U90">
        <f t="shared" si="1"/>
        <v>0</v>
      </c>
    </row>
    <row r="91" spans="1:21">
      <c r="A91" t="s">
        <v>53</v>
      </c>
      <c r="B91">
        <v>36</v>
      </c>
      <c r="C91" t="s">
        <v>28</v>
      </c>
      <c r="D91" t="s">
        <v>22</v>
      </c>
      <c r="E91" t="s">
        <v>23</v>
      </c>
      <c r="F91">
        <v>29</v>
      </c>
      <c r="G91">
        <v>281.39999999999998</v>
      </c>
      <c r="H91">
        <v>102</v>
      </c>
      <c r="I91">
        <v>47.84</v>
      </c>
      <c r="J91">
        <v>202.2</v>
      </c>
      <c r="K91">
        <v>76</v>
      </c>
      <c r="L91">
        <v>17.190000000000001</v>
      </c>
      <c r="M91">
        <v>187.2</v>
      </c>
      <c r="N91">
        <v>113</v>
      </c>
      <c r="O91">
        <v>8.42</v>
      </c>
      <c r="P91">
        <v>9</v>
      </c>
      <c r="Q91">
        <v>6</v>
      </c>
      <c r="R91">
        <v>2.4300000000000002</v>
      </c>
      <c r="S91">
        <v>2</v>
      </c>
      <c r="T91" t="s">
        <v>22</v>
      </c>
      <c r="U91">
        <f t="shared" si="1"/>
        <v>0</v>
      </c>
    </row>
    <row r="92" spans="1:21">
      <c r="A92" t="s">
        <v>61</v>
      </c>
      <c r="B92">
        <v>93</v>
      </c>
      <c r="C92" t="s">
        <v>28</v>
      </c>
      <c r="D92" t="s">
        <v>22</v>
      </c>
      <c r="E92" t="s">
        <v>23</v>
      </c>
      <c r="F92">
        <v>21</v>
      </c>
      <c r="G92">
        <v>117.9</v>
      </c>
      <c r="H92">
        <v>131</v>
      </c>
      <c r="I92">
        <v>20.04</v>
      </c>
      <c r="J92">
        <v>164.5</v>
      </c>
      <c r="K92">
        <v>115</v>
      </c>
      <c r="L92">
        <v>13.98</v>
      </c>
      <c r="M92">
        <v>217</v>
      </c>
      <c r="N92">
        <v>86</v>
      </c>
      <c r="O92">
        <v>9.76</v>
      </c>
      <c r="P92">
        <v>9.8000000000000007</v>
      </c>
      <c r="Q92">
        <v>3</v>
      </c>
      <c r="R92">
        <v>2.65</v>
      </c>
      <c r="S92">
        <v>1</v>
      </c>
      <c r="T92" t="s">
        <v>22</v>
      </c>
      <c r="U92">
        <f t="shared" si="1"/>
        <v>0</v>
      </c>
    </row>
    <row r="93" spans="1:21">
      <c r="A93" t="s">
        <v>55</v>
      </c>
      <c r="B93">
        <v>157</v>
      </c>
      <c r="C93" t="s">
        <v>25</v>
      </c>
      <c r="D93" t="s">
        <v>22</v>
      </c>
      <c r="E93" t="s">
        <v>22</v>
      </c>
      <c r="F93">
        <v>0</v>
      </c>
      <c r="G93">
        <v>229.8</v>
      </c>
      <c r="H93">
        <v>90</v>
      </c>
      <c r="I93">
        <v>39.07</v>
      </c>
      <c r="J93">
        <v>147.9</v>
      </c>
      <c r="K93">
        <v>121</v>
      </c>
      <c r="L93">
        <v>12.57</v>
      </c>
      <c r="M93">
        <v>241.4</v>
      </c>
      <c r="N93">
        <v>108</v>
      </c>
      <c r="O93">
        <v>10.86</v>
      </c>
      <c r="P93">
        <v>9.6</v>
      </c>
      <c r="Q93">
        <v>7</v>
      </c>
      <c r="R93">
        <v>2.59</v>
      </c>
      <c r="S93">
        <v>3</v>
      </c>
      <c r="T93" t="s">
        <v>22</v>
      </c>
      <c r="U93">
        <f t="shared" si="1"/>
        <v>0</v>
      </c>
    </row>
    <row r="94" spans="1:21">
      <c r="A94" t="s">
        <v>53</v>
      </c>
      <c r="B94">
        <v>120</v>
      </c>
      <c r="C94" t="s">
        <v>25</v>
      </c>
      <c r="D94" t="s">
        <v>22</v>
      </c>
      <c r="E94" t="s">
        <v>22</v>
      </c>
      <c r="F94">
        <v>0</v>
      </c>
      <c r="G94">
        <v>165</v>
      </c>
      <c r="H94">
        <v>100</v>
      </c>
      <c r="I94">
        <v>28.05</v>
      </c>
      <c r="J94">
        <v>317.2</v>
      </c>
      <c r="K94">
        <v>83</v>
      </c>
      <c r="L94">
        <v>26.96</v>
      </c>
      <c r="M94">
        <v>119.2</v>
      </c>
      <c r="N94">
        <v>86</v>
      </c>
      <c r="O94">
        <v>5.36</v>
      </c>
      <c r="P94">
        <v>8.3000000000000007</v>
      </c>
      <c r="Q94">
        <v>8</v>
      </c>
      <c r="R94">
        <v>2.2400000000000002</v>
      </c>
      <c r="S94">
        <v>1</v>
      </c>
      <c r="T94" t="s">
        <v>22</v>
      </c>
      <c r="U94">
        <f t="shared" si="1"/>
        <v>0</v>
      </c>
    </row>
    <row r="95" spans="1:21">
      <c r="A95" t="s">
        <v>68</v>
      </c>
      <c r="B95">
        <v>98</v>
      </c>
      <c r="C95" t="s">
        <v>25</v>
      </c>
      <c r="D95" t="s">
        <v>22</v>
      </c>
      <c r="E95" t="s">
        <v>22</v>
      </c>
      <c r="F95">
        <v>0</v>
      </c>
      <c r="G95">
        <v>161</v>
      </c>
      <c r="H95">
        <v>117</v>
      </c>
      <c r="I95">
        <v>27.37</v>
      </c>
      <c r="J95">
        <v>190.9</v>
      </c>
      <c r="K95">
        <v>113</v>
      </c>
      <c r="L95">
        <v>16.23</v>
      </c>
      <c r="M95">
        <v>227.7</v>
      </c>
      <c r="N95">
        <v>113</v>
      </c>
      <c r="O95">
        <v>10.25</v>
      </c>
      <c r="P95">
        <v>12.1</v>
      </c>
      <c r="Q95">
        <v>4</v>
      </c>
      <c r="R95">
        <v>3.27</v>
      </c>
      <c r="S95">
        <v>4</v>
      </c>
      <c r="T95" t="s">
        <v>22</v>
      </c>
      <c r="U95">
        <f t="shared" si="1"/>
        <v>0</v>
      </c>
    </row>
    <row r="96" spans="1:21">
      <c r="A96" t="s">
        <v>54</v>
      </c>
      <c r="B96">
        <v>125</v>
      </c>
      <c r="C96" t="s">
        <v>25</v>
      </c>
      <c r="D96" t="s">
        <v>22</v>
      </c>
      <c r="E96" t="s">
        <v>22</v>
      </c>
      <c r="F96">
        <v>0</v>
      </c>
      <c r="G96">
        <v>126.7</v>
      </c>
      <c r="H96">
        <v>108</v>
      </c>
      <c r="I96">
        <v>21.54</v>
      </c>
      <c r="J96">
        <v>206</v>
      </c>
      <c r="K96">
        <v>90</v>
      </c>
      <c r="L96">
        <v>17.510000000000002</v>
      </c>
      <c r="M96">
        <v>247.8</v>
      </c>
      <c r="N96">
        <v>114</v>
      </c>
      <c r="O96">
        <v>11.15</v>
      </c>
      <c r="P96">
        <v>13.3</v>
      </c>
      <c r="Q96">
        <v>7</v>
      </c>
      <c r="R96">
        <v>3.59</v>
      </c>
      <c r="S96">
        <v>1</v>
      </c>
      <c r="T96" t="s">
        <v>22</v>
      </c>
      <c r="U96">
        <f t="shared" si="1"/>
        <v>0</v>
      </c>
    </row>
    <row r="97" spans="1:21">
      <c r="A97" t="s">
        <v>42</v>
      </c>
      <c r="B97">
        <v>63</v>
      </c>
      <c r="C97" t="s">
        <v>21</v>
      </c>
      <c r="D97" t="s">
        <v>22</v>
      </c>
      <c r="E97" t="s">
        <v>22</v>
      </c>
      <c r="F97">
        <v>0</v>
      </c>
      <c r="G97">
        <v>58.9</v>
      </c>
      <c r="H97">
        <v>125</v>
      </c>
      <c r="I97">
        <v>10.01</v>
      </c>
      <c r="J97">
        <v>169.6</v>
      </c>
      <c r="K97">
        <v>59</v>
      </c>
      <c r="L97">
        <v>14.42</v>
      </c>
      <c r="M97">
        <v>211.4</v>
      </c>
      <c r="N97">
        <v>88</v>
      </c>
      <c r="O97">
        <v>9.51</v>
      </c>
      <c r="P97">
        <v>9.4</v>
      </c>
      <c r="Q97">
        <v>3</v>
      </c>
      <c r="R97">
        <v>2.54</v>
      </c>
      <c r="S97">
        <v>1</v>
      </c>
      <c r="T97" t="s">
        <v>22</v>
      </c>
      <c r="U97">
        <f t="shared" si="1"/>
        <v>0</v>
      </c>
    </row>
    <row r="98" spans="1:21">
      <c r="A98" t="s">
        <v>66</v>
      </c>
      <c r="B98">
        <v>36</v>
      </c>
      <c r="C98" t="s">
        <v>28</v>
      </c>
      <c r="D98" t="s">
        <v>23</v>
      </c>
      <c r="E98" t="s">
        <v>23</v>
      </c>
      <c r="F98">
        <v>42</v>
      </c>
      <c r="G98">
        <v>196.8</v>
      </c>
      <c r="H98">
        <v>89</v>
      </c>
      <c r="I98">
        <v>33.46</v>
      </c>
      <c r="J98">
        <v>254.9</v>
      </c>
      <c r="K98">
        <v>122</v>
      </c>
      <c r="L98">
        <v>21.67</v>
      </c>
      <c r="M98">
        <v>138.30000000000001</v>
      </c>
      <c r="N98">
        <v>126</v>
      </c>
      <c r="O98">
        <v>6.22</v>
      </c>
      <c r="P98">
        <v>20</v>
      </c>
      <c r="Q98">
        <v>6</v>
      </c>
      <c r="R98">
        <v>5.4</v>
      </c>
      <c r="S98">
        <v>0</v>
      </c>
      <c r="T98" t="s">
        <v>23</v>
      </c>
      <c r="U98">
        <f t="shared" si="1"/>
        <v>1</v>
      </c>
    </row>
    <row r="99" spans="1:21">
      <c r="A99" t="s">
        <v>24</v>
      </c>
      <c r="B99">
        <v>64</v>
      </c>
      <c r="C99" t="s">
        <v>28</v>
      </c>
      <c r="D99" t="s">
        <v>22</v>
      </c>
      <c r="E99" t="s">
        <v>22</v>
      </c>
      <c r="F99">
        <v>0</v>
      </c>
      <c r="G99">
        <v>162.6</v>
      </c>
      <c r="H99">
        <v>83</v>
      </c>
      <c r="I99">
        <v>27.64</v>
      </c>
      <c r="J99">
        <v>152.30000000000001</v>
      </c>
      <c r="K99">
        <v>109</v>
      </c>
      <c r="L99">
        <v>12.95</v>
      </c>
      <c r="M99">
        <v>57.5</v>
      </c>
      <c r="N99">
        <v>122</v>
      </c>
      <c r="O99">
        <v>2.59</v>
      </c>
      <c r="P99">
        <v>14.2</v>
      </c>
      <c r="Q99">
        <v>3</v>
      </c>
      <c r="R99">
        <v>3.83</v>
      </c>
      <c r="S99">
        <v>1</v>
      </c>
      <c r="T99" t="s">
        <v>22</v>
      </c>
      <c r="U99">
        <f t="shared" si="1"/>
        <v>0</v>
      </c>
    </row>
    <row r="100" spans="1:21">
      <c r="A100" t="s">
        <v>62</v>
      </c>
      <c r="B100">
        <v>74</v>
      </c>
      <c r="C100" t="s">
        <v>21</v>
      </c>
      <c r="D100" t="s">
        <v>22</v>
      </c>
      <c r="E100" t="s">
        <v>22</v>
      </c>
      <c r="F100">
        <v>0</v>
      </c>
      <c r="G100">
        <v>282.5</v>
      </c>
      <c r="H100">
        <v>114</v>
      </c>
      <c r="I100">
        <v>48.03</v>
      </c>
      <c r="J100">
        <v>219.9</v>
      </c>
      <c r="K100">
        <v>48</v>
      </c>
      <c r="L100">
        <v>18.690000000000001</v>
      </c>
      <c r="M100">
        <v>170</v>
      </c>
      <c r="N100">
        <v>115</v>
      </c>
      <c r="O100">
        <v>7.65</v>
      </c>
      <c r="P100">
        <v>9.4</v>
      </c>
      <c r="Q100">
        <v>4</v>
      </c>
      <c r="R100">
        <v>2.54</v>
      </c>
      <c r="S100">
        <v>1</v>
      </c>
      <c r="T100" t="s">
        <v>23</v>
      </c>
      <c r="U100">
        <f t="shared" si="1"/>
        <v>1</v>
      </c>
    </row>
    <row r="101" spans="1:21">
      <c r="A101" t="s">
        <v>69</v>
      </c>
      <c r="B101">
        <v>46</v>
      </c>
      <c r="C101" t="s">
        <v>25</v>
      </c>
      <c r="D101" t="s">
        <v>22</v>
      </c>
      <c r="E101" t="s">
        <v>22</v>
      </c>
      <c r="F101">
        <v>0</v>
      </c>
      <c r="G101">
        <v>210.2</v>
      </c>
      <c r="H101">
        <v>92</v>
      </c>
      <c r="I101">
        <v>35.729999999999997</v>
      </c>
      <c r="J101">
        <v>227.3</v>
      </c>
      <c r="K101">
        <v>77</v>
      </c>
      <c r="L101">
        <v>19.32</v>
      </c>
      <c r="M101">
        <v>200.1</v>
      </c>
      <c r="N101">
        <v>116</v>
      </c>
      <c r="O101">
        <v>9</v>
      </c>
      <c r="P101">
        <v>13.1</v>
      </c>
      <c r="Q101">
        <v>7</v>
      </c>
      <c r="R101">
        <v>3.54</v>
      </c>
      <c r="S101">
        <v>1</v>
      </c>
      <c r="T101" t="s">
        <v>22</v>
      </c>
      <c r="U101">
        <f t="shared" si="1"/>
        <v>0</v>
      </c>
    </row>
    <row r="102" spans="1:21">
      <c r="A102" t="s">
        <v>39</v>
      </c>
      <c r="B102">
        <v>41</v>
      </c>
      <c r="C102" t="s">
        <v>25</v>
      </c>
      <c r="D102" t="s">
        <v>22</v>
      </c>
      <c r="E102" t="s">
        <v>23</v>
      </c>
      <c r="F102">
        <v>22</v>
      </c>
      <c r="G102">
        <v>213.8</v>
      </c>
      <c r="H102">
        <v>102</v>
      </c>
      <c r="I102">
        <v>36.35</v>
      </c>
      <c r="J102">
        <v>141.80000000000001</v>
      </c>
      <c r="K102">
        <v>86</v>
      </c>
      <c r="L102">
        <v>12.05</v>
      </c>
      <c r="M102">
        <v>142.19999999999999</v>
      </c>
      <c r="N102">
        <v>123</v>
      </c>
      <c r="O102">
        <v>6.4</v>
      </c>
      <c r="P102">
        <v>7.2</v>
      </c>
      <c r="Q102">
        <v>3</v>
      </c>
      <c r="R102">
        <v>1.94</v>
      </c>
      <c r="S102">
        <v>0</v>
      </c>
      <c r="T102" t="s">
        <v>22</v>
      </c>
      <c r="U102">
        <f t="shared" si="1"/>
        <v>0</v>
      </c>
    </row>
    <row r="103" spans="1:21">
      <c r="A103" t="s">
        <v>49</v>
      </c>
      <c r="B103">
        <v>121</v>
      </c>
      <c r="C103" t="s">
        <v>28</v>
      </c>
      <c r="D103" t="s">
        <v>22</v>
      </c>
      <c r="E103" t="s">
        <v>22</v>
      </c>
      <c r="F103">
        <v>0</v>
      </c>
      <c r="G103">
        <v>190.7</v>
      </c>
      <c r="H103">
        <v>103</v>
      </c>
      <c r="I103">
        <v>32.42</v>
      </c>
      <c r="J103">
        <v>183.5</v>
      </c>
      <c r="K103">
        <v>117</v>
      </c>
      <c r="L103">
        <v>15.6</v>
      </c>
      <c r="M103">
        <v>220.8</v>
      </c>
      <c r="N103">
        <v>103</v>
      </c>
      <c r="O103">
        <v>9.94</v>
      </c>
      <c r="P103">
        <v>9.8000000000000007</v>
      </c>
      <c r="Q103">
        <v>4</v>
      </c>
      <c r="R103">
        <v>2.65</v>
      </c>
      <c r="S103">
        <v>3</v>
      </c>
      <c r="T103" t="s">
        <v>22</v>
      </c>
      <c r="U103">
        <f t="shared" si="1"/>
        <v>0</v>
      </c>
    </row>
    <row r="104" spans="1:21">
      <c r="A104" t="s">
        <v>67</v>
      </c>
      <c r="B104">
        <v>193</v>
      </c>
      <c r="C104" t="s">
        <v>21</v>
      </c>
      <c r="D104" t="s">
        <v>22</v>
      </c>
      <c r="E104" t="s">
        <v>22</v>
      </c>
      <c r="F104">
        <v>0</v>
      </c>
      <c r="G104">
        <v>170.9</v>
      </c>
      <c r="H104">
        <v>124</v>
      </c>
      <c r="I104">
        <v>29.05</v>
      </c>
      <c r="J104">
        <v>132.30000000000001</v>
      </c>
      <c r="K104">
        <v>95</v>
      </c>
      <c r="L104">
        <v>11.25</v>
      </c>
      <c r="M104">
        <v>112.9</v>
      </c>
      <c r="N104">
        <v>89</v>
      </c>
      <c r="O104">
        <v>5.08</v>
      </c>
      <c r="P104">
        <v>11.6</v>
      </c>
      <c r="Q104">
        <v>3</v>
      </c>
      <c r="R104">
        <v>3.13</v>
      </c>
      <c r="S104">
        <v>1</v>
      </c>
      <c r="T104" t="s">
        <v>22</v>
      </c>
      <c r="U104">
        <f t="shared" si="1"/>
        <v>0</v>
      </c>
    </row>
    <row r="105" spans="1:21">
      <c r="A105" t="s">
        <v>62</v>
      </c>
      <c r="B105">
        <v>130</v>
      </c>
      <c r="C105" t="s">
        <v>28</v>
      </c>
      <c r="D105" t="s">
        <v>22</v>
      </c>
      <c r="E105" t="s">
        <v>22</v>
      </c>
      <c r="F105">
        <v>0</v>
      </c>
      <c r="G105">
        <v>154.19999999999999</v>
      </c>
      <c r="H105">
        <v>119</v>
      </c>
      <c r="I105">
        <v>26.21</v>
      </c>
      <c r="J105">
        <v>110.2</v>
      </c>
      <c r="K105">
        <v>98</v>
      </c>
      <c r="L105">
        <v>9.3699999999999992</v>
      </c>
      <c r="M105">
        <v>227.4</v>
      </c>
      <c r="N105">
        <v>117</v>
      </c>
      <c r="O105">
        <v>10.23</v>
      </c>
      <c r="P105">
        <v>9.1999999999999993</v>
      </c>
      <c r="Q105">
        <v>5</v>
      </c>
      <c r="R105">
        <v>2.48</v>
      </c>
      <c r="S105">
        <v>2</v>
      </c>
      <c r="T105" t="s">
        <v>22</v>
      </c>
      <c r="U105">
        <f t="shared" si="1"/>
        <v>0</v>
      </c>
    </row>
    <row r="106" spans="1:21">
      <c r="A106" t="s">
        <v>42</v>
      </c>
      <c r="B106">
        <v>85</v>
      </c>
      <c r="C106" t="s">
        <v>25</v>
      </c>
      <c r="D106" t="s">
        <v>22</v>
      </c>
      <c r="E106" t="s">
        <v>22</v>
      </c>
      <c r="F106">
        <v>0</v>
      </c>
      <c r="G106">
        <v>201.4</v>
      </c>
      <c r="H106">
        <v>52</v>
      </c>
      <c r="I106">
        <v>34.24</v>
      </c>
      <c r="J106">
        <v>229.4</v>
      </c>
      <c r="K106">
        <v>104</v>
      </c>
      <c r="L106">
        <v>19.5</v>
      </c>
      <c r="M106">
        <v>252.5</v>
      </c>
      <c r="N106">
        <v>106</v>
      </c>
      <c r="O106">
        <v>11.36</v>
      </c>
      <c r="P106">
        <v>12</v>
      </c>
      <c r="Q106">
        <v>3</v>
      </c>
      <c r="R106">
        <v>3.24</v>
      </c>
      <c r="S106">
        <v>1</v>
      </c>
      <c r="T106" t="s">
        <v>22</v>
      </c>
      <c r="U106">
        <f t="shared" si="1"/>
        <v>0</v>
      </c>
    </row>
    <row r="107" spans="1:21">
      <c r="A107" t="s">
        <v>67</v>
      </c>
      <c r="B107">
        <v>162</v>
      </c>
      <c r="C107" t="s">
        <v>21</v>
      </c>
      <c r="D107" t="s">
        <v>22</v>
      </c>
      <c r="E107" t="s">
        <v>22</v>
      </c>
      <c r="F107">
        <v>0</v>
      </c>
      <c r="G107">
        <v>70.7</v>
      </c>
      <c r="H107">
        <v>108</v>
      </c>
      <c r="I107">
        <v>12.02</v>
      </c>
      <c r="J107">
        <v>157.5</v>
      </c>
      <c r="K107">
        <v>87</v>
      </c>
      <c r="L107">
        <v>13.39</v>
      </c>
      <c r="M107">
        <v>154.80000000000001</v>
      </c>
      <c r="N107">
        <v>82</v>
      </c>
      <c r="O107">
        <v>6.97</v>
      </c>
      <c r="P107">
        <v>9.1</v>
      </c>
      <c r="Q107">
        <v>3</v>
      </c>
      <c r="R107">
        <v>2.46</v>
      </c>
      <c r="S107">
        <v>4</v>
      </c>
      <c r="T107" t="s">
        <v>23</v>
      </c>
      <c r="U107">
        <f t="shared" si="1"/>
        <v>1</v>
      </c>
    </row>
    <row r="108" spans="1:21">
      <c r="A108" t="s">
        <v>67</v>
      </c>
      <c r="B108">
        <v>61</v>
      </c>
      <c r="C108" t="s">
        <v>28</v>
      </c>
      <c r="D108" t="s">
        <v>22</v>
      </c>
      <c r="E108" t="s">
        <v>23</v>
      </c>
      <c r="F108">
        <v>27</v>
      </c>
      <c r="G108">
        <v>187.5</v>
      </c>
      <c r="H108">
        <v>124</v>
      </c>
      <c r="I108">
        <v>31.88</v>
      </c>
      <c r="J108">
        <v>146.6</v>
      </c>
      <c r="K108">
        <v>103</v>
      </c>
      <c r="L108">
        <v>12.46</v>
      </c>
      <c r="M108">
        <v>225.7</v>
      </c>
      <c r="N108">
        <v>129</v>
      </c>
      <c r="O108">
        <v>10.16</v>
      </c>
      <c r="P108">
        <v>6.4</v>
      </c>
      <c r="Q108">
        <v>6</v>
      </c>
      <c r="R108">
        <v>1.73</v>
      </c>
      <c r="S108">
        <v>4</v>
      </c>
      <c r="T108" t="s">
        <v>23</v>
      </c>
      <c r="U108">
        <f t="shared" si="1"/>
        <v>1</v>
      </c>
    </row>
    <row r="109" spans="1:21">
      <c r="A109" t="s">
        <v>39</v>
      </c>
      <c r="B109">
        <v>92</v>
      </c>
      <c r="C109" t="s">
        <v>25</v>
      </c>
      <c r="D109" t="s">
        <v>22</v>
      </c>
      <c r="E109" t="s">
        <v>22</v>
      </c>
      <c r="F109">
        <v>0</v>
      </c>
      <c r="G109">
        <v>91.7</v>
      </c>
      <c r="H109">
        <v>90</v>
      </c>
      <c r="I109">
        <v>15.59</v>
      </c>
      <c r="J109">
        <v>193.7</v>
      </c>
      <c r="K109">
        <v>123</v>
      </c>
      <c r="L109">
        <v>16.46</v>
      </c>
      <c r="M109">
        <v>175</v>
      </c>
      <c r="N109">
        <v>86</v>
      </c>
      <c r="O109">
        <v>7.88</v>
      </c>
      <c r="P109">
        <v>9.1999999999999993</v>
      </c>
      <c r="Q109">
        <v>4</v>
      </c>
      <c r="R109">
        <v>2.48</v>
      </c>
      <c r="S109">
        <v>2</v>
      </c>
      <c r="T109" t="s">
        <v>22</v>
      </c>
      <c r="U109">
        <f t="shared" si="1"/>
        <v>0</v>
      </c>
    </row>
    <row r="110" spans="1:21">
      <c r="A110" t="s">
        <v>69</v>
      </c>
      <c r="B110">
        <v>90</v>
      </c>
      <c r="C110" t="s">
        <v>21</v>
      </c>
      <c r="D110" t="s">
        <v>22</v>
      </c>
      <c r="E110" t="s">
        <v>22</v>
      </c>
      <c r="F110">
        <v>0</v>
      </c>
      <c r="G110">
        <v>145.5</v>
      </c>
      <c r="H110">
        <v>92</v>
      </c>
      <c r="I110">
        <v>24.74</v>
      </c>
      <c r="J110">
        <v>217.7</v>
      </c>
      <c r="K110">
        <v>114</v>
      </c>
      <c r="L110">
        <v>18.5</v>
      </c>
      <c r="M110">
        <v>146.9</v>
      </c>
      <c r="N110">
        <v>123</v>
      </c>
      <c r="O110">
        <v>6.61</v>
      </c>
      <c r="P110">
        <v>10.9</v>
      </c>
      <c r="Q110">
        <v>2</v>
      </c>
      <c r="R110">
        <v>2.94</v>
      </c>
      <c r="S110">
        <v>3</v>
      </c>
      <c r="T110" t="s">
        <v>22</v>
      </c>
      <c r="U110">
        <f t="shared" si="1"/>
        <v>0</v>
      </c>
    </row>
    <row r="111" spans="1:21">
      <c r="A111" t="s">
        <v>56</v>
      </c>
      <c r="B111">
        <v>75</v>
      </c>
      <c r="C111" t="s">
        <v>25</v>
      </c>
      <c r="D111" t="s">
        <v>22</v>
      </c>
      <c r="E111" t="s">
        <v>22</v>
      </c>
      <c r="F111">
        <v>0</v>
      </c>
      <c r="G111">
        <v>166.3</v>
      </c>
      <c r="H111">
        <v>125</v>
      </c>
      <c r="I111">
        <v>28.27</v>
      </c>
      <c r="J111">
        <v>158.19999999999999</v>
      </c>
      <c r="K111">
        <v>86</v>
      </c>
      <c r="L111">
        <v>13.45</v>
      </c>
      <c r="M111">
        <v>256.7</v>
      </c>
      <c r="N111">
        <v>80</v>
      </c>
      <c r="O111">
        <v>11.55</v>
      </c>
      <c r="P111">
        <v>6.1</v>
      </c>
      <c r="Q111">
        <v>5</v>
      </c>
      <c r="R111">
        <v>1.65</v>
      </c>
      <c r="S111">
        <v>1</v>
      </c>
      <c r="T111" t="s">
        <v>22</v>
      </c>
      <c r="U111">
        <f t="shared" si="1"/>
        <v>0</v>
      </c>
    </row>
    <row r="112" spans="1:21">
      <c r="A112" t="s">
        <v>24</v>
      </c>
      <c r="B112">
        <v>78</v>
      </c>
      <c r="C112" t="s">
        <v>21</v>
      </c>
      <c r="D112" t="s">
        <v>22</v>
      </c>
      <c r="E112" t="s">
        <v>22</v>
      </c>
      <c r="F112">
        <v>0</v>
      </c>
      <c r="G112">
        <v>231</v>
      </c>
      <c r="H112">
        <v>115</v>
      </c>
      <c r="I112">
        <v>39.270000000000003</v>
      </c>
      <c r="J112">
        <v>230.4</v>
      </c>
      <c r="K112">
        <v>140</v>
      </c>
      <c r="L112">
        <v>19.579999999999998</v>
      </c>
      <c r="M112">
        <v>261.39999999999998</v>
      </c>
      <c r="N112">
        <v>120</v>
      </c>
      <c r="O112">
        <v>11.76</v>
      </c>
      <c r="P112">
        <v>9.5</v>
      </c>
      <c r="Q112">
        <v>3</v>
      </c>
      <c r="R112">
        <v>2.57</v>
      </c>
      <c r="S112">
        <v>1</v>
      </c>
      <c r="T112" t="s">
        <v>22</v>
      </c>
      <c r="U112">
        <f t="shared" si="1"/>
        <v>0</v>
      </c>
    </row>
    <row r="113" spans="1:21">
      <c r="A113" t="s">
        <v>39</v>
      </c>
      <c r="B113">
        <v>82</v>
      </c>
      <c r="C113" t="s">
        <v>25</v>
      </c>
      <c r="D113" t="s">
        <v>22</v>
      </c>
      <c r="E113" t="s">
        <v>22</v>
      </c>
      <c r="F113">
        <v>0</v>
      </c>
      <c r="G113">
        <v>200.3</v>
      </c>
      <c r="H113">
        <v>96</v>
      </c>
      <c r="I113">
        <v>34.049999999999997</v>
      </c>
      <c r="J113">
        <v>201.2</v>
      </c>
      <c r="K113">
        <v>102</v>
      </c>
      <c r="L113">
        <v>17.100000000000001</v>
      </c>
      <c r="M113">
        <v>206.1</v>
      </c>
      <c r="N113">
        <v>60</v>
      </c>
      <c r="O113">
        <v>9.27</v>
      </c>
      <c r="P113">
        <v>7.1</v>
      </c>
      <c r="Q113">
        <v>1</v>
      </c>
      <c r="R113">
        <v>1.92</v>
      </c>
      <c r="S113">
        <v>4</v>
      </c>
      <c r="T113" t="s">
        <v>22</v>
      </c>
      <c r="U113">
        <f t="shared" si="1"/>
        <v>0</v>
      </c>
    </row>
    <row r="114" spans="1:21">
      <c r="A114" t="s">
        <v>50</v>
      </c>
      <c r="B114">
        <v>163</v>
      </c>
      <c r="C114" t="s">
        <v>25</v>
      </c>
      <c r="D114" t="s">
        <v>22</v>
      </c>
      <c r="E114" t="s">
        <v>22</v>
      </c>
      <c r="F114">
        <v>0</v>
      </c>
      <c r="G114">
        <v>197</v>
      </c>
      <c r="H114">
        <v>109</v>
      </c>
      <c r="I114">
        <v>33.49</v>
      </c>
      <c r="J114">
        <v>202.6</v>
      </c>
      <c r="K114">
        <v>128</v>
      </c>
      <c r="L114">
        <v>17.22</v>
      </c>
      <c r="M114">
        <v>206.4</v>
      </c>
      <c r="N114">
        <v>80</v>
      </c>
      <c r="O114">
        <v>9.2899999999999991</v>
      </c>
      <c r="P114">
        <v>9.1</v>
      </c>
      <c r="Q114">
        <v>10</v>
      </c>
      <c r="R114">
        <v>2.46</v>
      </c>
      <c r="S114">
        <v>1</v>
      </c>
      <c r="T114" t="s">
        <v>22</v>
      </c>
      <c r="U114">
        <f t="shared" si="1"/>
        <v>0</v>
      </c>
    </row>
    <row r="115" spans="1:21">
      <c r="A115" t="s">
        <v>68</v>
      </c>
      <c r="B115">
        <v>91</v>
      </c>
      <c r="C115" t="s">
        <v>28</v>
      </c>
      <c r="D115" t="s">
        <v>23</v>
      </c>
      <c r="E115" t="s">
        <v>22</v>
      </c>
      <c r="F115">
        <v>0</v>
      </c>
      <c r="G115">
        <v>129.9</v>
      </c>
      <c r="H115">
        <v>112</v>
      </c>
      <c r="I115">
        <v>22.08</v>
      </c>
      <c r="J115">
        <v>173.3</v>
      </c>
      <c r="K115">
        <v>83</v>
      </c>
      <c r="L115">
        <v>14.73</v>
      </c>
      <c r="M115">
        <v>247.2</v>
      </c>
      <c r="N115">
        <v>130</v>
      </c>
      <c r="O115">
        <v>11.12</v>
      </c>
      <c r="P115">
        <v>11.2</v>
      </c>
      <c r="Q115">
        <v>3</v>
      </c>
      <c r="R115">
        <v>3.02</v>
      </c>
      <c r="S115">
        <v>3</v>
      </c>
      <c r="T115" t="s">
        <v>22</v>
      </c>
      <c r="U115">
        <f t="shared" si="1"/>
        <v>0</v>
      </c>
    </row>
    <row r="116" spans="1:21">
      <c r="A116" t="s">
        <v>47</v>
      </c>
      <c r="B116">
        <v>127</v>
      </c>
      <c r="C116" t="s">
        <v>28</v>
      </c>
      <c r="D116" t="s">
        <v>22</v>
      </c>
      <c r="E116" t="s">
        <v>23</v>
      </c>
      <c r="F116">
        <v>36</v>
      </c>
      <c r="G116">
        <v>183.2</v>
      </c>
      <c r="H116">
        <v>117</v>
      </c>
      <c r="I116">
        <v>31.14</v>
      </c>
      <c r="J116">
        <v>126.8</v>
      </c>
      <c r="K116">
        <v>76</v>
      </c>
      <c r="L116">
        <v>10.78</v>
      </c>
      <c r="M116">
        <v>263.3</v>
      </c>
      <c r="N116">
        <v>71</v>
      </c>
      <c r="O116">
        <v>11.85</v>
      </c>
      <c r="P116">
        <v>11.2</v>
      </c>
      <c r="Q116">
        <v>8</v>
      </c>
      <c r="R116">
        <v>3.02</v>
      </c>
      <c r="S116">
        <v>1</v>
      </c>
      <c r="T116" t="s">
        <v>22</v>
      </c>
      <c r="U116">
        <f t="shared" si="1"/>
        <v>0</v>
      </c>
    </row>
    <row r="117" spans="1:21">
      <c r="A117" t="s">
        <v>62</v>
      </c>
      <c r="B117">
        <v>113</v>
      </c>
      <c r="C117" t="s">
        <v>21</v>
      </c>
      <c r="D117" t="s">
        <v>22</v>
      </c>
      <c r="E117" t="s">
        <v>23</v>
      </c>
      <c r="F117">
        <v>23</v>
      </c>
      <c r="G117">
        <v>205</v>
      </c>
      <c r="H117">
        <v>101</v>
      </c>
      <c r="I117">
        <v>34.85</v>
      </c>
      <c r="J117">
        <v>152</v>
      </c>
      <c r="K117">
        <v>60</v>
      </c>
      <c r="L117">
        <v>12.92</v>
      </c>
      <c r="M117">
        <v>158.6</v>
      </c>
      <c r="N117">
        <v>59</v>
      </c>
      <c r="O117">
        <v>7.14</v>
      </c>
      <c r="P117">
        <v>10.199999999999999</v>
      </c>
      <c r="Q117">
        <v>5</v>
      </c>
      <c r="R117">
        <v>2.75</v>
      </c>
      <c r="S117">
        <v>2</v>
      </c>
      <c r="T117" t="s">
        <v>22</v>
      </c>
      <c r="U117">
        <f t="shared" si="1"/>
        <v>0</v>
      </c>
    </row>
    <row r="118" spans="1:21">
      <c r="A118" t="s">
        <v>54</v>
      </c>
      <c r="B118">
        <v>110</v>
      </c>
      <c r="C118" t="s">
        <v>28</v>
      </c>
      <c r="D118" t="s">
        <v>22</v>
      </c>
      <c r="E118" t="s">
        <v>22</v>
      </c>
      <c r="F118">
        <v>0</v>
      </c>
      <c r="G118">
        <v>148.5</v>
      </c>
      <c r="H118">
        <v>115</v>
      </c>
      <c r="I118">
        <v>25.25</v>
      </c>
      <c r="J118">
        <v>276.39999999999998</v>
      </c>
      <c r="K118">
        <v>84</v>
      </c>
      <c r="L118">
        <v>23.49</v>
      </c>
      <c r="M118">
        <v>193.6</v>
      </c>
      <c r="N118">
        <v>112</v>
      </c>
      <c r="O118">
        <v>8.7100000000000009</v>
      </c>
      <c r="P118">
        <v>12.4</v>
      </c>
      <c r="Q118">
        <v>3</v>
      </c>
      <c r="R118">
        <v>3.35</v>
      </c>
      <c r="S118">
        <v>1</v>
      </c>
      <c r="T118" t="s">
        <v>22</v>
      </c>
      <c r="U118">
        <f t="shared" si="1"/>
        <v>0</v>
      </c>
    </row>
    <row r="119" spans="1:21">
      <c r="A119" t="s">
        <v>49</v>
      </c>
      <c r="B119">
        <v>120</v>
      </c>
      <c r="C119" t="s">
        <v>21</v>
      </c>
      <c r="D119" t="s">
        <v>22</v>
      </c>
      <c r="E119" t="s">
        <v>23</v>
      </c>
      <c r="F119">
        <v>39</v>
      </c>
      <c r="G119">
        <v>200.3</v>
      </c>
      <c r="H119">
        <v>68</v>
      </c>
      <c r="I119">
        <v>34.049999999999997</v>
      </c>
      <c r="J119">
        <v>220.4</v>
      </c>
      <c r="K119">
        <v>97</v>
      </c>
      <c r="L119">
        <v>18.73</v>
      </c>
      <c r="M119">
        <v>253.8</v>
      </c>
      <c r="N119">
        <v>116</v>
      </c>
      <c r="O119">
        <v>11.42</v>
      </c>
      <c r="P119">
        <v>10.5</v>
      </c>
      <c r="Q119">
        <v>4</v>
      </c>
      <c r="R119">
        <v>2.84</v>
      </c>
      <c r="S119">
        <v>0</v>
      </c>
      <c r="T119" t="s">
        <v>22</v>
      </c>
      <c r="U119">
        <f t="shared" si="1"/>
        <v>0</v>
      </c>
    </row>
    <row r="120" spans="1:21">
      <c r="A120" t="s">
        <v>53</v>
      </c>
      <c r="B120">
        <v>157</v>
      </c>
      <c r="C120" t="s">
        <v>21</v>
      </c>
      <c r="D120" t="s">
        <v>22</v>
      </c>
      <c r="E120" t="s">
        <v>23</v>
      </c>
      <c r="F120">
        <v>28</v>
      </c>
      <c r="G120">
        <v>192.6</v>
      </c>
      <c r="H120">
        <v>107</v>
      </c>
      <c r="I120">
        <v>32.74</v>
      </c>
      <c r="J120">
        <v>195.5</v>
      </c>
      <c r="K120">
        <v>74</v>
      </c>
      <c r="L120">
        <v>16.62</v>
      </c>
      <c r="M120">
        <v>109.7</v>
      </c>
      <c r="N120">
        <v>139</v>
      </c>
      <c r="O120">
        <v>4.9400000000000004</v>
      </c>
      <c r="P120">
        <v>6.8</v>
      </c>
      <c r="Q120">
        <v>5</v>
      </c>
      <c r="R120">
        <v>1.84</v>
      </c>
      <c r="S120">
        <v>3</v>
      </c>
      <c r="T120" t="s">
        <v>22</v>
      </c>
      <c r="U120">
        <f t="shared" si="1"/>
        <v>0</v>
      </c>
    </row>
    <row r="121" spans="1:21">
      <c r="A121" t="s">
        <v>64</v>
      </c>
      <c r="B121">
        <v>103</v>
      </c>
      <c r="C121" t="s">
        <v>28</v>
      </c>
      <c r="D121" t="s">
        <v>22</v>
      </c>
      <c r="E121" t="s">
        <v>22</v>
      </c>
      <c r="F121">
        <v>0</v>
      </c>
      <c r="G121">
        <v>246.5</v>
      </c>
      <c r="H121">
        <v>47</v>
      </c>
      <c r="I121">
        <v>41.91</v>
      </c>
      <c r="J121">
        <v>195.5</v>
      </c>
      <c r="K121">
        <v>84</v>
      </c>
      <c r="L121">
        <v>16.62</v>
      </c>
      <c r="M121">
        <v>200.5</v>
      </c>
      <c r="N121">
        <v>96</v>
      </c>
      <c r="O121">
        <v>9.02</v>
      </c>
      <c r="P121">
        <v>11.7</v>
      </c>
      <c r="Q121">
        <v>4</v>
      </c>
      <c r="R121">
        <v>3.16</v>
      </c>
      <c r="S121">
        <v>1</v>
      </c>
      <c r="T121" t="s">
        <v>22</v>
      </c>
      <c r="U121">
        <f t="shared" si="1"/>
        <v>0</v>
      </c>
    </row>
    <row r="122" spans="1:21">
      <c r="A122" t="s">
        <v>64</v>
      </c>
      <c r="B122">
        <v>117</v>
      </c>
      <c r="C122" t="s">
        <v>25</v>
      </c>
      <c r="D122" t="s">
        <v>23</v>
      </c>
      <c r="E122" t="s">
        <v>22</v>
      </c>
      <c r="F122">
        <v>0</v>
      </c>
      <c r="G122">
        <v>167.1</v>
      </c>
      <c r="H122">
        <v>86</v>
      </c>
      <c r="I122">
        <v>28.41</v>
      </c>
      <c r="J122">
        <v>177.5</v>
      </c>
      <c r="K122">
        <v>87</v>
      </c>
      <c r="L122">
        <v>15.09</v>
      </c>
      <c r="M122">
        <v>249.4</v>
      </c>
      <c r="N122">
        <v>132</v>
      </c>
      <c r="O122">
        <v>11.22</v>
      </c>
      <c r="P122">
        <v>14.1</v>
      </c>
      <c r="Q122">
        <v>7</v>
      </c>
      <c r="R122">
        <v>3.81</v>
      </c>
      <c r="S122">
        <v>2</v>
      </c>
      <c r="T122" t="s">
        <v>23</v>
      </c>
      <c r="U122">
        <f t="shared" si="1"/>
        <v>1</v>
      </c>
    </row>
    <row r="123" spans="1:21">
      <c r="A123" t="s">
        <v>30</v>
      </c>
      <c r="B123">
        <v>121</v>
      </c>
      <c r="C123" t="s">
        <v>25</v>
      </c>
      <c r="D123" t="s">
        <v>22</v>
      </c>
      <c r="E123" t="s">
        <v>22</v>
      </c>
      <c r="F123">
        <v>0</v>
      </c>
      <c r="G123">
        <v>181.5</v>
      </c>
      <c r="H123">
        <v>121</v>
      </c>
      <c r="I123">
        <v>30.86</v>
      </c>
      <c r="J123">
        <v>218.4</v>
      </c>
      <c r="K123">
        <v>98</v>
      </c>
      <c r="L123">
        <v>18.559999999999999</v>
      </c>
      <c r="M123">
        <v>161.6</v>
      </c>
      <c r="N123">
        <v>103</v>
      </c>
      <c r="O123">
        <v>7.27</v>
      </c>
      <c r="P123">
        <v>8.5</v>
      </c>
      <c r="Q123">
        <v>5</v>
      </c>
      <c r="R123">
        <v>2.2999999999999998</v>
      </c>
      <c r="S123">
        <v>1</v>
      </c>
      <c r="T123" t="s">
        <v>22</v>
      </c>
      <c r="U123">
        <f t="shared" si="1"/>
        <v>0</v>
      </c>
    </row>
    <row r="124" spans="1:21">
      <c r="A124" t="s">
        <v>33</v>
      </c>
      <c r="B124">
        <v>145</v>
      </c>
      <c r="C124" t="s">
        <v>25</v>
      </c>
      <c r="D124" t="s">
        <v>22</v>
      </c>
      <c r="E124" t="s">
        <v>23</v>
      </c>
      <c r="F124">
        <v>43</v>
      </c>
      <c r="G124">
        <v>257.7</v>
      </c>
      <c r="H124">
        <v>97</v>
      </c>
      <c r="I124">
        <v>43.81</v>
      </c>
      <c r="J124">
        <v>162.1</v>
      </c>
      <c r="K124">
        <v>95</v>
      </c>
      <c r="L124">
        <v>13.78</v>
      </c>
      <c r="M124">
        <v>286.89999999999998</v>
      </c>
      <c r="N124">
        <v>86</v>
      </c>
      <c r="O124">
        <v>12.91</v>
      </c>
      <c r="P124">
        <v>11.1</v>
      </c>
      <c r="Q124">
        <v>4</v>
      </c>
      <c r="R124">
        <v>3</v>
      </c>
      <c r="S124">
        <v>2</v>
      </c>
      <c r="T124" t="s">
        <v>22</v>
      </c>
      <c r="U124">
        <f t="shared" si="1"/>
        <v>0</v>
      </c>
    </row>
    <row r="125" spans="1:21">
      <c r="A125" t="s">
        <v>34</v>
      </c>
      <c r="B125">
        <v>113</v>
      </c>
      <c r="C125" t="s">
        <v>25</v>
      </c>
      <c r="D125" t="s">
        <v>22</v>
      </c>
      <c r="E125" t="s">
        <v>22</v>
      </c>
      <c r="F125">
        <v>0</v>
      </c>
      <c r="G125">
        <v>193.8</v>
      </c>
      <c r="H125">
        <v>99</v>
      </c>
      <c r="I125">
        <v>32.950000000000003</v>
      </c>
      <c r="J125">
        <v>221.4</v>
      </c>
      <c r="K125">
        <v>125</v>
      </c>
      <c r="L125">
        <v>18.82</v>
      </c>
      <c r="M125">
        <v>172.3</v>
      </c>
      <c r="N125">
        <v>67</v>
      </c>
      <c r="O125">
        <v>7.75</v>
      </c>
      <c r="P125">
        <v>10.6</v>
      </c>
      <c r="Q125">
        <v>6</v>
      </c>
      <c r="R125">
        <v>2.86</v>
      </c>
      <c r="S125">
        <v>1</v>
      </c>
      <c r="T125" t="s">
        <v>22</v>
      </c>
      <c r="U125">
        <f t="shared" si="1"/>
        <v>0</v>
      </c>
    </row>
    <row r="126" spans="1:21">
      <c r="A126" t="s">
        <v>69</v>
      </c>
      <c r="B126">
        <v>117</v>
      </c>
      <c r="C126" t="s">
        <v>21</v>
      </c>
      <c r="D126" t="s">
        <v>22</v>
      </c>
      <c r="E126" t="s">
        <v>22</v>
      </c>
      <c r="F126">
        <v>0</v>
      </c>
      <c r="G126">
        <v>102.8</v>
      </c>
      <c r="H126">
        <v>119</v>
      </c>
      <c r="I126">
        <v>17.48</v>
      </c>
      <c r="J126">
        <v>206.7</v>
      </c>
      <c r="K126">
        <v>91</v>
      </c>
      <c r="L126">
        <v>17.57</v>
      </c>
      <c r="M126">
        <v>299</v>
      </c>
      <c r="N126">
        <v>105</v>
      </c>
      <c r="O126">
        <v>13.46</v>
      </c>
      <c r="P126">
        <v>10.1</v>
      </c>
      <c r="Q126">
        <v>7</v>
      </c>
      <c r="R126">
        <v>2.73</v>
      </c>
      <c r="S126">
        <v>1</v>
      </c>
      <c r="T126" t="s">
        <v>22</v>
      </c>
      <c r="U126">
        <f t="shared" si="1"/>
        <v>0</v>
      </c>
    </row>
    <row r="127" spans="1:21">
      <c r="A127" t="s">
        <v>20</v>
      </c>
      <c r="B127">
        <v>65</v>
      </c>
      <c r="C127" t="s">
        <v>25</v>
      </c>
      <c r="D127" t="s">
        <v>22</v>
      </c>
      <c r="E127" t="s">
        <v>22</v>
      </c>
      <c r="F127">
        <v>0</v>
      </c>
      <c r="G127">
        <v>187.9</v>
      </c>
      <c r="H127">
        <v>116</v>
      </c>
      <c r="I127">
        <v>31.94</v>
      </c>
      <c r="J127">
        <v>157.6</v>
      </c>
      <c r="K127">
        <v>117</v>
      </c>
      <c r="L127">
        <v>13.4</v>
      </c>
      <c r="M127">
        <v>227.3</v>
      </c>
      <c r="N127">
        <v>86</v>
      </c>
      <c r="O127">
        <v>10.23</v>
      </c>
      <c r="P127">
        <v>7.5</v>
      </c>
      <c r="Q127">
        <v>6</v>
      </c>
      <c r="R127">
        <v>2.0299999999999998</v>
      </c>
      <c r="S127">
        <v>1</v>
      </c>
      <c r="T127" t="s">
        <v>22</v>
      </c>
      <c r="U127">
        <f t="shared" si="1"/>
        <v>0</v>
      </c>
    </row>
    <row r="128" spans="1:21">
      <c r="A128" t="s">
        <v>33</v>
      </c>
      <c r="B128">
        <v>56</v>
      </c>
      <c r="C128" t="s">
        <v>21</v>
      </c>
      <c r="D128" t="s">
        <v>22</v>
      </c>
      <c r="E128" t="s">
        <v>22</v>
      </c>
      <c r="F128">
        <v>0</v>
      </c>
      <c r="G128">
        <v>226</v>
      </c>
      <c r="H128">
        <v>112</v>
      </c>
      <c r="I128">
        <v>38.42</v>
      </c>
      <c r="J128">
        <v>248.5</v>
      </c>
      <c r="K128">
        <v>118</v>
      </c>
      <c r="L128">
        <v>21.12</v>
      </c>
      <c r="M128">
        <v>140.5</v>
      </c>
      <c r="N128">
        <v>142</v>
      </c>
      <c r="O128">
        <v>6.32</v>
      </c>
      <c r="P128">
        <v>6.9</v>
      </c>
      <c r="Q128">
        <v>11</v>
      </c>
      <c r="R128">
        <v>1.86</v>
      </c>
      <c r="S128">
        <v>1</v>
      </c>
      <c r="T128" t="s">
        <v>22</v>
      </c>
      <c r="U128">
        <f t="shared" si="1"/>
        <v>0</v>
      </c>
    </row>
    <row r="129" spans="1:21">
      <c r="A129" t="s">
        <v>26</v>
      </c>
      <c r="B129">
        <v>96</v>
      </c>
      <c r="C129" t="s">
        <v>21</v>
      </c>
      <c r="D129" t="s">
        <v>22</v>
      </c>
      <c r="E129" t="s">
        <v>22</v>
      </c>
      <c r="F129">
        <v>0</v>
      </c>
      <c r="G129">
        <v>260.39999999999998</v>
      </c>
      <c r="H129">
        <v>115</v>
      </c>
      <c r="I129">
        <v>44.27</v>
      </c>
      <c r="J129">
        <v>146</v>
      </c>
      <c r="K129">
        <v>46</v>
      </c>
      <c r="L129">
        <v>12.41</v>
      </c>
      <c r="M129">
        <v>269.5</v>
      </c>
      <c r="N129">
        <v>87</v>
      </c>
      <c r="O129">
        <v>12.13</v>
      </c>
      <c r="P129">
        <v>11.5</v>
      </c>
      <c r="Q129">
        <v>4</v>
      </c>
      <c r="R129">
        <v>3.11</v>
      </c>
      <c r="S129">
        <v>5</v>
      </c>
      <c r="T129" t="s">
        <v>22</v>
      </c>
      <c r="U129">
        <f t="shared" si="1"/>
        <v>0</v>
      </c>
    </row>
    <row r="130" spans="1:21">
      <c r="A130" t="s">
        <v>30</v>
      </c>
      <c r="B130">
        <v>151</v>
      </c>
      <c r="C130" t="s">
        <v>25</v>
      </c>
      <c r="D130" t="s">
        <v>22</v>
      </c>
      <c r="E130" t="s">
        <v>22</v>
      </c>
      <c r="F130">
        <v>0</v>
      </c>
      <c r="G130">
        <v>178.7</v>
      </c>
      <c r="H130">
        <v>116</v>
      </c>
      <c r="I130">
        <v>30.38</v>
      </c>
      <c r="J130">
        <v>292.10000000000002</v>
      </c>
      <c r="K130">
        <v>138</v>
      </c>
      <c r="L130">
        <v>24.83</v>
      </c>
      <c r="M130">
        <v>265.89999999999998</v>
      </c>
      <c r="N130">
        <v>101</v>
      </c>
      <c r="O130">
        <v>11.97</v>
      </c>
      <c r="P130">
        <v>9.8000000000000007</v>
      </c>
      <c r="Q130">
        <v>4</v>
      </c>
      <c r="R130">
        <v>2.65</v>
      </c>
      <c r="S130">
        <v>0</v>
      </c>
      <c r="T130" t="s">
        <v>22</v>
      </c>
      <c r="U130">
        <f t="shared" ref="U130:U193" si="2">IF(T130="Yes",1,0)</f>
        <v>0</v>
      </c>
    </row>
    <row r="131" spans="1:21">
      <c r="A131" t="s">
        <v>20</v>
      </c>
      <c r="B131">
        <v>83</v>
      </c>
      <c r="C131" t="s">
        <v>21</v>
      </c>
      <c r="D131" t="s">
        <v>22</v>
      </c>
      <c r="E131" t="s">
        <v>22</v>
      </c>
      <c r="F131">
        <v>0</v>
      </c>
      <c r="G131">
        <v>337.4</v>
      </c>
      <c r="H131">
        <v>120</v>
      </c>
      <c r="I131">
        <v>57.36</v>
      </c>
      <c r="J131">
        <v>227.4</v>
      </c>
      <c r="K131">
        <v>116</v>
      </c>
      <c r="L131">
        <v>19.329999999999998</v>
      </c>
      <c r="M131">
        <v>153.9</v>
      </c>
      <c r="N131">
        <v>114</v>
      </c>
      <c r="O131">
        <v>6.93</v>
      </c>
      <c r="P131">
        <v>15.8</v>
      </c>
      <c r="Q131">
        <v>7</v>
      </c>
      <c r="R131">
        <v>4.2699999999999996</v>
      </c>
      <c r="S131">
        <v>0</v>
      </c>
      <c r="T131" t="s">
        <v>23</v>
      </c>
      <c r="U131">
        <f t="shared" si="2"/>
        <v>1</v>
      </c>
    </row>
    <row r="132" spans="1:21">
      <c r="A132" t="s">
        <v>38</v>
      </c>
      <c r="B132">
        <v>139</v>
      </c>
      <c r="C132" t="s">
        <v>28</v>
      </c>
      <c r="D132" t="s">
        <v>22</v>
      </c>
      <c r="E132" t="s">
        <v>23</v>
      </c>
      <c r="F132">
        <v>23</v>
      </c>
      <c r="G132">
        <v>157.6</v>
      </c>
      <c r="H132">
        <v>129</v>
      </c>
      <c r="I132">
        <v>26.79</v>
      </c>
      <c r="J132">
        <v>247</v>
      </c>
      <c r="K132">
        <v>96</v>
      </c>
      <c r="L132">
        <v>21</v>
      </c>
      <c r="M132">
        <v>259.2</v>
      </c>
      <c r="N132">
        <v>112</v>
      </c>
      <c r="O132">
        <v>11.66</v>
      </c>
      <c r="P132">
        <v>13.7</v>
      </c>
      <c r="Q132">
        <v>2</v>
      </c>
      <c r="R132">
        <v>3.7</v>
      </c>
      <c r="S132">
        <v>0</v>
      </c>
      <c r="T132" t="s">
        <v>22</v>
      </c>
      <c r="U132">
        <f t="shared" si="2"/>
        <v>0</v>
      </c>
    </row>
    <row r="133" spans="1:21">
      <c r="A133" t="s">
        <v>29</v>
      </c>
      <c r="B133">
        <v>6</v>
      </c>
      <c r="C133" t="s">
        <v>28</v>
      </c>
      <c r="D133" t="s">
        <v>22</v>
      </c>
      <c r="E133" t="s">
        <v>22</v>
      </c>
      <c r="F133">
        <v>0</v>
      </c>
      <c r="G133">
        <v>183.6</v>
      </c>
      <c r="H133">
        <v>117</v>
      </c>
      <c r="I133">
        <v>31.21</v>
      </c>
      <c r="J133">
        <v>256.7</v>
      </c>
      <c r="K133">
        <v>72</v>
      </c>
      <c r="L133">
        <v>21.82</v>
      </c>
      <c r="M133">
        <v>178.6</v>
      </c>
      <c r="N133">
        <v>79</v>
      </c>
      <c r="O133">
        <v>8.0399999999999991</v>
      </c>
      <c r="P133">
        <v>10.199999999999999</v>
      </c>
      <c r="Q133">
        <v>2</v>
      </c>
      <c r="R133">
        <v>2.75</v>
      </c>
      <c r="S133">
        <v>1</v>
      </c>
      <c r="T133" t="s">
        <v>22</v>
      </c>
      <c r="U133">
        <f t="shared" si="2"/>
        <v>0</v>
      </c>
    </row>
    <row r="134" spans="1:21">
      <c r="A134" t="s">
        <v>40</v>
      </c>
      <c r="B134">
        <v>115</v>
      </c>
      <c r="C134" t="s">
        <v>28</v>
      </c>
      <c r="D134" t="s">
        <v>22</v>
      </c>
      <c r="E134" t="s">
        <v>23</v>
      </c>
      <c r="F134">
        <v>24</v>
      </c>
      <c r="G134">
        <v>142.1</v>
      </c>
      <c r="H134">
        <v>124</v>
      </c>
      <c r="I134">
        <v>24.16</v>
      </c>
      <c r="J134">
        <v>183.4</v>
      </c>
      <c r="K134">
        <v>129</v>
      </c>
      <c r="L134">
        <v>15.59</v>
      </c>
      <c r="M134">
        <v>164.8</v>
      </c>
      <c r="N134">
        <v>114</v>
      </c>
      <c r="O134">
        <v>7.42</v>
      </c>
      <c r="P134">
        <v>9.6</v>
      </c>
      <c r="Q134">
        <v>4</v>
      </c>
      <c r="R134">
        <v>2.59</v>
      </c>
      <c r="S134">
        <v>1</v>
      </c>
      <c r="T134" t="s">
        <v>22</v>
      </c>
      <c r="U134">
        <f t="shared" si="2"/>
        <v>0</v>
      </c>
    </row>
    <row r="135" spans="1:21">
      <c r="A135" t="s">
        <v>38</v>
      </c>
      <c r="B135">
        <v>141</v>
      </c>
      <c r="C135" t="s">
        <v>21</v>
      </c>
      <c r="D135" t="s">
        <v>22</v>
      </c>
      <c r="E135" t="s">
        <v>22</v>
      </c>
      <c r="F135">
        <v>0</v>
      </c>
      <c r="G135">
        <v>217.1</v>
      </c>
      <c r="H135">
        <v>110</v>
      </c>
      <c r="I135">
        <v>36.909999999999997</v>
      </c>
      <c r="J135">
        <v>241.5</v>
      </c>
      <c r="K135">
        <v>111</v>
      </c>
      <c r="L135">
        <v>20.53</v>
      </c>
      <c r="M135">
        <v>253.5</v>
      </c>
      <c r="N135">
        <v>103</v>
      </c>
      <c r="O135">
        <v>11.41</v>
      </c>
      <c r="P135">
        <v>12</v>
      </c>
      <c r="Q135">
        <v>6</v>
      </c>
      <c r="R135">
        <v>3.24</v>
      </c>
      <c r="S135">
        <v>0</v>
      </c>
      <c r="T135" t="s">
        <v>22</v>
      </c>
      <c r="U135">
        <f t="shared" si="2"/>
        <v>0</v>
      </c>
    </row>
    <row r="136" spans="1:21">
      <c r="A136" t="s">
        <v>53</v>
      </c>
      <c r="B136">
        <v>62</v>
      </c>
      <c r="C136" t="s">
        <v>21</v>
      </c>
      <c r="D136" t="s">
        <v>22</v>
      </c>
      <c r="E136" t="s">
        <v>22</v>
      </c>
      <c r="F136">
        <v>0</v>
      </c>
      <c r="G136">
        <v>98.9</v>
      </c>
      <c r="H136">
        <v>103</v>
      </c>
      <c r="I136">
        <v>16.809999999999999</v>
      </c>
      <c r="J136">
        <v>135.4</v>
      </c>
      <c r="K136">
        <v>122</v>
      </c>
      <c r="L136">
        <v>11.51</v>
      </c>
      <c r="M136">
        <v>236.6</v>
      </c>
      <c r="N136">
        <v>82</v>
      </c>
      <c r="O136">
        <v>10.65</v>
      </c>
      <c r="P136">
        <v>12.2</v>
      </c>
      <c r="Q136">
        <v>1</v>
      </c>
      <c r="R136">
        <v>3.29</v>
      </c>
      <c r="S136">
        <v>1</v>
      </c>
      <c r="T136" t="s">
        <v>22</v>
      </c>
      <c r="U136">
        <f t="shared" si="2"/>
        <v>0</v>
      </c>
    </row>
    <row r="137" spans="1:21">
      <c r="A137" t="s">
        <v>48</v>
      </c>
      <c r="B137">
        <v>185</v>
      </c>
      <c r="C137" t="s">
        <v>28</v>
      </c>
      <c r="D137" t="s">
        <v>22</v>
      </c>
      <c r="E137" t="s">
        <v>23</v>
      </c>
      <c r="F137">
        <v>31</v>
      </c>
      <c r="G137">
        <v>189.8</v>
      </c>
      <c r="H137">
        <v>126</v>
      </c>
      <c r="I137">
        <v>32.270000000000003</v>
      </c>
      <c r="J137">
        <v>163.30000000000001</v>
      </c>
      <c r="K137">
        <v>133</v>
      </c>
      <c r="L137">
        <v>13.88</v>
      </c>
      <c r="M137">
        <v>264.8</v>
      </c>
      <c r="N137">
        <v>126</v>
      </c>
      <c r="O137">
        <v>11.92</v>
      </c>
      <c r="P137">
        <v>7.5</v>
      </c>
      <c r="Q137">
        <v>3</v>
      </c>
      <c r="R137">
        <v>2.0299999999999998</v>
      </c>
      <c r="S137">
        <v>1</v>
      </c>
      <c r="T137" t="s">
        <v>22</v>
      </c>
      <c r="U137">
        <f t="shared" si="2"/>
        <v>0</v>
      </c>
    </row>
    <row r="138" spans="1:21">
      <c r="A138" t="s">
        <v>63</v>
      </c>
      <c r="B138">
        <v>148</v>
      </c>
      <c r="C138" t="s">
        <v>21</v>
      </c>
      <c r="D138" t="s">
        <v>22</v>
      </c>
      <c r="E138" t="s">
        <v>22</v>
      </c>
      <c r="F138">
        <v>0</v>
      </c>
      <c r="G138">
        <v>202</v>
      </c>
      <c r="H138">
        <v>102</v>
      </c>
      <c r="I138">
        <v>34.340000000000003</v>
      </c>
      <c r="J138">
        <v>243.2</v>
      </c>
      <c r="K138">
        <v>128</v>
      </c>
      <c r="L138">
        <v>20.67</v>
      </c>
      <c r="M138">
        <v>261.3</v>
      </c>
      <c r="N138">
        <v>90</v>
      </c>
      <c r="O138">
        <v>11.76</v>
      </c>
      <c r="P138">
        <v>10.9</v>
      </c>
      <c r="Q138">
        <v>3</v>
      </c>
      <c r="R138">
        <v>2.94</v>
      </c>
      <c r="S138">
        <v>1</v>
      </c>
      <c r="T138" t="s">
        <v>22</v>
      </c>
      <c r="U138">
        <f t="shared" si="2"/>
        <v>0</v>
      </c>
    </row>
    <row r="139" spans="1:21">
      <c r="A139" t="s">
        <v>42</v>
      </c>
      <c r="B139">
        <v>94</v>
      </c>
      <c r="C139" t="s">
        <v>25</v>
      </c>
      <c r="D139" t="s">
        <v>22</v>
      </c>
      <c r="E139" t="s">
        <v>23</v>
      </c>
      <c r="F139">
        <v>38</v>
      </c>
      <c r="G139">
        <v>170.1</v>
      </c>
      <c r="H139">
        <v>124</v>
      </c>
      <c r="I139">
        <v>28.92</v>
      </c>
      <c r="J139">
        <v>193.3</v>
      </c>
      <c r="K139">
        <v>116</v>
      </c>
      <c r="L139">
        <v>16.43</v>
      </c>
      <c r="M139">
        <v>105.9</v>
      </c>
      <c r="N139">
        <v>73</v>
      </c>
      <c r="O139">
        <v>4.7699999999999996</v>
      </c>
      <c r="P139">
        <v>12.8</v>
      </c>
      <c r="Q139">
        <v>4</v>
      </c>
      <c r="R139">
        <v>3.46</v>
      </c>
      <c r="S139">
        <v>1</v>
      </c>
      <c r="T139" t="s">
        <v>22</v>
      </c>
      <c r="U139">
        <f t="shared" si="2"/>
        <v>0</v>
      </c>
    </row>
    <row r="140" spans="1:21">
      <c r="A140" t="s">
        <v>68</v>
      </c>
      <c r="B140">
        <v>32</v>
      </c>
      <c r="C140" t="s">
        <v>28</v>
      </c>
      <c r="D140" t="s">
        <v>22</v>
      </c>
      <c r="E140" t="s">
        <v>22</v>
      </c>
      <c r="F140">
        <v>0</v>
      </c>
      <c r="G140">
        <v>230.9</v>
      </c>
      <c r="H140">
        <v>87</v>
      </c>
      <c r="I140">
        <v>39.25</v>
      </c>
      <c r="J140">
        <v>187.4</v>
      </c>
      <c r="K140">
        <v>90</v>
      </c>
      <c r="L140">
        <v>15.93</v>
      </c>
      <c r="M140">
        <v>154</v>
      </c>
      <c r="N140">
        <v>53</v>
      </c>
      <c r="O140">
        <v>6.93</v>
      </c>
      <c r="P140">
        <v>6.3</v>
      </c>
      <c r="Q140">
        <v>2</v>
      </c>
      <c r="R140">
        <v>1.7</v>
      </c>
      <c r="S140">
        <v>0</v>
      </c>
      <c r="T140" t="s">
        <v>22</v>
      </c>
      <c r="U140">
        <f t="shared" si="2"/>
        <v>0</v>
      </c>
    </row>
    <row r="141" spans="1:21">
      <c r="A141" t="s">
        <v>41</v>
      </c>
      <c r="B141">
        <v>68</v>
      </c>
      <c r="C141" t="s">
        <v>25</v>
      </c>
      <c r="D141" t="s">
        <v>22</v>
      </c>
      <c r="E141" t="s">
        <v>22</v>
      </c>
      <c r="F141">
        <v>0</v>
      </c>
      <c r="G141">
        <v>237.1</v>
      </c>
      <c r="H141">
        <v>105</v>
      </c>
      <c r="I141">
        <v>40.31</v>
      </c>
      <c r="J141">
        <v>223.5</v>
      </c>
      <c r="K141">
        <v>105</v>
      </c>
      <c r="L141">
        <v>19</v>
      </c>
      <c r="M141">
        <v>97.4</v>
      </c>
      <c r="N141">
        <v>79</v>
      </c>
      <c r="O141">
        <v>4.38</v>
      </c>
      <c r="P141">
        <v>13.2</v>
      </c>
      <c r="Q141">
        <v>2</v>
      </c>
      <c r="R141">
        <v>3.56</v>
      </c>
      <c r="S141">
        <v>1</v>
      </c>
      <c r="T141" t="s">
        <v>22</v>
      </c>
      <c r="U141">
        <f t="shared" si="2"/>
        <v>0</v>
      </c>
    </row>
    <row r="142" spans="1:21">
      <c r="A142" t="s">
        <v>61</v>
      </c>
      <c r="B142">
        <v>25</v>
      </c>
      <c r="C142" t="s">
        <v>21</v>
      </c>
      <c r="D142" t="s">
        <v>22</v>
      </c>
      <c r="E142" t="s">
        <v>22</v>
      </c>
      <c r="F142">
        <v>0</v>
      </c>
      <c r="G142">
        <v>119.3</v>
      </c>
      <c r="H142">
        <v>87</v>
      </c>
      <c r="I142">
        <v>20.28</v>
      </c>
      <c r="J142">
        <v>211.5</v>
      </c>
      <c r="K142">
        <v>101</v>
      </c>
      <c r="L142">
        <v>17.98</v>
      </c>
      <c r="M142">
        <v>268.89999999999998</v>
      </c>
      <c r="N142">
        <v>86</v>
      </c>
      <c r="O142">
        <v>12.1</v>
      </c>
      <c r="P142">
        <v>10.5</v>
      </c>
      <c r="Q142">
        <v>4</v>
      </c>
      <c r="R142">
        <v>2.84</v>
      </c>
      <c r="S142">
        <v>3</v>
      </c>
      <c r="T142" t="s">
        <v>22</v>
      </c>
      <c r="U142">
        <f t="shared" si="2"/>
        <v>0</v>
      </c>
    </row>
    <row r="143" spans="1:21">
      <c r="A143" t="s">
        <v>52</v>
      </c>
      <c r="B143">
        <v>65</v>
      </c>
      <c r="C143" t="s">
        <v>21</v>
      </c>
      <c r="D143" t="s">
        <v>22</v>
      </c>
      <c r="E143" t="s">
        <v>22</v>
      </c>
      <c r="F143">
        <v>0</v>
      </c>
      <c r="G143">
        <v>116.8</v>
      </c>
      <c r="H143">
        <v>87</v>
      </c>
      <c r="I143">
        <v>19.86</v>
      </c>
      <c r="J143">
        <v>178.9</v>
      </c>
      <c r="K143">
        <v>93</v>
      </c>
      <c r="L143">
        <v>15.21</v>
      </c>
      <c r="M143">
        <v>182.4</v>
      </c>
      <c r="N143">
        <v>150</v>
      </c>
      <c r="O143">
        <v>8.2100000000000009</v>
      </c>
      <c r="P143">
        <v>14.1</v>
      </c>
      <c r="Q143">
        <v>2</v>
      </c>
      <c r="R143">
        <v>3.81</v>
      </c>
      <c r="S143">
        <v>1</v>
      </c>
      <c r="T143" t="s">
        <v>22</v>
      </c>
      <c r="U143">
        <f t="shared" si="2"/>
        <v>0</v>
      </c>
    </row>
    <row r="144" spans="1:21">
      <c r="A144" t="s">
        <v>30</v>
      </c>
      <c r="B144">
        <v>179</v>
      </c>
      <c r="C144" t="s">
        <v>25</v>
      </c>
      <c r="D144" t="s">
        <v>22</v>
      </c>
      <c r="E144" t="s">
        <v>22</v>
      </c>
      <c r="F144">
        <v>0</v>
      </c>
      <c r="G144">
        <v>219.2</v>
      </c>
      <c r="H144">
        <v>92</v>
      </c>
      <c r="I144">
        <v>37.26</v>
      </c>
      <c r="J144">
        <v>149.4</v>
      </c>
      <c r="K144">
        <v>125</v>
      </c>
      <c r="L144">
        <v>12.7</v>
      </c>
      <c r="M144">
        <v>244.7</v>
      </c>
      <c r="N144">
        <v>104</v>
      </c>
      <c r="O144">
        <v>11.01</v>
      </c>
      <c r="P144">
        <v>6.1</v>
      </c>
      <c r="Q144">
        <v>5</v>
      </c>
      <c r="R144">
        <v>1.65</v>
      </c>
      <c r="S144">
        <v>0</v>
      </c>
      <c r="T144" t="s">
        <v>22</v>
      </c>
      <c r="U144">
        <f t="shared" si="2"/>
        <v>0</v>
      </c>
    </row>
    <row r="145" spans="1:21">
      <c r="A145" t="s">
        <v>69</v>
      </c>
      <c r="B145">
        <v>94</v>
      </c>
      <c r="C145" t="s">
        <v>21</v>
      </c>
      <c r="D145" t="s">
        <v>22</v>
      </c>
      <c r="E145" t="s">
        <v>22</v>
      </c>
      <c r="F145">
        <v>0</v>
      </c>
      <c r="G145">
        <v>252.6</v>
      </c>
      <c r="H145">
        <v>104</v>
      </c>
      <c r="I145">
        <v>42.94</v>
      </c>
      <c r="J145">
        <v>169</v>
      </c>
      <c r="K145">
        <v>125</v>
      </c>
      <c r="L145">
        <v>14.37</v>
      </c>
      <c r="M145">
        <v>170.9</v>
      </c>
      <c r="N145">
        <v>106</v>
      </c>
      <c r="O145">
        <v>7.69</v>
      </c>
      <c r="P145">
        <v>11.1</v>
      </c>
      <c r="Q145">
        <v>7</v>
      </c>
      <c r="R145">
        <v>3</v>
      </c>
      <c r="S145">
        <v>2</v>
      </c>
      <c r="T145" t="s">
        <v>22</v>
      </c>
      <c r="U145">
        <f t="shared" si="2"/>
        <v>0</v>
      </c>
    </row>
    <row r="146" spans="1:21">
      <c r="A146" t="s">
        <v>60</v>
      </c>
      <c r="B146">
        <v>62</v>
      </c>
      <c r="C146" t="s">
        <v>21</v>
      </c>
      <c r="D146" t="s">
        <v>22</v>
      </c>
      <c r="E146" t="s">
        <v>22</v>
      </c>
      <c r="F146">
        <v>0</v>
      </c>
      <c r="G146">
        <v>147.1</v>
      </c>
      <c r="H146">
        <v>91</v>
      </c>
      <c r="I146">
        <v>25.01</v>
      </c>
      <c r="J146">
        <v>190.4</v>
      </c>
      <c r="K146">
        <v>107</v>
      </c>
      <c r="L146">
        <v>16.18</v>
      </c>
      <c r="M146">
        <v>195.2</v>
      </c>
      <c r="N146">
        <v>115</v>
      </c>
      <c r="O146">
        <v>8.7799999999999994</v>
      </c>
      <c r="P146">
        <v>12.2</v>
      </c>
      <c r="Q146">
        <v>3</v>
      </c>
      <c r="R146">
        <v>3.29</v>
      </c>
      <c r="S146">
        <v>0</v>
      </c>
      <c r="T146" t="s">
        <v>22</v>
      </c>
      <c r="U146">
        <f t="shared" si="2"/>
        <v>0</v>
      </c>
    </row>
    <row r="147" spans="1:21">
      <c r="A147" t="s">
        <v>50</v>
      </c>
      <c r="B147">
        <v>116</v>
      </c>
      <c r="C147" t="s">
        <v>25</v>
      </c>
      <c r="D147" t="s">
        <v>22</v>
      </c>
      <c r="E147" t="s">
        <v>22</v>
      </c>
      <c r="F147">
        <v>0</v>
      </c>
      <c r="G147">
        <v>173.5</v>
      </c>
      <c r="H147">
        <v>93</v>
      </c>
      <c r="I147">
        <v>29.5</v>
      </c>
      <c r="J147">
        <v>194.1</v>
      </c>
      <c r="K147">
        <v>76</v>
      </c>
      <c r="L147">
        <v>16.5</v>
      </c>
      <c r="M147">
        <v>208</v>
      </c>
      <c r="N147">
        <v>112</v>
      </c>
      <c r="O147">
        <v>9.36</v>
      </c>
      <c r="P147">
        <v>16.2</v>
      </c>
      <c r="Q147">
        <v>10</v>
      </c>
      <c r="R147">
        <v>4.37</v>
      </c>
      <c r="S147">
        <v>3</v>
      </c>
      <c r="T147" t="s">
        <v>22</v>
      </c>
      <c r="U147">
        <f t="shared" si="2"/>
        <v>0</v>
      </c>
    </row>
    <row r="148" spans="1:21">
      <c r="A148" t="s">
        <v>70</v>
      </c>
      <c r="B148">
        <v>70</v>
      </c>
      <c r="C148" t="s">
        <v>25</v>
      </c>
      <c r="D148" t="s">
        <v>22</v>
      </c>
      <c r="E148" t="s">
        <v>22</v>
      </c>
      <c r="F148">
        <v>0</v>
      </c>
      <c r="G148">
        <v>232.1</v>
      </c>
      <c r="H148">
        <v>122</v>
      </c>
      <c r="I148">
        <v>39.46</v>
      </c>
      <c r="J148">
        <v>292.3</v>
      </c>
      <c r="K148">
        <v>112</v>
      </c>
      <c r="L148">
        <v>24.85</v>
      </c>
      <c r="M148">
        <v>201.2</v>
      </c>
      <c r="N148">
        <v>112</v>
      </c>
      <c r="O148">
        <v>9.0500000000000007</v>
      </c>
      <c r="P148">
        <v>0</v>
      </c>
      <c r="Q148">
        <v>0</v>
      </c>
      <c r="R148">
        <v>0</v>
      </c>
      <c r="S148">
        <v>3</v>
      </c>
      <c r="T148" t="s">
        <v>22</v>
      </c>
      <c r="U148">
        <f t="shared" si="2"/>
        <v>0</v>
      </c>
    </row>
    <row r="149" spans="1:21">
      <c r="A149" t="s">
        <v>31</v>
      </c>
      <c r="B149">
        <v>94</v>
      </c>
      <c r="C149" t="s">
        <v>28</v>
      </c>
      <c r="D149" t="s">
        <v>23</v>
      </c>
      <c r="E149" t="s">
        <v>23</v>
      </c>
      <c r="F149">
        <v>23</v>
      </c>
      <c r="G149">
        <v>197.1</v>
      </c>
      <c r="H149">
        <v>125</v>
      </c>
      <c r="I149">
        <v>33.51</v>
      </c>
      <c r="J149">
        <v>214.5</v>
      </c>
      <c r="K149">
        <v>136</v>
      </c>
      <c r="L149">
        <v>18.23</v>
      </c>
      <c r="M149">
        <v>282.2</v>
      </c>
      <c r="N149">
        <v>103</v>
      </c>
      <c r="O149">
        <v>12.7</v>
      </c>
      <c r="P149">
        <v>9.5</v>
      </c>
      <c r="Q149">
        <v>5</v>
      </c>
      <c r="R149">
        <v>2.57</v>
      </c>
      <c r="S149">
        <v>4</v>
      </c>
      <c r="T149" t="s">
        <v>22</v>
      </c>
      <c r="U149">
        <f t="shared" si="2"/>
        <v>0</v>
      </c>
    </row>
    <row r="150" spans="1:21">
      <c r="A150" t="s">
        <v>47</v>
      </c>
      <c r="B150">
        <v>126</v>
      </c>
      <c r="C150" t="s">
        <v>21</v>
      </c>
      <c r="D150" t="s">
        <v>22</v>
      </c>
      <c r="E150" t="s">
        <v>22</v>
      </c>
      <c r="F150">
        <v>0</v>
      </c>
      <c r="G150">
        <v>58.2</v>
      </c>
      <c r="H150">
        <v>94</v>
      </c>
      <c r="I150">
        <v>9.89</v>
      </c>
      <c r="J150">
        <v>138.69999999999999</v>
      </c>
      <c r="K150">
        <v>118</v>
      </c>
      <c r="L150">
        <v>11.79</v>
      </c>
      <c r="M150">
        <v>136.80000000000001</v>
      </c>
      <c r="N150">
        <v>91</v>
      </c>
      <c r="O150">
        <v>6.16</v>
      </c>
      <c r="P150">
        <v>11.9</v>
      </c>
      <c r="Q150">
        <v>1</v>
      </c>
      <c r="R150">
        <v>3.21</v>
      </c>
      <c r="S150">
        <v>5</v>
      </c>
      <c r="T150" t="s">
        <v>23</v>
      </c>
      <c r="U150">
        <f t="shared" si="2"/>
        <v>1</v>
      </c>
    </row>
    <row r="151" spans="1:21">
      <c r="A151" t="s">
        <v>36</v>
      </c>
      <c r="B151">
        <v>67</v>
      </c>
      <c r="C151" t="s">
        <v>25</v>
      </c>
      <c r="D151" t="s">
        <v>22</v>
      </c>
      <c r="E151" t="s">
        <v>23</v>
      </c>
      <c r="F151">
        <v>36</v>
      </c>
      <c r="G151">
        <v>115.6</v>
      </c>
      <c r="H151">
        <v>111</v>
      </c>
      <c r="I151">
        <v>19.649999999999999</v>
      </c>
      <c r="J151">
        <v>237.7</v>
      </c>
      <c r="K151">
        <v>94</v>
      </c>
      <c r="L151">
        <v>20.2</v>
      </c>
      <c r="M151">
        <v>169.9</v>
      </c>
      <c r="N151">
        <v>103</v>
      </c>
      <c r="O151">
        <v>7.65</v>
      </c>
      <c r="P151">
        <v>9.9</v>
      </c>
      <c r="Q151">
        <v>12</v>
      </c>
      <c r="R151">
        <v>2.67</v>
      </c>
      <c r="S151">
        <v>2</v>
      </c>
      <c r="T151" t="s">
        <v>22</v>
      </c>
      <c r="U151">
        <f t="shared" si="2"/>
        <v>0</v>
      </c>
    </row>
    <row r="152" spans="1:21">
      <c r="A152" t="s">
        <v>46</v>
      </c>
      <c r="B152">
        <v>19</v>
      </c>
      <c r="C152" t="s">
        <v>25</v>
      </c>
      <c r="D152" t="s">
        <v>22</v>
      </c>
      <c r="E152" t="s">
        <v>22</v>
      </c>
      <c r="F152">
        <v>0</v>
      </c>
      <c r="G152">
        <v>186.1</v>
      </c>
      <c r="H152">
        <v>98</v>
      </c>
      <c r="I152">
        <v>31.64</v>
      </c>
      <c r="J152">
        <v>254.3</v>
      </c>
      <c r="K152">
        <v>57</v>
      </c>
      <c r="L152">
        <v>21.62</v>
      </c>
      <c r="M152">
        <v>214</v>
      </c>
      <c r="N152">
        <v>127</v>
      </c>
      <c r="O152">
        <v>9.6300000000000008</v>
      </c>
      <c r="P152">
        <v>14.6</v>
      </c>
      <c r="Q152">
        <v>7</v>
      </c>
      <c r="R152">
        <v>3.94</v>
      </c>
      <c r="S152">
        <v>2</v>
      </c>
      <c r="T152" t="s">
        <v>22</v>
      </c>
      <c r="U152">
        <f t="shared" si="2"/>
        <v>0</v>
      </c>
    </row>
    <row r="153" spans="1:21">
      <c r="A153" t="s">
        <v>38</v>
      </c>
      <c r="B153">
        <v>170</v>
      </c>
      <c r="C153" t="s">
        <v>28</v>
      </c>
      <c r="D153" t="s">
        <v>23</v>
      </c>
      <c r="E153" t="s">
        <v>22</v>
      </c>
      <c r="F153">
        <v>0</v>
      </c>
      <c r="G153">
        <v>259.89999999999998</v>
      </c>
      <c r="H153">
        <v>68</v>
      </c>
      <c r="I153">
        <v>44.18</v>
      </c>
      <c r="J153">
        <v>245</v>
      </c>
      <c r="K153">
        <v>122</v>
      </c>
      <c r="L153">
        <v>20.83</v>
      </c>
      <c r="M153">
        <v>134.4</v>
      </c>
      <c r="N153">
        <v>121</v>
      </c>
      <c r="O153">
        <v>6.05</v>
      </c>
      <c r="P153">
        <v>8.4</v>
      </c>
      <c r="Q153">
        <v>3</v>
      </c>
      <c r="R153">
        <v>2.27</v>
      </c>
      <c r="S153">
        <v>3</v>
      </c>
      <c r="T153" t="s">
        <v>22</v>
      </c>
      <c r="U153">
        <f t="shared" si="2"/>
        <v>0</v>
      </c>
    </row>
    <row r="154" spans="1:21">
      <c r="A154" t="s">
        <v>61</v>
      </c>
      <c r="B154">
        <v>73</v>
      </c>
      <c r="C154" t="s">
        <v>21</v>
      </c>
      <c r="D154" t="s">
        <v>22</v>
      </c>
      <c r="E154" t="s">
        <v>22</v>
      </c>
      <c r="F154">
        <v>0</v>
      </c>
      <c r="G154">
        <v>214.3</v>
      </c>
      <c r="H154">
        <v>145</v>
      </c>
      <c r="I154">
        <v>36.43</v>
      </c>
      <c r="J154">
        <v>268.5</v>
      </c>
      <c r="K154">
        <v>135</v>
      </c>
      <c r="L154">
        <v>22.82</v>
      </c>
      <c r="M154">
        <v>241.2</v>
      </c>
      <c r="N154">
        <v>92</v>
      </c>
      <c r="O154">
        <v>10.85</v>
      </c>
      <c r="P154">
        <v>10.8</v>
      </c>
      <c r="Q154">
        <v>13</v>
      </c>
      <c r="R154">
        <v>2.92</v>
      </c>
      <c r="S154">
        <v>1</v>
      </c>
      <c r="T154" t="s">
        <v>22</v>
      </c>
      <c r="U154">
        <f t="shared" si="2"/>
        <v>0</v>
      </c>
    </row>
    <row r="155" spans="1:21">
      <c r="A155" t="s">
        <v>36</v>
      </c>
      <c r="B155">
        <v>106</v>
      </c>
      <c r="C155" t="s">
        <v>25</v>
      </c>
      <c r="D155" t="s">
        <v>22</v>
      </c>
      <c r="E155" t="s">
        <v>22</v>
      </c>
      <c r="F155">
        <v>0</v>
      </c>
      <c r="G155">
        <v>158.69999999999999</v>
      </c>
      <c r="H155">
        <v>74</v>
      </c>
      <c r="I155">
        <v>26.98</v>
      </c>
      <c r="J155">
        <v>64.3</v>
      </c>
      <c r="K155">
        <v>139</v>
      </c>
      <c r="L155">
        <v>5.47</v>
      </c>
      <c r="M155">
        <v>198.5</v>
      </c>
      <c r="N155">
        <v>103</v>
      </c>
      <c r="O155">
        <v>8.93</v>
      </c>
      <c r="P155">
        <v>10.199999999999999</v>
      </c>
      <c r="Q155">
        <v>4</v>
      </c>
      <c r="R155">
        <v>2.75</v>
      </c>
      <c r="S155">
        <v>1</v>
      </c>
      <c r="T155" t="s">
        <v>22</v>
      </c>
      <c r="U155">
        <f t="shared" si="2"/>
        <v>0</v>
      </c>
    </row>
    <row r="156" spans="1:21">
      <c r="A156" t="s">
        <v>42</v>
      </c>
      <c r="B156">
        <v>93</v>
      </c>
      <c r="C156" t="s">
        <v>21</v>
      </c>
      <c r="D156" t="s">
        <v>22</v>
      </c>
      <c r="E156" t="s">
        <v>22</v>
      </c>
      <c r="F156">
        <v>0</v>
      </c>
      <c r="G156">
        <v>271.60000000000002</v>
      </c>
      <c r="H156">
        <v>71</v>
      </c>
      <c r="I156">
        <v>46.17</v>
      </c>
      <c r="J156">
        <v>229.4</v>
      </c>
      <c r="K156">
        <v>108</v>
      </c>
      <c r="L156">
        <v>19.5</v>
      </c>
      <c r="M156">
        <v>77.3</v>
      </c>
      <c r="N156">
        <v>121</v>
      </c>
      <c r="O156">
        <v>3.48</v>
      </c>
      <c r="P156">
        <v>10.9</v>
      </c>
      <c r="Q156">
        <v>3</v>
      </c>
      <c r="R156">
        <v>2.94</v>
      </c>
      <c r="S156">
        <v>2</v>
      </c>
      <c r="T156" t="s">
        <v>22</v>
      </c>
      <c r="U156">
        <f t="shared" si="2"/>
        <v>0</v>
      </c>
    </row>
    <row r="157" spans="1:21">
      <c r="A157" t="s">
        <v>59</v>
      </c>
      <c r="B157">
        <v>51</v>
      </c>
      <c r="C157" t="s">
        <v>25</v>
      </c>
      <c r="D157" t="s">
        <v>22</v>
      </c>
      <c r="E157" t="s">
        <v>22</v>
      </c>
      <c r="F157">
        <v>0</v>
      </c>
      <c r="G157">
        <v>232.4</v>
      </c>
      <c r="H157">
        <v>109</v>
      </c>
      <c r="I157">
        <v>39.51</v>
      </c>
      <c r="J157">
        <v>187.4</v>
      </c>
      <c r="K157">
        <v>95</v>
      </c>
      <c r="L157">
        <v>15.93</v>
      </c>
      <c r="M157">
        <v>231.2</v>
      </c>
      <c r="N157">
        <v>107</v>
      </c>
      <c r="O157">
        <v>10.4</v>
      </c>
      <c r="P157">
        <v>9.1</v>
      </c>
      <c r="Q157">
        <v>3</v>
      </c>
      <c r="R157">
        <v>2.46</v>
      </c>
      <c r="S157">
        <v>1</v>
      </c>
      <c r="T157" t="s">
        <v>22</v>
      </c>
      <c r="U157">
        <f t="shared" si="2"/>
        <v>0</v>
      </c>
    </row>
    <row r="158" spans="1:21">
      <c r="A158" t="s">
        <v>39</v>
      </c>
      <c r="B158">
        <v>130</v>
      </c>
      <c r="C158" t="s">
        <v>21</v>
      </c>
      <c r="D158" t="s">
        <v>22</v>
      </c>
      <c r="E158" t="s">
        <v>22</v>
      </c>
      <c r="F158">
        <v>0</v>
      </c>
      <c r="G158">
        <v>176.9</v>
      </c>
      <c r="H158">
        <v>109</v>
      </c>
      <c r="I158">
        <v>30.07</v>
      </c>
      <c r="J158">
        <v>90.7</v>
      </c>
      <c r="K158">
        <v>104</v>
      </c>
      <c r="L158">
        <v>7.71</v>
      </c>
      <c r="M158">
        <v>238</v>
      </c>
      <c r="N158">
        <v>69</v>
      </c>
      <c r="O158">
        <v>10.71</v>
      </c>
      <c r="P158">
        <v>9.5</v>
      </c>
      <c r="Q158">
        <v>2</v>
      </c>
      <c r="R158">
        <v>2.57</v>
      </c>
      <c r="S158">
        <v>1</v>
      </c>
      <c r="T158" t="s">
        <v>22</v>
      </c>
      <c r="U158">
        <f t="shared" si="2"/>
        <v>0</v>
      </c>
    </row>
    <row r="159" spans="1:21">
      <c r="A159" t="s">
        <v>65</v>
      </c>
      <c r="B159">
        <v>80</v>
      </c>
      <c r="C159" t="s">
        <v>25</v>
      </c>
      <c r="D159" t="s">
        <v>22</v>
      </c>
      <c r="E159" t="s">
        <v>22</v>
      </c>
      <c r="F159">
        <v>0</v>
      </c>
      <c r="G159">
        <v>209.9</v>
      </c>
      <c r="H159">
        <v>74</v>
      </c>
      <c r="I159">
        <v>35.68</v>
      </c>
      <c r="J159">
        <v>195.1</v>
      </c>
      <c r="K159">
        <v>77</v>
      </c>
      <c r="L159">
        <v>16.579999999999998</v>
      </c>
      <c r="M159">
        <v>208.2</v>
      </c>
      <c r="N159">
        <v>119</v>
      </c>
      <c r="O159">
        <v>9.3699999999999992</v>
      </c>
      <c r="P159">
        <v>8.8000000000000007</v>
      </c>
      <c r="Q159">
        <v>4</v>
      </c>
      <c r="R159">
        <v>2.38</v>
      </c>
      <c r="S159">
        <v>2</v>
      </c>
      <c r="T159" t="s">
        <v>22</v>
      </c>
      <c r="U159">
        <f t="shared" si="2"/>
        <v>0</v>
      </c>
    </row>
    <row r="160" spans="1:21">
      <c r="A160" t="s">
        <v>35</v>
      </c>
      <c r="B160">
        <v>94</v>
      </c>
      <c r="C160" t="s">
        <v>21</v>
      </c>
      <c r="D160" t="s">
        <v>22</v>
      </c>
      <c r="E160" t="s">
        <v>22</v>
      </c>
      <c r="F160">
        <v>0</v>
      </c>
      <c r="G160">
        <v>137.5</v>
      </c>
      <c r="H160">
        <v>118</v>
      </c>
      <c r="I160">
        <v>23.38</v>
      </c>
      <c r="J160">
        <v>203.2</v>
      </c>
      <c r="K160">
        <v>88</v>
      </c>
      <c r="L160">
        <v>17.27</v>
      </c>
      <c r="M160">
        <v>150</v>
      </c>
      <c r="N160">
        <v>131</v>
      </c>
      <c r="O160">
        <v>6.75</v>
      </c>
      <c r="P160">
        <v>13.4</v>
      </c>
      <c r="Q160">
        <v>2</v>
      </c>
      <c r="R160">
        <v>3.62</v>
      </c>
      <c r="S160">
        <v>0</v>
      </c>
      <c r="T160" t="s">
        <v>22</v>
      </c>
      <c r="U160">
        <f t="shared" si="2"/>
        <v>0</v>
      </c>
    </row>
    <row r="161" spans="1:21">
      <c r="A161" t="s">
        <v>26</v>
      </c>
      <c r="B161">
        <v>118</v>
      </c>
      <c r="C161" t="s">
        <v>25</v>
      </c>
      <c r="D161" t="s">
        <v>22</v>
      </c>
      <c r="E161" t="s">
        <v>23</v>
      </c>
      <c r="F161">
        <v>23</v>
      </c>
      <c r="G161">
        <v>289.5</v>
      </c>
      <c r="H161">
        <v>52</v>
      </c>
      <c r="I161">
        <v>49.22</v>
      </c>
      <c r="J161">
        <v>166.6</v>
      </c>
      <c r="K161">
        <v>111</v>
      </c>
      <c r="L161">
        <v>14.16</v>
      </c>
      <c r="M161">
        <v>119.1</v>
      </c>
      <c r="N161">
        <v>88</v>
      </c>
      <c r="O161">
        <v>5.36</v>
      </c>
      <c r="P161">
        <v>9.5</v>
      </c>
      <c r="Q161">
        <v>4</v>
      </c>
      <c r="R161">
        <v>2.57</v>
      </c>
      <c r="S161">
        <v>1</v>
      </c>
      <c r="T161" t="s">
        <v>22</v>
      </c>
      <c r="U161">
        <f t="shared" si="2"/>
        <v>0</v>
      </c>
    </row>
    <row r="162" spans="1:21">
      <c r="A162" t="s">
        <v>49</v>
      </c>
      <c r="B162">
        <v>117</v>
      </c>
      <c r="C162" t="s">
        <v>21</v>
      </c>
      <c r="D162" t="s">
        <v>22</v>
      </c>
      <c r="E162" t="s">
        <v>23</v>
      </c>
      <c r="F162">
        <v>23</v>
      </c>
      <c r="G162">
        <v>198.1</v>
      </c>
      <c r="H162">
        <v>86</v>
      </c>
      <c r="I162">
        <v>33.68</v>
      </c>
      <c r="J162">
        <v>177</v>
      </c>
      <c r="K162">
        <v>86</v>
      </c>
      <c r="L162">
        <v>15.05</v>
      </c>
      <c r="M162">
        <v>180.5</v>
      </c>
      <c r="N162">
        <v>92</v>
      </c>
      <c r="O162">
        <v>8.1199999999999992</v>
      </c>
      <c r="P162">
        <v>6.8</v>
      </c>
      <c r="Q162">
        <v>6</v>
      </c>
      <c r="R162">
        <v>1.84</v>
      </c>
      <c r="S162">
        <v>1</v>
      </c>
      <c r="T162" t="s">
        <v>22</v>
      </c>
      <c r="U162">
        <f t="shared" si="2"/>
        <v>0</v>
      </c>
    </row>
    <row r="163" spans="1:21">
      <c r="A163" t="s">
        <v>71</v>
      </c>
      <c r="B163">
        <v>78</v>
      </c>
      <c r="C163" t="s">
        <v>21</v>
      </c>
      <c r="D163" t="s">
        <v>22</v>
      </c>
      <c r="E163" t="s">
        <v>22</v>
      </c>
      <c r="F163">
        <v>0</v>
      </c>
      <c r="G163">
        <v>149.69999999999999</v>
      </c>
      <c r="H163">
        <v>119</v>
      </c>
      <c r="I163">
        <v>25.45</v>
      </c>
      <c r="J163">
        <v>182.2</v>
      </c>
      <c r="K163">
        <v>115</v>
      </c>
      <c r="L163">
        <v>15.49</v>
      </c>
      <c r="M163">
        <v>261.5</v>
      </c>
      <c r="N163">
        <v>126</v>
      </c>
      <c r="O163">
        <v>11.77</v>
      </c>
      <c r="P163">
        <v>9.6999999999999993</v>
      </c>
      <c r="Q163">
        <v>8</v>
      </c>
      <c r="R163">
        <v>2.62</v>
      </c>
      <c r="S163">
        <v>0</v>
      </c>
      <c r="T163" t="s">
        <v>22</v>
      </c>
      <c r="U163">
        <f t="shared" si="2"/>
        <v>0</v>
      </c>
    </row>
    <row r="164" spans="1:21">
      <c r="A164" t="s">
        <v>39</v>
      </c>
      <c r="B164">
        <v>208</v>
      </c>
      <c r="C164" t="s">
        <v>28</v>
      </c>
      <c r="D164" t="s">
        <v>22</v>
      </c>
      <c r="E164" t="s">
        <v>22</v>
      </c>
      <c r="F164">
        <v>0</v>
      </c>
      <c r="G164">
        <v>326.5</v>
      </c>
      <c r="H164">
        <v>67</v>
      </c>
      <c r="I164">
        <v>55.51</v>
      </c>
      <c r="J164">
        <v>176.3</v>
      </c>
      <c r="K164">
        <v>113</v>
      </c>
      <c r="L164">
        <v>14.99</v>
      </c>
      <c r="M164">
        <v>181.7</v>
      </c>
      <c r="N164">
        <v>102</v>
      </c>
      <c r="O164">
        <v>8.18</v>
      </c>
      <c r="P164">
        <v>10.7</v>
      </c>
      <c r="Q164">
        <v>6</v>
      </c>
      <c r="R164">
        <v>2.89</v>
      </c>
      <c r="S164">
        <v>2</v>
      </c>
      <c r="T164" t="s">
        <v>23</v>
      </c>
      <c r="U164">
        <f t="shared" si="2"/>
        <v>1</v>
      </c>
    </row>
    <row r="165" spans="1:21">
      <c r="A165" t="s">
        <v>66</v>
      </c>
      <c r="B165">
        <v>131</v>
      </c>
      <c r="C165" t="s">
        <v>28</v>
      </c>
      <c r="D165" t="s">
        <v>23</v>
      </c>
      <c r="E165" t="s">
        <v>23</v>
      </c>
      <c r="F165">
        <v>26</v>
      </c>
      <c r="G165">
        <v>292.89999999999998</v>
      </c>
      <c r="H165">
        <v>101</v>
      </c>
      <c r="I165">
        <v>49.79</v>
      </c>
      <c r="J165">
        <v>199.7</v>
      </c>
      <c r="K165">
        <v>97</v>
      </c>
      <c r="L165">
        <v>16.97</v>
      </c>
      <c r="M165">
        <v>255.3</v>
      </c>
      <c r="N165">
        <v>127</v>
      </c>
      <c r="O165">
        <v>11.49</v>
      </c>
      <c r="P165">
        <v>13.8</v>
      </c>
      <c r="Q165">
        <v>7</v>
      </c>
      <c r="R165">
        <v>3.73</v>
      </c>
      <c r="S165">
        <v>4</v>
      </c>
      <c r="T165" t="s">
        <v>23</v>
      </c>
      <c r="U165">
        <f t="shared" si="2"/>
        <v>1</v>
      </c>
    </row>
    <row r="166" spans="1:21">
      <c r="A166" t="s">
        <v>63</v>
      </c>
      <c r="B166">
        <v>63</v>
      </c>
      <c r="C166" t="s">
        <v>25</v>
      </c>
      <c r="D166" t="s">
        <v>22</v>
      </c>
      <c r="E166" t="s">
        <v>22</v>
      </c>
      <c r="F166">
        <v>0</v>
      </c>
      <c r="G166">
        <v>83</v>
      </c>
      <c r="H166">
        <v>64</v>
      </c>
      <c r="I166">
        <v>14.11</v>
      </c>
      <c r="J166">
        <v>177</v>
      </c>
      <c r="K166">
        <v>106</v>
      </c>
      <c r="L166">
        <v>15.05</v>
      </c>
      <c r="M166">
        <v>245.7</v>
      </c>
      <c r="N166">
        <v>89</v>
      </c>
      <c r="O166">
        <v>11.06</v>
      </c>
      <c r="P166">
        <v>13</v>
      </c>
      <c r="Q166">
        <v>3</v>
      </c>
      <c r="R166">
        <v>3.51</v>
      </c>
      <c r="S166">
        <v>0</v>
      </c>
      <c r="T166" t="s">
        <v>22</v>
      </c>
      <c r="U166">
        <f t="shared" si="2"/>
        <v>0</v>
      </c>
    </row>
    <row r="167" spans="1:21">
      <c r="A167" t="s">
        <v>60</v>
      </c>
      <c r="B167">
        <v>53</v>
      </c>
      <c r="C167" t="s">
        <v>21</v>
      </c>
      <c r="D167" t="s">
        <v>22</v>
      </c>
      <c r="E167" t="s">
        <v>23</v>
      </c>
      <c r="F167">
        <v>24</v>
      </c>
      <c r="G167">
        <v>145.69999999999999</v>
      </c>
      <c r="H167">
        <v>146</v>
      </c>
      <c r="I167">
        <v>24.77</v>
      </c>
      <c r="J167">
        <v>220.5</v>
      </c>
      <c r="K167">
        <v>136</v>
      </c>
      <c r="L167">
        <v>18.739999999999998</v>
      </c>
      <c r="M167">
        <v>249.9</v>
      </c>
      <c r="N167">
        <v>96</v>
      </c>
      <c r="O167">
        <v>11.25</v>
      </c>
      <c r="P167">
        <v>13.1</v>
      </c>
      <c r="Q167">
        <v>5</v>
      </c>
      <c r="R167">
        <v>3.54</v>
      </c>
      <c r="S167">
        <v>3</v>
      </c>
      <c r="T167" t="s">
        <v>22</v>
      </c>
      <c r="U167">
        <f t="shared" si="2"/>
        <v>0</v>
      </c>
    </row>
    <row r="168" spans="1:21">
      <c r="A168" t="s">
        <v>54</v>
      </c>
      <c r="B168">
        <v>62</v>
      </c>
      <c r="C168" t="s">
        <v>25</v>
      </c>
      <c r="D168" t="s">
        <v>22</v>
      </c>
      <c r="E168" t="s">
        <v>22</v>
      </c>
      <c r="F168">
        <v>0</v>
      </c>
      <c r="G168">
        <v>182.3</v>
      </c>
      <c r="H168">
        <v>101</v>
      </c>
      <c r="I168">
        <v>30.99</v>
      </c>
      <c r="J168">
        <v>328.2</v>
      </c>
      <c r="K168">
        <v>93</v>
      </c>
      <c r="L168">
        <v>27.9</v>
      </c>
      <c r="M168">
        <v>245</v>
      </c>
      <c r="N168">
        <v>131</v>
      </c>
      <c r="O168">
        <v>11.03</v>
      </c>
      <c r="P168">
        <v>11.2</v>
      </c>
      <c r="Q168">
        <v>1</v>
      </c>
      <c r="R168">
        <v>3.02</v>
      </c>
      <c r="S168">
        <v>2</v>
      </c>
      <c r="T168" t="s">
        <v>22</v>
      </c>
      <c r="U168">
        <f t="shared" si="2"/>
        <v>0</v>
      </c>
    </row>
    <row r="169" spans="1:21">
      <c r="A169" t="s">
        <v>49</v>
      </c>
      <c r="B169">
        <v>97</v>
      </c>
      <c r="C169" t="s">
        <v>21</v>
      </c>
      <c r="D169" t="s">
        <v>22</v>
      </c>
      <c r="E169" t="s">
        <v>22</v>
      </c>
      <c r="F169">
        <v>0</v>
      </c>
      <c r="G169">
        <v>218</v>
      </c>
      <c r="H169">
        <v>86</v>
      </c>
      <c r="I169">
        <v>37.06</v>
      </c>
      <c r="J169">
        <v>184</v>
      </c>
      <c r="K169">
        <v>94</v>
      </c>
      <c r="L169">
        <v>15.64</v>
      </c>
      <c r="M169">
        <v>240.5</v>
      </c>
      <c r="N169">
        <v>110</v>
      </c>
      <c r="O169">
        <v>10.82</v>
      </c>
      <c r="P169">
        <v>6.4</v>
      </c>
      <c r="Q169">
        <v>8</v>
      </c>
      <c r="R169">
        <v>1.73</v>
      </c>
      <c r="S169">
        <v>3</v>
      </c>
      <c r="T169" t="s">
        <v>22</v>
      </c>
      <c r="U169">
        <f t="shared" si="2"/>
        <v>0</v>
      </c>
    </row>
    <row r="170" spans="1:21">
      <c r="A170" t="s">
        <v>53</v>
      </c>
      <c r="B170">
        <v>105</v>
      </c>
      <c r="C170" t="s">
        <v>28</v>
      </c>
      <c r="D170" t="s">
        <v>22</v>
      </c>
      <c r="E170" t="s">
        <v>22</v>
      </c>
      <c r="F170">
        <v>0</v>
      </c>
      <c r="G170">
        <v>140.6</v>
      </c>
      <c r="H170">
        <v>109</v>
      </c>
      <c r="I170">
        <v>23.9</v>
      </c>
      <c r="J170">
        <v>178.6</v>
      </c>
      <c r="K170">
        <v>51</v>
      </c>
      <c r="L170">
        <v>15.18</v>
      </c>
      <c r="M170">
        <v>217</v>
      </c>
      <c r="N170">
        <v>83</v>
      </c>
      <c r="O170">
        <v>9.76</v>
      </c>
      <c r="P170">
        <v>6.8</v>
      </c>
      <c r="Q170">
        <v>3</v>
      </c>
      <c r="R170">
        <v>1.84</v>
      </c>
      <c r="S170">
        <v>2</v>
      </c>
      <c r="T170" t="s">
        <v>22</v>
      </c>
      <c r="U170">
        <f t="shared" si="2"/>
        <v>0</v>
      </c>
    </row>
    <row r="171" spans="1:21">
      <c r="A171" t="s">
        <v>59</v>
      </c>
      <c r="B171">
        <v>157</v>
      </c>
      <c r="C171" t="s">
        <v>21</v>
      </c>
      <c r="D171" t="s">
        <v>22</v>
      </c>
      <c r="E171" t="s">
        <v>22</v>
      </c>
      <c r="F171">
        <v>0</v>
      </c>
      <c r="G171">
        <v>152.69999999999999</v>
      </c>
      <c r="H171">
        <v>105</v>
      </c>
      <c r="I171">
        <v>25.96</v>
      </c>
      <c r="J171">
        <v>257.5</v>
      </c>
      <c r="K171">
        <v>80</v>
      </c>
      <c r="L171">
        <v>21.89</v>
      </c>
      <c r="M171">
        <v>198.1</v>
      </c>
      <c r="N171">
        <v>93</v>
      </c>
      <c r="O171">
        <v>8.91</v>
      </c>
      <c r="P171">
        <v>9.4</v>
      </c>
      <c r="Q171">
        <v>4</v>
      </c>
      <c r="R171">
        <v>2.54</v>
      </c>
      <c r="S171">
        <v>1</v>
      </c>
      <c r="T171" t="s">
        <v>22</v>
      </c>
      <c r="U171">
        <f t="shared" si="2"/>
        <v>0</v>
      </c>
    </row>
    <row r="172" spans="1:21">
      <c r="A172" t="s">
        <v>29</v>
      </c>
      <c r="B172">
        <v>66</v>
      </c>
      <c r="C172" t="s">
        <v>21</v>
      </c>
      <c r="D172" t="s">
        <v>22</v>
      </c>
      <c r="E172" t="s">
        <v>23</v>
      </c>
      <c r="F172">
        <v>36</v>
      </c>
      <c r="G172">
        <v>106.7</v>
      </c>
      <c r="H172">
        <v>76</v>
      </c>
      <c r="I172">
        <v>18.14</v>
      </c>
      <c r="J172">
        <v>209.8</v>
      </c>
      <c r="K172">
        <v>77</v>
      </c>
      <c r="L172">
        <v>17.829999999999998</v>
      </c>
      <c r="M172">
        <v>190.4</v>
      </c>
      <c r="N172">
        <v>117</v>
      </c>
      <c r="O172">
        <v>8.57</v>
      </c>
      <c r="P172">
        <v>12.1</v>
      </c>
      <c r="Q172">
        <v>2</v>
      </c>
      <c r="R172">
        <v>3.27</v>
      </c>
      <c r="S172">
        <v>1</v>
      </c>
      <c r="T172" t="s">
        <v>22</v>
      </c>
      <c r="U172">
        <f t="shared" si="2"/>
        <v>0</v>
      </c>
    </row>
    <row r="173" spans="1:21">
      <c r="A173" t="s">
        <v>32</v>
      </c>
      <c r="B173">
        <v>122</v>
      </c>
      <c r="C173" t="s">
        <v>21</v>
      </c>
      <c r="D173" t="s">
        <v>22</v>
      </c>
      <c r="E173" t="s">
        <v>22</v>
      </c>
      <c r="F173">
        <v>0</v>
      </c>
      <c r="G173">
        <v>243.8</v>
      </c>
      <c r="H173">
        <v>98</v>
      </c>
      <c r="I173">
        <v>41.45</v>
      </c>
      <c r="J173">
        <v>83.9</v>
      </c>
      <c r="K173">
        <v>72</v>
      </c>
      <c r="L173">
        <v>7.13</v>
      </c>
      <c r="M173">
        <v>179.8</v>
      </c>
      <c r="N173">
        <v>84</v>
      </c>
      <c r="O173">
        <v>8.09</v>
      </c>
      <c r="P173">
        <v>13.7</v>
      </c>
      <c r="Q173">
        <v>8</v>
      </c>
      <c r="R173">
        <v>3.7</v>
      </c>
      <c r="S173">
        <v>2</v>
      </c>
      <c r="T173" t="s">
        <v>22</v>
      </c>
      <c r="U173">
        <f t="shared" si="2"/>
        <v>0</v>
      </c>
    </row>
    <row r="174" spans="1:21">
      <c r="A174" t="s">
        <v>52</v>
      </c>
      <c r="B174">
        <v>38</v>
      </c>
      <c r="C174" t="s">
        <v>21</v>
      </c>
      <c r="D174" t="s">
        <v>22</v>
      </c>
      <c r="E174" t="s">
        <v>22</v>
      </c>
      <c r="F174">
        <v>0</v>
      </c>
      <c r="G174">
        <v>194.4</v>
      </c>
      <c r="H174">
        <v>94</v>
      </c>
      <c r="I174">
        <v>33.049999999999997</v>
      </c>
      <c r="J174">
        <v>186.7</v>
      </c>
      <c r="K174">
        <v>95</v>
      </c>
      <c r="L174">
        <v>15.87</v>
      </c>
      <c r="M174">
        <v>223.3</v>
      </c>
      <c r="N174">
        <v>90</v>
      </c>
      <c r="O174">
        <v>10.050000000000001</v>
      </c>
      <c r="P174">
        <v>10.8</v>
      </c>
      <c r="Q174">
        <v>5</v>
      </c>
      <c r="R174">
        <v>2.92</v>
      </c>
      <c r="S174">
        <v>3</v>
      </c>
      <c r="T174" t="s">
        <v>22</v>
      </c>
      <c r="U174">
        <f t="shared" si="2"/>
        <v>0</v>
      </c>
    </row>
    <row r="175" spans="1:21">
      <c r="A175" t="s">
        <v>49</v>
      </c>
      <c r="B175">
        <v>106</v>
      </c>
      <c r="C175" t="s">
        <v>28</v>
      </c>
      <c r="D175" t="s">
        <v>22</v>
      </c>
      <c r="E175" t="s">
        <v>22</v>
      </c>
      <c r="F175">
        <v>0</v>
      </c>
      <c r="G175">
        <v>213.9</v>
      </c>
      <c r="H175">
        <v>95</v>
      </c>
      <c r="I175">
        <v>36.36</v>
      </c>
      <c r="J175">
        <v>151.9</v>
      </c>
      <c r="K175">
        <v>70</v>
      </c>
      <c r="L175">
        <v>12.91</v>
      </c>
      <c r="M175">
        <v>260.10000000000002</v>
      </c>
      <c r="N175">
        <v>124</v>
      </c>
      <c r="O175">
        <v>11.7</v>
      </c>
      <c r="P175">
        <v>12.2</v>
      </c>
      <c r="Q175">
        <v>5</v>
      </c>
      <c r="R175">
        <v>3.29</v>
      </c>
      <c r="S175">
        <v>3</v>
      </c>
      <c r="T175" t="s">
        <v>22</v>
      </c>
      <c r="U175">
        <f t="shared" si="2"/>
        <v>0</v>
      </c>
    </row>
    <row r="176" spans="1:21">
      <c r="A176" t="s">
        <v>33</v>
      </c>
      <c r="B176">
        <v>99</v>
      </c>
      <c r="C176" t="s">
        <v>28</v>
      </c>
      <c r="D176" t="s">
        <v>22</v>
      </c>
      <c r="E176" t="s">
        <v>22</v>
      </c>
      <c r="F176">
        <v>0</v>
      </c>
      <c r="G176">
        <v>217.2</v>
      </c>
      <c r="H176">
        <v>112</v>
      </c>
      <c r="I176">
        <v>36.92</v>
      </c>
      <c r="J176">
        <v>246.7</v>
      </c>
      <c r="K176">
        <v>89</v>
      </c>
      <c r="L176">
        <v>20.97</v>
      </c>
      <c r="M176">
        <v>226.1</v>
      </c>
      <c r="N176">
        <v>89</v>
      </c>
      <c r="O176">
        <v>10.17</v>
      </c>
      <c r="P176">
        <v>15.8</v>
      </c>
      <c r="Q176">
        <v>7</v>
      </c>
      <c r="R176">
        <v>4.2699999999999996</v>
      </c>
      <c r="S176">
        <v>3</v>
      </c>
      <c r="T176" t="s">
        <v>22</v>
      </c>
      <c r="U176">
        <f t="shared" si="2"/>
        <v>0</v>
      </c>
    </row>
    <row r="177" spans="1:21">
      <c r="A177" t="s">
        <v>30</v>
      </c>
      <c r="B177">
        <v>99</v>
      </c>
      <c r="C177" t="s">
        <v>21</v>
      </c>
      <c r="D177" t="s">
        <v>22</v>
      </c>
      <c r="E177" t="s">
        <v>22</v>
      </c>
      <c r="F177">
        <v>0</v>
      </c>
      <c r="G177">
        <v>241.1</v>
      </c>
      <c r="H177">
        <v>72</v>
      </c>
      <c r="I177">
        <v>40.99</v>
      </c>
      <c r="J177">
        <v>155.6</v>
      </c>
      <c r="K177">
        <v>98</v>
      </c>
      <c r="L177">
        <v>13.23</v>
      </c>
      <c r="M177">
        <v>188.2</v>
      </c>
      <c r="N177">
        <v>109</v>
      </c>
      <c r="O177">
        <v>8.4700000000000006</v>
      </c>
      <c r="P177">
        <v>11.6</v>
      </c>
      <c r="Q177">
        <v>10</v>
      </c>
      <c r="R177">
        <v>3.13</v>
      </c>
      <c r="S177">
        <v>1</v>
      </c>
      <c r="T177" t="s">
        <v>22</v>
      </c>
      <c r="U177">
        <f t="shared" si="2"/>
        <v>0</v>
      </c>
    </row>
    <row r="178" spans="1:21">
      <c r="A178" t="s">
        <v>42</v>
      </c>
      <c r="B178">
        <v>144</v>
      </c>
      <c r="C178" t="s">
        <v>28</v>
      </c>
      <c r="D178" t="s">
        <v>23</v>
      </c>
      <c r="E178" t="s">
        <v>22</v>
      </c>
      <c r="F178">
        <v>0</v>
      </c>
      <c r="G178">
        <v>203.5</v>
      </c>
      <c r="H178">
        <v>100</v>
      </c>
      <c r="I178">
        <v>34.6</v>
      </c>
      <c r="J178">
        <v>247.6</v>
      </c>
      <c r="K178">
        <v>103</v>
      </c>
      <c r="L178">
        <v>21.05</v>
      </c>
      <c r="M178">
        <v>194.3</v>
      </c>
      <c r="N178">
        <v>94</v>
      </c>
      <c r="O178">
        <v>8.74</v>
      </c>
      <c r="P178">
        <v>11.9</v>
      </c>
      <c r="Q178">
        <v>11</v>
      </c>
      <c r="R178">
        <v>3.21</v>
      </c>
      <c r="S178">
        <v>0</v>
      </c>
      <c r="T178" t="s">
        <v>22</v>
      </c>
      <c r="U178">
        <f t="shared" si="2"/>
        <v>0</v>
      </c>
    </row>
    <row r="179" spans="1:21">
      <c r="A179" t="s">
        <v>30</v>
      </c>
      <c r="B179">
        <v>93</v>
      </c>
      <c r="C179" t="s">
        <v>21</v>
      </c>
      <c r="D179" t="s">
        <v>22</v>
      </c>
      <c r="E179" t="s">
        <v>22</v>
      </c>
      <c r="F179">
        <v>0</v>
      </c>
      <c r="G179">
        <v>179.3</v>
      </c>
      <c r="H179">
        <v>93</v>
      </c>
      <c r="I179">
        <v>30.48</v>
      </c>
      <c r="J179">
        <v>178.6</v>
      </c>
      <c r="K179">
        <v>98</v>
      </c>
      <c r="L179">
        <v>15.18</v>
      </c>
      <c r="M179">
        <v>225.2</v>
      </c>
      <c r="N179">
        <v>131</v>
      </c>
      <c r="O179">
        <v>10.130000000000001</v>
      </c>
      <c r="P179">
        <v>11.5</v>
      </c>
      <c r="Q179">
        <v>6</v>
      </c>
      <c r="R179">
        <v>3.11</v>
      </c>
      <c r="S179">
        <v>3</v>
      </c>
      <c r="T179" t="s">
        <v>22</v>
      </c>
      <c r="U179">
        <f t="shared" si="2"/>
        <v>0</v>
      </c>
    </row>
    <row r="180" spans="1:21">
      <c r="A180" t="s">
        <v>40</v>
      </c>
      <c r="B180">
        <v>120</v>
      </c>
      <c r="C180" t="s">
        <v>21</v>
      </c>
      <c r="D180" t="s">
        <v>22</v>
      </c>
      <c r="E180" t="s">
        <v>22</v>
      </c>
      <c r="F180">
        <v>0</v>
      </c>
      <c r="G180">
        <v>180</v>
      </c>
      <c r="H180">
        <v>80</v>
      </c>
      <c r="I180">
        <v>30.6</v>
      </c>
      <c r="J180">
        <v>224.2</v>
      </c>
      <c r="K180">
        <v>82</v>
      </c>
      <c r="L180">
        <v>19.059999999999999</v>
      </c>
      <c r="M180">
        <v>265.39999999999998</v>
      </c>
      <c r="N180">
        <v>91</v>
      </c>
      <c r="O180">
        <v>11.94</v>
      </c>
      <c r="P180">
        <v>4.7</v>
      </c>
      <c r="Q180">
        <v>7</v>
      </c>
      <c r="R180">
        <v>1.27</v>
      </c>
      <c r="S180">
        <v>3</v>
      </c>
      <c r="T180" t="s">
        <v>22</v>
      </c>
      <c r="U180">
        <f t="shared" si="2"/>
        <v>0</v>
      </c>
    </row>
    <row r="181" spans="1:21">
      <c r="A181" t="s">
        <v>68</v>
      </c>
      <c r="B181">
        <v>106</v>
      </c>
      <c r="C181" t="s">
        <v>21</v>
      </c>
      <c r="D181" t="s">
        <v>22</v>
      </c>
      <c r="E181" t="s">
        <v>22</v>
      </c>
      <c r="F181">
        <v>0</v>
      </c>
      <c r="G181">
        <v>223</v>
      </c>
      <c r="H181">
        <v>121</v>
      </c>
      <c r="I181">
        <v>37.909999999999997</v>
      </c>
      <c r="J181">
        <v>110.1</v>
      </c>
      <c r="K181">
        <v>98</v>
      </c>
      <c r="L181">
        <v>9.36</v>
      </c>
      <c r="M181">
        <v>188.7</v>
      </c>
      <c r="N181">
        <v>107</v>
      </c>
      <c r="O181">
        <v>8.49</v>
      </c>
      <c r="P181">
        <v>7.1</v>
      </c>
      <c r="Q181">
        <v>12</v>
      </c>
      <c r="R181">
        <v>1.92</v>
      </c>
      <c r="S181">
        <v>0</v>
      </c>
      <c r="T181" t="s">
        <v>22</v>
      </c>
      <c r="U181">
        <f t="shared" si="2"/>
        <v>0</v>
      </c>
    </row>
    <row r="182" spans="1:21">
      <c r="A182" t="s">
        <v>59</v>
      </c>
      <c r="B182">
        <v>81</v>
      </c>
      <c r="C182" t="s">
        <v>21</v>
      </c>
      <c r="D182" t="s">
        <v>22</v>
      </c>
      <c r="E182" t="s">
        <v>22</v>
      </c>
      <c r="F182">
        <v>0</v>
      </c>
      <c r="G182">
        <v>183.6</v>
      </c>
      <c r="H182">
        <v>116</v>
      </c>
      <c r="I182">
        <v>31.21</v>
      </c>
      <c r="J182">
        <v>152.6</v>
      </c>
      <c r="K182">
        <v>98</v>
      </c>
      <c r="L182">
        <v>12.97</v>
      </c>
      <c r="M182">
        <v>212.2</v>
      </c>
      <c r="N182">
        <v>99</v>
      </c>
      <c r="O182">
        <v>9.5500000000000007</v>
      </c>
      <c r="P182">
        <v>12.2</v>
      </c>
      <c r="Q182">
        <v>6</v>
      </c>
      <c r="R182">
        <v>3.29</v>
      </c>
      <c r="S182">
        <v>3</v>
      </c>
      <c r="T182" t="s">
        <v>22</v>
      </c>
      <c r="U182">
        <f t="shared" si="2"/>
        <v>0</v>
      </c>
    </row>
    <row r="183" spans="1:21">
      <c r="A183" t="s">
        <v>71</v>
      </c>
      <c r="B183">
        <v>127</v>
      </c>
      <c r="C183" t="s">
        <v>25</v>
      </c>
      <c r="D183" t="s">
        <v>22</v>
      </c>
      <c r="E183" t="s">
        <v>23</v>
      </c>
      <c r="F183">
        <v>22</v>
      </c>
      <c r="G183">
        <v>166</v>
      </c>
      <c r="H183">
        <v>114</v>
      </c>
      <c r="I183">
        <v>28.22</v>
      </c>
      <c r="J183">
        <v>174.5</v>
      </c>
      <c r="K183">
        <v>103</v>
      </c>
      <c r="L183">
        <v>14.83</v>
      </c>
      <c r="M183">
        <v>244.9</v>
      </c>
      <c r="N183">
        <v>68</v>
      </c>
      <c r="O183">
        <v>11.02</v>
      </c>
      <c r="P183">
        <v>10.199999999999999</v>
      </c>
      <c r="Q183">
        <v>6</v>
      </c>
      <c r="R183">
        <v>2.75</v>
      </c>
      <c r="S183">
        <v>1</v>
      </c>
      <c r="T183" t="s">
        <v>22</v>
      </c>
      <c r="U183">
        <f t="shared" si="2"/>
        <v>0</v>
      </c>
    </row>
    <row r="184" spans="1:21">
      <c r="A184" t="s">
        <v>67</v>
      </c>
      <c r="B184">
        <v>65</v>
      </c>
      <c r="C184" t="s">
        <v>21</v>
      </c>
      <c r="D184" t="s">
        <v>22</v>
      </c>
      <c r="E184" t="s">
        <v>22</v>
      </c>
      <c r="F184">
        <v>0</v>
      </c>
      <c r="G184">
        <v>136.1</v>
      </c>
      <c r="H184">
        <v>112</v>
      </c>
      <c r="I184">
        <v>23.14</v>
      </c>
      <c r="J184">
        <v>272.89999999999998</v>
      </c>
      <c r="K184">
        <v>96</v>
      </c>
      <c r="L184">
        <v>23.2</v>
      </c>
      <c r="M184">
        <v>220.2</v>
      </c>
      <c r="N184">
        <v>104</v>
      </c>
      <c r="O184">
        <v>9.91</v>
      </c>
      <c r="P184">
        <v>4.4000000000000004</v>
      </c>
      <c r="Q184">
        <v>2</v>
      </c>
      <c r="R184">
        <v>1.19</v>
      </c>
      <c r="S184">
        <v>1</v>
      </c>
      <c r="T184" t="s">
        <v>22</v>
      </c>
      <c r="U184">
        <f t="shared" si="2"/>
        <v>0</v>
      </c>
    </row>
    <row r="185" spans="1:21">
      <c r="A185" t="s">
        <v>66</v>
      </c>
      <c r="B185">
        <v>35</v>
      </c>
      <c r="C185" t="s">
        <v>25</v>
      </c>
      <c r="D185" t="s">
        <v>22</v>
      </c>
      <c r="E185" t="s">
        <v>22</v>
      </c>
      <c r="F185">
        <v>0</v>
      </c>
      <c r="G185">
        <v>149.30000000000001</v>
      </c>
      <c r="H185">
        <v>113</v>
      </c>
      <c r="I185">
        <v>25.38</v>
      </c>
      <c r="J185">
        <v>242.2</v>
      </c>
      <c r="K185">
        <v>122</v>
      </c>
      <c r="L185">
        <v>20.59</v>
      </c>
      <c r="M185">
        <v>174.3</v>
      </c>
      <c r="N185">
        <v>104</v>
      </c>
      <c r="O185">
        <v>7.84</v>
      </c>
      <c r="P185">
        <v>8.9</v>
      </c>
      <c r="Q185">
        <v>6</v>
      </c>
      <c r="R185">
        <v>2.4</v>
      </c>
      <c r="S185">
        <v>2</v>
      </c>
      <c r="T185" t="s">
        <v>22</v>
      </c>
      <c r="U185">
        <f t="shared" si="2"/>
        <v>0</v>
      </c>
    </row>
    <row r="186" spans="1:21">
      <c r="A186" t="s">
        <v>26</v>
      </c>
      <c r="B186">
        <v>88</v>
      </c>
      <c r="C186" t="s">
        <v>25</v>
      </c>
      <c r="D186" t="s">
        <v>22</v>
      </c>
      <c r="E186" t="s">
        <v>22</v>
      </c>
      <c r="F186">
        <v>0</v>
      </c>
      <c r="G186">
        <v>65.400000000000006</v>
      </c>
      <c r="H186">
        <v>97</v>
      </c>
      <c r="I186">
        <v>11.12</v>
      </c>
      <c r="J186">
        <v>168.2</v>
      </c>
      <c r="K186">
        <v>76</v>
      </c>
      <c r="L186">
        <v>14.3</v>
      </c>
      <c r="M186">
        <v>236</v>
      </c>
      <c r="N186">
        <v>113</v>
      </c>
      <c r="O186">
        <v>10.62</v>
      </c>
      <c r="P186">
        <v>13.8</v>
      </c>
      <c r="Q186">
        <v>1</v>
      </c>
      <c r="R186">
        <v>3.73</v>
      </c>
      <c r="S186">
        <v>2</v>
      </c>
      <c r="T186" t="s">
        <v>22</v>
      </c>
      <c r="U186">
        <f t="shared" si="2"/>
        <v>0</v>
      </c>
    </row>
    <row r="187" spans="1:21">
      <c r="A187" t="s">
        <v>32</v>
      </c>
      <c r="B187">
        <v>65</v>
      </c>
      <c r="C187" t="s">
        <v>21</v>
      </c>
      <c r="D187" t="s">
        <v>22</v>
      </c>
      <c r="E187" t="s">
        <v>22</v>
      </c>
      <c r="F187">
        <v>0</v>
      </c>
      <c r="G187">
        <v>213.4</v>
      </c>
      <c r="H187">
        <v>111</v>
      </c>
      <c r="I187">
        <v>36.28</v>
      </c>
      <c r="J187">
        <v>234.5</v>
      </c>
      <c r="K187">
        <v>94</v>
      </c>
      <c r="L187">
        <v>19.93</v>
      </c>
      <c r="M187">
        <v>250.1</v>
      </c>
      <c r="N187">
        <v>123</v>
      </c>
      <c r="O187">
        <v>11.25</v>
      </c>
      <c r="P187">
        <v>2.7</v>
      </c>
      <c r="Q187">
        <v>4</v>
      </c>
      <c r="R187">
        <v>0.73</v>
      </c>
      <c r="S187">
        <v>1</v>
      </c>
      <c r="T187" t="s">
        <v>22</v>
      </c>
      <c r="U187">
        <f t="shared" si="2"/>
        <v>0</v>
      </c>
    </row>
    <row r="188" spans="1:21">
      <c r="A188" t="s">
        <v>29</v>
      </c>
      <c r="B188">
        <v>123</v>
      </c>
      <c r="C188" t="s">
        <v>21</v>
      </c>
      <c r="D188" t="s">
        <v>22</v>
      </c>
      <c r="E188" t="s">
        <v>22</v>
      </c>
      <c r="F188">
        <v>0</v>
      </c>
      <c r="G188">
        <v>206.9</v>
      </c>
      <c r="H188">
        <v>85</v>
      </c>
      <c r="I188">
        <v>35.17</v>
      </c>
      <c r="J188">
        <v>244.7</v>
      </c>
      <c r="K188">
        <v>78</v>
      </c>
      <c r="L188">
        <v>20.8</v>
      </c>
      <c r="M188">
        <v>221.5</v>
      </c>
      <c r="N188">
        <v>136</v>
      </c>
      <c r="O188">
        <v>9.9700000000000006</v>
      </c>
      <c r="P188">
        <v>7.7</v>
      </c>
      <c r="Q188">
        <v>2</v>
      </c>
      <c r="R188">
        <v>2.08</v>
      </c>
      <c r="S188">
        <v>3</v>
      </c>
      <c r="T188" t="s">
        <v>22</v>
      </c>
      <c r="U188">
        <f t="shared" si="2"/>
        <v>0</v>
      </c>
    </row>
    <row r="189" spans="1:21">
      <c r="A189" t="s">
        <v>34</v>
      </c>
      <c r="B189">
        <v>126</v>
      </c>
      <c r="C189" t="s">
        <v>25</v>
      </c>
      <c r="D189" t="s">
        <v>22</v>
      </c>
      <c r="E189" t="s">
        <v>23</v>
      </c>
      <c r="F189">
        <v>27</v>
      </c>
      <c r="G189">
        <v>186.2</v>
      </c>
      <c r="H189">
        <v>78</v>
      </c>
      <c r="I189">
        <v>31.65</v>
      </c>
      <c r="J189">
        <v>189.6</v>
      </c>
      <c r="K189">
        <v>83</v>
      </c>
      <c r="L189">
        <v>16.12</v>
      </c>
      <c r="M189">
        <v>76.5</v>
      </c>
      <c r="N189">
        <v>139</v>
      </c>
      <c r="O189">
        <v>3.44</v>
      </c>
      <c r="P189">
        <v>9.6</v>
      </c>
      <c r="Q189">
        <v>3</v>
      </c>
      <c r="R189">
        <v>2.59</v>
      </c>
      <c r="S189">
        <v>2</v>
      </c>
      <c r="T189" t="s">
        <v>22</v>
      </c>
      <c r="U189">
        <f t="shared" si="2"/>
        <v>0</v>
      </c>
    </row>
    <row r="190" spans="1:21">
      <c r="A190" t="s">
        <v>65</v>
      </c>
      <c r="B190">
        <v>45</v>
      </c>
      <c r="C190" t="s">
        <v>21</v>
      </c>
      <c r="D190" t="s">
        <v>22</v>
      </c>
      <c r="E190" t="s">
        <v>23</v>
      </c>
      <c r="F190">
        <v>22</v>
      </c>
      <c r="G190">
        <v>196.6</v>
      </c>
      <c r="H190">
        <v>84</v>
      </c>
      <c r="I190">
        <v>33.42</v>
      </c>
      <c r="J190">
        <v>313.2</v>
      </c>
      <c r="K190">
        <v>92</v>
      </c>
      <c r="L190">
        <v>26.62</v>
      </c>
      <c r="M190">
        <v>163.30000000000001</v>
      </c>
      <c r="N190">
        <v>108</v>
      </c>
      <c r="O190">
        <v>7.35</v>
      </c>
      <c r="P190">
        <v>11.9</v>
      </c>
      <c r="Q190">
        <v>3</v>
      </c>
      <c r="R190">
        <v>3.21</v>
      </c>
      <c r="S190">
        <v>0</v>
      </c>
      <c r="T190" t="s">
        <v>22</v>
      </c>
      <c r="U190">
        <f t="shared" si="2"/>
        <v>0</v>
      </c>
    </row>
    <row r="191" spans="1:21">
      <c r="A191" t="s">
        <v>49</v>
      </c>
      <c r="B191">
        <v>93</v>
      </c>
      <c r="C191" t="s">
        <v>25</v>
      </c>
      <c r="D191" t="s">
        <v>23</v>
      </c>
      <c r="E191" t="s">
        <v>22</v>
      </c>
      <c r="F191">
        <v>0</v>
      </c>
      <c r="G191">
        <v>312</v>
      </c>
      <c r="H191">
        <v>109</v>
      </c>
      <c r="I191">
        <v>53.04</v>
      </c>
      <c r="J191">
        <v>129.4</v>
      </c>
      <c r="K191">
        <v>100</v>
      </c>
      <c r="L191">
        <v>11</v>
      </c>
      <c r="M191">
        <v>217.6</v>
      </c>
      <c r="N191">
        <v>74</v>
      </c>
      <c r="O191">
        <v>9.7899999999999991</v>
      </c>
      <c r="P191">
        <v>10.5</v>
      </c>
      <c r="Q191">
        <v>2</v>
      </c>
      <c r="R191">
        <v>2.84</v>
      </c>
      <c r="S191">
        <v>0</v>
      </c>
      <c r="T191" t="s">
        <v>23</v>
      </c>
      <c r="U191">
        <f t="shared" si="2"/>
        <v>1</v>
      </c>
    </row>
    <row r="192" spans="1:21">
      <c r="A192" t="s">
        <v>20</v>
      </c>
      <c r="B192">
        <v>63</v>
      </c>
      <c r="C192" t="s">
        <v>21</v>
      </c>
      <c r="D192" t="s">
        <v>23</v>
      </c>
      <c r="E192" t="s">
        <v>23</v>
      </c>
      <c r="F192">
        <v>36</v>
      </c>
      <c r="G192">
        <v>199</v>
      </c>
      <c r="H192">
        <v>110</v>
      </c>
      <c r="I192">
        <v>33.83</v>
      </c>
      <c r="J192">
        <v>291.3</v>
      </c>
      <c r="K192">
        <v>111</v>
      </c>
      <c r="L192">
        <v>24.76</v>
      </c>
      <c r="M192">
        <v>197.6</v>
      </c>
      <c r="N192">
        <v>92</v>
      </c>
      <c r="O192">
        <v>8.89</v>
      </c>
      <c r="P192">
        <v>11</v>
      </c>
      <c r="Q192">
        <v>6</v>
      </c>
      <c r="R192">
        <v>2.97</v>
      </c>
      <c r="S192">
        <v>1</v>
      </c>
      <c r="T192" t="s">
        <v>22</v>
      </c>
      <c r="U192">
        <f t="shared" si="2"/>
        <v>0</v>
      </c>
    </row>
    <row r="193" spans="1:21">
      <c r="A193" t="s">
        <v>26</v>
      </c>
      <c r="B193">
        <v>100</v>
      </c>
      <c r="C193" t="s">
        <v>21</v>
      </c>
      <c r="D193" t="s">
        <v>22</v>
      </c>
      <c r="E193" t="s">
        <v>22</v>
      </c>
      <c r="F193">
        <v>0</v>
      </c>
      <c r="G193">
        <v>203.1</v>
      </c>
      <c r="H193">
        <v>96</v>
      </c>
      <c r="I193">
        <v>34.53</v>
      </c>
      <c r="J193">
        <v>217</v>
      </c>
      <c r="K193">
        <v>126</v>
      </c>
      <c r="L193">
        <v>18.45</v>
      </c>
      <c r="M193">
        <v>180.9</v>
      </c>
      <c r="N193">
        <v>122</v>
      </c>
      <c r="O193">
        <v>8.14</v>
      </c>
      <c r="P193">
        <v>13.5</v>
      </c>
      <c r="Q193">
        <v>2</v>
      </c>
      <c r="R193">
        <v>3.65</v>
      </c>
      <c r="S193">
        <v>3</v>
      </c>
      <c r="T193" t="s">
        <v>22</v>
      </c>
      <c r="U193">
        <f t="shared" si="2"/>
        <v>0</v>
      </c>
    </row>
    <row r="194" spans="1:21">
      <c r="A194" t="s">
        <v>62</v>
      </c>
      <c r="B194">
        <v>53</v>
      </c>
      <c r="C194" t="s">
        <v>21</v>
      </c>
      <c r="D194" t="s">
        <v>22</v>
      </c>
      <c r="E194" t="s">
        <v>22</v>
      </c>
      <c r="F194">
        <v>0</v>
      </c>
      <c r="G194">
        <v>168.8</v>
      </c>
      <c r="H194">
        <v>97</v>
      </c>
      <c r="I194">
        <v>28.7</v>
      </c>
      <c r="J194">
        <v>220.3</v>
      </c>
      <c r="K194">
        <v>87</v>
      </c>
      <c r="L194">
        <v>18.73</v>
      </c>
      <c r="M194">
        <v>154.30000000000001</v>
      </c>
      <c r="N194">
        <v>113</v>
      </c>
      <c r="O194">
        <v>6.94</v>
      </c>
      <c r="P194">
        <v>10.9</v>
      </c>
      <c r="Q194">
        <v>2</v>
      </c>
      <c r="R194">
        <v>2.94</v>
      </c>
      <c r="S194">
        <v>0</v>
      </c>
      <c r="T194" t="s">
        <v>22</v>
      </c>
      <c r="U194">
        <f t="shared" ref="U194:U257" si="3">IF(T194="Yes",1,0)</f>
        <v>0</v>
      </c>
    </row>
    <row r="195" spans="1:21">
      <c r="A195" t="s">
        <v>37</v>
      </c>
      <c r="B195">
        <v>92</v>
      </c>
      <c r="C195" t="s">
        <v>21</v>
      </c>
      <c r="D195" t="s">
        <v>23</v>
      </c>
      <c r="E195" t="s">
        <v>22</v>
      </c>
      <c r="F195">
        <v>0</v>
      </c>
      <c r="G195">
        <v>173.1</v>
      </c>
      <c r="H195">
        <v>140</v>
      </c>
      <c r="I195">
        <v>29.43</v>
      </c>
      <c r="J195">
        <v>240.3</v>
      </c>
      <c r="K195">
        <v>105</v>
      </c>
      <c r="L195">
        <v>20.43</v>
      </c>
      <c r="M195">
        <v>233.2</v>
      </c>
      <c r="N195">
        <v>117</v>
      </c>
      <c r="O195">
        <v>10.49</v>
      </c>
      <c r="P195">
        <v>9</v>
      </c>
      <c r="Q195">
        <v>5</v>
      </c>
      <c r="R195">
        <v>2.4300000000000002</v>
      </c>
      <c r="S195">
        <v>1</v>
      </c>
      <c r="T195" t="s">
        <v>22</v>
      </c>
      <c r="U195">
        <f t="shared" si="3"/>
        <v>0</v>
      </c>
    </row>
    <row r="196" spans="1:21">
      <c r="A196" t="s">
        <v>60</v>
      </c>
      <c r="B196">
        <v>139</v>
      </c>
      <c r="C196" t="s">
        <v>28</v>
      </c>
      <c r="D196" t="s">
        <v>22</v>
      </c>
      <c r="E196" t="s">
        <v>22</v>
      </c>
      <c r="F196">
        <v>0</v>
      </c>
      <c r="G196">
        <v>134.4</v>
      </c>
      <c r="H196">
        <v>106</v>
      </c>
      <c r="I196">
        <v>22.85</v>
      </c>
      <c r="J196">
        <v>211.3</v>
      </c>
      <c r="K196">
        <v>98</v>
      </c>
      <c r="L196">
        <v>17.96</v>
      </c>
      <c r="M196">
        <v>193.6</v>
      </c>
      <c r="N196">
        <v>125</v>
      </c>
      <c r="O196">
        <v>8.7100000000000009</v>
      </c>
      <c r="P196">
        <v>10.199999999999999</v>
      </c>
      <c r="Q196">
        <v>2</v>
      </c>
      <c r="R196">
        <v>2.75</v>
      </c>
      <c r="S196">
        <v>5</v>
      </c>
      <c r="T196" t="s">
        <v>23</v>
      </c>
      <c r="U196">
        <f t="shared" si="3"/>
        <v>1</v>
      </c>
    </row>
    <row r="197" spans="1:21">
      <c r="A197" t="s">
        <v>57</v>
      </c>
      <c r="B197">
        <v>110</v>
      </c>
      <c r="C197" t="s">
        <v>25</v>
      </c>
      <c r="D197" t="s">
        <v>22</v>
      </c>
      <c r="E197" t="s">
        <v>23</v>
      </c>
      <c r="F197">
        <v>40</v>
      </c>
      <c r="G197">
        <v>202.6</v>
      </c>
      <c r="H197">
        <v>103</v>
      </c>
      <c r="I197">
        <v>34.44</v>
      </c>
      <c r="J197">
        <v>118.8</v>
      </c>
      <c r="K197">
        <v>128</v>
      </c>
      <c r="L197">
        <v>10.1</v>
      </c>
      <c r="M197">
        <v>234.9</v>
      </c>
      <c r="N197">
        <v>98</v>
      </c>
      <c r="O197">
        <v>10.57</v>
      </c>
      <c r="P197">
        <v>9</v>
      </c>
      <c r="Q197">
        <v>9</v>
      </c>
      <c r="R197">
        <v>2.4300000000000002</v>
      </c>
      <c r="S197">
        <v>2</v>
      </c>
      <c r="T197" t="s">
        <v>22</v>
      </c>
      <c r="U197">
        <f t="shared" si="3"/>
        <v>0</v>
      </c>
    </row>
    <row r="198" spans="1:21">
      <c r="A198" t="s">
        <v>72</v>
      </c>
      <c r="B198">
        <v>110</v>
      </c>
      <c r="C198" t="s">
        <v>25</v>
      </c>
      <c r="D198" t="s">
        <v>22</v>
      </c>
      <c r="E198" t="s">
        <v>22</v>
      </c>
      <c r="F198">
        <v>0</v>
      </c>
      <c r="G198">
        <v>74.5</v>
      </c>
      <c r="H198">
        <v>117</v>
      </c>
      <c r="I198">
        <v>12.67</v>
      </c>
      <c r="J198">
        <v>200.8</v>
      </c>
      <c r="K198">
        <v>98</v>
      </c>
      <c r="L198">
        <v>17.07</v>
      </c>
      <c r="M198">
        <v>192.2</v>
      </c>
      <c r="N198">
        <v>101</v>
      </c>
      <c r="O198">
        <v>8.65</v>
      </c>
      <c r="P198">
        <v>9.8000000000000007</v>
      </c>
      <c r="Q198">
        <v>7</v>
      </c>
      <c r="R198">
        <v>2.65</v>
      </c>
      <c r="S198">
        <v>3</v>
      </c>
      <c r="T198" t="s">
        <v>22</v>
      </c>
      <c r="U198">
        <f t="shared" si="3"/>
        <v>0</v>
      </c>
    </row>
    <row r="199" spans="1:21">
      <c r="A199" t="s">
        <v>44</v>
      </c>
      <c r="B199">
        <v>215</v>
      </c>
      <c r="C199" t="s">
        <v>28</v>
      </c>
      <c r="D199" t="s">
        <v>22</v>
      </c>
      <c r="E199" t="s">
        <v>22</v>
      </c>
      <c r="F199">
        <v>0</v>
      </c>
      <c r="G199">
        <v>83.6</v>
      </c>
      <c r="H199">
        <v>148</v>
      </c>
      <c r="I199">
        <v>14.21</v>
      </c>
      <c r="J199">
        <v>120.9</v>
      </c>
      <c r="K199">
        <v>91</v>
      </c>
      <c r="L199">
        <v>10.28</v>
      </c>
      <c r="M199">
        <v>226.6</v>
      </c>
      <c r="N199">
        <v>110</v>
      </c>
      <c r="O199">
        <v>10.199999999999999</v>
      </c>
      <c r="P199">
        <v>10.7</v>
      </c>
      <c r="Q199">
        <v>9</v>
      </c>
      <c r="R199">
        <v>2.89</v>
      </c>
      <c r="S199">
        <v>0</v>
      </c>
      <c r="T199" t="s">
        <v>22</v>
      </c>
      <c r="U199">
        <f t="shared" si="3"/>
        <v>0</v>
      </c>
    </row>
    <row r="200" spans="1:21">
      <c r="A200" t="s">
        <v>24</v>
      </c>
      <c r="B200">
        <v>138</v>
      </c>
      <c r="C200" t="s">
        <v>28</v>
      </c>
      <c r="D200" t="s">
        <v>22</v>
      </c>
      <c r="E200" t="s">
        <v>22</v>
      </c>
      <c r="F200">
        <v>0</v>
      </c>
      <c r="G200">
        <v>220.2</v>
      </c>
      <c r="H200">
        <v>89</v>
      </c>
      <c r="I200">
        <v>37.43</v>
      </c>
      <c r="J200">
        <v>88.3</v>
      </c>
      <c r="K200">
        <v>125</v>
      </c>
      <c r="L200">
        <v>7.51</v>
      </c>
      <c r="M200">
        <v>195.3</v>
      </c>
      <c r="N200">
        <v>79</v>
      </c>
      <c r="O200">
        <v>8.7899999999999991</v>
      </c>
      <c r="P200">
        <v>12.9</v>
      </c>
      <c r="Q200">
        <v>5</v>
      </c>
      <c r="R200">
        <v>3.48</v>
      </c>
      <c r="S200">
        <v>0</v>
      </c>
      <c r="T200" t="s">
        <v>22</v>
      </c>
      <c r="U200">
        <f t="shared" si="3"/>
        <v>0</v>
      </c>
    </row>
    <row r="201" spans="1:21">
      <c r="A201" t="s">
        <v>62</v>
      </c>
      <c r="B201">
        <v>137</v>
      </c>
      <c r="C201" t="s">
        <v>21</v>
      </c>
      <c r="D201" t="s">
        <v>23</v>
      </c>
      <c r="E201" t="s">
        <v>22</v>
      </c>
      <c r="F201">
        <v>0</v>
      </c>
      <c r="G201">
        <v>135.1</v>
      </c>
      <c r="H201">
        <v>95</v>
      </c>
      <c r="I201">
        <v>22.97</v>
      </c>
      <c r="J201">
        <v>134.1</v>
      </c>
      <c r="K201">
        <v>102</v>
      </c>
      <c r="L201">
        <v>11.4</v>
      </c>
      <c r="M201">
        <v>223.1</v>
      </c>
      <c r="N201">
        <v>81</v>
      </c>
      <c r="O201">
        <v>10.039999999999999</v>
      </c>
      <c r="P201">
        <v>12.3</v>
      </c>
      <c r="Q201">
        <v>2</v>
      </c>
      <c r="R201">
        <v>3.32</v>
      </c>
      <c r="S201">
        <v>2</v>
      </c>
      <c r="T201" t="s">
        <v>23</v>
      </c>
      <c r="U201">
        <f t="shared" si="3"/>
        <v>1</v>
      </c>
    </row>
    <row r="202" spans="1:21">
      <c r="A202" t="s">
        <v>31</v>
      </c>
      <c r="B202">
        <v>85</v>
      </c>
      <c r="C202" t="s">
        <v>25</v>
      </c>
      <c r="D202" t="s">
        <v>22</v>
      </c>
      <c r="E202" t="s">
        <v>22</v>
      </c>
      <c r="F202">
        <v>0</v>
      </c>
      <c r="G202">
        <v>225</v>
      </c>
      <c r="H202">
        <v>81</v>
      </c>
      <c r="I202">
        <v>38.25</v>
      </c>
      <c r="J202">
        <v>176.9</v>
      </c>
      <c r="K202">
        <v>63</v>
      </c>
      <c r="L202">
        <v>15.04</v>
      </c>
      <c r="M202">
        <v>194.3</v>
      </c>
      <c r="N202">
        <v>110</v>
      </c>
      <c r="O202">
        <v>8.74</v>
      </c>
      <c r="P202">
        <v>7.1</v>
      </c>
      <c r="Q202">
        <v>2</v>
      </c>
      <c r="R202">
        <v>1.92</v>
      </c>
      <c r="S202">
        <v>3</v>
      </c>
      <c r="T202" t="s">
        <v>22</v>
      </c>
      <c r="U202">
        <f t="shared" si="3"/>
        <v>0</v>
      </c>
    </row>
    <row r="203" spans="1:21">
      <c r="A203" t="s">
        <v>43</v>
      </c>
      <c r="B203">
        <v>22</v>
      </c>
      <c r="C203" t="s">
        <v>25</v>
      </c>
      <c r="D203" t="s">
        <v>22</v>
      </c>
      <c r="E203" t="s">
        <v>22</v>
      </c>
      <c r="F203">
        <v>0</v>
      </c>
      <c r="G203">
        <v>110.3</v>
      </c>
      <c r="H203">
        <v>107</v>
      </c>
      <c r="I203">
        <v>18.75</v>
      </c>
      <c r="J203">
        <v>166.5</v>
      </c>
      <c r="K203">
        <v>93</v>
      </c>
      <c r="L203">
        <v>14.15</v>
      </c>
      <c r="M203">
        <v>202.3</v>
      </c>
      <c r="N203">
        <v>96</v>
      </c>
      <c r="O203">
        <v>9.1</v>
      </c>
      <c r="P203">
        <v>9.5</v>
      </c>
      <c r="Q203">
        <v>5</v>
      </c>
      <c r="R203">
        <v>2.57</v>
      </c>
      <c r="S203">
        <v>0</v>
      </c>
      <c r="T203" t="s">
        <v>22</v>
      </c>
      <c r="U203">
        <f t="shared" si="3"/>
        <v>0</v>
      </c>
    </row>
    <row r="204" spans="1:21">
      <c r="A204" t="s">
        <v>33</v>
      </c>
      <c r="B204">
        <v>107</v>
      </c>
      <c r="C204" t="s">
        <v>21</v>
      </c>
      <c r="D204" t="s">
        <v>22</v>
      </c>
      <c r="E204" t="s">
        <v>23</v>
      </c>
      <c r="F204">
        <v>37</v>
      </c>
      <c r="G204">
        <v>60</v>
      </c>
      <c r="H204">
        <v>102</v>
      </c>
      <c r="I204">
        <v>10.199999999999999</v>
      </c>
      <c r="J204">
        <v>102.2</v>
      </c>
      <c r="K204">
        <v>80</v>
      </c>
      <c r="L204">
        <v>8.69</v>
      </c>
      <c r="M204">
        <v>261.8</v>
      </c>
      <c r="N204">
        <v>106</v>
      </c>
      <c r="O204">
        <v>11.78</v>
      </c>
      <c r="P204">
        <v>11.1</v>
      </c>
      <c r="Q204">
        <v>3</v>
      </c>
      <c r="R204">
        <v>3</v>
      </c>
      <c r="S204">
        <v>0</v>
      </c>
      <c r="T204" t="s">
        <v>22</v>
      </c>
      <c r="U204">
        <f t="shared" si="3"/>
        <v>0</v>
      </c>
    </row>
    <row r="205" spans="1:21">
      <c r="A205" t="s">
        <v>32</v>
      </c>
      <c r="B205">
        <v>51</v>
      </c>
      <c r="C205" t="s">
        <v>28</v>
      </c>
      <c r="D205" t="s">
        <v>22</v>
      </c>
      <c r="E205" t="s">
        <v>22</v>
      </c>
      <c r="F205">
        <v>0</v>
      </c>
      <c r="G205">
        <v>214.8</v>
      </c>
      <c r="H205">
        <v>94</v>
      </c>
      <c r="I205">
        <v>36.520000000000003</v>
      </c>
      <c r="J205">
        <v>149.69999999999999</v>
      </c>
      <c r="K205">
        <v>58</v>
      </c>
      <c r="L205">
        <v>12.72</v>
      </c>
      <c r="M205">
        <v>283.39999999999998</v>
      </c>
      <c r="N205">
        <v>66</v>
      </c>
      <c r="O205">
        <v>12.75</v>
      </c>
      <c r="P205">
        <v>10.199999999999999</v>
      </c>
      <c r="Q205">
        <v>5</v>
      </c>
      <c r="R205">
        <v>2.75</v>
      </c>
      <c r="S205">
        <v>0</v>
      </c>
      <c r="T205" t="s">
        <v>22</v>
      </c>
      <c r="U205">
        <f t="shared" si="3"/>
        <v>0</v>
      </c>
    </row>
    <row r="206" spans="1:21">
      <c r="A206" t="s">
        <v>42</v>
      </c>
      <c r="B206">
        <v>94</v>
      </c>
      <c r="C206" t="s">
        <v>25</v>
      </c>
      <c r="D206" t="s">
        <v>22</v>
      </c>
      <c r="E206" t="s">
        <v>22</v>
      </c>
      <c r="F206">
        <v>0</v>
      </c>
      <c r="G206">
        <v>181.8</v>
      </c>
      <c r="H206">
        <v>85</v>
      </c>
      <c r="I206">
        <v>30.91</v>
      </c>
      <c r="J206">
        <v>202.4</v>
      </c>
      <c r="K206">
        <v>98</v>
      </c>
      <c r="L206">
        <v>17.2</v>
      </c>
      <c r="M206">
        <v>245.9</v>
      </c>
      <c r="N206">
        <v>97</v>
      </c>
      <c r="O206">
        <v>11.07</v>
      </c>
      <c r="P206">
        <v>9.1999999999999993</v>
      </c>
      <c r="Q206">
        <v>2</v>
      </c>
      <c r="R206">
        <v>2.48</v>
      </c>
      <c r="S206">
        <v>4</v>
      </c>
      <c r="T206" t="s">
        <v>22</v>
      </c>
      <c r="U206">
        <f t="shared" si="3"/>
        <v>0</v>
      </c>
    </row>
    <row r="207" spans="1:21">
      <c r="A207" t="s">
        <v>52</v>
      </c>
      <c r="B207">
        <v>33</v>
      </c>
      <c r="C207" t="s">
        <v>21</v>
      </c>
      <c r="D207" t="s">
        <v>22</v>
      </c>
      <c r="E207" t="s">
        <v>23</v>
      </c>
      <c r="F207">
        <v>29</v>
      </c>
      <c r="G207">
        <v>157.4</v>
      </c>
      <c r="H207">
        <v>99</v>
      </c>
      <c r="I207">
        <v>26.76</v>
      </c>
      <c r="J207">
        <v>117.9</v>
      </c>
      <c r="K207">
        <v>80</v>
      </c>
      <c r="L207">
        <v>10.02</v>
      </c>
      <c r="M207">
        <v>279.2</v>
      </c>
      <c r="N207">
        <v>79</v>
      </c>
      <c r="O207">
        <v>12.56</v>
      </c>
      <c r="P207">
        <v>13.9</v>
      </c>
      <c r="Q207">
        <v>11</v>
      </c>
      <c r="R207">
        <v>3.75</v>
      </c>
      <c r="S207">
        <v>4</v>
      </c>
      <c r="T207" t="s">
        <v>23</v>
      </c>
      <c r="U207">
        <f t="shared" si="3"/>
        <v>1</v>
      </c>
    </row>
    <row r="208" spans="1:21">
      <c r="A208" t="s">
        <v>24</v>
      </c>
      <c r="B208">
        <v>106</v>
      </c>
      <c r="C208" t="s">
        <v>21</v>
      </c>
      <c r="D208" t="s">
        <v>22</v>
      </c>
      <c r="E208" t="s">
        <v>22</v>
      </c>
      <c r="F208">
        <v>0</v>
      </c>
      <c r="G208">
        <v>207.9</v>
      </c>
      <c r="H208">
        <v>91</v>
      </c>
      <c r="I208">
        <v>35.340000000000003</v>
      </c>
      <c r="J208">
        <v>172</v>
      </c>
      <c r="K208">
        <v>109</v>
      </c>
      <c r="L208">
        <v>14.62</v>
      </c>
      <c r="M208">
        <v>191.8</v>
      </c>
      <c r="N208">
        <v>143</v>
      </c>
      <c r="O208">
        <v>8.6300000000000008</v>
      </c>
      <c r="P208">
        <v>14.4</v>
      </c>
      <c r="Q208">
        <v>7</v>
      </c>
      <c r="R208">
        <v>3.89</v>
      </c>
      <c r="S208">
        <v>4</v>
      </c>
      <c r="T208" t="s">
        <v>22</v>
      </c>
      <c r="U208">
        <f t="shared" si="3"/>
        <v>0</v>
      </c>
    </row>
    <row r="209" spans="1:21">
      <c r="A209" t="s">
        <v>53</v>
      </c>
      <c r="B209">
        <v>86</v>
      </c>
      <c r="C209" t="s">
        <v>28</v>
      </c>
      <c r="D209" t="s">
        <v>22</v>
      </c>
      <c r="E209" t="s">
        <v>23</v>
      </c>
      <c r="F209">
        <v>41</v>
      </c>
      <c r="G209">
        <v>119</v>
      </c>
      <c r="H209">
        <v>101</v>
      </c>
      <c r="I209">
        <v>20.23</v>
      </c>
      <c r="J209">
        <v>230</v>
      </c>
      <c r="K209">
        <v>134</v>
      </c>
      <c r="L209">
        <v>19.55</v>
      </c>
      <c r="M209">
        <v>236.9</v>
      </c>
      <c r="N209">
        <v>58</v>
      </c>
      <c r="O209">
        <v>10.66</v>
      </c>
      <c r="P209">
        <v>9.5</v>
      </c>
      <c r="Q209">
        <v>3</v>
      </c>
      <c r="R209">
        <v>2.57</v>
      </c>
      <c r="S209">
        <v>0</v>
      </c>
      <c r="T209" t="s">
        <v>22</v>
      </c>
      <c r="U209">
        <f t="shared" si="3"/>
        <v>0</v>
      </c>
    </row>
    <row r="210" spans="1:21">
      <c r="A210" t="s">
        <v>39</v>
      </c>
      <c r="B210">
        <v>97</v>
      </c>
      <c r="C210" t="s">
        <v>21</v>
      </c>
      <c r="D210" t="s">
        <v>23</v>
      </c>
      <c r="E210" t="s">
        <v>22</v>
      </c>
      <c r="F210">
        <v>0</v>
      </c>
      <c r="G210">
        <v>143.69999999999999</v>
      </c>
      <c r="H210">
        <v>117</v>
      </c>
      <c r="I210">
        <v>24.43</v>
      </c>
      <c r="J210">
        <v>273</v>
      </c>
      <c r="K210">
        <v>82</v>
      </c>
      <c r="L210">
        <v>23.21</v>
      </c>
      <c r="M210">
        <v>178.3</v>
      </c>
      <c r="N210">
        <v>81</v>
      </c>
      <c r="O210">
        <v>8.02</v>
      </c>
      <c r="P210">
        <v>10.9</v>
      </c>
      <c r="Q210">
        <v>3</v>
      </c>
      <c r="R210">
        <v>2.94</v>
      </c>
      <c r="S210">
        <v>0</v>
      </c>
      <c r="T210" t="s">
        <v>22</v>
      </c>
      <c r="U210">
        <f t="shared" si="3"/>
        <v>0</v>
      </c>
    </row>
    <row r="211" spans="1:21">
      <c r="A211" t="s">
        <v>40</v>
      </c>
      <c r="B211">
        <v>106</v>
      </c>
      <c r="C211" t="s">
        <v>25</v>
      </c>
      <c r="D211" t="s">
        <v>22</v>
      </c>
      <c r="E211" t="s">
        <v>23</v>
      </c>
      <c r="F211">
        <v>32</v>
      </c>
      <c r="G211">
        <v>165.9</v>
      </c>
      <c r="H211">
        <v>126</v>
      </c>
      <c r="I211">
        <v>28.2</v>
      </c>
      <c r="J211">
        <v>216.5</v>
      </c>
      <c r="K211">
        <v>93</v>
      </c>
      <c r="L211">
        <v>18.399999999999999</v>
      </c>
      <c r="M211">
        <v>173.1</v>
      </c>
      <c r="N211">
        <v>86</v>
      </c>
      <c r="O211">
        <v>7.79</v>
      </c>
      <c r="P211">
        <v>14.1</v>
      </c>
      <c r="Q211">
        <v>8</v>
      </c>
      <c r="R211">
        <v>3.81</v>
      </c>
      <c r="S211">
        <v>4</v>
      </c>
      <c r="T211" t="s">
        <v>22</v>
      </c>
      <c r="U211">
        <f t="shared" si="3"/>
        <v>0</v>
      </c>
    </row>
    <row r="212" spans="1:21">
      <c r="A212" t="s">
        <v>63</v>
      </c>
      <c r="B212">
        <v>108</v>
      </c>
      <c r="C212" t="s">
        <v>28</v>
      </c>
      <c r="D212" t="s">
        <v>22</v>
      </c>
      <c r="E212" t="s">
        <v>22</v>
      </c>
      <c r="F212">
        <v>0</v>
      </c>
      <c r="G212">
        <v>138.6</v>
      </c>
      <c r="H212">
        <v>122</v>
      </c>
      <c r="I212">
        <v>23.56</v>
      </c>
      <c r="J212">
        <v>172.3</v>
      </c>
      <c r="K212">
        <v>117</v>
      </c>
      <c r="L212">
        <v>14.65</v>
      </c>
      <c r="M212">
        <v>231.6</v>
      </c>
      <c r="N212">
        <v>92</v>
      </c>
      <c r="O212">
        <v>10.42</v>
      </c>
      <c r="P212">
        <v>9.8000000000000007</v>
      </c>
      <c r="Q212">
        <v>3</v>
      </c>
      <c r="R212">
        <v>2.65</v>
      </c>
      <c r="S212">
        <v>1</v>
      </c>
      <c r="T212" t="s">
        <v>22</v>
      </c>
      <c r="U212">
        <f t="shared" si="3"/>
        <v>0</v>
      </c>
    </row>
    <row r="213" spans="1:21">
      <c r="A213" t="s">
        <v>39</v>
      </c>
      <c r="B213">
        <v>114</v>
      </c>
      <c r="C213" t="s">
        <v>21</v>
      </c>
      <c r="D213" t="s">
        <v>22</v>
      </c>
      <c r="E213" t="s">
        <v>22</v>
      </c>
      <c r="F213">
        <v>0</v>
      </c>
      <c r="G213">
        <v>84.7</v>
      </c>
      <c r="H213">
        <v>118</v>
      </c>
      <c r="I213">
        <v>14.4</v>
      </c>
      <c r="J213">
        <v>249.9</v>
      </c>
      <c r="K213">
        <v>86</v>
      </c>
      <c r="L213">
        <v>21.24</v>
      </c>
      <c r="M213">
        <v>193.4</v>
      </c>
      <c r="N213">
        <v>95</v>
      </c>
      <c r="O213">
        <v>8.6999999999999993</v>
      </c>
      <c r="P213">
        <v>14.5</v>
      </c>
      <c r="Q213">
        <v>8</v>
      </c>
      <c r="R213">
        <v>3.92</v>
      </c>
      <c r="S213">
        <v>1</v>
      </c>
      <c r="T213" t="s">
        <v>22</v>
      </c>
      <c r="U213">
        <f t="shared" si="3"/>
        <v>0</v>
      </c>
    </row>
    <row r="214" spans="1:21">
      <c r="A214" t="s">
        <v>70</v>
      </c>
      <c r="B214">
        <v>92</v>
      </c>
      <c r="C214" t="s">
        <v>25</v>
      </c>
      <c r="D214" t="s">
        <v>23</v>
      </c>
      <c r="E214" t="s">
        <v>22</v>
      </c>
      <c r="F214">
        <v>0</v>
      </c>
      <c r="G214">
        <v>62.6</v>
      </c>
      <c r="H214">
        <v>111</v>
      </c>
      <c r="I214">
        <v>10.64</v>
      </c>
      <c r="J214">
        <v>180.6</v>
      </c>
      <c r="K214">
        <v>126</v>
      </c>
      <c r="L214">
        <v>15.35</v>
      </c>
      <c r="M214">
        <v>221.7</v>
      </c>
      <c r="N214">
        <v>80</v>
      </c>
      <c r="O214">
        <v>9.98</v>
      </c>
      <c r="P214">
        <v>10.4</v>
      </c>
      <c r="Q214">
        <v>2</v>
      </c>
      <c r="R214">
        <v>2.81</v>
      </c>
      <c r="S214">
        <v>1</v>
      </c>
      <c r="T214" t="s">
        <v>23</v>
      </c>
      <c r="U214">
        <f t="shared" si="3"/>
        <v>1</v>
      </c>
    </row>
    <row r="215" spans="1:21">
      <c r="A215" t="s">
        <v>55</v>
      </c>
      <c r="B215">
        <v>59</v>
      </c>
      <c r="C215" t="s">
        <v>28</v>
      </c>
      <c r="D215" t="s">
        <v>22</v>
      </c>
      <c r="E215" t="s">
        <v>22</v>
      </c>
      <c r="F215">
        <v>0</v>
      </c>
      <c r="G215">
        <v>155.19999999999999</v>
      </c>
      <c r="H215">
        <v>79</v>
      </c>
      <c r="I215">
        <v>26.38</v>
      </c>
      <c r="J215">
        <v>235.3</v>
      </c>
      <c r="K215">
        <v>123</v>
      </c>
      <c r="L215">
        <v>20</v>
      </c>
      <c r="M215">
        <v>169.4</v>
      </c>
      <c r="N215">
        <v>80</v>
      </c>
      <c r="O215">
        <v>7.62</v>
      </c>
      <c r="P215">
        <v>8.6999999999999993</v>
      </c>
      <c r="Q215">
        <v>4</v>
      </c>
      <c r="R215">
        <v>2.35</v>
      </c>
      <c r="S215">
        <v>1</v>
      </c>
      <c r="T215" t="s">
        <v>22</v>
      </c>
      <c r="U215">
        <f t="shared" si="3"/>
        <v>0</v>
      </c>
    </row>
    <row r="216" spans="1:21">
      <c r="A216" t="s">
        <v>60</v>
      </c>
      <c r="B216">
        <v>24</v>
      </c>
      <c r="C216" t="s">
        <v>28</v>
      </c>
      <c r="D216" t="s">
        <v>22</v>
      </c>
      <c r="E216" t="s">
        <v>23</v>
      </c>
      <c r="F216">
        <v>25</v>
      </c>
      <c r="G216">
        <v>164.9</v>
      </c>
      <c r="H216">
        <v>110</v>
      </c>
      <c r="I216">
        <v>28.03</v>
      </c>
      <c r="J216">
        <v>209.3</v>
      </c>
      <c r="K216">
        <v>105</v>
      </c>
      <c r="L216">
        <v>17.79</v>
      </c>
      <c r="M216">
        <v>231.2</v>
      </c>
      <c r="N216">
        <v>55</v>
      </c>
      <c r="O216">
        <v>10.4</v>
      </c>
      <c r="P216">
        <v>6.7</v>
      </c>
      <c r="Q216">
        <v>9</v>
      </c>
      <c r="R216">
        <v>1.81</v>
      </c>
      <c r="S216">
        <v>1</v>
      </c>
      <c r="T216" t="s">
        <v>22</v>
      </c>
      <c r="U216">
        <f t="shared" si="3"/>
        <v>0</v>
      </c>
    </row>
    <row r="217" spans="1:21">
      <c r="A217" t="s">
        <v>72</v>
      </c>
      <c r="B217">
        <v>151</v>
      </c>
      <c r="C217" t="s">
        <v>25</v>
      </c>
      <c r="D217" t="s">
        <v>22</v>
      </c>
      <c r="E217" t="s">
        <v>22</v>
      </c>
      <c r="F217">
        <v>0</v>
      </c>
      <c r="G217">
        <v>134.5</v>
      </c>
      <c r="H217">
        <v>88</v>
      </c>
      <c r="I217">
        <v>22.87</v>
      </c>
      <c r="J217">
        <v>143.1</v>
      </c>
      <c r="K217">
        <v>112</v>
      </c>
      <c r="L217">
        <v>12.16</v>
      </c>
      <c r="M217">
        <v>223.9</v>
      </c>
      <c r="N217">
        <v>61</v>
      </c>
      <c r="O217">
        <v>10.08</v>
      </c>
      <c r="P217">
        <v>15.4</v>
      </c>
      <c r="Q217">
        <v>1</v>
      </c>
      <c r="R217">
        <v>4.16</v>
      </c>
      <c r="S217">
        <v>1</v>
      </c>
      <c r="T217" t="s">
        <v>22</v>
      </c>
      <c r="U217">
        <f t="shared" si="3"/>
        <v>0</v>
      </c>
    </row>
    <row r="218" spans="1:21">
      <c r="A218" t="s">
        <v>61</v>
      </c>
      <c r="B218">
        <v>117</v>
      </c>
      <c r="C218" t="s">
        <v>21</v>
      </c>
      <c r="D218" t="s">
        <v>22</v>
      </c>
      <c r="E218" t="s">
        <v>22</v>
      </c>
      <c r="F218">
        <v>0</v>
      </c>
      <c r="G218">
        <v>143.30000000000001</v>
      </c>
      <c r="H218">
        <v>103</v>
      </c>
      <c r="I218">
        <v>24.36</v>
      </c>
      <c r="J218">
        <v>211.3</v>
      </c>
      <c r="K218">
        <v>108</v>
      </c>
      <c r="L218">
        <v>17.96</v>
      </c>
      <c r="M218">
        <v>185.2</v>
      </c>
      <c r="N218">
        <v>96</v>
      </c>
      <c r="O218">
        <v>8.33</v>
      </c>
      <c r="P218">
        <v>11.5</v>
      </c>
      <c r="Q218">
        <v>3</v>
      </c>
      <c r="R218">
        <v>3.11</v>
      </c>
      <c r="S218">
        <v>1</v>
      </c>
      <c r="T218" t="s">
        <v>22</v>
      </c>
      <c r="U218">
        <f t="shared" si="3"/>
        <v>0</v>
      </c>
    </row>
    <row r="219" spans="1:21">
      <c r="A219" t="s">
        <v>43</v>
      </c>
      <c r="B219">
        <v>78</v>
      </c>
      <c r="C219" t="s">
        <v>28</v>
      </c>
      <c r="D219" t="s">
        <v>22</v>
      </c>
      <c r="E219" t="s">
        <v>22</v>
      </c>
      <c r="F219">
        <v>0</v>
      </c>
      <c r="G219">
        <v>168.3</v>
      </c>
      <c r="H219">
        <v>110</v>
      </c>
      <c r="I219">
        <v>28.61</v>
      </c>
      <c r="J219">
        <v>221.2</v>
      </c>
      <c r="K219">
        <v>73</v>
      </c>
      <c r="L219">
        <v>18.8</v>
      </c>
      <c r="M219">
        <v>241</v>
      </c>
      <c r="N219">
        <v>136</v>
      </c>
      <c r="O219">
        <v>10.85</v>
      </c>
      <c r="P219">
        <v>12.5</v>
      </c>
      <c r="Q219">
        <v>1</v>
      </c>
      <c r="R219">
        <v>3.38</v>
      </c>
      <c r="S219">
        <v>1</v>
      </c>
      <c r="T219" t="s">
        <v>22</v>
      </c>
      <c r="U219">
        <f t="shared" si="3"/>
        <v>0</v>
      </c>
    </row>
    <row r="220" spans="1:21">
      <c r="A220" t="s">
        <v>58</v>
      </c>
      <c r="B220">
        <v>155</v>
      </c>
      <c r="C220" t="s">
        <v>25</v>
      </c>
      <c r="D220" t="s">
        <v>22</v>
      </c>
      <c r="E220" t="s">
        <v>22</v>
      </c>
      <c r="F220">
        <v>0</v>
      </c>
      <c r="G220">
        <v>262.39999999999998</v>
      </c>
      <c r="H220">
        <v>55</v>
      </c>
      <c r="I220">
        <v>44.61</v>
      </c>
      <c r="J220">
        <v>194.6</v>
      </c>
      <c r="K220">
        <v>113</v>
      </c>
      <c r="L220">
        <v>16.54</v>
      </c>
      <c r="M220">
        <v>146.5</v>
      </c>
      <c r="N220">
        <v>85</v>
      </c>
      <c r="O220">
        <v>6.59</v>
      </c>
      <c r="P220">
        <v>8.3000000000000007</v>
      </c>
      <c r="Q220">
        <v>6</v>
      </c>
      <c r="R220">
        <v>2.2400000000000002</v>
      </c>
      <c r="S220">
        <v>2</v>
      </c>
      <c r="T220" t="s">
        <v>22</v>
      </c>
      <c r="U220">
        <f t="shared" si="3"/>
        <v>0</v>
      </c>
    </row>
    <row r="221" spans="1:21">
      <c r="A221" t="s">
        <v>31</v>
      </c>
      <c r="B221">
        <v>114</v>
      </c>
      <c r="C221" t="s">
        <v>28</v>
      </c>
      <c r="D221" t="s">
        <v>22</v>
      </c>
      <c r="E221" t="s">
        <v>23</v>
      </c>
      <c r="F221">
        <v>30</v>
      </c>
      <c r="G221">
        <v>206.2</v>
      </c>
      <c r="H221">
        <v>79</v>
      </c>
      <c r="I221">
        <v>35.049999999999997</v>
      </c>
      <c r="J221">
        <v>260</v>
      </c>
      <c r="K221">
        <v>91</v>
      </c>
      <c r="L221">
        <v>22.1</v>
      </c>
      <c r="M221">
        <v>291.60000000000002</v>
      </c>
      <c r="N221">
        <v>83</v>
      </c>
      <c r="O221">
        <v>13.12</v>
      </c>
      <c r="P221">
        <v>11.4</v>
      </c>
      <c r="Q221">
        <v>6</v>
      </c>
      <c r="R221">
        <v>3.08</v>
      </c>
      <c r="S221">
        <v>1</v>
      </c>
      <c r="T221" t="s">
        <v>22</v>
      </c>
      <c r="U221">
        <f t="shared" si="3"/>
        <v>0</v>
      </c>
    </row>
    <row r="222" spans="1:21">
      <c r="A222" t="s">
        <v>33</v>
      </c>
      <c r="B222">
        <v>114</v>
      </c>
      <c r="C222" t="s">
        <v>28</v>
      </c>
      <c r="D222" t="s">
        <v>22</v>
      </c>
      <c r="E222" t="s">
        <v>23</v>
      </c>
      <c r="F222">
        <v>28</v>
      </c>
      <c r="G222">
        <v>225.8</v>
      </c>
      <c r="H222">
        <v>94</v>
      </c>
      <c r="I222">
        <v>38.39</v>
      </c>
      <c r="J222">
        <v>193</v>
      </c>
      <c r="K222">
        <v>117</v>
      </c>
      <c r="L222">
        <v>16.41</v>
      </c>
      <c r="M222">
        <v>232.4</v>
      </c>
      <c r="N222">
        <v>100</v>
      </c>
      <c r="O222">
        <v>10.46</v>
      </c>
      <c r="P222">
        <v>8.4</v>
      </c>
      <c r="Q222">
        <v>9</v>
      </c>
      <c r="R222">
        <v>2.27</v>
      </c>
      <c r="S222">
        <v>4</v>
      </c>
      <c r="T222" t="s">
        <v>22</v>
      </c>
      <c r="U222">
        <f t="shared" si="3"/>
        <v>0</v>
      </c>
    </row>
    <row r="223" spans="1:21">
      <c r="A223" t="s">
        <v>46</v>
      </c>
      <c r="B223">
        <v>119</v>
      </c>
      <c r="C223" t="s">
        <v>25</v>
      </c>
      <c r="D223" t="s">
        <v>22</v>
      </c>
      <c r="E223" t="s">
        <v>22</v>
      </c>
      <c r="F223">
        <v>0</v>
      </c>
      <c r="G223">
        <v>138.30000000000001</v>
      </c>
      <c r="H223">
        <v>89</v>
      </c>
      <c r="I223">
        <v>23.51</v>
      </c>
      <c r="J223">
        <v>170.5</v>
      </c>
      <c r="K223">
        <v>78</v>
      </c>
      <c r="L223">
        <v>14.49</v>
      </c>
      <c r="M223">
        <v>263.89999999999998</v>
      </c>
      <c r="N223">
        <v>98</v>
      </c>
      <c r="O223">
        <v>11.88</v>
      </c>
      <c r="P223">
        <v>13.5</v>
      </c>
      <c r="Q223">
        <v>6</v>
      </c>
      <c r="R223">
        <v>3.65</v>
      </c>
      <c r="S223">
        <v>3</v>
      </c>
      <c r="T223" t="s">
        <v>22</v>
      </c>
      <c r="U223">
        <f t="shared" si="3"/>
        <v>0</v>
      </c>
    </row>
    <row r="224" spans="1:21">
      <c r="A224" t="s">
        <v>27</v>
      </c>
      <c r="B224">
        <v>118</v>
      </c>
      <c r="C224" t="s">
        <v>25</v>
      </c>
      <c r="D224" t="s">
        <v>23</v>
      </c>
      <c r="E224" t="s">
        <v>22</v>
      </c>
      <c r="F224">
        <v>0</v>
      </c>
      <c r="G224">
        <v>160</v>
      </c>
      <c r="H224">
        <v>123</v>
      </c>
      <c r="I224">
        <v>27.2</v>
      </c>
      <c r="J224">
        <v>175.4</v>
      </c>
      <c r="K224">
        <v>96</v>
      </c>
      <c r="L224">
        <v>14.91</v>
      </c>
      <c r="M224">
        <v>184.8</v>
      </c>
      <c r="N224">
        <v>99</v>
      </c>
      <c r="O224">
        <v>8.32</v>
      </c>
      <c r="P224">
        <v>9.9</v>
      </c>
      <c r="Q224">
        <v>3</v>
      </c>
      <c r="R224">
        <v>2.67</v>
      </c>
      <c r="S224">
        <v>2</v>
      </c>
      <c r="T224" t="s">
        <v>22</v>
      </c>
      <c r="U224">
        <f t="shared" si="3"/>
        <v>0</v>
      </c>
    </row>
    <row r="225" spans="1:21">
      <c r="A225" t="s">
        <v>73</v>
      </c>
      <c r="B225">
        <v>101</v>
      </c>
      <c r="C225" t="s">
        <v>21</v>
      </c>
      <c r="D225" t="s">
        <v>22</v>
      </c>
      <c r="E225" t="s">
        <v>22</v>
      </c>
      <c r="F225">
        <v>0</v>
      </c>
      <c r="G225">
        <v>206.6</v>
      </c>
      <c r="H225">
        <v>105</v>
      </c>
      <c r="I225">
        <v>35.119999999999997</v>
      </c>
      <c r="J225">
        <v>224.9</v>
      </c>
      <c r="K225">
        <v>117</v>
      </c>
      <c r="L225">
        <v>19.12</v>
      </c>
      <c r="M225">
        <v>249.9</v>
      </c>
      <c r="N225">
        <v>100</v>
      </c>
      <c r="O225">
        <v>11.25</v>
      </c>
      <c r="P225">
        <v>14.6</v>
      </c>
      <c r="Q225">
        <v>3</v>
      </c>
      <c r="R225">
        <v>3.94</v>
      </c>
      <c r="S225">
        <v>0</v>
      </c>
      <c r="T225" t="s">
        <v>22</v>
      </c>
      <c r="U225">
        <f t="shared" si="3"/>
        <v>0</v>
      </c>
    </row>
    <row r="226" spans="1:21">
      <c r="A226" t="s">
        <v>26</v>
      </c>
      <c r="B226">
        <v>117</v>
      </c>
      <c r="C226" t="s">
        <v>21</v>
      </c>
      <c r="D226" t="s">
        <v>22</v>
      </c>
      <c r="E226" t="s">
        <v>22</v>
      </c>
      <c r="F226">
        <v>0</v>
      </c>
      <c r="G226">
        <v>134.69999999999999</v>
      </c>
      <c r="H226">
        <v>121</v>
      </c>
      <c r="I226">
        <v>22.9</v>
      </c>
      <c r="J226">
        <v>180</v>
      </c>
      <c r="K226">
        <v>83</v>
      </c>
      <c r="L226">
        <v>15.3</v>
      </c>
      <c r="M226">
        <v>200.9</v>
      </c>
      <c r="N226">
        <v>104</v>
      </c>
      <c r="O226">
        <v>9.0399999999999991</v>
      </c>
      <c r="P226">
        <v>7.7</v>
      </c>
      <c r="Q226">
        <v>3</v>
      </c>
      <c r="R226">
        <v>2.08</v>
      </c>
      <c r="S226">
        <v>1</v>
      </c>
      <c r="T226" t="s">
        <v>22</v>
      </c>
      <c r="U226">
        <f t="shared" si="3"/>
        <v>0</v>
      </c>
    </row>
    <row r="227" spans="1:21">
      <c r="A227" t="s">
        <v>68</v>
      </c>
      <c r="B227">
        <v>49</v>
      </c>
      <c r="C227" t="s">
        <v>21</v>
      </c>
      <c r="D227" t="s">
        <v>22</v>
      </c>
      <c r="E227" t="s">
        <v>23</v>
      </c>
      <c r="F227">
        <v>28</v>
      </c>
      <c r="G227">
        <v>214.4</v>
      </c>
      <c r="H227">
        <v>78</v>
      </c>
      <c r="I227">
        <v>36.450000000000003</v>
      </c>
      <c r="J227">
        <v>235.2</v>
      </c>
      <c r="K227">
        <v>100</v>
      </c>
      <c r="L227">
        <v>19.989999999999998</v>
      </c>
      <c r="M227">
        <v>206.2</v>
      </c>
      <c r="N227">
        <v>107</v>
      </c>
      <c r="O227">
        <v>9.2799999999999994</v>
      </c>
      <c r="P227">
        <v>8</v>
      </c>
      <c r="Q227">
        <v>13</v>
      </c>
      <c r="R227">
        <v>2.16</v>
      </c>
      <c r="S227">
        <v>3</v>
      </c>
      <c r="T227" t="s">
        <v>22</v>
      </c>
      <c r="U227">
        <f t="shared" si="3"/>
        <v>0</v>
      </c>
    </row>
    <row r="228" spans="1:21">
      <c r="A228" t="s">
        <v>44</v>
      </c>
      <c r="B228">
        <v>139</v>
      </c>
      <c r="C228" t="s">
        <v>21</v>
      </c>
      <c r="D228" t="s">
        <v>22</v>
      </c>
      <c r="E228" t="s">
        <v>22</v>
      </c>
      <c r="F228">
        <v>0</v>
      </c>
      <c r="G228">
        <v>192.8</v>
      </c>
      <c r="H228">
        <v>104</v>
      </c>
      <c r="I228">
        <v>32.78</v>
      </c>
      <c r="J228">
        <v>234.4</v>
      </c>
      <c r="K228">
        <v>96</v>
      </c>
      <c r="L228">
        <v>19.920000000000002</v>
      </c>
      <c r="M228">
        <v>203.2</v>
      </c>
      <c r="N228">
        <v>101</v>
      </c>
      <c r="O228">
        <v>9.14</v>
      </c>
      <c r="P228">
        <v>13</v>
      </c>
      <c r="Q228">
        <v>3</v>
      </c>
      <c r="R228">
        <v>3.51</v>
      </c>
      <c r="S228">
        <v>3</v>
      </c>
      <c r="T228" t="s">
        <v>22</v>
      </c>
      <c r="U228">
        <f t="shared" si="3"/>
        <v>0</v>
      </c>
    </row>
    <row r="229" spans="1:21">
      <c r="A229" t="s">
        <v>73</v>
      </c>
      <c r="B229">
        <v>92</v>
      </c>
      <c r="C229" t="s">
        <v>25</v>
      </c>
      <c r="D229" t="s">
        <v>22</v>
      </c>
      <c r="E229" t="s">
        <v>23</v>
      </c>
      <c r="F229">
        <v>28</v>
      </c>
      <c r="G229">
        <v>151.1</v>
      </c>
      <c r="H229">
        <v>90</v>
      </c>
      <c r="I229">
        <v>25.69</v>
      </c>
      <c r="J229">
        <v>194.8</v>
      </c>
      <c r="K229">
        <v>79</v>
      </c>
      <c r="L229">
        <v>16.559999999999999</v>
      </c>
      <c r="M229">
        <v>239.2</v>
      </c>
      <c r="N229">
        <v>114</v>
      </c>
      <c r="O229">
        <v>10.76</v>
      </c>
      <c r="P229">
        <v>10</v>
      </c>
      <c r="Q229">
        <v>3</v>
      </c>
      <c r="R229">
        <v>2.7</v>
      </c>
      <c r="S229">
        <v>1</v>
      </c>
      <c r="T229" t="s">
        <v>22</v>
      </c>
      <c r="U229">
        <f t="shared" si="3"/>
        <v>0</v>
      </c>
    </row>
    <row r="230" spans="1:21">
      <c r="A230" t="s">
        <v>45</v>
      </c>
      <c r="B230">
        <v>148</v>
      </c>
      <c r="C230" t="s">
        <v>28</v>
      </c>
      <c r="D230" t="s">
        <v>23</v>
      </c>
      <c r="E230" t="s">
        <v>22</v>
      </c>
      <c r="F230">
        <v>0</v>
      </c>
      <c r="G230">
        <v>218.9</v>
      </c>
      <c r="H230">
        <v>88</v>
      </c>
      <c r="I230">
        <v>37.21</v>
      </c>
      <c r="J230">
        <v>208</v>
      </c>
      <c r="K230">
        <v>85</v>
      </c>
      <c r="L230">
        <v>17.68</v>
      </c>
      <c r="M230">
        <v>203.3</v>
      </c>
      <c r="N230">
        <v>99</v>
      </c>
      <c r="O230">
        <v>9.15</v>
      </c>
      <c r="P230">
        <v>11.1</v>
      </c>
      <c r="Q230">
        <v>4</v>
      </c>
      <c r="R230">
        <v>3</v>
      </c>
      <c r="S230">
        <v>0</v>
      </c>
      <c r="T230" t="s">
        <v>22</v>
      </c>
      <c r="U230">
        <f t="shared" si="3"/>
        <v>0</v>
      </c>
    </row>
    <row r="231" spans="1:21">
      <c r="A231" t="s">
        <v>57</v>
      </c>
      <c r="B231">
        <v>144</v>
      </c>
      <c r="C231" t="s">
        <v>25</v>
      </c>
      <c r="D231" t="s">
        <v>22</v>
      </c>
      <c r="E231" t="s">
        <v>23</v>
      </c>
      <c r="F231">
        <v>48</v>
      </c>
      <c r="G231">
        <v>189.8</v>
      </c>
      <c r="H231">
        <v>96</v>
      </c>
      <c r="I231">
        <v>32.270000000000003</v>
      </c>
      <c r="J231">
        <v>123.4</v>
      </c>
      <c r="K231">
        <v>67</v>
      </c>
      <c r="L231">
        <v>10.49</v>
      </c>
      <c r="M231">
        <v>214.2</v>
      </c>
      <c r="N231">
        <v>106</v>
      </c>
      <c r="O231">
        <v>9.64</v>
      </c>
      <c r="P231">
        <v>6.5</v>
      </c>
      <c r="Q231">
        <v>2</v>
      </c>
      <c r="R231">
        <v>1.76</v>
      </c>
      <c r="S231">
        <v>2</v>
      </c>
      <c r="T231" t="s">
        <v>23</v>
      </c>
      <c r="U231">
        <f t="shared" si="3"/>
        <v>1</v>
      </c>
    </row>
    <row r="232" spans="1:21">
      <c r="A232" t="s">
        <v>68</v>
      </c>
      <c r="B232">
        <v>131</v>
      </c>
      <c r="C232" t="s">
        <v>21</v>
      </c>
      <c r="D232" t="s">
        <v>22</v>
      </c>
      <c r="E232" t="s">
        <v>23</v>
      </c>
      <c r="F232">
        <v>25</v>
      </c>
      <c r="G232">
        <v>192.7</v>
      </c>
      <c r="H232">
        <v>85</v>
      </c>
      <c r="I232">
        <v>32.76</v>
      </c>
      <c r="J232">
        <v>225.9</v>
      </c>
      <c r="K232">
        <v>105</v>
      </c>
      <c r="L232">
        <v>19.2</v>
      </c>
      <c r="M232">
        <v>254.2</v>
      </c>
      <c r="N232">
        <v>59</v>
      </c>
      <c r="O232">
        <v>11.44</v>
      </c>
      <c r="P232">
        <v>10.9</v>
      </c>
      <c r="Q232">
        <v>6</v>
      </c>
      <c r="R232">
        <v>2.94</v>
      </c>
      <c r="S232">
        <v>2</v>
      </c>
      <c r="T232" t="s">
        <v>22</v>
      </c>
      <c r="U232">
        <f t="shared" si="3"/>
        <v>0</v>
      </c>
    </row>
    <row r="233" spans="1:21">
      <c r="A233" t="s">
        <v>64</v>
      </c>
      <c r="B233">
        <v>146</v>
      </c>
      <c r="C233" t="s">
        <v>28</v>
      </c>
      <c r="D233" t="s">
        <v>23</v>
      </c>
      <c r="E233" t="s">
        <v>22</v>
      </c>
      <c r="F233">
        <v>0</v>
      </c>
      <c r="G233">
        <v>204.4</v>
      </c>
      <c r="H233">
        <v>135</v>
      </c>
      <c r="I233">
        <v>34.75</v>
      </c>
      <c r="J233">
        <v>219.1</v>
      </c>
      <c r="K233">
        <v>90</v>
      </c>
      <c r="L233">
        <v>18.62</v>
      </c>
      <c r="M233">
        <v>222.7</v>
      </c>
      <c r="N233">
        <v>114</v>
      </c>
      <c r="O233">
        <v>10.02</v>
      </c>
      <c r="P233">
        <v>10.5</v>
      </c>
      <c r="Q233">
        <v>6</v>
      </c>
      <c r="R233">
        <v>2.84</v>
      </c>
      <c r="S233">
        <v>3</v>
      </c>
      <c r="T233" t="s">
        <v>22</v>
      </c>
      <c r="U233">
        <f t="shared" si="3"/>
        <v>0</v>
      </c>
    </row>
    <row r="234" spans="1:21">
      <c r="A234" t="s">
        <v>35</v>
      </c>
      <c r="B234">
        <v>143</v>
      </c>
      <c r="C234" t="s">
        <v>21</v>
      </c>
      <c r="D234" t="s">
        <v>22</v>
      </c>
      <c r="E234" t="s">
        <v>22</v>
      </c>
      <c r="F234">
        <v>0</v>
      </c>
      <c r="G234">
        <v>172.3</v>
      </c>
      <c r="H234">
        <v>97</v>
      </c>
      <c r="I234">
        <v>29.29</v>
      </c>
      <c r="J234">
        <v>174</v>
      </c>
      <c r="K234">
        <v>108</v>
      </c>
      <c r="L234">
        <v>14.79</v>
      </c>
      <c r="M234">
        <v>188.2</v>
      </c>
      <c r="N234">
        <v>119</v>
      </c>
      <c r="O234">
        <v>8.4700000000000006</v>
      </c>
      <c r="P234">
        <v>13</v>
      </c>
      <c r="Q234">
        <v>4</v>
      </c>
      <c r="R234">
        <v>3.51</v>
      </c>
      <c r="S234">
        <v>2</v>
      </c>
      <c r="T234" t="s">
        <v>22</v>
      </c>
      <c r="U234">
        <f t="shared" si="3"/>
        <v>0</v>
      </c>
    </row>
    <row r="235" spans="1:21">
      <c r="A235" t="s">
        <v>60</v>
      </c>
      <c r="B235">
        <v>81</v>
      </c>
      <c r="C235" t="s">
        <v>21</v>
      </c>
      <c r="D235" t="s">
        <v>22</v>
      </c>
      <c r="E235" t="s">
        <v>22</v>
      </c>
      <c r="F235">
        <v>0</v>
      </c>
      <c r="G235">
        <v>198.4</v>
      </c>
      <c r="H235">
        <v>93</v>
      </c>
      <c r="I235">
        <v>33.729999999999997</v>
      </c>
      <c r="J235">
        <v>210.9</v>
      </c>
      <c r="K235">
        <v>108</v>
      </c>
      <c r="L235">
        <v>17.93</v>
      </c>
      <c r="M235">
        <v>193.3</v>
      </c>
      <c r="N235">
        <v>71</v>
      </c>
      <c r="O235">
        <v>8.6999999999999993</v>
      </c>
      <c r="P235">
        <v>10.4</v>
      </c>
      <c r="Q235">
        <v>6</v>
      </c>
      <c r="R235">
        <v>2.81</v>
      </c>
      <c r="S235">
        <v>2</v>
      </c>
      <c r="T235" t="s">
        <v>22</v>
      </c>
      <c r="U235">
        <f t="shared" si="3"/>
        <v>0</v>
      </c>
    </row>
    <row r="236" spans="1:21">
      <c r="A236" t="s">
        <v>47</v>
      </c>
      <c r="B236">
        <v>48</v>
      </c>
      <c r="C236" t="s">
        <v>21</v>
      </c>
      <c r="D236" t="s">
        <v>22</v>
      </c>
      <c r="E236" t="s">
        <v>23</v>
      </c>
      <c r="F236">
        <v>37</v>
      </c>
      <c r="G236">
        <v>211.7</v>
      </c>
      <c r="H236">
        <v>115</v>
      </c>
      <c r="I236">
        <v>35.99</v>
      </c>
      <c r="J236">
        <v>159.9</v>
      </c>
      <c r="K236">
        <v>84</v>
      </c>
      <c r="L236">
        <v>13.59</v>
      </c>
      <c r="M236">
        <v>144.1</v>
      </c>
      <c r="N236">
        <v>80</v>
      </c>
      <c r="O236">
        <v>6.48</v>
      </c>
      <c r="P236">
        <v>12.2</v>
      </c>
      <c r="Q236">
        <v>1</v>
      </c>
      <c r="R236">
        <v>3.29</v>
      </c>
      <c r="S236">
        <v>1</v>
      </c>
      <c r="T236" t="s">
        <v>22</v>
      </c>
      <c r="U236">
        <f t="shared" si="3"/>
        <v>0</v>
      </c>
    </row>
    <row r="237" spans="1:21">
      <c r="A237" t="s">
        <v>57</v>
      </c>
      <c r="B237">
        <v>145</v>
      </c>
      <c r="C237" t="s">
        <v>25</v>
      </c>
      <c r="D237" t="s">
        <v>22</v>
      </c>
      <c r="E237" t="s">
        <v>23</v>
      </c>
      <c r="F237">
        <v>24</v>
      </c>
      <c r="G237">
        <v>147.5</v>
      </c>
      <c r="H237">
        <v>90</v>
      </c>
      <c r="I237">
        <v>25.08</v>
      </c>
      <c r="J237">
        <v>175.7</v>
      </c>
      <c r="K237">
        <v>108</v>
      </c>
      <c r="L237">
        <v>14.93</v>
      </c>
      <c r="M237">
        <v>252.1</v>
      </c>
      <c r="N237">
        <v>102</v>
      </c>
      <c r="O237">
        <v>11.34</v>
      </c>
      <c r="P237">
        <v>15.6</v>
      </c>
      <c r="Q237">
        <v>3</v>
      </c>
      <c r="R237">
        <v>4.21</v>
      </c>
      <c r="S237">
        <v>2</v>
      </c>
      <c r="T237" t="s">
        <v>22</v>
      </c>
      <c r="U237">
        <f t="shared" si="3"/>
        <v>0</v>
      </c>
    </row>
    <row r="238" spans="1:21">
      <c r="A238" t="s">
        <v>53</v>
      </c>
      <c r="B238">
        <v>137</v>
      </c>
      <c r="C238" t="s">
        <v>28</v>
      </c>
      <c r="D238" t="s">
        <v>22</v>
      </c>
      <c r="E238" t="s">
        <v>22</v>
      </c>
      <c r="F238">
        <v>0</v>
      </c>
      <c r="G238">
        <v>206.4</v>
      </c>
      <c r="H238">
        <v>122</v>
      </c>
      <c r="I238">
        <v>35.090000000000003</v>
      </c>
      <c r="J238">
        <v>128</v>
      </c>
      <c r="K238">
        <v>102</v>
      </c>
      <c r="L238">
        <v>10.88</v>
      </c>
      <c r="M238">
        <v>194.5</v>
      </c>
      <c r="N238">
        <v>84</v>
      </c>
      <c r="O238">
        <v>8.75</v>
      </c>
      <c r="P238">
        <v>8.8000000000000007</v>
      </c>
      <c r="Q238">
        <v>5</v>
      </c>
      <c r="R238">
        <v>2.38</v>
      </c>
      <c r="S238">
        <v>2</v>
      </c>
      <c r="T238" t="s">
        <v>22</v>
      </c>
      <c r="U238">
        <f t="shared" si="3"/>
        <v>0</v>
      </c>
    </row>
    <row r="239" spans="1:21">
      <c r="A239" t="s">
        <v>70</v>
      </c>
      <c r="B239">
        <v>137</v>
      </c>
      <c r="C239" t="s">
        <v>25</v>
      </c>
      <c r="D239" t="s">
        <v>22</v>
      </c>
      <c r="E239" t="s">
        <v>22</v>
      </c>
      <c r="F239">
        <v>0</v>
      </c>
      <c r="G239">
        <v>205.9</v>
      </c>
      <c r="H239">
        <v>88</v>
      </c>
      <c r="I239">
        <v>35</v>
      </c>
      <c r="J239">
        <v>209.3</v>
      </c>
      <c r="K239">
        <v>86</v>
      </c>
      <c r="L239">
        <v>17.79</v>
      </c>
      <c r="M239">
        <v>289.89999999999998</v>
      </c>
      <c r="N239">
        <v>84</v>
      </c>
      <c r="O239">
        <v>13.05</v>
      </c>
      <c r="P239">
        <v>14.5</v>
      </c>
      <c r="Q239">
        <v>4</v>
      </c>
      <c r="R239">
        <v>3.92</v>
      </c>
      <c r="S239">
        <v>2</v>
      </c>
      <c r="T239" t="s">
        <v>22</v>
      </c>
      <c r="U239">
        <f t="shared" si="3"/>
        <v>0</v>
      </c>
    </row>
    <row r="240" spans="1:21">
      <c r="A240" t="s">
        <v>68</v>
      </c>
      <c r="B240">
        <v>167</v>
      </c>
      <c r="C240" t="s">
        <v>28</v>
      </c>
      <c r="D240" t="s">
        <v>22</v>
      </c>
      <c r="E240" t="s">
        <v>22</v>
      </c>
      <c r="F240">
        <v>0</v>
      </c>
      <c r="G240">
        <v>207.6</v>
      </c>
      <c r="H240">
        <v>88</v>
      </c>
      <c r="I240">
        <v>35.29</v>
      </c>
      <c r="J240">
        <v>132.4</v>
      </c>
      <c r="K240">
        <v>63</v>
      </c>
      <c r="L240">
        <v>11.25</v>
      </c>
      <c r="M240">
        <v>255.2</v>
      </c>
      <c r="N240">
        <v>98</v>
      </c>
      <c r="O240">
        <v>11.48</v>
      </c>
      <c r="P240">
        <v>14.1</v>
      </c>
      <c r="Q240">
        <v>5</v>
      </c>
      <c r="R240">
        <v>3.81</v>
      </c>
      <c r="S240">
        <v>0</v>
      </c>
      <c r="T240" t="s">
        <v>22</v>
      </c>
      <c r="U240">
        <f t="shared" si="3"/>
        <v>0</v>
      </c>
    </row>
    <row r="241" spans="1:21">
      <c r="A241" t="s">
        <v>26</v>
      </c>
      <c r="B241">
        <v>89</v>
      </c>
      <c r="C241" t="s">
        <v>28</v>
      </c>
      <c r="D241" t="s">
        <v>22</v>
      </c>
      <c r="E241" t="s">
        <v>22</v>
      </c>
      <c r="F241">
        <v>0</v>
      </c>
      <c r="G241">
        <v>303.89999999999998</v>
      </c>
      <c r="H241">
        <v>95</v>
      </c>
      <c r="I241">
        <v>51.66</v>
      </c>
      <c r="J241">
        <v>260.89999999999998</v>
      </c>
      <c r="K241">
        <v>114</v>
      </c>
      <c r="L241">
        <v>22.18</v>
      </c>
      <c r="M241">
        <v>312.10000000000002</v>
      </c>
      <c r="N241">
        <v>89</v>
      </c>
      <c r="O241">
        <v>14.04</v>
      </c>
      <c r="P241">
        <v>5.3</v>
      </c>
      <c r="Q241">
        <v>3</v>
      </c>
      <c r="R241">
        <v>1.43</v>
      </c>
      <c r="S241">
        <v>1</v>
      </c>
      <c r="T241" t="s">
        <v>23</v>
      </c>
      <c r="U241">
        <f t="shared" si="3"/>
        <v>1</v>
      </c>
    </row>
    <row r="242" spans="1:21">
      <c r="A242" t="s">
        <v>74</v>
      </c>
      <c r="B242">
        <v>199</v>
      </c>
      <c r="C242" t="s">
        <v>21</v>
      </c>
      <c r="D242" t="s">
        <v>22</v>
      </c>
      <c r="E242" t="s">
        <v>23</v>
      </c>
      <c r="F242">
        <v>34</v>
      </c>
      <c r="G242">
        <v>230.6</v>
      </c>
      <c r="H242">
        <v>121</v>
      </c>
      <c r="I242">
        <v>39.200000000000003</v>
      </c>
      <c r="J242">
        <v>219.4</v>
      </c>
      <c r="K242">
        <v>99</v>
      </c>
      <c r="L242">
        <v>18.649999999999999</v>
      </c>
      <c r="M242">
        <v>299.3</v>
      </c>
      <c r="N242">
        <v>94</v>
      </c>
      <c r="O242">
        <v>13.47</v>
      </c>
      <c r="P242">
        <v>8</v>
      </c>
      <c r="Q242">
        <v>2</v>
      </c>
      <c r="R242">
        <v>2.16</v>
      </c>
      <c r="S242">
        <v>0</v>
      </c>
      <c r="T242" t="s">
        <v>22</v>
      </c>
      <c r="U242">
        <f t="shared" si="3"/>
        <v>0</v>
      </c>
    </row>
    <row r="243" spans="1:21">
      <c r="A243" t="s">
        <v>69</v>
      </c>
      <c r="B243">
        <v>132</v>
      </c>
      <c r="C243" t="s">
        <v>28</v>
      </c>
      <c r="D243" t="s">
        <v>22</v>
      </c>
      <c r="E243" t="s">
        <v>22</v>
      </c>
      <c r="F243">
        <v>0</v>
      </c>
      <c r="G243">
        <v>99.5</v>
      </c>
      <c r="H243">
        <v>110</v>
      </c>
      <c r="I243">
        <v>16.920000000000002</v>
      </c>
      <c r="J243">
        <v>129.1</v>
      </c>
      <c r="K243">
        <v>80</v>
      </c>
      <c r="L243">
        <v>10.97</v>
      </c>
      <c r="M243">
        <v>125.1</v>
      </c>
      <c r="N243">
        <v>124</v>
      </c>
      <c r="O243">
        <v>5.63</v>
      </c>
      <c r="P243">
        <v>9.6999999999999993</v>
      </c>
      <c r="Q243">
        <v>3</v>
      </c>
      <c r="R243">
        <v>2.62</v>
      </c>
      <c r="S243">
        <v>0</v>
      </c>
      <c r="T243" t="s">
        <v>22</v>
      </c>
      <c r="U243">
        <f t="shared" si="3"/>
        <v>0</v>
      </c>
    </row>
    <row r="244" spans="1:21">
      <c r="A244" t="s">
        <v>51</v>
      </c>
      <c r="B244">
        <v>94</v>
      </c>
      <c r="C244" t="s">
        <v>28</v>
      </c>
      <c r="D244" t="s">
        <v>22</v>
      </c>
      <c r="E244" t="s">
        <v>22</v>
      </c>
      <c r="F244">
        <v>0</v>
      </c>
      <c r="G244">
        <v>177.1</v>
      </c>
      <c r="H244">
        <v>112</v>
      </c>
      <c r="I244">
        <v>30.11</v>
      </c>
      <c r="J244">
        <v>194</v>
      </c>
      <c r="K244">
        <v>112</v>
      </c>
      <c r="L244">
        <v>16.489999999999998</v>
      </c>
      <c r="M244">
        <v>146.69999999999999</v>
      </c>
      <c r="N244">
        <v>108</v>
      </c>
      <c r="O244">
        <v>6.6</v>
      </c>
      <c r="P244">
        <v>5.9</v>
      </c>
      <c r="Q244">
        <v>4</v>
      </c>
      <c r="R244">
        <v>1.59</v>
      </c>
      <c r="S244">
        <v>1</v>
      </c>
      <c r="T244" t="s">
        <v>22</v>
      </c>
      <c r="U244">
        <f t="shared" si="3"/>
        <v>0</v>
      </c>
    </row>
    <row r="245" spans="1:21">
      <c r="A245" t="s">
        <v>51</v>
      </c>
      <c r="B245">
        <v>96</v>
      </c>
      <c r="C245" t="s">
        <v>28</v>
      </c>
      <c r="D245" t="s">
        <v>22</v>
      </c>
      <c r="E245" t="s">
        <v>23</v>
      </c>
      <c r="F245">
        <v>18</v>
      </c>
      <c r="G245">
        <v>172.7</v>
      </c>
      <c r="H245">
        <v>86</v>
      </c>
      <c r="I245">
        <v>29.36</v>
      </c>
      <c r="J245">
        <v>133.4</v>
      </c>
      <c r="K245">
        <v>113</v>
      </c>
      <c r="L245">
        <v>11.34</v>
      </c>
      <c r="M245">
        <v>259.5</v>
      </c>
      <c r="N245">
        <v>70</v>
      </c>
      <c r="O245">
        <v>11.68</v>
      </c>
      <c r="P245">
        <v>9.8000000000000007</v>
      </c>
      <c r="Q245">
        <v>3</v>
      </c>
      <c r="R245">
        <v>2.65</v>
      </c>
      <c r="S245">
        <v>1</v>
      </c>
      <c r="T245" t="s">
        <v>22</v>
      </c>
      <c r="U245">
        <f t="shared" si="3"/>
        <v>0</v>
      </c>
    </row>
    <row r="246" spans="1:21">
      <c r="A246" t="s">
        <v>32</v>
      </c>
      <c r="B246">
        <v>166</v>
      </c>
      <c r="C246" t="s">
        <v>28</v>
      </c>
      <c r="D246" t="s">
        <v>22</v>
      </c>
      <c r="E246" t="s">
        <v>22</v>
      </c>
      <c r="F246">
        <v>0</v>
      </c>
      <c r="G246">
        <v>204.2</v>
      </c>
      <c r="H246">
        <v>115</v>
      </c>
      <c r="I246">
        <v>34.71</v>
      </c>
      <c r="J246">
        <v>179.9</v>
      </c>
      <c r="K246">
        <v>152</v>
      </c>
      <c r="L246">
        <v>15.29</v>
      </c>
      <c r="M246">
        <v>216.8</v>
      </c>
      <c r="N246">
        <v>109</v>
      </c>
      <c r="O246">
        <v>9.76</v>
      </c>
      <c r="P246">
        <v>9.5</v>
      </c>
      <c r="Q246">
        <v>5</v>
      </c>
      <c r="R246">
        <v>2.57</v>
      </c>
      <c r="S246">
        <v>1</v>
      </c>
      <c r="T246" t="s">
        <v>22</v>
      </c>
      <c r="U246">
        <f t="shared" si="3"/>
        <v>0</v>
      </c>
    </row>
    <row r="247" spans="1:21">
      <c r="A247" t="s">
        <v>63</v>
      </c>
      <c r="B247">
        <v>74</v>
      </c>
      <c r="C247" t="s">
        <v>21</v>
      </c>
      <c r="D247" t="s">
        <v>22</v>
      </c>
      <c r="E247" t="s">
        <v>22</v>
      </c>
      <c r="F247">
        <v>0</v>
      </c>
      <c r="G247">
        <v>85.7</v>
      </c>
      <c r="H247">
        <v>83</v>
      </c>
      <c r="I247">
        <v>14.57</v>
      </c>
      <c r="J247">
        <v>247.7</v>
      </c>
      <c r="K247">
        <v>67</v>
      </c>
      <c r="L247">
        <v>21.05</v>
      </c>
      <c r="M247">
        <v>142.4</v>
      </c>
      <c r="N247">
        <v>85</v>
      </c>
      <c r="O247">
        <v>6.41</v>
      </c>
      <c r="P247">
        <v>10.1</v>
      </c>
      <c r="Q247">
        <v>5</v>
      </c>
      <c r="R247">
        <v>2.73</v>
      </c>
      <c r="S247">
        <v>2</v>
      </c>
      <c r="T247" t="s">
        <v>22</v>
      </c>
      <c r="U247">
        <f t="shared" si="3"/>
        <v>0</v>
      </c>
    </row>
    <row r="248" spans="1:21">
      <c r="A248" t="s">
        <v>50</v>
      </c>
      <c r="B248">
        <v>36</v>
      </c>
      <c r="C248" t="s">
        <v>21</v>
      </c>
      <c r="D248" t="s">
        <v>22</v>
      </c>
      <c r="E248" t="s">
        <v>22</v>
      </c>
      <c r="F248">
        <v>0</v>
      </c>
      <c r="G248">
        <v>157.6</v>
      </c>
      <c r="H248">
        <v>117</v>
      </c>
      <c r="I248">
        <v>26.79</v>
      </c>
      <c r="J248">
        <v>184.3</v>
      </c>
      <c r="K248">
        <v>58</v>
      </c>
      <c r="L248">
        <v>15.67</v>
      </c>
      <c r="M248">
        <v>240.4</v>
      </c>
      <c r="N248">
        <v>99</v>
      </c>
      <c r="O248">
        <v>10.82</v>
      </c>
      <c r="P248">
        <v>11.9</v>
      </c>
      <c r="Q248">
        <v>1</v>
      </c>
      <c r="R248">
        <v>3.21</v>
      </c>
      <c r="S248">
        <v>0</v>
      </c>
      <c r="T248" t="s">
        <v>22</v>
      </c>
      <c r="U248">
        <f t="shared" si="3"/>
        <v>0</v>
      </c>
    </row>
    <row r="249" spans="1:21">
      <c r="A249" t="s">
        <v>66</v>
      </c>
      <c r="B249">
        <v>113</v>
      </c>
      <c r="C249" t="s">
        <v>21</v>
      </c>
      <c r="D249" t="s">
        <v>22</v>
      </c>
      <c r="E249" t="s">
        <v>22</v>
      </c>
      <c r="F249">
        <v>0</v>
      </c>
      <c r="G249">
        <v>215.5</v>
      </c>
      <c r="H249">
        <v>129</v>
      </c>
      <c r="I249">
        <v>36.64</v>
      </c>
      <c r="J249">
        <v>218.7</v>
      </c>
      <c r="K249">
        <v>117</v>
      </c>
      <c r="L249">
        <v>18.59</v>
      </c>
      <c r="M249">
        <v>207.1</v>
      </c>
      <c r="N249">
        <v>91</v>
      </c>
      <c r="O249">
        <v>9.32</v>
      </c>
      <c r="P249">
        <v>6.6</v>
      </c>
      <c r="Q249">
        <v>9</v>
      </c>
      <c r="R249">
        <v>1.78</v>
      </c>
      <c r="S249">
        <v>4</v>
      </c>
      <c r="T249" t="s">
        <v>22</v>
      </c>
      <c r="U249">
        <f t="shared" si="3"/>
        <v>0</v>
      </c>
    </row>
    <row r="250" spans="1:21">
      <c r="A250" t="s">
        <v>49</v>
      </c>
      <c r="B250">
        <v>67</v>
      </c>
      <c r="C250" t="s">
        <v>21</v>
      </c>
      <c r="D250" t="s">
        <v>22</v>
      </c>
      <c r="E250" t="s">
        <v>22</v>
      </c>
      <c r="F250">
        <v>0</v>
      </c>
      <c r="G250">
        <v>171.7</v>
      </c>
      <c r="H250">
        <v>80</v>
      </c>
      <c r="I250">
        <v>29.19</v>
      </c>
      <c r="J250">
        <v>110.4</v>
      </c>
      <c r="K250">
        <v>81</v>
      </c>
      <c r="L250">
        <v>9.3800000000000008</v>
      </c>
      <c r="M250">
        <v>195.4</v>
      </c>
      <c r="N250">
        <v>111</v>
      </c>
      <c r="O250">
        <v>8.7899999999999991</v>
      </c>
      <c r="P250">
        <v>11.9</v>
      </c>
      <c r="Q250">
        <v>4</v>
      </c>
      <c r="R250">
        <v>3.21</v>
      </c>
      <c r="S250">
        <v>2</v>
      </c>
      <c r="T250" t="s">
        <v>22</v>
      </c>
      <c r="U250">
        <f t="shared" si="3"/>
        <v>0</v>
      </c>
    </row>
    <row r="251" spans="1:21">
      <c r="A251" t="s">
        <v>40</v>
      </c>
      <c r="B251">
        <v>127</v>
      </c>
      <c r="C251" t="s">
        <v>21</v>
      </c>
      <c r="D251" t="s">
        <v>22</v>
      </c>
      <c r="E251" t="s">
        <v>22</v>
      </c>
      <c r="F251">
        <v>0</v>
      </c>
      <c r="G251">
        <v>266.60000000000002</v>
      </c>
      <c r="H251">
        <v>106</v>
      </c>
      <c r="I251">
        <v>45.32</v>
      </c>
      <c r="J251">
        <v>264.8</v>
      </c>
      <c r="K251">
        <v>168</v>
      </c>
      <c r="L251">
        <v>22.51</v>
      </c>
      <c r="M251">
        <v>207.2</v>
      </c>
      <c r="N251">
        <v>119</v>
      </c>
      <c r="O251">
        <v>9.32</v>
      </c>
      <c r="P251">
        <v>5.9</v>
      </c>
      <c r="Q251">
        <v>2</v>
      </c>
      <c r="R251">
        <v>1.59</v>
      </c>
      <c r="S251">
        <v>1</v>
      </c>
      <c r="T251" t="s">
        <v>23</v>
      </c>
      <c r="U251">
        <f t="shared" si="3"/>
        <v>1</v>
      </c>
    </row>
    <row r="252" spans="1:21">
      <c r="A252" t="s">
        <v>34</v>
      </c>
      <c r="B252">
        <v>158</v>
      </c>
      <c r="C252" t="s">
        <v>21</v>
      </c>
      <c r="D252" t="s">
        <v>22</v>
      </c>
      <c r="E252" t="s">
        <v>22</v>
      </c>
      <c r="F252">
        <v>0</v>
      </c>
      <c r="G252">
        <v>158</v>
      </c>
      <c r="H252">
        <v>106</v>
      </c>
      <c r="I252">
        <v>26.86</v>
      </c>
      <c r="J252">
        <v>292.5</v>
      </c>
      <c r="K252">
        <v>114</v>
      </c>
      <c r="L252">
        <v>24.86</v>
      </c>
      <c r="M252">
        <v>241.1</v>
      </c>
      <c r="N252">
        <v>89</v>
      </c>
      <c r="O252">
        <v>10.85</v>
      </c>
      <c r="P252">
        <v>9.1</v>
      </c>
      <c r="Q252">
        <v>4</v>
      </c>
      <c r="R252">
        <v>2.46</v>
      </c>
      <c r="S252">
        <v>1</v>
      </c>
      <c r="T252" t="s">
        <v>22</v>
      </c>
      <c r="U252">
        <f t="shared" si="3"/>
        <v>0</v>
      </c>
    </row>
    <row r="253" spans="1:21">
      <c r="A253" t="s">
        <v>42</v>
      </c>
      <c r="B253">
        <v>136</v>
      </c>
      <c r="C253" t="s">
        <v>28</v>
      </c>
      <c r="D253" t="s">
        <v>22</v>
      </c>
      <c r="E253" t="s">
        <v>22</v>
      </c>
      <c r="F253">
        <v>0</v>
      </c>
      <c r="G253">
        <v>92</v>
      </c>
      <c r="H253">
        <v>117</v>
      </c>
      <c r="I253">
        <v>15.64</v>
      </c>
      <c r="J253">
        <v>253.6</v>
      </c>
      <c r="K253">
        <v>77</v>
      </c>
      <c r="L253">
        <v>21.56</v>
      </c>
      <c r="M253">
        <v>214.1</v>
      </c>
      <c r="N253">
        <v>90</v>
      </c>
      <c r="O253">
        <v>9.6300000000000008</v>
      </c>
      <c r="P253">
        <v>10.3</v>
      </c>
      <c r="Q253">
        <v>10</v>
      </c>
      <c r="R253">
        <v>2.78</v>
      </c>
      <c r="S253">
        <v>1</v>
      </c>
      <c r="T253" t="s">
        <v>22</v>
      </c>
      <c r="U253">
        <f t="shared" si="3"/>
        <v>0</v>
      </c>
    </row>
    <row r="254" spans="1:21">
      <c r="A254" t="s">
        <v>29</v>
      </c>
      <c r="B254">
        <v>196</v>
      </c>
      <c r="C254" t="s">
        <v>21</v>
      </c>
      <c r="D254" t="s">
        <v>22</v>
      </c>
      <c r="E254" t="s">
        <v>22</v>
      </c>
      <c r="F254">
        <v>0</v>
      </c>
      <c r="G254">
        <v>234</v>
      </c>
      <c r="H254">
        <v>109</v>
      </c>
      <c r="I254">
        <v>39.78</v>
      </c>
      <c r="J254">
        <v>249.5</v>
      </c>
      <c r="K254">
        <v>114</v>
      </c>
      <c r="L254">
        <v>21.21</v>
      </c>
      <c r="M254">
        <v>173.1</v>
      </c>
      <c r="N254">
        <v>70</v>
      </c>
      <c r="O254">
        <v>7.79</v>
      </c>
      <c r="P254">
        <v>9.1</v>
      </c>
      <c r="Q254">
        <v>5</v>
      </c>
      <c r="R254">
        <v>2.46</v>
      </c>
      <c r="S254">
        <v>2</v>
      </c>
      <c r="T254" t="s">
        <v>22</v>
      </c>
      <c r="U254">
        <f t="shared" si="3"/>
        <v>0</v>
      </c>
    </row>
    <row r="255" spans="1:21">
      <c r="A255" t="s">
        <v>64</v>
      </c>
      <c r="B255">
        <v>113</v>
      </c>
      <c r="C255" t="s">
        <v>21</v>
      </c>
      <c r="D255" t="s">
        <v>22</v>
      </c>
      <c r="E255" t="s">
        <v>22</v>
      </c>
      <c r="F255">
        <v>0</v>
      </c>
      <c r="G255">
        <v>272.10000000000002</v>
      </c>
      <c r="H255">
        <v>111</v>
      </c>
      <c r="I255">
        <v>46.26</v>
      </c>
      <c r="J255">
        <v>268.5</v>
      </c>
      <c r="K255">
        <v>118</v>
      </c>
      <c r="L255">
        <v>22.82</v>
      </c>
      <c r="M255">
        <v>213.8</v>
      </c>
      <c r="N255">
        <v>105</v>
      </c>
      <c r="O255">
        <v>9.6199999999999992</v>
      </c>
      <c r="P255">
        <v>8.5</v>
      </c>
      <c r="Q255">
        <v>10</v>
      </c>
      <c r="R255">
        <v>2.2999999999999998</v>
      </c>
      <c r="S255">
        <v>1</v>
      </c>
      <c r="T255" t="s">
        <v>23</v>
      </c>
      <c r="U255">
        <f t="shared" si="3"/>
        <v>1</v>
      </c>
    </row>
    <row r="256" spans="1:21">
      <c r="A256" t="s">
        <v>32</v>
      </c>
      <c r="B256">
        <v>122</v>
      </c>
      <c r="C256" t="s">
        <v>25</v>
      </c>
      <c r="D256" t="s">
        <v>22</v>
      </c>
      <c r="E256" t="s">
        <v>22</v>
      </c>
      <c r="F256">
        <v>0</v>
      </c>
      <c r="G256">
        <v>296.39999999999998</v>
      </c>
      <c r="H256">
        <v>99</v>
      </c>
      <c r="I256">
        <v>50.39</v>
      </c>
      <c r="J256">
        <v>214.8</v>
      </c>
      <c r="K256">
        <v>89</v>
      </c>
      <c r="L256">
        <v>18.260000000000002</v>
      </c>
      <c r="M256">
        <v>133.9</v>
      </c>
      <c r="N256">
        <v>107</v>
      </c>
      <c r="O256">
        <v>6.03</v>
      </c>
      <c r="P256">
        <v>11.4</v>
      </c>
      <c r="Q256">
        <v>3</v>
      </c>
      <c r="R256">
        <v>3.08</v>
      </c>
      <c r="S256">
        <v>4</v>
      </c>
      <c r="T256" t="s">
        <v>23</v>
      </c>
      <c r="U256">
        <f t="shared" si="3"/>
        <v>1</v>
      </c>
    </row>
    <row r="257" spans="1:21">
      <c r="A257" t="s">
        <v>33</v>
      </c>
      <c r="B257">
        <v>112</v>
      </c>
      <c r="C257" t="s">
        <v>28</v>
      </c>
      <c r="D257" t="s">
        <v>22</v>
      </c>
      <c r="E257" t="s">
        <v>22</v>
      </c>
      <c r="F257">
        <v>0</v>
      </c>
      <c r="G257">
        <v>194.4</v>
      </c>
      <c r="H257">
        <v>101</v>
      </c>
      <c r="I257">
        <v>33.049999999999997</v>
      </c>
      <c r="J257">
        <v>190.3</v>
      </c>
      <c r="K257">
        <v>82</v>
      </c>
      <c r="L257">
        <v>16.18</v>
      </c>
      <c r="M257">
        <v>183.4</v>
      </c>
      <c r="N257">
        <v>107</v>
      </c>
      <c r="O257">
        <v>8.25</v>
      </c>
      <c r="P257">
        <v>11.4</v>
      </c>
      <c r="Q257">
        <v>2</v>
      </c>
      <c r="R257">
        <v>3.08</v>
      </c>
      <c r="S257">
        <v>0</v>
      </c>
      <c r="T257" t="s">
        <v>22</v>
      </c>
      <c r="U257">
        <f t="shared" si="3"/>
        <v>0</v>
      </c>
    </row>
    <row r="258" spans="1:21">
      <c r="A258" t="s">
        <v>57</v>
      </c>
      <c r="B258">
        <v>209</v>
      </c>
      <c r="C258" t="s">
        <v>21</v>
      </c>
      <c r="D258" t="s">
        <v>22</v>
      </c>
      <c r="E258" t="s">
        <v>22</v>
      </c>
      <c r="F258">
        <v>0</v>
      </c>
      <c r="G258">
        <v>227.2</v>
      </c>
      <c r="H258">
        <v>128</v>
      </c>
      <c r="I258">
        <v>38.619999999999997</v>
      </c>
      <c r="J258">
        <v>258.39999999999998</v>
      </c>
      <c r="K258">
        <v>92</v>
      </c>
      <c r="L258">
        <v>21.96</v>
      </c>
      <c r="M258">
        <v>183.5</v>
      </c>
      <c r="N258">
        <v>74</v>
      </c>
      <c r="O258">
        <v>8.26</v>
      </c>
      <c r="P258">
        <v>8.9</v>
      </c>
      <c r="Q258">
        <v>4</v>
      </c>
      <c r="R258">
        <v>2.4</v>
      </c>
      <c r="S258">
        <v>3</v>
      </c>
      <c r="T258" t="s">
        <v>22</v>
      </c>
      <c r="U258">
        <f t="shared" ref="U258:U321" si="4">IF(T258="Yes",1,0)</f>
        <v>0</v>
      </c>
    </row>
    <row r="259" spans="1:21">
      <c r="A259" t="s">
        <v>60</v>
      </c>
      <c r="B259">
        <v>62</v>
      </c>
      <c r="C259" t="s">
        <v>21</v>
      </c>
      <c r="D259" t="s">
        <v>22</v>
      </c>
      <c r="E259" t="s">
        <v>22</v>
      </c>
      <c r="F259">
        <v>0</v>
      </c>
      <c r="G259">
        <v>248.7</v>
      </c>
      <c r="H259">
        <v>109</v>
      </c>
      <c r="I259">
        <v>42.28</v>
      </c>
      <c r="J259">
        <v>220</v>
      </c>
      <c r="K259">
        <v>118</v>
      </c>
      <c r="L259">
        <v>18.7</v>
      </c>
      <c r="M259">
        <v>265.7</v>
      </c>
      <c r="N259">
        <v>78</v>
      </c>
      <c r="O259">
        <v>11.96</v>
      </c>
      <c r="P259">
        <v>13.2</v>
      </c>
      <c r="Q259">
        <v>2</v>
      </c>
      <c r="R259">
        <v>3.56</v>
      </c>
      <c r="S259">
        <v>1</v>
      </c>
      <c r="T259" t="s">
        <v>23</v>
      </c>
      <c r="U259">
        <f t="shared" si="4"/>
        <v>1</v>
      </c>
    </row>
    <row r="260" spans="1:21">
      <c r="A260" t="s">
        <v>39</v>
      </c>
      <c r="B260">
        <v>110</v>
      </c>
      <c r="C260" t="s">
        <v>21</v>
      </c>
      <c r="D260" t="s">
        <v>22</v>
      </c>
      <c r="E260" t="s">
        <v>23</v>
      </c>
      <c r="F260">
        <v>38</v>
      </c>
      <c r="G260">
        <v>236.3</v>
      </c>
      <c r="H260">
        <v>102</v>
      </c>
      <c r="I260">
        <v>40.17</v>
      </c>
      <c r="J260">
        <v>195.9</v>
      </c>
      <c r="K260">
        <v>112</v>
      </c>
      <c r="L260">
        <v>16.649999999999999</v>
      </c>
      <c r="M260">
        <v>183.5</v>
      </c>
      <c r="N260">
        <v>82</v>
      </c>
      <c r="O260">
        <v>8.26</v>
      </c>
      <c r="P260">
        <v>9.6999999999999993</v>
      </c>
      <c r="Q260">
        <v>6</v>
      </c>
      <c r="R260">
        <v>2.62</v>
      </c>
      <c r="S260">
        <v>1</v>
      </c>
      <c r="T260" t="s">
        <v>22</v>
      </c>
      <c r="U260">
        <f t="shared" si="4"/>
        <v>0</v>
      </c>
    </row>
    <row r="261" spans="1:21">
      <c r="A261" t="s">
        <v>38</v>
      </c>
      <c r="B261">
        <v>16</v>
      </c>
      <c r="C261" t="s">
        <v>28</v>
      </c>
      <c r="D261" t="s">
        <v>22</v>
      </c>
      <c r="E261" t="s">
        <v>22</v>
      </c>
      <c r="F261">
        <v>0</v>
      </c>
      <c r="G261">
        <v>205.6</v>
      </c>
      <c r="H261">
        <v>69</v>
      </c>
      <c r="I261">
        <v>34.950000000000003</v>
      </c>
      <c r="J261">
        <v>169.5</v>
      </c>
      <c r="K261">
        <v>93</v>
      </c>
      <c r="L261">
        <v>14.41</v>
      </c>
      <c r="M261">
        <v>220.1</v>
      </c>
      <c r="N261">
        <v>64</v>
      </c>
      <c r="O261">
        <v>9.9</v>
      </c>
      <c r="P261">
        <v>10.9</v>
      </c>
      <c r="Q261">
        <v>3</v>
      </c>
      <c r="R261">
        <v>2.94</v>
      </c>
      <c r="S261">
        <v>0</v>
      </c>
      <c r="T261" t="s">
        <v>22</v>
      </c>
      <c r="U261">
        <f t="shared" si="4"/>
        <v>0</v>
      </c>
    </row>
    <row r="262" spans="1:21">
      <c r="A262" t="s">
        <v>27</v>
      </c>
      <c r="B262">
        <v>73</v>
      </c>
      <c r="C262" t="s">
        <v>25</v>
      </c>
      <c r="D262" t="s">
        <v>22</v>
      </c>
      <c r="E262" t="s">
        <v>22</v>
      </c>
      <c r="F262">
        <v>0</v>
      </c>
      <c r="G262">
        <v>94.1</v>
      </c>
      <c r="H262">
        <v>136</v>
      </c>
      <c r="I262">
        <v>16</v>
      </c>
      <c r="J262">
        <v>280.3</v>
      </c>
      <c r="K262">
        <v>122</v>
      </c>
      <c r="L262">
        <v>23.83</v>
      </c>
      <c r="M262">
        <v>205</v>
      </c>
      <c r="N262">
        <v>77</v>
      </c>
      <c r="O262">
        <v>9.23</v>
      </c>
      <c r="P262">
        <v>9.8000000000000007</v>
      </c>
      <c r="Q262">
        <v>4</v>
      </c>
      <c r="R262">
        <v>2.65</v>
      </c>
      <c r="S262">
        <v>0</v>
      </c>
      <c r="T262" t="s">
        <v>22</v>
      </c>
      <c r="U262">
        <f t="shared" si="4"/>
        <v>0</v>
      </c>
    </row>
    <row r="263" spans="1:21">
      <c r="A263" t="s">
        <v>37</v>
      </c>
      <c r="B263">
        <v>128</v>
      </c>
      <c r="C263" t="s">
        <v>25</v>
      </c>
      <c r="D263" t="s">
        <v>22</v>
      </c>
      <c r="E263" t="s">
        <v>22</v>
      </c>
      <c r="F263">
        <v>0</v>
      </c>
      <c r="G263">
        <v>125.2</v>
      </c>
      <c r="H263">
        <v>99</v>
      </c>
      <c r="I263">
        <v>21.28</v>
      </c>
      <c r="J263">
        <v>205.4</v>
      </c>
      <c r="K263">
        <v>107</v>
      </c>
      <c r="L263">
        <v>17.46</v>
      </c>
      <c r="M263">
        <v>254.4</v>
      </c>
      <c r="N263">
        <v>111</v>
      </c>
      <c r="O263">
        <v>11.45</v>
      </c>
      <c r="P263">
        <v>18.899999999999999</v>
      </c>
      <c r="Q263">
        <v>2</v>
      </c>
      <c r="R263">
        <v>5.0999999999999996</v>
      </c>
      <c r="S263">
        <v>0</v>
      </c>
      <c r="T263" t="s">
        <v>22</v>
      </c>
      <c r="U263">
        <f t="shared" si="4"/>
        <v>0</v>
      </c>
    </row>
    <row r="264" spans="1:21">
      <c r="A264" t="s">
        <v>27</v>
      </c>
      <c r="B264">
        <v>39</v>
      </c>
      <c r="C264" t="s">
        <v>25</v>
      </c>
      <c r="D264" t="s">
        <v>22</v>
      </c>
      <c r="E264" t="s">
        <v>22</v>
      </c>
      <c r="F264">
        <v>0</v>
      </c>
      <c r="G264">
        <v>60.4</v>
      </c>
      <c r="H264">
        <v>158</v>
      </c>
      <c r="I264">
        <v>10.27</v>
      </c>
      <c r="J264">
        <v>306.2</v>
      </c>
      <c r="K264">
        <v>120</v>
      </c>
      <c r="L264">
        <v>26.03</v>
      </c>
      <c r="M264">
        <v>123.9</v>
      </c>
      <c r="N264">
        <v>46</v>
      </c>
      <c r="O264">
        <v>5.58</v>
      </c>
      <c r="P264">
        <v>12.4</v>
      </c>
      <c r="Q264">
        <v>3</v>
      </c>
      <c r="R264">
        <v>3.35</v>
      </c>
      <c r="S264">
        <v>1</v>
      </c>
      <c r="T264" t="s">
        <v>22</v>
      </c>
      <c r="U264">
        <f t="shared" si="4"/>
        <v>0</v>
      </c>
    </row>
    <row r="265" spans="1:21">
      <c r="A265" t="s">
        <v>48</v>
      </c>
      <c r="B265">
        <v>103</v>
      </c>
      <c r="C265" t="s">
        <v>21</v>
      </c>
      <c r="D265" t="s">
        <v>22</v>
      </c>
      <c r="E265" t="s">
        <v>23</v>
      </c>
      <c r="F265">
        <v>28</v>
      </c>
      <c r="G265">
        <v>121</v>
      </c>
      <c r="H265">
        <v>105</v>
      </c>
      <c r="I265">
        <v>20.57</v>
      </c>
      <c r="J265">
        <v>270.39999999999998</v>
      </c>
      <c r="K265">
        <v>100</v>
      </c>
      <c r="L265">
        <v>22.98</v>
      </c>
      <c r="M265">
        <v>160.5</v>
      </c>
      <c r="N265">
        <v>76</v>
      </c>
      <c r="O265">
        <v>7.22</v>
      </c>
      <c r="P265">
        <v>7.7</v>
      </c>
      <c r="Q265">
        <v>4</v>
      </c>
      <c r="R265">
        <v>2.08</v>
      </c>
      <c r="S265">
        <v>2</v>
      </c>
      <c r="T265" t="s">
        <v>22</v>
      </c>
      <c r="U265">
        <f t="shared" si="4"/>
        <v>0</v>
      </c>
    </row>
    <row r="266" spans="1:21">
      <c r="A266" t="s">
        <v>33</v>
      </c>
      <c r="B266">
        <v>119</v>
      </c>
      <c r="C266" t="s">
        <v>21</v>
      </c>
      <c r="D266" t="s">
        <v>22</v>
      </c>
      <c r="E266" t="s">
        <v>23</v>
      </c>
      <c r="F266">
        <v>29</v>
      </c>
      <c r="G266">
        <v>117.8</v>
      </c>
      <c r="H266">
        <v>66</v>
      </c>
      <c r="I266">
        <v>20.03</v>
      </c>
      <c r="J266">
        <v>256.8</v>
      </c>
      <c r="K266">
        <v>114</v>
      </c>
      <c r="L266">
        <v>21.83</v>
      </c>
      <c r="M266">
        <v>147.6</v>
      </c>
      <c r="N266">
        <v>76</v>
      </c>
      <c r="O266">
        <v>6.64</v>
      </c>
      <c r="P266">
        <v>7.6</v>
      </c>
      <c r="Q266">
        <v>3</v>
      </c>
      <c r="R266">
        <v>2.0499999999999998</v>
      </c>
      <c r="S266">
        <v>3</v>
      </c>
      <c r="T266" t="s">
        <v>22</v>
      </c>
      <c r="U266">
        <f t="shared" si="4"/>
        <v>0</v>
      </c>
    </row>
    <row r="267" spans="1:21">
      <c r="A267" t="s">
        <v>27</v>
      </c>
      <c r="B267">
        <v>86</v>
      </c>
      <c r="C267" t="s">
        <v>28</v>
      </c>
      <c r="D267" t="s">
        <v>22</v>
      </c>
      <c r="E267" t="s">
        <v>22</v>
      </c>
      <c r="F267">
        <v>0</v>
      </c>
      <c r="G267">
        <v>176.3</v>
      </c>
      <c r="H267">
        <v>79</v>
      </c>
      <c r="I267">
        <v>29.97</v>
      </c>
      <c r="J267">
        <v>259.2</v>
      </c>
      <c r="K267">
        <v>97</v>
      </c>
      <c r="L267">
        <v>22.03</v>
      </c>
      <c r="M267">
        <v>287.39999999999998</v>
      </c>
      <c r="N267">
        <v>78</v>
      </c>
      <c r="O267">
        <v>12.93</v>
      </c>
      <c r="P267">
        <v>6.2</v>
      </c>
      <c r="Q267">
        <v>3</v>
      </c>
      <c r="R267">
        <v>1.67</v>
      </c>
      <c r="S267">
        <v>0</v>
      </c>
      <c r="T267" t="s">
        <v>22</v>
      </c>
      <c r="U267">
        <f t="shared" si="4"/>
        <v>0</v>
      </c>
    </row>
    <row r="268" spans="1:21">
      <c r="A268" t="s">
        <v>44</v>
      </c>
      <c r="B268">
        <v>114</v>
      </c>
      <c r="C268" t="s">
        <v>21</v>
      </c>
      <c r="D268" t="s">
        <v>22</v>
      </c>
      <c r="E268" t="s">
        <v>23</v>
      </c>
      <c r="F268">
        <v>32</v>
      </c>
      <c r="G268">
        <v>125.2</v>
      </c>
      <c r="H268">
        <v>79</v>
      </c>
      <c r="I268">
        <v>21.28</v>
      </c>
      <c r="J268">
        <v>177.8</v>
      </c>
      <c r="K268">
        <v>105</v>
      </c>
      <c r="L268">
        <v>15.11</v>
      </c>
      <c r="M268">
        <v>232.4</v>
      </c>
      <c r="N268">
        <v>89</v>
      </c>
      <c r="O268">
        <v>10.46</v>
      </c>
      <c r="P268">
        <v>12.9</v>
      </c>
      <c r="Q268">
        <v>3</v>
      </c>
      <c r="R268">
        <v>3.48</v>
      </c>
      <c r="S268">
        <v>1</v>
      </c>
      <c r="T268" t="s">
        <v>22</v>
      </c>
      <c r="U268">
        <f t="shared" si="4"/>
        <v>0</v>
      </c>
    </row>
    <row r="269" spans="1:21">
      <c r="A269" t="s">
        <v>38</v>
      </c>
      <c r="B269">
        <v>104</v>
      </c>
      <c r="C269" t="s">
        <v>25</v>
      </c>
      <c r="D269" t="s">
        <v>22</v>
      </c>
      <c r="E269" t="s">
        <v>22</v>
      </c>
      <c r="F269">
        <v>0</v>
      </c>
      <c r="G269">
        <v>138.69999999999999</v>
      </c>
      <c r="H269">
        <v>107</v>
      </c>
      <c r="I269">
        <v>23.58</v>
      </c>
      <c r="J269">
        <v>256.89999999999998</v>
      </c>
      <c r="K269">
        <v>113</v>
      </c>
      <c r="L269">
        <v>21.84</v>
      </c>
      <c r="M269">
        <v>234.9</v>
      </c>
      <c r="N269">
        <v>74</v>
      </c>
      <c r="O269">
        <v>10.57</v>
      </c>
      <c r="P269">
        <v>10</v>
      </c>
      <c r="Q269">
        <v>3</v>
      </c>
      <c r="R269">
        <v>2.7</v>
      </c>
      <c r="S269">
        <v>0</v>
      </c>
      <c r="T269" t="s">
        <v>22</v>
      </c>
      <c r="U269">
        <f t="shared" si="4"/>
        <v>0</v>
      </c>
    </row>
    <row r="270" spans="1:21">
      <c r="A270" t="s">
        <v>52</v>
      </c>
      <c r="B270">
        <v>148</v>
      </c>
      <c r="C270" t="s">
        <v>21</v>
      </c>
      <c r="D270" t="s">
        <v>22</v>
      </c>
      <c r="E270" t="s">
        <v>22</v>
      </c>
      <c r="F270">
        <v>0</v>
      </c>
      <c r="G270">
        <v>86.3</v>
      </c>
      <c r="H270">
        <v>134</v>
      </c>
      <c r="I270">
        <v>14.67</v>
      </c>
      <c r="J270">
        <v>246.6</v>
      </c>
      <c r="K270">
        <v>92</v>
      </c>
      <c r="L270">
        <v>20.96</v>
      </c>
      <c r="M270">
        <v>251.6</v>
      </c>
      <c r="N270">
        <v>91</v>
      </c>
      <c r="O270">
        <v>11.32</v>
      </c>
      <c r="P270">
        <v>11.3</v>
      </c>
      <c r="Q270">
        <v>4</v>
      </c>
      <c r="R270">
        <v>3.05</v>
      </c>
      <c r="S270">
        <v>1</v>
      </c>
      <c r="T270" t="s">
        <v>22</v>
      </c>
      <c r="U270">
        <f t="shared" si="4"/>
        <v>0</v>
      </c>
    </row>
    <row r="271" spans="1:21">
      <c r="A271" t="s">
        <v>38</v>
      </c>
      <c r="B271">
        <v>129</v>
      </c>
      <c r="C271" t="s">
        <v>25</v>
      </c>
      <c r="D271" t="s">
        <v>22</v>
      </c>
      <c r="E271" t="s">
        <v>22</v>
      </c>
      <c r="F271">
        <v>0</v>
      </c>
      <c r="G271">
        <v>207</v>
      </c>
      <c r="H271">
        <v>91</v>
      </c>
      <c r="I271">
        <v>35.19</v>
      </c>
      <c r="J271">
        <v>154.9</v>
      </c>
      <c r="K271">
        <v>121</v>
      </c>
      <c r="L271">
        <v>13.17</v>
      </c>
      <c r="M271">
        <v>245.1</v>
      </c>
      <c r="N271">
        <v>112</v>
      </c>
      <c r="O271">
        <v>11.03</v>
      </c>
      <c r="P271">
        <v>13.4</v>
      </c>
      <c r="Q271">
        <v>5</v>
      </c>
      <c r="R271">
        <v>3.62</v>
      </c>
      <c r="S271">
        <v>3</v>
      </c>
      <c r="T271" t="s">
        <v>22</v>
      </c>
      <c r="U271">
        <f t="shared" si="4"/>
        <v>0</v>
      </c>
    </row>
    <row r="272" spans="1:21">
      <c r="A272" t="s">
        <v>66</v>
      </c>
      <c r="B272">
        <v>100</v>
      </c>
      <c r="C272" t="s">
        <v>28</v>
      </c>
      <c r="D272" t="s">
        <v>22</v>
      </c>
      <c r="E272" t="s">
        <v>23</v>
      </c>
      <c r="F272">
        <v>30</v>
      </c>
      <c r="G272">
        <v>58.8</v>
      </c>
      <c r="H272">
        <v>104</v>
      </c>
      <c r="I272">
        <v>10</v>
      </c>
      <c r="J272">
        <v>219.5</v>
      </c>
      <c r="K272">
        <v>107</v>
      </c>
      <c r="L272">
        <v>18.66</v>
      </c>
      <c r="M272">
        <v>152.30000000000001</v>
      </c>
      <c r="N272">
        <v>118</v>
      </c>
      <c r="O272">
        <v>6.85</v>
      </c>
      <c r="P272">
        <v>7.1</v>
      </c>
      <c r="Q272">
        <v>3</v>
      </c>
      <c r="R272">
        <v>1.92</v>
      </c>
      <c r="S272">
        <v>0</v>
      </c>
      <c r="T272" t="s">
        <v>22</v>
      </c>
      <c r="U272">
        <f t="shared" si="4"/>
        <v>0</v>
      </c>
    </row>
    <row r="273" spans="1:21">
      <c r="A273" t="s">
        <v>68</v>
      </c>
      <c r="B273">
        <v>121</v>
      </c>
      <c r="C273" t="s">
        <v>25</v>
      </c>
      <c r="D273" t="s">
        <v>22</v>
      </c>
      <c r="E273" t="s">
        <v>23</v>
      </c>
      <c r="F273">
        <v>35</v>
      </c>
      <c r="G273">
        <v>68.7</v>
      </c>
      <c r="H273">
        <v>95</v>
      </c>
      <c r="I273">
        <v>11.68</v>
      </c>
      <c r="J273">
        <v>209.2</v>
      </c>
      <c r="K273">
        <v>69</v>
      </c>
      <c r="L273">
        <v>17.78</v>
      </c>
      <c r="M273">
        <v>197.4</v>
      </c>
      <c r="N273">
        <v>42</v>
      </c>
      <c r="O273">
        <v>8.8800000000000008</v>
      </c>
      <c r="P273">
        <v>11.4</v>
      </c>
      <c r="Q273">
        <v>4</v>
      </c>
      <c r="R273">
        <v>3.08</v>
      </c>
      <c r="S273">
        <v>1</v>
      </c>
      <c r="T273" t="s">
        <v>22</v>
      </c>
      <c r="U273">
        <f t="shared" si="4"/>
        <v>0</v>
      </c>
    </row>
    <row r="274" spans="1:21">
      <c r="A274" t="s">
        <v>48</v>
      </c>
      <c r="B274">
        <v>143</v>
      </c>
      <c r="C274" t="s">
        <v>25</v>
      </c>
      <c r="D274" t="s">
        <v>22</v>
      </c>
      <c r="E274" t="s">
        <v>23</v>
      </c>
      <c r="F274">
        <v>33</v>
      </c>
      <c r="G274">
        <v>239.2</v>
      </c>
      <c r="H274">
        <v>109</v>
      </c>
      <c r="I274">
        <v>40.659999999999997</v>
      </c>
      <c r="J274">
        <v>235.5</v>
      </c>
      <c r="K274">
        <v>112</v>
      </c>
      <c r="L274">
        <v>20.02</v>
      </c>
      <c r="M274">
        <v>156.30000000000001</v>
      </c>
      <c r="N274">
        <v>95</v>
      </c>
      <c r="O274">
        <v>7.03</v>
      </c>
      <c r="P274">
        <v>9.5</v>
      </c>
      <c r="Q274">
        <v>4</v>
      </c>
      <c r="R274">
        <v>2.57</v>
      </c>
      <c r="S274">
        <v>1</v>
      </c>
      <c r="T274" t="s">
        <v>22</v>
      </c>
      <c r="U274">
        <f t="shared" si="4"/>
        <v>0</v>
      </c>
    </row>
    <row r="275" spans="1:21">
      <c r="A275" t="s">
        <v>34</v>
      </c>
      <c r="B275">
        <v>76</v>
      </c>
      <c r="C275" t="s">
        <v>28</v>
      </c>
      <c r="D275" t="s">
        <v>22</v>
      </c>
      <c r="E275" t="s">
        <v>22</v>
      </c>
      <c r="F275">
        <v>0</v>
      </c>
      <c r="G275">
        <v>198.3</v>
      </c>
      <c r="H275">
        <v>130</v>
      </c>
      <c r="I275">
        <v>33.71</v>
      </c>
      <c r="J275">
        <v>217.1</v>
      </c>
      <c r="K275">
        <v>86</v>
      </c>
      <c r="L275">
        <v>18.45</v>
      </c>
      <c r="M275">
        <v>188.4</v>
      </c>
      <c r="N275">
        <v>96</v>
      </c>
      <c r="O275">
        <v>8.48</v>
      </c>
      <c r="P275">
        <v>12.5</v>
      </c>
      <c r="Q275">
        <v>3</v>
      </c>
      <c r="R275">
        <v>3.38</v>
      </c>
      <c r="S275">
        <v>0</v>
      </c>
      <c r="T275" t="s">
        <v>22</v>
      </c>
      <c r="U275">
        <f t="shared" si="4"/>
        <v>0</v>
      </c>
    </row>
    <row r="276" spans="1:21">
      <c r="A276" t="s">
        <v>42</v>
      </c>
      <c r="B276">
        <v>158</v>
      </c>
      <c r="C276" t="s">
        <v>28</v>
      </c>
      <c r="D276" t="s">
        <v>22</v>
      </c>
      <c r="E276" t="s">
        <v>22</v>
      </c>
      <c r="F276">
        <v>0</v>
      </c>
      <c r="G276">
        <v>205.2</v>
      </c>
      <c r="H276">
        <v>97</v>
      </c>
      <c r="I276">
        <v>34.880000000000003</v>
      </c>
      <c r="J276">
        <v>240.6</v>
      </c>
      <c r="K276">
        <v>77</v>
      </c>
      <c r="L276">
        <v>20.45</v>
      </c>
      <c r="M276">
        <v>79.7</v>
      </c>
      <c r="N276">
        <v>108</v>
      </c>
      <c r="O276">
        <v>3.59</v>
      </c>
      <c r="P276">
        <v>14.4</v>
      </c>
      <c r="Q276">
        <v>12</v>
      </c>
      <c r="R276">
        <v>3.89</v>
      </c>
      <c r="S276">
        <v>0</v>
      </c>
      <c r="T276" t="s">
        <v>22</v>
      </c>
      <c r="U276">
        <f t="shared" si="4"/>
        <v>0</v>
      </c>
    </row>
    <row r="277" spans="1:21">
      <c r="A277" t="s">
        <v>40</v>
      </c>
      <c r="B277">
        <v>116</v>
      </c>
      <c r="C277" t="s">
        <v>28</v>
      </c>
      <c r="D277" t="s">
        <v>22</v>
      </c>
      <c r="E277" t="s">
        <v>22</v>
      </c>
      <c r="F277">
        <v>0</v>
      </c>
      <c r="G277">
        <v>192.1</v>
      </c>
      <c r="H277">
        <v>98</v>
      </c>
      <c r="I277">
        <v>32.659999999999997</v>
      </c>
      <c r="J277">
        <v>312.89999999999998</v>
      </c>
      <c r="K277">
        <v>135</v>
      </c>
      <c r="L277">
        <v>26.6</v>
      </c>
      <c r="M277">
        <v>130.19999999999999</v>
      </c>
      <c r="N277">
        <v>94</v>
      </c>
      <c r="O277">
        <v>5.86</v>
      </c>
      <c r="P277">
        <v>7.9</v>
      </c>
      <c r="Q277">
        <v>2</v>
      </c>
      <c r="R277">
        <v>2.13</v>
      </c>
      <c r="S277">
        <v>3</v>
      </c>
      <c r="T277" t="s">
        <v>22</v>
      </c>
      <c r="U277">
        <f t="shared" si="4"/>
        <v>0</v>
      </c>
    </row>
    <row r="278" spans="1:21">
      <c r="A278" t="s">
        <v>35</v>
      </c>
      <c r="B278">
        <v>54</v>
      </c>
      <c r="C278" t="s">
        <v>21</v>
      </c>
      <c r="D278" t="s">
        <v>22</v>
      </c>
      <c r="E278" t="s">
        <v>22</v>
      </c>
      <c r="F278">
        <v>0</v>
      </c>
      <c r="G278">
        <v>272.60000000000002</v>
      </c>
      <c r="H278">
        <v>83</v>
      </c>
      <c r="I278">
        <v>46.34</v>
      </c>
      <c r="J278">
        <v>248.7</v>
      </c>
      <c r="K278">
        <v>74</v>
      </c>
      <c r="L278">
        <v>21.14</v>
      </c>
      <c r="M278">
        <v>197.4</v>
      </c>
      <c r="N278">
        <v>111</v>
      </c>
      <c r="O278">
        <v>8.8800000000000008</v>
      </c>
      <c r="P278">
        <v>9.5</v>
      </c>
      <c r="Q278">
        <v>2</v>
      </c>
      <c r="R278">
        <v>2.57</v>
      </c>
      <c r="S278">
        <v>1</v>
      </c>
      <c r="T278" t="s">
        <v>23</v>
      </c>
      <c r="U278">
        <f t="shared" si="4"/>
        <v>1</v>
      </c>
    </row>
    <row r="279" spans="1:21">
      <c r="A279" t="s">
        <v>68</v>
      </c>
      <c r="B279">
        <v>86</v>
      </c>
      <c r="C279" t="s">
        <v>21</v>
      </c>
      <c r="D279" t="s">
        <v>22</v>
      </c>
      <c r="E279" t="s">
        <v>22</v>
      </c>
      <c r="F279">
        <v>0</v>
      </c>
      <c r="G279">
        <v>128.30000000000001</v>
      </c>
      <c r="H279">
        <v>121</v>
      </c>
      <c r="I279">
        <v>21.81</v>
      </c>
      <c r="J279">
        <v>197.1</v>
      </c>
      <c r="K279">
        <v>93</v>
      </c>
      <c r="L279">
        <v>16.75</v>
      </c>
      <c r="M279">
        <v>138.4</v>
      </c>
      <c r="N279">
        <v>152</v>
      </c>
      <c r="O279">
        <v>6.23</v>
      </c>
      <c r="P279">
        <v>12.2</v>
      </c>
      <c r="Q279">
        <v>5</v>
      </c>
      <c r="R279">
        <v>3.29</v>
      </c>
      <c r="S279">
        <v>7</v>
      </c>
      <c r="T279" t="s">
        <v>23</v>
      </c>
      <c r="U279">
        <f t="shared" si="4"/>
        <v>1</v>
      </c>
    </row>
    <row r="280" spans="1:21">
      <c r="A280" t="s">
        <v>54</v>
      </c>
      <c r="B280">
        <v>108</v>
      </c>
      <c r="C280" t="s">
        <v>28</v>
      </c>
      <c r="D280" t="s">
        <v>22</v>
      </c>
      <c r="E280" t="s">
        <v>22</v>
      </c>
      <c r="F280">
        <v>0</v>
      </c>
      <c r="G280">
        <v>169.6</v>
      </c>
      <c r="H280">
        <v>99</v>
      </c>
      <c r="I280">
        <v>28.83</v>
      </c>
      <c r="J280">
        <v>264.10000000000002</v>
      </c>
      <c r="K280">
        <v>87</v>
      </c>
      <c r="L280">
        <v>22.45</v>
      </c>
      <c r="M280">
        <v>206.3</v>
      </c>
      <c r="N280">
        <v>78</v>
      </c>
      <c r="O280">
        <v>9.2799999999999994</v>
      </c>
      <c r="P280">
        <v>9.3000000000000007</v>
      </c>
      <c r="Q280">
        <v>4</v>
      </c>
      <c r="R280">
        <v>2.5099999999999998</v>
      </c>
      <c r="S280">
        <v>0</v>
      </c>
      <c r="T280" t="s">
        <v>22</v>
      </c>
      <c r="U280">
        <f t="shared" si="4"/>
        <v>0</v>
      </c>
    </row>
    <row r="281" spans="1:21">
      <c r="A281" t="s">
        <v>65</v>
      </c>
      <c r="B281">
        <v>151</v>
      </c>
      <c r="C281" t="s">
        <v>25</v>
      </c>
      <c r="D281" t="s">
        <v>22</v>
      </c>
      <c r="E281" t="s">
        <v>23</v>
      </c>
      <c r="F281">
        <v>17</v>
      </c>
      <c r="G281">
        <v>214.7</v>
      </c>
      <c r="H281">
        <v>97</v>
      </c>
      <c r="I281">
        <v>36.5</v>
      </c>
      <c r="J281">
        <v>138.5</v>
      </c>
      <c r="K281">
        <v>90</v>
      </c>
      <c r="L281">
        <v>11.77</v>
      </c>
      <c r="M281">
        <v>169.1</v>
      </c>
      <c r="N281">
        <v>44</v>
      </c>
      <c r="O281">
        <v>7.61</v>
      </c>
      <c r="P281">
        <v>8.6</v>
      </c>
      <c r="Q281">
        <v>4</v>
      </c>
      <c r="R281">
        <v>2.3199999999999998</v>
      </c>
      <c r="S281">
        <v>1</v>
      </c>
      <c r="T281" t="s">
        <v>22</v>
      </c>
      <c r="U281">
        <f t="shared" si="4"/>
        <v>0</v>
      </c>
    </row>
    <row r="282" spans="1:21">
      <c r="A282" t="s">
        <v>43</v>
      </c>
      <c r="B282">
        <v>99</v>
      </c>
      <c r="C282" t="s">
        <v>28</v>
      </c>
      <c r="D282" t="s">
        <v>22</v>
      </c>
      <c r="E282" t="s">
        <v>22</v>
      </c>
      <c r="F282">
        <v>0</v>
      </c>
      <c r="G282">
        <v>169.2</v>
      </c>
      <c r="H282">
        <v>70</v>
      </c>
      <c r="I282">
        <v>28.76</v>
      </c>
      <c r="J282">
        <v>271.5</v>
      </c>
      <c r="K282">
        <v>77</v>
      </c>
      <c r="L282">
        <v>23.08</v>
      </c>
      <c r="M282">
        <v>170.2</v>
      </c>
      <c r="N282">
        <v>104</v>
      </c>
      <c r="O282">
        <v>7.66</v>
      </c>
      <c r="P282">
        <v>10.6</v>
      </c>
      <c r="Q282">
        <v>2</v>
      </c>
      <c r="R282">
        <v>2.86</v>
      </c>
      <c r="S282">
        <v>0</v>
      </c>
      <c r="T282" t="s">
        <v>22</v>
      </c>
      <c r="U282">
        <f t="shared" si="4"/>
        <v>0</v>
      </c>
    </row>
    <row r="283" spans="1:21">
      <c r="A283" t="s">
        <v>59</v>
      </c>
      <c r="B283">
        <v>55</v>
      </c>
      <c r="C283" t="s">
        <v>21</v>
      </c>
      <c r="D283" t="s">
        <v>22</v>
      </c>
      <c r="E283" t="s">
        <v>22</v>
      </c>
      <c r="F283">
        <v>0</v>
      </c>
      <c r="G283">
        <v>194.1</v>
      </c>
      <c r="H283">
        <v>121</v>
      </c>
      <c r="I283">
        <v>33</v>
      </c>
      <c r="J283">
        <v>176.6</v>
      </c>
      <c r="K283">
        <v>110</v>
      </c>
      <c r="L283">
        <v>15.01</v>
      </c>
      <c r="M283">
        <v>302.8</v>
      </c>
      <c r="N283">
        <v>136</v>
      </c>
      <c r="O283">
        <v>13.63</v>
      </c>
      <c r="P283">
        <v>7</v>
      </c>
      <c r="Q283">
        <v>7</v>
      </c>
      <c r="R283">
        <v>1.89</v>
      </c>
      <c r="S283">
        <v>2</v>
      </c>
      <c r="T283" t="s">
        <v>22</v>
      </c>
      <c r="U283">
        <f t="shared" si="4"/>
        <v>0</v>
      </c>
    </row>
    <row r="284" spans="1:21">
      <c r="A284" t="s">
        <v>47</v>
      </c>
      <c r="B284">
        <v>78</v>
      </c>
      <c r="C284" t="s">
        <v>25</v>
      </c>
      <c r="D284" t="s">
        <v>22</v>
      </c>
      <c r="E284" t="s">
        <v>22</v>
      </c>
      <c r="F284">
        <v>0</v>
      </c>
      <c r="G284">
        <v>225.1</v>
      </c>
      <c r="H284">
        <v>67</v>
      </c>
      <c r="I284">
        <v>38.270000000000003</v>
      </c>
      <c r="J284">
        <v>199.2</v>
      </c>
      <c r="K284">
        <v>127</v>
      </c>
      <c r="L284">
        <v>16.93</v>
      </c>
      <c r="M284">
        <v>175.5</v>
      </c>
      <c r="N284">
        <v>102</v>
      </c>
      <c r="O284">
        <v>7.9</v>
      </c>
      <c r="P284">
        <v>14.6</v>
      </c>
      <c r="Q284">
        <v>2</v>
      </c>
      <c r="R284">
        <v>3.94</v>
      </c>
      <c r="S284">
        <v>0</v>
      </c>
      <c r="T284" t="s">
        <v>22</v>
      </c>
      <c r="U284">
        <f t="shared" si="4"/>
        <v>0</v>
      </c>
    </row>
    <row r="285" spans="1:21">
      <c r="A285" t="s">
        <v>48</v>
      </c>
      <c r="B285">
        <v>89</v>
      </c>
      <c r="C285" t="s">
        <v>21</v>
      </c>
      <c r="D285" t="s">
        <v>22</v>
      </c>
      <c r="E285" t="s">
        <v>22</v>
      </c>
      <c r="F285">
        <v>0</v>
      </c>
      <c r="G285">
        <v>213</v>
      </c>
      <c r="H285">
        <v>63</v>
      </c>
      <c r="I285">
        <v>36.21</v>
      </c>
      <c r="J285">
        <v>176.6</v>
      </c>
      <c r="K285">
        <v>71</v>
      </c>
      <c r="L285">
        <v>15.01</v>
      </c>
      <c r="M285">
        <v>262.60000000000002</v>
      </c>
      <c r="N285">
        <v>126</v>
      </c>
      <c r="O285">
        <v>11.82</v>
      </c>
      <c r="P285">
        <v>9.1</v>
      </c>
      <c r="Q285">
        <v>1</v>
      </c>
      <c r="R285">
        <v>2.46</v>
      </c>
      <c r="S285">
        <v>1</v>
      </c>
      <c r="T285" t="s">
        <v>23</v>
      </c>
      <c r="U285">
        <f t="shared" si="4"/>
        <v>1</v>
      </c>
    </row>
    <row r="286" spans="1:21">
      <c r="A286" t="s">
        <v>72</v>
      </c>
      <c r="B286">
        <v>44</v>
      </c>
      <c r="C286" t="s">
        <v>21</v>
      </c>
      <c r="D286" t="s">
        <v>22</v>
      </c>
      <c r="E286" t="s">
        <v>23</v>
      </c>
      <c r="F286">
        <v>34</v>
      </c>
      <c r="G286">
        <v>221.8</v>
      </c>
      <c r="H286">
        <v>105</v>
      </c>
      <c r="I286">
        <v>37.71</v>
      </c>
      <c r="J286">
        <v>161.69999999999999</v>
      </c>
      <c r="K286">
        <v>85</v>
      </c>
      <c r="L286">
        <v>13.74</v>
      </c>
      <c r="M286">
        <v>227.7</v>
      </c>
      <c r="N286">
        <v>62</v>
      </c>
      <c r="O286">
        <v>10.25</v>
      </c>
      <c r="P286">
        <v>14</v>
      </c>
      <c r="Q286">
        <v>7</v>
      </c>
      <c r="R286">
        <v>3.78</v>
      </c>
      <c r="S286">
        <v>0</v>
      </c>
      <c r="T286" t="s">
        <v>22</v>
      </c>
      <c r="U286">
        <f t="shared" si="4"/>
        <v>0</v>
      </c>
    </row>
    <row r="287" spans="1:21">
      <c r="A287" t="s">
        <v>32</v>
      </c>
      <c r="B287">
        <v>98</v>
      </c>
      <c r="C287" t="s">
        <v>25</v>
      </c>
      <c r="D287" t="s">
        <v>22</v>
      </c>
      <c r="E287" t="s">
        <v>23</v>
      </c>
      <c r="F287">
        <v>21</v>
      </c>
      <c r="G287">
        <v>64.599999999999994</v>
      </c>
      <c r="H287">
        <v>98</v>
      </c>
      <c r="I287">
        <v>10.98</v>
      </c>
      <c r="J287">
        <v>176.1</v>
      </c>
      <c r="K287">
        <v>86</v>
      </c>
      <c r="L287">
        <v>14.97</v>
      </c>
      <c r="M287">
        <v>244.8</v>
      </c>
      <c r="N287">
        <v>84</v>
      </c>
      <c r="O287">
        <v>11.02</v>
      </c>
      <c r="P287">
        <v>0</v>
      </c>
      <c r="Q287">
        <v>0</v>
      </c>
      <c r="R287">
        <v>0</v>
      </c>
      <c r="S287">
        <v>2</v>
      </c>
      <c r="T287" t="s">
        <v>22</v>
      </c>
      <c r="U287">
        <f t="shared" si="4"/>
        <v>0</v>
      </c>
    </row>
    <row r="288" spans="1:21">
      <c r="A288" t="s">
        <v>43</v>
      </c>
      <c r="B288">
        <v>64</v>
      </c>
      <c r="C288" t="s">
        <v>28</v>
      </c>
      <c r="D288" t="s">
        <v>22</v>
      </c>
      <c r="E288" t="s">
        <v>23</v>
      </c>
      <c r="F288">
        <v>37</v>
      </c>
      <c r="G288">
        <v>154.6</v>
      </c>
      <c r="H288">
        <v>92</v>
      </c>
      <c r="I288">
        <v>26.28</v>
      </c>
      <c r="J288">
        <v>83.4</v>
      </c>
      <c r="K288">
        <v>103</v>
      </c>
      <c r="L288">
        <v>7.09</v>
      </c>
      <c r="M288">
        <v>165.9</v>
      </c>
      <c r="N288">
        <v>99</v>
      </c>
      <c r="O288">
        <v>7.47</v>
      </c>
      <c r="P288">
        <v>13.3</v>
      </c>
      <c r="Q288">
        <v>3</v>
      </c>
      <c r="R288">
        <v>3.59</v>
      </c>
      <c r="S288">
        <v>1</v>
      </c>
      <c r="T288" t="s">
        <v>22</v>
      </c>
      <c r="U288">
        <f t="shared" si="4"/>
        <v>0</v>
      </c>
    </row>
    <row r="289" spans="1:21">
      <c r="A289" t="s">
        <v>38</v>
      </c>
      <c r="B289">
        <v>141</v>
      </c>
      <c r="C289" t="s">
        <v>21</v>
      </c>
      <c r="D289" t="s">
        <v>22</v>
      </c>
      <c r="E289" t="s">
        <v>22</v>
      </c>
      <c r="F289">
        <v>0</v>
      </c>
      <c r="G289">
        <v>260.2</v>
      </c>
      <c r="H289">
        <v>131</v>
      </c>
      <c r="I289">
        <v>44.23</v>
      </c>
      <c r="J289">
        <v>179.2</v>
      </c>
      <c r="K289">
        <v>120</v>
      </c>
      <c r="L289">
        <v>15.23</v>
      </c>
      <c r="M289">
        <v>135</v>
      </c>
      <c r="N289">
        <v>119</v>
      </c>
      <c r="O289">
        <v>6.08</v>
      </c>
      <c r="P289">
        <v>7.2</v>
      </c>
      <c r="Q289">
        <v>8</v>
      </c>
      <c r="R289">
        <v>1.94</v>
      </c>
      <c r="S289">
        <v>3</v>
      </c>
      <c r="T289" t="s">
        <v>22</v>
      </c>
      <c r="U289">
        <f t="shared" si="4"/>
        <v>0</v>
      </c>
    </row>
    <row r="290" spans="1:21">
      <c r="A290" t="s">
        <v>51</v>
      </c>
      <c r="B290">
        <v>81</v>
      </c>
      <c r="C290" t="s">
        <v>21</v>
      </c>
      <c r="D290" t="s">
        <v>22</v>
      </c>
      <c r="E290" t="s">
        <v>23</v>
      </c>
      <c r="F290">
        <v>33</v>
      </c>
      <c r="G290">
        <v>161.6</v>
      </c>
      <c r="H290">
        <v>117</v>
      </c>
      <c r="I290">
        <v>27.47</v>
      </c>
      <c r="J290">
        <v>123</v>
      </c>
      <c r="K290">
        <v>90</v>
      </c>
      <c r="L290">
        <v>10.46</v>
      </c>
      <c r="M290">
        <v>261.3</v>
      </c>
      <c r="N290">
        <v>101</v>
      </c>
      <c r="O290">
        <v>11.76</v>
      </c>
      <c r="P290">
        <v>12.2</v>
      </c>
      <c r="Q290">
        <v>5</v>
      </c>
      <c r="R290">
        <v>3.29</v>
      </c>
      <c r="S290">
        <v>1</v>
      </c>
      <c r="T290" t="s">
        <v>22</v>
      </c>
      <c r="U290">
        <f t="shared" si="4"/>
        <v>0</v>
      </c>
    </row>
    <row r="291" spans="1:21">
      <c r="A291" t="s">
        <v>64</v>
      </c>
      <c r="B291">
        <v>162</v>
      </c>
      <c r="C291" t="s">
        <v>28</v>
      </c>
      <c r="D291" t="s">
        <v>22</v>
      </c>
      <c r="E291" t="s">
        <v>22</v>
      </c>
      <c r="F291">
        <v>0</v>
      </c>
      <c r="G291">
        <v>220.6</v>
      </c>
      <c r="H291">
        <v>117</v>
      </c>
      <c r="I291">
        <v>37.5</v>
      </c>
      <c r="J291">
        <v>155.19999999999999</v>
      </c>
      <c r="K291">
        <v>121</v>
      </c>
      <c r="L291">
        <v>13.19</v>
      </c>
      <c r="M291">
        <v>186.7</v>
      </c>
      <c r="N291">
        <v>89</v>
      </c>
      <c r="O291">
        <v>8.4</v>
      </c>
      <c r="P291">
        <v>10.5</v>
      </c>
      <c r="Q291">
        <v>11</v>
      </c>
      <c r="R291">
        <v>2.84</v>
      </c>
      <c r="S291">
        <v>1</v>
      </c>
      <c r="T291" t="s">
        <v>22</v>
      </c>
      <c r="U291">
        <f t="shared" si="4"/>
        <v>0</v>
      </c>
    </row>
    <row r="292" spans="1:21">
      <c r="A292" t="s">
        <v>42</v>
      </c>
      <c r="B292">
        <v>83</v>
      </c>
      <c r="C292" t="s">
        <v>21</v>
      </c>
      <c r="D292" t="s">
        <v>22</v>
      </c>
      <c r="E292" t="s">
        <v>23</v>
      </c>
      <c r="F292">
        <v>41</v>
      </c>
      <c r="G292">
        <v>155.9</v>
      </c>
      <c r="H292">
        <v>122</v>
      </c>
      <c r="I292">
        <v>26.5</v>
      </c>
      <c r="J292">
        <v>162.30000000000001</v>
      </c>
      <c r="K292">
        <v>107</v>
      </c>
      <c r="L292">
        <v>13.8</v>
      </c>
      <c r="M292">
        <v>127.6</v>
      </c>
      <c r="N292">
        <v>105</v>
      </c>
      <c r="O292">
        <v>5.74</v>
      </c>
      <c r="P292">
        <v>13.1</v>
      </c>
      <c r="Q292">
        <v>5</v>
      </c>
      <c r="R292">
        <v>3.54</v>
      </c>
      <c r="S292">
        <v>3</v>
      </c>
      <c r="T292" t="s">
        <v>22</v>
      </c>
      <c r="U292">
        <f t="shared" si="4"/>
        <v>0</v>
      </c>
    </row>
    <row r="293" spans="1:21">
      <c r="A293" t="s">
        <v>47</v>
      </c>
      <c r="B293">
        <v>59</v>
      </c>
      <c r="C293" t="s">
        <v>28</v>
      </c>
      <c r="D293" t="s">
        <v>22</v>
      </c>
      <c r="E293" t="s">
        <v>22</v>
      </c>
      <c r="F293">
        <v>0</v>
      </c>
      <c r="G293">
        <v>182.5</v>
      </c>
      <c r="H293">
        <v>104</v>
      </c>
      <c r="I293">
        <v>31.03</v>
      </c>
      <c r="J293">
        <v>204.7</v>
      </c>
      <c r="K293">
        <v>95</v>
      </c>
      <c r="L293">
        <v>17.399999999999999</v>
      </c>
      <c r="M293">
        <v>229.9</v>
      </c>
      <c r="N293">
        <v>100</v>
      </c>
      <c r="O293">
        <v>10.35</v>
      </c>
      <c r="P293">
        <v>11.3</v>
      </c>
      <c r="Q293">
        <v>8</v>
      </c>
      <c r="R293">
        <v>3.05</v>
      </c>
      <c r="S293">
        <v>4</v>
      </c>
      <c r="T293" t="s">
        <v>22</v>
      </c>
      <c r="U293">
        <f t="shared" si="4"/>
        <v>0</v>
      </c>
    </row>
    <row r="294" spans="1:21">
      <c r="A294" t="s">
        <v>50</v>
      </c>
      <c r="B294">
        <v>179</v>
      </c>
      <c r="C294" t="s">
        <v>21</v>
      </c>
      <c r="D294" t="s">
        <v>23</v>
      </c>
      <c r="E294" t="s">
        <v>23</v>
      </c>
      <c r="F294">
        <v>38</v>
      </c>
      <c r="G294">
        <v>220.1</v>
      </c>
      <c r="H294">
        <v>78</v>
      </c>
      <c r="I294">
        <v>37.42</v>
      </c>
      <c r="J294">
        <v>234.3</v>
      </c>
      <c r="K294">
        <v>71</v>
      </c>
      <c r="L294">
        <v>19.920000000000002</v>
      </c>
      <c r="M294">
        <v>237.3</v>
      </c>
      <c r="N294">
        <v>85</v>
      </c>
      <c r="O294">
        <v>10.68</v>
      </c>
      <c r="P294">
        <v>10.1</v>
      </c>
      <c r="Q294">
        <v>4</v>
      </c>
      <c r="R294">
        <v>2.73</v>
      </c>
      <c r="S294">
        <v>4</v>
      </c>
      <c r="T294" t="s">
        <v>22</v>
      </c>
      <c r="U294">
        <f t="shared" si="4"/>
        <v>0</v>
      </c>
    </row>
    <row r="295" spans="1:21">
      <c r="A295" t="s">
        <v>50</v>
      </c>
      <c r="B295">
        <v>79</v>
      </c>
      <c r="C295" t="s">
        <v>25</v>
      </c>
      <c r="D295" t="s">
        <v>22</v>
      </c>
      <c r="E295" t="s">
        <v>22</v>
      </c>
      <c r="F295">
        <v>0</v>
      </c>
      <c r="G295">
        <v>152.19999999999999</v>
      </c>
      <c r="H295">
        <v>112</v>
      </c>
      <c r="I295">
        <v>25.87</v>
      </c>
      <c r="J295">
        <v>177.2</v>
      </c>
      <c r="K295">
        <v>132</v>
      </c>
      <c r="L295">
        <v>15.06</v>
      </c>
      <c r="M295">
        <v>96.4</v>
      </c>
      <c r="N295">
        <v>87</v>
      </c>
      <c r="O295">
        <v>4.34</v>
      </c>
      <c r="P295">
        <v>5.3</v>
      </c>
      <c r="Q295">
        <v>3</v>
      </c>
      <c r="R295">
        <v>1.43</v>
      </c>
      <c r="S295">
        <v>1</v>
      </c>
      <c r="T295" t="s">
        <v>22</v>
      </c>
      <c r="U295">
        <f t="shared" si="4"/>
        <v>0</v>
      </c>
    </row>
    <row r="296" spans="1:21">
      <c r="A296" t="s">
        <v>47</v>
      </c>
      <c r="B296">
        <v>117</v>
      </c>
      <c r="C296" t="s">
        <v>21</v>
      </c>
      <c r="D296" t="s">
        <v>22</v>
      </c>
      <c r="E296" t="s">
        <v>22</v>
      </c>
      <c r="F296">
        <v>0</v>
      </c>
      <c r="G296">
        <v>181.5</v>
      </c>
      <c r="H296">
        <v>95</v>
      </c>
      <c r="I296">
        <v>30.86</v>
      </c>
      <c r="J296">
        <v>205.1</v>
      </c>
      <c r="K296">
        <v>88</v>
      </c>
      <c r="L296">
        <v>17.43</v>
      </c>
      <c r="M296">
        <v>204</v>
      </c>
      <c r="N296">
        <v>82</v>
      </c>
      <c r="O296">
        <v>9.18</v>
      </c>
      <c r="P296">
        <v>14.7</v>
      </c>
      <c r="Q296">
        <v>9</v>
      </c>
      <c r="R296">
        <v>3.97</v>
      </c>
      <c r="S296">
        <v>2</v>
      </c>
      <c r="T296" t="s">
        <v>22</v>
      </c>
      <c r="U296">
        <f t="shared" si="4"/>
        <v>0</v>
      </c>
    </row>
    <row r="297" spans="1:21">
      <c r="A297" t="s">
        <v>67</v>
      </c>
      <c r="B297">
        <v>64</v>
      </c>
      <c r="C297" t="s">
        <v>25</v>
      </c>
      <c r="D297" t="s">
        <v>23</v>
      </c>
      <c r="E297" t="s">
        <v>22</v>
      </c>
      <c r="F297">
        <v>0</v>
      </c>
      <c r="G297">
        <v>236.2</v>
      </c>
      <c r="H297">
        <v>77</v>
      </c>
      <c r="I297">
        <v>40.15</v>
      </c>
      <c r="J297">
        <v>218.6</v>
      </c>
      <c r="K297">
        <v>85</v>
      </c>
      <c r="L297">
        <v>18.579999999999998</v>
      </c>
      <c r="M297">
        <v>194.1</v>
      </c>
      <c r="N297">
        <v>97</v>
      </c>
      <c r="O297">
        <v>8.73</v>
      </c>
      <c r="P297">
        <v>13.2</v>
      </c>
      <c r="Q297">
        <v>2</v>
      </c>
      <c r="R297">
        <v>3.56</v>
      </c>
      <c r="S297">
        <v>2</v>
      </c>
      <c r="T297" t="s">
        <v>23</v>
      </c>
      <c r="U297">
        <f t="shared" si="4"/>
        <v>1</v>
      </c>
    </row>
    <row r="298" spans="1:21">
      <c r="A298" t="s">
        <v>61</v>
      </c>
      <c r="B298">
        <v>122</v>
      </c>
      <c r="C298" t="s">
        <v>25</v>
      </c>
      <c r="D298" t="s">
        <v>22</v>
      </c>
      <c r="E298" t="s">
        <v>23</v>
      </c>
      <c r="F298">
        <v>23</v>
      </c>
      <c r="G298">
        <v>134.19999999999999</v>
      </c>
      <c r="H298">
        <v>85</v>
      </c>
      <c r="I298">
        <v>22.81</v>
      </c>
      <c r="J298">
        <v>227.3</v>
      </c>
      <c r="K298">
        <v>132</v>
      </c>
      <c r="L298">
        <v>19.32</v>
      </c>
      <c r="M298">
        <v>122.4</v>
      </c>
      <c r="N298">
        <v>96</v>
      </c>
      <c r="O298">
        <v>5.51</v>
      </c>
      <c r="P298">
        <v>8.5</v>
      </c>
      <c r="Q298">
        <v>2</v>
      </c>
      <c r="R298">
        <v>2.2999999999999998</v>
      </c>
      <c r="S298">
        <v>2</v>
      </c>
      <c r="T298" t="s">
        <v>22</v>
      </c>
      <c r="U298">
        <f t="shared" si="4"/>
        <v>0</v>
      </c>
    </row>
    <row r="299" spans="1:21">
      <c r="A299" t="s">
        <v>43</v>
      </c>
      <c r="B299">
        <v>90</v>
      </c>
      <c r="C299" t="s">
        <v>25</v>
      </c>
      <c r="D299" t="s">
        <v>22</v>
      </c>
      <c r="E299" t="s">
        <v>23</v>
      </c>
      <c r="F299">
        <v>29</v>
      </c>
      <c r="G299">
        <v>150.1</v>
      </c>
      <c r="H299">
        <v>109</v>
      </c>
      <c r="I299">
        <v>25.52</v>
      </c>
      <c r="J299">
        <v>264.7</v>
      </c>
      <c r="K299">
        <v>103</v>
      </c>
      <c r="L299">
        <v>22.5</v>
      </c>
      <c r="M299">
        <v>178.4</v>
      </c>
      <c r="N299">
        <v>97</v>
      </c>
      <c r="O299">
        <v>8.0299999999999994</v>
      </c>
      <c r="P299">
        <v>5.8</v>
      </c>
      <c r="Q299">
        <v>4</v>
      </c>
      <c r="R299">
        <v>1.57</v>
      </c>
      <c r="S299">
        <v>1</v>
      </c>
      <c r="T299" t="s">
        <v>22</v>
      </c>
      <c r="U299">
        <f t="shared" si="4"/>
        <v>0</v>
      </c>
    </row>
    <row r="300" spans="1:21">
      <c r="A300" t="s">
        <v>41</v>
      </c>
      <c r="B300">
        <v>159</v>
      </c>
      <c r="C300" t="s">
        <v>25</v>
      </c>
      <c r="D300" t="s">
        <v>23</v>
      </c>
      <c r="E300" t="s">
        <v>22</v>
      </c>
      <c r="F300">
        <v>0</v>
      </c>
      <c r="G300">
        <v>257.10000000000002</v>
      </c>
      <c r="H300">
        <v>53</v>
      </c>
      <c r="I300">
        <v>43.71</v>
      </c>
      <c r="J300">
        <v>312.2</v>
      </c>
      <c r="K300">
        <v>127</v>
      </c>
      <c r="L300">
        <v>26.54</v>
      </c>
      <c r="M300">
        <v>183</v>
      </c>
      <c r="N300">
        <v>82</v>
      </c>
      <c r="O300">
        <v>8.24</v>
      </c>
      <c r="P300">
        <v>8.8000000000000007</v>
      </c>
      <c r="Q300">
        <v>6</v>
      </c>
      <c r="R300">
        <v>2.38</v>
      </c>
      <c r="S300">
        <v>1</v>
      </c>
      <c r="T300" t="s">
        <v>23</v>
      </c>
      <c r="U300">
        <f t="shared" si="4"/>
        <v>1</v>
      </c>
    </row>
    <row r="301" spans="1:21">
      <c r="A301" t="s">
        <v>54</v>
      </c>
      <c r="B301">
        <v>148</v>
      </c>
      <c r="C301" t="s">
        <v>21</v>
      </c>
      <c r="D301" t="s">
        <v>22</v>
      </c>
      <c r="E301" t="s">
        <v>22</v>
      </c>
      <c r="F301">
        <v>0</v>
      </c>
      <c r="G301">
        <v>124.4</v>
      </c>
      <c r="H301">
        <v>83</v>
      </c>
      <c r="I301">
        <v>21.15</v>
      </c>
      <c r="J301">
        <v>179.7</v>
      </c>
      <c r="K301">
        <v>81</v>
      </c>
      <c r="L301">
        <v>15.27</v>
      </c>
      <c r="M301">
        <v>253</v>
      </c>
      <c r="N301">
        <v>99</v>
      </c>
      <c r="O301">
        <v>11.39</v>
      </c>
      <c r="P301">
        <v>11.3</v>
      </c>
      <c r="Q301">
        <v>6</v>
      </c>
      <c r="R301">
        <v>3.05</v>
      </c>
      <c r="S301">
        <v>0</v>
      </c>
      <c r="T301" t="s">
        <v>22</v>
      </c>
      <c r="U301">
        <f t="shared" si="4"/>
        <v>0</v>
      </c>
    </row>
    <row r="302" spans="1:21">
      <c r="A302" t="s">
        <v>20</v>
      </c>
      <c r="B302">
        <v>39</v>
      </c>
      <c r="C302" t="s">
        <v>21</v>
      </c>
      <c r="D302" t="s">
        <v>22</v>
      </c>
      <c r="E302" t="s">
        <v>23</v>
      </c>
      <c r="F302">
        <v>36</v>
      </c>
      <c r="G302">
        <v>141.69999999999999</v>
      </c>
      <c r="H302">
        <v>121</v>
      </c>
      <c r="I302">
        <v>24.09</v>
      </c>
      <c r="J302">
        <v>232.3</v>
      </c>
      <c r="K302">
        <v>113</v>
      </c>
      <c r="L302">
        <v>19.75</v>
      </c>
      <c r="M302">
        <v>222.1</v>
      </c>
      <c r="N302">
        <v>131</v>
      </c>
      <c r="O302">
        <v>9.99</v>
      </c>
      <c r="P302">
        <v>12</v>
      </c>
      <c r="Q302">
        <v>5</v>
      </c>
      <c r="R302">
        <v>3.24</v>
      </c>
      <c r="S302">
        <v>1</v>
      </c>
      <c r="T302" t="s">
        <v>22</v>
      </c>
      <c r="U302">
        <f t="shared" si="4"/>
        <v>0</v>
      </c>
    </row>
    <row r="303" spans="1:21">
      <c r="A303" t="s">
        <v>67</v>
      </c>
      <c r="B303">
        <v>77</v>
      </c>
      <c r="C303" t="s">
        <v>25</v>
      </c>
      <c r="D303" t="s">
        <v>22</v>
      </c>
      <c r="E303" t="s">
        <v>22</v>
      </c>
      <c r="F303">
        <v>0</v>
      </c>
      <c r="G303">
        <v>230</v>
      </c>
      <c r="H303">
        <v>87</v>
      </c>
      <c r="I303">
        <v>39.1</v>
      </c>
      <c r="J303">
        <v>103.2</v>
      </c>
      <c r="K303">
        <v>138</v>
      </c>
      <c r="L303">
        <v>8.77</v>
      </c>
      <c r="M303">
        <v>309.60000000000002</v>
      </c>
      <c r="N303">
        <v>136</v>
      </c>
      <c r="O303">
        <v>13.93</v>
      </c>
      <c r="P303">
        <v>11.3</v>
      </c>
      <c r="Q303">
        <v>3</v>
      </c>
      <c r="R303">
        <v>3.05</v>
      </c>
      <c r="S303">
        <v>2</v>
      </c>
      <c r="T303" t="s">
        <v>22</v>
      </c>
      <c r="U303">
        <f t="shared" si="4"/>
        <v>0</v>
      </c>
    </row>
    <row r="304" spans="1:21">
      <c r="A304" t="s">
        <v>26</v>
      </c>
      <c r="B304">
        <v>194</v>
      </c>
      <c r="C304" t="s">
        <v>25</v>
      </c>
      <c r="D304" t="s">
        <v>22</v>
      </c>
      <c r="E304" t="s">
        <v>22</v>
      </c>
      <c r="F304">
        <v>0</v>
      </c>
      <c r="G304">
        <v>162.30000000000001</v>
      </c>
      <c r="H304">
        <v>88</v>
      </c>
      <c r="I304">
        <v>27.59</v>
      </c>
      <c r="J304">
        <v>213.7</v>
      </c>
      <c r="K304">
        <v>118</v>
      </c>
      <c r="L304">
        <v>18.16</v>
      </c>
      <c r="M304">
        <v>192.1</v>
      </c>
      <c r="N304">
        <v>81</v>
      </c>
      <c r="O304">
        <v>8.64</v>
      </c>
      <c r="P304">
        <v>10.9</v>
      </c>
      <c r="Q304">
        <v>2</v>
      </c>
      <c r="R304">
        <v>2.94</v>
      </c>
      <c r="S304">
        <v>0</v>
      </c>
      <c r="T304" t="s">
        <v>22</v>
      </c>
      <c r="U304">
        <f t="shared" si="4"/>
        <v>0</v>
      </c>
    </row>
    <row r="305" spans="1:21">
      <c r="A305" t="s">
        <v>58</v>
      </c>
      <c r="B305">
        <v>112</v>
      </c>
      <c r="C305" t="s">
        <v>21</v>
      </c>
      <c r="D305" t="s">
        <v>22</v>
      </c>
      <c r="E305" t="s">
        <v>22</v>
      </c>
      <c r="F305">
        <v>0</v>
      </c>
      <c r="G305">
        <v>193.3</v>
      </c>
      <c r="H305">
        <v>96</v>
      </c>
      <c r="I305">
        <v>32.86</v>
      </c>
      <c r="J305">
        <v>264.10000000000002</v>
      </c>
      <c r="K305">
        <v>123</v>
      </c>
      <c r="L305">
        <v>22.45</v>
      </c>
      <c r="M305">
        <v>128.6</v>
      </c>
      <c r="N305">
        <v>115</v>
      </c>
      <c r="O305">
        <v>5.79</v>
      </c>
      <c r="P305">
        <v>9.1</v>
      </c>
      <c r="Q305">
        <v>3</v>
      </c>
      <c r="R305">
        <v>2.46</v>
      </c>
      <c r="S305">
        <v>4</v>
      </c>
      <c r="T305" t="s">
        <v>22</v>
      </c>
      <c r="U305">
        <f t="shared" si="4"/>
        <v>0</v>
      </c>
    </row>
    <row r="306" spans="1:21">
      <c r="A306" t="s">
        <v>49</v>
      </c>
      <c r="B306">
        <v>45</v>
      </c>
      <c r="C306" t="s">
        <v>21</v>
      </c>
      <c r="D306" t="s">
        <v>22</v>
      </c>
      <c r="E306" t="s">
        <v>22</v>
      </c>
      <c r="F306">
        <v>0</v>
      </c>
      <c r="G306">
        <v>78.2</v>
      </c>
      <c r="H306">
        <v>127</v>
      </c>
      <c r="I306">
        <v>13.29</v>
      </c>
      <c r="J306">
        <v>253.4</v>
      </c>
      <c r="K306">
        <v>108</v>
      </c>
      <c r="L306">
        <v>21.54</v>
      </c>
      <c r="M306">
        <v>255</v>
      </c>
      <c r="N306">
        <v>100</v>
      </c>
      <c r="O306">
        <v>11.48</v>
      </c>
      <c r="P306">
        <v>18</v>
      </c>
      <c r="Q306">
        <v>3</v>
      </c>
      <c r="R306">
        <v>4.8600000000000003</v>
      </c>
      <c r="S306">
        <v>1</v>
      </c>
      <c r="T306" t="s">
        <v>22</v>
      </c>
      <c r="U306">
        <f t="shared" si="4"/>
        <v>0</v>
      </c>
    </row>
    <row r="307" spans="1:21">
      <c r="A307" t="s">
        <v>70</v>
      </c>
      <c r="B307">
        <v>132</v>
      </c>
      <c r="C307" t="s">
        <v>21</v>
      </c>
      <c r="D307" t="s">
        <v>22</v>
      </c>
      <c r="E307" t="s">
        <v>22</v>
      </c>
      <c r="F307">
        <v>0</v>
      </c>
      <c r="G307">
        <v>83.4</v>
      </c>
      <c r="H307">
        <v>110</v>
      </c>
      <c r="I307">
        <v>14.18</v>
      </c>
      <c r="J307">
        <v>232.2</v>
      </c>
      <c r="K307">
        <v>137</v>
      </c>
      <c r="L307">
        <v>19.739999999999998</v>
      </c>
      <c r="M307">
        <v>146.69999999999999</v>
      </c>
      <c r="N307">
        <v>114</v>
      </c>
      <c r="O307">
        <v>6.6</v>
      </c>
      <c r="P307">
        <v>7.6</v>
      </c>
      <c r="Q307">
        <v>5</v>
      </c>
      <c r="R307">
        <v>2.0499999999999998</v>
      </c>
      <c r="S307">
        <v>1</v>
      </c>
      <c r="T307" t="s">
        <v>22</v>
      </c>
      <c r="U307">
        <f t="shared" si="4"/>
        <v>0</v>
      </c>
    </row>
    <row r="308" spans="1:21">
      <c r="A308" t="s">
        <v>58</v>
      </c>
      <c r="B308">
        <v>135</v>
      </c>
      <c r="C308" t="s">
        <v>21</v>
      </c>
      <c r="D308" t="s">
        <v>22</v>
      </c>
      <c r="E308" t="s">
        <v>22</v>
      </c>
      <c r="F308">
        <v>0</v>
      </c>
      <c r="G308">
        <v>201.8</v>
      </c>
      <c r="H308">
        <v>81</v>
      </c>
      <c r="I308">
        <v>34.31</v>
      </c>
      <c r="J308">
        <v>225</v>
      </c>
      <c r="K308">
        <v>114</v>
      </c>
      <c r="L308">
        <v>19.13</v>
      </c>
      <c r="M308">
        <v>204.4</v>
      </c>
      <c r="N308">
        <v>82</v>
      </c>
      <c r="O308">
        <v>9.1999999999999993</v>
      </c>
      <c r="P308">
        <v>10.3</v>
      </c>
      <c r="Q308">
        <v>6</v>
      </c>
      <c r="R308">
        <v>2.78</v>
      </c>
      <c r="S308">
        <v>1</v>
      </c>
      <c r="T308" t="s">
        <v>22</v>
      </c>
      <c r="U308">
        <f t="shared" si="4"/>
        <v>0</v>
      </c>
    </row>
    <row r="309" spans="1:21">
      <c r="A309" t="s">
        <v>61</v>
      </c>
      <c r="B309">
        <v>56</v>
      </c>
      <c r="C309" t="s">
        <v>25</v>
      </c>
      <c r="D309" t="s">
        <v>22</v>
      </c>
      <c r="E309" t="s">
        <v>22</v>
      </c>
      <c r="F309">
        <v>0</v>
      </c>
      <c r="G309">
        <v>197</v>
      </c>
      <c r="H309">
        <v>110</v>
      </c>
      <c r="I309">
        <v>33.49</v>
      </c>
      <c r="J309">
        <v>222.8</v>
      </c>
      <c r="K309">
        <v>102</v>
      </c>
      <c r="L309">
        <v>18.940000000000001</v>
      </c>
      <c r="M309">
        <v>225.3</v>
      </c>
      <c r="N309">
        <v>91</v>
      </c>
      <c r="O309">
        <v>10.14</v>
      </c>
      <c r="P309">
        <v>10.6</v>
      </c>
      <c r="Q309">
        <v>6</v>
      </c>
      <c r="R309">
        <v>2.86</v>
      </c>
      <c r="S309">
        <v>2</v>
      </c>
      <c r="T309" t="s">
        <v>22</v>
      </c>
      <c r="U309">
        <f t="shared" si="4"/>
        <v>0</v>
      </c>
    </row>
    <row r="310" spans="1:21">
      <c r="A310" t="s">
        <v>56</v>
      </c>
      <c r="B310">
        <v>151</v>
      </c>
      <c r="C310" t="s">
        <v>21</v>
      </c>
      <c r="D310" t="s">
        <v>23</v>
      </c>
      <c r="E310" t="s">
        <v>22</v>
      </c>
      <c r="F310">
        <v>0</v>
      </c>
      <c r="G310">
        <v>218</v>
      </c>
      <c r="H310">
        <v>57</v>
      </c>
      <c r="I310">
        <v>37.06</v>
      </c>
      <c r="J310">
        <v>114.4</v>
      </c>
      <c r="K310">
        <v>88</v>
      </c>
      <c r="L310">
        <v>9.7200000000000006</v>
      </c>
      <c r="M310">
        <v>269.2</v>
      </c>
      <c r="N310">
        <v>95</v>
      </c>
      <c r="O310">
        <v>12.11</v>
      </c>
      <c r="P310">
        <v>12.4</v>
      </c>
      <c r="Q310">
        <v>1</v>
      </c>
      <c r="R310">
        <v>3.35</v>
      </c>
      <c r="S310">
        <v>0</v>
      </c>
      <c r="T310" t="s">
        <v>23</v>
      </c>
      <c r="U310">
        <f t="shared" si="4"/>
        <v>1</v>
      </c>
    </row>
    <row r="311" spans="1:21">
      <c r="A311" t="s">
        <v>36</v>
      </c>
      <c r="B311">
        <v>32</v>
      </c>
      <c r="C311" t="s">
        <v>21</v>
      </c>
      <c r="D311" t="s">
        <v>22</v>
      </c>
      <c r="E311" t="s">
        <v>22</v>
      </c>
      <c r="F311">
        <v>0</v>
      </c>
      <c r="G311">
        <v>164.8</v>
      </c>
      <c r="H311">
        <v>98</v>
      </c>
      <c r="I311">
        <v>28.02</v>
      </c>
      <c r="J311">
        <v>229.9</v>
      </c>
      <c r="K311">
        <v>96</v>
      </c>
      <c r="L311">
        <v>19.54</v>
      </c>
      <c r="M311">
        <v>167.3</v>
      </c>
      <c r="N311">
        <v>108</v>
      </c>
      <c r="O311">
        <v>7.53</v>
      </c>
      <c r="P311">
        <v>14.8</v>
      </c>
      <c r="Q311">
        <v>2</v>
      </c>
      <c r="R311">
        <v>4</v>
      </c>
      <c r="S311">
        <v>2</v>
      </c>
      <c r="T311" t="s">
        <v>22</v>
      </c>
      <c r="U311">
        <f t="shared" si="4"/>
        <v>0</v>
      </c>
    </row>
    <row r="312" spans="1:21">
      <c r="A312" t="s">
        <v>57</v>
      </c>
      <c r="B312">
        <v>87</v>
      </c>
      <c r="C312" t="s">
        <v>21</v>
      </c>
      <c r="D312" t="s">
        <v>22</v>
      </c>
      <c r="E312" t="s">
        <v>23</v>
      </c>
      <c r="F312">
        <v>21</v>
      </c>
      <c r="G312">
        <v>214</v>
      </c>
      <c r="H312">
        <v>113</v>
      </c>
      <c r="I312">
        <v>36.380000000000003</v>
      </c>
      <c r="J312">
        <v>180</v>
      </c>
      <c r="K312">
        <v>114</v>
      </c>
      <c r="L312">
        <v>15.3</v>
      </c>
      <c r="M312">
        <v>134.5</v>
      </c>
      <c r="N312">
        <v>82</v>
      </c>
      <c r="O312">
        <v>6.05</v>
      </c>
      <c r="P312">
        <v>10.6</v>
      </c>
      <c r="Q312">
        <v>5</v>
      </c>
      <c r="R312">
        <v>2.86</v>
      </c>
      <c r="S312">
        <v>0</v>
      </c>
      <c r="T312" t="s">
        <v>22</v>
      </c>
      <c r="U312">
        <f t="shared" si="4"/>
        <v>0</v>
      </c>
    </row>
    <row r="313" spans="1:21">
      <c r="A313" t="s">
        <v>63</v>
      </c>
      <c r="B313">
        <v>138</v>
      </c>
      <c r="C313" t="s">
        <v>21</v>
      </c>
      <c r="D313" t="s">
        <v>22</v>
      </c>
      <c r="E313" t="s">
        <v>22</v>
      </c>
      <c r="F313">
        <v>0</v>
      </c>
      <c r="G313">
        <v>170.5</v>
      </c>
      <c r="H313">
        <v>87</v>
      </c>
      <c r="I313">
        <v>28.99</v>
      </c>
      <c r="J313">
        <v>118.2</v>
      </c>
      <c r="K313">
        <v>116</v>
      </c>
      <c r="L313">
        <v>10.050000000000001</v>
      </c>
      <c r="M313">
        <v>187.9</v>
      </c>
      <c r="N313">
        <v>111</v>
      </c>
      <c r="O313">
        <v>8.4600000000000009</v>
      </c>
      <c r="P313">
        <v>11.2</v>
      </c>
      <c r="Q313">
        <v>7</v>
      </c>
      <c r="R313">
        <v>3.02</v>
      </c>
      <c r="S313">
        <v>2</v>
      </c>
      <c r="T313" t="s">
        <v>22</v>
      </c>
      <c r="U313">
        <f t="shared" si="4"/>
        <v>0</v>
      </c>
    </row>
    <row r="314" spans="1:21">
      <c r="A314" t="s">
        <v>75</v>
      </c>
      <c r="B314">
        <v>79</v>
      </c>
      <c r="C314" t="s">
        <v>25</v>
      </c>
      <c r="D314" t="s">
        <v>22</v>
      </c>
      <c r="E314" t="s">
        <v>22</v>
      </c>
      <c r="F314">
        <v>0</v>
      </c>
      <c r="G314">
        <v>205.7</v>
      </c>
      <c r="H314">
        <v>123</v>
      </c>
      <c r="I314">
        <v>34.97</v>
      </c>
      <c r="J314">
        <v>214.5</v>
      </c>
      <c r="K314">
        <v>108</v>
      </c>
      <c r="L314">
        <v>18.23</v>
      </c>
      <c r="M314">
        <v>226.1</v>
      </c>
      <c r="N314">
        <v>106</v>
      </c>
      <c r="O314">
        <v>10.17</v>
      </c>
      <c r="P314">
        <v>6.7</v>
      </c>
      <c r="Q314">
        <v>18</v>
      </c>
      <c r="R314">
        <v>1.81</v>
      </c>
      <c r="S314">
        <v>1</v>
      </c>
      <c r="T314" t="s">
        <v>22</v>
      </c>
      <c r="U314">
        <f t="shared" si="4"/>
        <v>0</v>
      </c>
    </row>
    <row r="315" spans="1:21">
      <c r="A315" t="s">
        <v>29</v>
      </c>
      <c r="B315">
        <v>95</v>
      </c>
      <c r="C315" t="s">
        <v>21</v>
      </c>
      <c r="D315" t="s">
        <v>23</v>
      </c>
      <c r="E315" t="s">
        <v>22</v>
      </c>
      <c r="F315">
        <v>0</v>
      </c>
      <c r="G315">
        <v>165.5</v>
      </c>
      <c r="H315">
        <v>84</v>
      </c>
      <c r="I315">
        <v>28.14</v>
      </c>
      <c r="J315">
        <v>286.2</v>
      </c>
      <c r="K315">
        <v>112</v>
      </c>
      <c r="L315">
        <v>24.33</v>
      </c>
      <c r="M315">
        <v>198.9</v>
      </c>
      <c r="N315">
        <v>89</v>
      </c>
      <c r="O315">
        <v>8.9499999999999993</v>
      </c>
      <c r="P315">
        <v>11.5</v>
      </c>
      <c r="Q315">
        <v>2</v>
      </c>
      <c r="R315">
        <v>3.11</v>
      </c>
      <c r="S315">
        <v>1</v>
      </c>
      <c r="T315" t="s">
        <v>23</v>
      </c>
      <c r="U315">
        <f t="shared" si="4"/>
        <v>1</v>
      </c>
    </row>
    <row r="316" spans="1:21">
      <c r="A316" t="s">
        <v>70</v>
      </c>
      <c r="B316">
        <v>127</v>
      </c>
      <c r="C316" t="s">
        <v>21</v>
      </c>
      <c r="D316" t="s">
        <v>22</v>
      </c>
      <c r="E316" t="s">
        <v>22</v>
      </c>
      <c r="F316">
        <v>0</v>
      </c>
      <c r="G316">
        <v>221</v>
      </c>
      <c r="H316">
        <v>100</v>
      </c>
      <c r="I316">
        <v>37.57</v>
      </c>
      <c r="J316">
        <v>160.69999999999999</v>
      </c>
      <c r="K316">
        <v>113</v>
      </c>
      <c r="L316">
        <v>13.66</v>
      </c>
      <c r="M316">
        <v>233.1</v>
      </c>
      <c r="N316">
        <v>96</v>
      </c>
      <c r="O316">
        <v>10.49</v>
      </c>
      <c r="P316">
        <v>6.8</v>
      </c>
      <c r="Q316">
        <v>4</v>
      </c>
      <c r="R316">
        <v>1.84</v>
      </c>
      <c r="S316">
        <v>2</v>
      </c>
      <c r="T316" t="s">
        <v>22</v>
      </c>
      <c r="U316">
        <f t="shared" si="4"/>
        <v>0</v>
      </c>
    </row>
    <row r="317" spans="1:21">
      <c r="A317" t="s">
        <v>57</v>
      </c>
      <c r="B317">
        <v>137</v>
      </c>
      <c r="C317" t="s">
        <v>28</v>
      </c>
      <c r="D317" t="s">
        <v>22</v>
      </c>
      <c r="E317" t="s">
        <v>22</v>
      </c>
      <c r="F317">
        <v>0</v>
      </c>
      <c r="G317">
        <v>242.1</v>
      </c>
      <c r="H317">
        <v>118</v>
      </c>
      <c r="I317">
        <v>41.16</v>
      </c>
      <c r="J317">
        <v>191</v>
      </c>
      <c r="K317">
        <v>93</v>
      </c>
      <c r="L317">
        <v>16.239999999999998</v>
      </c>
      <c r="M317">
        <v>218.6</v>
      </c>
      <c r="N317">
        <v>50</v>
      </c>
      <c r="O317">
        <v>9.84</v>
      </c>
      <c r="P317">
        <v>14.7</v>
      </c>
      <c r="Q317">
        <v>2</v>
      </c>
      <c r="R317">
        <v>3.97</v>
      </c>
      <c r="S317">
        <v>3</v>
      </c>
      <c r="T317" t="s">
        <v>22</v>
      </c>
      <c r="U317">
        <f t="shared" si="4"/>
        <v>0</v>
      </c>
    </row>
    <row r="318" spans="1:21">
      <c r="A318" t="s">
        <v>26</v>
      </c>
      <c r="B318">
        <v>97</v>
      </c>
      <c r="C318" t="s">
        <v>21</v>
      </c>
      <c r="D318" t="s">
        <v>22</v>
      </c>
      <c r="E318" t="s">
        <v>22</v>
      </c>
      <c r="F318">
        <v>0</v>
      </c>
      <c r="G318">
        <v>151.6</v>
      </c>
      <c r="H318">
        <v>107</v>
      </c>
      <c r="I318">
        <v>25.77</v>
      </c>
      <c r="J318">
        <v>155.4</v>
      </c>
      <c r="K318">
        <v>96</v>
      </c>
      <c r="L318">
        <v>13.21</v>
      </c>
      <c r="M318">
        <v>240</v>
      </c>
      <c r="N318">
        <v>112</v>
      </c>
      <c r="O318">
        <v>10.8</v>
      </c>
      <c r="P318">
        <v>14.7</v>
      </c>
      <c r="Q318">
        <v>4</v>
      </c>
      <c r="R318">
        <v>3.97</v>
      </c>
      <c r="S318">
        <v>1</v>
      </c>
      <c r="T318" t="s">
        <v>22</v>
      </c>
      <c r="U318">
        <f t="shared" si="4"/>
        <v>0</v>
      </c>
    </row>
    <row r="319" spans="1:21">
      <c r="A319" t="s">
        <v>52</v>
      </c>
      <c r="B319">
        <v>149</v>
      </c>
      <c r="C319" t="s">
        <v>21</v>
      </c>
      <c r="D319" t="s">
        <v>23</v>
      </c>
      <c r="E319" t="s">
        <v>22</v>
      </c>
      <c r="F319">
        <v>0</v>
      </c>
      <c r="G319">
        <v>176.2</v>
      </c>
      <c r="H319">
        <v>87</v>
      </c>
      <c r="I319">
        <v>29.95</v>
      </c>
      <c r="J319">
        <v>145</v>
      </c>
      <c r="K319">
        <v>81</v>
      </c>
      <c r="L319">
        <v>12.33</v>
      </c>
      <c r="M319">
        <v>249.5</v>
      </c>
      <c r="N319">
        <v>92</v>
      </c>
      <c r="O319">
        <v>11.23</v>
      </c>
      <c r="P319">
        <v>5.7</v>
      </c>
      <c r="Q319">
        <v>4</v>
      </c>
      <c r="R319">
        <v>1.54</v>
      </c>
      <c r="S319">
        <v>0</v>
      </c>
      <c r="T319" t="s">
        <v>22</v>
      </c>
      <c r="U319">
        <f t="shared" si="4"/>
        <v>0</v>
      </c>
    </row>
    <row r="320" spans="1:21">
      <c r="A320" t="s">
        <v>32</v>
      </c>
      <c r="B320">
        <v>117</v>
      </c>
      <c r="C320" t="s">
        <v>21</v>
      </c>
      <c r="D320" t="s">
        <v>23</v>
      </c>
      <c r="E320" t="s">
        <v>23</v>
      </c>
      <c r="F320">
        <v>22</v>
      </c>
      <c r="G320">
        <v>196</v>
      </c>
      <c r="H320">
        <v>82</v>
      </c>
      <c r="I320">
        <v>33.32</v>
      </c>
      <c r="J320">
        <v>322.7</v>
      </c>
      <c r="K320">
        <v>82</v>
      </c>
      <c r="L320">
        <v>27.43</v>
      </c>
      <c r="M320">
        <v>225.6</v>
      </c>
      <c r="N320">
        <v>120</v>
      </c>
      <c r="O320">
        <v>10.15</v>
      </c>
      <c r="P320">
        <v>3.7</v>
      </c>
      <c r="Q320">
        <v>5</v>
      </c>
      <c r="R320">
        <v>1</v>
      </c>
      <c r="S320">
        <v>1</v>
      </c>
      <c r="T320" t="s">
        <v>22</v>
      </c>
      <c r="U320">
        <f t="shared" si="4"/>
        <v>0</v>
      </c>
    </row>
    <row r="321" spans="1:21">
      <c r="A321" t="s">
        <v>20</v>
      </c>
      <c r="B321">
        <v>84</v>
      </c>
      <c r="C321" t="s">
        <v>25</v>
      </c>
      <c r="D321" t="s">
        <v>22</v>
      </c>
      <c r="E321" t="s">
        <v>22</v>
      </c>
      <c r="F321">
        <v>0</v>
      </c>
      <c r="G321">
        <v>159.5</v>
      </c>
      <c r="H321">
        <v>125</v>
      </c>
      <c r="I321">
        <v>27.12</v>
      </c>
      <c r="J321">
        <v>247.1</v>
      </c>
      <c r="K321">
        <v>90</v>
      </c>
      <c r="L321">
        <v>21</v>
      </c>
      <c r="M321">
        <v>187.9</v>
      </c>
      <c r="N321">
        <v>82</v>
      </c>
      <c r="O321">
        <v>8.4600000000000009</v>
      </c>
      <c r="P321">
        <v>7.2</v>
      </c>
      <c r="Q321">
        <v>4</v>
      </c>
      <c r="R321">
        <v>1.94</v>
      </c>
      <c r="S321">
        <v>2</v>
      </c>
      <c r="T321" t="s">
        <v>22</v>
      </c>
      <c r="U321">
        <f t="shared" si="4"/>
        <v>0</v>
      </c>
    </row>
    <row r="322" spans="1:21">
      <c r="A322" t="s">
        <v>70</v>
      </c>
      <c r="B322">
        <v>137</v>
      </c>
      <c r="C322" t="s">
        <v>21</v>
      </c>
      <c r="D322" t="s">
        <v>22</v>
      </c>
      <c r="E322" t="s">
        <v>22</v>
      </c>
      <c r="F322">
        <v>0</v>
      </c>
      <c r="G322">
        <v>230.2</v>
      </c>
      <c r="H322">
        <v>113</v>
      </c>
      <c r="I322">
        <v>39.130000000000003</v>
      </c>
      <c r="J322">
        <v>220.4</v>
      </c>
      <c r="K322">
        <v>79</v>
      </c>
      <c r="L322">
        <v>18.73</v>
      </c>
      <c r="M322">
        <v>204.7</v>
      </c>
      <c r="N322">
        <v>111</v>
      </c>
      <c r="O322">
        <v>9.2100000000000009</v>
      </c>
      <c r="P322">
        <v>10.7</v>
      </c>
      <c r="Q322">
        <v>7</v>
      </c>
      <c r="R322">
        <v>2.89</v>
      </c>
      <c r="S322">
        <v>4</v>
      </c>
      <c r="T322" t="s">
        <v>22</v>
      </c>
      <c r="U322">
        <f t="shared" ref="U322:U385" si="5">IF(T322="Yes",1,0)</f>
        <v>0</v>
      </c>
    </row>
    <row r="323" spans="1:21">
      <c r="A323" t="s">
        <v>46</v>
      </c>
      <c r="B323">
        <v>54</v>
      </c>
      <c r="C323" t="s">
        <v>28</v>
      </c>
      <c r="D323" t="s">
        <v>22</v>
      </c>
      <c r="E323" t="s">
        <v>22</v>
      </c>
      <c r="F323">
        <v>0</v>
      </c>
      <c r="G323">
        <v>210.5</v>
      </c>
      <c r="H323">
        <v>102</v>
      </c>
      <c r="I323">
        <v>35.79</v>
      </c>
      <c r="J323">
        <v>204.5</v>
      </c>
      <c r="K323">
        <v>83</v>
      </c>
      <c r="L323">
        <v>17.38</v>
      </c>
      <c r="M323">
        <v>127.8</v>
      </c>
      <c r="N323">
        <v>53</v>
      </c>
      <c r="O323">
        <v>5.75</v>
      </c>
      <c r="P323">
        <v>8.5</v>
      </c>
      <c r="Q323">
        <v>5</v>
      </c>
      <c r="R323">
        <v>2.2999999999999998</v>
      </c>
      <c r="S323">
        <v>1</v>
      </c>
      <c r="T323" t="s">
        <v>22</v>
      </c>
      <c r="U323">
        <f t="shared" si="5"/>
        <v>0</v>
      </c>
    </row>
    <row r="324" spans="1:21">
      <c r="A324" t="s">
        <v>51</v>
      </c>
      <c r="B324">
        <v>85</v>
      </c>
      <c r="C324" t="s">
        <v>21</v>
      </c>
      <c r="D324" t="s">
        <v>22</v>
      </c>
      <c r="E324" t="s">
        <v>22</v>
      </c>
      <c r="F324">
        <v>0</v>
      </c>
      <c r="G324">
        <v>102</v>
      </c>
      <c r="H324">
        <v>95</v>
      </c>
      <c r="I324">
        <v>17.34</v>
      </c>
      <c r="J324">
        <v>270.2</v>
      </c>
      <c r="K324">
        <v>139</v>
      </c>
      <c r="L324">
        <v>22.97</v>
      </c>
      <c r="M324">
        <v>148.19999999999999</v>
      </c>
      <c r="N324">
        <v>105</v>
      </c>
      <c r="O324">
        <v>6.67</v>
      </c>
      <c r="P324">
        <v>10.7</v>
      </c>
      <c r="Q324">
        <v>3</v>
      </c>
      <c r="R324">
        <v>2.89</v>
      </c>
      <c r="S324">
        <v>1</v>
      </c>
      <c r="T324" t="s">
        <v>22</v>
      </c>
      <c r="U324">
        <f t="shared" si="5"/>
        <v>0</v>
      </c>
    </row>
    <row r="325" spans="1:21">
      <c r="A325" t="s">
        <v>31</v>
      </c>
      <c r="B325">
        <v>43</v>
      </c>
      <c r="C325" t="s">
        <v>21</v>
      </c>
      <c r="D325" t="s">
        <v>22</v>
      </c>
      <c r="E325" t="s">
        <v>22</v>
      </c>
      <c r="F325">
        <v>0</v>
      </c>
      <c r="G325">
        <v>168.4</v>
      </c>
      <c r="H325">
        <v>125</v>
      </c>
      <c r="I325">
        <v>28.63</v>
      </c>
      <c r="J325">
        <v>243.8</v>
      </c>
      <c r="K325">
        <v>89</v>
      </c>
      <c r="L325">
        <v>20.72</v>
      </c>
      <c r="M325">
        <v>214.7</v>
      </c>
      <c r="N325">
        <v>102</v>
      </c>
      <c r="O325">
        <v>9.66</v>
      </c>
      <c r="P325">
        <v>11.1</v>
      </c>
      <c r="Q325">
        <v>2</v>
      </c>
      <c r="R325">
        <v>3</v>
      </c>
      <c r="S325">
        <v>1</v>
      </c>
      <c r="T325" t="s">
        <v>22</v>
      </c>
      <c r="U325">
        <f t="shared" si="5"/>
        <v>0</v>
      </c>
    </row>
    <row r="326" spans="1:21">
      <c r="A326" t="s">
        <v>27</v>
      </c>
      <c r="B326">
        <v>35</v>
      </c>
      <c r="C326" t="s">
        <v>21</v>
      </c>
      <c r="D326" t="s">
        <v>22</v>
      </c>
      <c r="E326" t="s">
        <v>22</v>
      </c>
      <c r="F326">
        <v>0</v>
      </c>
      <c r="G326">
        <v>105.6</v>
      </c>
      <c r="H326">
        <v>129</v>
      </c>
      <c r="I326">
        <v>17.95</v>
      </c>
      <c r="J326">
        <v>258.2</v>
      </c>
      <c r="K326">
        <v>129</v>
      </c>
      <c r="L326">
        <v>21.95</v>
      </c>
      <c r="M326">
        <v>213.1</v>
      </c>
      <c r="N326">
        <v>77</v>
      </c>
      <c r="O326">
        <v>9.59</v>
      </c>
      <c r="P326">
        <v>8.6999999999999993</v>
      </c>
      <c r="Q326">
        <v>3</v>
      </c>
      <c r="R326">
        <v>2.35</v>
      </c>
      <c r="S326">
        <v>0</v>
      </c>
      <c r="T326" t="s">
        <v>22</v>
      </c>
      <c r="U326">
        <f t="shared" si="5"/>
        <v>0</v>
      </c>
    </row>
    <row r="327" spans="1:21">
      <c r="A327" t="s">
        <v>49</v>
      </c>
      <c r="B327">
        <v>98</v>
      </c>
      <c r="C327" t="s">
        <v>21</v>
      </c>
      <c r="D327" t="s">
        <v>22</v>
      </c>
      <c r="E327" t="s">
        <v>22</v>
      </c>
      <c r="F327">
        <v>0</v>
      </c>
      <c r="G327">
        <v>206.5</v>
      </c>
      <c r="H327">
        <v>92</v>
      </c>
      <c r="I327">
        <v>35.11</v>
      </c>
      <c r="J327">
        <v>176.2</v>
      </c>
      <c r="K327">
        <v>152</v>
      </c>
      <c r="L327">
        <v>14.98</v>
      </c>
      <c r="M327">
        <v>232.8</v>
      </c>
      <c r="N327">
        <v>115</v>
      </c>
      <c r="O327">
        <v>10.48</v>
      </c>
      <c r="P327">
        <v>12.4</v>
      </c>
      <c r="Q327">
        <v>5</v>
      </c>
      <c r="R327">
        <v>3.35</v>
      </c>
      <c r="S327">
        <v>5</v>
      </c>
      <c r="T327" t="s">
        <v>22</v>
      </c>
      <c r="U327">
        <f t="shared" si="5"/>
        <v>0</v>
      </c>
    </row>
    <row r="328" spans="1:21">
      <c r="A328" t="s">
        <v>73</v>
      </c>
      <c r="B328">
        <v>112</v>
      </c>
      <c r="C328" t="s">
        <v>28</v>
      </c>
      <c r="D328" t="s">
        <v>22</v>
      </c>
      <c r="E328" t="s">
        <v>22</v>
      </c>
      <c r="F328">
        <v>0</v>
      </c>
      <c r="G328">
        <v>217.1</v>
      </c>
      <c r="H328">
        <v>76</v>
      </c>
      <c r="I328">
        <v>36.909999999999997</v>
      </c>
      <c r="J328">
        <v>205.2</v>
      </c>
      <c r="K328">
        <v>100</v>
      </c>
      <c r="L328">
        <v>17.440000000000001</v>
      </c>
      <c r="M328">
        <v>185.7</v>
      </c>
      <c r="N328">
        <v>91</v>
      </c>
      <c r="O328">
        <v>8.36</v>
      </c>
      <c r="P328">
        <v>9.4</v>
      </c>
      <c r="Q328">
        <v>3</v>
      </c>
      <c r="R328">
        <v>2.54</v>
      </c>
      <c r="S328">
        <v>2</v>
      </c>
      <c r="T328" t="s">
        <v>22</v>
      </c>
      <c r="U328">
        <f t="shared" si="5"/>
        <v>0</v>
      </c>
    </row>
    <row r="329" spans="1:21">
      <c r="A329" t="s">
        <v>51</v>
      </c>
      <c r="B329">
        <v>16</v>
      </c>
      <c r="C329" t="s">
        <v>28</v>
      </c>
      <c r="D329" t="s">
        <v>22</v>
      </c>
      <c r="E329" t="s">
        <v>22</v>
      </c>
      <c r="F329">
        <v>0</v>
      </c>
      <c r="G329">
        <v>229.6</v>
      </c>
      <c r="H329">
        <v>78</v>
      </c>
      <c r="I329">
        <v>39.03</v>
      </c>
      <c r="J329">
        <v>205.7</v>
      </c>
      <c r="K329">
        <v>108</v>
      </c>
      <c r="L329">
        <v>17.48</v>
      </c>
      <c r="M329">
        <v>166.2</v>
      </c>
      <c r="N329">
        <v>91</v>
      </c>
      <c r="O329">
        <v>7.48</v>
      </c>
      <c r="P329">
        <v>10.8</v>
      </c>
      <c r="Q329">
        <v>2</v>
      </c>
      <c r="R329">
        <v>2.92</v>
      </c>
      <c r="S329">
        <v>0</v>
      </c>
      <c r="T329" t="s">
        <v>23</v>
      </c>
      <c r="U329">
        <f t="shared" si="5"/>
        <v>1</v>
      </c>
    </row>
    <row r="330" spans="1:21">
      <c r="A330" t="s">
        <v>71</v>
      </c>
      <c r="B330">
        <v>98</v>
      </c>
      <c r="C330" t="s">
        <v>21</v>
      </c>
      <c r="D330" t="s">
        <v>22</v>
      </c>
      <c r="E330" t="s">
        <v>23</v>
      </c>
      <c r="F330">
        <v>22</v>
      </c>
      <c r="G330">
        <v>278.3</v>
      </c>
      <c r="H330">
        <v>89</v>
      </c>
      <c r="I330">
        <v>47.31</v>
      </c>
      <c r="J330">
        <v>93.4</v>
      </c>
      <c r="K330">
        <v>143</v>
      </c>
      <c r="L330">
        <v>7.94</v>
      </c>
      <c r="M330">
        <v>107.6</v>
      </c>
      <c r="N330">
        <v>42</v>
      </c>
      <c r="O330">
        <v>4.84</v>
      </c>
      <c r="P330">
        <v>9.6999999999999993</v>
      </c>
      <c r="Q330">
        <v>5</v>
      </c>
      <c r="R330">
        <v>2.62</v>
      </c>
      <c r="S330">
        <v>0</v>
      </c>
      <c r="T330" t="s">
        <v>22</v>
      </c>
      <c r="U330">
        <f t="shared" si="5"/>
        <v>0</v>
      </c>
    </row>
    <row r="331" spans="1:21">
      <c r="A331" t="s">
        <v>72</v>
      </c>
      <c r="B331">
        <v>84</v>
      </c>
      <c r="C331" t="s">
        <v>28</v>
      </c>
      <c r="D331" t="s">
        <v>22</v>
      </c>
      <c r="E331" t="s">
        <v>22</v>
      </c>
      <c r="F331">
        <v>0</v>
      </c>
      <c r="G331">
        <v>181.5</v>
      </c>
      <c r="H331">
        <v>129</v>
      </c>
      <c r="I331">
        <v>30.86</v>
      </c>
      <c r="J331">
        <v>130.69999999999999</v>
      </c>
      <c r="K331">
        <v>112</v>
      </c>
      <c r="L331">
        <v>11.11</v>
      </c>
      <c r="M331">
        <v>186.5</v>
      </c>
      <c r="N331">
        <v>118</v>
      </c>
      <c r="O331">
        <v>8.39</v>
      </c>
      <c r="P331">
        <v>8.5</v>
      </c>
      <c r="Q331">
        <v>4</v>
      </c>
      <c r="R331">
        <v>2.2999999999999998</v>
      </c>
      <c r="S331">
        <v>1</v>
      </c>
      <c r="T331" t="s">
        <v>22</v>
      </c>
      <c r="U331">
        <f t="shared" si="5"/>
        <v>0</v>
      </c>
    </row>
    <row r="332" spans="1:21">
      <c r="A332" t="s">
        <v>63</v>
      </c>
      <c r="B332">
        <v>66</v>
      </c>
      <c r="C332" t="s">
        <v>21</v>
      </c>
      <c r="D332" t="s">
        <v>22</v>
      </c>
      <c r="E332" t="s">
        <v>22</v>
      </c>
      <c r="F332">
        <v>0</v>
      </c>
      <c r="G332">
        <v>167.3</v>
      </c>
      <c r="H332">
        <v>91</v>
      </c>
      <c r="I332">
        <v>28.44</v>
      </c>
      <c r="J332">
        <v>230</v>
      </c>
      <c r="K332">
        <v>68</v>
      </c>
      <c r="L332">
        <v>19.55</v>
      </c>
      <c r="M332">
        <v>191.7</v>
      </c>
      <c r="N332">
        <v>118</v>
      </c>
      <c r="O332">
        <v>8.6300000000000008</v>
      </c>
      <c r="P332">
        <v>10.6</v>
      </c>
      <c r="Q332">
        <v>5</v>
      </c>
      <c r="R332">
        <v>2.86</v>
      </c>
      <c r="S332">
        <v>1</v>
      </c>
      <c r="T332" t="s">
        <v>23</v>
      </c>
      <c r="U332">
        <f t="shared" si="5"/>
        <v>1</v>
      </c>
    </row>
    <row r="333" spans="1:21">
      <c r="A333" t="s">
        <v>37</v>
      </c>
      <c r="B333">
        <v>74</v>
      </c>
      <c r="C333" t="s">
        <v>21</v>
      </c>
      <c r="D333" t="s">
        <v>22</v>
      </c>
      <c r="E333" t="s">
        <v>22</v>
      </c>
      <c r="F333">
        <v>0</v>
      </c>
      <c r="G333">
        <v>221.1</v>
      </c>
      <c r="H333">
        <v>124</v>
      </c>
      <c r="I333">
        <v>37.590000000000003</v>
      </c>
      <c r="J333">
        <v>110.8</v>
      </c>
      <c r="K333">
        <v>94</v>
      </c>
      <c r="L333">
        <v>9.42</v>
      </c>
      <c r="M333">
        <v>240.1</v>
      </c>
      <c r="N333">
        <v>112</v>
      </c>
      <c r="O333">
        <v>10.8</v>
      </c>
      <c r="P333">
        <v>10.6</v>
      </c>
      <c r="Q333">
        <v>3</v>
      </c>
      <c r="R333">
        <v>2.86</v>
      </c>
      <c r="S333">
        <v>0</v>
      </c>
      <c r="T333" t="s">
        <v>22</v>
      </c>
      <c r="U333">
        <f t="shared" si="5"/>
        <v>0</v>
      </c>
    </row>
    <row r="334" spans="1:21">
      <c r="A334" t="s">
        <v>55</v>
      </c>
      <c r="B334">
        <v>96</v>
      </c>
      <c r="C334" t="s">
        <v>25</v>
      </c>
      <c r="D334" t="s">
        <v>22</v>
      </c>
      <c r="E334" t="s">
        <v>23</v>
      </c>
      <c r="F334">
        <v>26</v>
      </c>
      <c r="G334">
        <v>145.80000000000001</v>
      </c>
      <c r="H334">
        <v>108</v>
      </c>
      <c r="I334">
        <v>24.79</v>
      </c>
      <c r="J334">
        <v>192.2</v>
      </c>
      <c r="K334">
        <v>89</v>
      </c>
      <c r="L334">
        <v>16.34</v>
      </c>
      <c r="M334">
        <v>165.1</v>
      </c>
      <c r="N334">
        <v>96</v>
      </c>
      <c r="O334">
        <v>7.43</v>
      </c>
      <c r="P334">
        <v>9.9</v>
      </c>
      <c r="Q334">
        <v>2</v>
      </c>
      <c r="R334">
        <v>2.67</v>
      </c>
      <c r="S334">
        <v>1</v>
      </c>
      <c r="T334" t="s">
        <v>22</v>
      </c>
      <c r="U334">
        <f t="shared" si="5"/>
        <v>0</v>
      </c>
    </row>
    <row r="335" spans="1:21">
      <c r="A335" t="s">
        <v>65</v>
      </c>
      <c r="B335">
        <v>119</v>
      </c>
      <c r="C335" t="s">
        <v>28</v>
      </c>
      <c r="D335" t="s">
        <v>22</v>
      </c>
      <c r="E335" t="s">
        <v>22</v>
      </c>
      <c r="F335">
        <v>0</v>
      </c>
      <c r="G335">
        <v>222.8</v>
      </c>
      <c r="H335">
        <v>122</v>
      </c>
      <c r="I335">
        <v>37.880000000000003</v>
      </c>
      <c r="J335">
        <v>163.19999999999999</v>
      </c>
      <c r="K335">
        <v>107</v>
      </c>
      <c r="L335">
        <v>13.87</v>
      </c>
      <c r="M335">
        <v>160.6</v>
      </c>
      <c r="N335">
        <v>112</v>
      </c>
      <c r="O335">
        <v>7.23</v>
      </c>
      <c r="P335">
        <v>11.2</v>
      </c>
      <c r="Q335">
        <v>6</v>
      </c>
      <c r="R335">
        <v>3.02</v>
      </c>
      <c r="S335">
        <v>1</v>
      </c>
      <c r="T335" t="s">
        <v>22</v>
      </c>
      <c r="U335">
        <f t="shared" si="5"/>
        <v>0</v>
      </c>
    </row>
    <row r="336" spans="1:21">
      <c r="A336" t="s">
        <v>51</v>
      </c>
      <c r="B336">
        <v>92</v>
      </c>
      <c r="C336" t="s">
        <v>21</v>
      </c>
      <c r="D336" t="s">
        <v>23</v>
      </c>
      <c r="E336" t="s">
        <v>22</v>
      </c>
      <c r="F336">
        <v>0</v>
      </c>
      <c r="G336">
        <v>264.3</v>
      </c>
      <c r="H336">
        <v>91</v>
      </c>
      <c r="I336">
        <v>44.93</v>
      </c>
      <c r="J336">
        <v>160.9</v>
      </c>
      <c r="K336">
        <v>115</v>
      </c>
      <c r="L336">
        <v>13.68</v>
      </c>
      <c r="M336">
        <v>198.6</v>
      </c>
      <c r="N336">
        <v>73</v>
      </c>
      <c r="O336">
        <v>8.94</v>
      </c>
      <c r="P336">
        <v>9.3000000000000007</v>
      </c>
      <c r="Q336">
        <v>5</v>
      </c>
      <c r="R336">
        <v>2.5099999999999998</v>
      </c>
      <c r="S336">
        <v>0</v>
      </c>
      <c r="T336" t="s">
        <v>22</v>
      </c>
      <c r="U336">
        <f t="shared" si="5"/>
        <v>0</v>
      </c>
    </row>
    <row r="337" spans="1:21">
      <c r="A337" t="s">
        <v>72</v>
      </c>
      <c r="B337">
        <v>21</v>
      </c>
      <c r="C337" t="s">
        <v>21</v>
      </c>
      <c r="D337" t="s">
        <v>22</v>
      </c>
      <c r="E337" t="s">
        <v>22</v>
      </c>
      <c r="F337">
        <v>0</v>
      </c>
      <c r="G337">
        <v>146</v>
      </c>
      <c r="H337">
        <v>78</v>
      </c>
      <c r="I337">
        <v>24.82</v>
      </c>
      <c r="J337">
        <v>109.7</v>
      </c>
      <c r="K337">
        <v>79</v>
      </c>
      <c r="L337">
        <v>9.32</v>
      </c>
      <c r="M337">
        <v>247.4</v>
      </c>
      <c r="N337">
        <v>108</v>
      </c>
      <c r="O337">
        <v>11.13</v>
      </c>
      <c r="P337">
        <v>6.8</v>
      </c>
      <c r="Q337">
        <v>7</v>
      </c>
      <c r="R337">
        <v>1.84</v>
      </c>
      <c r="S337">
        <v>0</v>
      </c>
      <c r="T337" t="s">
        <v>22</v>
      </c>
      <c r="U337">
        <f t="shared" si="5"/>
        <v>0</v>
      </c>
    </row>
    <row r="338" spans="1:21">
      <c r="A338" t="s">
        <v>54</v>
      </c>
      <c r="B338">
        <v>122</v>
      </c>
      <c r="C338" t="s">
        <v>28</v>
      </c>
      <c r="D338" t="s">
        <v>22</v>
      </c>
      <c r="E338" t="s">
        <v>22</v>
      </c>
      <c r="F338">
        <v>0</v>
      </c>
      <c r="G338">
        <v>157.1</v>
      </c>
      <c r="H338">
        <v>134</v>
      </c>
      <c r="I338">
        <v>26.71</v>
      </c>
      <c r="J338">
        <v>184.9</v>
      </c>
      <c r="K338">
        <v>122</v>
      </c>
      <c r="L338">
        <v>15.72</v>
      </c>
      <c r="M338">
        <v>197.2</v>
      </c>
      <c r="N338">
        <v>59</v>
      </c>
      <c r="O338">
        <v>8.8699999999999992</v>
      </c>
      <c r="P338">
        <v>8.5</v>
      </c>
      <c r="Q338">
        <v>5</v>
      </c>
      <c r="R338">
        <v>2.2999999999999998</v>
      </c>
      <c r="S338">
        <v>4</v>
      </c>
      <c r="T338" t="s">
        <v>23</v>
      </c>
      <c r="U338">
        <f t="shared" si="5"/>
        <v>1</v>
      </c>
    </row>
    <row r="339" spans="1:21">
      <c r="A339" t="s">
        <v>33</v>
      </c>
      <c r="B339">
        <v>133</v>
      </c>
      <c r="C339" t="s">
        <v>28</v>
      </c>
      <c r="D339" t="s">
        <v>23</v>
      </c>
      <c r="E339" t="s">
        <v>22</v>
      </c>
      <c r="F339">
        <v>0</v>
      </c>
      <c r="G339">
        <v>127.3</v>
      </c>
      <c r="H339">
        <v>108</v>
      </c>
      <c r="I339">
        <v>21.64</v>
      </c>
      <c r="J339">
        <v>251.3</v>
      </c>
      <c r="K339">
        <v>81</v>
      </c>
      <c r="L339">
        <v>21.36</v>
      </c>
      <c r="M339">
        <v>135</v>
      </c>
      <c r="N339">
        <v>88</v>
      </c>
      <c r="O339">
        <v>6.08</v>
      </c>
      <c r="P339">
        <v>10.3</v>
      </c>
      <c r="Q339">
        <v>3</v>
      </c>
      <c r="R339">
        <v>2.78</v>
      </c>
      <c r="S339">
        <v>1</v>
      </c>
      <c r="T339" t="s">
        <v>22</v>
      </c>
      <c r="U339">
        <f t="shared" si="5"/>
        <v>0</v>
      </c>
    </row>
    <row r="340" spans="1:21">
      <c r="A340" t="s">
        <v>39</v>
      </c>
      <c r="B340">
        <v>145</v>
      </c>
      <c r="C340" t="s">
        <v>21</v>
      </c>
      <c r="D340" t="s">
        <v>22</v>
      </c>
      <c r="E340" t="s">
        <v>22</v>
      </c>
      <c r="F340">
        <v>0</v>
      </c>
      <c r="G340">
        <v>187.9</v>
      </c>
      <c r="H340">
        <v>110</v>
      </c>
      <c r="I340">
        <v>31.94</v>
      </c>
      <c r="J340">
        <v>197</v>
      </c>
      <c r="K340">
        <v>117</v>
      </c>
      <c r="L340">
        <v>16.75</v>
      </c>
      <c r="M340">
        <v>167</v>
      </c>
      <c r="N340">
        <v>108</v>
      </c>
      <c r="O340">
        <v>7.52</v>
      </c>
      <c r="P340">
        <v>4.8</v>
      </c>
      <c r="Q340">
        <v>4</v>
      </c>
      <c r="R340">
        <v>1.3</v>
      </c>
      <c r="S340">
        <v>2</v>
      </c>
      <c r="T340" t="s">
        <v>22</v>
      </c>
      <c r="U340">
        <f t="shared" si="5"/>
        <v>0</v>
      </c>
    </row>
    <row r="341" spans="1:21">
      <c r="A341" t="s">
        <v>52</v>
      </c>
      <c r="B341">
        <v>25</v>
      </c>
      <c r="C341" t="s">
        <v>25</v>
      </c>
      <c r="D341" t="s">
        <v>22</v>
      </c>
      <c r="E341" t="s">
        <v>22</v>
      </c>
      <c r="F341">
        <v>0</v>
      </c>
      <c r="G341">
        <v>178.8</v>
      </c>
      <c r="H341">
        <v>90</v>
      </c>
      <c r="I341">
        <v>30.4</v>
      </c>
      <c r="J341">
        <v>141.19999999999999</v>
      </c>
      <c r="K341">
        <v>72</v>
      </c>
      <c r="L341">
        <v>12</v>
      </c>
      <c r="M341">
        <v>203</v>
      </c>
      <c r="N341">
        <v>99</v>
      </c>
      <c r="O341">
        <v>9.14</v>
      </c>
      <c r="P341">
        <v>8.4</v>
      </c>
      <c r="Q341">
        <v>5</v>
      </c>
      <c r="R341">
        <v>2.27</v>
      </c>
      <c r="S341">
        <v>2</v>
      </c>
      <c r="T341" t="s">
        <v>22</v>
      </c>
      <c r="U341">
        <f t="shared" si="5"/>
        <v>0</v>
      </c>
    </row>
    <row r="342" spans="1:21">
      <c r="A342" t="s">
        <v>62</v>
      </c>
      <c r="B342">
        <v>64</v>
      </c>
      <c r="C342" t="s">
        <v>21</v>
      </c>
      <c r="D342" t="s">
        <v>22</v>
      </c>
      <c r="E342" t="s">
        <v>22</v>
      </c>
      <c r="F342">
        <v>0</v>
      </c>
      <c r="G342">
        <v>97.2</v>
      </c>
      <c r="H342">
        <v>80</v>
      </c>
      <c r="I342">
        <v>16.52</v>
      </c>
      <c r="J342">
        <v>186.2</v>
      </c>
      <c r="K342">
        <v>90</v>
      </c>
      <c r="L342">
        <v>15.83</v>
      </c>
      <c r="M342">
        <v>189</v>
      </c>
      <c r="N342">
        <v>92</v>
      </c>
      <c r="O342">
        <v>8.5</v>
      </c>
      <c r="P342">
        <v>10.4</v>
      </c>
      <c r="Q342">
        <v>6</v>
      </c>
      <c r="R342">
        <v>2.81</v>
      </c>
      <c r="S342">
        <v>2</v>
      </c>
      <c r="T342" t="s">
        <v>22</v>
      </c>
      <c r="U342">
        <f t="shared" si="5"/>
        <v>0</v>
      </c>
    </row>
    <row r="343" spans="1:21">
      <c r="A343" t="s">
        <v>69</v>
      </c>
      <c r="B343">
        <v>85</v>
      </c>
      <c r="C343" t="s">
        <v>21</v>
      </c>
      <c r="D343" t="s">
        <v>22</v>
      </c>
      <c r="E343" t="s">
        <v>22</v>
      </c>
      <c r="F343">
        <v>0</v>
      </c>
      <c r="G343">
        <v>259.8</v>
      </c>
      <c r="H343">
        <v>85</v>
      </c>
      <c r="I343">
        <v>44.17</v>
      </c>
      <c r="J343">
        <v>242.3</v>
      </c>
      <c r="K343">
        <v>117</v>
      </c>
      <c r="L343">
        <v>20.6</v>
      </c>
      <c r="M343">
        <v>168.8</v>
      </c>
      <c r="N343">
        <v>72</v>
      </c>
      <c r="O343">
        <v>7.6</v>
      </c>
      <c r="P343">
        <v>5.4</v>
      </c>
      <c r="Q343">
        <v>1</v>
      </c>
      <c r="R343">
        <v>1.46</v>
      </c>
      <c r="S343">
        <v>0</v>
      </c>
      <c r="T343" t="s">
        <v>22</v>
      </c>
      <c r="U343">
        <f t="shared" si="5"/>
        <v>0</v>
      </c>
    </row>
    <row r="344" spans="1:21">
      <c r="A344" t="s">
        <v>52</v>
      </c>
      <c r="B344">
        <v>76</v>
      </c>
      <c r="C344" t="s">
        <v>21</v>
      </c>
      <c r="D344" t="s">
        <v>22</v>
      </c>
      <c r="E344" t="s">
        <v>22</v>
      </c>
      <c r="F344">
        <v>0</v>
      </c>
      <c r="G344">
        <v>169.5</v>
      </c>
      <c r="H344">
        <v>77</v>
      </c>
      <c r="I344">
        <v>28.82</v>
      </c>
      <c r="J344">
        <v>124</v>
      </c>
      <c r="K344">
        <v>87</v>
      </c>
      <c r="L344">
        <v>10.54</v>
      </c>
      <c r="M344">
        <v>219.4</v>
      </c>
      <c r="N344">
        <v>92</v>
      </c>
      <c r="O344">
        <v>9.8699999999999992</v>
      </c>
      <c r="P344">
        <v>10</v>
      </c>
      <c r="Q344">
        <v>3</v>
      </c>
      <c r="R344">
        <v>2.7</v>
      </c>
      <c r="S344">
        <v>0</v>
      </c>
      <c r="T344" t="s">
        <v>22</v>
      </c>
      <c r="U344">
        <f t="shared" si="5"/>
        <v>0</v>
      </c>
    </row>
    <row r="345" spans="1:21">
      <c r="A345" t="s">
        <v>54</v>
      </c>
      <c r="B345">
        <v>224</v>
      </c>
      <c r="C345" t="s">
        <v>28</v>
      </c>
      <c r="D345" t="s">
        <v>23</v>
      </c>
      <c r="E345" t="s">
        <v>22</v>
      </c>
      <c r="F345">
        <v>0</v>
      </c>
      <c r="G345">
        <v>171.5</v>
      </c>
      <c r="H345">
        <v>99</v>
      </c>
      <c r="I345">
        <v>29.16</v>
      </c>
      <c r="J345">
        <v>160</v>
      </c>
      <c r="K345">
        <v>103</v>
      </c>
      <c r="L345">
        <v>13.6</v>
      </c>
      <c r="M345">
        <v>212.4</v>
      </c>
      <c r="N345">
        <v>102</v>
      </c>
      <c r="O345">
        <v>9.56</v>
      </c>
      <c r="P345">
        <v>5</v>
      </c>
      <c r="Q345">
        <v>2</v>
      </c>
      <c r="R345">
        <v>1.35</v>
      </c>
      <c r="S345">
        <v>1</v>
      </c>
      <c r="T345" t="s">
        <v>23</v>
      </c>
      <c r="U345">
        <f t="shared" si="5"/>
        <v>1</v>
      </c>
    </row>
    <row r="346" spans="1:21">
      <c r="A346" t="s">
        <v>42</v>
      </c>
      <c r="B346">
        <v>117</v>
      </c>
      <c r="C346" t="s">
        <v>25</v>
      </c>
      <c r="D346" t="s">
        <v>22</v>
      </c>
      <c r="E346" t="s">
        <v>22</v>
      </c>
      <c r="F346">
        <v>0</v>
      </c>
      <c r="G346">
        <v>239.9</v>
      </c>
      <c r="H346">
        <v>84</v>
      </c>
      <c r="I346">
        <v>40.78</v>
      </c>
      <c r="J346">
        <v>174.8</v>
      </c>
      <c r="K346">
        <v>106</v>
      </c>
      <c r="L346">
        <v>14.86</v>
      </c>
      <c r="M346">
        <v>209.5</v>
      </c>
      <c r="N346">
        <v>93</v>
      </c>
      <c r="O346">
        <v>9.43</v>
      </c>
      <c r="P346">
        <v>9.8000000000000007</v>
      </c>
      <c r="Q346">
        <v>2</v>
      </c>
      <c r="R346">
        <v>2.65</v>
      </c>
      <c r="S346">
        <v>0</v>
      </c>
      <c r="T346" t="s">
        <v>22</v>
      </c>
      <c r="U346">
        <f t="shared" si="5"/>
        <v>0</v>
      </c>
    </row>
    <row r="347" spans="1:21">
      <c r="A347" t="s">
        <v>57</v>
      </c>
      <c r="B347">
        <v>128</v>
      </c>
      <c r="C347" t="s">
        <v>25</v>
      </c>
      <c r="D347" t="s">
        <v>22</v>
      </c>
      <c r="E347" t="s">
        <v>23</v>
      </c>
      <c r="F347">
        <v>34</v>
      </c>
      <c r="G347">
        <v>142.30000000000001</v>
      </c>
      <c r="H347">
        <v>73</v>
      </c>
      <c r="I347">
        <v>24.19</v>
      </c>
      <c r="J347">
        <v>194.8</v>
      </c>
      <c r="K347">
        <v>79</v>
      </c>
      <c r="L347">
        <v>16.559999999999999</v>
      </c>
      <c r="M347">
        <v>239.3</v>
      </c>
      <c r="N347">
        <v>81</v>
      </c>
      <c r="O347">
        <v>10.77</v>
      </c>
      <c r="P347">
        <v>16</v>
      </c>
      <c r="Q347">
        <v>6</v>
      </c>
      <c r="R347">
        <v>4.32</v>
      </c>
      <c r="S347">
        <v>1</v>
      </c>
      <c r="T347" t="s">
        <v>22</v>
      </c>
      <c r="U347">
        <f t="shared" si="5"/>
        <v>0</v>
      </c>
    </row>
    <row r="348" spans="1:21">
      <c r="A348" t="s">
        <v>62</v>
      </c>
      <c r="B348">
        <v>115</v>
      </c>
      <c r="C348" t="s">
        <v>21</v>
      </c>
      <c r="D348" t="s">
        <v>22</v>
      </c>
      <c r="E348" t="s">
        <v>22</v>
      </c>
      <c r="F348">
        <v>0</v>
      </c>
      <c r="G348">
        <v>184.1</v>
      </c>
      <c r="H348">
        <v>98</v>
      </c>
      <c r="I348">
        <v>31.3</v>
      </c>
      <c r="J348">
        <v>327</v>
      </c>
      <c r="K348">
        <v>73</v>
      </c>
      <c r="L348">
        <v>27.8</v>
      </c>
      <c r="M348">
        <v>212.5</v>
      </c>
      <c r="N348">
        <v>106</v>
      </c>
      <c r="O348">
        <v>9.56</v>
      </c>
      <c r="P348">
        <v>7.5</v>
      </c>
      <c r="Q348">
        <v>6</v>
      </c>
      <c r="R348">
        <v>2.0299999999999998</v>
      </c>
      <c r="S348">
        <v>2</v>
      </c>
      <c r="T348" t="s">
        <v>22</v>
      </c>
      <c r="U348">
        <f t="shared" si="5"/>
        <v>0</v>
      </c>
    </row>
    <row r="349" spans="1:21">
      <c r="A349" t="s">
        <v>61</v>
      </c>
      <c r="B349">
        <v>141</v>
      </c>
      <c r="C349" t="s">
        <v>21</v>
      </c>
      <c r="D349" t="s">
        <v>22</v>
      </c>
      <c r="E349" t="s">
        <v>23</v>
      </c>
      <c r="F349">
        <v>28</v>
      </c>
      <c r="G349">
        <v>206.9</v>
      </c>
      <c r="H349">
        <v>126</v>
      </c>
      <c r="I349">
        <v>35.17</v>
      </c>
      <c r="J349">
        <v>264.39999999999998</v>
      </c>
      <c r="K349">
        <v>126</v>
      </c>
      <c r="L349">
        <v>22.47</v>
      </c>
      <c r="M349">
        <v>171.8</v>
      </c>
      <c r="N349">
        <v>124</v>
      </c>
      <c r="O349">
        <v>7.73</v>
      </c>
      <c r="P349">
        <v>9.3000000000000007</v>
      </c>
      <c r="Q349">
        <v>11</v>
      </c>
      <c r="R349">
        <v>2.5099999999999998</v>
      </c>
      <c r="S349">
        <v>2</v>
      </c>
      <c r="T349" t="s">
        <v>22</v>
      </c>
      <c r="U349">
        <f t="shared" si="5"/>
        <v>0</v>
      </c>
    </row>
    <row r="350" spans="1:21">
      <c r="A350" t="s">
        <v>60</v>
      </c>
      <c r="B350">
        <v>51</v>
      </c>
      <c r="C350" t="s">
        <v>28</v>
      </c>
      <c r="D350" t="s">
        <v>22</v>
      </c>
      <c r="E350" t="s">
        <v>22</v>
      </c>
      <c r="F350">
        <v>0</v>
      </c>
      <c r="G350">
        <v>259.89999999999998</v>
      </c>
      <c r="H350">
        <v>114</v>
      </c>
      <c r="I350">
        <v>44.18</v>
      </c>
      <c r="J350">
        <v>176.2</v>
      </c>
      <c r="K350">
        <v>94</v>
      </c>
      <c r="L350">
        <v>14.98</v>
      </c>
      <c r="M350">
        <v>77.2</v>
      </c>
      <c r="N350">
        <v>112</v>
      </c>
      <c r="O350">
        <v>3.47</v>
      </c>
      <c r="P350">
        <v>15.3</v>
      </c>
      <c r="Q350">
        <v>1</v>
      </c>
      <c r="R350">
        <v>4.13</v>
      </c>
      <c r="S350">
        <v>1</v>
      </c>
      <c r="T350" t="s">
        <v>22</v>
      </c>
      <c r="U350">
        <f t="shared" si="5"/>
        <v>0</v>
      </c>
    </row>
    <row r="351" spans="1:21">
      <c r="A351" t="s">
        <v>24</v>
      </c>
      <c r="B351">
        <v>100</v>
      </c>
      <c r="C351" t="s">
        <v>21</v>
      </c>
      <c r="D351" t="s">
        <v>22</v>
      </c>
      <c r="E351" t="s">
        <v>22</v>
      </c>
      <c r="F351">
        <v>0</v>
      </c>
      <c r="G351">
        <v>203.8</v>
      </c>
      <c r="H351">
        <v>122</v>
      </c>
      <c r="I351">
        <v>34.65</v>
      </c>
      <c r="J351">
        <v>283.10000000000002</v>
      </c>
      <c r="K351">
        <v>76</v>
      </c>
      <c r="L351">
        <v>24.06</v>
      </c>
      <c r="M351">
        <v>197.3</v>
      </c>
      <c r="N351">
        <v>83</v>
      </c>
      <c r="O351">
        <v>8.8800000000000008</v>
      </c>
      <c r="P351">
        <v>12.5</v>
      </c>
      <c r="Q351">
        <v>3</v>
      </c>
      <c r="R351">
        <v>3.38</v>
      </c>
      <c r="S351">
        <v>0</v>
      </c>
      <c r="T351" t="s">
        <v>22</v>
      </c>
      <c r="U351">
        <f t="shared" si="5"/>
        <v>0</v>
      </c>
    </row>
    <row r="352" spans="1:21">
      <c r="A352" t="s">
        <v>32</v>
      </c>
      <c r="B352">
        <v>96</v>
      </c>
      <c r="C352" t="s">
        <v>21</v>
      </c>
      <c r="D352" t="s">
        <v>22</v>
      </c>
      <c r="E352" t="s">
        <v>23</v>
      </c>
      <c r="F352">
        <v>45</v>
      </c>
      <c r="G352">
        <v>248.8</v>
      </c>
      <c r="H352">
        <v>124</v>
      </c>
      <c r="I352">
        <v>42.3</v>
      </c>
      <c r="J352">
        <v>140.30000000000001</v>
      </c>
      <c r="K352">
        <v>77</v>
      </c>
      <c r="L352">
        <v>11.93</v>
      </c>
      <c r="M352">
        <v>263.60000000000002</v>
      </c>
      <c r="N352">
        <v>102</v>
      </c>
      <c r="O352">
        <v>11.86</v>
      </c>
      <c r="P352">
        <v>10.3</v>
      </c>
      <c r="Q352">
        <v>2</v>
      </c>
      <c r="R352">
        <v>2.78</v>
      </c>
      <c r="S352">
        <v>3</v>
      </c>
      <c r="T352" t="s">
        <v>22</v>
      </c>
      <c r="U352">
        <f t="shared" si="5"/>
        <v>0</v>
      </c>
    </row>
    <row r="353" spans="1:21">
      <c r="A353" t="s">
        <v>63</v>
      </c>
      <c r="B353">
        <v>112</v>
      </c>
      <c r="C353" t="s">
        <v>21</v>
      </c>
      <c r="D353" t="s">
        <v>22</v>
      </c>
      <c r="E353" t="s">
        <v>23</v>
      </c>
      <c r="F353">
        <v>16</v>
      </c>
      <c r="G353">
        <v>221.6</v>
      </c>
      <c r="H353">
        <v>110</v>
      </c>
      <c r="I353">
        <v>37.67</v>
      </c>
      <c r="J353">
        <v>130.19999999999999</v>
      </c>
      <c r="K353">
        <v>123</v>
      </c>
      <c r="L353">
        <v>11.07</v>
      </c>
      <c r="M353">
        <v>200</v>
      </c>
      <c r="N353">
        <v>108</v>
      </c>
      <c r="O353">
        <v>9</v>
      </c>
      <c r="P353">
        <v>11.3</v>
      </c>
      <c r="Q353">
        <v>3</v>
      </c>
      <c r="R353">
        <v>3.05</v>
      </c>
      <c r="S353">
        <v>1</v>
      </c>
      <c r="T353" t="s">
        <v>22</v>
      </c>
      <c r="U353">
        <f t="shared" si="5"/>
        <v>0</v>
      </c>
    </row>
    <row r="354" spans="1:21">
      <c r="A354" t="s">
        <v>27</v>
      </c>
      <c r="B354">
        <v>129</v>
      </c>
      <c r="C354" t="s">
        <v>28</v>
      </c>
      <c r="D354" t="s">
        <v>23</v>
      </c>
      <c r="E354" t="s">
        <v>22</v>
      </c>
      <c r="F354">
        <v>0</v>
      </c>
      <c r="G354">
        <v>192.9</v>
      </c>
      <c r="H354">
        <v>131</v>
      </c>
      <c r="I354">
        <v>32.79</v>
      </c>
      <c r="J354">
        <v>185.5</v>
      </c>
      <c r="K354">
        <v>101</v>
      </c>
      <c r="L354">
        <v>15.77</v>
      </c>
      <c r="M354">
        <v>205.2</v>
      </c>
      <c r="N354">
        <v>130</v>
      </c>
      <c r="O354">
        <v>9.23</v>
      </c>
      <c r="P354">
        <v>10.9</v>
      </c>
      <c r="Q354">
        <v>4</v>
      </c>
      <c r="R354">
        <v>2.94</v>
      </c>
      <c r="S354">
        <v>1</v>
      </c>
      <c r="T354" t="s">
        <v>22</v>
      </c>
      <c r="U354">
        <f t="shared" si="5"/>
        <v>0</v>
      </c>
    </row>
    <row r="355" spans="1:21">
      <c r="A355" t="s">
        <v>66</v>
      </c>
      <c r="B355">
        <v>163</v>
      </c>
      <c r="C355" t="s">
        <v>21</v>
      </c>
      <c r="D355" t="s">
        <v>22</v>
      </c>
      <c r="E355" t="s">
        <v>22</v>
      </c>
      <c r="F355">
        <v>0</v>
      </c>
      <c r="G355">
        <v>122.4</v>
      </c>
      <c r="H355">
        <v>129</v>
      </c>
      <c r="I355">
        <v>20.81</v>
      </c>
      <c r="J355">
        <v>113.4</v>
      </c>
      <c r="K355">
        <v>108</v>
      </c>
      <c r="L355">
        <v>9.64</v>
      </c>
      <c r="M355">
        <v>180.2</v>
      </c>
      <c r="N355">
        <v>97</v>
      </c>
      <c r="O355">
        <v>8.11</v>
      </c>
      <c r="P355">
        <v>12.5</v>
      </c>
      <c r="Q355">
        <v>7</v>
      </c>
      <c r="R355">
        <v>3.38</v>
      </c>
      <c r="S355">
        <v>1</v>
      </c>
      <c r="T355" t="s">
        <v>22</v>
      </c>
      <c r="U355">
        <f t="shared" si="5"/>
        <v>0</v>
      </c>
    </row>
    <row r="356" spans="1:21">
      <c r="A356" t="s">
        <v>46</v>
      </c>
      <c r="B356">
        <v>67</v>
      </c>
      <c r="C356" t="s">
        <v>21</v>
      </c>
      <c r="D356" t="s">
        <v>22</v>
      </c>
      <c r="E356" t="s">
        <v>23</v>
      </c>
      <c r="F356">
        <v>40</v>
      </c>
      <c r="G356">
        <v>104.9</v>
      </c>
      <c r="H356">
        <v>65</v>
      </c>
      <c r="I356">
        <v>17.829999999999998</v>
      </c>
      <c r="J356">
        <v>216.3</v>
      </c>
      <c r="K356">
        <v>93</v>
      </c>
      <c r="L356">
        <v>18.39</v>
      </c>
      <c r="M356">
        <v>217.4</v>
      </c>
      <c r="N356">
        <v>128</v>
      </c>
      <c r="O356">
        <v>9.7799999999999994</v>
      </c>
      <c r="P356">
        <v>9.6</v>
      </c>
      <c r="Q356">
        <v>9</v>
      </c>
      <c r="R356">
        <v>2.59</v>
      </c>
      <c r="S356">
        <v>1</v>
      </c>
      <c r="T356" t="s">
        <v>22</v>
      </c>
      <c r="U356">
        <f t="shared" si="5"/>
        <v>0</v>
      </c>
    </row>
    <row r="357" spans="1:21">
      <c r="A357" t="s">
        <v>42</v>
      </c>
      <c r="B357">
        <v>140</v>
      </c>
      <c r="C357" t="s">
        <v>25</v>
      </c>
      <c r="D357" t="s">
        <v>22</v>
      </c>
      <c r="E357" t="s">
        <v>22</v>
      </c>
      <c r="F357">
        <v>0</v>
      </c>
      <c r="G357">
        <v>173.2</v>
      </c>
      <c r="H357">
        <v>91</v>
      </c>
      <c r="I357">
        <v>29.44</v>
      </c>
      <c r="J357">
        <v>196.8</v>
      </c>
      <c r="K357">
        <v>106</v>
      </c>
      <c r="L357">
        <v>16.73</v>
      </c>
      <c r="M357">
        <v>209.3</v>
      </c>
      <c r="N357">
        <v>128</v>
      </c>
      <c r="O357">
        <v>9.42</v>
      </c>
      <c r="P357">
        <v>11.2</v>
      </c>
      <c r="Q357">
        <v>5</v>
      </c>
      <c r="R357">
        <v>3.02</v>
      </c>
      <c r="S357">
        <v>3</v>
      </c>
      <c r="T357" t="s">
        <v>22</v>
      </c>
      <c r="U357">
        <f t="shared" si="5"/>
        <v>0</v>
      </c>
    </row>
    <row r="358" spans="1:21">
      <c r="A358" t="s">
        <v>52</v>
      </c>
      <c r="B358">
        <v>49</v>
      </c>
      <c r="C358" t="s">
        <v>28</v>
      </c>
      <c r="D358" t="s">
        <v>22</v>
      </c>
      <c r="E358" t="s">
        <v>22</v>
      </c>
      <c r="F358">
        <v>0</v>
      </c>
      <c r="G358">
        <v>119.4</v>
      </c>
      <c r="H358">
        <v>69</v>
      </c>
      <c r="I358">
        <v>20.3</v>
      </c>
      <c r="J358">
        <v>273.3</v>
      </c>
      <c r="K358">
        <v>92</v>
      </c>
      <c r="L358">
        <v>23.23</v>
      </c>
      <c r="M358">
        <v>214.4</v>
      </c>
      <c r="N358">
        <v>153</v>
      </c>
      <c r="O358">
        <v>9.65</v>
      </c>
      <c r="P358">
        <v>12.4</v>
      </c>
      <c r="Q358">
        <v>7</v>
      </c>
      <c r="R358">
        <v>3.35</v>
      </c>
      <c r="S358">
        <v>2</v>
      </c>
      <c r="T358" t="s">
        <v>22</v>
      </c>
      <c r="U358">
        <f t="shared" si="5"/>
        <v>0</v>
      </c>
    </row>
    <row r="359" spans="1:21">
      <c r="A359" t="s">
        <v>70</v>
      </c>
      <c r="B359">
        <v>46</v>
      </c>
      <c r="C359" t="s">
        <v>28</v>
      </c>
      <c r="D359" t="s">
        <v>22</v>
      </c>
      <c r="E359" t="s">
        <v>22</v>
      </c>
      <c r="F359">
        <v>0</v>
      </c>
      <c r="G359">
        <v>250.3</v>
      </c>
      <c r="H359">
        <v>100</v>
      </c>
      <c r="I359">
        <v>42.55</v>
      </c>
      <c r="J359">
        <v>260.60000000000002</v>
      </c>
      <c r="K359">
        <v>90</v>
      </c>
      <c r="L359">
        <v>22.15</v>
      </c>
      <c r="M359">
        <v>195</v>
      </c>
      <c r="N359">
        <v>104</v>
      </c>
      <c r="O359">
        <v>8.7799999999999994</v>
      </c>
      <c r="P359">
        <v>13.3</v>
      </c>
      <c r="Q359">
        <v>2</v>
      </c>
      <c r="R359">
        <v>3.59</v>
      </c>
      <c r="S359">
        <v>2</v>
      </c>
      <c r="T359" t="s">
        <v>23</v>
      </c>
      <c r="U359">
        <f t="shared" si="5"/>
        <v>1</v>
      </c>
    </row>
    <row r="360" spans="1:21">
      <c r="A360" t="s">
        <v>69</v>
      </c>
      <c r="B360">
        <v>148</v>
      </c>
      <c r="C360" t="s">
        <v>21</v>
      </c>
      <c r="D360" t="s">
        <v>22</v>
      </c>
      <c r="E360" t="s">
        <v>22</v>
      </c>
      <c r="F360">
        <v>0</v>
      </c>
      <c r="G360">
        <v>178.3</v>
      </c>
      <c r="H360">
        <v>98</v>
      </c>
      <c r="I360">
        <v>30.31</v>
      </c>
      <c r="J360">
        <v>282.60000000000002</v>
      </c>
      <c r="K360">
        <v>110</v>
      </c>
      <c r="L360">
        <v>24.02</v>
      </c>
      <c r="M360">
        <v>181</v>
      </c>
      <c r="N360">
        <v>98</v>
      </c>
      <c r="O360">
        <v>8.15</v>
      </c>
      <c r="P360">
        <v>11.4</v>
      </c>
      <c r="Q360">
        <v>4</v>
      </c>
      <c r="R360">
        <v>3.08</v>
      </c>
      <c r="S360">
        <v>1</v>
      </c>
      <c r="T360" t="s">
        <v>22</v>
      </c>
      <c r="U360">
        <f t="shared" si="5"/>
        <v>0</v>
      </c>
    </row>
    <row r="361" spans="1:21">
      <c r="A361" t="s">
        <v>53</v>
      </c>
      <c r="B361">
        <v>112</v>
      </c>
      <c r="C361" t="s">
        <v>28</v>
      </c>
      <c r="D361" t="s">
        <v>22</v>
      </c>
      <c r="E361" t="s">
        <v>22</v>
      </c>
      <c r="F361">
        <v>0</v>
      </c>
      <c r="G361">
        <v>243.4</v>
      </c>
      <c r="H361">
        <v>77</v>
      </c>
      <c r="I361">
        <v>41.38</v>
      </c>
      <c r="J361">
        <v>182.1</v>
      </c>
      <c r="K361">
        <v>97</v>
      </c>
      <c r="L361">
        <v>15.48</v>
      </c>
      <c r="M361">
        <v>259.2</v>
      </c>
      <c r="N361">
        <v>94</v>
      </c>
      <c r="O361">
        <v>11.66</v>
      </c>
      <c r="P361">
        <v>12.8</v>
      </c>
      <c r="Q361">
        <v>2</v>
      </c>
      <c r="R361">
        <v>3.46</v>
      </c>
      <c r="S361">
        <v>1</v>
      </c>
      <c r="T361" t="s">
        <v>22</v>
      </c>
      <c r="U361">
        <f t="shared" si="5"/>
        <v>0</v>
      </c>
    </row>
    <row r="362" spans="1:21">
      <c r="A362" t="s">
        <v>43</v>
      </c>
      <c r="B362">
        <v>78</v>
      </c>
      <c r="C362" t="s">
        <v>21</v>
      </c>
      <c r="D362" t="s">
        <v>22</v>
      </c>
      <c r="E362" t="s">
        <v>22</v>
      </c>
      <c r="F362">
        <v>0</v>
      </c>
      <c r="G362">
        <v>155</v>
      </c>
      <c r="H362">
        <v>106</v>
      </c>
      <c r="I362">
        <v>26.35</v>
      </c>
      <c r="J362">
        <v>175.3</v>
      </c>
      <c r="K362">
        <v>101</v>
      </c>
      <c r="L362">
        <v>14.9</v>
      </c>
      <c r="M362">
        <v>155.6</v>
      </c>
      <c r="N362">
        <v>125</v>
      </c>
      <c r="O362">
        <v>7</v>
      </c>
      <c r="P362">
        <v>11.8</v>
      </c>
      <c r="Q362">
        <v>5</v>
      </c>
      <c r="R362">
        <v>3.19</v>
      </c>
      <c r="S362">
        <v>2</v>
      </c>
      <c r="T362" t="s">
        <v>22</v>
      </c>
      <c r="U362">
        <f t="shared" si="5"/>
        <v>0</v>
      </c>
    </row>
    <row r="363" spans="1:21">
      <c r="A363" t="s">
        <v>73</v>
      </c>
      <c r="B363">
        <v>61</v>
      </c>
      <c r="C363" t="s">
        <v>25</v>
      </c>
      <c r="D363" t="s">
        <v>22</v>
      </c>
      <c r="E363" t="s">
        <v>23</v>
      </c>
      <c r="F363">
        <v>31</v>
      </c>
      <c r="G363">
        <v>288.7</v>
      </c>
      <c r="H363">
        <v>101</v>
      </c>
      <c r="I363">
        <v>49.08</v>
      </c>
      <c r="J363">
        <v>203.8</v>
      </c>
      <c r="K363">
        <v>102</v>
      </c>
      <c r="L363">
        <v>17.32</v>
      </c>
      <c r="M363">
        <v>203.2</v>
      </c>
      <c r="N363">
        <v>49</v>
      </c>
      <c r="O363">
        <v>9.14</v>
      </c>
      <c r="P363">
        <v>8.6</v>
      </c>
      <c r="Q363">
        <v>3</v>
      </c>
      <c r="R363">
        <v>2.3199999999999998</v>
      </c>
      <c r="S363">
        <v>0</v>
      </c>
      <c r="T363" t="s">
        <v>22</v>
      </c>
      <c r="U363">
        <f t="shared" si="5"/>
        <v>0</v>
      </c>
    </row>
    <row r="364" spans="1:21">
      <c r="A364" t="s">
        <v>35</v>
      </c>
      <c r="B364">
        <v>58</v>
      </c>
      <c r="C364" t="s">
        <v>28</v>
      </c>
      <c r="D364" t="s">
        <v>22</v>
      </c>
      <c r="E364" t="s">
        <v>23</v>
      </c>
      <c r="F364">
        <v>29</v>
      </c>
      <c r="G364">
        <v>240.4</v>
      </c>
      <c r="H364">
        <v>80</v>
      </c>
      <c r="I364">
        <v>40.869999999999997</v>
      </c>
      <c r="J364">
        <v>118.9</v>
      </c>
      <c r="K364">
        <v>91</v>
      </c>
      <c r="L364">
        <v>10.11</v>
      </c>
      <c r="M364">
        <v>164.2</v>
      </c>
      <c r="N364">
        <v>108</v>
      </c>
      <c r="O364">
        <v>7.39</v>
      </c>
      <c r="P364">
        <v>11.2</v>
      </c>
      <c r="Q364">
        <v>3</v>
      </c>
      <c r="R364">
        <v>3.02</v>
      </c>
      <c r="S364">
        <v>1</v>
      </c>
      <c r="T364" t="s">
        <v>22</v>
      </c>
      <c r="U364">
        <f t="shared" si="5"/>
        <v>0</v>
      </c>
    </row>
    <row r="365" spans="1:21">
      <c r="A365" t="s">
        <v>20</v>
      </c>
      <c r="B365">
        <v>100</v>
      </c>
      <c r="C365" t="s">
        <v>28</v>
      </c>
      <c r="D365" t="s">
        <v>22</v>
      </c>
      <c r="E365" t="s">
        <v>22</v>
      </c>
      <c r="F365">
        <v>0</v>
      </c>
      <c r="G365">
        <v>278</v>
      </c>
      <c r="H365">
        <v>76</v>
      </c>
      <c r="I365">
        <v>47.26</v>
      </c>
      <c r="J365">
        <v>176.7</v>
      </c>
      <c r="K365">
        <v>74</v>
      </c>
      <c r="L365">
        <v>15.02</v>
      </c>
      <c r="M365">
        <v>219.5</v>
      </c>
      <c r="N365">
        <v>126</v>
      </c>
      <c r="O365">
        <v>9.8800000000000008</v>
      </c>
      <c r="P365">
        <v>8.3000000000000007</v>
      </c>
      <c r="Q365">
        <v>4</v>
      </c>
      <c r="R365">
        <v>2.2400000000000002</v>
      </c>
      <c r="S365">
        <v>0</v>
      </c>
      <c r="T365" t="s">
        <v>23</v>
      </c>
      <c r="U365">
        <f t="shared" si="5"/>
        <v>1</v>
      </c>
    </row>
    <row r="366" spans="1:21">
      <c r="A366" t="s">
        <v>44</v>
      </c>
      <c r="B366">
        <v>113</v>
      </c>
      <c r="C366" t="s">
        <v>28</v>
      </c>
      <c r="D366" t="s">
        <v>22</v>
      </c>
      <c r="E366" t="s">
        <v>22</v>
      </c>
      <c r="F366">
        <v>0</v>
      </c>
      <c r="G366">
        <v>155</v>
      </c>
      <c r="H366">
        <v>93</v>
      </c>
      <c r="I366">
        <v>26.35</v>
      </c>
      <c r="J366">
        <v>330.6</v>
      </c>
      <c r="K366">
        <v>106</v>
      </c>
      <c r="L366">
        <v>28.1</v>
      </c>
      <c r="M366">
        <v>189.4</v>
      </c>
      <c r="N366">
        <v>123</v>
      </c>
      <c r="O366">
        <v>8.52</v>
      </c>
      <c r="P366">
        <v>13.5</v>
      </c>
      <c r="Q366">
        <v>3</v>
      </c>
      <c r="R366">
        <v>3.65</v>
      </c>
      <c r="S366">
        <v>1</v>
      </c>
      <c r="T366" t="s">
        <v>22</v>
      </c>
      <c r="U366">
        <f t="shared" si="5"/>
        <v>0</v>
      </c>
    </row>
    <row r="367" spans="1:21">
      <c r="A367" t="s">
        <v>53</v>
      </c>
      <c r="B367">
        <v>81</v>
      </c>
      <c r="C367" t="s">
        <v>21</v>
      </c>
      <c r="D367" t="s">
        <v>22</v>
      </c>
      <c r="E367" t="s">
        <v>22</v>
      </c>
      <c r="F367">
        <v>0</v>
      </c>
      <c r="G367">
        <v>153.5</v>
      </c>
      <c r="H367">
        <v>99</v>
      </c>
      <c r="I367">
        <v>26.1</v>
      </c>
      <c r="J367">
        <v>197.6</v>
      </c>
      <c r="K367">
        <v>102</v>
      </c>
      <c r="L367">
        <v>16.8</v>
      </c>
      <c r="M367">
        <v>198.5</v>
      </c>
      <c r="N367">
        <v>86</v>
      </c>
      <c r="O367">
        <v>8.93</v>
      </c>
      <c r="P367">
        <v>6.3</v>
      </c>
      <c r="Q367">
        <v>2</v>
      </c>
      <c r="R367">
        <v>1.7</v>
      </c>
      <c r="S367">
        <v>2</v>
      </c>
      <c r="T367" t="s">
        <v>22</v>
      </c>
      <c r="U367">
        <f t="shared" si="5"/>
        <v>0</v>
      </c>
    </row>
    <row r="368" spans="1:21">
      <c r="A368" t="s">
        <v>50</v>
      </c>
      <c r="B368">
        <v>135</v>
      </c>
      <c r="C368" t="s">
        <v>28</v>
      </c>
      <c r="D368" t="s">
        <v>22</v>
      </c>
      <c r="E368" t="s">
        <v>23</v>
      </c>
      <c r="F368">
        <v>27</v>
      </c>
      <c r="G368">
        <v>273.39999999999998</v>
      </c>
      <c r="H368">
        <v>141</v>
      </c>
      <c r="I368">
        <v>46.48</v>
      </c>
      <c r="J368">
        <v>154</v>
      </c>
      <c r="K368">
        <v>99</v>
      </c>
      <c r="L368">
        <v>13.09</v>
      </c>
      <c r="M368">
        <v>245.8</v>
      </c>
      <c r="N368">
        <v>112</v>
      </c>
      <c r="O368">
        <v>11.06</v>
      </c>
      <c r="P368">
        <v>12.3</v>
      </c>
      <c r="Q368">
        <v>6</v>
      </c>
      <c r="R368">
        <v>3.32</v>
      </c>
      <c r="S368">
        <v>1</v>
      </c>
      <c r="T368" t="s">
        <v>22</v>
      </c>
      <c r="U368">
        <f t="shared" si="5"/>
        <v>0</v>
      </c>
    </row>
    <row r="369" spans="1:21">
      <c r="A369" t="s">
        <v>40</v>
      </c>
      <c r="B369">
        <v>99</v>
      </c>
      <c r="C369" t="s">
        <v>25</v>
      </c>
      <c r="D369" t="s">
        <v>22</v>
      </c>
      <c r="E369" t="s">
        <v>22</v>
      </c>
      <c r="F369">
        <v>0</v>
      </c>
      <c r="G369">
        <v>155.30000000000001</v>
      </c>
      <c r="H369">
        <v>93</v>
      </c>
      <c r="I369">
        <v>26.4</v>
      </c>
      <c r="J369">
        <v>265.7</v>
      </c>
      <c r="K369">
        <v>95</v>
      </c>
      <c r="L369">
        <v>22.58</v>
      </c>
      <c r="M369">
        <v>145.69999999999999</v>
      </c>
      <c r="N369">
        <v>67</v>
      </c>
      <c r="O369">
        <v>6.56</v>
      </c>
      <c r="P369">
        <v>12.4</v>
      </c>
      <c r="Q369">
        <v>4</v>
      </c>
      <c r="R369">
        <v>3.35</v>
      </c>
      <c r="S369">
        <v>0</v>
      </c>
      <c r="T369" t="s">
        <v>22</v>
      </c>
      <c r="U369">
        <f t="shared" si="5"/>
        <v>0</v>
      </c>
    </row>
    <row r="370" spans="1:21">
      <c r="A370" t="s">
        <v>29</v>
      </c>
      <c r="B370">
        <v>135</v>
      </c>
      <c r="C370" t="s">
        <v>28</v>
      </c>
      <c r="D370" t="s">
        <v>22</v>
      </c>
      <c r="E370" t="s">
        <v>22</v>
      </c>
      <c r="F370">
        <v>0</v>
      </c>
      <c r="G370">
        <v>246.8</v>
      </c>
      <c r="H370">
        <v>129</v>
      </c>
      <c r="I370">
        <v>41.96</v>
      </c>
      <c r="J370">
        <v>187.8</v>
      </c>
      <c r="K370">
        <v>121</v>
      </c>
      <c r="L370">
        <v>15.96</v>
      </c>
      <c r="M370">
        <v>154.5</v>
      </c>
      <c r="N370">
        <v>109</v>
      </c>
      <c r="O370">
        <v>6.95</v>
      </c>
      <c r="P370">
        <v>12.6</v>
      </c>
      <c r="Q370">
        <v>5</v>
      </c>
      <c r="R370">
        <v>3.4</v>
      </c>
      <c r="S370">
        <v>1</v>
      </c>
      <c r="T370" t="s">
        <v>22</v>
      </c>
      <c r="U370">
        <f t="shared" si="5"/>
        <v>0</v>
      </c>
    </row>
    <row r="371" spans="1:21">
      <c r="A371" t="s">
        <v>51</v>
      </c>
      <c r="B371">
        <v>85</v>
      </c>
      <c r="C371" t="s">
        <v>25</v>
      </c>
      <c r="D371" t="s">
        <v>23</v>
      </c>
      <c r="E371" t="s">
        <v>22</v>
      </c>
      <c r="F371">
        <v>0</v>
      </c>
      <c r="G371">
        <v>165.4</v>
      </c>
      <c r="H371">
        <v>107</v>
      </c>
      <c r="I371">
        <v>28.12</v>
      </c>
      <c r="J371">
        <v>196</v>
      </c>
      <c r="K371">
        <v>126</v>
      </c>
      <c r="L371">
        <v>16.66</v>
      </c>
      <c r="M371">
        <v>349.2</v>
      </c>
      <c r="N371">
        <v>110</v>
      </c>
      <c r="O371">
        <v>15.71</v>
      </c>
      <c r="P371">
        <v>9.6</v>
      </c>
      <c r="Q371">
        <v>7</v>
      </c>
      <c r="R371">
        <v>2.59</v>
      </c>
      <c r="S371">
        <v>2</v>
      </c>
      <c r="T371" t="s">
        <v>22</v>
      </c>
      <c r="U371">
        <f t="shared" si="5"/>
        <v>0</v>
      </c>
    </row>
    <row r="372" spans="1:21">
      <c r="A372" t="s">
        <v>39</v>
      </c>
      <c r="B372">
        <v>88</v>
      </c>
      <c r="C372" t="s">
        <v>28</v>
      </c>
      <c r="D372" t="s">
        <v>22</v>
      </c>
      <c r="E372" t="s">
        <v>22</v>
      </c>
      <c r="F372">
        <v>0</v>
      </c>
      <c r="G372">
        <v>138.30000000000001</v>
      </c>
      <c r="H372">
        <v>116</v>
      </c>
      <c r="I372">
        <v>23.51</v>
      </c>
      <c r="J372">
        <v>236</v>
      </c>
      <c r="K372">
        <v>138</v>
      </c>
      <c r="L372">
        <v>20.059999999999999</v>
      </c>
      <c r="M372">
        <v>179.1</v>
      </c>
      <c r="N372">
        <v>110</v>
      </c>
      <c r="O372">
        <v>8.06</v>
      </c>
      <c r="P372">
        <v>9.6</v>
      </c>
      <c r="Q372">
        <v>4</v>
      </c>
      <c r="R372">
        <v>2.59</v>
      </c>
      <c r="S372">
        <v>3</v>
      </c>
      <c r="T372" t="s">
        <v>22</v>
      </c>
      <c r="U372">
        <f t="shared" si="5"/>
        <v>0</v>
      </c>
    </row>
    <row r="373" spans="1:21">
      <c r="A373" t="s">
        <v>61</v>
      </c>
      <c r="B373">
        <v>55</v>
      </c>
      <c r="C373" t="s">
        <v>28</v>
      </c>
      <c r="D373" t="s">
        <v>22</v>
      </c>
      <c r="E373" t="s">
        <v>22</v>
      </c>
      <c r="F373">
        <v>0</v>
      </c>
      <c r="G373">
        <v>286.7</v>
      </c>
      <c r="H373">
        <v>100</v>
      </c>
      <c r="I373">
        <v>48.74</v>
      </c>
      <c r="J373">
        <v>134.4</v>
      </c>
      <c r="K373">
        <v>121</v>
      </c>
      <c r="L373">
        <v>11.42</v>
      </c>
      <c r="M373">
        <v>192.9</v>
      </c>
      <c r="N373">
        <v>122</v>
      </c>
      <c r="O373">
        <v>8.68</v>
      </c>
      <c r="P373">
        <v>6.9</v>
      </c>
      <c r="Q373">
        <v>5</v>
      </c>
      <c r="R373">
        <v>1.86</v>
      </c>
      <c r="S373">
        <v>2</v>
      </c>
      <c r="T373" t="s">
        <v>22</v>
      </c>
      <c r="U373">
        <f t="shared" si="5"/>
        <v>0</v>
      </c>
    </row>
    <row r="374" spans="1:21">
      <c r="A374" t="s">
        <v>37</v>
      </c>
      <c r="B374">
        <v>79</v>
      </c>
      <c r="C374" t="s">
        <v>28</v>
      </c>
      <c r="D374" t="s">
        <v>22</v>
      </c>
      <c r="E374" t="s">
        <v>23</v>
      </c>
      <c r="F374">
        <v>21</v>
      </c>
      <c r="G374">
        <v>264.3</v>
      </c>
      <c r="H374">
        <v>79</v>
      </c>
      <c r="I374">
        <v>44.93</v>
      </c>
      <c r="J374">
        <v>202.8</v>
      </c>
      <c r="K374">
        <v>118</v>
      </c>
      <c r="L374">
        <v>17.239999999999998</v>
      </c>
      <c r="M374">
        <v>173.4</v>
      </c>
      <c r="N374">
        <v>92</v>
      </c>
      <c r="O374">
        <v>7.8</v>
      </c>
      <c r="P374">
        <v>6.3</v>
      </c>
      <c r="Q374">
        <v>3</v>
      </c>
      <c r="R374">
        <v>1.7</v>
      </c>
      <c r="S374">
        <v>4</v>
      </c>
      <c r="T374" t="s">
        <v>22</v>
      </c>
      <c r="U374">
        <f t="shared" si="5"/>
        <v>0</v>
      </c>
    </row>
    <row r="375" spans="1:21">
      <c r="A375" t="s">
        <v>68</v>
      </c>
      <c r="B375">
        <v>85</v>
      </c>
      <c r="C375" t="s">
        <v>25</v>
      </c>
      <c r="D375" t="s">
        <v>22</v>
      </c>
      <c r="E375" t="s">
        <v>22</v>
      </c>
      <c r="F375">
        <v>0</v>
      </c>
      <c r="G375">
        <v>127.9</v>
      </c>
      <c r="H375">
        <v>107</v>
      </c>
      <c r="I375">
        <v>21.74</v>
      </c>
      <c r="J375">
        <v>271.2</v>
      </c>
      <c r="K375">
        <v>124</v>
      </c>
      <c r="L375">
        <v>23.05</v>
      </c>
      <c r="M375">
        <v>202.2</v>
      </c>
      <c r="N375">
        <v>76</v>
      </c>
      <c r="O375">
        <v>9.1</v>
      </c>
      <c r="P375">
        <v>12.5</v>
      </c>
      <c r="Q375">
        <v>5</v>
      </c>
      <c r="R375">
        <v>3.38</v>
      </c>
      <c r="S375">
        <v>0</v>
      </c>
      <c r="T375" t="s">
        <v>22</v>
      </c>
      <c r="U375">
        <f t="shared" si="5"/>
        <v>0</v>
      </c>
    </row>
    <row r="376" spans="1:21">
      <c r="A376" t="s">
        <v>70</v>
      </c>
      <c r="B376">
        <v>86</v>
      </c>
      <c r="C376" t="s">
        <v>25</v>
      </c>
      <c r="D376" t="s">
        <v>22</v>
      </c>
      <c r="E376" t="s">
        <v>23</v>
      </c>
      <c r="F376">
        <v>23</v>
      </c>
      <c r="G376">
        <v>225.5</v>
      </c>
      <c r="H376">
        <v>107</v>
      </c>
      <c r="I376">
        <v>38.340000000000003</v>
      </c>
      <c r="J376">
        <v>246.3</v>
      </c>
      <c r="K376">
        <v>105</v>
      </c>
      <c r="L376">
        <v>20.94</v>
      </c>
      <c r="M376">
        <v>245.7</v>
      </c>
      <c r="N376">
        <v>81</v>
      </c>
      <c r="O376">
        <v>11.06</v>
      </c>
      <c r="P376">
        <v>9.8000000000000007</v>
      </c>
      <c r="Q376">
        <v>2</v>
      </c>
      <c r="R376">
        <v>2.65</v>
      </c>
      <c r="S376">
        <v>0</v>
      </c>
      <c r="T376" t="s">
        <v>22</v>
      </c>
      <c r="U376">
        <f t="shared" si="5"/>
        <v>0</v>
      </c>
    </row>
    <row r="377" spans="1:21">
      <c r="A377" t="s">
        <v>57</v>
      </c>
      <c r="B377">
        <v>91</v>
      </c>
      <c r="C377" t="s">
        <v>28</v>
      </c>
      <c r="D377" t="s">
        <v>22</v>
      </c>
      <c r="E377" t="s">
        <v>22</v>
      </c>
      <c r="F377">
        <v>0</v>
      </c>
      <c r="G377">
        <v>149</v>
      </c>
      <c r="H377">
        <v>115</v>
      </c>
      <c r="I377">
        <v>25.33</v>
      </c>
      <c r="J377">
        <v>245.3</v>
      </c>
      <c r="K377">
        <v>105</v>
      </c>
      <c r="L377">
        <v>20.85</v>
      </c>
      <c r="M377">
        <v>260</v>
      </c>
      <c r="N377">
        <v>94</v>
      </c>
      <c r="O377">
        <v>11.7</v>
      </c>
      <c r="P377">
        <v>8.3000000000000007</v>
      </c>
      <c r="Q377">
        <v>3</v>
      </c>
      <c r="R377">
        <v>2.2400000000000002</v>
      </c>
      <c r="S377">
        <v>0</v>
      </c>
      <c r="T377" t="s">
        <v>22</v>
      </c>
      <c r="U377">
        <f t="shared" si="5"/>
        <v>0</v>
      </c>
    </row>
    <row r="378" spans="1:21">
      <c r="A378" t="s">
        <v>30</v>
      </c>
      <c r="B378">
        <v>149</v>
      </c>
      <c r="C378" t="s">
        <v>21</v>
      </c>
      <c r="D378" t="s">
        <v>22</v>
      </c>
      <c r="E378" t="s">
        <v>23</v>
      </c>
      <c r="F378">
        <v>20</v>
      </c>
      <c r="G378">
        <v>198.9</v>
      </c>
      <c r="H378">
        <v>77</v>
      </c>
      <c r="I378">
        <v>33.81</v>
      </c>
      <c r="J378">
        <v>274</v>
      </c>
      <c r="K378">
        <v>88</v>
      </c>
      <c r="L378">
        <v>23.29</v>
      </c>
      <c r="M378">
        <v>190.7</v>
      </c>
      <c r="N378">
        <v>76</v>
      </c>
      <c r="O378">
        <v>8.58</v>
      </c>
      <c r="P378">
        <v>14.3</v>
      </c>
      <c r="Q378">
        <v>9</v>
      </c>
      <c r="R378">
        <v>3.86</v>
      </c>
      <c r="S378">
        <v>1</v>
      </c>
      <c r="T378" t="s">
        <v>22</v>
      </c>
      <c r="U378">
        <f t="shared" si="5"/>
        <v>0</v>
      </c>
    </row>
    <row r="379" spans="1:21">
      <c r="A379" t="s">
        <v>20</v>
      </c>
      <c r="B379">
        <v>97</v>
      </c>
      <c r="C379" t="s">
        <v>25</v>
      </c>
      <c r="D379" t="s">
        <v>22</v>
      </c>
      <c r="E379" t="s">
        <v>22</v>
      </c>
      <c r="F379">
        <v>0</v>
      </c>
      <c r="G379">
        <v>256.39999999999998</v>
      </c>
      <c r="H379">
        <v>125</v>
      </c>
      <c r="I379">
        <v>43.59</v>
      </c>
      <c r="J379">
        <v>273.89999999999998</v>
      </c>
      <c r="K379">
        <v>100</v>
      </c>
      <c r="L379">
        <v>23.28</v>
      </c>
      <c r="M379">
        <v>222.7</v>
      </c>
      <c r="N379">
        <v>101</v>
      </c>
      <c r="O379">
        <v>10.02</v>
      </c>
      <c r="P379">
        <v>11.1</v>
      </c>
      <c r="Q379">
        <v>1</v>
      </c>
      <c r="R379">
        <v>3</v>
      </c>
      <c r="S379">
        <v>1</v>
      </c>
      <c r="T379" t="s">
        <v>23</v>
      </c>
      <c r="U379">
        <f t="shared" si="5"/>
        <v>1</v>
      </c>
    </row>
    <row r="380" spans="1:21">
      <c r="A380" t="s">
        <v>27</v>
      </c>
      <c r="B380">
        <v>88</v>
      </c>
      <c r="C380" t="s">
        <v>21</v>
      </c>
      <c r="D380" t="s">
        <v>22</v>
      </c>
      <c r="E380" t="s">
        <v>22</v>
      </c>
      <c r="F380">
        <v>0</v>
      </c>
      <c r="G380">
        <v>264.8</v>
      </c>
      <c r="H380">
        <v>124</v>
      </c>
      <c r="I380">
        <v>45.02</v>
      </c>
      <c r="J380">
        <v>245.4</v>
      </c>
      <c r="K380">
        <v>112</v>
      </c>
      <c r="L380">
        <v>20.86</v>
      </c>
      <c r="M380">
        <v>160.5</v>
      </c>
      <c r="N380">
        <v>115</v>
      </c>
      <c r="O380">
        <v>7.22</v>
      </c>
      <c r="P380">
        <v>14.8</v>
      </c>
      <c r="Q380">
        <v>2</v>
      </c>
      <c r="R380">
        <v>4</v>
      </c>
      <c r="S380">
        <v>1</v>
      </c>
      <c r="T380" t="s">
        <v>23</v>
      </c>
      <c r="U380">
        <f t="shared" si="5"/>
        <v>1</v>
      </c>
    </row>
    <row r="381" spans="1:21">
      <c r="A381" t="s">
        <v>42</v>
      </c>
      <c r="B381">
        <v>60</v>
      </c>
      <c r="C381" t="s">
        <v>21</v>
      </c>
      <c r="D381" t="s">
        <v>22</v>
      </c>
      <c r="E381" t="s">
        <v>22</v>
      </c>
      <c r="F381">
        <v>0</v>
      </c>
      <c r="G381">
        <v>98.2</v>
      </c>
      <c r="H381">
        <v>88</v>
      </c>
      <c r="I381">
        <v>16.690000000000001</v>
      </c>
      <c r="J381">
        <v>180.5</v>
      </c>
      <c r="K381">
        <v>69</v>
      </c>
      <c r="L381">
        <v>15.34</v>
      </c>
      <c r="M381">
        <v>223.6</v>
      </c>
      <c r="N381">
        <v>69</v>
      </c>
      <c r="O381">
        <v>10.06</v>
      </c>
      <c r="P381">
        <v>9.3000000000000007</v>
      </c>
      <c r="Q381">
        <v>2</v>
      </c>
      <c r="R381">
        <v>2.5099999999999998</v>
      </c>
      <c r="S381">
        <v>2</v>
      </c>
      <c r="T381" t="s">
        <v>22</v>
      </c>
      <c r="U381">
        <f t="shared" si="5"/>
        <v>0</v>
      </c>
    </row>
    <row r="382" spans="1:21">
      <c r="A382" t="s">
        <v>65</v>
      </c>
      <c r="B382">
        <v>54</v>
      </c>
      <c r="C382" t="s">
        <v>25</v>
      </c>
      <c r="D382" t="s">
        <v>22</v>
      </c>
      <c r="E382" t="s">
        <v>22</v>
      </c>
      <c r="F382">
        <v>0</v>
      </c>
      <c r="G382">
        <v>159.80000000000001</v>
      </c>
      <c r="H382">
        <v>99</v>
      </c>
      <c r="I382">
        <v>27.17</v>
      </c>
      <c r="J382">
        <v>264</v>
      </c>
      <c r="K382">
        <v>64</v>
      </c>
      <c r="L382">
        <v>22.44</v>
      </c>
      <c r="M382">
        <v>115.7</v>
      </c>
      <c r="N382">
        <v>70</v>
      </c>
      <c r="O382">
        <v>5.21</v>
      </c>
      <c r="P382">
        <v>9.6999999999999993</v>
      </c>
      <c r="Q382">
        <v>7</v>
      </c>
      <c r="R382">
        <v>2.62</v>
      </c>
      <c r="S382">
        <v>2</v>
      </c>
      <c r="T382" t="s">
        <v>22</v>
      </c>
      <c r="U382">
        <f t="shared" si="5"/>
        <v>0</v>
      </c>
    </row>
    <row r="383" spans="1:21">
      <c r="A383" t="s">
        <v>59</v>
      </c>
      <c r="B383">
        <v>109</v>
      </c>
      <c r="C383" t="s">
        <v>21</v>
      </c>
      <c r="D383" t="s">
        <v>22</v>
      </c>
      <c r="E383" t="s">
        <v>22</v>
      </c>
      <c r="F383">
        <v>0</v>
      </c>
      <c r="G383">
        <v>184</v>
      </c>
      <c r="H383">
        <v>120</v>
      </c>
      <c r="I383">
        <v>31.28</v>
      </c>
      <c r="J383">
        <v>120.4</v>
      </c>
      <c r="K383">
        <v>119</v>
      </c>
      <c r="L383">
        <v>10.23</v>
      </c>
      <c r="M383">
        <v>153.69999999999999</v>
      </c>
      <c r="N383">
        <v>86</v>
      </c>
      <c r="O383">
        <v>6.92</v>
      </c>
      <c r="P383">
        <v>11</v>
      </c>
      <c r="Q383">
        <v>3</v>
      </c>
      <c r="R383">
        <v>2.97</v>
      </c>
      <c r="S383">
        <v>0</v>
      </c>
      <c r="T383" t="s">
        <v>22</v>
      </c>
      <c r="U383">
        <f t="shared" si="5"/>
        <v>0</v>
      </c>
    </row>
    <row r="384" spans="1:21">
      <c r="A384" t="s">
        <v>55</v>
      </c>
      <c r="B384">
        <v>90</v>
      </c>
      <c r="C384" t="s">
        <v>21</v>
      </c>
      <c r="D384" t="s">
        <v>22</v>
      </c>
      <c r="E384" t="s">
        <v>22</v>
      </c>
      <c r="F384">
        <v>0</v>
      </c>
      <c r="G384">
        <v>261.8</v>
      </c>
      <c r="H384">
        <v>128</v>
      </c>
      <c r="I384">
        <v>44.51</v>
      </c>
      <c r="J384">
        <v>220.6</v>
      </c>
      <c r="K384">
        <v>104</v>
      </c>
      <c r="L384">
        <v>18.75</v>
      </c>
      <c r="M384">
        <v>136.6</v>
      </c>
      <c r="N384">
        <v>91</v>
      </c>
      <c r="O384">
        <v>6.15</v>
      </c>
      <c r="P384">
        <v>9.6</v>
      </c>
      <c r="Q384">
        <v>5</v>
      </c>
      <c r="R384">
        <v>2.59</v>
      </c>
      <c r="S384">
        <v>1</v>
      </c>
      <c r="T384" t="s">
        <v>22</v>
      </c>
      <c r="U384">
        <f t="shared" si="5"/>
        <v>0</v>
      </c>
    </row>
    <row r="385" spans="1:21">
      <c r="A385" t="s">
        <v>33</v>
      </c>
      <c r="B385">
        <v>115</v>
      </c>
      <c r="C385" t="s">
        <v>25</v>
      </c>
      <c r="D385" t="s">
        <v>22</v>
      </c>
      <c r="E385" t="s">
        <v>22</v>
      </c>
      <c r="F385">
        <v>0</v>
      </c>
      <c r="G385">
        <v>147.9</v>
      </c>
      <c r="H385">
        <v>109</v>
      </c>
      <c r="I385">
        <v>25.14</v>
      </c>
      <c r="J385">
        <v>228.4</v>
      </c>
      <c r="K385">
        <v>117</v>
      </c>
      <c r="L385">
        <v>19.41</v>
      </c>
      <c r="M385">
        <v>299.7</v>
      </c>
      <c r="N385">
        <v>90</v>
      </c>
      <c r="O385">
        <v>13.49</v>
      </c>
      <c r="P385">
        <v>9.6</v>
      </c>
      <c r="Q385">
        <v>9</v>
      </c>
      <c r="R385">
        <v>2.59</v>
      </c>
      <c r="S385">
        <v>3</v>
      </c>
      <c r="T385" t="s">
        <v>22</v>
      </c>
      <c r="U385">
        <f t="shared" si="5"/>
        <v>0</v>
      </c>
    </row>
    <row r="386" spans="1:21">
      <c r="A386" t="s">
        <v>20</v>
      </c>
      <c r="B386">
        <v>144</v>
      </c>
      <c r="C386" t="s">
        <v>21</v>
      </c>
      <c r="D386" t="s">
        <v>22</v>
      </c>
      <c r="E386" t="s">
        <v>23</v>
      </c>
      <c r="F386">
        <v>18</v>
      </c>
      <c r="G386">
        <v>106.4</v>
      </c>
      <c r="H386">
        <v>109</v>
      </c>
      <c r="I386">
        <v>18.09</v>
      </c>
      <c r="J386">
        <v>108.1</v>
      </c>
      <c r="K386">
        <v>113</v>
      </c>
      <c r="L386">
        <v>9.19</v>
      </c>
      <c r="M386">
        <v>208.4</v>
      </c>
      <c r="N386">
        <v>111</v>
      </c>
      <c r="O386">
        <v>9.3800000000000008</v>
      </c>
      <c r="P386">
        <v>10.1</v>
      </c>
      <c r="Q386">
        <v>5</v>
      </c>
      <c r="R386">
        <v>2.73</v>
      </c>
      <c r="S386">
        <v>1</v>
      </c>
      <c r="T386" t="s">
        <v>22</v>
      </c>
      <c r="U386">
        <f t="shared" ref="U386:U449" si="6">IF(T386="Yes",1,0)</f>
        <v>0</v>
      </c>
    </row>
    <row r="387" spans="1:21">
      <c r="A387" t="s">
        <v>62</v>
      </c>
      <c r="B387">
        <v>91</v>
      </c>
      <c r="C387" t="s">
        <v>25</v>
      </c>
      <c r="D387" t="s">
        <v>22</v>
      </c>
      <c r="E387" t="s">
        <v>22</v>
      </c>
      <c r="F387">
        <v>0</v>
      </c>
      <c r="G387">
        <v>133.69999999999999</v>
      </c>
      <c r="H387">
        <v>75</v>
      </c>
      <c r="I387">
        <v>22.73</v>
      </c>
      <c r="J387">
        <v>195.3</v>
      </c>
      <c r="K387">
        <v>87</v>
      </c>
      <c r="L387">
        <v>16.600000000000001</v>
      </c>
      <c r="M387">
        <v>280.5</v>
      </c>
      <c r="N387">
        <v>89</v>
      </c>
      <c r="O387">
        <v>12.62</v>
      </c>
      <c r="P387">
        <v>5.9</v>
      </c>
      <c r="Q387">
        <v>2</v>
      </c>
      <c r="R387">
        <v>1.59</v>
      </c>
      <c r="S387">
        <v>0</v>
      </c>
      <c r="T387" t="s">
        <v>22</v>
      </c>
      <c r="U387">
        <f t="shared" si="6"/>
        <v>0</v>
      </c>
    </row>
    <row r="388" spans="1:21">
      <c r="A388" t="s">
        <v>62</v>
      </c>
      <c r="B388">
        <v>71</v>
      </c>
      <c r="C388" t="s">
        <v>21</v>
      </c>
      <c r="D388" t="s">
        <v>23</v>
      </c>
      <c r="E388" t="s">
        <v>22</v>
      </c>
      <c r="F388">
        <v>0</v>
      </c>
      <c r="G388">
        <v>178.2</v>
      </c>
      <c r="H388">
        <v>113</v>
      </c>
      <c r="I388">
        <v>30.29</v>
      </c>
      <c r="J388">
        <v>167.8</v>
      </c>
      <c r="K388">
        <v>94</v>
      </c>
      <c r="L388">
        <v>14.26</v>
      </c>
      <c r="M388">
        <v>182.1</v>
      </c>
      <c r="N388">
        <v>111</v>
      </c>
      <c r="O388">
        <v>8.19</v>
      </c>
      <c r="P388">
        <v>13.6</v>
      </c>
      <c r="Q388">
        <v>3</v>
      </c>
      <c r="R388">
        <v>3.67</v>
      </c>
      <c r="S388">
        <v>3</v>
      </c>
      <c r="T388" t="s">
        <v>23</v>
      </c>
      <c r="U388">
        <f t="shared" si="6"/>
        <v>1</v>
      </c>
    </row>
    <row r="389" spans="1:21">
      <c r="A389" t="s">
        <v>40</v>
      </c>
      <c r="B389">
        <v>132</v>
      </c>
      <c r="C389" t="s">
        <v>28</v>
      </c>
      <c r="D389" t="s">
        <v>22</v>
      </c>
      <c r="E389" t="s">
        <v>23</v>
      </c>
      <c r="F389">
        <v>36</v>
      </c>
      <c r="G389">
        <v>226.2</v>
      </c>
      <c r="H389">
        <v>103</v>
      </c>
      <c r="I389">
        <v>38.450000000000003</v>
      </c>
      <c r="J389">
        <v>181.6</v>
      </c>
      <c r="K389">
        <v>125</v>
      </c>
      <c r="L389">
        <v>15.44</v>
      </c>
      <c r="M389">
        <v>258.8</v>
      </c>
      <c r="N389">
        <v>102</v>
      </c>
      <c r="O389">
        <v>11.65</v>
      </c>
      <c r="P389">
        <v>10.5</v>
      </c>
      <c r="Q389">
        <v>5</v>
      </c>
      <c r="R389">
        <v>2.84</v>
      </c>
      <c r="S389">
        <v>3</v>
      </c>
      <c r="T389" t="s">
        <v>23</v>
      </c>
      <c r="U389">
        <f t="shared" si="6"/>
        <v>1</v>
      </c>
    </row>
    <row r="390" spans="1:21">
      <c r="A390" t="s">
        <v>68</v>
      </c>
      <c r="B390">
        <v>41</v>
      </c>
      <c r="C390" t="s">
        <v>28</v>
      </c>
      <c r="D390" t="s">
        <v>22</v>
      </c>
      <c r="E390" t="s">
        <v>23</v>
      </c>
      <c r="F390">
        <v>34</v>
      </c>
      <c r="G390">
        <v>194.4</v>
      </c>
      <c r="H390">
        <v>63</v>
      </c>
      <c r="I390">
        <v>33.049999999999997</v>
      </c>
      <c r="J390">
        <v>254.9</v>
      </c>
      <c r="K390">
        <v>110</v>
      </c>
      <c r="L390">
        <v>21.67</v>
      </c>
      <c r="M390">
        <v>160.19999999999999</v>
      </c>
      <c r="N390">
        <v>115</v>
      </c>
      <c r="O390">
        <v>7.21</v>
      </c>
      <c r="P390">
        <v>17.2</v>
      </c>
      <c r="Q390">
        <v>9</v>
      </c>
      <c r="R390">
        <v>4.6399999999999997</v>
      </c>
      <c r="S390">
        <v>2</v>
      </c>
      <c r="T390" t="s">
        <v>22</v>
      </c>
      <c r="U390">
        <f t="shared" si="6"/>
        <v>0</v>
      </c>
    </row>
    <row r="391" spans="1:21">
      <c r="A391" t="s">
        <v>69</v>
      </c>
      <c r="B391">
        <v>44</v>
      </c>
      <c r="C391" t="s">
        <v>21</v>
      </c>
      <c r="D391" t="s">
        <v>22</v>
      </c>
      <c r="E391" t="s">
        <v>22</v>
      </c>
      <c r="F391">
        <v>0</v>
      </c>
      <c r="G391">
        <v>240.3</v>
      </c>
      <c r="H391">
        <v>146</v>
      </c>
      <c r="I391">
        <v>40.85</v>
      </c>
      <c r="J391">
        <v>164.6</v>
      </c>
      <c r="K391">
        <v>83</v>
      </c>
      <c r="L391">
        <v>13.99</v>
      </c>
      <c r="M391">
        <v>240.7</v>
      </c>
      <c r="N391">
        <v>106</v>
      </c>
      <c r="O391">
        <v>10.83</v>
      </c>
      <c r="P391">
        <v>10.6</v>
      </c>
      <c r="Q391">
        <v>2</v>
      </c>
      <c r="R391">
        <v>2.86</v>
      </c>
      <c r="S391">
        <v>1</v>
      </c>
      <c r="T391" t="s">
        <v>22</v>
      </c>
      <c r="U391">
        <f t="shared" si="6"/>
        <v>0</v>
      </c>
    </row>
    <row r="392" spans="1:21">
      <c r="A392" t="s">
        <v>62</v>
      </c>
      <c r="B392">
        <v>78</v>
      </c>
      <c r="C392" t="s">
        <v>25</v>
      </c>
      <c r="D392" t="s">
        <v>22</v>
      </c>
      <c r="E392" t="s">
        <v>22</v>
      </c>
      <c r="F392">
        <v>0</v>
      </c>
      <c r="G392">
        <v>75</v>
      </c>
      <c r="H392">
        <v>116</v>
      </c>
      <c r="I392">
        <v>12.75</v>
      </c>
      <c r="J392">
        <v>248.7</v>
      </c>
      <c r="K392">
        <v>87</v>
      </c>
      <c r="L392">
        <v>21.14</v>
      </c>
      <c r="M392">
        <v>176</v>
      </c>
      <c r="N392">
        <v>83</v>
      </c>
      <c r="O392">
        <v>7.92</v>
      </c>
      <c r="P392">
        <v>9.5</v>
      </c>
      <c r="Q392">
        <v>6</v>
      </c>
      <c r="R392">
        <v>2.57</v>
      </c>
      <c r="S392">
        <v>3</v>
      </c>
      <c r="T392" t="s">
        <v>22</v>
      </c>
      <c r="U392">
        <f t="shared" si="6"/>
        <v>0</v>
      </c>
    </row>
    <row r="393" spans="1:21">
      <c r="A393" t="s">
        <v>72</v>
      </c>
      <c r="B393">
        <v>149</v>
      </c>
      <c r="C393" t="s">
        <v>25</v>
      </c>
      <c r="D393" t="s">
        <v>22</v>
      </c>
      <c r="E393" t="s">
        <v>22</v>
      </c>
      <c r="F393">
        <v>0</v>
      </c>
      <c r="G393">
        <v>69.099999999999994</v>
      </c>
      <c r="H393">
        <v>117</v>
      </c>
      <c r="I393">
        <v>11.75</v>
      </c>
      <c r="J393">
        <v>136.30000000000001</v>
      </c>
      <c r="K393">
        <v>100</v>
      </c>
      <c r="L393">
        <v>11.59</v>
      </c>
      <c r="M393">
        <v>181.7</v>
      </c>
      <c r="N393">
        <v>53</v>
      </c>
      <c r="O393">
        <v>8.18</v>
      </c>
      <c r="P393">
        <v>6.3</v>
      </c>
      <c r="Q393">
        <v>3</v>
      </c>
      <c r="R393">
        <v>1.7</v>
      </c>
      <c r="S393">
        <v>1</v>
      </c>
      <c r="T393" t="s">
        <v>22</v>
      </c>
      <c r="U393">
        <f t="shared" si="6"/>
        <v>0</v>
      </c>
    </row>
    <row r="394" spans="1:21">
      <c r="A394" t="s">
        <v>31</v>
      </c>
      <c r="B394">
        <v>72</v>
      </c>
      <c r="C394" t="s">
        <v>28</v>
      </c>
      <c r="D394" t="s">
        <v>22</v>
      </c>
      <c r="E394" t="s">
        <v>23</v>
      </c>
      <c r="F394">
        <v>33</v>
      </c>
      <c r="G394">
        <v>96.6</v>
      </c>
      <c r="H394">
        <v>59</v>
      </c>
      <c r="I394">
        <v>16.420000000000002</v>
      </c>
      <c r="J394">
        <v>315.39999999999998</v>
      </c>
      <c r="K394">
        <v>98</v>
      </c>
      <c r="L394">
        <v>26.81</v>
      </c>
      <c r="M394">
        <v>163.30000000000001</v>
      </c>
      <c r="N394">
        <v>117</v>
      </c>
      <c r="O394">
        <v>7.35</v>
      </c>
      <c r="P394">
        <v>6.2</v>
      </c>
      <c r="Q394">
        <v>4</v>
      </c>
      <c r="R394">
        <v>1.67</v>
      </c>
      <c r="S394">
        <v>4</v>
      </c>
      <c r="T394" t="s">
        <v>23</v>
      </c>
      <c r="U394">
        <f t="shared" si="6"/>
        <v>1</v>
      </c>
    </row>
    <row r="395" spans="1:21">
      <c r="A395" t="s">
        <v>53</v>
      </c>
      <c r="B395">
        <v>139</v>
      </c>
      <c r="C395" t="s">
        <v>21</v>
      </c>
      <c r="D395" t="s">
        <v>22</v>
      </c>
      <c r="E395" t="s">
        <v>23</v>
      </c>
      <c r="F395">
        <v>20</v>
      </c>
      <c r="G395">
        <v>214.6</v>
      </c>
      <c r="H395">
        <v>101</v>
      </c>
      <c r="I395">
        <v>36.479999999999997</v>
      </c>
      <c r="J395">
        <v>235.1</v>
      </c>
      <c r="K395">
        <v>132</v>
      </c>
      <c r="L395">
        <v>19.98</v>
      </c>
      <c r="M395">
        <v>162.80000000000001</v>
      </c>
      <c r="N395">
        <v>132</v>
      </c>
      <c r="O395">
        <v>7.33</v>
      </c>
      <c r="P395">
        <v>14.8</v>
      </c>
      <c r="Q395">
        <v>12</v>
      </c>
      <c r="R395">
        <v>4</v>
      </c>
      <c r="S395">
        <v>0</v>
      </c>
      <c r="T395" t="s">
        <v>22</v>
      </c>
      <c r="U395">
        <f t="shared" si="6"/>
        <v>0</v>
      </c>
    </row>
    <row r="396" spans="1:21">
      <c r="A396" t="s">
        <v>48</v>
      </c>
      <c r="B396">
        <v>141</v>
      </c>
      <c r="C396" t="s">
        <v>28</v>
      </c>
      <c r="D396" t="s">
        <v>22</v>
      </c>
      <c r="E396" t="s">
        <v>23</v>
      </c>
      <c r="F396">
        <v>23</v>
      </c>
      <c r="G396">
        <v>149.69999999999999</v>
      </c>
      <c r="H396">
        <v>112</v>
      </c>
      <c r="I396">
        <v>25.45</v>
      </c>
      <c r="J396">
        <v>162.5</v>
      </c>
      <c r="K396">
        <v>118</v>
      </c>
      <c r="L396">
        <v>13.81</v>
      </c>
      <c r="M396">
        <v>220.3</v>
      </c>
      <c r="N396">
        <v>115</v>
      </c>
      <c r="O396">
        <v>9.91</v>
      </c>
      <c r="P396">
        <v>7.6</v>
      </c>
      <c r="Q396">
        <v>2</v>
      </c>
      <c r="R396">
        <v>2.0499999999999998</v>
      </c>
      <c r="S396">
        <v>3</v>
      </c>
      <c r="T396" t="s">
        <v>22</v>
      </c>
      <c r="U396">
        <f t="shared" si="6"/>
        <v>0</v>
      </c>
    </row>
    <row r="397" spans="1:21">
      <c r="A397" t="s">
        <v>42</v>
      </c>
      <c r="B397">
        <v>140</v>
      </c>
      <c r="C397" t="s">
        <v>25</v>
      </c>
      <c r="D397" t="s">
        <v>22</v>
      </c>
      <c r="E397" t="s">
        <v>22</v>
      </c>
      <c r="F397">
        <v>0</v>
      </c>
      <c r="G397">
        <v>149.80000000000001</v>
      </c>
      <c r="H397">
        <v>134</v>
      </c>
      <c r="I397">
        <v>25.47</v>
      </c>
      <c r="J397">
        <v>164.4</v>
      </c>
      <c r="K397">
        <v>98</v>
      </c>
      <c r="L397">
        <v>13.97</v>
      </c>
      <c r="M397">
        <v>294.7</v>
      </c>
      <c r="N397">
        <v>124</v>
      </c>
      <c r="O397">
        <v>13.26</v>
      </c>
      <c r="P397">
        <v>8.1</v>
      </c>
      <c r="Q397">
        <v>2</v>
      </c>
      <c r="R397">
        <v>2.19</v>
      </c>
      <c r="S397">
        <v>1</v>
      </c>
      <c r="T397" t="s">
        <v>22</v>
      </c>
      <c r="U397">
        <f t="shared" si="6"/>
        <v>0</v>
      </c>
    </row>
    <row r="398" spans="1:21">
      <c r="A398" t="s">
        <v>37</v>
      </c>
      <c r="B398">
        <v>99</v>
      </c>
      <c r="C398" t="s">
        <v>25</v>
      </c>
      <c r="D398" t="s">
        <v>22</v>
      </c>
      <c r="E398" t="s">
        <v>22</v>
      </c>
      <c r="F398">
        <v>0</v>
      </c>
      <c r="G398">
        <v>190.4</v>
      </c>
      <c r="H398">
        <v>102</v>
      </c>
      <c r="I398">
        <v>32.369999999999997</v>
      </c>
      <c r="J398">
        <v>158.1</v>
      </c>
      <c r="K398">
        <v>107</v>
      </c>
      <c r="L398">
        <v>13.44</v>
      </c>
      <c r="M398">
        <v>271.5</v>
      </c>
      <c r="N398">
        <v>92</v>
      </c>
      <c r="O398">
        <v>12.22</v>
      </c>
      <c r="P398">
        <v>11.2</v>
      </c>
      <c r="Q398">
        <v>4</v>
      </c>
      <c r="R398">
        <v>3.02</v>
      </c>
      <c r="S398">
        <v>2</v>
      </c>
      <c r="T398" t="s">
        <v>22</v>
      </c>
      <c r="U398">
        <f t="shared" si="6"/>
        <v>0</v>
      </c>
    </row>
    <row r="399" spans="1:21">
      <c r="A399" t="s">
        <v>45</v>
      </c>
      <c r="B399">
        <v>166</v>
      </c>
      <c r="C399" t="s">
        <v>25</v>
      </c>
      <c r="D399" t="s">
        <v>22</v>
      </c>
      <c r="E399" t="s">
        <v>22</v>
      </c>
      <c r="F399">
        <v>0</v>
      </c>
      <c r="G399">
        <v>181.4</v>
      </c>
      <c r="H399">
        <v>108</v>
      </c>
      <c r="I399">
        <v>30.84</v>
      </c>
      <c r="J399">
        <v>253.8</v>
      </c>
      <c r="K399">
        <v>54</v>
      </c>
      <c r="L399">
        <v>21.57</v>
      </c>
      <c r="M399">
        <v>112.3</v>
      </c>
      <c r="N399">
        <v>94</v>
      </c>
      <c r="O399">
        <v>5.05</v>
      </c>
      <c r="P399">
        <v>11.6</v>
      </c>
      <c r="Q399">
        <v>6</v>
      </c>
      <c r="R399">
        <v>3.13</v>
      </c>
      <c r="S399">
        <v>1</v>
      </c>
      <c r="T399" t="s">
        <v>22</v>
      </c>
      <c r="U399">
        <f t="shared" si="6"/>
        <v>0</v>
      </c>
    </row>
    <row r="400" spans="1:21">
      <c r="A400" t="s">
        <v>62</v>
      </c>
      <c r="B400">
        <v>124</v>
      </c>
      <c r="C400" t="s">
        <v>25</v>
      </c>
      <c r="D400" t="s">
        <v>22</v>
      </c>
      <c r="E400" t="s">
        <v>22</v>
      </c>
      <c r="F400">
        <v>0</v>
      </c>
      <c r="G400">
        <v>151.1</v>
      </c>
      <c r="H400">
        <v>123</v>
      </c>
      <c r="I400">
        <v>25.69</v>
      </c>
      <c r="J400">
        <v>187.4</v>
      </c>
      <c r="K400">
        <v>104</v>
      </c>
      <c r="L400">
        <v>15.93</v>
      </c>
      <c r="M400">
        <v>255.4</v>
      </c>
      <c r="N400">
        <v>93</v>
      </c>
      <c r="O400">
        <v>11.49</v>
      </c>
      <c r="P400">
        <v>5.3</v>
      </c>
      <c r="Q400">
        <v>3</v>
      </c>
      <c r="R400">
        <v>1.43</v>
      </c>
      <c r="S400">
        <v>1</v>
      </c>
      <c r="T400" t="s">
        <v>22</v>
      </c>
      <c r="U400">
        <f t="shared" si="6"/>
        <v>0</v>
      </c>
    </row>
    <row r="401" spans="1:21">
      <c r="A401" t="s">
        <v>49</v>
      </c>
      <c r="B401">
        <v>74</v>
      </c>
      <c r="C401" t="s">
        <v>21</v>
      </c>
      <c r="D401" t="s">
        <v>22</v>
      </c>
      <c r="E401" t="s">
        <v>22</v>
      </c>
      <c r="F401">
        <v>0</v>
      </c>
      <c r="G401">
        <v>155.69999999999999</v>
      </c>
      <c r="H401">
        <v>116</v>
      </c>
      <c r="I401">
        <v>26.47</v>
      </c>
      <c r="J401">
        <v>173.7</v>
      </c>
      <c r="K401">
        <v>63</v>
      </c>
      <c r="L401">
        <v>14.76</v>
      </c>
      <c r="M401">
        <v>257.39999999999998</v>
      </c>
      <c r="N401">
        <v>97</v>
      </c>
      <c r="O401">
        <v>11.58</v>
      </c>
      <c r="P401">
        <v>8.1</v>
      </c>
      <c r="Q401">
        <v>4</v>
      </c>
      <c r="R401">
        <v>2.19</v>
      </c>
      <c r="S401">
        <v>0</v>
      </c>
      <c r="T401" t="s">
        <v>22</v>
      </c>
      <c r="U401">
        <f t="shared" si="6"/>
        <v>0</v>
      </c>
    </row>
    <row r="402" spans="1:21">
      <c r="A402" t="s">
        <v>48</v>
      </c>
      <c r="B402">
        <v>117</v>
      </c>
      <c r="C402" t="s">
        <v>28</v>
      </c>
      <c r="D402" t="s">
        <v>22</v>
      </c>
      <c r="E402" t="s">
        <v>22</v>
      </c>
      <c r="F402">
        <v>0</v>
      </c>
      <c r="G402">
        <v>149.9</v>
      </c>
      <c r="H402">
        <v>95</v>
      </c>
      <c r="I402">
        <v>25.48</v>
      </c>
      <c r="J402">
        <v>256.10000000000002</v>
      </c>
      <c r="K402">
        <v>110</v>
      </c>
      <c r="L402">
        <v>21.77</v>
      </c>
      <c r="M402">
        <v>212.7</v>
      </c>
      <c r="N402">
        <v>92</v>
      </c>
      <c r="O402">
        <v>9.57</v>
      </c>
      <c r="P402">
        <v>13.3</v>
      </c>
      <c r="Q402">
        <v>13</v>
      </c>
      <c r="R402">
        <v>3.59</v>
      </c>
      <c r="S402">
        <v>2</v>
      </c>
      <c r="T402" t="s">
        <v>22</v>
      </c>
      <c r="U402">
        <f t="shared" si="6"/>
        <v>0</v>
      </c>
    </row>
    <row r="403" spans="1:21">
      <c r="A403" t="s">
        <v>48</v>
      </c>
      <c r="B403">
        <v>85</v>
      </c>
      <c r="C403" t="s">
        <v>28</v>
      </c>
      <c r="D403" t="s">
        <v>22</v>
      </c>
      <c r="E403" t="s">
        <v>22</v>
      </c>
      <c r="F403">
        <v>0</v>
      </c>
      <c r="G403">
        <v>222.3</v>
      </c>
      <c r="H403">
        <v>132</v>
      </c>
      <c r="I403">
        <v>37.79</v>
      </c>
      <c r="J403">
        <v>231.5</v>
      </c>
      <c r="K403">
        <v>101</v>
      </c>
      <c r="L403">
        <v>19.68</v>
      </c>
      <c r="M403">
        <v>223.5</v>
      </c>
      <c r="N403">
        <v>75</v>
      </c>
      <c r="O403">
        <v>10.06</v>
      </c>
      <c r="P403">
        <v>11</v>
      </c>
      <c r="Q403">
        <v>2</v>
      </c>
      <c r="R403">
        <v>2.97</v>
      </c>
      <c r="S403">
        <v>3</v>
      </c>
      <c r="T403" t="s">
        <v>22</v>
      </c>
      <c r="U403">
        <f t="shared" si="6"/>
        <v>0</v>
      </c>
    </row>
    <row r="404" spans="1:21">
      <c r="A404" t="s">
        <v>55</v>
      </c>
      <c r="B404">
        <v>36</v>
      </c>
      <c r="C404" t="s">
        <v>21</v>
      </c>
      <c r="D404" t="s">
        <v>22</v>
      </c>
      <c r="E404" t="s">
        <v>23</v>
      </c>
      <c r="F404">
        <v>16</v>
      </c>
      <c r="G404">
        <v>149.4</v>
      </c>
      <c r="H404">
        <v>111</v>
      </c>
      <c r="I404">
        <v>25.4</v>
      </c>
      <c r="J404">
        <v>131.80000000000001</v>
      </c>
      <c r="K404">
        <v>113</v>
      </c>
      <c r="L404">
        <v>11.2</v>
      </c>
      <c r="M404">
        <v>132.69999999999999</v>
      </c>
      <c r="N404">
        <v>87</v>
      </c>
      <c r="O404">
        <v>5.97</v>
      </c>
      <c r="P404">
        <v>6.7</v>
      </c>
      <c r="Q404">
        <v>2</v>
      </c>
      <c r="R404">
        <v>1.81</v>
      </c>
      <c r="S404">
        <v>0</v>
      </c>
      <c r="T404" t="s">
        <v>22</v>
      </c>
      <c r="U404">
        <f t="shared" si="6"/>
        <v>0</v>
      </c>
    </row>
    <row r="405" spans="1:21">
      <c r="A405" t="s">
        <v>27</v>
      </c>
      <c r="B405">
        <v>102</v>
      </c>
      <c r="C405" t="s">
        <v>28</v>
      </c>
      <c r="D405" t="s">
        <v>23</v>
      </c>
      <c r="E405" t="s">
        <v>22</v>
      </c>
      <c r="F405">
        <v>0</v>
      </c>
      <c r="G405">
        <v>233.8</v>
      </c>
      <c r="H405">
        <v>103</v>
      </c>
      <c r="I405">
        <v>39.75</v>
      </c>
      <c r="J405">
        <v>221.6</v>
      </c>
      <c r="K405">
        <v>131</v>
      </c>
      <c r="L405">
        <v>18.84</v>
      </c>
      <c r="M405">
        <v>146.9</v>
      </c>
      <c r="N405">
        <v>106</v>
      </c>
      <c r="O405">
        <v>6.61</v>
      </c>
      <c r="P405">
        <v>12.8</v>
      </c>
      <c r="Q405">
        <v>3</v>
      </c>
      <c r="R405">
        <v>3.46</v>
      </c>
      <c r="S405">
        <v>0</v>
      </c>
      <c r="T405" t="s">
        <v>22</v>
      </c>
      <c r="U405">
        <f t="shared" si="6"/>
        <v>0</v>
      </c>
    </row>
    <row r="406" spans="1:21">
      <c r="A406" t="s">
        <v>32</v>
      </c>
      <c r="B406">
        <v>76</v>
      </c>
      <c r="C406" t="s">
        <v>21</v>
      </c>
      <c r="D406" t="s">
        <v>22</v>
      </c>
      <c r="E406" t="s">
        <v>22</v>
      </c>
      <c r="F406">
        <v>0</v>
      </c>
      <c r="G406">
        <v>204.2</v>
      </c>
      <c r="H406">
        <v>100</v>
      </c>
      <c r="I406">
        <v>34.71</v>
      </c>
      <c r="J406">
        <v>292.60000000000002</v>
      </c>
      <c r="K406">
        <v>139</v>
      </c>
      <c r="L406">
        <v>24.87</v>
      </c>
      <c r="M406">
        <v>244.3</v>
      </c>
      <c r="N406">
        <v>105</v>
      </c>
      <c r="O406">
        <v>10.99</v>
      </c>
      <c r="P406">
        <v>10.5</v>
      </c>
      <c r="Q406">
        <v>2</v>
      </c>
      <c r="R406">
        <v>2.84</v>
      </c>
      <c r="S406">
        <v>0</v>
      </c>
      <c r="T406" t="s">
        <v>22</v>
      </c>
      <c r="U406">
        <f t="shared" si="6"/>
        <v>0</v>
      </c>
    </row>
    <row r="407" spans="1:21">
      <c r="A407" t="s">
        <v>64</v>
      </c>
      <c r="B407">
        <v>165</v>
      </c>
      <c r="C407" t="s">
        <v>28</v>
      </c>
      <c r="D407" t="s">
        <v>22</v>
      </c>
      <c r="E407" t="s">
        <v>22</v>
      </c>
      <c r="F407">
        <v>0</v>
      </c>
      <c r="G407">
        <v>242.9</v>
      </c>
      <c r="H407">
        <v>126</v>
      </c>
      <c r="I407">
        <v>41.29</v>
      </c>
      <c r="J407">
        <v>209.8</v>
      </c>
      <c r="K407">
        <v>65</v>
      </c>
      <c r="L407">
        <v>17.829999999999998</v>
      </c>
      <c r="M407">
        <v>228.4</v>
      </c>
      <c r="N407">
        <v>126</v>
      </c>
      <c r="O407">
        <v>10.28</v>
      </c>
      <c r="P407">
        <v>0</v>
      </c>
      <c r="Q407">
        <v>0</v>
      </c>
      <c r="R407">
        <v>0</v>
      </c>
      <c r="S407">
        <v>1</v>
      </c>
      <c r="T407" t="s">
        <v>22</v>
      </c>
      <c r="U407">
        <f t="shared" si="6"/>
        <v>0</v>
      </c>
    </row>
    <row r="408" spans="1:21">
      <c r="A408" t="s">
        <v>34</v>
      </c>
      <c r="B408">
        <v>130</v>
      </c>
      <c r="C408" t="s">
        <v>21</v>
      </c>
      <c r="D408" t="s">
        <v>22</v>
      </c>
      <c r="E408" t="s">
        <v>22</v>
      </c>
      <c r="F408">
        <v>0</v>
      </c>
      <c r="G408">
        <v>150.4</v>
      </c>
      <c r="H408">
        <v>119</v>
      </c>
      <c r="I408">
        <v>25.57</v>
      </c>
      <c r="J408">
        <v>230.5</v>
      </c>
      <c r="K408">
        <v>99</v>
      </c>
      <c r="L408">
        <v>19.59</v>
      </c>
      <c r="M408">
        <v>186.3</v>
      </c>
      <c r="N408">
        <v>76</v>
      </c>
      <c r="O408">
        <v>8.3800000000000008</v>
      </c>
      <c r="P408">
        <v>12.3</v>
      </c>
      <c r="Q408">
        <v>4</v>
      </c>
      <c r="R408">
        <v>3.32</v>
      </c>
      <c r="S408">
        <v>1</v>
      </c>
      <c r="T408" t="s">
        <v>22</v>
      </c>
      <c r="U408">
        <f t="shared" si="6"/>
        <v>0</v>
      </c>
    </row>
    <row r="409" spans="1:21">
      <c r="A409" t="s">
        <v>68</v>
      </c>
      <c r="B409">
        <v>55</v>
      </c>
      <c r="C409" t="s">
        <v>21</v>
      </c>
      <c r="D409" t="s">
        <v>23</v>
      </c>
      <c r="E409" t="s">
        <v>22</v>
      </c>
      <c r="F409">
        <v>0</v>
      </c>
      <c r="G409">
        <v>191.9</v>
      </c>
      <c r="H409">
        <v>91</v>
      </c>
      <c r="I409">
        <v>32.619999999999997</v>
      </c>
      <c r="J409">
        <v>256.10000000000002</v>
      </c>
      <c r="K409">
        <v>110</v>
      </c>
      <c r="L409">
        <v>21.77</v>
      </c>
      <c r="M409">
        <v>203.7</v>
      </c>
      <c r="N409">
        <v>101</v>
      </c>
      <c r="O409">
        <v>9.17</v>
      </c>
      <c r="P409">
        <v>14.3</v>
      </c>
      <c r="Q409">
        <v>6</v>
      </c>
      <c r="R409">
        <v>3.86</v>
      </c>
      <c r="S409">
        <v>1</v>
      </c>
      <c r="T409" t="s">
        <v>23</v>
      </c>
      <c r="U409">
        <f t="shared" si="6"/>
        <v>1</v>
      </c>
    </row>
    <row r="410" spans="1:21">
      <c r="A410" t="s">
        <v>66</v>
      </c>
      <c r="B410">
        <v>92</v>
      </c>
      <c r="C410" t="s">
        <v>21</v>
      </c>
      <c r="D410" t="s">
        <v>23</v>
      </c>
      <c r="E410" t="s">
        <v>22</v>
      </c>
      <c r="F410">
        <v>0</v>
      </c>
      <c r="G410">
        <v>130.69999999999999</v>
      </c>
      <c r="H410">
        <v>113</v>
      </c>
      <c r="I410">
        <v>22.22</v>
      </c>
      <c r="J410">
        <v>260.60000000000002</v>
      </c>
      <c r="K410">
        <v>122</v>
      </c>
      <c r="L410">
        <v>22.15</v>
      </c>
      <c r="M410">
        <v>244.2</v>
      </c>
      <c r="N410">
        <v>98</v>
      </c>
      <c r="O410">
        <v>10.99</v>
      </c>
      <c r="P410">
        <v>9.4</v>
      </c>
      <c r="Q410">
        <v>2</v>
      </c>
      <c r="R410">
        <v>2.54</v>
      </c>
      <c r="S410">
        <v>2</v>
      </c>
      <c r="T410" t="s">
        <v>23</v>
      </c>
      <c r="U410">
        <f t="shared" si="6"/>
        <v>1</v>
      </c>
    </row>
    <row r="411" spans="1:21">
      <c r="A411" t="s">
        <v>33</v>
      </c>
      <c r="B411">
        <v>129</v>
      </c>
      <c r="C411" t="s">
        <v>21</v>
      </c>
      <c r="D411" t="s">
        <v>22</v>
      </c>
      <c r="E411" t="s">
        <v>23</v>
      </c>
      <c r="F411">
        <v>33</v>
      </c>
      <c r="G411">
        <v>119.6</v>
      </c>
      <c r="H411">
        <v>104</v>
      </c>
      <c r="I411">
        <v>20.329999999999998</v>
      </c>
      <c r="J411">
        <v>278.7</v>
      </c>
      <c r="K411">
        <v>88</v>
      </c>
      <c r="L411">
        <v>23.69</v>
      </c>
      <c r="M411">
        <v>263.39999999999998</v>
      </c>
      <c r="N411">
        <v>175</v>
      </c>
      <c r="O411">
        <v>11.85</v>
      </c>
      <c r="P411">
        <v>5.9</v>
      </c>
      <c r="Q411">
        <v>2</v>
      </c>
      <c r="R411">
        <v>1.59</v>
      </c>
      <c r="S411">
        <v>2</v>
      </c>
      <c r="T411" t="s">
        <v>22</v>
      </c>
      <c r="U411">
        <f t="shared" si="6"/>
        <v>0</v>
      </c>
    </row>
    <row r="412" spans="1:21">
      <c r="A412" t="s">
        <v>49</v>
      </c>
      <c r="B412">
        <v>18</v>
      </c>
      <c r="C412" t="s">
        <v>25</v>
      </c>
      <c r="D412" t="s">
        <v>22</v>
      </c>
      <c r="E412" t="s">
        <v>22</v>
      </c>
      <c r="F412">
        <v>0</v>
      </c>
      <c r="G412">
        <v>273.60000000000002</v>
      </c>
      <c r="H412">
        <v>93</v>
      </c>
      <c r="I412">
        <v>46.51</v>
      </c>
      <c r="J412">
        <v>114.6</v>
      </c>
      <c r="K412">
        <v>116</v>
      </c>
      <c r="L412">
        <v>9.74</v>
      </c>
      <c r="M412">
        <v>250.6</v>
      </c>
      <c r="N412">
        <v>120</v>
      </c>
      <c r="O412">
        <v>11.28</v>
      </c>
      <c r="P412">
        <v>8.1999999999999993</v>
      </c>
      <c r="Q412">
        <v>4</v>
      </c>
      <c r="R412">
        <v>2.21</v>
      </c>
      <c r="S412">
        <v>1</v>
      </c>
      <c r="T412" t="s">
        <v>22</v>
      </c>
      <c r="U412">
        <f t="shared" si="6"/>
        <v>0</v>
      </c>
    </row>
    <row r="413" spans="1:21">
      <c r="A413" t="s">
        <v>40</v>
      </c>
      <c r="B413">
        <v>161</v>
      </c>
      <c r="C413" t="s">
        <v>21</v>
      </c>
      <c r="D413" t="s">
        <v>23</v>
      </c>
      <c r="E413" t="s">
        <v>22</v>
      </c>
      <c r="F413">
        <v>0</v>
      </c>
      <c r="G413">
        <v>156.1</v>
      </c>
      <c r="H413">
        <v>114</v>
      </c>
      <c r="I413">
        <v>26.54</v>
      </c>
      <c r="J413">
        <v>180.3</v>
      </c>
      <c r="K413">
        <v>63</v>
      </c>
      <c r="L413">
        <v>15.33</v>
      </c>
      <c r="M413">
        <v>179.6</v>
      </c>
      <c r="N413">
        <v>115</v>
      </c>
      <c r="O413">
        <v>8.08</v>
      </c>
      <c r="P413">
        <v>11.1</v>
      </c>
      <c r="Q413">
        <v>9</v>
      </c>
      <c r="R413">
        <v>3</v>
      </c>
      <c r="S413">
        <v>2</v>
      </c>
      <c r="T413" t="s">
        <v>22</v>
      </c>
      <c r="U413">
        <f t="shared" si="6"/>
        <v>0</v>
      </c>
    </row>
    <row r="414" spans="1:21">
      <c r="A414" t="s">
        <v>66</v>
      </c>
      <c r="B414">
        <v>75</v>
      </c>
      <c r="C414" t="s">
        <v>25</v>
      </c>
      <c r="D414" t="s">
        <v>23</v>
      </c>
      <c r="E414" t="s">
        <v>22</v>
      </c>
      <c r="F414">
        <v>0</v>
      </c>
      <c r="G414">
        <v>211.3</v>
      </c>
      <c r="H414">
        <v>61</v>
      </c>
      <c r="I414">
        <v>35.92</v>
      </c>
      <c r="J414">
        <v>105.6</v>
      </c>
      <c r="K414">
        <v>119</v>
      </c>
      <c r="L414">
        <v>8.98</v>
      </c>
      <c r="M414">
        <v>175.9</v>
      </c>
      <c r="N414">
        <v>63</v>
      </c>
      <c r="O414">
        <v>7.92</v>
      </c>
      <c r="P414">
        <v>9.6999999999999993</v>
      </c>
      <c r="Q414">
        <v>4</v>
      </c>
      <c r="R414">
        <v>2.62</v>
      </c>
      <c r="S414">
        <v>4</v>
      </c>
      <c r="T414" t="s">
        <v>23</v>
      </c>
      <c r="U414">
        <f t="shared" si="6"/>
        <v>1</v>
      </c>
    </row>
    <row r="415" spans="1:21">
      <c r="A415" t="s">
        <v>57</v>
      </c>
      <c r="B415">
        <v>126</v>
      </c>
      <c r="C415" t="s">
        <v>21</v>
      </c>
      <c r="D415" t="s">
        <v>22</v>
      </c>
      <c r="E415" t="s">
        <v>23</v>
      </c>
      <c r="F415">
        <v>23</v>
      </c>
      <c r="G415">
        <v>114.3</v>
      </c>
      <c r="H415">
        <v>102</v>
      </c>
      <c r="I415">
        <v>19.43</v>
      </c>
      <c r="J415">
        <v>190.3</v>
      </c>
      <c r="K415">
        <v>103</v>
      </c>
      <c r="L415">
        <v>16.18</v>
      </c>
      <c r="M415">
        <v>240.4</v>
      </c>
      <c r="N415">
        <v>111</v>
      </c>
      <c r="O415">
        <v>10.82</v>
      </c>
      <c r="P415">
        <v>12.6</v>
      </c>
      <c r="Q415">
        <v>7</v>
      </c>
      <c r="R415">
        <v>3.4</v>
      </c>
      <c r="S415">
        <v>3</v>
      </c>
      <c r="T415" t="s">
        <v>22</v>
      </c>
      <c r="U415">
        <f t="shared" si="6"/>
        <v>0</v>
      </c>
    </row>
    <row r="416" spans="1:21">
      <c r="A416" t="s">
        <v>53</v>
      </c>
      <c r="B416">
        <v>93</v>
      </c>
      <c r="C416" t="s">
        <v>21</v>
      </c>
      <c r="D416" t="s">
        <v>23</v>
      </c>
      <c r="E416" t="s">
        <v>22</v>
      </c>
      <c r="F416">
        <v>0</v>
      </c>
      <c r="G416">
        <v>216.9</v>
      </c>
      <c r="H416">
        <v>61</v>
      </c>
      <c r="I416">
        <v>36.869999999999997</v>
      </c>
      <c r="J416">
        <v>207.4</v>
      </c>
      <c r="K416">
        <v>120</v>
      </c>
      <c r="L416">
        <v>17.63</v>
      </c>
      <c r="M416">
        <v>221.7</v>
      </c>
      <c r="N416">
        <v>110</v>
      </c>
      <c r="O416">
        <v>9.98</v>
      </c>
      <c r="P416">
        <v>17.5</v>
      </c>
      <c r="Q416">
        <v>5</v>
      </c>
      <c r="R416">
        <v>4.7300000000000004</v>
      </c>
      <c r="S416">
        <v>1</v>
      </c>
      <c r="T416" t="s">
        <v>23</v>
      </c>
      <c r="U416">
        <f t="shared" si="6"/>
        <v>1</v>
      </c>
    </row>
    <row r="417" spans="1:21">
      <c r="A417" t="s">
        <v>53</v>
      </c>
      <c r="B417">
        <v>109</v>
      </c>
      <c r="C417" t="s">
        <v>21</v>
      </c>
      <c r="D417" t="s">
        <v>23</v>
      </c>
      <c r="E417" t="s">
        <v>23</v>
      </c>
      <c r="F417">
        <v>26</v>
      </c>
      <c r="G417">
        <v>217.2</v>
      </c>
      <c r="H417">
        <v>138</v>
      </c>
      <c r="I417">
        <v>36.92</v>
      </c>
      <c r="J417">
        <v>145.5</v>
      </c>
      <c r="K417">
        <v>111</v>
      </c>
      <c r="L417">
        <v>12.37</v>
      </c>
      <c r="M417">
        <v>280.7</v>
      </c>
      <c r="N417">
        <v>76</v>
      </c>
      <c r="O417">
        <v>12.63</v>
      </c>
      <c r="P417">
        <v>9.3000000000000007</v>
      </c>
      <c r="Q417">
        <v>3</v>
      </c>
      <c r="R417">
        <v>2.5099999999999998</v>
      </c>
      <c r="S417">
        <v>0</v>
      </c>
      <c r="T417" t="s">
        <v>22</v>
      </c>
      <c r="U417">
        <f t="shared" si="6"/>
        <v>0</v>
      </c>
    </row>
    <row r="418" spans="1:21">
      <c r="A418" t="s">
        <v>61</v>
      </c>
      <c r="B418">
        <v>80</v>
      </c>
      <c r="C418" t="s">
        <v>28</v>
      </c>
      <c r="D418" t="s">
        <v>22</v>
      </c>
      <c r="E418" t="s">
        <v>22</v>
      </c>
      <c r="F418">
        <v>0</v>
      </c>
      <c r="G418">
        <v>206.3</v>
      </c>
      <c r="H418">
        <v>97</v>
      </c>
      <c r="I418">
        <v>35.07</v>
      </c>
      <c r="J418">
        <v>154.9</v>
      </c>
      <c r="K418">
        <v>98</v>
      </c>
      <c r="L418">
        <v>13.17</v>
      </c>
      <c r="M418">
        <v>263.60000000000002</v>
      </c>
      <c r="N418">
        <v>82</v>
      </c>
      <c r="O418">
        <v>11.86</v>
      </c>
      <c r="P418">
        <v>12.4</v>
      </c>
      <c r="Q418">
        <v>12</v>
      </c>
      <c r="R418">
        <v>3.35</v>
      </c>
      <c r="S418">
        <v>0</v>
      </c>
      <c r="T418" t="s">
        <v>22</v>
      </c>
      <c r="U418">
        <f t="shared" si="6"/>
        <v>0</v>
      </c>
    </row>
    <row r="419" spans="1:21">
      <c r="A419" t="s">
        <v>47</v>
      </c>
      <c r="B419">
        <v>41</v>
      </c>
      <c r="C419" t="s">
        <v>21</v>
      </c>
      <c r="D419" t="s">
        <v>22</v>
      </c>
      <c r="E419" t="s">
        <v>22</v>
      </c>
      <c r="F419">
        <v>0</v>
      </c>
      <c r="G419">
        <v>159.30000000000001</v>
      </c>
      <c r="H419">
        <v>66</v>
      </c>
      <c r="I419">
        <v>27.08</v>
      </c>
      <c r="J419">
        <v>125.9</v>
      </c>
      <c r="K419">
        <v>75</v>
      </c>
      <c r="L419">
        <v>10.7</v>
      </c>
      <c r="M419">
        <v>261.89999999999998</v>
      </c>
      <c r="N419">
        <v>76</v>
      </c>
      <c r="O419">
        <v>11.79</v>
      </c>
      <c r="P419">
        <v>11.1</v>
      </c>
      <c r="Q419">
        <v>5</v>
      </c>
      <c r="R419">
        <v>3</v>
      </c>
      <c r="S419">
        <v>1</v>
      </c>
      <c r="T419" t="s">
        <v>22</v>
      </c>
      <c r="U419">
        <f t="shared" si="6"/>
        <v>0</v>
      </c>
    </row>
    <row r="420" spans="1:21">
      <c r="A420" t="s">
        <v>20</v>
      </c>
      <c r="B420">
        <v>136</v>
      </c>
      <c r="C420" t="s">
        <v>21</v>
      </c>
      <c r="D420" t="s">
        <v>22</v>
      </c>
      <c r="E420" t="s">
        <v>23</v>
      </c>
      <c r="F420">
        <v>31</v>
      </c>
      <c r="G420">
        <v>143.1</v>
      </c>
      <c r="H420">
        <v>88</v>
      </c>
      <c r="I420">
        <v>24.33</v>
      </c>
      <c r="J420">
        <v>236.6</v>
      </c>
      <c r="K420">
        <v>65</v>
      </c>
      <c r="L420">
        <v>20.11</v>
      </c>
      <c r="M420">
        <v>227.8</v>
      </c>
      <c r="N420">
        <v>120</v>
      </c>
      <c r="O420">
        <v>10.25</v>
      </c>
      <c r="P420">
        <v>11.4</v>
      </c>
      <c r="Q420">
        <v>5</v>
      </c>
      <c r="R420">
        <v>3.08</v>
      </c>
      <c r="S420">
        <v>2</v>
      </c>
      <c r="T420" t="s">
        <v>22</v>
      </c>
      <c r="U420">
        <f t="shared" si="6"/>
        <v>0</v>
      </c>
    </row>
    <row r="421" spans="1:21">
      <c r="A421" t="s">
        <v>29</v>
      </c>
      <c r="B421">
        <v>92</v>
      </c>
      <c r="C421" t="s">
        <v>21</v>
      </c>
      <c r="D421" t="s">
        <v>22</v>
      </c>
      <c r="E421" t="s">
        <v>22</v>
      </c>
      <c r="F421">
        <v>0</v>
      </c>
      <c r="G421">
        <v>154</v>
      </c>
      <c r="H421">
        <v>122</v>
      </c>
      <c r="I421">
        <v>26.18</v>
      </c>
      <c r="J421">
        <v>329.8</v>
      </c>
      <c r="K421">
        <v>88</v>
      </c>
      <c r="L421">
        <v>28.03</v>
      </c>
      <c r="M421">
        <v>288</v>
      </c>
      <c r="N421">
        <v>117</v>
      </c>
      <c r="O421">
        <v>12.96</v>
      </c>
      <c r="P421">
        <v>5.6</v>
      </c>
      <c r="Q421">
        <v>2</v>
      </c>
      <c r="R421">
        <v>1.51</v>
      </c>
      <c r="S421">
        <v>3</v>
      </c>
      <c r="T421" t="s">
        <v>23</v>
      </c>
      <c r="U421">
        <f t="shared" si="6"/>
        <v>1</v>
      </c>
    </row>
    <row r="422" spans="1:21">
      <c r="A422" t="s">
        <v>70</v>
      </c>
      <c r="B422">
        <v>143</v>
      </c>
      <c r="C422" t="s">
        <v>25</v>
      </c>
      <c r="D422" t="s">
        <v>22</v>
      </c>
      <c r="E422" t="s">
        <v>23</v>
      </c>
      <c r="F422">
        <v>24</v>
      </c>
      <c r="G422">
        <v>186.6</v>
      </c>
      <c r="H422">
        <v>69</v>
      </c>
      <c r="I422">
        <v>31.72</v>
      </c>
      <c r="J422">
        <v>222</v>
      </c>
      <c r="K422">
        <v>116</v>
      </c>
      <c r="L422">
        <v>18.87</v>
      </c>
      <c r="M422">
        <v>234.9</v>
      </c>
      <c r="N422">
        <v>138</v>
      </c>
      <c r="O422">
        <v>10.57</v>
      </c>
      <c r="P422">
        <v>11.6</v>
      </c>
      <c r="Q422">
        <v>5</v>
      </c>
      <c r="R422">
        <v>3.13</v>
      </c>
      <c r="S422">
        <v>1</v>
      </c>
      <c r="T422" t="s">
        <v>22</v>
      </c>
      <c r="U422">
        <f t="shared" si="6"/>
        <v>0</v>
      </c>
    </row>
    <row r="423" spans="1:21">
      <c r="A423" t="s">
        <v>67</v>
      </c>
      <c r="B423">
        <v>118</v>
      </c>
      <c r="C423" t="s">
        <v>21</v>
      </c>
      <c r="D423" t="s">
        <v>22</v>
      </c>
      <c r="E423" t="s">
        <v>23</v>
      </c>
      <c r="F423">
        <v>26</v>
      </c>
      <c r="G423">
        <v>170.8</v>
      </c>
      <c r="H423">
        <v>114</v>
      </c>
      <c r="I423">
        <v>29.04</v>
      </c>
      <c r="J423">
        <v>199.5</v>
      </c>
      <c r="K423">
        <v>125</v>
      </c>
      <c r="L423">
        <v>16.96</v>
      </c>
      <c r="M423">
        <v>169.7</v>
      </c>
      <c r="N423">
        <v>98</v>
      </c>
      <c r="O423">
        <v>7.64</v>
      </c>
      <c r="P423">
        <v>9.6</v>
      </c>
      <c r="Q423">
        <v>5</v>
      </c>
      <c r="R423">
        <v>2.59</v>
      </c>
      <c r="S423">
        <v>5</v>
      </c>
      <c r="T423" t="s">
        <v>23</v>
      </c>
      <c r="U423">
        <f t="shared" si="6"/>
        <v>1</v>
      </c>
    </row>
    <row r="424" spans="1:21">
      <c r="A424" t="s">
        <v>64</v>
      </c>
      <c r="B424">
        <v>193</v>
      </c>
      <c r="C424" t="s">
        <v>25</v>
      </c>
      <c r="D424" t="s">
        <v>22</v>
      </c>
      <c r="E424" t="s">
        <v>23</v>
      </c>
      <c r="F424">
        <v>17</v>
      </c>
      <c r="G424">
        <v>124</v>
      </c>
      <c r="H424">
        <v>102</v>
      </c>
      <c r="I424">
        <v>21.08</v>
      </c>
      <c r="J424">
        <v>202.9</v>
      </c>
      <c r="K424">
        <v>81</v>
      </c>
      <c r="L424">
        <v>17.25</v>
      </c>
      <c r="M424">
        <v>205.1</v>
      </c>
      <c r="N424">
        <v>129</v>
      </c>
      <c r="O424">
        <v>9.23</v>
      </c>
      <c r="P424">
        <v>12.3</v>
      </c>
      <c r="Q424">
        <v>3</v>
      </c>
      <c r="R424">
        <v>3.32</v>
      </c>
      <c r="S424">
        <v>1</v>
      </c>
      <c r="T424" t="s">
        <v>22</v>
      </c>
      <c r="U424">
        <f t="shared" si="6"/>
        <v>0</v>
      </c>
    </row>
    <row r="425" spans="1:21">
      <c r="A425" t="s">
        <v>69</v>
      </c>
      <c r="B425">
        <v>73</v>
      </c>
      <c r="C425" t="s">
        <v>21</v>
      </c>
      <c r="D425" t="s">
        <v>22</v>
      </c>
      <c r="E425" t="s">
        <v>22</v>
      </c>
      <c r="F425">
        <v>0</v>
      </c>
      <c r="G425">
        <v>198.3</v>
      </c>
      <c r="H425">
        <v>94</v>
      </c>
      <c r="I425">
        <v>33.71</v>
      </c>
      <c r="J425">
        <v>279.3</v>
      </c>
      <c r="K425">
        <v>101</v>
      </c>
      <c r="L425">
        <v>23.74</v>
      </c>
      <c r="M425">
        <v>146.19999999999999</v>
      </c>
      <c r="N425">
        <v>87</v>
      </c>
      <c r="O425">
        <v>6.58</v>
      </c>
      <c r="P425">
        <v>14.8</v>
      </c>
      <c r="Q425">
        <v>8</v>
      </c>
      <c r="R425">
        <v>4</v>
      </c>
      <c r="S425">
        <v>3</v>
      </c>
      <c r="T425" t="s">
        <v>22</v>
      </c>
      <c r="U425">
        <f t="shared" si="6"/>
        <v>0</v>
      </c>
    </row>
    <row r="426" spans="1:21">
      <c r="A426" t="s">
        <v>38</v>
      </c>
      <c r="B426">
        <v>62</v>
      </c>
      <c r="C426" t="s">
        <v>25</v>
      </c>
      <c r="D426" t="s">
        <v>22</v>
      </c>
      <c r="E426" t="s">
        <v>22</v>
      </c>
      <c r="F426">
        <v>0</v>
      </c>
      <c r="G426">
        <v>172.8</v>
      </c>
      <c r="H426">
        <v>101</v>
      </c>
      <c r="I426">
        <v>29.38</v>
      </c>
      <c r="J426">
        <v>204.8</v>
      </c>
      <c r="K426">
        <v>97</v>
      </c>
      <c r="L426">
        <v>17.41</v>
      </c>
      <c r="M426">
        <v>240.8</v>
      </c>
      <c r="N426">
        <v>90</v>
      </c>
      <c r="O426">
        <v>10.84</v>
      </c>
      <c r="P426">
        <v>9.1</v>
      </c>
      <c r="Q426">
        <v>8</v>
      </c>
      <c r="R426">
        <v>2.46</v>
      </c>
      <c r="S426">
        <v>2</v>
      </c>
      <c r="T426" t="s">
        <v>22</v>
      </c>
      <c r="U426">
        <f t="shared" si="6"/>
        <v>0</v>
      </c>
    </row>
    <row r="427" spans="1:21">
      <c r="A427" t="s">
        <v>54</v>
      </c>
      <c r="B427">
        <v>30</v>
      </c>
      <c r="C427" t="s">
        <v>21</v>
      </c>
      <c r="D427" t="s">
        <v>22</v>
      </c>
      <c r="E427" t="s">
        <v>23</v>
      </c>
      <c r="F427">
        <v>30</v>
      </c>
      <c r="G427">
        <v>217.4</v>
      </c>
      <c r="H427">
        <v>74</v>
      </c>
      <c r="I427">
        <v>36.96</v>
      </c>
      <c r="J427">
        <v>213.8</v>
      </c>
      <c r="K427">
        <v>86</v>
      </c>
      <c r="L427">
        <v>18.170000000000002</v>
      </c>
      <c r="M427">
        <v>227.2</v>
      </c>
      <c r="N427">
        <v>104</v>
      </c>
      <c r="O427">
        <v>10.220000000000001</v>
      </c>
      <c r="P427">
        <v>6.6</v>
      </c>
      <c r="Q427">
        <v>3</v>
      </c>
      <c r="R427">
        <v>1.78</v>
      </c>
      <c r="S427">
        <v>0</v>
      </c>
      <c r="T427" t="s">
        <v>22</v>
      </c>
      <c r="U427">
        <f t="shared" si="6"/>
        <v>0</v>
      </c>
    </row>
    <row r="428" spans="1:21">
      <c r="A428" t="s">
        <v>68</v>
      </c>
      <c r="B428">
        <v>60</v>
      </c>
      <c r="C428" t="s">
        <v>25</v>
      </c>
      <c r="D428" t="s">
        <v>23</v>
      </c>
      <c r="E428" t="s">
        <v>23</v>
      </c>
      <c r="F428">
        <v>29</v>
      </c>
      <c r="G428">
        <v>265.89999999999998</v>
      </c>
      <c r="H428">
        <v>113</v>
      </c>
      <c r="I428">
        <v>45.2</v>
      </c>
      <c r="J428">
        <v>215.8</v>
      </c>
      <c r="K428">
        <v>94</v>
      </c>
      <c r="L428">
        <v>18.34</v>
      </c>
      <c r="M428">
        <v>108.1</v>
      </c>
      <c r="N428">
        <v>82</v>
      </c>
      <c r="O428">
        <v>4.8600000000000003</v>
      </c>
      <c r="P428">
        <v>14</v>
      </c>
      <c r="Q428">
        <v>12</v>
      </c>
      <c r="R428">
        <v>3.78</v>
      </c>
      <c r="S428">
        <v>0</v>
      </c>
      <c r="T428" t="s">
        <v>23</v>
      </c>
      <c r="U428">
        <f t="shared" si="6"/>
        <v>1</v>
      </c>
    </row>
    <row r="429" spans="1:21">
      <c r="A429" t="s">
        <v>67</v>
      </c>
      <c r="B429">
        <v>96</v>
      </c>
      <c r="C429" t="s">
        <v>28</v>
      </c>
      <c r="D429" t="s">
        <v>22</v>
      </c>
      <c r="E429" t="s">
        <v>22</v>
      </c>
      <c r="F429">
        <v>0</v>
      </c>
      <c r="G429">
        <v>98.2</v>
      </c>
      <c r="H429">
        <v>100</v>
      </c>
      <c r="I429">
        <v>16.690000000000001</v>
      </c>
      <c r="J429">
        <v>307.2</v>
      </c>
      <c r="K429">
        <v>88</v>
      </c>
      <c r="L429">
        <v>26.11</v>
      </c>
      <c r="M429">
        <v>182.5</v>
      </c>
      <c r="N429">
        <v>120</v>
      </c>
      <c r="O429">
        <v>8.2100000000000009</v>
      </c>
      <c r="P429">
        <v>7.6</v>
      </c>
      <c r="Q429">
        <v>1</v>
      </c>
      <c r="R429">
        <v>2.0499999999999998</v>
      </c>
      <c r="S429">
        <v>2</v>
      </c>
      <c r="T429" t="s">
        <v>22</v>
      </c>
      <c r="U429">
        <f t="shared" si="6"/>
        <v>0</v>
      </c>
    </row>
    <row r="430" spans="1:21">
      <c r="A430" t="s">
        <v>26</v>
      </c>
      <c r="B430">
        <v>52</v>
      </c>
      <c r="C430" t="s">
        <v>25</v>
      </c>
      <c r="D430" t="s">
        <v>22</v>
      </c>
      <c r="E430" t="s">
        <v>22</v>
      </c>
      <c r="F430">
        <v>0</v>
      </c>
      <c r="G430">
        <v>214.7</v>
      </c>
      <c r="H430">
        <v>68</v>
      </c>
      <c r="I430">
        <v>36.5</v>
      </c>
      <c r="J430">
        <v>158.6</v>
      </c>
      <c r="K430">
        <v>138</v>
      </c>
      <c r="L430">
        <v>13.48</v>
      </c>
      <c r="M430">
        <v>123.4</v>
      </c>
      <c r="N430">
        <v>114</v>
      </c>
      <c r="O430">
        <v>5.55</v>
      </c>
      <c r="P430">
        <v>9.4</v>
      </c>
      <c r="Q430">
        <v>4</v>
      </c>
      <c r="R430">
        <v>2.54</v>
      </c>
      <c r="S430">
        <v>2</v>
      </c>
      <c r="T430" t="s">
        <v>22</v>
      </c>
      <c r="U430">
        <f t="shared" si="6"/>
        <v>0</v>
      </c>
    </row>
    <row r="431" spans="1:21">
      <c r="A431" t="s">
        <v>61</v>
      </c>
      <c r="B431">
        <v>87</v>
      </c>
      <c r="C431" t="s">
        <v>21</v>
      </c>
      <c r="D431" t="s">
        <v>22</v>
      </c>
      <c r="E431" t="s">
        <v>22</v>
      </c>
      <c r="F431">
        <v>0</v>
      </c>
      <c r="G431">
        <v>168.2</v>
      </c>
      <c r="H431">
        <v>92</v>
      </c>
      <c r="I431">
        <v>28.59</v>
      </c>
      <c r="J431">
        <v>224.7</v>
      </c>
      <c r="K431">
        <v>100</v>
      </c>
      <c r="L431">
        <v>19.100000000000001</v>
      </c>
      <c r="M431">
        <v>169.5</v>
      </c>
      <c r="N431">
        <v>99</v>
      </c>
      <c r="O431">
        <v>7.63</v>
      </c>
      <c r="P431">
        <v>12.9</v>
      </c>
      <c r="Q431">
        <v>3</v>
      </c>
      <c r="R431">
        <v>3.48</v>
      </c>
      <c r="S431">
        <v>1</v>
      </c>
      <c r="T431" t="s">
        <v>22</v>
      </c>
      <c r="U431">
        <f t="shared" si="6"/>
        <v>0</v>
      </c>
    </row>
    <row r="432" spans="1:21">
      <c r="A432" t="s">
        <v>51</v>
      </c>
      <c r="B432">
        <v>41</v>
      </c>
      <c r="C432" t="s">
        <v>25</v>
      </c>
      <c r="D432" t="s">
        <v>22</v>
      </c>
      <c r="E432" t="s">
        <v>22</v>
      </c>
      <c r="F432">
        <v>0</v>
      </c>
      <c r="G432">
        <v>202.9</v>
      </c>
      <c r="H432">
        <v>97</v>
      </c>
      <c r="I432">
        <v>34.49</v>
      </c>
      <c r="J432">
        <v>153.80000000000001</v>
      </c>
      <c r="K432">
        <v>104</v>
      </c>
      <c r="L432">
        <v>13.07</v>
      </c>
      <c r="M432">
        <v>113.5</v>
      </c>
      <c r="N432">
        <v>92</v>
      </c>
      <c r="O432">
        <v>5.1100000000000003</v>
      </c>
      <c r="P432">
        <v>9</v>
      </c>
      <c r="Q432">
        <v>3</v>
      </c>
      <c r="R432">
        <v>2.4300000000000002</v>
      </c>
      <c r="S432">
        <v>3</v>
      </c>
      <c r="T432" t="s">
        <v>22</v>
      </c>
      <c r="U432">
        <f t="shared" si="6"/>
        <v>0</v>
      </c>
    </row>
    <row r="433" spans="1:21">
      <c r="A433" t="s">
        <v>31</v>
      </c>
      <c r="B433">
        <v>112</v>
      </c>
      <c r="C433" t="s">
        <v>21</v>
      </c>
      <c r="D433" t="s">
        <v>22</v>
      </c>
      <c r="E433" t="s">
        <v>22</v>
      </c>
      <c r="F433">
        <v>0</v>
      </c>
      <c r="G433">
        <v>261.39999999999998</v>
      </c>
      <c r="H433">
        <v>108</v>
      </c>
      <c r="I433">
        <v>44.44</v>
      </c>
      <c r="J433">
        <v>154.5</v>
      </c>
      <c r="K433">
        <v>102</v>
      </c>
      <c r="L433">
        <v>13.13</v>
      </c>
      <c r="M433">
        <v>130.9</v>
      </c>
      <c r="N433">
        <v>90</v>
      </c>
      <c r="O433">
        <v>5.89</v>
      </c>
      <c r="P433">
        <v>11.6</v>
      </c>
      <c r="Q433">
        <v>2</v>
      </c>
      <c r="R433">
        <v>3.13</v>
      </c>
      <c r="S433">
        <v>1</v>
      </c>
      <c r="T433" t="s">
        <v>22</v>
      </c>
      <c r="U433">
        <f t="shared" si="6"/>
        <v>0</v>
      </c>
    </row>
    <row r="434" spans="1:21">
      <c r="A434" t="s">
        <v>43</v>
      </c>
      <c r="B434">
        <v>88</v>
      </c>
      <c r="C434" t="s">
        <v>28</v>
      </c>
      <c r="D434" t="s">
        <v>22</v>
      </c>
      <c r="E434" t="s">
        <v>22</v>
      </c>
      <c r="F434">
        <v>0</v>
      </c>
      <c r="G434">
        <v>73.3</v>
      </c>
      <c r="H434">
        <v>86</v>
      </c>
      <c r="I434">
        <v>12.46</v>
      </c>
      <c r="J434">
        <v>161.4</v>
      </c>
      <c r="K434">
        <v>82</v>
      </c>
      <c r="L434">
        <v>13.72</v>
      </c>
      <c r="M434">
        <v>239.6</v>
      </c>
      <c r="N434">
        <v>76</v>
      </c>
      <c r="O434">
        <v>10.78</v>
      </c>
      <c r="P434">
        <v>8.1999999999999993</v>
      </c>
      <c r="Q434">
        <v>3</v>
      </c>
      <c r="R434">
        <v>2.21</v>
      </c>
      <c r="S434">
        <v>4</v>
      </c>
      <c r="T434" t="s">
        <v>23</v>
      </c>
      <c r="U434">
        <f t="shared" si="6"/>
        <v>1</v>
      </c>
    </row>
    <row r="435" spans="1:21">
      <c r="A435" t="s">
        <v>65</v>
      </c>
      <c r="B435">
        <v>122</v>
      </c>
      <c r="C435" t="s">
        <v>25</v>
      </c>
      <c r="D435" t="s">
        <v>22</v>
      </c>
      <c r="E435" t="s">
        <v>23</v>
      </c>
      <c r="F435">
        <v>27</v>
      </c>
      <c r="G435">
        <v>253.7</v>
      </c>
      <c r="H435">
        <v>84</v>
      </c>
      <c r="I435">
        <v>43.13</v>
      </c>
      <c r="J435">
        <v>229.2</v>
      </c>
      <c r="K435">
        <v>109</v>
      </c>
      <c r="L435">
        <v>19.48</v>
      </c>
      <c r="M435">
        <v>190.5</v>
      </c>
      <c r="N435">
        <v>123</v>
      </c>
      <c r="O435">
        <v>8.57</v>
      </c>
      <c r="P435">
        <v>9.1999999999999993</v>
      </c>
      <c r="Q435">
        <v>5</v>
      </c>
      <c r="R435">
        <v>2.48</v>
      </c>
      <c r="S435">
        <v>7</v>
      </c>
      <c r="T435" t="s">
        <v>22</v>
      </c>
      <c r="U435">
        <f t="shared" si="6"/>
        <v>0</v>
      </c>
    </row>
    <row r="436" spans="1:21">
      <c r="A436" t="s">
        <v>29</v>
      </c>
      <c r="B436">
        <v>61</v>
      </c>
      <c r="C436" t="s">
        <v>25</v>
      </c>
      <c r="D436" t="s">
        <v>22</v>
      </c>
      <c r="E436" t="s">
        <v>22</v>
      </c>
      <c r="F436">
        <v>0</v>
      </c>
      <c r="G436">
        <v>45</v>
      </c>
      <c r="H436">
        <v>108</v>
      </c>
      <c r="I436">
        <v>7.65</v>
      </c>
      <c r="J436">
        <v>151.30000000000001</v>
      </c>
      <c r="K436">
        <v>74</v>
      </c>
      <c r="L436">
        <v>12.86</v>
      </c>
      <c r="M436">
        <v>152.9</v>
      </c>
      <c r="N436">
        <v>94</v>
      </c>
      <c r="O436">
        <v>6.88</v>
      </c>
      <c r="P436">
        <v>9.8000000000000007</v>
      </c>
      <c r="Q436">
        <v>6</v>
      </c>
      <c r="R436">
        <v>2.65</v>
      </c>
      <c r="S436">
        <v>2</v>
      </c>
      <c r="T436" t="s">
        <v>22</v>
      </c>
      <c r="U436">
        <f t="shared" si="6"/>
        <v>0</v>
      </c>
    </row>
    <row r="437" spans="1:21">
      <c r="A437" t="s">
        <v>72</v>
      </c>
      <c r="B437">
        <v>87</v>
      </c>
      <c r="C437" t="s">
        <v>28</v>
      </c>
      <c r="D437" t="s">
        <v>22</v>
      </c>
      <c r="E437" t="s">
        <v>22</v>
      </c>
      <c r="F437">
        <v>0</v>
      </c>
      <c r="G437">
        <v>231.3</v>
      </c>
      <c r="H437">
        <v>105</v>
      </c>
      <c r="I437">
        <v>39.32</v>
      </c>
      <c r="J437">
        <v>171.7</v>
      </c>
      <c r="K437">
        <v>108</v>
      </c>
      <c r="L437">
        <v>14.59</v>
      </c>
      <c r="M437">
        <v>67.7</v>
      </c>
      <c r="N437">
        <v>136</v>
      </c>
      <c r="O437">
        <v>3.05</v>
      </c>
      <c r="P437">
        <v>13</v>
      </c>
      <c r="Q437">
        <v>6</v>
      </c>
      <c r="R437">
        <v>3.51</v>
      </c>
      <c r="S437">
        <v>1</v>
      </c>
      <c r="T437" t="s">
        <v>22</v>
      </c>
      <c r="U437">
        <f t="shared" si="6"/>
        <v>0</v>
      </c>
    </row>
    <row r="438" spans="1:21">
      <c r="A438" t="s">
        <v>53</v>
      </c>
      <c r="B438">
        <v>30</v>
      </c>
      <c r="C438" t="s">
        <v>28</v>
      </c>
      <c r="D438" t="s">
        <v>22</v>
      </c>
      <c r="E438" t="s">
        <v>22</v>
      </c>
      <c r="F438">
        <v>0</v>
      </c>
      <c r="G438">
        <v>227.4</v>
      </c>
      <c r="H438">
        <v>88</v>
      </c>
      <c r="I438">
        <v>38.659999999999997</v>
      </c>
      <c r="J438">
        <v>182.5</v>
      </c>
      <c r="K438">
        <v>100</v>
      </c>
      <c r="L438">
        <v>15.51</v>
      </c>
      <c r="M438">
        <v>191.7</v>
      </c>
      <c r="N438">
        <v>134</v>
      </c>
      <c r="O438">
        <v>8.6300000000000008</v>
      </c>
      <c r="P438">
        <v>12.5</v>
      </c>
      <c r="Q438">
        <v>3</v>
      </c>
      <c r="R438">
        <v>3.38</v>
      </c>
      <c r="S438">
        <v>0</v>
      </c>
      <c r="T438" t="s">
        <v>22</v>
      </c>
      <c r="U438">
        <f t="shared" si="6"/>
        <v>0</v>
      </c>
    </row>
    <row r="439" spans="1:21">
      <c r="A439" t="s">
        <v>24</v>
      </c>
      <c r="B439">
        <v>95</v>
      </c>
      <c r="C439" t="s">
        <v>21</v>
      </c>
      <c r="D439" t="s">
        <v>22</v>
      </c>
      <c r="E439" t="s">
        <v>23</v>
      </c>
      <c r="F439">
        <v>22</v>
      </c>
      <c r="G439">
        <v>40.9</v>
      </c>
      <c r="H439">
        <v>126</v>
      </c>
      <c r="I439">
        <v>6.95</v>
      </c>
      <c r="J439">
        <v>133.4</v>
      </c>
      <c r="K439">
        <v>90</v>
      </c>
      <c r="L439">
        <v>11.34</v>
      </c>
      <c r="M439">
        <v>264.2</v>
      </c>
      <c r="N439">
        <v>91</v>
      </c>
      <c r="O439">
        <v>11.89</v>
      </c>
      <c r="P439">
        <v>11.9</v>
      </c>
      <c r="Q439">
        <v>7</v>
      </c>
      <c r="R439">
        <v>3.21</v>
      </c>
      <c r="S439">
        <v>0</v>
      </c>
      <c r="T439" t="s">
        <v>22</v>
      </c>
      <c r="U439">
        <f t="shared" si="6"/>
        <v>0</v>
      </c>
    </row>
    <row r="440" spans="1:21">
      <c r="A440" t="s">
        <v>37</v>
      </c>
      <c r="B440">
        <v>46</v>
      </c>
      <c r="C440" t="s">
        <v>21</v>
      </c>
      <c r="D440" t="s">
        <v>22</v>
      </c>
      <c r="E440" t="s">
        <v>22</v>
      </c>
      <c r="F440">
        <v>0</v>
      </c>
      <c r="G440">
        <v>124.8</v>
      </c>
      <c r="H440">
        <v>133</v>
      </c>
      <c r="I440">
        <v>21.22</v>
      </c>
      <c r="J440">
        <v>157.30000000000001</v>
      </c>
      <c r="K440">
        <v>143</v>
      </c>
      <c r="L440">
        <v>13.37</v>
      </c>
      <c r="M440">
        <v>199.3</v>
      </c>
      <c r="N440">
        <v>72</v>
      </c>
      <c r="O440">
        <v>8.9700000000000006</v>
      </c>
      <c r="P440">
        <v>8.6</v>
      </c>
      <c r="Q440">
        <v>4</v>
      </c>
      <c r="R440">
        <v>2.3199999999999998</v>
      </c>
      <c r="S440">
        <v>2</v>
      </c>
      <c r="T440" t="s">
        <v>22</v>
      </c>
      <c r="U440">
        <f t="shared" si="6"/>
        <v>0</v>
      </c>
    </row>
    <row r="441" spans="1:21">
      <c r="A441" t="s">
        <v>63</v>
      </c>
      <c r="B441">
        <v>100</v>
      </c>
      <c r="C441" t="s">
        <v>28</v>
      </c>
      <c r="D441" t="s">
        <v>23</v>
      </c>
      <c r="E441" t="s">
        <v>22</v>
      </c>
      <c r="F441">
        <v>0</v>
      </c>
      <c r="G441">
        <v>68.5</v>
      </c>
      <c r="H441">
        <v>110</v>
      </c>
      <c r="I441">
        <v>11.65</v>
      </c>
      <c r="J441">
        <v>337.1</v>
      </c>
      <c r="K441">
        <v>115</v>
      </c>
      <c r="L441">
        <v>28.65</v>
      </c>
      <c r="M441">
        <v>205.2</v>
      </c>
      <c r="N441">
        <v>99</v>
      </c>
      <c r="O441">
        <v>9.23</v>
      </c>
      <c r="P441">
        <v>12.1</v>
      </c>
      <c r="Q441">
        <v>9</v>
      </c>
      <c r="R441">
        <v>3.27</v>
      </c>
      <c r="S441">
        <v>0</v>
      </c>
      <c r="T441" t="s">
        <v>22</v>
      </c>
      <c r="U441">
        <f t="shared" si="6"/>
        <v>0</v>
      </c>
    </row>
    <row r="442" spans="1:21">
      <c r="A442" t="s">
        <v>68</v>
      </c>
      <c r="B442">
        <v>77</v>
      </c>
      <c r="C442" t="s">
        <v>21</v>
      </c>
      <c r="D442" t="s">
        <v>22</v>
      </c>
      <c r="E442" t="s">
        <v>22</v>
      </c>
      <c r="F442">
        <v>0</v>
      </c>
      <c r="G442">
        <v>163</v>
      </c>
      <c r="H442">
        <v>112</v>
      </c>
      <c r="I442">
        <v>27.71</v>
      </c>
      <c r="J442">
        <v>219.1</v>
      </c>
      <c r="K442">
        <v>89</v>
      </c>
      <c r="L442">
        <v>18.62</v>
      </c>
      <c r="M442">
        <v>233.4</v>
      </c>
      <c r="N442">
        <v>66</v>
      </c>
      <c r="O442">
        <v>10.5</v>
      </c>
      <c r="P442">
        <v>6.7</v>
      </c>
      <c r="Q442">
        <v>3</v>
      </c>
      <c r="R442">
        <v>1.81</v>
      </c>
      <c r="S442">
        <v>2</v>
      </c>
      <c r="T442" t="s">
        <v>22</v>
      </c>
      <c r="U442">
        <f t="shared" si="6"/>
        <v>0</v>
      </c>
    </row>
    <row r="443" spans="1:21">
      <c r="A443" t="s">
        <v>52</v>
      </c>
      <c r="B443">
        <v>98</v>
      </c>
      <c r="C443" t="s">
        <v>21</v>
      </c>
      <c r="D443" t="s">
        <v>22</v>
      </c>
      <c r="E443" t="s">
        <v>23</v>
      </c>
      <c r="F443">
        <v>38</v>
      </c>
      <c r="G443">
        <v>213.7</v>
      </c>
      <c r="H443">
        <v>61</v>
      </c>
      <c r="I443">
        <v>36.33</v>
      </c>
      <c r="J443">
        <v>253</v>
      </c>
      <c r="K443">
        <v>104</v>
      </c>
      <c r="L443">
        <v>21.51</v>
      </c>
      <c r="M443">
        <v>207.7</v>
      </c>
      <c r="N443">
        <v>73</v>
      </c>
      <c r="O443">
        <v>9.35</v>
      </c>
      <c r="P443">
        <v>10.7</v>
      </c>
      <c r="Q443">
        <v>5</v>
      </c>
      <c r="R443">
        <v>2.89</v>
      </c>
      <c r="S443">
        <v>2</v>
      </c>
      <c r="T443" t="s">
        <v>22</v>
      </c>
      <c r="U443">
        <f t="shared" si="6"/>
        <v>0</v>
      </c>
    </row>
    <row r="444" spans="1:21">
      <c r="A444" t="s">
        <v>26</v>
      </c>
      <c r="B444">
        <v>125</v>
      </c>
      <c r="C444" t="s">
        <v>21</v>
      </c>
      <c r="D444" t="s">
        <v>22</v>
      </c>
      <c r="E444" t="s">
        <v>23</v>
      </c>
      <c r="F444">
        <v>36</v>
      </c>
      <c r="G444">
        <v>201.3</v>
      </c>
      <c r="H444">
        <v>117</v>
      </c>
      <c r="I444">
        <v>34.22</v>
      </c>
      <c r="J444">
        <v>42.2</v>
      </c>
      <c r="K444">
        <v>78</v>
      </c>
      <c r="L444">
        <v>3.59</v>
      </c>
      <c r="M444">
        <v>125.7</v>
      </c>
      <c r="N444">
        <v>104</v>
      </c>
      <c r="O444">
        <v>5.66</v>
      </c>
      <c r="P444">
        <v>5.4</v>
      </c>
      <c r="Q444">
        <v>3</v>
      </c>
      <c r="R444">
        <v>1.46</v>
      </c>
      <c r="S444">
        <v>1</v>
      </c>
      <c r="T444" t="s">
        <v>22</v>
      </c>
      <c r="U444">
        <f t="shared" si="6"/>
        <v>0</v>
      </c>
    </row>
    <row r="445" spans="1:21">
      <c r="A445" t="s">
        <v>69</v>
      </c>
      <c r="B445">
        <v>194</v>
      </c>
      <c r="C445" t="s">
        <v>25</v>
      </c>
      <c r="D445" t="s">
        <v>22</v>
      </c>
      <c r="E445" t="s">
        <v>22</v>
      </c>
      <c r="F445">
        <v>0</v>
      </c>
      <c r="G445">
        <v>48.4</v>
      </c>
      <c r="H445">
        <v>101</v>
      </c>
      <c r="I445">
        <v>8.23</v>
      </c>
      <c r="J445">
        <v>281.10000000000002</v>
      </c>
      <c r="K445">
        <v>138</v>
      </c>
      <c r="L445">
        <v>23.89</v>
      </c>
      <c r="M445">
        <v>218.5</v>
      </c>
      <c r="N445">
        <v>87</v>
      </c>
      <c r="O445">
        <v>9.83</v>
      </c>
      <c r="P445">
        <v>18.2</v>
      </c>
      <c r="Q445">
        <v>1</v>
      </c>
      <c r="R445">
        <v>4.91</v>
      </c>
      <c r="S445">
        <v>1</v>
      </c>
      <c r="T445" t="s">
        <v>22</v>
      </c>
      <c r="U445">
        <f t="shared" si="6"/>
        <v>0</v>
      </c>
    </row>
    <row r="446" spans="1:21">
      <c r="A446" t="s">
        <v>55</v>
      </c>
      <c r="B446">
        <v>190</v>
      </c>
      <c r="C446" t="s">
        <v>21</v>
      </c>
      <c r="D446" t="s">
        <v>22</v>
      </c>
      <c r="E446" t="s">
        <v>23</v>
      </c>
      <c r="F446">
        <v>22</v>
      </c>
      <c r="G446">
        <v>166.5</v>
      </c>
      <c r="H446">
        <v>93</v>
      </c>
      <c r="I446">
        <v>28.31</v>
      </c>
      <c r="J446">
        <v>183</v>
      </c>
      <c r="K446">
        <v>92</v>
      </c>
      <c r="L446">
        <v>15.56</v>
      </c>
      <c r="M446">
        <v>121</v>
      </c>
      <c r="N446">
        <v>102</v>
      </c>
      <c r="O446">
        <v>5.44</v>
      </c>
      <c r="P446">
        <v>8.5</v>
      </c>
      <c r="Q446">
        <v>3</v>
      </c>
      <c r="R446">
        <v>2.2999999999999998</v>
      </c>
      <c r="S446">
        <v>0</v>
      </c>
      <c r="T446" t="s">
        <v>22</v>
      </c>
      <c r="U446">
        <f t="shared" si="6"/>
        <v>0</v>
      </c>
    </row>
    <row r="447" spans="1:21">
      <c r="A447" t="s">
        <v>52</v>
      </c>
      <c r="B447">
        <v>165</v>
      </c>
      <c r="C447" t="s">
        <v>21</v>
      </c>
      <c r="D447" t="s">
        <v>22</v>
      </c>
      <c r="E447" t="s">
        <v>22</v>
      </c>
      <c r="F447">
        <v>0</v>
      </c>
      <c r="G447">
        <v>216.6</v>
      </c>
      <c r="H447">
        <v>126</v>
      </c>
      <c r="I447">
        <v>36.82</v>
      </c>
      <c r="J447">
        <v>190.8</v>
      </c>
      <c r="K447">
        <v>104</v>
      </c>
      <c r="L447">
        <v>16.22</v>
      </c>
      <c r="M447">
        <v>224.7</v>
      </c>
      <c r="N447">
        <v>123</v>
      </c>
      <c r="O447">
        <v>10.11</v>
      </c>
      <c r="P447">
        <v>12.4</v>
      </c>
      <c r="Q447">
        <v>8</v>
      </c>
      <c r="R447">
        <v>3.35</v>
      </c>
      <c r="S447">
        <v>0</v>
      </c>
      <c r="T447" t="s">
        <v>22</v>
      </c>
      <c r="U447">
        <f t="shared" si="6"/>
        <v>0</v>
      </c>
    </row>
    <row r="448" spans="1:21">
      <c r="A448" t="s">
        <v>36</v>
      </c>
      <c r="B448">
        <v>59</v>
      </c>
      <c r="C448" t="s">
        <v>25</v>
      </c>
      <c r="D448" t="s">
        <v>22</v>
      </c>
      <c r="E448" t="s">
        <v>22</v>
      </c>
      <c r="F448">
        <v>0</v>
      </c>
      <c r="G448">
        <v>107.8</v>
      </c>
      <c r="H448">
        <v>113</v>
      </c>
      <c r="I448">
        <v>18.329999999999998</v>
      </c>
      <c r="J448">
        <v>216.6</v>
      </c>
      <c r="K448">
        <v>125</v>
      </c>
      <c r="L448">
        <v>18.41</v>
      </c>
      <c r="M448">
        <v>217.5</v>
      </c>
      <c r="N448">
        <v>92</v>
      </c>
      <c r="O448">
        <v>9.7899999999999991</v>
      </c>
      <c r="P448">
        <v>9.9</v>
      </c>
      <c r="Q448">
        <v>3</v>
      </c>
      <c r="R448">
        <v>2.67</v>
      </c>
      <c r="S448">
        <v>2</v>
      </c>
      <c r="T448" t="s">
        <v>22</v>
      </c>
      <c r="U448">
        <f t="shared" si="6"/>
        <v>0</v>
      </c>
    </row>
    <row r="449" spans="1:21">
      <c r="A449" t="s">
        <v>68</v>
      </c>
      <c r="B449">
        <v>47</v>
      </c>
      <c r="C449" t="s">
        <v>25</v>
      </c>
      <c r="D449" t="s">
        <v>22</v>
      </c>
      <c r="E449" t="s">
        <v>23</v>
      </c>
      <c r="F449">
        <v>28</v>
      </c>
      <c r="G449">
        <v>141.30000000000001</v>
      </c>
      <c r="H449">
        <v>94</v>
      </c>
      <c r="I449">
        <v>24.02</v>
      </c>
      <c r="J449">
        <v>168</v>
      </c>
      <c r="K449">
        <v>108</v>
      </c>
      <c r="L449">
        <v>14.28</v>
      </c>
      <c r="M449">
        <v>113.5</v>
      </c>
      <c r="N449">
        <v>84</v>
      </c>
      <c r="O449">
        <v>5.1100000000000003</v>
      </c>
      <c r="P449">
        <v>7.8</v>
      </c>
      <c r="Q449">
        <v>2</v>
      </c>
      <c r="R449">
        <v>2.11</v>
      </c>
      <c r="S449">
        <v>1</v>
      </c>
      <c r="T449" t="s">
        <v>22</v>
      </c>
      <c r="U449">
        <f t="shared" si="6"/>
        <v>0</v>
      </c>
    </row>
    <row r="450" spans="1:21">
      <c r="A450" t="s">
        <v>33</v>
      </c>
      <c r="B450">
        <v>150</v>
      </c>
      <c r="C450" t="s">
        <v>21</v>
      </c>
      <c r="D450" t="s">
        <v>22</v>
      </c>
      <c r="E450" t="s">
        <v>23</v>
      </c>
      <c r="F450">
        <v>29</v>
      </c>
      <c r="G450">
        <v>209.9</v>
      </c>
      <c r="H450">
        <v>77</v>
      </c>
      <c r="I450">
        <v>35.68</v>
      </c>
      <c r="J450">
        <v>158</v>
      </c>
      <c r="K450">
        <v>52</v>
      </c>
      <c r="L450">
        <v>13.43</v>
      </c>
      <c r="M450">
        <v>141.9</v>
      </c>
      <c r="N450">
        <v>113</v>
      </c>
      <c r="O450">
        <v>6.39</v>
      </c>
      <c r="P450">
        <v>6.6</v>
      </c>
      <c r="Q450">
        <v>1</v>
      </c>
      <c r="R450">
        <v>1.78</v>
      </c>
      <c r="S450">
        <v>0</v>
      </c>
      <c r="T450" t="s">
        <v>22</v>
      </c>
      <c r="U450">
        <f t="shared" ref="U450:U513" si="7">IF(T450="Yes",1,0)</f>
        <v>0</v>
      </c>
    </row>
    <row r="451" spans="1:21">
      <c r="A451" t="s">
        <v>60</v>
      </c>
      <c r="B451">
        <v>152</v>
      </c>
      <c r="C451" t="s">
        <v>21</v>
      </c>
      <c r="D451" t="s">
        <v>23</v>
      </c>
      <c r="E451" t="s">
        <v>23</v>
      </c>
      <c r="F451">
        <v>20</v>
      </c>
      <c r="G451">
        <v>237.5</v>
      </c>
      <c r="H451">
        <v>120</v>
      </c>
      <c r="I451">
        <v>40.380000000000003</v>
      </c>
      <c r="J451">
        <v>253.4</v>
      </c>
      <c r="K451">
        <v>94</v>
      </c>
      <c r="L451">
        <v>21.54</v>
      </c>
      <c r="M451">
        <v>265.2</v>
      </c>
      <c r="N451">
        <v>80</v>
      </c>
      <c r="O451">
        <v>11.93</v>
      </c>
      <c r="P451">
        <v>14.2</v>
      </c>
      <c r="Q451">
        <v>3</v>
      </c>
      <c r="R451">
        <v>3.83</v>
      </c>
      <c r="S451">
        <v>9</v>
      </c>
      <c r="T451" t="s">
        <v>23</v>
      </c>
      <c r="U451">
        <f t="shared" si="7"/>
        <v>1</v>
      </c>
    </row>
    <row r="452" spans="1:21">
      <c r="A452" t="s">
        <v>58</v>
      </c>
      <c r="B452">
        <v>26</v>
      </c>
      <c r="C452" t="s">
        <v>21</v>
      </c>
      <c r="D452" t="s">
        <v>22</v>
      </c>
      <c r="E452" t="s">
        <v>22</v>
      </c>
      <c r="F452">
        <v>0</v>
      </c>
      <c r="G452">
        <v>234.5</v>
      </c>
      <c r="H452">
        <v>109</v>
      </c>
      <c r="I452">
        <v>39.869999999999997</v>
      </c>
      <c r="J452">
        <v>216.5</v>
      </c>
      <c r="K452">
        <v>129</v>
      </c>
      <c r="L452">
        <v>18.399999999999999</v>
      </c>
      <c r="M452">
        <v>191.6</v>
      </c>
      <c r="N452">
        <v>94</v>
      </c>
      <c r="O452">
        <v>8.6199999999999992</v>
      </c>
      <c r="P452">
        <v>3.5</v>
      </c>
      <c r="Q452">
        <v>6</v>
      </c>
      <c r="R452">
        <v>0.95</v>
      </c>
      <c r="S452">
        <v>3</v>
      </c>
      <c r="T452" t="s">
        <v>22</v>
      </c>
      <c r="U452">
        <f t="shared" si="7"/>
        <v>0</v>
      </c>
    </row>
    <row r="453" spans="1:21">
      <c r="A453" t="s">
        <v>49</v>
      </c>
      <c r="B453">
        <v>79</v>
      </c>
      <c r="C453" t="s">
        <v>28</v>
      </c>
      <c r="D453" t="s">
        <v>22</v>
      </c>
      <c r="E453" t="s">
        <v>23</v>
      </c>
      <c r="F453">
        <v>31</v>
      </c>
      <c r="G453">
        <v>103.1</v>
      </c>
      <c r="H453">
        <v>90</v>
      </c>
      <c r="I453">
        <v>17.53</v>
      </c>
      <c r="J453">
        <v>243</v>
      </c>
      <c r="K453">
        <v>135</v>
      </c>
      <c r="L453">
        <v>20.66</v>
      </c>
      <c r="M453">
        <v>76.400000000000006</v>
      </c>
      <c r="N453">
        <v>92</v>
      </c>
      <c r="O453">
        <v>3.44</v>
      </c>
      <c r="P453">
        <v>12.2</v>
      </c>
      <c r="Q453">
        <v>8</v>
      </c>
      <c r="R453">
        <v>3.29</v>
      </c>
      <c r="S453">
        <v>3</v>
      </c>
      <c r="T453" t="s">
        <v>22</v>
      </c>
      <c r="U453">
        <f t="shared" si="7"/>
        <v>0</v>
      </c>
    </row>
    <row r="454" spans="1:21">
      <c r="A454" t="s">
        <v>33</v>
      </c>
      <c r="B454">
        <v>95</v>
      </c>
      <c r="C454" t="s">
        <v>28</v>
      </c>
      <c r="D454" t="s">
        <v>22</v>
      </c>
      <c r="E454" t="s">
        <v>23</v>
      </c>
      <c r="F454">
        <v>27</v>
      </c>
      <c r="G454">
        <v>129.5</v>
      </c>
      <c r="H454">
        <v>106</v>
      </c>
      <c r="I454">
        <v>22.02</v>
      </c>
      <c r="J454">
        <v>248.9</v>
      </c>
      <c r="K454">
        <v>90</v>
      </c>
      <c r="L454">
        <v>21.16</v>
      </c>
      <c r="M454">
        <v>268</v>
      </c>
      <c r="N454">
        <v>115</v>
      </c>
      <c r="O454">
        <v>12.06</v>
      </c>
      <c r="P454">
        <v>11.9</v>
      </c>
      <c r="Q454">
        <v>3</v>
      </c>
      <c r="R454">
        <v>3.21</v>
      </c>
      <c r="S454">
        <v>1</v>
      </c>
      <c r="T454" t="s">
        <v>22</v>
      </c>
      <c r="U454">
        <f t="shared" si="7"/>
        <v>0</v>
      </c>
    </row>
    <row r="455" spans="1:21">
      <c r="A455" t="s">
        <v>51</v>
      </c>
      <c r="B455">
        <v>69</v>
      </c>
      <c r="C455" t="s">
        <v>28</v>
      </c>
      <c r="D455" t="s">
        <v>23</v>
      </c>
      <c r="E455" t="s">
        <v>22</v>
      </c>
      <c r="F455">
        <v>0</v>
      </c>
      <c r="G455">
        <v>279.8</v>
      </c>
      <c r="H455">
        <v>90</v>
      </c>
      <c r="I455">
        <v>47.57</v>
      </c>
      <c r="J455">
        <v>248.7</v>
      </c>
      <c r="K455">
        <v>91</v>
      </c>
      <c r="L455">
        <v>21.14</v>
      </c>
      <c r="M455">
        <v>171</v>
      </c>
      <c r="N455">
        <v>118</v>
      </c>
      <c r="O455">
        <v>7.69</v>
      </c>
      <c r="P455">
        <v>8.4</v>
      </c>
      <c r="Q455">
        <v>10</v>
      </c>
      <c r="R455">
        <v>2.27</v>
      </c>
      <c r="S455">
        <v>2</v>
      </c>
      <c r="T455" t="s">
        <v>23</v>
      </c>
      <c r="U455">
        <f t="shared" si="7"/>
        <v>1</v>
      </c>
    </row>
    <row r="456" spans="1:21">
      <c r="A456" t="s">
        <v>64</v>
      </c>
      <c r="B456">
        <v>95</v>
      </c>
      <c r="C456" t="s">
        <v>28</v>
      </c>
      <c r="D456" t="s">
        <v>23</v>
      </c>
      <c r="E456" t="s">
        <v>23</v>
      </c>
      <c r="F456">
        <v>41</v>
      </c>
      <c r="G456">
        <v>136.80000000000001</v>
      </c>
      <c r="H456">
        <v>91</v>
      </c>
      <c r="I456">
        <v>23.26</v>
      </c>
      <c r="J456">
        <v>200.8</v>
      </c>
      <c r="K456">
        <v>61</v>
      </c>
      <c r="L456">
        <v>17.07</v>
      </c>
      <c r="M456">
        <v>133.69999999999999</v>
      </c>
      <c r="N456">
        <v>67</v>
      </c>
      <c r="O456">
        <v>6.02</v>
      </c>
      <c r="P456">
        <v>10.3</v>
      </c>
      <c r="Q456">
        <v>9</v>
      </c>
      <c r="R456">
        <v>2.78</v>
      </c>
      <c r="S456">
        <v>5</v>
      </c>
      <c r="T456" t="s">
        <v>23</v>
      </c>
      <c r="U456">
        <f t="shared" si="7"/>
        <v>1</v>
      </c>
    </row>
    <row r="457" spans="1:21">
      <c r="A457" t="s">
        <v>74</v>
      </c>
      <c r="B457">
        <v>31</v>
      </c>
      <c r="C457" t="s">
        <v>21</v>
      </c>
      <c r="D457" t="s">
        <v>22</v>
      </c>
      <c r="E457" t="s">
        <v>23</v>
      </c>
      <c r="F457">
        <v>31</v>
      </c>
      <c r="G457">
        <v>100.1</v>
      </c>
      <c r="H457">
        <v>54</v>
      </c>
      <c r="I457">
        <v>17.02</v>
      </c>
      <c r="J457">
        <v>246.3</v>
      </c>
      <c r="K457">
        <v>97</v>
      </c>
      <c r="L457">
        <v>20.94</v>
      </c>
      <c r="M457">
        <v>255</v>
      </c>
      <c r="N457">
        <v>131</v>
      </c>
      <c r="O457">
        <v>11.48</v>
      </c>
      <c r="P457">
        <v>5.9</v>
      </c>
      <c r="Q457">
        <v>3</v>
      </c>
      <c r="R457">
        <v>1.59</v>
      </c>
      <c r="S457">
        <v>0</v>
      </c>
      <c r="T457" t="s">
        <v>22</v>
      </c>
      <c r="U457">
        <f t="shared" si="7"/>
        <v>0</v>
      </c>
    </row>
    <row r="458" spans="1:21">
      <c r="A458" t="s">
        <v>26</v>
      </c>
      <c r="B458">
        <v>121</v>
      </c>
      <c r="C458" t="s">
        <v>25</v>
      </c>
      <c r="D458" t="s">
        <v>22</v>
      </c>
      <c r="E458" t="s">
        <v>23</v>
      </c>
      <c r="F458">
        <v>31</v>
      </c>
      <c r="G458">
        <v>237.1</v>
      </c>
      <c r="H458">
        <v>63</v>
      </c>
      <c r="I458">
        <v>40.31</v>
      </c>
      <c r="J458">
        <v>205.6</v>
      </c>
      <c r="K458">
        <v>117</v>
      </c>
      <c r="L458">
        <v>17.48</v>
      </c>
      <c r="M458">
        <v>196.7</v>
      </c>
      <c r="N458">
        <v>85</v>
      </c>
      <c r="O458">
        <v>8.85</v>
      </c>
      <c r="P458">
        <v>10.1</v>
      </c>
      <c r="Q458">
        <v>5</v>
      </c>
      <c r="R458">
        <v>2.73</v>
      </c>
      <c r="S458">
        <v>4</v>
      </c>
      <c r="T458" t="s">
        <v>22</v>
      </c>
      <c r="U458">
        <f t="shared" si="7"/>
        <v>0</v>
      </c>
    </row>
    <row r="459" spans="1:21">
      <c r="A459" t="s">
        <v>48</v>
      </c>
      <c r="B459">
        <v>44</v>
      </c>
      <c r="C459" t="s">
        <v>28</v>
      </c>
      <c r="D459" t="s">
        <v>22</v>
      </c>
      <c r="E459" t="s">
        <v>22</v>
      </c>
      <c r="F459">
        <v>0</v>
      </c>
      <c r="G459">
        <v>288.10000000000002</v>
      </c>
      <c r="H459">
        <v>112</v>
      </c>
      <c r="I459">
        <v>48.98</v>
      </c>
      <c r="J459">
        <v>258</v>
      </c>
      <c r="K459">
        <v>92</v>
      </c>
      <c r="L459">
        <v>21.93</v>
      </c>
      <c r="M459">
        <v>192.4</v>
      </c>
      <c r="N459">
        <v>90</v>
      </c>
      <c r="O459">
        <v>8.66</v>
      </c>
      <c r="P459">
        <v>10.199999999999999</v>
      </c>
      <c r="Q459">
        <v>4</v>
      </c>
      <c r="R459">
        <v>2.75</v>
      </c>
      <c r="S459">
        <v>3</v>
      </c>
      <c r="T459" t="s">
        <v>23</v>
      </c>
      <c r="U459">
        <f t="shared" si="7"/>
        <v>1</v>
      </c>
    </row>
    <row r="460" spans="1:21">
      <c r="A460" t="s">
        <v>69</v>
      </c>
      <c r="B460">
        <v>74</v>
      </c>
      <c r="C460" t="s">
        <v>21</v>
      </c>
      <c r="D460" t="s">
        <v>22</v>
      </c>
      <c r="E460" t="s">
        <v>23</v>
      </c>
      <c r="F460">
        <v>25</v>
      </c>
      <c r="G460">
        <v>194.6</v>
      </c>
      <c r="H460">
        <v>84</v>
      </c>
      <c r="I460">
        <v>33.08</v>
      </c>
      <c r="J460">
        <v>119.9</v>
      </c>
      <c r="K460">
        <v>103</v>
      </c>
      <c r="L460">
        <v>10.19</v>
      </c>
      <c r="M460">
        <v>175.5</v>
      </c>
      <c r="N460">
        <v>75</v>
      </c>
      <c r="O460">
        <v>7.9</v>
      </c>
      <c r="P460">
        <v>13.1</v>
      </c>
      <c r="Q460">
        <v>2</v>
      </c>
      <c r="R460">
        <v>3.54</v>
      </c>
      <c r="S460">
        <v>2</v>
      </c>
      <c r="T460" t="s">
        <v>22</v>
      </c>
      <c r="U460">
        <f t="shared" si="7"/>
        <v>0</v>
      </c>
    </row>
    <row r="461" spans="1:21">
      <c r="A461" t="s">
        <v>39</v>
      </c>
      <c r="B461">
        <v>58</v>
      </c>
      <c r="C461" t="s">
        <v>25</v>
      </c>
      <c r="D461" t="s">
        <v>22</v>
      </c>
      <c r="E461" t="s">
        <v>23</v>
      </c>
      <c r="F461">
        <v>20</v>
      </c>
      <c r="G461">
        <v>194.5</v>
      </c>
      <c r="H461">
        <v>110</v>
      </c>
      <c r="I461">
        <v>33.07</v>
      </c>
      <c r="J461">
        <v>213.7</v>
      </c>
      <c r="K461">
        <v>89</v>
      </c>
      <c r="L461">
        <v>18.16</v>
      </c>
      <c r="M461">
        <v>236.6</v>
      </c>
      <c r="N461">
        <v>92</v>
      </c>
      <c r="O461">
        <v>10.65</v>
      </c>
      <c r="P461">
        <v>9.5</v>
      </c>
      <c r="Q461">
        <v>2</v>
      </c>
      <c r="R461">
        <v>2.57</v>
      </c>
      <c r="S461">
        <v>1</v>
      </c>
      <c r="T461" t="s">
        <v>22</v>
      </c>
      <c r="U461">
        <f t="shared" si="7"/>
        <v>0</v>
      </c>
    </row>
    <row r="462" spans="1:21">
      <c r="A462" t="s">
        <v>35</v>
      </c>
      <c r="B462">
        <v>74</v>
      </c>
      <c r="C462" t="s">
        <v>25</v>
      </c>
      <c r="D462" t="s">
        <v>22</v>
      </c>
      <c r="E462" t="s">
        <v>22</v>
      </c>
      <c r="F462">
        <v>0</v>
      </c>
      <c r="G462">
        <v>174.1</v>
      </c>
      <c r="H462">
        <v>96</v>
      </c>
      <c r="I462">
        <v>29.6</v>
      </c>
      <c r="J462">
        <v>251.1</v>
      </c>
      <c r="K462">
        <v>94</v>
      </c>
      <c r="L462">
        <v>21.34</v>
      </c>
      <c r="M462">
        <v>257.60000000000002</v>
      </c>
      <c r="N462">
        <v>123</v>
      </c>
      <c r="O462">
        <v>11.59</v>
      </c>
      <c r="P462">
        <v>8.3000000000000007</v>
      </c>
      <c r="Q462">
        <v>5</v>
      </c>
      <c r="R462">
        <v>2.2400000000000002</v>
      </c>
      <c r="S462">
        <v>2</v>
      </c>
      <c r="T462" t="s">
        <v>23</v>
      </c>
      <c r="U462">
        <f t="shared" si="7"/>
        <v>1</v>
      </c>
    </row>
    <row r="463" spans="1:21">
      <c r="A463" t="s">
        <v>41</v>
      </c>
      <c r="B463">
        <v>125</v>
      </c>
      <c r="C463" t="s">
        <v>21</v>
      </c>
      <c r="D463" t="s">
        <v>22</v>
      </c>
      <c r="E463" t="s">
        <v>22</v>
      </c>
      <c r="F463">
        <v>0</v>
      </c>
      <c r="G463">
        <v>131.80000000000001</v>
      </c>
      <c r="H463">
        <v>97</v>
      </c>
      <c r="I463">
        <v>22.41</v>
      </c>
      <c r="J463">
        <v>136.69999999999999</v>
      </c>
      <c r="K463">
        <v>100</v>
      </c>
      <c r="L463">
        <v>11.62</v>
      </c>
      <c r="M463">
        <v>308.2</v>
      </c>
      <c r="N463">
        <v>119</v>
      </c>
      <c r="O463">
        <v>13.87</v>
      </c>
      <c r="P463">
        <v>7.7</v>
      </c>
      <c r="Q463">
        <v>6</v>
      </c>
      <c r="R463">
        <v>2.08</v>
      </c>
      <c r="S463">
        <v>2</v>
      </c>
      <c r="T463" t="s">
        <v>22</v>
      </c>
      <c r="U463">
        <f t="shared" si="7"/>
        <v>0</v>
      </c>
    </row>
    <row r="464" spans="1:21">
      <c r="A464" t="s">
        <v>64</v>
      </c>
      <c r="B464">
        <v>80</v>
      </c>
      <c r="C464" t="s">
        <v>21</v>
      </c>
      <c r="D464" t="s">
        <v>22</v>
      </c>
      <c r="E464" t="s">
        <v>22</v>
      </c>
      <c r="F464">
        <v>0</v>
      </c>
      <c r="G464">
        <v>160.6</v>
      </c>
      <c r="H464">
        <v>103</v>
      </c>
      <c r="I464">
        <v>27.3</v>
      </c>
      <c r="J464">
        <v>237</v>
      </c>
      <c r="K464">
        <v>109</v>
      </c>
      <c r="L464">
        <v>20.149999999999999</v>
      </c>
      <c r="M464">
        <v>245.1</v>
      </c>
      <c r="N464">
        <v>88</v>
      </c>
      <c r="O464">
        <v>11.03</v>
      </c>
      <c r="P464">
        <v>10.7</v>
      </c>
      <c r="Q464">
        <v>1</v>
      </c>
      <c r="R464">
        <v>2.89</v>
      </c>
      <c r="S464">
        <v>1</v>
      </c>
      <c r="T464" t="s">
        <v>22</v>
      </c>
      <c r="U464">
        <f t="shared" si="7"/>
        <v>0</v>
      </c>
    </row>
    <row r="465" spans="1:21">
      <c r="A465" t="s">
        <v>44</v>
      </c>
      <c r="B465">
        <v>99</v>
      </c>
      <c r="C465" t="s">
        <v>25</v>
      </c>
      <c r="D465" t="s">
        <v>22</v>
      </c>
      <c r="E465" t="s">
        <v>23</v>
      </c>
      <c r="F465">
        <v>28</v>
      </c>
      <c r="G465">
        <v>200.7</v>
      </c>
      <c r="H465">
        <v>88</v>
      </c>
      <c r="I465">
        <v>34.119999999999997</v>
      </c>
      <c r="J465">
        <v>264.2</v>
      </c>
      <c r="K465">
        <v>116</v>
      </c>
      <c r="L465">
        <v>22.46</v>
      </c>
      <c r="M465">
        <v>172.7</v>
      </c>
      <c r="N465">
        <v>102</v>
      </c>
      <c r="O465">
        <v>7.77</v>
      </c>
      <c r="P465">
        <v>9.1</v>
      </c>
      <c r="Q465">
        <v>5</v>
      </c>
      <c r="R465">
        <v>2.46</v>
      </c>
      <c r="S465">
        <v>1</v>
      </c>
      <c r="T465" t="s">
        <v>22</v>
      </c>
      <c r="U465">
        <f t="shared" si="7"/>
        <v>0</v>
      </c>
    </row>
    <row r="466" spans="1:21">
      <c r="A466" t="s">
        <v>37</v>
      </c>
      <c r="B466">
        <v>99</v>
      </c>
      <c r="C466" t="s">
        <v>21</v>
      </c>
      <c r="D466" t="s">
        <v>22</v>
      </c>
      <c r="E466" t="s">
        <v>22</v>
      </c>
      <c r="F466">
        <v>0</v>
      </c>
      <c r="G466">
        <v>145.6</v>
      </c>
      <c r="H466">
        <v>106</v>
      </c>
      <c r="I466">
        <v>24.75</v>
      </c>
      <c r="J466">
        <v>98.3</v>
      </c>
      <c r="K466">
        <v>106</v>
      </c>
      <c r="L466">
        <v>8.36</v>
      </c>
      <c r="M466">
        <v>230.8</v>
      </c>
      <c r="N466">
        <v>83</v>
      </c>
      <c r="O466">
        <v>10.39</v>
      </c>
      <c r="P466">
        <v>10.9</v>
      </c>
      <c r="Q466">
        <v>5</v>
      </c>
      <c r="R466">
        <v>2.94</v>
      </c>
      <c r="S466">
        <v>1</v>
      </c>
      <c r="T466" t="s">
        <v>22</v>
      </c>
      <c r="U466">
        <f t="shared" si="7"/>
        <v>0</v>
      </c>
    </row>
    <row r="467" spans="1:21">
      <c r="A467" t="s">
        <v>74</v>
      </c>
      <c r="B467">
        <v>66</v>
      </c>
      <c r="C467" t="s">
        <v>21</v>
      </c>
      <c r="D467" t="s">
        <v>22</v>
      </c>
      <c r="E467" t="s">
        <v>23</v>
      </c>
      <c r="F467">
        <v>29</v>
      </c>
      <c r="G467">
        <v>229.4</v>
      </c>
      <c r="H467">
        <v>104</v>
      </c>
      <c r="I467">
        <v>39</v>
      </c>
      <c r="J467">
        <v>257.39999999999998</v>
      </c>
      <c r="K467">
        <v>84</v>
      </c>
      <c r="L467">
        <v>21.88</v>
      </c>
      <c r="M467">
        <v>231.5</v>
      </c>
      <c r="N467">
        <v>119</v>
      </c>
      <c r="O467">
        <v>10.42</v>
      </c>
      <c r="P467">
        <v>8</v>
      </c>
      <c r="Q467">
        <v>1</v>
      </c>
      <c r="R467">
        <v>2.16</v>
      </c>
      <c r="S467">
        <v>2</v>
      </c>
      <c r="T467" t="s">
        <v>22</v>
      </c>
      <c r="U467">
        <f t="shared" si="7"/>
        <v>0</v>
      </c>
    </row>
    <row r="468" spans="1:21">
      <c r="A468" t="s">
        <v>66</v>
      </c>
      <c r="B468">
        <v>97</v>
      </c>
      <c r="C468" t="s">
        <v>28</v>
      </c>
      <c r="D468" t="s">
        <v>22</v>
      </c>
      <c r="E468" t="s">
        <v>22</v>
      </c>
      <c r="F468">
        <v>0</v>
      </c>
      <c r="G468">
        <v>211</v>
      </c>
      <c r="H468">
        <v>76</v>
      </c>
      <c r="I468">
        <v>35.869999999999997</v>
      </c>
      <c r="J468">
        <v>189</v>
      </c>
      <c r="K468">
        <v>100</v>
      </c>
      <c r="L468">
        <v>16.07</v>
      </c>
      <c r="M468">
        <v>123</v>
      </c>
      <c r="N468">
        <v>102</v>
      </c>
      <c r="O468">
        <v>5.54</v>
      </c>
      <c r="P468">
        <v>4.7</v>
      </c>
      <c r="Q468">
        <v>4</v>
      </c>
      <c r="R468">
        <v>1.27</v>
      </c>
      <c r="S468">
        <v>3</v>
      </c>
      <c r="T468" t="s">
        <v>22</v>
      </c>
      <c r="U468">
        <f t="shared" si="7"/>
        <v>0</v>
      </c>
    </row>
    <row r="469" spans="1:21">
      <c r="A469" t="s">
        <v>42</v>
      </c>
      <c r="B469">
        <v>75</v>
      </c>
      <c r="C469" t="s">
        <v>28</v>
      </c>
      <c r="D469" t="s">
        <v>22</v>
      </c>
      <c r="E469" t="s">
        <v>23</v>
      </c>
      <c r="F469">
        <v>37</v>
      </c>
      <c r="G469">
        <v>121.5</v>
      </c>
      <c r="H469">
        <v>97</v>
      </c>
      <c r="I469">
        <v>20.66</v>
      </c>
      <c r="J469">
        <v>271.39999999999998</v>
      </c>
      <c r="K469">
        <v>110</v>
      </c>
      <c r="L469">
        <v>23.07</v>
      </c>
      <c r="M469">
        <v>248.7</v>
      </c>
      <c r="N469">
        <v>97</v>
      </c>
      <c r="O469">
        <v>11.19</v>
      </c>
      <c r="P469">
        <v>11.3</v>
      </c>
      <c r="Q469">
        <v>5</v>
      </c>
      <c r="R469">
        <v>3.05</v>
      </c>
      <c r="S469">
        <v>2</v>
      </c>
      <c r="T469" t="s">
        <v>22</v>
      </c>
      <c r="U469">
        <f t="shared" si="7"/>
        <v>0</v>
      </c>
    </row>
    <row r="470" spans="1:21">
      <c r="A470" t="s">
        <v>49</v>
      </c>
      <c r="B470">
        <v>85</v>
      </c>
      <c r="C470" t="s">
        <v>28</v>
      </c>
      <c r="D470" t="s">
        <v>23</v>
      </c>
      <c r="E470" t="s">
        <v>22</v>
      </c>
      <c r="F470">
        <v>0</v>
      </c>
      <c r="G470">
        <v>216</v>
      </c>
      <c r="H470">
        <v>73</v>
      </c>
      <c r="I470">
        <v>36.72</v>
      </c>
      <c r="J470">
        <v>188.2</v>
      </c>
      <c r="K470">
        <v>117</v>
      </c>
      <c r="L470">
        <v>16</v>
      </c>
      <c r="M470">
        <v>147.1</v>
      </c>
      <c r="N470">
        <v>98</v>
      </c>
      <c r="O470">
        <v>6.62</v>
      </c>
      <c r="P470">
        <v>3.6</v>
      </c>
      <c r="Q470">
        <v>7</v>
      </c>
      <c r="R470">
        <v>0.97</v>
      </c>
      <c r="S470">
        <v>2</v>
      </c>
      <c r="T470" t="s">
        <v>22</v>
      </c>
      <c r="U470">
        <f t="shared" si="7"/>
        <v>0</v>
      </c>
    </row>
    <row r="471" spans="1:21">
      <c r="A471" t="s">
        <v>32</v>
      </c>
      <c r="B471">
        <v>108</v>
      </c>
      <c r="C471" t="s">
        <v>28</v>
      </c>
      <c r="D471" t="s">
        <v>22</v>
      </c>
      <c r="E471" t="s">
        <v>22</v>
      </c>
      <c r="F471">
        <v>0</v>
      </c>
      <c r="G471">
        <v>293</v>
      </c>
      <c r="H471">
        <v>88</v>
      </c>
      <c r="I471">
        <v>49.81</v>
      </c>
      <c r="J471">
        <v>160.6</v>
      </c>
      <c r="K471">
        <v>101</v>
      </c>
      <c r="L471">
        <v>13.65</v>
      </c>
      <c r="M471">
        <v>143.9</v>
      </c>
      <c r="N471">
        <v>87</v>
      </c>
      <c r="O471">
        <v>6.48</v>
      </c>
      <c r="P471">
        <v>10</v>
      </c>
      <c r="Q471">
        <v>6</v>
      </c>
      <c r="R471">
        <v>2.7</v>
      </c>
      <c r="S471">
        <v>2</v>
      </c>
      <c r="T471" t="s">
        <v>22</v>
      </c>
      <c r="U471">
        <f t="shared" si="7"/>
        <v>0</v>
      </c>
    </row>
    <row r="472" spans="1:21">
      <c r="A472" t="s">
        <v>54</v>
      </c>
      <c r="B472">
        <v>51</v>
      </c>
      <c r="C472" t="s">
        <v>28</v>
      </c>
      <c r="D472" t="s">
        <v>22</v>
      </c>
      <c r="E472" t="s">
        <v>22</v>
      </c>
      <c r="F472">
        <v>0</v>
      </c>
      <c r="G472">
        <v>181.5</v>
      </c>
      <c r="H472">
        <v>108</v>
      </c>
      <c r="I472">
        <v>30.86</v>
      </c>
      <c r="J472">
        <v>196.9</v>
      </c>
      <c r="K472">
        <v>87</v>
      </c>
      <c r="L472">
        <v>16.739999999999998</v>
      </c>
      <c r="M472">
        <v>187.2</v>
      </c>
      <c r="N472">
        <v>119</v>
      </c>
      <c r="O472">
        <v>8.42</v>
      </c>
      <c r="P472">
        <v>10.3</v>
      </c>
      <c r="Q472">
        <v>2</v>
      </c>
      <c r="R472">
        <v>2.78</v>
      </c>
      <c r="S472">
        <v>1</v>
      </c>
      <c r="T472" t="s">
        <v>22</v>
      </c>
      <c r="U472">
        <f t="shared" si="7"/>
        <v>0</v>
      </c>
    </row>
    <row r="473" spans="1:21">
      <c r="A473" t="s">
        <v>60</v>
      </c>
      <c r="B473">
        <v>186</v>
      </c>
      <c r="C473" t="s">
        <v>21</v>
      </c>
      <c r="D473" t="s">
        <v>22</v>
      </c>
      <c r="E473" t="s">
        <v>23</v>
      </c>
      <c r="F473">
        <v>26</v>
      </c>
      <c r="G473">
        <v>74.3</v>
      </c>
      <c r="H473">
        <v>107</v>
      </c>
      <c r="I473">
        <v>12.63</v>
      </c>
      <c r="J473">
        <v>177.3</v>
      </c>
      <c r="K473">
        <v>116</v>
      </c>
      <c r="L473">
        <v>15.07</v>
      </c>
      <c r="M473">
        <v>296.3</v>
      </c>
      <c r="N473">
        <v>90</v>
      </c>
      <c r="O473">
        <v>13.33</v>
      </c>
      <c r="P473">
        <v>14.5</v>
      </c>
      <c r="Q473">
        <v>3</v>
      </c>
      <c r="R473">
        <v>3.92</v>
      </c>
      <c r="S473">
        <v>2</v>
      </c>
      <c r="T473" t="s">
        <v>22</v>
      </c>
      <c r="U473">
        <f t="shared" si="7"/>
        <v>0</v>
      </c>
    </row>
    <row r="474" spans="1:21">
      <c r="A474" t="s">
        <v>51</v>
      </c>
      <c r="B474">
        <v>44</v>
      </c>
      <c r="C474" t="s">
        <v>21</v>
      </c>
      <c r="D474" t="s">
        <v>23</v>
      </c>
      <c r="E474" t="s">
        <v>22</v>
      </c>
      <c r="F474">
        <v>0</v>
      </c>
      <c r="G474">
        <v>62.3</v>
      </c>
      <c r="H474">
        <v>92</v>
      </c>
      <c r="I474">
        <v>10.59</v>
      </c>
      <c r="J474">
        <v>275</v>
      </c>
      <c r="K474">
        <v>82</v>
      </c>
      <c r="L474">
        <v>23.38</v>
      </c>
      <c r="M474">
        <v>138.69999999999999</v>
      </c>
      <c r="N474">
        <v>108</v>
      </c>
      <c r="O474">
        <v>6.24</v>
      </c>
      <c r="P474">
        <v>10.8</v>
      </c>
      <c r="Q474">
        <v>3</v>
      </c>
      <c r="R474">
        <v>2.92</v>
      </c>
      <c r="S474">
        <v>1</v>
      </c>
      <c r="T474" t="s">
        <v>22</v>
      </c>
      <c r="U474">
        <f t="shared" si="7"/>
        <v>0</v>
      </c>
    </row>
    <row r="475" spans="1:21">
      <c r="A475" t="s">
        <v>40</v>
      </c>
      <c r="B475">
        <v>64</v>
      </c>
      <c r="C475" t="s">
        <v>25</v>
      </c>
      <c r="D475" t="s">
        <v>22</v>
      </c>
      <c r="E475" t="s">
        <v>23</v>
      </c>
      <c r="F475">
        <v>31</v>
      </c>
      <c r="G475">
        <v>228.6</v>
      </c>
      <c r="H475">
        <v>88</v>
      </c>
      <c r="I475">
        <v>38.86</v>
      </c>
      <c r="J475">
        <v>248.5</v>
      </c>
      <c r="K475">
        <v>109</v>
      </c>
      <c r="L475">
        <v>21.12</v>
      </c>
      <c r="M475">
        <v>167.1</v>
      </c>
      <c r="N475">
        <v>124</v>
      </c>
      <c r="O475">
        <v>7.52</v>
      </c>
      <c r="P475">
        <v>9</v>
      </c>
      <c r="Q475">
        <v>1</v>
      </c>
      <c r="R475">
        <v>2.4300000000000002</v>
      </c>
      <c r="S475">
        <v>3</v>
      </c>
      <c r="T475" t="s">
        <v>22</v>
      </c>
      <c r="U475">
        <f t="shared" si="7"/>
        <v>0</v>
      </c>
    </row>
    <row r="476" spans="1:21">
      <c r="A476" t="s">
        <v>31</v>
      </c>
      <c r="B476">
        <v>44</v>
      </c>
      <c r="C476" t="s">
        <v>28</v>
      </c>
      <c r="D476" t="s">
        <v>22</v>
      </c>
      <c r="E476" t="s">
        <v>22</v>
      </c>
      <c r="F476">
        <v>0</v>
      </c>
      <c r="G476">
        <v>228.1</v>
      </c>
      <c r="H476">
        <v>121</v>
      </c>
      <c r="I476">
        <v>38.78</v>
      </c>
      <c r="J476">
        <v>276.5</v>
      </c>
      <c r="K476">
        <v>79</v>
      </c>
      <c r="L476">
        <v>23.5</v>
      </c>
      <c r="M476">
        <v>279.8</v>
      </c>
      <c r="N476">
        <v>77</v>
      </c>
      <c r="O476">
        <v>12.59</v>
      </c>
      <c r="P476">
        <v>9.9</v>
      </c>
      <c r="Q476">
        <v>5</v>
      </c>
      <c r="R476">
        <v>2.67</v>
      </c>
      <c r="S476">
        <v>2</v>
      </c>
      <c r="T476" t="s">
        <v>23</v>
      </c>
      <c r="U476">
        <f t="shared" si="7"/>
        <v>1</v>
      </c>
    </row>
    <row r="477" spans="1:21">
      <c r="A477" t="s">
        <v>57</v>
      </c>
      <c r="B477">
        <v>114</v>
      </c>
      <c r="C477" t="s">
        <v>21</v>
      </c>
      <c r="D477" t="s">
        <v>22</v>
      </c>
      <c r="E477" t="s">
        <v>23</v>
      </c>
      <c r="F477">
        <v>36</v>
      </c>
      <c r="G477">
        <v>309.89999999999998</v>
      </c>
      <c r="H477">
        <v>90</v>
      </c>
      <c r="I477">
        <v>52.68</v>
      </c>
      <c r="J477">
        <v>200.3</v>
      </c>
      <c r="K477">
        <v>89</v>
      </c>
      <c r="L477">
        <v>17.03</v>
      </c>
      <c r="M477">
        <v>183.5</v>
      </c>
      <c r="N477">
        <v>105</v>
      </c>
      <c r="O477">
        <v>8.26</v>
      </c>
      <c r="P477">
        <v>14.2</v>
      </c>
      <c r="Q477">
        <v>2</v>
      </c>
      <c r="R477">
        <v>3.83</v>
      </c>
      <c r="S477">
        <v>1</v>
      </c>
      <c r="T477" t="s">
        <v>22</v>
      </c>
      <c r="U477">
        <f t="shared" si="7"/>
        <v>0</v>
      </c>
    </row>
    <row r="478" spans="1:21">
      <c r="A478" t="s">
        <v>52</v>
      </c>
      <c r="B478">
        <v>110</v>
      </c>
      <c r="C478" t="s">
        <v>25</v>
      </c>
      <c r="D478" t="s">
        <v>22</v>
      </c>
      <c r="E478" t="s">
        <v>22</v>
      </c>
      <c r="F478">
        <v>0</v>
      </c>
      <c r="G478">
        <v>149.80000000000001</v>
      </c>
      <c r="H478">
        <v>112</v>
      </c>
      <c r="I478">
        <v>25.47</v>
      </c>
      <c r="J478">
        <v>180</v>
      </c>
      <c r="K478">
        <v>93</v>
      </c>
      <c r="L478">
        <v>15.3</v>
      </c>
      <c r="M478">
        <v>140</v>
      </c>
      <c r="N478">
        <v>119</v>
      </c>
      <c r="O478">
        <v>6.3</v>
      </c>
      <c r="P478">
        <v>11.7</v>
      </c>
      <c r="Q478">
        <v>4</v>
      </c>
      <c r="R478">
        <v>3.16</v>
      </c>
      <c r="S478">
        <v>2</v>
      </c>
      <c r="T478" t="s">
        <v>22</v>
      </c>
      <c r="U478">
        <f t="shared" si="7"/>
        <v>0</v>
      </c>
    </row>
    <row r="479" spans="1:21">
      <c r="A479" t="s">
        <v>41</v>
      </c>
      <c r="B479">
        <v>90</v>
      </c>
      <c r="C479" t="s">
        <v>25</v>
      </c>
      <c r="D479" t="s">
        <v>22</v>
      </c>
      <c r="E479" t="s">
        <v>23</v>
      </c>
      <c r="F479">
        <v>30</v>
      </c>
      <c r="G479">
        <v>183.8</v>
      </c>
      <c r="H479">
        <v>76</v>
      </c>
      <c r="I479">
        <v>31.25</v>
      </c>
      <c r="J479">
        <v>229.7</v>
      </c>
      <c r="K479">
        <v>95</v>
      </c>
      <c r="L479">
        <v>19.52</v>
      </c>
      <c r="M479">
        <v>144.1</v>
      </c>
      <c r="N479">
        <v>124</v>
      </c>
      <c r="O479">
        <v>6.48</v>
      </c>
      <c r="P479">
        <v>7.7</v>
      </c>
      <c r="Q479">
        <v>3</v>
      </c>
      <c r="R479">
        <v>2.08</v>
      </c>
      <c r="S479">
        <v>1</v>
      </c>
      <c r="T479" t="s">
        <v>22</v>
      </c>
      <c r="U479">
        <f t="shared" si="7"/>
        <v>0</v>
      </c>
    </row>
    <row r="480" spans="1:21">
      <c r="A480" t="s">
        <v>74</v>
      </c>
      <c r="B480">
        <v>72</v>
      </c>
      <c r="C480" t="s">
        <v>25</v>
      </c>
      <c r="D480" t="s">
        <v>22</v>
      </c>
      <c r="E480" t="s">
        <v>23</v>
      </c>
      <c r="F480">
        <v>21</v>
      </c>
      <c r="G480">
        <v>186.7</v>
      </c>
      <c r="H480">
        <v>108</v>
      </c>
      <c r="I480">
        <v>31.74</v>
      </c>
      <c r="J480">
        <v>335</v>
      </c>
      <c r="K480">
        <v>86</v>
      </c>
      <c r="L480">
        <v>28.48</v>
      </c>
      <c r="M480">
        <v>187.2</v>
      </c>
      <c r="N480">
        <v>119</v>
      </c>
      <c r="O480">
        <v>8.42</v>
      </c>
      <c r="P480">
        <v>16.5</v>
      </c>
      <c r="Q480">
        <v>4</v>
      </c>
      <c r="R480">
        <v>4.46</v>
      </c>
      <c r="S480">
        <v>1</v>
      </c>
      <c r="T480" t="s">
        <v>22</v>
      </c>
      <c r="U480">
        <f t="shared" si="7"/>
        <v>0</v>
      </c>
    </row>
    <row r="481" spans="1:21">
      <c r="A481" t="s">
        <v>32</v>
      </c>
      <c r="B481">
        <v>113</v>
      </c>
      <c r="C481" t="s">
        <v>21</v>
      </c>
      <c r="D481" t="s">
        <v>22</v>
      </c>
      <c r="E481" t="s">
        <v>22</v>
      </c>
      <c r="F481">
        <v>0</v>
      </c>
      <c r="G481">
        <v>209.4</v>
      </c>
      <c r="H481">
        <v>151</v>
      </c>
      <c r="I481">
        <v>35.6</v>
      </c>
      <c r="J481">
        <v>347.3</v>
      </c>
      <c r="K481">
        <v>113</v>
      </c>
      <c r="L481">
        <v>29.52</v>
      </c>
      <c r="M481">
        <v>246</v>
      </c>
      <c r="N481">
        <v>116</v>
      </c>
      <c r="O481">
        <v>11.07</v>
      </c>
      <c r="P481">
        <v>7.4</v>
      </c>
      <c r="Q481">
        <v>2</v>
      </c>
      <c r="R481">
        <v>2</v>
      </c>
      <c r="S481">
        <v>1</v>
      </c>
      <c r="T481" t="s">
        <v>23</v>
      </c>
      <c r="U481">
        <f t="shared" si="7"/>
        <v>1</v>
      </c>
    </row>
    <row r="482" spans="1:21">
      <c r="A482" t="s">
        <v>73</v>
      </c>
      <c r="B482">
        <v>171</v>
      </c>
      <c r="C482" t="s">
        <v>21</v>
      </c>
      <c r="D482" t="s">
        <v>22</v>
      </c>
      <c r="E482" t="s">
        <v>23</v>
      </c>
      <c r="F482">
        <v>25</v>
      </c>
      <c r="G482">
        <v>223.2</v>
      </c>
      <c r="H482">
        <v>77</v>
      </c>
      <c r="I482">
        <v>37.94</v>
      </c>
      <c r="J482">
        <v>183.2</v>
      </c>
      <c r="K482">
        <v>118</v>
      </c>
      <c r="L482">
        <v>15.57</v>
      </c>
      <c r="M482">
        <v>150.80000000000001</v>
      </c>
      <c r="N482">
        <v>90</v>
      </c>
      <c r="O482">
        <v>6.79</v>
      </c>
      <c r="P482">
        <v>10.199999999999999</v>
      </c>
      <c r="Q482">
        <v>3</v>
      </c>
      <c r="R482">
        <v>2.75</v>
      </c>
      <c r="S482">
        <v>3</v>
      </c>
      <c r="T482" t="s">
        <v>22</v>
      </c>
      <c r="U482">
        <f t="shared" si="7"/>
        <v>0</v>
      </c>
    </row>
    <row r="483" spans="1:21">
      <c r="A483" t="s">
        <v>61</v>
      </c>
      <c r="B483">
        <v>104</v>
      </c>
      <c r="C483" t="s">
        <v>21</v>
      </c>
      <c r="D483" t="s">
        <v>22</v>
      </c>
      <c r="E483" t="s">
        <v>22</v>
      </c>
      <c r="F483">
        <v>0</v>
      </c>
      <c r="G483">
        <v>164.2</v>
      </c>
      <c r="H483">
        <v>109</v>
      </c>
      <c r="I483">
        <v>27.91</v>
      </c>
      <c r="J483">
        <v>155.4</v>
      </c>
      <c r="K483">
        <v>90</v>
      </c>
      <c r="L483">
        <v>13.21</v>
      </c>
      <c r="M483">
        <v>168.9</v>
      </c>
      <c r="N483">
        <v>117</v>
      </c>
      <c r="O483">
        <v>7.6</v>
      </c>
      <c r="P483">
        <v>10.7</v>
      </c>
      <c r="Q483">
        <v>8</v>
      </c>
      <c r="R483">
        <v>2.89</v>
      </c>
      <c r="S483">
        <v>1</v>
      </c>
      <c r="T483" t="s">
        <v>22</v>
      </c>
      <c r="U483">
        <f t="shared" si="7"/>
        <v>0</v>
      </c>
    </row>
    <row r="484" spans="1:21">
      <c r="A484" t="s">
        <v>66</v>
      </c>
      <c r="B484">
        <v>165</v>
      </c>
      <c r="C484" t="s">
        <v>25</v>
      </c>
      <c r="D484" t="s">
        <v>22</v>
      </c>
      <c r="E484" t="s">
        <v>22</v>
      </c>
      <c r="F484">
        <v>0</v>
      </c>
      <c r="G484">
        <v>150.5</v>
      </c>
      <c r="H484">
        <v>75</v>
      </c>
      <c r="I484">
        <v>25.59</v>
      </c>
      <c r="J484">
        <v>193.1</v>
      </c>
      <c r="K484">
        <v>93</v>
      </c>
      <c r="L484">
        <v>16.41</v>
      </c>
      <c r="M484">
        <v>311.60000000000002</v>
      </c>
      <c r="N484">
        <v>93</v>
      </c>
      <c r="O484">
        <v>14.02</v>
      </c>
      <c r="P484">
        <v>10.3</v>
      </c>
      <c r="Q484">
        <v>2</v>
      </c>
      <c r="R484">
        <v>2.78</v>
      </c>
      <c r="S484">
        <v>1</v>
      </c>
      <c r="T484" t="s">
        <v>22</v>
      </c>
      <c r="U484">
        <f t="shared" si="7"/>
        <v>0</v>
      </c>
    </row>
    <row r="485" spans="1:21">
      <c r="A485" t="s">
        <v>57</v>
      </c>
      <c r="B485">
        <v>104</v>
      </c>
      <c r="C485" t="s">
        <v>28</v>
      </c>
      <c r="D485" t="s">
        <v>22</v>
      </c>
      <c r="E485" t="s">
        <v>22</v>
      </c>
      <c r="F485">
        <v>0</v>
      </c>
      <c r="G485">
        <v>234.2</v>
      </c>
      <c r="H485">
        <v>128</v>
      </c>
      <c r="I485">
        <v>39.81</v>
      </c>
      <c r="J485">
        <v>293.10000000000002</v>
      </c>
      <c r="K485">
        <v>92</v>
      </c>
      <c r="L485">
        <v>24.91</v>
      </c>
      <c r="M485">
        <v>183.9</v>
      </c>
      <c r="N485">
        <v>79</v>
      </c>
      <c r="O485">
        <v>8.2799999999999994</v>
      </c>
      <c r="P485">
        <v>9.8000000000000007</v>
      </c>
      <c r="Q485">
        <v>6</v>
      </c>
      <c r="R485">
        <v>2.65</v>
      </c>
      <c r="S485">
        <v>0</v>
      </c>
      <c r="T485" t="s">
        <v>23</v>
      </c>
      <c r="U485">
        <f t="shared" si="7"/>
        <v>1</v>
      </c>
    </row>
    <row r="486" spans="1:21">
      <c r="A486" t="s">
        <v>50</v>
      </c>
      <c r="B486">
        <v>110</v>
      </c>
      <c r="C486" t="s">
        <v>25</v>
      </c>
      <c r="D486" t="s">
        <v>22</v>
      </c>
      <c r="E486" t="s">
        <v>22</v>
      </c>
      <c r="F486">
        <v>0</v>
      </c>
      <c r="G486">
        <v>55.3</v>
      </c>
      <c r="H486">
        <v>102</v>
      </c>
      <c r="I486">
        <v>9.4</v>
      </c>
      <c r="J486">
        <v>164.7</v>
      </c>
      <c r="K486">
        <v>124</v>
      </c>
      <c r="L486">
        <v>14</v>
      </c>
      <c r="M486">
        <v>200.7</v>
      </c>
      <c r="N486">
        <v>108</v>
      </c>
      <c r="O486">
        <v>9.0299999999999994</v>
      </c>
      <c r="P486">
        <v>10.199999999999999</v>
      </c>
      <c r="Q486">
        <v>5</v>
      </c>
      <c r="R486">
        <v>2.75</v>
      </c>
      <c r="S486">
        <v>1</v>
      </c>
      <c r="T486" t="s">
        <v>22</v>
      </c>
      <c r="U486">
        <f t="shared" si="7"/>
        <v>0</v>
      </c>
    </row>
    <row r="487" spans="1:21">
      <c r="A487" t="s">
        <v>39</v>
      </c>
      <c r="B487">
        <v>90</v>
      </c>
      <c r="C487" t="s">
        <v>25</v>
      </c>
      <c r="D487" t="s">
        <v>23</v>
      </c>
      <c r="E487" t="s">
        <v>22</v>
      </c>
      <c r="F487">
        <v>0</v>
      </c>
      <c r="G487">
        <v>221.8</v>
      </c>
      <c r="H487">
        <v>97</v>
      </c>
      <c r="I487">
        <v>37.71</v>
      </c>
      <c r="J487">
        <v>203.8</v>
      </c>
      <c r="K487">
        <v>134</v>
      </c>
      <c r="L487">
        <v>17.32</v>
      </c>
      <c r="M487">
        <v>215.8</v>
      </c>
      <c r="N487">
        <v>154</v>
      </c>
      <c r="O487">
        <v>9.7100000000000009</v>
      </c>
      <c r="P487">
        <v>8.4</v>
      </c>
      <c r="Q487">
        <v>4</v>
      </c>
      <c r="R487">
        <v>2.27</v>
      </c>
      <c r="S487">
        <v>1</v>
      </c>
      <c r="T487" t="s">
        <v>22</v>
      </c>
      <c r="U487">
        <f t="shared" si="7"/>
        <v>0</v>
      </c>
    </row>
    <row r="488" spans="1:21">
      <c r="A488" t="s">
        <v>46</v>
      </c>
      <c r="B488">
        <v>114</v>
      </c>
      <c r="C488" t="s">
        <v>21</v>
      </c>
      <c r="D488" t="s">
        <v>22</v>
      </c>
      <c r="E488" t="s">
        <v>22</v>
      </c>
      <c r="F488">
        <v>0</v>
      </c>
      <c r="G488">
        <v>169.6</v>
      </c>
      <c r="H488">
        <v>85</v>
      </c>
      <c r="I488">
        <v>28.83</v>
      </c>
      <c r="J488">
        <v>58.9</v>
      </c>
      <c r="K488">
        <v>86</v>
      </c>
      <c r="L488">
        <v>5.01</v>
      </c>
      <c r="M488">
        <v>179.3</v>
      </c>
      <c r="N488">
        <v>124</v>
      </c>
      <c r="O488">
        <v>8.07</v>
      </c>
      <c r="P488">
        <v>7.4</v>
      </c>
      <c r="Q488">
        <v>8</v>
      </c>
      <c r="R488">
        <v>2</v>
      </c>
      <c r="S488">
        <v>1</v>
      </c>
      <c r="T488" t="s">
        <v>22</v>
      </c>
      <c r="U488">
        <f t="shared" si="7"/>
        <v>0</v>
      </c>
    </row>
    <row r="489" spans="1:21">
      <c r="A489" t="s">
        <v>26</v>
      </c>
      <c r="B489">
        <v>101</v>
      </c>
      <c r="C489" t="s">
        <v>25</v>
      </c>
      <c r="D489" t="s">
        <v>22</v>
      </c>
      <c r="E489" t="s">
        <v>22</v>
      </c>
      <c r="F489">
        <v>0</v>
      </c>
      <c r="G489">
        <v>89.7</v>
      </c>
      <c r="H489">
        <v>118</v>
      </c>
      <c r="I489">
        <v>15.25</v>
      </c>
      <c r="J489">
        <v>260.10000000000002</v>
      </c>
      <c r="K489">
        <v>79</v>
      </c>
      <c r="L489">
        <v>22.11</v>
      </c>
      <c r="M489">
        <v>170.1</v>
      </c>
      <c r="N489">
        <v>93</v>
      </c>
      <c r="O489">
        <v>7.65</v>
      </c>
      <c r="P489">
        <v>13.5</v>
      </c>
      <c r="Q489">
        <v>11</v>
      </c>
      <c r="R489">
        <v>3.65</v>
      </c>
      <c r="S489">
        <v>5</v>
      </c>
      <c r="T489" t="s">
        <v>23</v>
      </c>
      <c r="U489">
        <f t="shared" si="7"/>
        <v>1</v>
      </c>
    </row>
    <row r="490" spans="1:21">
      <c r="A490" t="s">
        <v>51</v>
      </c>
      <c r="B490">
        <v>117</v>
      </c>
      <c r="C490" t="s">
        <v>25</v>
      </c>
      <c r="D490" t="s">
        <v>22</v>
      </c>
      <c r="E490" t="s">
        <v>23</v>
      </c>
      <c r="F490">
        <v>14</v>
      </c>
      <c r="G490">
        <v>80.2</v>
      </c>
      <c r="H490">
        <v>81</v>
      </c>
      <c r="I490">
        <v>13.63</v>
      </c>
      <c r="J490">
        <v>219</v>
      </c>
      <c r="K490">
        <v>103</v>
      </c>
      <c r="L490">
        <v>18.62</v>
      </c>
      <c r="M490">
        <v>122.6</v>
      </c>
      <c r="N490">
        <v>102</v>
      </c>
      <c r="O490">
        <v>5.52</v>
      </c>
      <c r="P490">
        <v>8.6</v>
      </c>
      <c r="Q490">
        <v>2</v>
      </c>
      <c r="R490">
        <v>2.3199999999999998</v>
      </c>
      <c r="S490">
        <v>1</v>
      </c>
      <c r="T490" t="s">
        <v>22</v>
      </c>
      <c r="U490">
        <f t="shared" si="7"/>
        <v>0</v>
      </c>
    </row>
    <row r="491" spans="1:21">
      <c r="A491" t="s">
        <v>73</v>
      </c>
      <c r="B491">
        <v>82</v>
      </c>
      <c r="C491" t="s">
        <v>25</v>
      </c>
      <c r="D491" t="s">
        <v>22</v>
      </c>
      <c r="E491" t="s">
        <v>22</v>
      </c>
      <c r="F491">
        <v>0</v>
      </c>
      <c r="G491">
        <v>125.7</v>
      </c>
      <c r="H491">
        <v>96</v>
      </c>
      <c r="I491">
        <v>21.37</v>
      </c>
      <c r="J491">
        <v>207.6</v>
      </c>
      <c r="K491">
        <v>137</v>
      </c>
      <c r="L491">
        <v>17.649999999999999</v>
      </c>
      <c r="M491">
        <v>183.1</v>
      </c>
      <c r="N491">
        <v>103</v>
      </c>
      <c r="O491">
        <v>8.24</v>
      </c>
      <c r="P491">
        <v>12.9</v>
      </c>
      <c r="Q491">
        <v>2</v>
      </c>
      <c r="R491">
        <v>3.48</v>
      </c>
      <c r="S491">
        <v>1</v>
      </c>
      <c r="T491" t="s">
        <v>22</v>
      </c>
      <c r="U491">
        <f t="shared" si="7"/>
        <v>0</v>
      </c>
    </row>
    <row r="492" spans="1:21">
      <c r="A492" t="s">
        <v>26</v>
      </c>
      <c r="B492">
        <v>92</v>
      </c>
      <c r="C492" t="s">
        <v>28</v>
      </c>
      <c r="D492" t="s">
        <v>22</v>
      </c>
      <c r="E492" t="s">
        <v>22</v>
      </c>
      <c r="F492">
        <v>0</v>
      </c>
      <c r="G492">
        <v>176.3</v>
      </c>
      <c r="H492">
        <v>85</v>
      </c>
      <c r="I492">
        <v>29.97</v>
      </c>
      <c r="J492">
        <v>93.4</v>
      </c>
      <c r="K492">
        <v>125</v>
      </c>
      <c r="L492">
        <v>7.94</v>
      </c>
      <c r="M492">
        <v>207.2</v>
      </c>
      <c r="N492">
        <v>107</v>
      </c>
      <c r="O492">
        <v>9.32</v>
      </c>
      <c r="P492">
        <v>9.6</v>
      </c>
      <c r="Q492">
        <v>1</v>
      </c>
      <c r="R492">
        <v>2.59</v>
      </c>
      <c r="S492">
        <v>2</v>
      </c>
      <c r="T492" t="s">
        <v>22</v>
      </c>
      <c r="U492">
        <f t="shared" si="7"/>
        <v>0</v>
      </c>
    </row>
    <row r="493" spans="1:21">
      <c r="A493" t="s">
        <v>66</v>
      </c>
      <c r="B493">
        <v>82</v>
      </c>
      <c r="C493" t="s">
        <v>28</v>
      </c>
      <c r="D493" t="s">
        <v>22</v>
      </c>
      <c r="E493" t="s">
        <v>23</v>
      </c>
      <c r="F493">
        <v>29</v>
      </c>
      <c r="G493">
        <v>207.2</v>
      </c>
      <c r="H493">
        <v>111</v>
      </c>
      <c r="I493">
        <v>35.22</v>
      </c>
      <c r="J493">
        <v>254.1</v>
      </c>
      <c r="K493">
        <v>137</v>
      </c>
      <c r="L493">
        <v>21.6</v>
      </c>
      <c r="M493">
        <v>169.3</v>
      </c>
      <c r="N493">
        <v>92</v>
      </c>
      <c r="O493">
        <v>7.62</v>
      </c>
      <c r="P493">
        <v>9.5</v>
      </c>
      <c r="Q493">
        <v>5</v>
      </c>
      <c r="R493">
        <v>2.57</v>
      </c>
      <c r="S493">
        <v>2</v>
      </c>
      <c r="T493" t="s">
        <v>22</v>
      </c>
      <c r="U493">
        <f t="shared" si="7"/>
        <v>0</v>
      </c>
    </row>
    <row r="494" spans="1:21">
      <c r="A494" t="s">
        <v>31</v>
      </c>
      <c r="B494">
        <v>90</v>
      </c>
      <c r="C494" t="s">
        <v>21</v>
      </c>
      <c r="D494" t="s">
        <v>22</v>
      </c>
      <c r="E494" t="s">
        <v>22</v>
      </c>
      <c r="F494">
        <v>0</v>
      </c>
      <c r="G494">
        <v>205.7</v>
      </c>
      <c r="H494">
        <v>138</v>
      </c>
      <c r="I494">
        <v>34.97</v>
      </c>
      <c r="J494">
        <v>161.9</v>
      </c>
      <c r="K494">
        <v>83</v>
      </c>
      <c r="L494">
        <v>13.76</v>
      </c>
      <c r="M494">
        <v>269.7</v>
      </c>
      <c r="N494">
        <v>104</v>
      </c>
      <c r="O494">
        <v>12.14</v>
      </c>
      <c r="P494">
        <v>12.5</v>
      </c>
      <c r="Q494">
        <v>6</v>
      </c>
      <c r="R494">
        <v>3.38</v>
      </c>
      <c r="S494">
        <v>2</v>
      </c>
      <c r="T494" t="s">
        <v>22</v>
      </c>
      <c r="U494">
        <f t="shared" si="7"/>
        <v>0</v>
      </c>
    </row>
    <row r="495" spans="1:21">
      <c r="A495" t="s">
        <v>60</v>
      </c>
      <c r="B495">
        <v>124</v>
      </c>
      <c r="C495" t="s">
        <v>28</v>
      </c>
      <c r="D495" t="s">
        <v>22</v>
      </c>
      <c r="E495" t="s">
        <v>22</v>
      </c>
      <c r="F495">
        <v>0</v>
      </c>
      <c r="G495">
        <v>157.5</v>
      </c>
      <c r="H495">
        <v>70</v>
      </c>
      <c r="I495">
        <v>26.78</v>
      </c>
      <c r="J495">
        <v>130.69999999999999</v>
      </c>
      <c r="K495">
        <v>79</v>
      </c>
      <c r="L495">
        <v>11.11</v>
      </c>
      <c r="M495">
        <v>193.4</v>
      </c>
      <c r="N495">
        <v>98</v>
      </c>
      <c r="O495">
        <v>8.6999999999999993</v>
      </c>
      <c r="P495">
        <v>9.6</v>
      </c>
      <c r="Q495">
        <v>4</v>
      </c>
      <c r="R495">
        <v>2.59</v>
      </c>
      <c r="S495">
        <v>3</v>
      </c>
      <c r="T495" t="s">
        <v>22</v>
      </c>
      <c r="U495">
        <f t="shared" si="7"/>
        <v>0</v>
      </c>
    </row>
    <row r="496" spans="1:21">
      <c r="A496" t="s">
        <v>36</v>
      </c>
      <c r="B496">
        <v>39</v>
      </c>
      <c r="C496" t="s">
        <v>25</v>
      </c>
      <c r="D496" t="s">
        <v>22</v>
      </c>
      <c r="E496" t="s">
        <v>22</v>
      </c>
      <c r="F496">
        <v>0</v>
      </c>
      <c r="G496">
        <v>160.4</v>
      </c>
      <c r="H496">
        <v>68</v>
      </c>
      <c r="I496">
        <v>27.27</v>
      </c>
      <c r="J496">
        <v>102.6</v>
      </c>
      <c r="K496">
        <v>103</v>
      </c>
      <c r="L496">
        <v>8.7200000000000006</v>
      </c>
      <c r="M496">
        <v>235.3</v>
      </c>
      <c r="N496">
        <v>106</v>
      </c>
      <c r="O496">
        <v>10.59</v>
      </c>
      <c r="P496">
        <v>9.1</v>
      </c>
      <c r="Q496">
        <v>5</v>
      </c>
      <c r="R496">
        <v>2.46</v>
      </c>
      <c r="S496">
        <v>2</v>
      </c>
      <c r="T496" t="s">
        <v>22</v>
      </c>
      <c r="U496">
        <f t="shared" si="7"/>
        <v>0</v>
      </c>
    </row>
    <row r="497" spans="1:21">
      <c r="A497" t="s">
        <v>20</v>
      </c>
      <c r="B497">
        <v>75</v>
      </c>
      <c r="C497" t="s">
        <v>28</v>
      </c>
      <c r="D497" t="s">
        <v>22</v>
      </c>
      <c r="E497" t="s">
        <v>23</v>
      </c>
      <c r="F497">
        <v>46</v>
      </c>
      <c r="G497">
        <v>214.1</v>
      </c>
      <c r="H497">
        <v>62</v>
      </c>
      <c r="I497">
        <v>36.4</v>
      </c>
      <c r="J497">
        <v>200.9</v>
      </c>
      <c r="K497">
        <v>111</v>
      </c>
      <c r="L497">
        <v>17.079999999999998</v>
      </c>
      <c r="M497">
        <v>246.8</v>
      </c>
      <c r="N497">
        <v>126</v>
      </c>
      <c r="O497">
        <v>11.11</v>
      </c>
      <c r="P497">
        <v>9.1999999999999993</v>
      </c>
      <c r="Q497">
        <v>6</v>
      </c>
      <c r="R497">
        <v>2.48</v>
      </c>
      <c r="S497">
        <v>0</v>
      </c>
      <c r="T497" t="s">
        <v>22</v>
      </c>
      <c r="U497">
        <f t="shared" si="7"/>
        <v>0</v>
      </c>
    </row>
    <row r="498" spans="1:21">
      <c r="A498" t="s">
        <v>53</v>
      </c>
      <c r="B498">
        <v>102</v>
      </c>
      <c r="C498" t="s">
        <v>28</v>
      </c>
      <c r="D498" t="s">
        <v>22</v>
      </c>
      <c r="E498" t="s">
        <v>22</v>
      </c>
      <c r="F498">
        <v>0</v>
      </c>
      <c r="G498">
        <v>102.6</v>
      </c>
      <c r="H498">
        <v>89</v>
      </c>
      <c r="I498">
        <v>17.440000000000001</v>
      </c>
      <c r="J498">
        <v>246</v>
      </c>
      <c r="K498">
        <v>77</v>
      </c>
      <c r="L498">
        <v>20.91</v>
      </c>
      <c r="M498">
        <v>170.5</v>
      </c>
      <c r="N498">
        <v>140</v>
      </c>
      <c r="O498">
        <v>7.67</v>
      </c>
      <c r="P498">
        <v>9.1</v>
      </c>
      <c r="Q498">
        <v>4</v>
      </c>
      <c r="R498">
        <v>2.46</v>
      </c>
      <c r="S498">
        <v>2</v>
      </c>
      <c r="T498" t="s">
        <v>22</v>
      </c>
      <c r="U498">
        <f t="shared" si="7"/>
        <v>0</v>
      </c>
    </row>
    <row r="499" spans="1:21">
      <c r="A499" t="s">
        <v>31</v>
      </c>
      <c r="B499">
        <v>143</v>
      </c>
      <c r="C499" t="s">
        <v>28</v>
      </c>
      <c r="D499" t="s">
        <v>22</v>
      </c>
      <c r="E499" t="s">
        <v>22</v>
      </c>
      <c r="F499">
        <v>0</v>
      </c>
      <c r="G499">
        <v>202.8</v>
      </c>
      <c r="H499">
        <v>109</v>
      </c>
      <c r="I499">
        <v>34.479999999999997</v>
      </c>
      <c r="J499">
        <v>165.8</v>
      </c>
      <c r="K499">
        <v>104</v>
      </c>
      <c r="L499">
        <v>14.09</v>
      </c>
      <c r="M499">
        <v>143.9</v>
      </c>
      <c r="N499">
        <v>71</v>
      </c>
      <c r="O499">
        <v>6.48</v>
      </c>
      <c r="P499">
        <v>4.5999999999999996</v>
      </c>
      <c r="Q499">
        <v>4</v>
      </c>
      <c r="R499">
        <v>1.24</v>
      </c>
      <c r="S499">
        <v>1</v>
      </c>
      <c r="T499" t="s">
        <v>22</v>
      </c>
      <c r="U499">
        <f t="shared" si="7"/>
        <v>0</v>
      </c>
    </row>
    <row r="500" spans="1:21">
      <c r="A500" t="s">
        <v>53</v>
      </c>
      <c r="B500">
        <v>53</v>
      </c>
      <c r="C500" t="s">
        <v>21</v>
      </c>
      <c r="D500" t="s">
        <v>22</v>
      </c>
      <c r="E500" t="s">
        <v>22</v>
      </c>
      <c r="F500">
        <v>0</v>
      </c>
      <c r="G500">
        <v>57.5</v>
      </c>
      <c r="H500">
        <v>95</v>
      </c>
      <c r="I500">
        <v>9.7799999999999994</v>
      </c>
      <c r="J500">
        <v>265.5</v>
      </c>
      <c r="K500">
        <v>131</v>
      </c>
      <c r="L500">
        <v>22.57</v>
      </c>
      <c r="M500">
        <v>244.3</v>
      </c>
      <c r="N500">
        <v>128</v>
      </c>
      <c r="O500">
        <v>10.99</v>
      </c>
      <c r="P500">
        <v>11.6</v>
      </c>
      <c r="Q500">
        <v>6</v>
      </c>
      <c r="R500">
        <v>3.13</v>
      </c>
      <c r="S500">
        <v>3</v>
      </c>
      <c r="T500" t="s">
        <v>22</v>
      </c>
      <c r="U500">
        <f t="shared" si="7"/>
        <v>0</v>
      </c>
    </row>
    <row r="501" spans="1:21">
      <c r="A501" t="s">
        <v>61</v>
      </c>
      <c r="B501">
        <v>30</v>
      </c>
      <c r="C501" t="s">
        <v>21</v>
      </c>
      <c r="D501" t="s">
        <v>22</v>
      </c>
      <c r="E501" t="s">
        <v>22</v>
      </c>
      <c r="F501">
        <v>0</v>
      </c>
      <c r="G501">
        <v>169.9</v>
      </c>
      <c r="H501">
        <v>144</v>
      </c>
      <c r="I501">
        <v>28.88</v>
      </c>
      <c r="J501">
        <v>225.2</v>
      </c>
      <c r="K501">
        <v>118</v>
      </c>
      <c r="L501">
        <v>19.14</v>
      </c>
      <c r="M501">
        <v>169.7</v>
      </c>
      <c r="N501">
        <v>93</v>
      </c>
      <c r="O501">
        <v>7.64</v>
      </c>
      <c r="P501">
        <v>11.4</v>
      </c>
      <c r="Q501">
        <v>7</v>
      </c>
      <c r="R501">
        <v>3.08</v>
      </c>
      <c r="S501">
        <v>1</v>
      </c>
      <c r="T501" t="s">
        <v>22</v>
      </c>
      <c r="U501">
        <f t="shared" si="7"/>
        <v>0</v>
      </c>
    </row>
    <row r="502" spans="1:21">
      <c r="A502" t="s">
        <v>29</v>
      </c>
      <c r="B502">
        <v>112</v>
      </c>
      <c r="C502" t="s">
        <v>21</v>
      </c>
      <c r="D502" t="s">
        <v>22</v>
      </c>
      <c r="E502" t="s">
        <v>22</v>
      </c>
      <c r="F502">
        <v>0</v>
      </c>
      <c r="G502">
        <v>335.5</v>
      </c>
      <c r="H502">
        <v>77</v>
      </c>
      <c r="I502">
        <v>57.04</v>
      </c>
      <c r="J502">
        <v>212.5</v>
      </c>
      <c r="K502">
        <v>109</v>
      </c>
      <c r="L502">
        <v>18.059999999999999</v>
      </c>
      <c r="M502">
        <v>265</v>
      </c>
      <c r="N502">
        <v>132</v>
      </c>
      <c r="O502">
        <v>11.93</v>
      </c>
      <c r="P502">
        <v>12.7</v>
      </c>
      <c r="Q502">
        <v>8</v>
      </c>
      <c r="R502">
        <v>3.43</v>
      </c>
      <c r="S502">
        <v>2</v>
      </c>
      <c r="T502" t="s">
        <v>23</v>
      </c>
      <c r="U502">
        <f t="shared" si="7"/>
        <v>1</v>
      </c>
    </row>
    <row r="503" spans="1:21">
      <c r="A503" t="s">
        <v>33</v>
      </c>
      <c r="B503">
        <v>129</v>
      </c>
      <c r="C503" t="s">
        <v>21</v>
      </c>
      <c r="D503" t="s">
        <v>22</v>
      </c>
      <c r="E503" t="s">
        <v>22</v>
      </c>
      <c r="F503">
        <v>0</v>
      </c>
      <c r="G503">
        <v>139.5</v>
      </c>
      <c r="H503">
        <v>119</v>
      </c>
      <c r="I503">
        <v>23.72</v>
      </c>
      <c r="J503">
        <v>289.3</v>
      </c>
      <c r="K503">
        <v>105</v>
      </c>
      <c r="L503">
        <v>24.59</v>
      </c>
      <c r="M503">
        <v>129.4</v>
      </c>
      <c r="N503">
        <v>97</v>
      </c>
      <c r="O503">
        <v>5.82</v>
      </c>
      <c r="P503">
        <v>13.1</v>
      </c>
      <c r="Q503">
        <v>8</v>
      </c>
      <c r="R503">
        <v>3.54</v>
      </c>
      <c r="S503">
        <v>0</v>
      </c>
      <c r="T503" t="s">
        <v>22</v>
      </c>
      <c r="U503">
        <f t="shared" si="7"/>
        <v>0</v>
      </c>
    </row>
    <row r="504" spans="1:21">
      <c r="A504" t="s">
        <v>58</v>
      </c>
      <c r="B504">
        <v>63</v>
      </c>
      <c r="C504" t="s">
        <v>21</v>
      </c>
      <c r="D504" t="s">
        <v>22</v>
      </c>
      <c r="E504" t="s">
        <v>23</v>
      </c>
      <c r="F504">
        <v>29</v>
      </c>
      <c r="G504">
        <v>142.30000000000001</v>
      </c>
      <c r="H504">
        <v>107</v>
      </c>
      <c r="I504">
        <v>24.19</v>
      </c>
      <c r="J504">
        <v>118.7</v>
      </c>
      <c r="K504">
        <v>56</v>
      </c>
      <c r="L504">
        <v>10.09</v>
      </c>
      <c r="M504">
        <v>240.1</v>
      </c>
      <c r="N504">
        <v>91</v>
      </c>
      <c r="O504">
        <v>10.8</v>
      </c>
      <c r="P504">
        <v>6.6</v>
      </c>
      <c r="Q504">
        <v>8</v>
      </c>
      <c r="R504">
        <v>1.78</v>
      </c>
      <c r="S504">
        <v>1</v>
      </c>
      <c r="T504" t="s">
        <v>22</v>
      </c>
      <c r="U504">
        <f t="shared" si="7"/>
        <v>0</v>
      </c>
    </row>
    <row r="505" spans="1:21">
      <c r="A505" t="s">
        <v>44</v>
      </c>
      <c r="B505">
        <v>28</v>
      </c>
      <c r="C505" t="s">
        <v>21</v>
      </c>
      <c r="D505" t="s">
        <v>22</v>
      </c>
      <c r="E505" t="s">
        <v>22</v>
      </c>
      <c r="F505">
        <v>0</v>
      </c>
      <c r="G505">
        <v>187.8</v>
      </c>
      <c r="H505">
        <v>94</v>
      </c>
      <c r="I505">
        <v>31.93</v>
      </c>
      <c r="J505">
        <v>248.6</v>
      </c>
      <c r="K505">
        <v>86</v>
      </c>
      <c r="L505">
        <v>21.13</v>
      </c>
      <c r="M505">
        <v>208.8</v>
      </c>
      <c r="N505">
        <v>124</v>
      </c>
      <c r="O505">
        <v>9.4</v>
      </c>
      <c r="P505">
        <v>10.6</v>
      </c>
      <c r="Q505">
        <v>5</v>
      </c>
      <c r="R505">
        <v>2.86</v>
      </c>
      <c r="S505">
        <v>0</v>
      </c>
      <c r="T505" t="s">
        <v>22</v>
      </c>
      <c r="U505">
        <f t="shared" si="7"/>
        <v>0</v>
      </c>
    </row>
    <row r="506" spans="1:21">
      <c r="A506" t="s">
        <v>65</v>
      </c>
      <c r="B506">
        <v>90</v>
      </c>
      <c r="C506" t="s">
        <v>21</v>
      </c>
      <c r="D506" t="s">
        <v>22</v>
      </c>
      <c r="E506" t="s">
        <v>22</v>
      </c>
      <c r="F506">
        <v>0</v>
      </c>
      <c r="G506">
        <v>193.7</v>
      </c>
      <c r="H506">
        <v>83</v>
      </c>
      <c r="I506">
        <v>32.93</v>
      </c>
      <c r="J506">
        <v>154.19999999999999</v>
      </c>
      <c r="K506">
        <v>79</v>
      </c>
      <c r="L506">
        <v>13.11</v>
      </c>
      <c r="M506">
        <v>299</v>
      </c>
      <c r="N506">
        <v>60</v>
      </c>
      <c r="O506">
        <v>13.46</v>
      </c>
      <c r="P506">
        <v>12.7</v>
      </c>
      <c r="Q506">
        <v>3</v>
      </c>
      <c r="R506">
        <v>3.43</v>
      </c>
      <c r="S506">
        <v>1</v>
      </c>
      <c r="T506" t="s">
        <v>22</v>
      </c>
      <c r="U506">
        <f t="shared" si="7"/>
        <v>0</v>
      </c>
    </row>
    <row r="507" spans="1:21">
      <c r="A507" t="s">
        <v>52</v>
      </c>
      <c r="B507">
        <v>151</v>
      </c>
      <c r="C507" t="s">
        <v>28</v>
      </c>
      <c r="D507" t="s">
        <v>22</v>
      </c>
      <c r="E507" t="s">
        <v>22</v>
      </c>
      <c r="F507">
        <v>0</v>
      </c>
      <c r="G507">
        <v>156.4</v>
      </c>
      <c r="H507">
        <v>108</v>
      </c>
      <c r="I507">
        <v>26.59</v>
      </c>
      <c r="J507">
        <v>233.4</v>
      </c>
      <c r="K507">
        <v>118</v>
      </c>
      <c r="L507">
        <v>19.84</v>
      </c>
      <c r="M507">
        <v>195.7</v>
      </c>
      <c r="N507">
        <v>141</v>
      </c>
      <c r="O507">
        <v>8.81</v>
      </c>
      <c r="P507">
        <v>7.7</v>
      </c>
      <c r="Q507">
        <v>6</v>
      </c>
      <c r="R507">
        <v>2.08</v>
      </c>
      <c r="S507">
        <v>4</v>
      </c>
      <c r="T507" t="s">
        <v>22</v>
      </c>
      <c r="U507">
        <f t="shared" si="7"/>
        <v>0</v>
      </c>
    </row>
    <row r="508" spans="1:21">
      <c r="A508" t="s">
        <v>62</v>
      </c>
      <c r="B508">
        <v>105</v>
      </c>
      <c r="C508" t="s">
        <v>21</v>
      </c>
      <c r="D508" t="s">
        <v>23</v>
      </c>
      <c r="E508" t="s">
        <v>23</v>
      </c>
      <c r="F508">
        <v>29</v>
      </c>
      <c r="G508">
        <v>220.7</v>
      </c>
      <c r="H508">
        <v>82</v>
      </c>
      <c r="I508">
        <v>37.520000000000003</v>
      </c>
      <c r="J508">
        <v>217.7</v>
      </c>
      <c r="K508">
        <v>110</v>
      </c>
      <c r="L508">
        <v>18.5</v>
      </c>
      <c r="M508">
        <v>190.5</v>
      </c>
      <c r="N508">
        <v>100</v>
      </c>
      <c r="O508">
        <v>8.57</v>
      </c>
      <c r="P508">
        <v>13.2</v>
      </c>
      <c r="Q508">
        <v>6</v>
      </c>
      <c r="R508">
        <v>3.56</v>
      </c>
      <c r="S508">
        <v>1</v>
      </c>
      <c r="T508" t="s">
        <v>23</v>
      </c>
      <c r="U508">
        <f t="shared" si="7"/>
        <v>1</v>
      </c>
    </row>
    <row r="509" spans="1:21">
      <c r="A509" t="s">
        <v>63</v>
      </c>
      <c r="B509">
        <v>41</v>
      </c>
      <c r="C509" t="s">
        <v>25</v>
      </c>
      <c r="D509" t="s">
        <v>22</v>
      </c>
      <c r="E509" t="s">
        <v>23</v>
      </c>
      <c r="F509">
        <v>37</v>
      </c>
      <c r="G509">
        <v>239.8</v>
      </c>
      <c r="H509">
        <v>110</v>
      </c>
      <c r="I509">
        <v>40.770000000000003</v>
      </c>
      <c r="J509">
        <v>221.9</v>
      </c>
      <c r="K509">
        <v>115</v>
      </c>
      <c r="L509">
        <v>18.86</v>
      </c>
      <c r="M509">
        <v>189.1</v>
      </c>
      <c r="N509">
        <v>100</v>
      </c>
      <c r="O509">
        <v>8.51</v>
      </c>
      <c r="P509">
        <v>7.3</v>
      </c>
      <c r="Q509">
        <v>1</v>
      </c>
      <c r="R509">
        <v>1.97</v>
      </c>
      <c r="S509">
        <v>2</v>
      </c>
      <c r="T509" t="s">
        <v>22</v>
      </c>
      <c r="U509">
        <f t="shared" si="7"/>
        <v>0</v>
      </c>
    </row>
    <row r="510" spans="1:21">
      <c r="A510" t="s">
        <v>55</v>
      </c>
      <c r="B510">
        <v>48</v>
      </c>
      <c r="C510" t="s">
        <v>28</v>
      </c>
      <c r="D510" t="s">
        <v>22</v>
      </c>
      <c r="E510" t="s">
        <v>23</v>
      </c>
      <c r="F510">
        <v>43</v>
      </c>
      <c r="G510">
        <v>172</v>
      </c>
      <c r="H510">
        <v>111</v>
      </c>
      <c r="I510">
        <v>29.24</v>
      </c>
      <c r="J510">
        <v>200.2</v>
      </c>
      <c r="K510">
        <v>64</v>
      </c>
      <c r="L510">
        <v>17.02</v>
      </c>
      <c r="M510">
        <v>233.1</v>
      </c>
      <c r="N510">
        <v>96</v>
      </c>
      <c r="O510">
        <v>10.49</v>
      </c>
      <c r="P510">
        <v>8</v>
      </c>
      <c r="Q510">
        <v>5</v>
      </c>
      <c r="R510">
        <v>2.16</v>
      </c>
      <c r="S510">
        <v>1</v>
      </c>
      <c r="T510" t="s">
        <v>22</v>
      </c>
      <c r="U510">
        <f t="shared" si="7"/>
        <v>0</v>
      </c>
    </row>
    <row r="511" spans="1:21">
      <c r="A511" t="s">
        <v>59</v>
      </c>
      <c r="B511">
        <v>166</v>
      </c>
      <c r="C511" t="s">
        <v>25</v>
      </c>
      <c r="D511" t="s">
        <v>23</v>
      </c>
      <c r="E511" t="s">
        <v>23</v>
      </c>
      <c r="F511">
        <v>35</v>
      </c>
      <c r="G511">
        <v>128.19999999999999</v>
      </c>
      <c r="H511">
        <v>138</v>
      </c>
      <c r="I511">
        <v>21.79</v>
      </c>
      <c r="J511">
        <v>274.5</v>
      </c>
      <c r="K511">
        <v>113</v>
      </c>
      <c r="L511">
        <v>23.33</v>
      </c>
      <c r="M511">
        <v>298.89999999999998</v>
      </c>
      <c r="N511">
        <v>130</v>
      </c>
      <c r="O511">
        <v>13.45</v>
      </c>
      <c r="P511">
        <v>8.8000000000000007</v>
      </c>
      <c r="Q511">
        <v>7</v>
      </c>
      <c r="R511">
        <v>2.38</v>
      </c>
      <c r="S511">
        <v>2</v>
      </c>
      <c r="T511" t="s">
        <v>22</v>
      </c>
      <c r="U511">
        <f t="shared" si="7"/>
        <v>0</v>
      </c>
    </row>
    <row r="512" spans="1:21">
      <c r="A512" t="s">
        <v>40</v>
      </c>
      <c r="B512">
        <v>79</v>
      </c>
      <c r="C512" t="s">
        <v>28</v>
      </c>
      <c r="D512" t="s">
        <v>22</v>
      </c>
      <c r="E512" t="s">
        <v>22</v>
      </c>
      <c r="F512">
        <v>0</v>
      </c>
      <c r="G512">
        <v>130.19999999999999</v>
      </c>
      <c r="H512">
        <v>119</v>
      </c>
      <c r="I512">
        <v>22.13</v>
      </c>
      <c r="J512">
        <v>290.89999999999998</v>
      </c>
      <c r="K512">
        <v>121</v>
      </c>
      <c r="L512">
        <v>24.73</v>
      </c>
      <c r="M512">
        <v>194.8</v>
      </c>
      <c r="N512">
        <v>140</v>
      </c>
      <c r="O512">
        <v>8.77</v>
      </c>
      <c r="P512">
        <v>14</v>
      </c>
      <c r="Q512">
        <v>6</v>
      </c>
      <c r="R512">
        <v>3.78</v>
      </c>
      <c r="S512">
        <v>3</v>
      </c>
      <c r="T512" t="s">
        <v>22</v>
      </c>
      <c r="U512">
        <f t="shared" si="7"/>
        <v>0</v>
      </c>
    </row>
    <row r="513" spans="1:21">
      <c r="A513" t="s">
        <v>38</v>
      </c>
      <c r="B513">
        <v>153</v>
      </c>
      <c r="C513" t="s">
        <v>28</v>
      </c>
      <c r="D513" t="s">
        <v>22</v>
      </c>
      <c r="E513" t="s">
        <v>22</v>
      </c>
      <c r="F513">
        <v>0</v>
      </c>
      <c r="G513">
        <v>195.4</v>
      </c>
      <c r="H513">
        <v>107</v>
      </c>
      <c r="I513">
        <v>33.22</v>
      </c>
      <c r="J513">
        <v>154.6</v>
      </c>
      <c r="K513">
        <v>96</v>
      </c>
      <c r="L513">
        <v>13.14</v>
      </c>
      <c r="M513">
        <v>142.80000000000001</v>
      </c>
      <c r="N513">
        <v>97</v>
      </c>
      <c r="O513">
        <v>6.43</v>
      </c>
      <c r="P513">
        <v>11.6</v>
      </c>
      <c r="Q513">
        <v>6</v>
      </c>
      <c r="R513">
        <v>3.13</v>
      </c>
      <c r="S513">
        <v>1</v>
      </c>
      <c r="T513" t="s">
        <v>22</v>
      </c>
      <c r="U513">
        <f t="shared" si="7"/>
        <v>0</v>
      </c>
    </row>
    <row r="514" spans="1:21">
      <c r="A514" t="s">
        <v>70</v>
      </c>
      <c r="B514">
        <v>110</v>
      </c>
      <c r="C514" t="s">
        <v>21</v>
      </c>
      <c r="D514" t="s">
        <v>23</v>
      </c>
      <c r="E514" t="s">
        <v>22</v>
      </c>
      <c r="F514">
        <v>0</v>
      </c>
      <c r="G514">
        <v>293.3</v>
      </c>
      <c r="H514">
        <v>79</v>
      </c>
      <c r="I514">
        <v>49.86</v>
      </c>
      <c r="J514">
        <v>188.5</v>
      </c>
      <c r="K514">
        <v>90</v>
      </c>
      <c r="L514">
        <v>16.02</v>
      </c>
      <c r="M514">
        <v>266.89999999999998</v>
      </c>
      <c r="N514">
        <v>91</v>
      </c>
      <c r="O514">
        <v>12.01</v>
      </c>
      <c r="P514">
        <v>14.5</v>
      </c>
      <c r="Q514">
        <v>4</v>
      </c>
      <c r="R514">
        <v>3.92</v>
      </c>
      <c r="S514">
        <v>0</v>
      </c>
      <c r="T514" t="s">
        <v>23</v>
      </c>
      <c r="U514">
        <f t="shared" ref="U514:U577" si="8">IF(T514="Yes",1,0)</f>
        <v>1</v>
      </c>
    </row>
    <row r="515" spans="1:21">
      <c r="A515" t="s">
        <v>70</v>
      </c>
      <c r="B515">
        <v>163</v>
      </c>
      <c r="C515" t="s">
        <v>21</v>
      </c>
      <c r="D515" t="s">
        <v>22</v>
      </c>
      <c r="E515" t="s">
        <v>22</v>
      </c>
      <c r="F515">
        <v>0</v>
      </c>
      <c r="G515">
        <v>191.3</v>
      </c>
      <c r="H515">
        <v>89</v>
      </c>
      <c r="I515">
        <v>32.520000000000003</v>
      </c>
      <c r="J515">
        <v>193.9</v>
      </c>
      <c r="K515">
        <v>87</v>
      </c>
      <c r="L515">
        <v>16.48</v>
      </c>
      <c r="M515">
        <v>268.39999999999998</v>
      </c>
      <c r="N515">
        <v>121</v>
      </c>
      <c r="O515">
        <v>12.08</v>
      </c>
      <c r="P515">
        <v>12.8</v>
      </c>
      <c r="Q515">
        <v>4</v>
      </c>
      <c r="R515">
        <v>3.46</v>
      </c>
      <c r="S515">
        <v>1</v>
      </c>
      <c r="T515" t="s">
        <v>22</v>
      </c>
      <c r="U515">
        <f t="shared" si="8"/>
        <v>0</v>
      </c>
    </row>
    <row r="516" spans="1:21">
      <c r="A516" t="s">
        <v>66</v>
      </c>
      <c r="B516">
        <v>105</v>
      </c>
      <c r="C516" t="s">
        <v>25</v>
      </c>
      <c r="D516" t="s">
        <v>22</v>
      </c>
      <c r="E516" t="s">
        <v>23</v>
      </c>
      <c r="F516">
        <v>33</v>
      </c>
      <c r="G516">
        <v>209.6</v>
      </c>
      <c r="H516">
        <v>68</v>
      </c>
      <c r="I516">
        <v>35.630000000000003</v>
      </c>
      <c r="J516">
        <v>146.9</v>
      </c>
      <c r="K516">
        <v>140</v>
      </c>
      <c r="L516">
        <v>12.49</v>
      </c>
      <c r="M516">
        <v>121</v>
      </c>
      <c r="N516">
        <v>131</v>
      </c>
      <c r="O516">
        <v>5.44</v>
      </c>
      <c r="P516">
        <v>10.6</v>
      </c>
      <c r="Q516">
        <v>3</v>
      </c>
      <c r="R516">
        <v>2.86</v>
      </c>
      <c r="S516">
        <v>2</v>
      </c>
      <c r="T516" t="s">
        <v>22</v>
      </c>
      <c r="U516">
        <f t="shared" si="8"/>
        <v>0</v>
      </c>
    </row>
    <row r="517" spans="1:21">
      <c r="A517" t="s">
        <v>30</v>
      </c>
      <c r="B517">
        <v>172</v>
      </c>
      <c r="C517" t="s">
        <v>21</v>
      </c>
      <c r="D517" t="s">
        <v>22</v>
      </c>
      <c r="E517" t="s">
        <v>22</v>
      </c>
      <c r="F517">
        <v>0</v>
      </c>
      <c r="G517">
        <v>215.7</v>
      </c>
      <c r="H517">
        <v>140</v>
      </c>
      <c r="I517">
        <v>36.67</v>
      </c>
      <c r="J517">
        <v>146.30000000000001</v>
      </c>
      <c r="K517">
        <v>84</v>
      </c>
      <c r="L517">
        <v>12.44</v>
      </c>
      <c r="M517">
        <v>264.60000000000002</v>
      </c>
      <c r="N517">
        <v>83</v>
      </c>
      <c r="O517">
        <v>11.91</v>
      </c>
      <c r="P517">
        <v>7.1</v>
      </c>
      <c r="Q517">
        <v>1</v>
      </c>
      <c r="R517">
        <v>1.92</v>
      </c>
      <c r="S517">
        <v>3</v>
      </c>
      <c r="T517" t="s">
        <v>22</v>
      </c>
      <c r="U517">
        <f t="shared" si="8"/>
        <v>0</v>
      </c>
    </row>
    <row r="518" spans="1:21">
      <c r="A518" t="s">
        <v>63</v>
      </c>
      <c r="B518">
        <v>126</v>
      </c>
      <c r="C518" t="s">
        <v>21</v>
      </c>
      <c r="D518" t="s">
        <v>22</v>
      </c>
      <c r="E518" t="s">
        <v>22</v>
      </c>
      <c r="F518">
        <v>0</v>
      </c>
      <c r="G518">
        <v>161.4</v>
      </c>
      <c r="H518">
        <v>110</v>
      </c>
      <c r="I518">
        <v>27.44</v>
      </c>
      <c r="J518">
        <v>220.6</v>
      </c>
      <c r="K518">
        <v>125</v>
      </c>
      <c r="L518">
        <v>18.75</v>
      </c>
      <c r="M518">
        <v>249.2</v>
      </c>
      <c r="N518">
        <v>78</v>
      </c>
      <c r="O518">
        <v>11.21</v>
      </c>
      <c r="P518">
        <v>5.0999999999999996</v>
      </c>
      <c r="Q518">
        <v>2</v>
      </c>
      <c r="R518">
        <v>1.38</v>
      </c>
      <c r="S518">
        <v>0</v>
      </c>
      <c r="T518" t="s">
        <v>22</v>
      </c>
      <c r="U518">
        <f t="shared" si="8"/>
        <v>0</v>
      </c>
    </row>
    <row r="519" spans="1:21">
      <c r="A519" t="s">
        <v>39</v>
      </c>
      <c r="B519">
        <v>97</v>
      </c>
      <c r="C519" t="s">
        <v>28</v>
      </c>
      <c r="D519" t="s">
        <v>22</v>
      </c>
      <c r="E519" t="s">
        <v>22</v>
      </c>
      <c r="F519">
        <v>0</v>
      </c>
      <c r="G519">
        <v>144.19999999999999</v>
      </c>
      <c r="H519">
        <v>91</v>
      </c>
      <c r="I519">
        <v>24.51</v>
      </c>
      <c r="J519">
        <v>226.7</v>
      </c>
      <c r="K519">
        <v>137</v>
      </c>
      <c r="L519">
        <v>19.27</v>
      </c>
      <c r="M519">
        <v>144.6</v>
      </c>
      <c r="N519">
        <v>72</v>
      </c>
      <c r="O519">
        <v>6.51</v>
      </c>
      <c r="P519">
        <v>13.8</v>
      </c>
      <c r="Q519">
        <v>4</v>
      </c>
      <c r="R519">
        <v>3.73</v>
      </c>
      <c r="S519">
        <v>3</v>
      </c>
      <c r="T519" t="s">
        <v>22</v>
      </c>
      <c r="U519">
        <f t="shared" si="8"/>
        <v>0</v>
      </c>
    </row>
    <row r="520" spans="1:21">
      <c r="A520" t="s">
        <v>24</v>
      </c>
      <c r="B520">
        <v>95</v>
      </c>
      <c r="C520" t="s">
        <v>25</v>
      </c>
      <c r="D520" t="s">
        <v>23</v>
      </c>
      <c r="E520" t="s">
        <v>23</v>
      </c>
      <c r="F520">
        <v>37</v>
      </c>
      <c r="G520">
        <v>220.2</v>
      </c>
      <c r="H520">
        <v>109</v>
      </c>
      <c r="I520">
        <v>37.43</v>
      </c>
      <c r="J520">
        <v>185.3</v>
      </c>
      <c r="K520">
        <v>99</v>
      </c>
      <c r="L520">
        <v>15.75</v>
      </c>
      <c r="M520">
        <v>205.1</v>
      </c>
      <c r="N520">
        <v>82</v>
      </c>
      <c r="O520">
        <v>9.23</v>
      </c>
      <c r="P520">
        <v>4.0999999999999996</v>
      </c>
      <c r="Q520">
        <v>2</v>
      </c>
      <c r="R520">
        <v>1.1100000000000001</v>
      </c>
      <c r="S520">
        <v>0</v>
      </c>
      <c r="T520" t="s">
        <v>23</v>
      </c>
      <c r="U520">
        <f t="shared" si="8"/>
        <v>1</v>
      </c>
    </row>
    <row r="521" spans="1:21">
      <c r="A521" t="s">
        <v>54</v>
      </c>
      <c r="B521">
        <v>87</v>
      </c>
      <c r="C521" t="s">
        <v>28</v>
      </c>
      <c r="D521" t="s">
        <v>22</v>
      </c>
      <c r="E521" t="s">
        <v>22</v>
      </c>
      <c r="F521">
        <v>0</v>
      </c>
      <c r="G521">
        <v>256.2</v>
      </c>
      <c r="H521">
        <v>105</v>
      </c>
      <c r="I521">
        <v>43.55</v>
      </c>
      <c r="J521">
        <v>160.69999999999999</v>
      </c>
      <c r="K521">
        <v>102</v>
      </c>
      <c r="L521">
        <v>13.66</v>
      </c>
      <c r="M521">
        <v>249.4</v>
      </c>
      <c r="N521">
        <v>80</v>
      </c>
      <c r="O521">
        <v>11.22</v>
      </c>
      <c r="P521">
        <v>7.4</v>
      </c>
      <c r="Q521">
        <v>2</v>
      </c>
      <c r="R521">
        <v>2</v>
      </c>
      <c r="S521">
        <v>4</v>
      </c>
      <c r="T521" t="s">
        <v>22</v>
      </c>
      <c r="U521">
        <f t="shared" si="8"/>
        <v>0</v>
      </c>
    </row>
    <row r="522" spans="1:21">
      <c r="A522" t="s">
        <v>64</v>
      </c>
      <c r="B522">
        <v>97</v>
      </c>
      <c r="C522" t="s">
        <v>21</v>
      </c>
      <c r="D522" t="s">
        <v>22</v>
      </c>
      <c r="E522" t="s">
        <v>22</v>
      </c>
      <c r="F522">
        <v>0</v>
      </c>
      <c r="G522">
        <v>112.7</v>
      </c>
      <c r="H522">
        <v>119</v>
      </c>
      <c r="I522">
        <v>19.16</v>
      </c>
      <c r="J522">
        <v>217.7</v>
      </c>
      <c r="K522">
        <v>109</v>
      </c>
      <c r="L522">
        <v>18.5</v>
      </c>
      <c r="M522">
        <v>152.1</v>
      </c>
      <c r="N522">
        <v>76</v>
      </c>
      <c r="O522">
        <v>6.84</v>
      </c>
      <c r="P522">
        <v>6.5</v>
      </c>
      <c r="Q522">
        <v>5</v>
      </c>
      <c r="R522">
        <v>1.76</v>
      </c>
      <c r="S522">
        <v>1</v>
      </c>
      <c r="T522" t="s">
        <v>22</v>
      </c>
      <c r="U522">
        <f t="shared" si="8"/>
        <v>0</v>
      </c>
    </row>
    <row r="523" spans="1:21">
      <c r="A523" t="s">
        <v>39</v>
      </c>
      <c r="B523">
        <v>140</v>
      </c>
      <c r="C523" t="s">
        <v>25</v>
      </c>
      <c r="D523" t="s">
        <v>22</v>
      </c>
      <c r="E523" t="s">
        <v>22</v>
      </c>
      <c r="F523">
        <v>0</v>
      </c>
      <c r="G523">
        <v>194.8</v>
      </c>
      <c r="H523">
        <v>107</v>
      </c>
      <c r="I523">
        <v>33.119999999999997</v>
      </c>
      <c r="J523">
        <v>170.9</v>
      </c>
      <c r="K523">
        <v>99</v>
      </c>
      <c r="L523">
        <v>14.53</v>
      </c>
      <c r="M523">
        <v>225.1</v>
      </c>
      <c r="N523">
        <v>93</v>
      </c>
      <c r="O523">
        <v>10.130000000000001</v>
      </c>
      <c r="P523">
        <v>13.9</v>
      </c>
      <c r="Q523">
        <v>4</v>
      </c>
      <c r="R523">
        <v>3.75</v>
      </c>
      <c r="S523">
        <v>0</v>
      </c>
      <c r="T523" t="s">
        <v>22</v>
      </c>
      <c r="U523">
        <f t="shared" si="8"/>
        <v>0</v>
      </c>
    </row>
    <row r="524" spans="1:21">
      <c r="A524" t="s">
        <v>35</v>
      </c>
      <c r="B524">
        <v>169</v>
      </c>
      <c r="C524" t="s">
        <v>21</v>
      </c>
      <c r="D524" t="s">
        <v>22</v>
      </c>
      <c r="E524" t="s">
        <v>22</v>
      </c>
      <c r="F524">
        <v>0</v>
      </c>
      <c r="G524">
        <v>100.8</v>
      </c>
      <c r="H524">
        <v>112</v>
      </c>
      <c r="I524">
        <v>17.14</v>
      </c>
      <c r="J524">
        <v>230</v>
      </c>
      <c r="K524">
        <v>69</v>
      </c>
      <c r="L524">
        <v>19.55</v>
      </c>
      <c r="M524">
        <v>193.6</v>
      </c>
      <c r="N524">
        <v>95</v>
      </c>
      <c r="O524">
        <v>8.7100000000000009</v>
      </c>
      <c r="P524">
        <v>9.5</v>
      </c>
      <c r="Q524">
        <v>2</v>
      </c>
      <c r="R524">
        <v>2.57</v>
      </c>
      <c r="S524">
        <v>0</v>
      </c>
      <c r="T524" t="s">
        <v>22</v>
      </c>
      <c r="U524">
        <f t="shared" si="8"/>
        <v>0</v>
      </c>
    </row>
    <row r="525" spans="1:21">
      <c r="A525" t="s">
        <v>75</v>
      </c>
      <c r="B525">
        <v>68</v>
      </c>
      <c r="C525" t="s">
        <v>25</v>
      </c>
      <c r="D525" t="s">
        <v>22</v>
      </c>
      <c r="E525" t="s">
        <v>23</v>
      </c>
      <c r="F525">
        <v>22</v>
      </c>
      <c r="G525">
        <v>82.5</v>
      </c>
      <c r="H525">
        <v>97</v>
      </c>
      <c r="I525">
        <v>14.03</v>
      </c>
      <c r="J525">
        <v>289.89999999999998</v>
      </c>
      <c r="K525">
        <v>94</v>
      </c>
      <c r="L525">
        <v>24.64</v>
      </c>
      <c r="M525">
        <v>180</v>
      </c>
      <c r="N525">
        <v>114</v>
      </c>
      <c r="O525">
        <v>8.1</v>
      </c>
      <c r="P525">
        <v>4.8</v>
      </c>
      <c r="Q525">
        <v>4</v>
      </c>
      <c r="R525">
        <v>1.3</v>
      </c>
      <c r="S525">
        <v>3</v>
      </c>
      <c r="T525" t="s">
        <v>22</v>
      </c>
      <c r="U525">
        <f t="shared" si="8"/>
        <v>0</v>
      </c>
    </row>
    <row r="526" spans="1:21">
      <c r="A526" t="s">
        <v>24</v>
      </c>
      <c r="B526">
        <v>122</v>
      </c>
      <c r="C526" t="s">
        <v>21</v>
      </c>
      <c r="D526" t="s">
        <v>22</v>
      </c>
      <c r="E526" t="s">
        <v>23</v>
      </c>
      <c r="F526">
        <v>34</v>
      </c>
      <c r="G526">
        <v>146.4</v>
      </c>
      <c r="H526">
        <v>104</v>
      </c>
      <c r="I526">
        <v>24.89</v>
      </c>
      <c r="J526">
        <v>89.7</v>
      </c>
      <c r="K526">
        <v>103</v>
      </c>
      <c r="L526">
        <v>7.62</v>
      </c>
      <c r="M526">
        <v>220</v>
      </c>
      <c r="N526">
        <v>91</v>
      </c>
      <c r="O526">
        <v>9.9</v>
      </c>
      <c r="P526">
        <v>15.6</v>
      </c>
      <c r="Q526">
        <v>4</v>
      </c>
      <c r="R526">
        <v>4.21</v>
      </c>
      <c r="S526">
        <v>2</v>
      </c>
      <c r="T526" t="s">
        <v>22</v>
      </c>
      <c r="U526">
        <f t="shared" si="8"/>
        <v>0</v>
      </c>
    </row>
    <row r="527" spans="1:21">
      <c r="A527" t="s">
        <v>29</v>
      </c>
      <c r="B527">
        <v>36</v>
      </c>
      <c r="C527" t="s">
        <v>25</v>
      </c>
      <c r="D527" t="s">
        <v>22</v>
      </c>
      <c r="E527" t="s">
        <v>22</v>
      </c>
      <c r="F527">
        <v>0</v>
      </c>
      <c r="G527">
        <v>177.9</v>
      </c>
      <c r="H527">
        <v>129</v>
      </c>
      <c r="I527">
        <v>30.24</v>
      </c>
      <c r="J527">
        <v>224.6</v>
      </c>
      <c r="K527">
        <v>87</v>
      </c>
      <c r="L527">
        <v>19.09</v>
      </c>
      <c r="M527">
        <v>306.3</v>
      </c>
      <c r="N527">
        <v>102</v>
      </c>
      <c r="O527">
        <v>13.78</v>
      </c>
      <c r="P527">
        <v>10.8</v>
      </c>
      <c r="Q527">
        <v>6</v>
      </c>
      <c r="R527">
        <v>2.92</v>
      </c>
      <c r="S527">
        <v>2</v>
      </c>
      <c r="T527" t="s">
        <v>22</v>
      </c>
      <c r="U527">
        <f t="shared" si="8"/>
        <v>0</v>
      </c>
    </row>
    <row r="528" spans="1:21">
      <c r="A528" t="s">
        <v>41</v>
      </c>
      <c r="B528">
        <v>120</v>
      </c>
      <c r="C528" t="s">
        <v>28</v>
      </c>
      <c r="D528" t="s">
        <v>22</v>
      </c>
      <c r="E528" t="s">
        <v>23</v>
      </c>
      <c r="F528">
        <v>27</v>
      </c>
      <c r="G528">
        <v>153.5</v>
      </c>
      <c r="H528">
        <v>84</v>
      </c>
      <c r="I528">
        <v>26.1</v>
      </c>
      <c r="J528">
        <v>194</v>
      </c>
      <c r="K528">
        <v>73</v>
      </c>
      <c r="L528">
        <v>16.489999999999998</v>
      </c>
      <c r="M528">
        <v>256.5</v>
      </c>
      <c r="N528">
        <v>94</v>
      </c>
      <c r="O528">
        <v>11.54</v>
      </c>
      <c r="P528">
        <v>10.199999999999999</v>
      </c>
      <c r="Q528">
        <v>7</v>
      </c>
      <c r="R528">
        <v>2.75</v>
      </c>
      <c r="S528">
        <v>5</v>
      </c>
      <c r="T528" t="s">
        <v>22</v>
      </c>
      <c r="U528">
        <f t="shared" si="8"/>
        <v>0</v>
      </c>
    </row>
    <row r="529" spans="1:21">
      <c r="A529" t="s">
        <v>70</v>
      </c>
      <c r="B529">
        <v>121</v>
      </c>
      <c r="C529" t="s">
        <v>25</v>
      </c>
      <c r="D529" t="s">
        <v>22</v>
      </c>
      <c r="E529" t="s">
        <v>22</v>
      </c>
      <c r="F529">
        <v>0</v>
      </c>
      <c r="G529">
        <v>150.69999999999999</v>
      </c>
      <c r="H529">
        <v>105</v>
      </c>
      <c r="I529">
        <v>25.62</v>
      </c>
      <c r="J529">
        <v>197.3</v>
      </c>
      <c r="K529">
        <v>133</v>
      </c>
      <c r="L529">
        <v>16.77</v>
      </c>
      <c r="M529">
        <v>169</v>
      </c>
      <c r="N529">
        <v>116</v>
      </c>
      <c r="O529">
        <v>7.61</v>
      </c>
      <c r="P529">
        <v>9.1999999999999993</v>
      </c>
      <c r="Q529">
        <v>15</v>
      </c>
      <c r="R529">
        <v>2.48</v>
      </c>
      <c r="S529">
        <v>1</v>
      </c>
      <c r="T529" t="s">
        <v>22</v>
      </c>
      <c r="U529">
        <f t="shared" si="8"/>
        <v>0</v>
      </c>
    </row>
    <row r="530" spans="1:21">
      <c r="A530" t="s">
        <v>58</v>
      </c>
      <c r="B530">
        <v>64</v>
      </c>
      <c r="C530" t="s">
        <v>25</v>
      </c>
      <c r="D530" t="s">
        <v>22</v>
      </c>
      <c r="E530" t="s">
        <v>23</v>
      </c>
      <c r="F530">
        <v>19</v>
      </c>
      <c r="G530">
        <v>180.1</v>
      </c>
      <c r="H530">
        <v>106</v>
      </c>
      <c r="I530">
        <v>30.62</v>
      </c>
      <c r="J530">
        <v>127.5</v>
      </c>
      <c r="K530">
        <v>92</v>
      </c>
      <c r="L530">
        <v>10.84</v>
      </c>
      <c r="M530">
        <v>237.4</v>
      </c>
      <c r="N530">
        <v>118</v>
      </c>
      <c r="O530">
        <v>10.68</v>
      </c>
      <c r="P530">
        <v>7.5</v>
      </c>
      <c r="Q530">
        <v>3</v>
      </c>
      <c r="R530">
        <v>2.0299999999999998</v>
      </c>
      <c r="S530">
        <v>0</v>
      </c>
      <c r="T530" t="s">
        <v>22</v>
      </c>
      <c r="U530">
        <f t="shared" si="8"/>
        <v>0</v>
      </c>
    </row>
    <row r="531" spans="1:21">
      <c r="A531" t="s">
        <v>35</v>
      </c>
      <c r="B531">
        <v>13</v>
      </c>
      <c r="C531" t="s">
        <v>21</v>
      </c>
      <c r="D531" t="s">
        <v>22</v>
      </c>
      <c r="E531" t="s">
        <v>23</v>
      </c>
      <c r="F531">
        <v>31</v>
      </c>
      <c r="G531">
        <v>265.3</v>
      </c>
      <c r="H531">
        <v>94</v>
      </c>
      <c r="I531">
        <v>45.1</v>
      </c>
      <c r="J531">
        <v>147.6</v>
      </c>
      <c r="K531">
        <v>95</v>
      </c>
      <c r="L531">
        <v>12.55</v>
      </c>
      <c r="M531">
        <v>259.3</v>
      </c>
      <c r="N531">
        <v>117</v>
      </c>
      <c r="O531">
        <v>11.67</v>
      </c>
      <c r="P531">
        <v>12.9</v>
      </c>
      <c r="Q531">
        <v>1</v>
      </c>
      <c r="R531">
        <v>3.48</v>
      </c>
      <c r="S531">
        <v>1</v>
      </c>
      <c r="T531" t="s">
        <v>22</v>
      </c>
      <c r="U531">
        <f t="shared" si="8"/>
        <v>0</v>
      </c>
    </row>
    <row r="532" spans="1:21">
      <c r="A532" t="s">
        <v>54</v>
      </c>
      <c r="B532">
        <v>106</v>
      </c>
      <c r="C532" t="s">
        <v>21</v>
      </c>
      <c r="D532" t="s">
        <v>22</v>
      </c>
      <c r="E532" t="s">
        <v>22</v>
      </c>
      <c r="F532">
        <v>0</v>
      </c>
      <c r="G532">
        <v>128.6</v>
      </c>
      <c r="H532">
        <v>83</v>
      </c>
      <c r="I532">
        <v>21.86</v>
      </c>
      <c r="J532">
        <v>134</v>
      </c>
      <c r="K532">
        <v>114</v>
      </c>
      <c r="L532">
        <v>11.39</v>
      </c>
      <c r="M532">
        <v>210.6</v>
      </c>
      <c r="N532">
        <v>113</v>
      </c>
      <c r="O532">
        <v>9.48</v>
      </c>
      <c r="P532">
        <v>11.4</v>
      </c>
      <c r="Q532">
        <v>2</v>
      </c>
      <c r="R532">
        <v>3.08</v>
      </c>
      <c r="S532">
        <v>0</v>
      </c>
      <c r="T532" t="s">
        <v>22</v>
      </c>
      <c r="U532">
        <f t="shared" si="8"/>
        <v>0</v>
      </c>
    </row>
    <row r="533" spans="1:21">
      <c r="A533" t="s">
        <v>75</v>
      </c>
      <c r="B533">
        <v>88</v>
      </c>
      <c r="C533" t="s">
        <v>21</v>
      </c>
      <c r="D533" t="s">
        <v>22</v>
      </c>
      <c r="E533" t="s">
        <v>22</v>
      </c>
      <c r="F533">
        <v>0</v>
      </c>
      <c r="G533">
        <v>161.5</v>
      </c>
      <c r="H533">
        <v>92</v>
      </c>
      <c r="I533">
        <v>27.46</v>
      </c>
      <c r="J533">
        <v>173.5</v>
      </c>
      <c r="K533">
        <v>108</v>
      </c>
      <c r="L533">
        <v>14.75</v>
      </c>
      <c r="M533">
        <v>206.2</v>
      </c>
      <c r="N533">
        <v>95</v>
      </c>
      <c r="O533">
        <v>9.2799999999999994</v>
      </c>
      <c r="P533">
        <v>7.9</v>
      </c>
      <c r="Q533">
        <v>4</v>
      </c>
      <c r="R533">
        <v>2.13</v>
      </c>
      <c r="S533">
        <v>2</v>
      </c>
      <c r="T533" t="s">
        <v>22</v>
      </c>
      <c r="U533">
        <f t="shared" si="8"/>
        <v>0</v>
      </c>
    </row>
    <row r="534" spans="1:21">
      <c r="A534" t="s">
        <v>38</v>
      </c>
      <c r="B534">
        <v>74</v>
      </c>
      <c r="C534" t="s">
        <v>25</v>
      </c>
      <c r="D534" t="s">
        <v>22</v>
      </c>
      <c r="E534" t="s">
        <v>22</v>
      </c>
      <c r="F534">
        <v>0</v>
      </c>
      <c r="G534">
        <v>165.3</v>
      </c>
      <c r="H534">
        <v>120</v>
      </c>
      <c r="I534">
        <v>28.1</v>
      </c>
      <c r="J534">
        <v>198.5</v>
      </c>
      <c r="K534">
        <v>106</v>
      </c>
      <c r="L534">
        <v>16.87</v>
      </c>
      <c r="M534">
        <v>208.5</v>
      </c>
      <c r="N534">
        <v>102</v>
      </c>
      <c r="O534">
        <v>9.3800000000000008</v>
      </c>
      <c r="P534">
        <v>9.8000000000000007</v>
      </c>
      <c r="Q534">
        <v>3</v>
      </c>
      <c r="R534">
        <v>2.65</v>
      </c>
      <c r="S534">
        <v>1</v>
      </c>
      <c r="T534" t="s">
        <v>22</v>
      </c>
      <c r="U534">
        <f t="shared" si="8"/>
        <v>0</v>
      </c>
    </row>
    <row r="535" spans="1:21">
      <c r="A535" t="s">
        <v>72</v>
      </c>
      <c r="B535">
        <v>83</v>
      </c>
      <c r="C535" t="s">
        <v>21</v>
      </c>
      <c r="D535" t="s">
        <v>22</v>
      </c>
      <c r="E535" t="s">
        <v>22</v>
      </c>
      <c r="F535">
        <v>0</v>
      </c>
      <c r="G535">
        <v>195</v>
      </c>
      <c r="H535">
        <v>92</v>
      </c>
      <c r="I535">
        <v>33.15</v>
      </c>
      <c r="J535">
        <v>210.5</v>
      </c>
      <c r="K535">
        <v>83</v>
      </c>
      <c r="L535">
        <v>17.89</v>
      </c>
      <c r="M535">
        <v>180.6</v>
      </c>
      <c r="N535">
        <v>92</v>
      </c>
      <c r="O535">
        <v>8.1300000000000008</v>
      </c>
      <c r="P535">
        <v>11</v>
      </c>
      <c r="Q535">
        <v>13</v>
      </c>
      <c r="R535">
        <v>2.97</v>
      </c>
      <c r="S535">
        <v>0</v>
      </c>
      <c r="T535" t="s">
        <v>22</v>
      </c>
      <c r="U535">
        <f t="shared" si="8"/>
        <v>0</v>
      </c>
    </row>
    <row r="536" spans="1:21">
      <c r="A536" t="s">
        <v>26</v>
      </c>
      <c r="B536">
        <v>49</v>
      </c>
      <c r="C536" t="s">
        <v>21</v>
      </c>
      <c r="D536" t="s">
        <v>22</v>
      </c>
      <c r="E536" t="s">
        <v>22</v>
      </c>
      <c r="F536">
        <v>0</v>
      </c>
      <c r="G536">
        <v>213.8</v>
      </c>
      <c r="H536">
        <v>79</v>
      </c>
      <c r="I536">
        <v>36.35</v>
      </c>
      <c r="J536">
        <v>265.10000000000002</v>
      </c>
      <c r="K536">
        <v>93</v>
      </c>
      <c r="L536">
        <v>22.53</v>
      </c>
      <c r="M536">
        <v>239.8</v>
      </c>
      <c r="N536">
        <v>128</v>
      </c>
      <c r="O536">
        <v>10.79</v>
      </c>
      <c r="P536">
        <v>15.6</v>
      </c>
      <c r="Q536">
        <v>7</v>
      </c>
      <c r="R536">
        <v>4.21</v>
      </c>
      <c r="S536">
        <v>0</v>
      </c>
      <c r="T536" t="s">
        <v>22</v>
      </c>
      <c r="U536">
        <f t="shared" si="8"/>
        <v>0</v>
      </c>
    </row>
    <row r="537" spans="1:21">
      <c r="A537" t="s">
        <v>41</v>
      </c>
      <c r="B537">
        <v>111</v>
      </c>
      <c r="C537" t="s">
        <v>28</v>
      </c>
      <c r="D537" t="s">
        <v>22</v>
      </c>
      <c r="E537" t="s">
        <v>23</v>
      </c>
      <c r="F537">
        <v>24</v>
      </c>
      <c r="G537">
        <v>205.5</v>
      </c>
      <c r="H537">
        <v>114</v>
      </c>
      <c r="I537">
        <v>34.94</v>
      </c>
      <c r="J537">
        <v>219.3</v>
      </c>
      <c r="K537">
        <v>99</v>
      </c>
      <c r="L537">
        <v>18.64</v>
      </c>
      <c r="M537">
        <v>215.9</v>
      </c>
      <c r="N537">
        <v>95</v>
      </c>
      <c r="O537">
        <v>9.7200000000000006</v>
      </c>
      <c r="P537">
        <v>14</v>
      </c>
      <c r="Q537">
        <v>4</v>
      </c>
      <c r="R537">
        <v>3.78</v>
      </c>
      <c r="S537">
        <v>1</v>
      </c>
      <c r="T537" t="s">
        <v>22</v>
      </c>
      <c r="U537">
        <f t="shared" si="8"/>
        <v>0</v>
      </c>
    </row>
    <row r="538" spans="1:21">
      <c r="A538" t="s">
        <v>35</v>
      </c>
      <c r="B538">
        <v>50</v>
      </c>
      <c r="C538" t="s">
        <v>21</v>
      </c>
      <c r="D538" t="s">
        <v>22</v>
      </c>
      <c r="E538" t="s">
        <v>23</v>
      </c>
      <c r="F538">
        <v>22</v>
      </c>
      <c r="G538">
        <v>252.9</v>
      </c>
      <c r="H538">
        <v>112</v>
      </c>
      <c r="I538">
        <v>42.99</v>
      </c>
      <c r="J538">
        <v>177.9</v>
      </c>
      <c r="K538">
        <v>99</v>
      </c>
      <c r="L538">
        <v>15.12</v>
      </c>
      <c r="M538">
        <v>158.4</v>
      </c>
      <c r="N538">
        <v>146</v>
      </c>
      <c r="O538">
        <v>7.13</v>
      </c>
      <c r="P538">
        <v>8.5</v>
      </c>
      <c r="Q538">
        <v>4</v>
      </c>
      <c r="R538">
        <v>2.2999999999999998</v>
      </c>
      <c r="S538">
        <v>3</v>
      </c>
      <c r="T538" t="s">
        <v>22</v>
      </c>
      <c r="U538">
        <f t="shared" si="8"/>
        <v>0</v>
      </c>
    </row>
    <row r="539" spans="1:21">
      <c r="A539" t="s">
        <v>66</v>
      </c>
      <c r="B539">
        <v>88</v>
      </c>
      <c r="C539" t="s">
        <v>21</v>
      </c>
      <c r="D539" t="s">
        <v>22</v>
      </c>
      <c r="E539" t="s">
        <v>22</v>
      </c>
      <c r="F539">
        <v>0</v>
      </c>
      <c r="G539">
        <v>192</v>
      </c>
      <c r="H539">
        <v>91</v>
      </c>
      <c r="I539">
        <v>32.64</v>
      </c>
      <c r="J539">
        <v>127.6</v>
      </c>
      <c r="K539">
        <v>127</v>
      </c>
      <c r="L539">
        <v>10.85</v>
      </c>
      <c r="M539">
        <v>155.6</v>
      </c>
      <c r="N539">
        <v>125</v>
      </c>
      <c r="O539">
        <v>7</v>
      </c>
      <c r="P539">
        <v>7.5</v>
      </c>
      <c r="Q539">
        <v>5</v>
      </c>
      <c r="R539">
        <v>2.0299999999999998</v>
      </c>
      <c r="S539">
        <v>1</v>
      </c>
      <c r="T539" t="s">
        <v>22</v>
      </c>
      <c r="U539">
        <f t="shared" si="8"/>
        <v>0</v>
      </c>
    </row>
    <row r="540" spans="1:21">
      <c r="A540" t="s">
        <v>51</v>
      </c>
      <c r="B540">
        <v>131</v>
      </c>
      <c r="C540" t="s">
        <v>21</v>
      </c>
      <c r="D540" t="s">
        <v>22</v>
      </c>
      <c r="E540" t="s">
        <v>23</v>
      </c>
      <c r="F540">
        <v>39</v>
      </c>
      <c r="G540">
        <v>69.099999999999994</v>
      </c>
      <c r="H540">
        <v>122</v>
      </c>
      <c r="I540">
        <v>11.75</v>
      </c>
      <c r="J540">
        <v>101.3</v>
      </c>
      <c r="K540">
        <v>136</v>
      </c>
      <c r="L540">
        <v>8.61</v>
      </c>
      <c r="M540">
        <v>104.8</v>
      </c>
      <c r="N540">
        <v>94</v>
      </c>
      <c r="O540">
        <v>4.72</v>
      </c>
      <c r="P540">
        <v>9.1</v>
      </c>
      <c r="Q540">
        <v>4</v>
      </c>
      <c r="R540">
        <v>2.46</v>
      </c>
      <c r="S540">
        <v>0</v>
      </c>
      <c r="T540" t="s">
        <v>22</v>
      </c>
      <c r="U540">
        <f t="shared" si="8"/>
        <v>0</v>
      </c>
    </row>
    <row r="541" spans="1:21">
      <c r="A541" t="s">
        <v>29</v>
      </c>
      <c r="B541">
        <v>79</v>
      </c>
      <c r="C541" t="s">
        <v>25</v>
      </c>
      <c r="D541" t="s">
        <v>22</v>
      </c>
      <c r="E541" t="s">
        <v>22</v>
      </c>
      <c r="F541">
        <v>0</v>
      </c>
      <c r="G541">
        <v>261.7</v>
      </c>
      <c r="H541">
        <v>97</v>
      </c>
      <c r="I541">
        <v>44.49</v>
      </c>
      <c r="J541">
        <v>210.6</v>
      </c>
      <c r="K541">
        <v>48</v>
      </c>
      <c r="L541">
        <v>17.899999999999999</v>
      </c>
      <c r="M541">
        <v>256.7</v>
      </c>
      <c r="N541">
        <v>83</v>
      </c>
      <c r="O541">
        <v>11.55</v>
      </c>
      <c r="P541">
        <v>6</v>
      </c>
      <c r="Q541">
        <v>3</v>
      </c>
      <c r="R541">
        <v>1.62</v>
      </c>
      <c r="S541">
        <v>3</v>
      </c>
      <c r="T541" t="s">
        <v>23</v>
      </c>
      <c r="U541">
        <f t="shared" si="8"/>
        <v>1</v>
      </c>
    </row>
    <row r="542" spans="1:21">
      <c r="A542" t="s">
        <v>36</v>
      </c>
      <c r="B542">
        <v>140</v>
      </c>
      <c r="C542" t="s">
        <v>21</v>
      </c>
      <c r="D542" t="s">
        <v>22</v>
      </c>
      <c r="E542" t="s">
        <v>22</v>
      </c>
      <c r="F542">
        <v>0</v>
      </c>
      <c r="G542">
        <v>235.5</v>
      </c>
      <c r="H542">
        <v>81</v>
      </c>
      <c r="I542">
        <v>40.04</v>
      </c>
      <c r="J542">
        <v>257.2</v>
      </c>
      <c r="K542">
        <v>130</v>
      </c>
      <c r="L542">
        <v>21.86</v>
      </c>
      <c r="M542">
        <v>103.1</v>
      </c>
      <c r="N542">
        <v>111</v>
      </c>
      <c r="O542">
        <v>4.6399999999999997</v>
      </c>
      <c r="P542">
        <v>11.5</v>
      </c>
      <c r="Q542">
        <v>4</v>
      </c>
      <c r="R542">
        <v>3.11</v>
      </c>
      <c r="S542">
        <v>2</v>
      </c>
      <c r="T542" t="s">
        <v>22</v>
      </c>
      <c r="U542">
        <f t="shared" si="8"/>
        <v>0</v>
      </c>
    </row>
    <row r="543" spans="1:21">
      <c r="A543" t="s">
        <v>74</v>
      </c>
      <c r="B543">
        <v>105</v>
      </c>
      <c r="C543" t="s">
        <v>25</v>
      </c>
      <c r="D543" t="s">
        <v>22</v>
      </c>
      <c r="E543" t="s">
        <v>22</v>
      </c>
      <c r="F543">
        <v>0</v>
      </c>
      <c r="G543">
        <v>213.4</v>
      </c>
      <c r="H543">
        <v>100</v>
      </c>
      <c r="I543">
        <v>36.28</v>
      </c>
      <c r="J543">
        <v>204.9</v>
      </c>
      <c r="K543">
        <v>52</v>
      </c>
      <c r="L543">
        <v>17.420000000000002</v>
      </c>
      <c r="M543">
        <v>179.7</v>
      </c>
      <c r="N543">
        <v>93</v>
      </c>
      <c r="O543">
        <v>8.09</v>
      </c>
      <c r="P543">
        <v>9.5</v>
      </c>
      <c r="Q543">
        <v>6</v>
      </c>
      <c r="R543">
        <v>2.57</v>
      </c>
      <c r="S543">
        <v>1</v>
      </c>
      <c r="T543" t="s">
        <v>22</v>
      </c>
      <c r="U543">
        <f t="shared" si="8"/>
        <v>0</v>
      </c>
    </row>
    <row r="544" spans="1:21">
      <c r="A544" t="s">
        <v>44</v>
      </c>
      <c r="B544">
        <v>87</v>
      </c>
      <c r="C544" t="s">
        <v>21</v>
      </c>
      <c r="D544" t="s">
        <v>22</v>
      </c>
      <c r="E544" t="s">
        <v>23</v>
      </c>
      <c r="F544">
        <v>22</v>
      </c>
      <c r="G544">
        <v>263.8</v>
      </c>
      <c r="H544">
        <v>65</v>
      </c>
      <c r="I544">
        <v>44.85</v>
      </c>
      <c r="J544">
        <v>103.4</v>
      </c>
      <c r="K544">
        <v>115</v>
      </c>
      <c r="L544">
        <v>8.7899999999999991</v>
      </c>
      <c r="M544">
        <v>208.1</v>
      </c>
      <c r="N544">
        <v>109</v>
      </c>
      <c r="O544">
        <v>9.36</v>
      </c>
      <c r="P544">
        <v>8.5</v>
      </c>
      <c r="Q544">
        <v>3</v>
      </c>
      <c r="R544">
        <v>2.2999999999999998</v>
      </c>
      <c r="S544">
        <v>3</v>
      </c>
      <c r="T544" t="s">
        <v>22</v>
      </c>
      <c r="U544">
        <f t="shared" si="8"/>
        <v>0</v>
      </c>
    </row>
    <row r="545" spans="1:21">
      <c r="A545" t="s">
        <v>56</v>
      </c>
      <c r="B545">
        <v>96</v>
      </c>
      <c r="C545" t="s">
        <v>28</v>
      </c>
      <c r="D545" t="s">
        <v>22</v>
      </c>
      <c r="E545" t="s">
        <v>23</v>
      </c>
      <c r="F545">
        <v>31</v>
      </c>
      <c r="G545">
        <v>183.4</v>
      </c>
      <c r="H545">
        <v>126</v>
      </c>
      <c r="I545">
        <v>31.18</v>
      </c>
      <c r="J545">
        <v>195.5</v>
      </c>
      <c r="K545">
        <v>106</v>
      </c>
      <c r="L545">
        <v>16.62</v>
      </c>
      <c r="M545">
        <v>180.1</v>
      </c>
      <c r="N545">
        <v>93</v>
      </c>
      <c r="O545">
        <v>8.1</v>
      </c>
      <c r="P545">
        <v>10.5</v>
      </c>
      <c r="Q545">
        <v>5</v>
      </c>
      <c r="R545">
        <v>2.84</v>
      </c>
      <c r="S545">
        <v>1</v>
      </c>
      <c r="T545" t="s">
        <v>22</v>
      </c>
      <c r="U545">
        <f t="shared" si="8"/>
        <v>0</v>
      </c>
    </row>
    <row r="546" spans="1:21">
      <c r="A546" t="s">
        <v>56</v>
      </c>
      <c r="B546">
        <v>79</v>
      </c>
      <c r="C546" t="s">
        <v>28</v>
      </c>
      <c r="D546" t="s">
        <v>22</v>
      </c>
      <c r="E546" t="s">
        <v>22</v>
      </c>
      <c r="F546">
        <v>0</v>
      </c>
      <c r="G546">
        <v>157.6</v>
      </c>
      <c r="H546">
        <v>85</v>
      </c>
      <c r="I546">
        <v>26.79</v>
      </c>
      <c r="J546">
        <v>194.1</v>
      </c>
      <c r="K546">
        <v>92</v>
      </c>
      <c r="L546">
        <v>16.5</v>
      </c>
      <c r="M546">
        <v>231.5</v>
      </c>
      <c r="N546">
        <v>86</v>
      </c>
      <c r="O546">
        <v>10.42</v>
      </c>
      <c r="P546">
        <v>9.4</v>
      </c>
      <c r="Q546">
        <v>10</v>
      </c>
      <c r="R546">
        <v>2.54</v>
      </c>
      <c r="S546">
        <v>5</v>
      </c>
      <c r="T546" t="s">
        <v>23</v>
      </c>
      <c r="U546">
        <f t="shared" si="8"/>
        <v>1</v>
      </c>
    </row>
    <row r="547" spans="1:21">
      <c r="A547" t="s">
        <v>60</v>
      </c>
      <c r="B547">
        <v>55</v>
      </c>
      <c r="C547" t="s">
        <v>21</v>
      </c>
      <c r="D547" t="s">
        <v>22</v>
      </c>
      <c r="E547" t="s">
        <v>22</v>
      </c>
      <c r="F547">
        <v>0</v>
      </c>
      <c r="G547">
        <v>175.6</v>
      </c>
      <c r="H547">
        <v>147</v>
      </c>
      <c r="I547">
        <v>29.85</v>
      </c>
      <c r="J547">
        <v>161.80000000000001</v>
      </c>
      <c r="K547">
        <v>118</v>
      </c>
      <c r="L547">
        <v>13.75</v>
      </c>
      <c r="M547">
        <v>289.5</v>
      </c>
      <c r="N547">
        <v>55</v>
      </c>
      <c r="O547">
        <v>13.03</v>
      </c>
      <c r="P547">
        <v>9.3000000000000007</v>
      </c>
      <c r="Q547">
        <v>4</v>
      </c>
      <c r="R547">
        <v>2.5099999999999998</v>
      </c>
      <c r="S547">
        <v>0</v>
      </c>
      <c r="T547" t="s">
        <v>22</v>
      </c>
      <c r="U547">
        <f t="shared" si="8"/>
        <v>0</v>
      </c>
    </row>
    <row r="548" spans="1:21">
      <c r="A548" t="s">
        <v>47</v>
      </c>
      <c r="B548">
        <v>130</v>
      </c>
      <c r="C548" t="s">
        <v>21</v>
      </c>
      <c r="D548" t="s">
        <v>22</v>
      </c>
      <c r="E548" t="s">
        <v>22</v>
      </c>
      <c r="F548">
        <v>0</v>
      </c>
      <c r="G548">
        <v>242.5</v>
      </c>
      <c r="H548">
        <v>101</v>
      </c>
      <c r="I548">
        <v>41.23</v>
      </c>
      <c r="J548">
        <v>102.8</v>
      </c>
      <c r="K548">
        <v>114</v>
      </c>
      <c r="L548">
        <v>8.74</v>
      </c>
      <c r="M548">
        <v>142.4</v>
      </c>
      <c r="N548">
        <v>89</v>
      </c>
      <c r="O548">
        <v>6.41</v>
      </c>
      <c r="P548">
        <v>9.3000000000000007</v>
      </c>
      <c r="Q548">
        <v>2</v>
      </c>
      <c r="R548">
        <v>2.5099999999999998</v>
      </c>
      <c r="S548">
        <v>2</v>
      </c>
      <c r="T548" t="s">
        <v>22</v>
      </c>
      <c r="U548">
        <f t="shared" si="8"/>
        <v>0</v>
      </c>
    </row>
    <row r="549" spans="1:21">
      <c r="A549" t="s">
        <v>38</v>
      </c>
      <c r="B549">
        <v>34</v>
      </c>
      <c r="C549" t="s">
        <v>21</v>
      </c>
      <c r="D549" t="s">
        <v>22</v>
      </c>
      <c r="E549" t="s">
        <v>22</v>
      </c>
      <c r="F549">
        <v>0</v>
      </c>
      <c r="G549">
        <v>151</v>
      </c>
      <c r="H549">
        <v>102</v>
      </c>
      <c r="I549">
        <v>25.67</v>
      </c>
      <c r="J549">
        <v>131.4</v>
      </c>
      <c r="K549">
        <v>101</v>
      </c>
      <c r="L549">
        <v>11.17</v>
      </c>
      <c r="M549">
        <v>186.6</v>
      </c>
      <c r="N549">
        <v>86</v>
      </c>
      <c r="O549">
        <v>8.4</v>
      </c>
      <c r="P549">
        <v>9.9</v>
      </c>
      <c r="Q549">
        <v>7</v>
      </c>
      <c r="R549">
        <v>2.67</v>
      </c>
      <c r="S549">
        <v>0</v>
      </c>
      <c r="T549" t="s">
        <v>22</v>
      </c>
      <c r="U549">
        <f t="shared" si="8"/>
        <v>0</v>
      </c>
    </row>
    <row r="550" spans="1:21">
      <c r="A550" t="s">
        <v>41</v>
      </c>
      <c r="B550">
        <v>139</v>
      </c>
      <c r="C550" t="s">
        <v>21</v>
      </c>
      <c r="D550" t="s">
        <v>22</v>
      </c>
      <c r="E550" t="s">
        <v>22</v>
      </c>
      <c r="F550">
        <v>0</v>
      </c>
      <c r="G550">
        <v>138.1</v>
      </c>
      <c r="H550">
        <v>103</v>
      </c>
      <c r="I550">
        <v>23.48</v>
      </c>
      <c r="J550">
        <v>164.5</v>
      </c>
      <c r="K550">
        <v>100</v>
      </c>
      <c r="L550">
        <v>13.98</v>
      </c>
      <c r="M550">
        <v>134.9</v>
      </c>
      <c r="N550">
        <v>63</v>
      </c>
      <c r="O550">
        <v>6.07</v>
      </c>
      <c r="P550">
        <v>8.3000000000000007</v>
      </c>
      <c r="Q550">
        <v>2</v>
      </c>
      <c r="R550">
        <v>2.2400000000000002</v>
      </c>
      <c r="S550">
        <v>1</v>
      </c>
      <c r="T550" t="s">
        <v>22</v>
      </c>
      <c r="U550">
        <f t="shared" si="8"/>
        <v>0</v>
      </c>
    </row>
    <row r="551" spans="1:21">
      <c r="A551" t="s">
        <v>35</v>
      </c>
      <c r="B551">
        <v>109</v>
      </c>
      <c r="C551" t="s">
        <v>25</v>
      </c>
      <c r="D551" t="s">
        <v>22</v>
      </c>
      <c r="E551" t="s">
        <v>22</v>
      </c>
      <c r="F551">
        <v>0</v>
      </c>
      <c r="G551">
        <v>264.7</v>
      </c>
      <c r="H551">
        <v>69</v>
      </c>
      <c r="I551">
        <v>45</v>
      </c>
      <c r="J551">
        <v>305</v>
      </c>
      <c r="K551">
        <v>120</v>
      </c>
      <c r="L551">
        <v>25.93</v>
      </c>
      <c r="M551">
        <v>197.4</v>
      </c>
      <c r="N551">
        <v>86</v>
      </c>
      <c r="O551">
        <v>8.8800000000000008</v>
      </c>
      <c r="P551">
        <v>9.5</v>
      </c>
      <c r="Q551">
        <v>9</v>
      </c>
      <c r="R551">
        <v>2.57</v>
      </c>
      <c r="S551">
        <v>1</v>
      </c>
      <c r="T551" t="s">
        <v>23</v>
      </c>
      <c r="U551">
        <f t="shared" si="8"/>
        <v>1</v>
      </c>
    </row>
    <row r="552" spans="1:21">
      <c r="A552" t="s">
        <v>57</v>
      </c>
      <c r="B552">
        <v>65</v>
      </c>
      <c r="C552" t="s">
        <v>25</v>
      </c>
      <c r="D552" t="s">
        <v>22</v>
      </c>
      <c r="E552" t="s">
        <v>23</v>
      </c>
      <c r="F552">
        <v>31</v>
      </c>
      <c r="G552">
        <v>282.3</v>
      </c>
      <c r="H552">
        <v>70</v>
      </c>
      <c r="I552">
        <v>47.99</v>
      </c>
      <c r="J552">
        <v>152</v>
      </c>
      <c r="K552">
        <v>89</v>
      </c>
      <c r="L552">
        <v>12.92</v>
      </c>
      <c r="M552">
        <v>225.5</v>
      </c>
      <c r="N552">
        <v>93</v>
      </c>
      <c r="O552">
        <v>10.15</v>
      </c>
      <c r="P552">
        <v>12</v>
      </c>
      <c r="Q552">
        <v>4</v>
      </c>
      <c r="R552">
        <v>3.24</v>
      </c>
      <c r="S552">
        <v>1</v>
      </c>
      <c r="T552" t="s">
        <v>22</v>
      </c>
      <c r="U552">
        <f t="shared" si="8"/>
        <v>0</v>
      </c>
    </row>
    <row r="553" spans="1:21">
      <c r="A553" t="s">
        <v>64</v>
      </c>
      <c r="B553">
        <v>152</v>
      </c>
      <c r="C553" t="s">
        <v>21</v>
      </c>
      <c r="D553" t="s">
        <v>22</v>
      </c>
      <c r="E553" t="s">
        <v>22</v>
      </c>
      <c r="F553">
        <v>0</v>
      </c>
      <c r="G553">
        <v>197.1</v>
      </c>
      <c r="H553">
        <v>126</v>
      </c>
      <c r="I553">
        <v>33.51</v>
      </c>
      <c r="J553">
        <v>130.1</v>
      </c>
      <c r="K553">
        <v>76</v>
      </c>
      <c r="L553">
        <v>11.06</v>
      </c>
      <c r="M553">
        <v>78.099999999999994</v>
      </c>
      <c r="N553">
        <v>100</v>
      </c>
      <c r="O553">
        <v>3.51</v>
      </c>
      <c r="P553">
        <v>7.4</v>
      </c>
      <c r="Q553">
        <v>4</v>
      </c>
      <c r="R553">
        <v>2</v>
      </c>
      <c r="S553">
        <v>3</v>
      </c>
      <c r="T553" t="s">
        <v>22</v>
      </c>
      <c r="U553">
        <f t="shared" si="8"/>
        <v>0</v>
      </c>
    </row>
    <row r="554" spans="1:21">
      <c r="A554" t="s">
        <v>75</v>
      </c>
      <c r="B554">
        <v>147</v>
      </c>
      <c r="C554" t="s">
        <v>25</v>
      </c>
      <c r="D554" t="s">
        <v>22</v>
      </c>
      <c r="E554" t="s">
        <v>22</v>
      </c>
      <c r="F554">
        <v>0</v>
      </c>
      <c r="G554">
        <v>205.3</v>
      </c>
      <c r="H554">
        <v>95</v>
      </c>
      <c r="I554">
        <v>34.9</v>
      </c>
      <c r="J554">
        <v>166.7</v>
      </c>
      <c r="K554">
        <v>128</v>
      </c>
      <c r="L554">
        <v>14.17</v>
      </c>
      <c r="M554">
        <v>240.6</v>
      </c>
      <c r="N554">
        <v>84</v>
      </c>
      <c r="O554">
        <v>10.83</v>
      </c>
      <c r="P554">
        <v>7.8</v>
      </c>
      <c r="Q554">
        <v>4</v>
      </c>
      <c r="R554">
        <v>2.11</v>
      </c>
      <c r="S554">
        <v>1</v>
      </c>
      <c r="T554" t="s">
        <v>22</v>
      </c>
      <c r="U554">
        <f t="shared" si="8"/>
        <v>0</v>
      </c>
    </row>
    <row r="555" spans="1:21">
      <c r="A555" t="s">
        <v>48</v>
      </c>
      <c r="B555">
        <v>112</v>
      </c>
      <c r="C555" t="s">
        <v>21</v>
      </c>
      <c r="D555" t="s">
        <v>22</v>
      </c>
      <c r="E555" t="s">
        <v>23</v>
      </c>
      <c r="F555">
        <v>22</v>
      </c>
      <c r="G555">
        <v>181.8</v>
      </c>
      <c r="H555">
        <v>110</v>
      </c>
      <c r="I555">
        <v>30.91</v>
      </c>
      <c r="J555">
        <v>228.1</v>
      </c>
      <c r="K555">
        <v>123</v>
      </c>
      <c r="L555">
        <v>19.39</v>
      </c>
      <c r="M555">
        <v>262.7</v>
      </c>
      <c r="N555">
        <v>141</v>
      </c>
      <c r="O555">
        <v>11.82</v>
      </c>
      <c r="P555">
        <v>9.1999999999999993</v>
      </c>
      <c r="Q555">
        <v>4</v>
      </c>
      <c r="R555">
        <v>2.48</v>
      </c>
      <c r="S555">
        <v>2</v>
      </c>
      <c r="T555" t="s">
        <v>22</v>
      </c>
      <c r="U555">
        <f t="shared" si="8"/>
        <v>0</v>
      </c>
    </row>
    <row r="556" spans="1:21">
      <c r="A556" t="s">
        <v>52</v>
      </c>
      <c r="B556">
        <v>120</v>
      </c>
      <c r="C556" t="s">
        <v>21</v>
      </c>
      <c r="D556" t="s">
        <v>22</v>
      </c>
      <c r="E556" t="s">
        <v>22</v>
      </c>
      <c r="F556">
        <v>0</v>
      </c>
      <c r="G556">
        <v>252</v>
      </c>
      <c r="H556">
        <v>120</v>
      </c>
      <c r="I556">
        <v>42.84</v>
      </c>
      <c r="J556">
        <v>150.19999999999999</v>
      </c>
      <c r="K556">
        <v>106</v>
      </c>
      <c r="L556">
        <v>12.77</v>
      </c>
      <c r="M556">
        <v>151.80000000000001</v>
      </c>
      <c r="N556">
        <v>96</v>
      </c>
      <c r="O556">
        <v>6.83</v>
      </c>
      <c r="P556">
        <v>9.6</v>
      </c>
      <c r="Q556">
        <v>1</v>
      </c>
      <c r="R556">
        <v>2.59</v>
      </c>
      <c r="S556">
        <v>2</v>
      </c>
      <c r="T556" t="s">
        <v>22</v>
      </c>
      <c r="U556">
        <f t="shared" si="8"/>
        <v>0</v>
      </c>
    </row>
    <row r="557" spans="1:21">
      <c r="A557" t="s">
        <v>44</v>
      </c>
      <c r="B557">
        <v>171</v>
      </c>
      <c r="C557" t="s">
        <v>21</v>
      </c>
      <c r="D557" t="s">
        <v>22</v>
      </c>
      <c r="E557" t="s">
        <v>22</v>
      </c>
      <c r="F557">
        <v>0</v>
      </c>
      <c r="G557">
        <v>231.2</v>
      </c>
      <c r="H557">
        <v>135</v>
      </c>
      <c r="I557">
        <v>39.299999999999997</v>
      </c>
      <c r="J557">
        <v>188.7</v>
      </c>
      <c r="K557">
        <v>74</v>
      </c>
      <c r="L557">
        <v>16.04</v>
      </c>
      <c r="M557">
        <v>206.9</v>
      </c>
      <c r="N557">
        <v>124</v>
      </c>
      <c r="O557">
        <v>9.31</v>
      </c>
      <c r="P557">
        <v>12.3</v>
      </c>
      <c r="Q557">
        <v>1</v>
      </c>
      <c r="R557">
        <v>3.32</v>
      </c>
      <c r="S557">
        <v>1</v>
      </c>
      <c r="T557" t="s">
        <v>22</v>
      </c>
      <c r="U557">
        <f t="shared" si="8"/>
        <v>0</v>
      </c>
    </row>
    <row r="558" spans="1:21">
      <c r="A558" t="s">
        <v>48</v>
      </c>
      <c r="B558">
        <v>101</v>
      </c>
      <c r="C558" t="s">
        <v>21</v>
      </c>
      <c r="D558" t="s">
        <v>22</v>
      </c>
      <c r="E558" t="s">
        <v>23</v>
      </c>
      <c r="F558">
        <v>33</v>
      </c>
      <c r="G558">
        <v>200.1</v>
      </c>
      <c r="H558">
        <v>108</v>
      </c>
      <c r="I558">
        <v>34.020000000000003</v>
      </c>
      <c r="J558">
        <v>188.9</v>
      </c>
      <c r="K558">
        <v>122</v>
      </c>
      <c r="L558">
        <v>16.059999999999999</v>
      </c>
      <c r="M558">
        <v>205.1</v>
      </c>
      <c r="N558">
        <v>90</v>
      </c>
      <c r="O558">
        <v>9.23</v>
      </c>
      <c r="P558">
        <v>15.5</v>
      </c>
      <c r="Q558">
        <v>4</v>
      </c>
      <c r="R558">
        <v>4.1900000000000004</v>
      </c>
      <c r="S558">
        <v>0</v>
      </c>
      <c r="T558" t="s">
        <v>22</v>
      </c>
      <c r="U558">
        <f t="shared" si="8"/>
        <v>0</v>
      </c>
    </row>
    <row r="559" spans="1:21">
      <c r="A559" t="s">
        <v>31</v>
      </c>
      <c r="B559">
        <v>32</v>
      </c>
      <c r="C559" t="s">
        <v>25</v>
      </c>
      <c r="D559" t="s">
        <v>22</v>
      </c>
      <c r="E559" t="s">
        <v>23</v>
      </c>
      <c r="F559">
        <v>26</v>
      </c>
      <c r="G559">
        <v>266.7</v>
      </c>
      <c r="H559">
        <v>109</v>
      </c>
      <c r="I559">
        <v>45.34</v>
      </c>
      <c r="J559">
        <v>232.3</v>
      </c>
      <c r="K559">
        <v>107</v>
      </c>
      <c r="L559">
        <v>19.75</v>
      </c>
      <c r="M559">
        <v>212.8</v>
      </c>
      <c r="N559">
        <v>98</v>
      </c>
      <c r="O559">
        <v>9.58</v>
      </c>
      <c r="P559">
        <v>16.3</v>
      </c>
      <c r="Q559">
        <v>4</v>
      </c>
      <c r="R559">
        <v>4.4000000000000004</v>
      </c>
      <c r="S559">
        <v>1</v>
      </c>
      <c r="T559" t="s">
        <v>22</v>
      </c>
      <c r="U559">
        <f t="shared" si="8"/>
        <v>0</v>
      </c>
    </row>
    <row r="560" spans="1:21">
      <c r="A560" t="s">
        <v>72</v>
      </c>
      <c r="B560">
        <v>151</v>
      </c>
      <c r="C560" t="s">
        <v>25</v>
      </c>
      <c r="D560" t="s">
        <v>22</v>
      </c>
      <c r="E560" t="s">
        <v>22</v>
      </c>
      <c r="F560">
        <v>0</v>
      </c>
      <c r="G560">
        <v>175.3</v>
      </c>
      <c r="H560">
        <v>106</v>
      </c>
      <c r="I560">
        <v>29.8</v>
      </c>
      <c r="J560">
        <v>144.30000000000001</v>
      </c>
      <c r="K560">
        <v>87</v>
      </c>
      <c r="L560">
        <v>12.27</v>
      </c>
      <c r="M560">
        <v>160.19999999999999</v>
      </c>
      <c r="N560">
        <v>88</v>
      </c>
      <c r="O560">
        <v>7.21</v>
      </c>
      <c r="P560">
        <v>11.8</v>
      </c>
      <c r="Q560">
        <v>5</v>
      </c>
      <c r="R560">
        <v>3.19</v>
      </c>
      <c r="S560">
        <v>0</v>
      </c>
      <c r="T560" t="s">
        <v>22</v>
      </c>
      <c r="U560">
        <f t="shared" si="8"/>
        <v>0</v>
      </c>
    </row>
    <row r="561" spans="1:21">
      <c r="A561" t="s">
        <v>41</v>
      </c>
      <c r="B561">
        <v>60</v>
      </c>
      <c r="C561" t="s">
        <v>25</v>
      </c>
      <c r="D561" t="s">
        <v>22</v>
      </c>
      <c r="E561" t="s">
        <v>22</v>
      </c>
      <c r="F561">
        <v>0</v>
      </c>
      <c r="G561">
        <v>125.1</v>
      </c>
      <c r="H561">
        <v>99</v>
      </c>
      <c r="I561">
        <v>21.27</v>
      </c>
      <c r="J561">
        <v>248.8</v>
      </c>
      <c r="K561">
        <v>62</v>
      </c>
      <c r="L561">
        <v>21.15</v>
      </c>
      <c r="M561">
        <v>211.3</v>
      </c>
      <c r="N561">
        <v>79</v>
      </c>
      <c r="O561">
        <v>9.51</v>
      </c>
      <c r="P561">
        <v>11.2</v>
      </c>
      <c r="Q561">
        <v>3</v>
      </c>
      <c r="R561">
        <v>3.02</v>
      </c>
      <c r="S561">
        <v>3</v>
      </c>
      <c r="T561" t="s">
        <v>22</v>
      </c>
      <c r="U561">
        <f t="shared" si="8"/>
        <v>0</v>
      </c>
    </row>
    <row r="562" spans="1:21">
      <c r="A562" t="s">
        <v>54</v>
      </c>
      <c r="B562">
        <v>119</v>
      </c>
      <c r="C562" t="s">
        <v>21</v>
      </c>
      <c r="D562" t="s">
        <v>22</v>
      </c>
      <c r="E562" t="s">
        <v>22</v>
      </c>
      <c r="F562">
        <v>0</v>
      </c>
      <c r="G562">
        <v>176.8</v>
      </c>
      <c r="H562">
        <v>90</v>
      </c>
      <c r="I562">
        <v>30.06</v>
      </c>
      <c r="J562">
        <v>224.7</v>
      </c>
      <c r="K562">
        <v>81</v>
      </c>
      <c r="L562">
        <v>19.100000000000001</v>
      </c>
      <c r="M562">
        <v>204.6</v>
      </c>
      <c r="N562">
        <v>77</v>
      </c>
      <c r="O562">
        <v>9.2100000000000009</v>
      </c>
      <c r="P562">
        <v>7.5</v>
      </c>
      <c r="Q562">
        <v>15</v>
      </c>
      <c r="R562">
        <v>2.0299999999999998</v>
      </c>
      <c r="S562">
        <v>1</v>
      </c>
      <c r="T562" t="s">
        <v>22</v>
      </c>
      <c r="U562">
        <f t="shared" si="8"/>
        <v>0</v>
      </c>
    </row>
    <row r="563" spans="1:21">
      <c r="A563" t="s">
        <v>30</v>
      </c>
      <c r="B563">
        <v>43</v>
      </c>
      <c r="C563" t="s">
        <v>21</v>
      </c>
      <c r="D563" t="s">
        <v>22</v>
      </c>
      <c r="E563" t="s">
        <v>22</v>
      </c>
      <c r="F563">
        <v>0</v>
      </c>
      <c r="G563">
        <v>241.9</v>
      </c>
      <c r="H563">
        <v>101</v>
      </c>
      <c r="I563">
        <v>41.12</v>
      </c>
      <c r="J563">
        <v>129.4</v>
      </c>
      <c r="K563">
        <v>121</v>
      </c>
      <c r="L563">
        <v>11</v>
      </c>
      <c r="M563">
        <v>264.8</v>
      </c>
      <c r="N563">
        <v>104</v>
      </c>
      <c r="O563">
        <v>11.92</v>
      </c>
      <c r="P563">
        <v>5.9</v>
      </c>
      <c r="Q563">
        <v>3</v>
      </c>
      <c r="R563">
        <v>1.59</v>
      </c>
      <c r="S563">
        <v>1</v>
      </c>
      <c r="T563" t="s">
        <v>22</v>
      </c>
      <c r="U563">
        <f t="shared" si="8"/>
        <v>0</v>
      </c>
    </row>
    <row r="564" spans="1:21">
      <c r="A564" t="s">
        <v>32</v>
      </c>
      <c r="B564">
        <v>84</v>
      </c>
      <c r="C564" t="s">
        <v>25</v>
      </c>
      <c r="D564" t="s">
        <v>22</v>
      </c>
      <c r="E564" t="s">
        <v>22</v>
      </c>
      <c r="F564">
        <v>0</v>
      </c>
      <c r="G564">
        <v>217.1</v>
      </c>
      <c r="H564">
        <v>99</v>
      </c>
      <c r="I564">
        <v>36.909999999999997</v>
      </c>
      <c r="J564">
        <v>236</v>
      </c>
      <c r="K564">
        <v>68</v>
      </c>
      <c r="L564">
        <v>20.059999999999999</v>
      </c>
      <c r="M564">
        <v>118.3</v>
      </c>
      <c r="N564">
        <v>120</v>
      </c>
      <c r="O564">
        <v>5.32</v>
      </c>
      <c r="P564">
        <v>9.4</v>
      </c>
      <c r="Q564">
        <v>4</v>
      </c>
      <c r="R564">
        <v>2.54</v>
      </c>
      <c r="S564">
        <v>1</v>
      </c>
      <c r="T564" t="s">
        <v>22</v>
      </c>
      <c r="U564">
        <f t="shared" si="8"/>
        <v>0</v>
      </c>
    </row>
    <row r="565" spans="1:21">
      <c r="A565" t="s">
        <v>36</v>
      </c>
      <c r="B565">
        <v>65</v>
      </c>
      <c r="C565" t="s">
        <v>28</v>
      </c>
      <c r="D565" t="s">
        <v>22</v>
      </c>
      <c r="E565" t="s">
        <v>22</v>
      </c>
      <c r="F565">
        <v>0</v>
      </c>
      <c r="G565">
        <v>195.4</v>
      </c>
      <c r="H565">
        <v>110</v>
      </c>
      <c r="I565">
        <v>33.22</v>
      </c>
      <c r="J565">
        <v>181.2</v>
      </c>
      <c r="K565">
        <v>109</v>
      </c>
      <c r="L565">
        <v>15.4</v>
      </c>
      <c r="M565">
        <v>178.5</v>
      </c>
      <c r="N565">
        <v>105</v>
      </c>
      <c r="O565">
        <v>8.0299999999999994</v>
      </c>
      <c r="P565">
        <v>8.9</v>
      </c>
      <c r="Q565">
        <v>4</v>
      </c>
      <c r="R565">
        <v>2.4</v>
      </c>
      <c r="S565">
        <v>0</v>
      </c>
      <c r="T565" t="s">
        <v>22</v>
      </c>
      <c r="U565">
        <f t="shared" si="8"/>
        <v>0</v>
      </c>
    </row>
    <row r="566" spans="1:21">
      <c r="A566" t="s">
        <v>39</v>
      </c>
      <c r="B566">
        <v>75</v>
      </c>
      <c r="C566" t="s">
        <v>21</v>
      </c>
      <c r="D566" t="s">
        <v>23</v>
      </c>
      <c r="E566" t="s">
        <v>22</v>
      </c>
      <c r="F566">
        <v>0</v>
      </c>
      <c r="G566">
        <v>222.4</v>
      </c>
      <c r="H566">
        <v>78</v>
      </c>
      <c r="I566">
        <v>37.81</v>
      </c>
      <c r="J566">
        <v>327</v>
      </c>
      <c r="K566">
        <v>111</v>
      </c>
      <c r="L566">
        <v>27.8</v>
      </c>
      <c r="M566">
        <v>208</v>
      </c>
      <c r="N566">
        <v>104</v>
      </c>
      <c r="O566">
        <v>9.36</v>
      </c>
      <c r="P566">
        <v>8.6999999999999993</v>
      </c>
      <c r="Q566">
        <v>9</v>
      </c>
      <c r="R566">
        <v>2.35</v>
      </c>
      <c r="S566">
        <v>1</v>
      </c>
      <c r="T566" t="s">
        <v>23</v>
      </c>
      <c r="U566">
        <f t="shared" si="8"/>
        <v>1</v>
      </c>
    </row>
    <row r="567" spans="1:21">
      <c r="A567" t="s">
        <v>70</v>
      </c>
      <c r="B567">
        <v>116</v>
      </c>
      <c r="C567" t="s">
        <v>28</v>
      </c>
      <c r="D567" t="s">
        <v>22</v>
      </c>
      <c r="E567" t="s">
        <v>22</v>
      </c>
      <c r="F567">
        <v>0</v>
      </c>
      <c r="G567">
        <v>189.5</v>
      </c>
      <c r="H567">
        <v>90</v>
      </c>
      <c r="I567">
        <v>32.22</v>
      </c>
      <c r="J567">
        <v>189.8</v>
      </c>
      <c r="K567">
        <v>118</v>
      </c>
      <c r="L567">
        <v>16.13</v>
      </c>
      <c r="M567">
        <v>205.8</v>
      </c>
      <c r="N567">
        <v>83</v>
      </c>
      <c r="O567">
        <v>9.26</v>
      </c>
      <c r="P567">
        <v>13.1</v>
      </c>
      <c r="Q567">
        <v>2</v>
      </c>
      <c r="R567">
        <v>3.54</v>
      </c>
      <c r="S567">
        <v>1</v>
      </c>
      <c r="T567" t="s">
        <v>22</v>
      </c>
      <c r="U567">
        <f t="shared" si="8"/>
        <v>0</v>
      </c>
    </row>
    <row r="568" spans="1:21">
      <c r="A568" t="s">
        <v>31</v>
      </c>
      <c r="B568">
        <v>107</v>
      </c>
      <c r="C568" t="s">
        <v>21</v>
      </c>
      <c r="D568" t="s">
        <v>22</v>
      </c>
      <c r="E568" t="s">
        <v>22</v>
      </c>
      <c r="F568">
        <v>0</v>
      </c>
      <c r="G568">
        <v>123.1</v>
      </c>
      <c r="H568">
        <v>100</v>
      </c>
      <c r="I568">
        <v>20.93</v>
      </c>
      <c r="J568">
        <v>158.4</v>
      </c>
      <c r="K568">
        <v>82</v>
      </c>
      <c r="L568">
        <v>13.46</v>
      </c>
      <c r="M568">
        <v>256.10000000000002</v>
      </c>
      <c r="N568">
        <v>82</v>
      </c>
      <c r="O568">
        <v>11.52</v>
      </c>
      <c r="P568">
        <v>9.3000000000000007</v>
      </c>
      <c r="Q568">
        <v>5</v>
      </c>
      <c r="R568">
        <v>2.5099999999999998</v>
      </c>
      <c r="S568">
        <v>0</v>
      </c>
      <c r="T568" t="s">
        <v>22</v>
      </c>
      <c r="U568">
        <f t="shared" si="8"/>
        <v>0</v>
      </c>
    </row>
    <row r="569" spans="1:21">
      <c r="A569" t="s">
        <v>69</v>
      </c>
      <c r="B569">
        <v>189</v>
      </c>
      <c r="C569" t="s">
        <v>21</v>
      </c>
      <c r="D569" t="s">
        <v>22</v>
      </c>
      <c r="E569" t="s">
        <v>23</v>
      </c>
      <c r="F569">
        <v>38</v>
      </c>
      <c r="G569">
        <v>256.7</v>
      </c>
      <c r="H569">
        <v>98</v>
      </c>
      <c r="I569">
        <v>43.64</v>
      </c>
      <c r="J569">
        <v>150.5</v>
      </c>
      <c r="K569">
        <v>120</v>
      </c>
      <c r="L569">
        <v>12.79</v>
      </c>
      <c r="M569">
        <v>123</v>
      </c>
      <c r="N569">
        <v>87</v>
      </c>
      <c r="O569">
        <v>5.54</v>
      </c>
      <c r="P569">
        <v>11.4</v>
      </c>
      <c r="Q569">
        <v>3</v>
      </c>
      <c r="R569">
        <v>3.08</v>
      </c>
      <c r="S569">
        <v>3</v>
      </c>
      <c r="T569" t="s">
        <v>22</v>
      </c>
      <c r="U569">
        <f t="shared" si="8"/>
        <v>0</v>
      </c>
    </row>
    <row r="570" spans="1:21">
      <c r="A570" t="s">
        <v>75</v>
      </c>
      <c r="B570">
        <v>123</v>
      </c>
      <c r="C570" t="s">
        <v>25</v>
      </c>
      <c r="D570" t="s">
        <v>22</v>
      </c>
      <c r="E570" t="s">
        <v>22</v>
      </c>
      <c r="F570">
        <v>0</v>
      </c>
      <c r="G570">
        <v>159.1</v>
      </c>
      <c r="H570">
        <v>94</v>
      </c>
      <c r="I570">
        <v>27.05</v>
      </c>
      <c r="J570">
        <v>241.6</v>
      </c>
      <c r="K570">
        <v>119</v>
      </c>
      <c r="L570">
        <v>20.54</v>
      </c>
      <c r="M570">
        <v>202.4</v>
      </c>
      <c r="N570">
        <v>120</v>
      </c>
      <c r="O570">
        <v>9.11</v>
      </c>
      <c r="P570">
        <v>6.5</v>
      </c>
      <c r="Q570">
        <v>1</v>
      </c>
      <c r="R570">
        <v>1.76</v>
      </c>
      <c r="S570">
        <v>1</v>
      </c>
      <c r="T570" t="s">
        <v>22</v>
      </c>
      <c r="U570">
        <f t="shared" si="8"/>
        <v>0</v>
      </c>
    </row>
    <row r="571" spans="1:21">
      <c r="A571" t="s">
        <v>47</v>
      </c>
      <c r="B571">
        <v>110</v>
      </c>
      <c r="C571" t="s">
        <v>25</v>
      </c>
      <c r="D571" t="s">
        <v>22</v>
      </c>
      <c r="E571" t="s">
        <v>22</v>
      </c>
      <c r="F571">
        <v>0</v>
      </c>
      <c r="G571">
        <v>100.1</v>
      </c>
      <c r="H571">
        <v>90</v>
      </c>
      <c r="I571">
        <v>17.02</v>
      </c>
      <c r="J571">
        <v>233.3</v>
      </c>
      <c r="K571">
        <v>93</v>
      </c>
      <c r="L571">
        <v>19.829999999999998</v>
      </c>
      <c r="M571">
        <v>204.4</v>
      </c>
      <c r="N571">
        <v>57</v>
      </c>
      <c r="O571">
        <v>9.1999999999999993</v>
      </c>
      <c r="P571">
        <v>11.1</v>
      </c>
      <c r="Q571">
        <v>8</v>
      </c>
      <c r="R571">
        <v>3</v>
      </c>
      <c r="S571">
        <v>3</v>
      </c>
      <c r="T571" t="s">
        <v>22</v>
      </c>
      <c r="U571">
        <f t="shared" si="8"/>
        <v>0</v>
      </c>
    </row>
    <row r="572" spans="1:21">
      <c r="A572" t="s">
        <v>41</v>
      </c>
      <c r="B572">
        <v>63</v>
      </c>
      <c r="C572" t="s">
        <v>21</v>
      </c>
      <c r="D572" t="s">
        <v>22</v>
      </c>
      <c r="E572" t="s">
        <v>23</v>
      </c>
      <c r="F572">
        <v>32</v>
      </c>
      <c r="G572">
        <v>30.9</v>
      </c>
      <c r="H572">
        <v>113</v>
      </c>
      <c r="I572">
        <v>5.25</v>
      </c>
      <c r="J572">
        <v>187</v>
      </c>
      <c r="K572">
        <v>113</v>
      </c>
      <c r="L572">
        <v>15.9</v>
      </c>
      <c r="M572">
        <v>230.8</v>
      </c>
      <c r="N572">
        <v>101</v>
      </c>
      <c r="O572">
        <v>10.39</v>
      </c>
      <c r="P572">
        <v>8.6</v>
      </c>
      <c r="Q572">
        <v>7</v>
      </c>
      <c r="R572">
        <v>2.3199999999999998</v>
      </c>
      <c r="S572">
        <v>1</v>
      </c>
      <c r="T572" t="s">
        <v>22</v>
      </c>
      <c r="U572">
        <f t="shared" si="8"/>
        <v>0</v>
      </c>
    </row>
    <row r="573" spans="1:21">
      <c r="A573" t="s">
        <v>66</v>
      </c>
      <c r="B573">
        <v>176</v>
      </c>
      <c r="C573" t="s">
        <v>21</v>
      </c>
      <c r="D573" t="s">
        <v>22</v>
      </c>
      <c r="E573" t="s">
        <v>22</v>
      </c>
      <c r="F573">
        <v>0</v>
      </c>
      <c r="G573">
        <v>223.2</v>
      </c>
      <c r="H573">
        <v>76</v>
      </c>
      <c r="I573">
        <v>37.94</v>
      </c>
      <c r="J573">
        <v>214.4</v>
      </c>
      <c r="K573">
        <v>131</v>
      </c>
      <c r="L573">
        <v>18.22</v>
      </c>
      <c r="M573">
        <v>154.4</v>
      </c>
      <c r="N573">
        <v>80</v>
      </c>
      <c r="O573">
        <v>6.95</v>
      </c>
      <c r="P573">
        <v>10.1</v>
      </c>
      <c r="Q573">
        <v>2</v>
      </c>
      <c r="R573">
        <v>2.73</v>
      </c>
      <c r="S573">
        <v>3</v>
      </c>
      <c r="T573" t="s">
        <v>22</v>
      </c>
      <c r="U573">
        <f t="shared" si="8"/>
        <v>0</v>
      </c>
    </row>
    <row r="574" spans="1:21">
      <c r="A574" t="s">
        <v>43</v>
      </c>
      <c r="B574">
        <v>108</v>
      </c>
      <c r="C574" t="s">
        <v>28</v>
      </c>
      <c r="D574" t="s">
        <v>22</v>
      </c>
      <c r="E574" t="s">
        <v>22</v>
      </c>
      <c r="F574">
        <v>0</v>
      </c>
      <c r="G574">
        <v>187.4</v>
      </c>
      <c r="H574">
        <v>101</v>
      </c>
      <c r="I574">
        <v>31.86</v>
      </c>
      <c r="J574">
        <v>199.9</v>
      </c>
      <c r="K574">
        <v>126</v>
      </c>
      <c r="L574">
        <v>16.989999999999998</v>
      </c>
      <c r="M574">
        <v>216.1</v>
      </c>
      <c r="N574">
        <v>107</v>
      </c>
      <c r="O574">
        <v>9.7200000000000006</v>
      </c>
      <c r="P574">
        <v>12.6</v>
      </c>
      <c r="Q574">
        <v>8</v>
      </c>
      <c r="R574">
        <v>3.4</v>
      </c>
      <c r="S574">
        <v>1</v>
      </c>
      <c r="T574" t="s">
        <v>22</v>
      </c>
      <c r="U574">
        <f t="shared" si="8"/>
        <v>0</v>
      </c>
    </row>
    <row r="575" spans="1:21">
      <c r="A575" t="s">
        <v>41</v>
      </c>
      <c r="B575">
        <v>71</v>
      </c>
      <c r="C575" t="s">
        <v>21</v>
      </c>
      <c r="D575" t="s">
        <v>22</v>
      </c>
      <c r="E575" t="s">
        <v>22</v>
      </c>
      <c r="F575">
        <v>0</v>
      </c>
      <c r="G575">
        <v>277.5</v>
      </c>
      <c r="H575">
        <v>104</v>
      </c>
      <c r="I575">
        <v>47.18</v>
      </c>
      <c r="J575">
        <v>131.80000000000001</v>
      </c>
      <c r="K575">
        <v>121</v>
      </c>
      <c r="L575">
        <v>11.2</v>
      </c>
      <c r="M575">
        <v>126.9</v>
      </c>
      <c r="N575">
        <v>101</v>
      </c>
      <c r="O575">
        <v>5.71</v>
      </c>
      <c r="P575">
        <v>8.1999999999999993</v>
      </c>
      <c r="Q575">
        <v>2</v>
      </c>
      <c r="R575">
        <v>2.21</v>
      </c>
      <c r="S575">
        <v>1</v>
      </c>
      <c r="T575" t="s">
        <v>22</v>
      </c>
      <c r="U575">
        <f t="shared" si="8"/>
        <v>0</v>
      </c>
    </row>
    <row r="576" spans="1:21">
      <c r="A576" t="s">
        <v>67</v>
      </c>
      <c r="B576">
        <v>137</v>
      </c>
      <c r="C576" t="s">
        <v>28</v>
      </c>
      <c r="D576" t="s">
        <v>22</v>
      </c>
      <c r="E576" t="s">
        <v>22</v>
      </c>
      <c r="F576">
        <v>0</v>
      </c>
      <c r="G576">
        <v>147.19999999999999</v>
      </c>
      <c r="H576">
        <v>119</v>
      </c>
      <c r="I576">
        <v>25.02</v>
      </c>
      <c r="J576">
        <v>192.8</v>
      </c>
      <c r="K576">
        <v>91</v>
      </c>
      <c r="L576">
        <v>16.39</v>
      </c>
      <c r="M576">
        <v>172.7</v>
      </c>
      <c r="N576">
        <v>105</v>
      </c>
      <c r="O576">
        <v>7.77</v>
      </c>
      <c r="P576">
        <v>10.199999999999999</v>
      </c>
      <c r="Q576">
        <v>4</v>
      </c>
      <c r="R576">
        <v>2.75</v>
      </c>
      <c r="S576">
        <v>1</v>
      </c>
      <c r="T576" t="s">
        <v>22</v>
      </c>
      <c r="U576">
        <f t="shared" si="8"/>
        <v>0</v>
      </c>
    </row>
    <row r="577" spans="1:21">
      <c r="A577" t="s">
        <v>69</v>
      </c>
      <c r="B577">
        <v>82</v>
      </c>
      <c r="C577" t="s">
        <v>25</v>
      </c>
      <c r="D577" t="s">
        <v>22</v>
      </c>
      <c r="E577" t="s">
        <v>22</v>
      </c>
      <c r="F577">
        <v>0</v>
      </c>
      <c r="G577">
        <v>185.8</v>
      </c>
      <c r="H577">
        <v>36</v>
      </c>
      <c r="I577">
        <v>31.59</v>
      </c>
      <c r="J577">
        <v>276.5</v>
      </c>
      <c r="K577">
        <v>134</v>
      </c>
      <c r="L577">
        <v>23.5</v>
      </c>
      <c r="M577">
        <v>192.1</v>
      </c>
      <c r="N577">
        <v>104</v>
      </c>
      <c r="O577">
        <v>8.64</v>
      </c>
      <c r="P577">
        <v>5.7</v>
      </c>
      <c r="Q577">
        <v>7</v>
      </c>
      <c r="R577">
        <v>1.54</v>
      </c>
      <c r="S577">
        <v>4</v>
      </c>
      <c r="T577" t="s">
        <v>22</v>
      </c>
      <c r="U577">
        <f t="shared" si="8"/>
        <v>0</v>
      </c>
    </row>
    <row r="578" spans="1:21">
      <c r="A578" t="s">
        <v>24</v>
      </c>
      <c r="B578">
        <v>92</v>
      </c>
      <c r="C578" t="s">
        <v>28</v>
      </c>
      <c r="D578" t="s">
        <v>22</v>
      </c>
      <c r="E578" t="s">
        <v>23</v>
      </c>
      <c r="F578">
        <v>29</v>
      </c>
      <c r="G578">
        <v>155.4</v>
      </c>
      <c r="H578">
        <v>110</v>
      </c>
      <c r="I578">
        <v>26.42</v>
      </c>
      <c r="J578">
        <v>188.5</v>
      </c>
      <c r="K578">
        <v>104</v>
      </c>
      <c r="L578">
        <v>16.02</v>
      </c>
      <c r="M578">
        <v>254.9</v>
      </c>
      <c r="N578">
        <v>118</v>
      </c>
      <c r="O578">
        <v>11.47</v>
      </c>
      <c r="P578">
        <v>8</v>
      </c>
      <c r="Q578">
        <v>4</v>
      </c>
      <c r="R578">
        <v>2.16</v>
      </c>
      <c r="S578">
        <v>3</v>
      </c>
      <c r="T578" t="s">
        <v>22</v>
      </c>
      <c r="U578">
        <f t="shared" ref="U578:U641" si="9">IF(T578="Yes",1,0)</f>
        <v>0</v>
      </c>
    </row>
    <row r="579" spans="1:21">
      <c r="A579" t="s">
        <v>51</v>
      </c>
      <c r="B579">
        <v>165</v>
      </c>
      <c r="C579" t="s">
        <v>28</v>
      </c>
      <c r="D579" t="s">
        <v>22</v>
      </c>
      <c r="E579" t="s">
        <v>22</v>
      </c>
      <c r="F579">
        <v>0</v>
      </c>
      <c r="G579">
        <v>154.19999999999999</v>
      </c>
      <c r="H579">
        <v>91</v>
      </c>
      <c r="I579">
        <v>26.21</v>
      </c>
      <c r="J579">
        <v>268.60000000000002</v>
      </c>
      <c r="K579">
        <v>108</v>
      </c>
      <c r="L579">
        <v>22.83</v>
      </c>
      <c r="M579">
        <v>188.8</v>
      </c>
      <c r="N579">
        <v>99</v>
      </c>
      <c r="O579">
        <v>8.5</v>
      </c>
      <c r="P579">
        <v>10.9</v>
      </c>
      <c r="Q579">
        <v>4</v>
      </c>
      <c r="R579">
        <v>2.94</v>
      </c>
      <c r="S579">
        <v>6</v>
      </c>
      <c r="T579" t="s">
        <v>22</v>
      </c>
      <c r="U579">
        <f t="shared" si="9"/>
        <v>0</v>
      </c>
    </row>
    <row r="580" spans="1:21">
      <c r="A580" t="s">
        <v>35</v>
      </c>
      <c r="B580">
        <v>96</v>
      </c>
      <c r="C580" t="s">
        <v>21</v>
      </c>
      <c r="D580" t="s">
        <v>22</v>
      </c>
      <c r="E580" t="s">
        <v>22</v>
      </c>
      <c r="F580">
        <v>0</v>
      </c>
      <c r="G580">
        <v>97.6</v>
      </c>
      <c r="H580">
        <v>98</v>
      </c>
      <c r="I580">
        <v>16.59</v>
      </c>
      <c r="J580">
        <v>105.5</v>
      </c>
      <c r="K580">
        <v>118</v>
      </c>
      <c r="L580">
        <v>8.9700000000000006</v>
      </c>
      <c r="M580">
        <v>220.2</v>
      </c>
      <c r="N580">
        <v>105</v>
      </c>
      <c r="O580">
        <v>9.91</v>
      </c>
      <c r="P580">
        <v>11.6</v>
      </c>
      <c r="Q580">
        <v>9</v>
      </c>
      <c r="R580">
        <v>3.13</v>
      </c>
      <c r="S580">
        <v>1</v>
      </c>
      <c r="T580" t="s">
        <v>22</v>
      </c>
      <c r="U580">
        <f t="shared" si="9"/>
        <v>0</v>
      </c>
    </row>
    <row r="581" spans="1:21">
      <c r="A581" t="s">
        <v>50</v>
      </c>
      <c r="B581">
        <v>156</v>
      </c>
      <c r="C581" t="s">
        <v>21</v>
      </c>
      <c r="D581" t="s">
        <v>22</v>
      </c>
      <c r="E581" t="s">
        <v>22</v>
      </c>
      <c r="F581">
        <v>0</v>
      </c>
      <c r="G581">
        <v>178.8</v>
      </c>
      <c r="H581">
        <v>94</v>
      </c>
      <c r="I581">
        <v>30.4</v>
      </c>
      <c r="J581">
        <v>178.4</v>
      </c>
      <c r="K581">
        <v>97</v>
      </c>
      <c r="L581">
        <v>15.16</v>
      </c>
      <c r="M581">
        <v>169.2</v>
      </c>
      <c r="N581">
        <v>77</v>
      </c>
      <c r="O581">
        <v>7.61</v>
      </c>
      <c r="P581">
        <v>7.5</v>
      </c>
      <c r="Q581">
        <v>3</v>
      </c>
      <c r="R581">
        <v>2.0299999999999998</v>
      </c>
      <c r="S581">
        <v>1</v>
      </c>
      <c r="T581" t="s">
        <v>22</v>
      </c>
      <c r="U581">
        <f t="shared" si="9"/>
        <v>0</v>
      </c>
    </row>
    <row r="582" spans="1:21">
      <c r="A582" t="s">
        <v>59</v>
      </c>
      <c r="B582">
        <v>63</v>
      </c>
      <c r="C582" t="s">
        <v>25</v>
      </c>
      <c r="D582" t="s">
        <v>22</v>
      </c>
      <c r="E582" t="s">
        <v>22</v>
      </c>
      <c r="F582">
        <v>0</v>
      </c>
      <c r="G582">
        <v>149.30000000000001</v>
      </c>
      <c r="H582">
        <v>104</v>
      </c>
      <c r="I582">
        <v>25.38</v>
      </c>
      <c r="J582">
        <v>273.60000000000002</v>
      </c>
      <c r="K582">
        <v>75</v>
      </c>
      <c r="L582">
        <v>23.26</v>
      </c>
      <c r="M582">
        <v>206.6</v>
      </c>
      <c r="N582">
        <v>72</v>
      </c>
      <c r="O582">
        <v>9.3000000000000007</v>
      </c>
      <c r="P582">
        <v>9.1</v>
      </c>
      <c r="Q582">
        <v>4</v>
      </c>
      <c r="R582">
        <v>2.46</v>
      </c>
      <c r="S582">
        <v>0</v>
      </c>
      <c r="T582" t="s">
        <v>22</v>
      </c>
      <c r="U582">
        <f t="shared" si="9"/>
        <v>0</v>
      </c>
    </row>
    <row r="583" spans="1:21">
      <c r="A583" t="s">
        <v>46</v>
      </c>
      <c r="B583">
        <v>37</v>
      </c>
      <c r="C583" t="s">
        <v>21</v>
      </c>
      <c r="D583" t="s">
        <v>22</v>
      </c>
      <c r="E583" t="s">
        <v>22</v>
      </c>
      <c r="F583">
        <v>0</v>
      </c>
      <c r="G583">
        <v>206</v>
      </c>
      <c r="H583">
        <v>89</v>
      </c>
      <c r="I583">
        <v>35.020000000000003</v>
      </c>
      <c r="J583">
        <v>186</v>
      </c>
      <c r="K583">
        <v>88</v>
      </c>
      <c r="L583">
        <v>15.81</v>
      </c>
      <c r="M583">
        <v>307.10000000000002</v>
      </c>
      <c r="N583">
        <v>86</v>
      </c>
      <c r="O583">
        <v>13.82</v>
      </c>
      <c r="P583">
        <v>8.4</v>
      </c>
      <c r="Q583">
        <v>11</v>
      </c>
      <c r="R583">
        <v>2.27</v>
      </c>
      <c r="S583">
        <v>0</v>
      </c>
      <c r="T583" t="s">
        <v>22</v>
      </c>
      <c r="U583">
        <f t="shared" si="9"/>
        <v>0</v>
      </c>
    </row>
    <row r="584" spans="1:21">
      <c r="A584" t="s">
        <v>34</v>
      </c>
      <c r="B584">
        <v>98</v>
      </c>
      <c r="C584" t="s">
        <v>21</v>
      </c>
      <c r="D584" t="s">
        <v>22</v>
      </c>
      <c r="E584" t="s">
        <v>22</v>
      </c>
      <c r="F584">
        <v>0</v>
      </c>
      <c r="G584">
        <v>216.8</v>
      </c>
      <c r="H584">
        <v>86</v>
      </c>
      <c r="I584">
        <v>36.86</v>
      </c>
      <c r="J584">
        <v>190.8</v>
      </c>
      <c r="K584">
        <v>114</v>
      </c>
      <c r="L584">
        <v>16.22</v>
      </c>
      <c r="M584">
        <v>187.5</v>
      </c>
      <c r="N584">
        <v>79</v>
      </c>
      <c r="O584">
        <v>8.44</v>
      </c>
      <c r="P584">
        <v>11</v>
      </c>
      <c r="Q584">
        <v>9</v>
      </c>
      <c r="R584">
        <v>2.97</v>
      </c>
      <c r="S584">
        <v>0</v>
      </c>
      <c r="T584" t="s">
        <v>22</v>
      </c>
      <c r="U584">
        <f t="shared" si="9"/>
        <v>0</v>
      </c>
    </row>
    <row r="585" spans="1:21">
      <c r="A585" t="s">
        <v>31</v>
      </c>
      <c r="B585">
        <v>121</v>
      </c>
      <c r="C585" t="s">
        <v>21</v>
      </c>
      <c r="D585" t="s">
        <v>22</v>
      </c>
      <c r="E585" t="s">
        <v>22</v>
      </c>
      <c r="F585">
        <v>0</v>
      </c>
      <c r="G585">
        <v>103.3</v>
      </c>
      <c r="H585">
        <v>110</v>
      </c>
      <c r="I585">
        <v>17.559999999999999</v>
      </c>
      <c r="J585">
        <v>129.1</v>
      </c>
      <c r="K585">
        <v>82</v>
      </c>
      <c r="L585">
        <v>10.97</v>
      </c>
      <c r="M585">
        <v>167.1</v>
      </c>
      <c r="N585">
        <v>113</v>
      </c>
      <c r="O585">
        <v>7.52</v>
      </c>
      <c r="P585">
        <v>10.7</v>
      </c>
      <c r="Q585">
        <v>3</v>
      </c>
      <c r="R585">
        <v>2.89</v>
      </c>
      <c r="S585">
        <v>0</v>
      </c>
      <c r="T585" t="s">
        <v>22</v>
      </c>
      <c r="U585">
        <f t="shared" si="9"/>
        <v>0</v>
      </c>
    </row>
    <row r="586" spans="1:21">
      <c r="A586" t="s">
        <v>33</v>
      </c>
      <c r="B586">
        <v>94</v>
      </c>
      <c r="C586" t="s">
        <v>21</v>
      </c>
      <c r="D586" t="s">
        <v>22</v>
      </c>
      <c r="E586" t="s">
        <v>22</v>
      </c>
      <c r="F586">
        <v>0</v>
      </c>
      <c r="G586">
        <v>139.4</v>
      </c>
      <c r="H586">
        <v>95</v>
      </c>
      <c r="I586">
        <v>23.7</v>
      </c>
      <c r="J586">
        <v>159.1</v>
      </c>
      <c r="K586">
        <v>92</v>
      </c>
      <c r="L586">
        <v>13.52</v>
      </c>
      <c r="M586">
        <v>128.19999999999999</v>
      </c>
      <c r="N586">
        <v>129</v>
      </c>
      <c r="O586">
        <v>5.77</v>
      </c>
      <c r="P586">
        <v>7.7</v>
      </c>
      <c r="Q586">
        <v>3</v>
      </c>
      <c r="R586">
        <v>2.08</v>
      </c>
      <c r="S586">
        <v>0</v>
      </c>
      <c r="T586" t="s">
        <v>22</v>
      </c>
      <c r="U586">
        <f t="shared" si="9"/>
        <v>0</v>
      </c>
    </row>
    <row r="587" spans="1:21">
      <c r="A587" t="s">
        <v>70</v>
      </c>
      <c r="B587">
        <v>99</v>
      </c>
      <c r="C587" t="s">
        <v>21</v>
      </c>
      <c r="D587" t="s">
        <v>22</v>
      </c>
      <c r="E587" t="s">
        <v>22</v>
      </c>
      <c r="F587">
        <v>0</v>
      </c>
      <c r="G587">
        <v>191.2</v>
      </c>
      <c r="H587">
        <v>110</v>
      </c>
      <c r="I587">
        <v>32.5</v>
      </c>
      <c r="J587">
        <v>163.9</v>
      </c>
      <c r="K587">
        <v>102</v>
      </c>
      <c r="L587">
        <v>13.93</v>
      </c>
      <c r="M587">
        <v>243.6</v>
      </c>
      <c r="N587">
        <v>114</v>
      </c>
      <c r="O587">
        <v>10.96</v>
      </c>
      <c r="P587">
        <v>14.1</v>
      </c>
      <c r="Q587">
        <v>3</v>
      </c>
      <c r="R587">
        <v>3.81</v>
      </c>
      <c r="S587">
        <v>1</v>
      </c>
      <c r="T587" t="s">
        <v>22</v>
      </c>
      <c r="U587">
        <f t="shared" si="9"/>
        <v>0</v>
      </c>
    </row>
    <row r="588" spans="1:21">
      <c r="A588" t="s">
        <v>35</v>
      </c>
      <c r="B588">
        <v>163</v>
      </c>
      <c r="C588" t="s">
        <v>28</v>
      </c>
      <c r="D588" t="s">
        <v>22</v>
      </c>
      <c r="E588" t="s">
        <v>23</v>
      </c>
      <c r="F588">
        <v>23</v>
      </c>
      <c r="G588">
        <v>160</v>
      </c>
      <c r="H588">
        <v>104</v>
      </c>
      <c r="I588">
        <v>27.2</v>
      </c>
      <c r="J588">
        <v>189.4</v>
      </c>
      <c r="K588">
        <v>64</v>
      </c>
      <c r="L588">
        <v>16.100000000000001</v>
      </c>
      <c r="M588">
        <v>229.9</v>
      </c>
      <c r="N588">
        <v>118</v>
      </c>
      <c r="O588">
        <v>10.35</v>
      </c>
      <c r="P588">
        <v>10.4</v>
      </c>
      <c r="Q588">
        <v>7</v>
      </c>
      <c r="R588">
        <v>2.81</v>
      </c>
      <c r="S588">
        <v>1</v>
      </c>
      <c r="T588" t="s">
        <v>22</v>
      </c>
      <c r="U588">
        <f t="shared" si="9"/>
        <v>0</v>
      </c>
    </row>
    <row r="589" spans="1:21">
      <c r="A589" t="s">
        <v>29</v>
      </c>
      <c r="B589">
        <v>161</v>
      </c>
      <c r="C589" t="s">
        <v>28</v>
      </c>
      <c r="D589" t="s">
        <v>22</v>
      </c>
      <c r="E589" t="s">
        <v>22</v>
      </c>
      <c r="F589">
        <v>0</v>
      </c>
      <c r="G589">
        <v>221.7</v>
      </c>
      <c r="H589">
        <v>95</v>
      </c>
      <c r="I589">
        <v>37.69</v>
      </c>
      <c r="J589">
        <v>193</v>
      </c>
      <c r="K589">
        <v>82</v>
      </c>
      <c r="L589">
        <v>16.41</v>
      </c>
      <c r="M589">
        <v>194.1</v>
      </c>
      <c r="N589">
        <v>113</v>
      </c>
      <c r="O589">
        <v>8.73</v>
      </c>
      <c r="P589">
        <v>6.5</v>
      </c>
      <c r="Q589">
        <v>4</v>
      </c>
      <c r="R589">
        <v>1.76</v>
      </c>
      <c r="S589">
        <v>3</v>
      </c>
      <c r="T589" t="s">
        <v>22</v>
      </c>
      <c r="U589">
        <f t="shared" si="9"/>
        <v>0</v>
      </c>
    </row>
    <row r="590" spans="1:21">
      <c r="A590" t="s">
        <v>41</v>
      </c>
      <c r="B590">
        <v>108</v>
      </c>
      <c r="C590" t="s">
        <v>21</v>
      </c>
      <c r="D590" t="s">
        <v>22</v>
      </c>
      <c r="E590" t="s">
        <v>22</v>
      </c>
      <c r="F590">
        <v>0</v>
      </c>
      <c r="G590">
        <v>215.6</v>
      </c>
      <c r="H590">
        <v>78</v>
      </c>
      <c r="I590">
        <v>36.65</v>
      </c>
      <c r="J590">
        <v>195.3</v>
      </c>
      <c r="K590">
        <v>119</v>
      </c>
      <c r="L590">
        <v>16.600000000000001</v>
      </c>
      <c r="M590">
        <v>194.4</v>
      </c>
      <c r="N590">
        <v>65</v>
      </c>
      <c r="O590">
        <v>8.75</v>
      </c>
      <c r="P590">
        <v>3.6</v>
      </c>
      <c r="Q590">
        <v>5</v>
      </c>
      <c r="R590">
        <v>0.97</v>
      </c>
      <c r="S590">
        <v>1</v>
      </c>
      <c r="T590" t="s">
        <v>22</v>
      </c>
      <c r="U590">
        <f t="shared" si="9"/>
        <v>0</v>
      </c>
    </row>
    <row r="591" spans="1:21">
      <c r="A591" t="s">
        <v>74</v>
      </c>
      <c r="B591">
        <v>84</v>
      </c>
      <c r="C591" t="s">
        <v>28</v>
      </c>
      <c r="D591" t="s">
        <v>22</v>
      </c>
      <c r="E591" t="s">
        <v>23</v>
      </c>
      <c r="F591">
        <v>42</v>
      </c>
      <c r="G591">
        <v>165.3</v>
      </c>
      <c r="H591">
        <v>97</v>
      </c>
      <c r="I591">
        <v>28.1</v>
      </c>
      <c r="J591">
        <v>223.5</v>
      </c>
      <c r="K591">
        <v>118</v>
      </c>
      <c r="L591">
        <v>19</v>
      </c>
      <c r="M591">
        <v>260.8</v>
      </c>
      <c r="N591">
        <v>72</v>
      </c>
      <c r="O591">
        <v>11.74</v>
      </c>
      <c r="P591">
        <v>7.6</v>
      </c>
      <c r="Q591">
        <v>7</v>
      </c>
      <c r="R591">
        <v>2.0499999999999998</v>
      </c>
      <c r="S591">
        <v>3</v>
      </c>
      <c r="T591" t="s">
        <v>22</v>
      </c>
      <c r="U591">
        <f t="shared" si="9"/>
        <v>0</v>
      </c>
    </row>
    <row r="592" spans="1:21">
      <c r="A592" t="s">
        <v>37</v>
      </c>
      <c r="B592">
        <v>83</v>
      </c>
      <c r="C592" t="s">
        <v>21</v>
      </c>
      <c r="D592" t="s">
        <v>23</v>
      </c>
      <c r="E592" t="s">
        <v>23</v>
      </c>
      <c r="F592">
        <v>32</v>
      </c>
      <c r="G592">
        <v>94.7</v>
      </c>
      <c r="H592">
        <v>111</v>
      </c>
      <c r="I592">
        <v>16.100000000000001</v>
      </c>
      <c r="J592">
        <v>154.4</v>
      </c>
      <c r="K592">
        <v>98</v>
      </c>
      <c r="L592">
        <v>13.12</v>
      </c>
      <c r="M592">
        <v>200.4</v>
      </c>
      <c r="N592">
        <v>109</v>
      </c>
      <c r="O592">
        <v>9.02</v>
      </c>
      <c r="P592">
        <v>10.6</v>
      </c>
      <c r="Q592">
        <v>6</v>
      </c>
      <c r="R592">
        <v>2.86</v>
      </c>
      <c r="S592">
        <v>2</v>
      </c>
      <c r="T592" t="s">
        <v>22</v>
      </c>
      <c r="U592">
        <f t="shared" si="9"/>
        <v>0</v>
      </c>
    </row>
    <row r="593" spans="1:21">
      <c r="A593" t="s">
        <v>63</v>
      </c>
      <c r="B593">
        <v>139</v>
      </c>
      <c r="C593" t="s">
        <v>28</v>
      </c>
      <c r="D593" t="s">
        <v>22</v>
      </c>
      <c r="E593" t="s">
        <v>22</v>
      </c>
      <c r="F593">
        <v>0</v>
      </c>
      <c r="G593">
        <v>203.2</v>
      </c>
      <c r="H593">
        <v>81</v>
      </c>
      <c r="I593">
        <v>34.54</v>
      </c>
      <c r="J593">
        <v>152.5</v>
      </c>
      <c r="K593">
        <v>99</v>
      </c>
      <c r="L593">
        <v>12.96</v>
      </c>
      <c r="M593">
        <v>197.8</v>
      </c>
      <c r="N593">
        <v>76</v>
      </c>
      <c r="O593">
        <v>8.9</v>
      </c>
      <c r="P593">
        <v>9.6999999999999993</v>
      </c>
      <c r="Q593">
        <v>3</v>
      </c>
      <c r="R593">
        <v>2.62</v>
      </c>
      <c r="S593">
        <v>2</v>
      </c>
      <c r="T593" t="s">
        <v>22</v>
      </c>
      <c r="U593">
        <f t="shared" si="9"/>
        <v>0</v>
      </c>
    </row>
    <row r="594" spans="1:21">
      <c r="A594" t="s">
        <v>71</v>
      </c>
      <c r="B594">
        <v>69</v>
      </c>
      <c r="C594" t="s">
        <v>28</v>
      </c>
      <c r="D594" t="s">
        <v>22</v>
      </c>
      <c r="E594" t="s">
        <v>22</v>
      </c>
      <c r="F594">
        <v>0</v>
      </c>
      <c r="G594">
        <v>195.3</v>
      </c>
      <c r="H594">
        <v>70</v>
      </c>
      <c r="I594">
        <v>33.200000000000003</v>
      </c>
      <c r="J594">
        <v>216.7</v>
      </c>
      <c r="K594">
        <v>108</v>
      </c>
      <c r="L594">
        <v>18.420000000000002</v>
      </c>
      <c r="M594">
        <v>259.89999999999998</v>
      </c>
      <c r="N594">
        <v>119</v>
      </c>
      <c r="O594">
        <v>11.7</v>
      </c>
      <c r="P594">
        <v>12.5</v>
      </c>
      <c r="Q594">
        <v>4</v>
      </c>
      <c r="R594">
        <v>3.38</v>
      </c>
      <c r="S594">
        <v>3</v>
      </c>
      <c r="T594" t="s">
        <v>22</v>
      </c>
      <c r="U594">
        <f t="shared" si="9"/>
        <v>0</v>
      </c>
    </row>
    <row r="595" spans="1:21">
      <c r="A595" t="s">
        <v>29</v>
      </c>
      <c r="B595">
        <v>106</v>
      </c>
      <c r="C595" t="s">
        <v>21</v>
      </c>
      <c r="D595" t="s">
        <v>22</v>
      </c>
      <c r="E595" t="s">
        <v>22</v>
      </c>
      <c r="F595">
        <v>0</v>
      </c>
      <c r="G595">
        <v>114.4</v>
      </c>
      <c r="H595">
        <v>104</v>
      </c>
      <c r="I595">
        <v>19.45</v>
      </c>
      <c r="J595">
        <v>78.3</v>
      </c>
      <c r="K595">
        <v>101</v>
      </c>
      <c r="L595">
        <v>6.66</v>
      </c>
      <c r="M595">
        <v>232.7</v>
      </c>
      <c r="N595">
        <v>78</v>
      </c>
      <c r="O595">
        <v>10.47</v>
      </c>
      <c r="P595">
        <v>0</v>
      </c>
      <c r="Q595">
        <v>0</v>
      </c>
      <c r="R595">
        <v>0</v>
      </c>
      <c r="S595">
        <v>2</v>
      </c>
      <c r="T595" t="s">
        <v>22</v>
      </c>
      <c r="U595">
        <f t="shared" si="9"/>
        <v>0</v>
      </c>
    </row>
    <row r="596" spans="1:21">
      <c r="A596" t="s">
        <v>38</v>
      </c>
      <c r="B596">
        <v>158</v>
      </c>
      <c r="C596" t="s">
        <v>21</v>
      </c>
      <c r="D596" t="s">
        <v>22</v>
      </c>
      <c r="E596" t="s">
        <v>22</v>
      </c>
      <c r="F596">
        <v>0</v>
      </c>
      <c r="G596">
        <v>222.8</v>
      </c>
      <c r="H596">
        <v>101</v>
      </c>
      <c r="I596">
        <v>37.880000000000003</v>
      </c>
      <c r="J596">
        <v>203</v>
      </c>
      <c r="K596">
        <v>128</v>
      </c>
      <c r="L596">
        <v>17.260000000000002</v>
      </c>
      <c r="M596">
        <v>210.6</v>
      </c>
      <c r="N596">
        <v>106</v>
      </c>
      <c r="O596">
        <v>9.48</v>
      </c>
      <c r="P596">
        <v>6.9</v>
      </c>
      <c r="Q596">
        <v>2</v>
      </c>
      <c r="R596">
        <v>1.86</v>
      </c>
      <c r="S596">
        <v>2</v>
      </c>
      <c r="T596" t="s">
        <v>22</v>
      </c>
      <c r="U596">
        <f t="shared" si="9"/>
        <v>0</v>
      </c>
    </row>
    <row r="597" spans="1:21">
      <c r="A597" t="s">
        <v>57</v>
      </c>
      <c r="B597">
        <v>168</v>
      </c>
      <c r="C597" t="s">
        <v>21</v>
      </c>
      <c r="D597" t="s">
        <v>22</v>
      </c>
      <c r="E597" t="s">
        <v>23</v>
      </c>
      <c r="F597">
        <v>22</v>
      </c>
      <c r="G597">
        <v>175.9</v>
      </c>
      <c r="H597">
        <v>70</v>
      </c>
      <c r="I597">
        <v>29.9</v>
      </c>
      <c r="J597">
        <v>211.7</v>
      </c>
      <c r="K597">
        <v>105</v>
      </c>
      <c r="L597">
        <v>17.989999999999998</v>
      </c>
      <c r="M597">
        <v>174.5</v>
      </c>
      <c r="N597">
        <v>81</v>
      </c>
      <c r="O597">
        <v>7.85</v>
      </c>
      <c r="P597">
        <v>7.3</v>
      </c>
      <c r="Q597">
        <v>5</v>
      </c>
      <c r="R597">
        <v>1.97</v>
      </c>
      <c r="S597">
        <v>2</v>
      </c>
      <c r="T597" t="s">
        <v>22</v>
      </c>
      <c r="U597">
        <f t="shared" si="9"/>
        <v>0</v>
      </c>
    </row>
    <row r="598" spans="1:21">
      <c r="A598" t="s">
        <v>31</v>
      </c>
      <c r="B598">
        <v>115</v>
      </c>
      <c r="C598" t="s">
        <v>28</v>
      </c>
      <c r="D598" t="s">
        <v>23</v>
      </c>
      <c r="E598" t="s">
        <v>22</v>
      </c>
      <c r="F598">
        <v>0</v>
      </c>
      <c r="G598">
        <v>249.9</v>
      </c>
      <c r="H598">
        <v>95</v>
      </c>
      <c r="I598">
        <v>42.48</v>
      </c>
      <c r="J598">
        <v>242.5</v>
      </c>
      <c r="K598">
        <v>104</v>
      </c>
      <c r="L598">
        <v>20.61</v>
      </c>
      <c r="M598">
        <v>151.69999999999999</v>
      </c>
      <c r="N598">
        <v>121</v>
      </c>
      <c r="O598">
        <v>6.83</v>
      </c>
      <c r="P598">
        <v>15.3</v>
      </c>
      <c r="Q598">
        <v>6</v>
      </c>
      <c r="R598">
        <v>4.13</v>
      </c>
      <c r="S598">
        <v>1</v>
      </c>
      <c r="T598" t="s">
        <v>23</v>
      </c>
      <c r="U598">
        <f t="shared" si="9"/>
        <v>1</v>
      </c>
    </row>
    <row r="599" spans="1:21">
      <c r="A599" t="s">
        <v>48</v>
      </c>
      <c r="B599">
        <v>57</v>
      </c>
      <c r="C599" t="s">
        <v>25</v>
      </c>
      <c r="D599" t="s">
        <v>23</v>
      </c>
      <c r="E599" t="s">
        <v>23</v>
      </c>
      <c r="F599">
        <v>30</v>
      </c>
      <c r="G599">
        <v>234.5</v>
      </c>
      <c r="H599">
        <v>130</v>
      </c>
      <c r="I599">
        <v>39.869999999999997</v>
      </c>
      <c r="J599">
        <v>195.2</v>
      </c>
      <c r="K599">
        <v>116</v>
      </c>
      <c r="L599">
        <v>16.59</v>
      </c>
      <c r="M599">
        <v>268.8</v>
      </c>
      <c r="N599">
        <v>94</v>
      </c>
      <c r="O599">
        <v>12.1</v>
      </c>
      <c r="P599">
        <v>11.4</v>
      </c>
      <c r="Q599">
        <v>4</v>
      </c>
      <c r="R599">
        <v>3.08</v>
      </c>
      <c r="S599">
        <v>2</v>
      </c>
      <c r="T599" t="s">
        <v>22</v>
      </c>
      <c r="U599">
        <f t="shared" si="9"/>
        <v>0</v>
      </c>
    </row>
    <row r="600" spans="1:21">
      <c r="A600" t="s">
        <v>42</v>
      </c>
      <c r="B600">
        <v>67</v>
      </c>
      <c r="C600" t="s">
        <v>21</v>
      </c>
      <c r="D600" t="s">
        <v>22</v>
      </c>
      <c r="E600" t="s">
        <v>22</v>
      </c>
      <c r="F600">
        <v>0</v>
      </c>
      <c r="G600">
        <v>210.7</v>
      </c>
      <c r="H600">
        <v>116</v>
      </c>
      <c r="I600">
        <v>35.82</v>
      </c>
      <c r="J600">
        <v>219.2</v>
      </c>
      <c r="K600">
        <v>86</v>
      </c>
      <c r="L600">
        <v>18.63</v>
      </c>
      <c r="M600">
        <v>179.7</v>
      </c>
      <c r="N600">
        <v>83</v>
      </c>
      <c r="O600">
        <v>8.09</v>
      </c>
      <c r="P600">
        <v>7.2</v>
      </c>
      <c r="Q600">
        <v>6</v>
      </c>
      <c r="R600">
        <v>1.94</v>
      </c>
      <c r="S600">
        <v>1</v>
      </c>
      <c r="T600" t="s">
        <v>22</v>
      </c>
      <c r="U600">
        <f t="shared" si="9"/>
        <v>0</v>
      </c>
    </row>
    <row r="601" spans="1:21">
      <c r="A601" t="s">
        <v>47</v>
      </c>
      <c r="B601">
        <v>127</v>
      </c>
      <c r="C601" t="s">
        <v>25</v>
      </c>
      <c r="D601" t="s">
        <v>22</v>
      </c>
      <c r="E601" t="s">
        <v>22</v>
      </c>
      <c r="F601">
        <v>0</v>
      </c>
      <c r="G601">
        <v>182.3</v>
      </c>
      <c r="H601">
        <v>124</v>
      </c>
      <c r="I601">
        <v>30.99</v>
      </c>
      <c r="J601">
        <v>169.9</v>
      </c>
      <c r="K601">
        <v>110</v>
      </c>
      <c r="L601">
        <v>14.44</v>
      </c>
      <c r="M601">
        <v>184</v>
      </c>
      <c r="N601">
        <v>116</v>
      </c>
      <c r="O601">
        <v>8.2799999999999994</v>
      </c>
      <c r="P601">
        <v>9.3000000000000007</v>
      </c>
      <c r="Q601">
        <v>3</v>
      </c>
      <c r="R601">
        <v>2.5099999999999998</v>
      </c>
      <c r="S601">
        <v>1</v>
      </c>
      <c r="T601" t="s">
        <v>22</v>
      </c>
      <c r="U601">
        <f t="shared" si="9"/>
        <v>0</v>
      </c>
    </row>
    <row r="602" spans="1:21">
      <c r="A602" t="s">
        <v>47</v>
      </c>
      <c r="B602">
        <v>78</v>
      </c>
      <c r="C602" t="s">
        <v>28</v>
      </c>
      <c r="D602" t="s">
        <v>22</v>
      </c>
      <c r="E602" t="s">
        <v>22</v>
      </c>
      <c r="F602">
        <v>0</v>
      </c>
      <c r="G602">
        <v>190.3</v>
      </c>
      <c r="H602">
        <v>88</v>
      </c>
      <c r="I602">
        <v>32.35</v>
      </c>
      <c r="J602">
        <v>194.5</v>
      </c>
      <c r="K602">
        <v>89</v>
      </c>
      <c r="L602">
        <v>16.53</v>
      </c>
      <c r="M602">
        <v>256.5</v>
      </c>
      <c r="N602">
        <v>109</v>
      </c>
      <c r="O602">
        <v>11.54</v>
      </c>
      <c r="P602">
        <v>11.7</v>
      </c>
      <c r="Q602">
        <v>5</v>
      </c>
      <c r="R602">
        <v>3.16</v>
      </c>
      <c r="S602">
        <v>2</v>
      </c>
      <c r="T602" t="s">
        <v>22</v>
      </c>
      <c r="U602">
        <f t="shared" si="9"/>
        <v>0</v>
      </c>
    </row>
    <row r="603" spans="1:21">
      <c r="A603" t="s">
        <v>74</v>
      </c>
      <c r="B603">
        <v>100</v>
      </c>
      <c r="C603" t="s">
        <v>21</v>
      </c>
      <c r="D603" t="s">
        <v>22</v>
      </c>
      <c r="E603" t="s">
        <v>23</v>
      </c>
      <c r="F603">
        <v>38</v>
      </c>
      <c r="G603">
        <v>177.1</v>
      </c>
      <c r="H603">
        <v>88</v>
      </c>
      <c r="I603">
        <v>30.11</v>
      </c>
      <c r="J603">
        <v>163.69999999999999</v>
      </c>
      <c r="K603">
        <v>108</v>
      </c>
      <c r="L603">
        <v>13.91</v>
      </c>
      <c r="M603">
        <v>242.7</v>
      </c>
      <c r="N603">
        <v>72</v>
      </c>
      <c r="O603">
        <v>10.92</v>
      </c>
      <c r="P603">
        <v>7.4</v>
      </c>
      <c r="Q603">
        <v>2</v>
      </c>
      <c r="R603">
        <v>2</v>
      </c>
      <c r="S603">
        <v>0</v>
      </c>
      <c r="T603" t="s">
        <v>22</v>
      </c>
      <c r="U603">
        <f t="shared" si="9"/>
        <v>0</v>
      </c>
    </row>
    <row r="604" spans="1:21">
      <c r="A604" t="s">
        <v>55</v>
      </c>
      <c r="B604">
        <v>103</v>
      </c>
      <c r="C604" t="s">
        <v>28</v>
      </c>
      <c r="D604" t="s">
        <v>22</v>
      </c>
      <c r="E604" t="s">
        <v>23</v>
      </c>
      <c r="F604">
        <v>36</v>
      </c>
      <c r="G604">
        <v>87.2</v>
      </c>
      <c r="H604">
        <v>92</v>
      </c>
      <c r="I604">
        <v>14.82</v>
      </c>
      <c r="J604">
        <v>169.3</v>
      </c>
      <c r="K604">
        <v>110</v>
      </c>
      <c r="L604">
        <v>14.39</v>
      </c>
      <c r="M604">
        <v>166.7</v>
      </c>
      <c r="N604">
        <v>80</v>
      </c>
      <c r="O604">
        <v>7.5</v>
      </c>
      <c r="P604">
        <v>10.9</v>
      </c>
      <c r="Q604">
        <v>5</v>
      </c>
      <c r="R604">
        <v>2.94</v>
      </c>
      <c r="S604">
        <v>6</v>
      </c>
      <c r="T604" t="s">
        <v>23</v>
      </c>
      <c r="U604">
        <f t="shared" si="9"/>
        <v>1</v>
      </c>
    </row>
    <row r="605" spans="1:21">
      <c r="A605" t="s">
        <v>65</v>
      </c>
      <c r="B605">
        <v>113</v>
      </c>
      <c r="C605" t="s">
        <v>21</v>
      </c>
      <c r="D605" t="s">
        <v>22</v>
      </c>
      <c r="E605" t="s">
        <v>22</v>
      </c>
      <c r="F605">
        <v>0</v>
      </c>
      <c r="G605">
        <v>215.6</v>
      </c>
      <c r="H605">
        <v>96</v>
      </c>
      <c r="I605">
        <v>36.65</v>
      </c>
      <c r="J605">
        <v>193.4</v>
      </c>
      <c r="K605">
        <v>127</v>
      </c>
      <c r="L605">
        <v>16.440000000000001</v>
      </c>
      <c r="M605">
        <v>105.4</v>
      </c>
      <c r="N605">
        <v>115</v>
      </c>
      <c r="O605">
        <v>4.74</v>
      </c>
      <c r="P605">
        <v>13.5</v>
      </c>
      <c r="Q605">
        <v>3</v>
      </c>
      <c r="R605">
        <v>3.65</v>
      </c>
      <c r="S605">
        <v>1</v>
      </c>
      <c r="T605" t="s">
        <v>22</v>
      </c>
      <c r="U605">
        <f t="shared" si="9"/>
        <v>0</v>
      </c>
    </row>
    <row r="606" spans="1:21">
      <c r="A606" t="s">
        <v>52</v>
      </c>
      <c r="B606">
        <v>129</v>
      </c>
      <c r="C606" t="s">
        <v>28</v>
      </c>
      <c r="D606" t="s">
        <v>22</v>
      </c>
      <c r="E606" t="s">
        <v>23</v>
      </c>
      <c r="F606">
        <v>36</v>
      </c>
      <c r="G606">
        <v>192.8</v>
      </c>
      <c r="H606">
        <v>103</v>
      </c>
      <c r="I606">
        <v>32.78</v>
      </c>
      <c r="J606">
        <v>177</v>
      </c>
      <c r="K606">
        <v>83</v>
      </c>
      <c r="L606">
        <v>15.05</v>
      </c>
      <c r="M606">
        <v>216.5</v>
      </c>
      <c r="N606">
        <v>118</v>
      </c>
      <c r="O606">
        <v>9.74</v>
      </c>
      <c r="P606">
        <v>16.399999999999999</v>
      </c>
      <c r="Q606">
        <v>5</v>
      </c>
      <c r="R606">
        <v>4.43</v>
      </c>
      <c r="S606">
        <v>1</v>
      </c>
      <c r="T606" t="s">
        <v>22</v>
      </c>
      <c r="U606">
        <f t="shared" si="9"/>
        <v>0</v>
      </c>
    </row>
    <row r="607" spans="1:21">
      <c r="A607" t="s">
        <v>71</v>
      </c>
      <c r="B607">
        <v>57</v>
      </c>
      <c r="C607" t="s">
        <v>28</v>
      </c>
      <c r="D607" t="s">
        <v>22</v>
      </c>
      <c r="E607" t="s">
        <v>22</v>
      </c>
      <c r="F607">
        <v>0</v>
      </c>
      <c r="G607">
        <v>149.30000000000001</v>
      </c>
      <c r="H607">
        <v>100</v>
      </c>
      <c r="I607">
        <v>25.38</v>
      </c>
      <c r="J607">
        <v>200.2</v>
      </c>
      <c r="K607">
        <v>110</v>
      </c>
      <c r="L607">
        <v>17.02</v>
      </c>
      <c r="M607">
        <v>231.7</v>
      </c>
      <c r="N607">
        <v>101</v>
      </c>
      <c r="O607">
        <v>10.43</v>
      </c>
      <c r="P607">
        <v>11.9</v>
      </c>
      <c r="Q607">
        <v>3</v>
      </c>
      <c r="R607">
        <v>3.21</v>
      </c>
      <c r="S607">
        <v>2</v>
      </c>
      <c r="T607" t="s">
        <v>22</v>
      </c>
      <c r="U607">
        <f t="shared" si="9"/>
        <v>0</v>
      </c>
    </row>
    <row r="608" spans="1:21">
      <c r="A608" t="s">
        <v>31</v>
      </c>
      <c r="B608">
        <v>82</v>
      </c>
      <c r="C608" t="s">
        <v>25</v>
      </c>
      <c r="D608" t="s">
        <v>22</v>
      </c>
      <c r="E608" t="s">
        <v>22</v>
      </c>
      <c r="F608">
        <v>0</v>
      </c>
      <c r="G608">
        <v>143.69999999999999</v>
      </c>
      <c r="H608">
        <v>116</v>
      </c>
      <c r="I608">
        <v>24.43</v>
      </c>
      <c r="J608">
        <v>170.7</v>
      </c>
      <c r="K608">
        <v>99</v>
      </c>
      <c r="L608">
        <v>14.51</v>
      </c>
      <c r="M608">
        <v>287.7</v>
      </c>
      <c r="N608">
        <v>95</v>
      </c>
      <c r="O608">
        <v>12.95</v>
      </c>
      <c r="P608">
        <v>7.8</v>
      </c>
      <c r="Q608">
        <v>5</v>
      </c>
      <c r="R608">
        <v>2.11</v>
      </c>
      <c r="S608">
        <v>1</v>
      </c>
      <c r="T608" t="s">
        <v>22</v>
      </c>
      <c r="U608">
        <f t="shared" si="9"/>
        <v>0</v>
      </c>
    </row>
    <row r="609" spans="1:21">
      <c r="A609" t="s">
        <v>24</v>
      </c>
      <c r="B609">
        <v>64</v>
      </c>
      <c r="C609" t="s">
        <v>21</v>
      </c>
      <c r="D609" t="s">
        <v>22</v>
      </c>
      <c r="E609" t="s">
        <v>22</v>
      </c>
      <c r="F609">
        <v>0</v>
      </c>
      <c r="G609">
        <v>224.8</v>
      </c>
      <c r="H609">
        <v>111</v>
      </c>
      <c r="I609">
        <v>38.22</v>
      </c>
      <c r="J609">
        <v>190</v>
      </c>
      <c r="K609">
        <v>101</v>
      </c>
      <c r="L609">
        <v>16.149999999999999</v>
      </c>
      <c r="M609">
        <v>221.4</v>
      </c>
      <c r="N609">
        <v>110</v>
      </c>
      <c r="O609">
        <v>9.9600000000000009</v>
      </c>
      <c r="P609">
        <v>9.1999999999999993</v>
      </c>
      <c r="Q609">
        <v>2</v>
      </c>
      <c r="R609">
        <v>2.48</v>
      </c>
      <c r="S609">
        <v>1</v>
      </c>
      <c r="T609" t="s">
        <v>22</v>
      </c>
      <c r="U609">
        <f t="shared" si="9"/>
        <v>0</v>
      </c>
    </row>
    <row r="610" spans="1:21">
      <c r="A610" t="s">
        <v>67</v>
      </c>
      <c r="B610">
        <v>86</v>
      </c>
      <c r="C610" t="s">
        <v>28</v>
      </c>
      <c r="D610" t="s">
        <v>22</v>
      </c>
      <c r="E610" t="s">
        <v>23</v>
      </c>
      <c r="F610">
        <v>39</v>
      </c>
      <c r="G610">
        <v>261.2</v>
      </c>
      <c r="H610">
        <v>122</v>
      </c>
      <c r="I610">
        <v>44.4</v>
      </c>
      <c r="J610">
        <v>214.2</v>
      </c>
      <c r="K610">
        <v>101</v>
      </c>
      <c r="L610">
        <v>18.21</v>
      </c>
      <c r="M610">
        <v>154.9</v>
      </c>
      <c r="N610">
        <v>101</v>
      </c>
      <c r="O610">
        <v>6.97</v>
      </c>
      <c r="P610">
        <v>12.7</v>
      </c>
      <c r="Q610">
        <v>5</v>
      </c>
      <c r="R610">
        <v>3.43</v>
      </c>
      <c r="S610">
        <v>2</v>
      </c>
      <c r="T610" t="s">
        <v>22</v>
      </c>
      <c r="U610">
        <f t="shared" si="9"/>
        <v>0</v>
      </c>
    </row>
    <row r="611" spans="1:21">
      <c r="A611" t="s">
        <v>66</v>
      </c>
      <c r="B611">
        <v>151</v>
      </c>
      <c r="C611" t="s">
        <v>21</v>
      </c>
      <c r="D611" t="s">
        <v>22</v>
      </c>
      <c r="E611" t="s">
        <v>23</v>
      </c>
      <c r="F611">
        <v>26</v>
      </c>
      <c r="G611">
        <v>196.5</v>
      </c>
      <c r="H611">
        <v>98</v>
      </c>
      <c r="I611">
        <v>33.409999999999997</v>
      </c>
      <c r="J611">
        <v>175.8</v>
      </c>
      <c r="K611">
        <v>111</v>
      </c>
      <c r="L611">
        <v>14.94</v>
      </c>
      <c r="M611">
        <v>221.8</v>
      </c>
      <c r="N611">
        <v>124</v>
      </c>
      <c r="O611">
        <v>9.98</v>
      </c>
      <c r="P611">
        <v>13.4</v>
      </c>
      <c r="Q611">
        <v>5</v>
      </c>
      <c r="R611">
        <v>3.62</v>
      </c>
      <c r="S611">
        <v>0</v>
      </c>
      <c r="T611" t="s">
        <v>22</v>
      </c>
      <c r="U611">
        <f t="shared" si="9"/>
        <v>0</v>
      </c>
    </row>
    <row r="612" spans="1:21">
      <c r="A612" t="s">
        <v>44</v>
      </c>
      <c r="B612">
        <v>94</v>
      </c>
      <c r="C612" t="s">
        <v>28</v>
      </c>
      <c r="D612" t="s">
        <v>22</v>
      </c>
      <c r="E612" t="s">
        <v>22</v>
      </c>
      <c r="F612">
        <v>0</v>
      </c>
      <c r="G612">
        <v>271.2</v>
      </c>
      <c r="H612">
        <v>105</v>
      </c>
      <c r="I612">
        <v>46.1</v>
      </c>
      <c r="J612">
        <v>202.6</v>
      </c>
      <c r="K612">
        <v>105</v>
      </c>
      <c r="L612">
        <v>17.22</v>
      </c>
      <c r="M612">
        <v>221.6</v>
      </c>
      <c r="N612">
        <v>51</v>
      </c>
      <c r="O612">
        <v>9.9700000000000006</v>
      </c>
      <c r="P612">
        <v>11.5</v>
      </c>
      <c r="Q612">
        <v>3</v>
      </c>
      <c r="R612">
        <v>3.11</v>
      </c>
      <c r="S612">
        <v>3</v>
      </c>
      <c r="T612" t="s">
        <v>23</v>
      </c>
      <c r="U612">
        <f t="shared" si="9"/>
        <v>1</v>
      </c>
    </row>
    <row r="613" spans="1:21">
      <c r="A613" t="s">
        <v>44</v>
      </c>
      <c r="B613">
        <v>90</v>
      </c>
      <c r="C613" t="s">
        <v>21</v>
      </c>
      <c r="D613" t="s">
        <v>22</v>
      </c>
      <c r="E613" t="s">
        <v>22</v>
      </c>
      <c r="F613">
        <v>0</v>
      </c>
      <c r="G613">
        <v>207.2</v>
      </c>
      <c r="H613">
        <v>121</v>
      </c>
      <c r="I613">
        <v>35.22</v>
      </c>
      <c r="J613">
        <v>292.5</v>
      </c>
      <c r="K613">
        <v>104</v>
      </c>
      <c r="L613">
        <v>24.86</v>
      </c>
      <c r="M613">
        <v>226.3</v>
      </c>
      <c r="N613">
        <v>103</v>
      </c>
      <c r="O613">
        <v>10.18</v>
      </c>
      <c r="P613">
        <v>8</v>
      </c>
      <c r="Q613">
        <v>1</v>
      </c>
      <c r="R613">
        <v>2.16</v>
      </c>
      <c r="S613">
        <v>2</v>
      </c>
      <c r="T613" t="s">
        <v>22</v>
      </c>
      <c r="U613">
        <f t="shared" si="9"/>
        <v>0</v>
      </c>
    </row>
    <row r="614" spans="1:21">
      <c r="A614" t="s">
        <v>32</v>
      </c>
      <c r="B614">
        <v>48</v>
      </c>
      <c r="C614" t="s">
        <v>28</v>
      </c>
      <c r="D614" t="s">
        <v>22</v>
      </c>
      <c r="E614" t="s">
        <v>22</v>
      </c>
      <c r="F614">
        <v>0</v>
      </c>
      <c r="G614">
        <v>300.39999999999998</v>
      </c>
      <c r="H614">
        <v>94</v>
      </c>
      <c r="I614">
        <v>51.07</v>
      </c>
      <c r="J614">
        <v>133.19999999999999</v>
      </c>
      <c r="K614">
        <v>103</v>
      </c>
      <c r="L614">
        <v>11.32</v>
      </c>
      <c r="M614">
        <v>197.4</v>
      </c>
      <c r="N614">
        <v>94</v>
      </c>
      <c r="O614">
        <v>8.8800000000000008</v>
      </c>
      <c r="P614">
        <v>7.2</v>
      </c>
      <c r="Q614">
        <v>5</v>
      </c>
      <c r="R614">
        <v>1.94</v>
      </c>
      <c r="S614">
        <v>2</v>
      </c>
      <c r="T614" t="s">
        <v>22</v>
      </c>
      <c r="U614">
        <f t="shared" si="9"/>
        <v>0</v>
      </c>
    </row>
    <row r="615" spans="1:21">
      <c r="A615" t="s">
        <v>24</v>
      </c>
      <c r="B615">
        <v>93</v>
      </c>
      <c r="C615" t="s">
        <v>21</v>
      </c>
      <c r="D615" t="s">
        <v>23</v>
      </c>
      <c r="E615" t="s">
        <v>23</v>
      </c>
      <c r="F615">
        <v>20</v>
      </c>
      <c r="G615">
        <v>187.5</v>
      </c>
      <c r="H615">
        <v>110</v>
      </c>
      <c r="I615">
        <v>31.88</v>
      </c>
      <c r="J615">
        <v>169.8</v>
      </c>
      <c r="K615">
        <v>94</v>
      </c>
      <c r="L615">
        <v>14.43</v>
      </c>
      <c r="M615">
        <v>175.3</v>
      </c>
      <c r="N615">
        <v>127</v>
      </c>
      <c r="O615">
        <v>7.89</v>
      </c>
      <c r="P615">
        <v>12.1</v>
      </c>
      <c r="Q615">
        <v>4</v>
      </c>
      <c r="R615">
        <v>3.27</v>
      </c>
      <c r="S615">
        <v>1</v>
      </c>
      <c r="T615" t="s">
        <v>22</v>
      </c>
      <c r="U615">
        <f t="shared" si="9"/>
        <v>0</v>
      </c>
    </row>
    <row r="616" spans="1:21">
      <c r="A616" t="s">
        <v>63</v>
      </c>
      <c r="B616">
        <v>169</v>
      </c>
      <c r="C616" t="s">
        <v>21</v>
      </c>
      <c r="D616" t="s">
        <v>23</v>
      </c>
      <c r="E616" t="s">
        <v>22</v>
      </c>
      <c r="F616">
        <v>0</v>
      </c>
      <c r="G616">
        <v>57.1</v>
      </c>
      <c r="H616">
        <v>98</v>
      </c>
      <c r="I616">
        <v>9.7100000000000009</v>
      </c>
      <c r="J616">
        <v>199.7</v>
      </c>
      <c r="K616">
        <v>78</v>
      </c>
      <c r="L616">
        <v>16.97</v>
      </c>
      <c r="M616">
        <v>274.7</v>
      </c>
      <c r="N616">
        <v>103</v>
      </c>
      <c r="O616">
        <v>12.36</v>
      </c>
      <c r="P616">
        <v>6.5</v>
      </c>
      <c r="Q616">
        <v>6</v>
      </c>
      <c r="R616">
        <v>1.76</v>
      </c>
      <c r="S616">
        <v>3</v>
      </c>
      <c r="T616" t="s">
        <v>22</v>
      </c>
      <c r="U616">
        <f t="shared" si="9"/>
        <v>0</v>
      </c>
    </row>
    <row r="617" spans="1:21">
      <c r="A617" t="s">
        <v>65</v>
      </c>
      <c r="B617">
        <v>91</v>
      </c>
      <c r="C617" t="s">
        <v>21</v>
      </c>
      <c r="D617" t="s">
        <v>23</v>
      </c>
      <c r="E617" t="s">
        <v>22</v>
      </c>
      <c r="F617">
        <v>0</v>
      </c>
      <c r="G617">
        <v>145</v>
      </c>
      <c r="H617">
        <v>89</v>
      </c>
      <c r="I617">
        <v>24.65</v>
      </c>
      <c r="J617">
        <v>175.8</v>
      </c>
      <c r="K617">
        <v>102</v>
      </c>
      <c r="L617">
        <v>14.94</v>
      </c>
      <c r="M617">
        <v>223.7</v>
      </c>
      <c r="N617">
        <v>151</v>
      </c>
      <c r="O617">
        <v>10.07</v>
      </c>
      <c r="P617">
        <v>16.7</v>
      </c>
      <c r="Q617">
        <v>3</v>
      </c>
      <c r="R617">
        <v>4.51</v>
      </c>
      <c r="S617">
        <v>2</v>
      </c>
      <c r="T617" t="s">
        <v>23</v>
      </c>
      <c r="U617">
        <f t="shared" si="9"/>
        <v>1</v>
      </c>
    </row>
    <row r="618" spans="1:21">
      <c r="A618" t="s">
        <v>53</v>
      </c>
      <c r="B618">
        <v>101</v>
      </c>
      <c r="C618" t="s">
        <v>28</v>
      </c>
      <c r="D618" t="s">
        <v>22</v>
      </c>
      <c r="E618" t="s">
        <v>22</v>
      </c>
      <c r="F618">
        <v>0</v>
      </c>
      <c r="G618">
        <v>190.7</v>
      </c>
      <c r="H618">
        <v>72</v>
      </c>
      <c r="I618">
        <v>32.42</v>
      </c>
      <c r="J618">
        <v>208.6</v>
      </c>
      <c r="K618">
        <v>103</v>
      </c>
      <c r="L618">
        <v>17.73</v>
      </c>
      <c r="M618">
        <v>203.8</v>
      </c>
      <c r="N618">
        <v>111</v>
      </c>
      <c r="O618">
        <v>9.17</v>
      </c>
      <c r="P618">
        <v>8.8000000000000007</v>
      </c>
      <c r="Q618">
        <v>8</v>
      </c>
      <c r="R618">
        <v>2.38</v>
      </c>
      <c r="S618">
        <v>1</v>
      </c>
      <c r="T618" t="s">
        <v>22</v>
      </c>
      <c r="U618">
        <f t="shared" si="9"/>
        <v>0</v>
      </c>
    </row>
    <row r="619" spans="1:21">
      <c r="A619" t="s">
        <v>55</v>
      </c>
      <c r="B619">
        <v>67</v>
      </c>
      <c r="C619" t="s">
        <v>28</v>
      </c>
      <c r="D619" t="s">
        <v>22</v>
      </c>
      <c r="E619" t="s">
        <v>23</v>
      </c>
      <c r="F619">
        <v>20</v>
      </c>
      <c r="G619">
        <v>230.6</v>
      </c>
      <c r="H619">
        <v>40</v>
      </c>
      <c r="I619">
        <v>39.200000000000003</v>
      </c>
      <c r="J619">
        <v>189.1</v>
      </c>
      <c r="K619">
        <v>58</v>
      </c>
      <c r="L619">
        <v>16.07</v>
      </c>
      <c r="M619">
        <v>162.19999999999999</v>
      </c>
      <c r="N619">
        <v>115</v>
      </c>
      <c r="O619">
        <v>7.3</v>
      </c>
      <c r="P619">
        <v>9.4</v>
      </c>
      <c r="Q619">
        <v>2</v>
      </c>
      <c r="R619">
        <v>2.54</v>
      </c>
      <c r="S619">
        <v>1</v>
      </c>
      <c r="T619" t="s">
        <v>22</v>
      </c>
      <c r="U619">
        <f t="shared" si="9"/>
        <v>0</v>
      </c>
    </row>
    <row r="620" spans="1:21">
      <c r="A620" t="s">
        <v>69</v>
      </c>
      <c r="B620">
        <v>66</v>
      </c>
      <c r="C620" t="s">
        <v>21</v>
      </c>
      <c r="D620" t="s">
        <v>22</v>
      </c>
      <c r="E620" t="s">
        <v>22</v>
      </c>
      <c r="F620">
        <v>0</v>
      </c>
      <c r="G620">
        <v>34</v>
      </c>
      <c r="H620">
        <v>133</v>
      </c>
      <c r="I620">
        <v>5.78</v>
      </c>
      <c r="J620">
        <v>278.60000000000002</v>
      </c>
      <c r="K620">
        <v>61</v>
      </c>
      <c r="L620">
        <v>23.68</v>
      </c>
      <c r="M620">
        <v>129.6</v>
      </c>
      <c r="N620">
        <v>120</v>
      </c>
      <c r="O620">
        <v>5.83</v>
      </c>
      <c r="P620">
        <v>11.5</v>
      </c>
      <c r="Q620">
        <v>3</v>
      </c>
      <c r="R620">
        <v>3.11</v>
      </c>
      <c r="S620">
        <v>0</v>
      </c>
      <c r="T620" t="s">
        <v>22</v>
      </c>
      <c r="U620">
        <f t="shared" si="9"/>
        <v>0</v>
      </c>
    </row>
    <row r="621" spans="1:21">
      <c r="A621" t="s">
        <v>40</v>
      </c>
      <c r="B621">
        <v>116</v>
      </c>
      <c r="C621" t="s">
        <v>21</v>
      </c>
      <c r="D621" t="s">
        <v>22</v>
      </c>
      <c r="E621" t="s">
        <v>23</v>
      </c>
      <c r="F621">
        <v>17</v>
      </c>
      <c r="G621">
        <v>193.4</v>
      </c>
      <c r="H621">
        <v>112</v>
      </c>
      <c r="I621">
        <v>32.880000000000003</v>
      </c>
      <c r="J621">
        <v>240.6</v>
      </c>
      <c r="K621">
        <v>131</v>
      </c>
      <c r="L621">
        <v>20.45</v>
      </c>
      <c r="M621">
        <v>248.1</v>
      </c>
      <c r="N621">
        <v>98</v>
      </c>
      <c r="O621">
        <v>11.16</v>
      </c>
      <c r="P621">
        <v>11.4</v>
      </c>
      <c r="Q621">
        <v>3</v>
      </c>
      <c r="R621">
        <v>3.08</v>
      </c>
      <c r="S621">
        <v>5</v>
      </c>
      <c r="T621" t="s">
        <v>22</v>
      </c>
      <c r="U621">
        <f t="shared" si="9"/>
        <v>0</v>
      </c>
    </row>
    <row r="622" spans="1:21">
      <c r="A622" t="s">
        <v>30</v>
      </c>
      <c r="B622">
        <v>158</v>
      </c>
      <c r="C622" t="s">
        <v>25</v>
      </c>
      <c r="D622" t="s">
        <v>22</v>
      </c>
      <c r="E622" t="s">
        <v>22</v>
      </c>
      <c r="F622">
        <v>0</v>
      </c>
      <c r="G622">
        <v>202</v>
      </c>
      <c r="H622">
        <v>126</v>
      </c>
      <c r="I622">
        <v>34.340000000000003</v>
      </c>
      <c r="J622">
        <v>163.5</v>
      </c>
      <c r="K622">
        <v>86</v>
      </c>
      <c r="L622">
        <v>13.9</v>
      </c>
      <c r="M622">
        <v>195.4</v>
      </c>
      <c r="N622">
        <v>84</v>
      </c>
      <c r="O622">
        <v>8.7899999999999991</v>
      </c>
      <c r="P622">
        <v>10.4</v>
      </c>
      <c r="Q622">
        <v>6</v>
      </c>
      <c r="R622">
        <v>2.81</v>
      </c>
      <c r="S622">
        <v>1</v>
      </c>
      <c r="T622" t="s">
        <v>22</v>
      </c>
      <c r="U622">
        <f t="shared" si="9"/>
        <v>0</v>
      </c>
    </row>
    <row r="623" spans="1:21">
      <c r="A623" t="s">
        <v>59</v>
      </c>
      <c r="B623">
        <v>119</v>
      </c>
      <c r="C623" t="s">
        <v>21</v>
      </c>
      <c r="D623" t="s">
        <v>22</v>
      </c>
      <c r="E623" t="s">
        <v>23</v>
      </c>
      <c r="F623">
        <v>26</v>
      </c>
      <c r="G623">
        <v>161.30000000000001</v>
      </c>
      <c r="H623">
        <v>97</v>
      </c>
      <c r="I623">
        <v>27.42</v>
      </c>
      <c r="J623">
        <v>250.3</v>
      </c>
      <c r="K623">
        <v>110</v>
      </c>
      <c r="L623">
        <v>21.28</v>
      </c>
      <c r="M623">
        <v>142.4</v>
      </c>
      <c r="N623">
        <v>92</v>
      </c>
      <c r="O623">
        <v>6.41</v>
      </c>
      <c r="P623">
        <v>6.6</v>
      </c>
      <c r="Q623">
        <v>8</v>
      </c>
      <c r="R623">
        <v>1.78</v>
      </c>
      <c r="S623">
        <v>1</v>
      </c>
      <c r="T623" t="s">
        <v>22</v>
      </c>
      <c r="U623">
        <f t="shared" si="9"/>
        <v>0</v>
      </c>
    </row>
    <row r="624" spans="1:21">
      <c r="A624" t="s">
        <v>53</v>
      </c>
      <c r="B624">
        <v>120</v>
      </c>
      <c r="C624" t="s">
        <v>21</v>
      </c>
      <c r="D624" t="s">
        <v>22</v>
      </c>
      <c r="E624" t="s">
        <v>22</v>
      </c>
      <c r="F624">
        <v>0</v>
      </c>
      <c r="G624">
        <v>150.6</v>
      </c>
      <c r="H624">
        <v>85</v>
      </c>
      <c r="I624">
        <v>25.6</v>
      </c>
      <c r="J624">
        <v>119</v>
      </c>
      <c r="K624">
        <v>128</v>
      </c>
      <c r="L624">
        <v>10.119999999999999</v>
      </c>
      <c r="M624">
        <v>232.9</v>
      </c>
      <c r="N624">
        <v>123</v>
      </c>
      <c r="O624">
        <v>10.48</v>
      </c>
      <c r="P624">
        <v>6.4</v>
      </c>
      <c r="Q624">
        <v>2</v>
      </c>
      <c r="R624">
        <v>1.73</v>
      </c>
      <c r="S624">
        <v>1</v>
      </c>
      <c r="T624" t="s">
        <v>22</v>
      </c>
      <c r="U624">
        <f t="shared" si="9"/>
        <v>0</v>
      </c>
    </row>
    <row r="625" spans="1:21">
      <c r="A625" t="s">
        <v>65</v>
      </c>
      <c r="B625">
        <v>155</v>
      </c>
      <c r="C625" t="s">
        <v>28</v>
      </c>
      <c r="D625" t="s">
        <v>22</v>
      </c>
      <c r="E625" t="s">
        <v>22</v>
      </c>
      <c r="F625">
        <v>0</v>
      </c>
      <c r="G625">
        <v>184.6</v>
      </c>
      <c r="H625">
        <v>102</v>
      </c>
      <c r="I625">
        <v>31.38</v>
      </c>
      <c r="J625">
        <v>196</v>
      </c>
      <c r="K625">
        <v>117</v>
      </c>
      <c r="L625">
        <v>16.66</v>
      </c>
      <c r="M625">
        <v>226.5</v>
      </c>
      <c r="N625">
        <v>122</v>
      </c>
      <c r="O625">
        <v>10.19</v>
      </c>
      <c r="P625">
        <v>7.8</v>
      </c>
      <c r="Q625">
        <v>1</v>
      </c>
      <c r="R625">
        <v>2.11</v>
      </c>
      <c r="S625">
        <v>1</v>
      </c>
      <c r="T625" t="s">
        <v>22</v>
      </c>
      <c r="U625">
        <f t="shared" si="9"/>
        <v>0</v>
      </c>
    </row>
    <row r="626" spans="1:21">
      <c r="A626" t="s">
        <v>30</v>
      </c>
      <c r="B626">
        <v>106</v>
      </c>
      <c r="C626" t="s">
        <v>25</v>
      </c>
      <c r="D626" t="s">
        <v>22</v>
      </c>
      <c r="E626" t="s">
        <v>22</v>
      </c>
      <c r="F626">
        <v>0</v>
      </c>
      <c r="G626">
        <v>220.7</v>
      </c>
      <c r="H626">
        <v>120</v>
      </c>
      <c r="I626">
        <v>37.520000000000003</v>
      </c>
      <c r="J626">
        <v>270.2</v>
      </c>
      <c r="K626">
        <v>95</v>
      </c>
      <c r="L626">
        <v>22.97</v>
      </c>
      <c r="M626">
        <v>121.6</v>
      </c>
      <c r="N626">
        <v>113</v>
      </c>
      <c r="O626">
        <v>5.47</v>
      </c>
      <c r="P626">
        <v>8.6999999999999993</v>
      </c>
      <c r="Q626">
        <v>5</v>
      </c>
      <c r="R626">
        <v>2.35</v>
      </c>
      <c r="S626">
        <v>1</v>
      </c>
      <c r="T626" t="s">
        <v>22</v>
      </c>
      <c r="U626">
        <f t="shared" si="9"/>
        <v>0</v>
      </c>
    </row>
    <row r="627" spans="1:21">
      <c r="A627" t="s">
        <v>68</v>
      </c>
      <c r="B627">
        <v>146</v>
      </c>
      <c r="C627" t="s">
        <v>21</v>
      </c>
      <c r="D627" t="s">
        <v>22</v>
      </c>
      <c r="E627" t="s">
        <v>23</v>
      </c>
      <c r="F627">
        <v>32</v>
      </c>
      <c r="G627">
        <v>154</v>
      </c>
      <c r="H627">
        <v>80</v>
      </c>
      <c r="I627">
        <v>26.18</v>
      </c>
      <c r="J627">
        <v>185.5</v>
      </c>
      <c r="K627">
        <v>91</v>
      </c>
      <c r="L627">
        <v>15.77</v>
      </c>
      <c r="M627">
        <v>148.19999999999999</v>
      </c>
      <c r="N627">
        <v>107</v>
      </c>
      <c r="O627">
        <v>6.67</v>
      </c>
      <c r="P627">
        <v>8.1999999999999993</v>
      </c>
      <c r="Q627">
        <v>4</v>
      </c>
      <c r="R627">
        <v>2.21</v>
      </c>
      <c r="S627">
        <v>3</v>
      </c>
      <c r="T627" t="s">
        <v>22</v>
      </c>
      <c r="U627">
        <f t="shared" si="9"/>
        <v>0</v>
      </c>
    </row>
    <row r="628" spans="1:21">
      <c r="A628" t="s">
        <v>29</v>
      </c>
      <c r="B628">
        <v>101</v>
      </c>
      <c r="C628" t="s">
        <v>21</v>
      </c>
      <c r="D628" t="s">
        <v>22</v>
      </c>
      <c r="E628" t="s">
        <v>23</v>
      </c>
      <c r="F628">
        <v>29</v>
      </c>
      <c r="G628">
        <v>121.1</v>
      </c>
      <c r="H628">
        <v>116</v>
      </c>
      <c r="I628">
        <v>20.59</v>
      </c>
      <c r="J628">
        <v>186.4</v>
      </c>
      <c r="K628">
        <v>100</v>
      </c>
      <c r="L628">
        <v>15.84</v>
      </c>
      <c r="M628">
        <v>241.7</v>
      </c>
      <c r="N628">
        <v>75</v>
      </c>
      <c r="O628">
        <v>10.88</v>
      </c>
      <c r="P628">
        <v>10.1</v>
      </c>
      <c r="Q628">
        <v>6</v>
      </c>
      <c r="R628">
        <v>2.73</v>
      </c>
      <c r="S628">
        <v>0</v>
      </c>
      <c r="T628" t="s">
        <v>22</v>
      </c>
      <c r="U628">
        <f t="shared" si="9"/>
        <v>0</v>
      </c>
    </row>
    <row r="629" spans="1:21">
      <c r="A629" t="s">
        <v>41</v>
      </c>
      <c r="B629">
        <v>22</v>
      </c>
      <c r="C629" t="s">
        <v>28</v>
      </c>
      <c r="D629" t="s">
        <v>22</v>
      </c>
      <c r="E629" t="s">
        <v>23</v>
      </c>
      <c r="F629">
        <v>23</v>
      </c>
      <c r="G629">
        <v>182.1</v>
      </c>
      <c r="H629">
        <v>94</v>
      </c>
      <c r="I629">
        <v>30.96</v>
      </c>
      <c r="J629">
        <v>164.6</v>
      </c>
      <c r="K629">
        <v>59</v>
      </c>
      <c r="L629">
        <v>13.99</v>
      </c>
      <c r="M629">
        <v>128.80000000000001</v>
      </c>
      <c r="N629">
        <v>102</v>
      </c>
      <c r="O629">
        <v>5.8</v>
      </c>
      <c r="P629">
        <v>12.7</v>
      </c>
      <c r="Q629">
        <v>4</v>
      </c>
      <c r="R629">
        <v>3.43</v>
      </c>
      <c r="S629">
        <v>3</v>
      </c>
      <c r="T629" t="s">
        <v>22</v>
      </c>
      <c r="U629">
        <f t="shared" si="9"/>
        <v>0</v>
      </c>
    </row>
    <row r="630" spans="1:21">
      <c r="A630" t="s">
        <v>39</v>
      </c>
      <c r="B630">
        <v>90</v>
      </c>
      <c r="C630" t="s">
        <v>21</v>
      </c>
      <c r="D630" t="s">
        <v>22</v>
      </c>
      <c r="E630" t="s">
        <v>22</v>
      </c>
      <c r="F630">
        <v>0</v>
      </c>
      <c r="G630">
        <v>109.6</v>
      </c>
      <c r="H630">
        <v>88</v>
      </c>
      <c r="I630">
        <v>18.63</v>
      </c>
      <c r="J630">
        <v>137.6</v>
      </c>
      <c r="K630">
        <v>108</v>
      </c>
      <c r="L630">
        <v>11.7</v>
      </c>
      <c r="M630">
        <v>159.69999999999999</v>
      </c>
      <c r="N630">
        <v>121</v>
      </c>
      <c r="O630">
        <v>7.19</v>
      </c>
      <c r="P630">
        <v>11</v>
      </c>
      <c r="Q630">
        <v>5</v>
      </c>
      <c r="R630">
        <v>2.97</v>
      </c>
      <c r="S630">
        <v>2</v>
      </c>
      <c r="T630" t="s">
        <v>22</v>
      </c>
      <c r="U630">
        <f t="shared" si="9"/>
        <v>0</v>
      </c>
    </row>
    <row r="631" spans="1:21">
      <c r="A631" t="s">
        <v>36</v>
      </c>
      <c r="B631">
        <v>41</v>
      </c>
      <c r="C631" t="s">
        <v>21</v>
      </c>
      <c r="D631" t="s">
        <v>22</v>
      </c>
      <c r="E631" t="s">
        <v>22</v>
      </c>
      <c r="F631">
        <v>0</v>
      </c>
      <c r="G631">
        <v>209.9</v>
      </c>
      <c r="H631">
        <v>105</v>
      </c>
      <c r="I631">
        <v>35.68</v>
      </c>
      <c r="J631">
        <v>121.9</v>
      </c>
      <c r="K631">
        <v>105</v>
      </c>
      <c r="L631">
        <v>10.36</v>
      </c>
      <c r="M631">
        <v>253.7</v>
      </c>
      <c r="N631">
        <v>104</v>
      </c>
      <c r="O631">
        <v>11.42</v>
      </c>
      <c r="P631">
        <v>9.6</v>
      </c>
      <c r="Q631">
        <v>4</v>
      </c>
      <c r="R631">
        <v>2.59</v>
      </c>
      <c r="S631">
        <v>1</v>
      </c>
      <c r="T631" t="s">
        <v>22</v>
      </c>
      <c r="U631">
        <f t="shared" si="9"/>
        <v>0</v>
      </c>
    </row>
    <row r="632" spans="1:21">
      <c r="A632" t="s">
        <v>44</v>
      </c>
      <c r="B632">
        <v>33</v>
      </c>
      <c r="C632" t="s">
        <v>21</v>
      </c>
      <c r="D632" t="s">
        <v>22</v>
      </c>
      <c r="E632" t="s">
        <v>22</v>
      </c>
      <c r="F632">
        <v>0</v>
      </c>
      <c r="G632">
        <v>213.9</v>
      </c>
      <c r="H632">
        <v>88</v>
      </c>
      <c r="I632">
        <v>36.36</v>
      </c>
      <c r="J632">
        <v>239.8</v>
      </c>
      <c r="K632">
        <v>119</v>
      </c>
      <c r="L632">
        <v>20.38</v>
      </c>
      <c r="M632">
        <v>148.69999999999999</v>
      </c>
      <c r="N632">
        <v>71</v>
      </c>
      <c r="O632">
        <v>6.69</v>
      </c>
      <c r="P632">
        <v>9.8000000000000007</v>
      </c>
      <c r="Q632">
        <v>14</v>
      </c>
      <c r="R632">
        <v>2.65</v>
      </c>
      <c r="S632">
        <v>2</v>
      </c>
      <c r="T632" t="s">
        <v>22</v>
      </c>
      <c r="U632">
        <f t="shared" si="9"/>
        <v>0</v>
      </c>
    </row>
    <row r="633" spans="1:21">
      <c r="A633" t="s">
        <v>55</v>
      </c>
      <c r="B633">
        <v>112</v>
      </c>
      <c r="C633" t="s">
        <v>21</v>
      </c>
      <c r="D633" t="s">
        <v>22</v>
      </c>
      <c r="E633" t="s">
        <v>22</v>
      </c>
      <c r="F633">
        <v>0</v>
      </c>
      <c r="G633">
        <v>115.8</v>
      </c>
      <c r="H633">
        <v>108</v>
      </c>
      <c r="I633">
        <v>19.690000000000001</v>
      </c>
      <c r="J633">
        <v>243.3</v>
      </c>
      <c r="K633">
        <v>111</v>
      </c>
      <c r="L633">
        <v>20.68</v>
      </c>
      <c r="M633">
        <v>184.6</v>
      </c>
      <c r="N633">
        <v>78</v>
      </c>
      <c r="O633">
        <v>8.31</v>
      </c>
      <c r="P633">
        <v>13.1</v>
      </c>
      <c r="Q633">
        <v>5</v>
      </c>
      <c r="R633">
        <v>3.54</v>
      </c>
      <c r="S633">
        <v>1</v>
      </c>
      <c r="T633" t="s">
        <v>22</v>
      </c>
      <c r="U633">
        <f t="shared" si="9"/>
        <v>0</v>
      </c>
    </row>
    <row r="634" spans="1:21">
      <c r="A634" t="s">
        <v>30</v>
      </c>
      <c r="B634">
        <v>108</v>
      </c>
      <c r="C634" t="s">
        <v>28</v>
      </c>
      <c r="D634" t="s">
        <v>22</v>
      </c>
      <c r="E634" t="s">
        <v>23</v>
      </c>
      <c r="F634">
        <v>30</v>
      </c>
      <c r="G634">
        <v>276.60000000000002</v>
      </c>
      <c r="H634">
        <v>99</v>
      </c>
      <c r="I634">
        <v>47.02</v>
      </c>
      <c r="J634">
        <v>220.1</v>
      </c>
      <c r="K634">
        <v>113</v>
      </c>
      <c r="L634">
        <v>18.71</v>
      </c>
      <c r="M634">
        <v>177.9</v>
      </c>
      <c r="N634">
        <v>95</v>
      </c>
      <c r="O634">
        <v>8.01</v>
      </c>
      <c r="P634">
        <v>9.8000000000000007</v>
      </c>
      <c r="Q634">
        <v>6</v>
      </c>
      <c r="R634">
        <v>2.65</v>
      </c>
      <c r="S634">
        <v>2</v>
      </c>
      <c r="T634" t="s">
        <v>22</v>
      </c>
      <c r="U634">
        <f t="shared" si="9"/>
        <v>0</v>
      </c>
    </row>
    <row r="635" spans="1:21">
      <c r="A635" t="s">
        <v>62</v>
      </c>
      <c r="B635">
        <v>136</v>
      </c>
      <c r="C635" t="s">
        <v>21</v>
      </c>
      <c r="D635" t="s">
        <v>22</v>
      </c>
      <c r="E635" t="s">
        <v>23</v>
      </c>
      <c r="F635">
        <v>21</v>
      </c>
      <c r="G635">
        <v>179.4</v>
      </c>
      <c r="H635">
        <v>88</v>
      </c>
      <c r="I635">
        <v>30.5</v>
      </c>
      <c r="J635">
        <v>181.1</v>
      </c>
      <c r="K635">
        <v>97</v>
      </c>
      <c r="L635">
        <v>15.39</v>
      </c>
      <c r="M635">
        <v>320.7</v>
      </c>
      <c r="N635">
        <v>120</v>
      </c>
      <c r="O635">
        <v>14.43</v>
      </c>
      <c r="P635">
        <v>9.5</v>
      </c>
      <c r="Q635">
        <v>4</v>
      </c>
      <c r="R635">
        <v>2.57</v>
      </c>
      <c r="S635">
        <v>2</v>
      </c>
      <c r="T635" t="s">
        <v>22</v>
      </c>
      <c r="U635">
        <f t="shared" si="9"/>
        <v>0</v>
      </c>
    </row>
    <row r="636" spans="1:21">
      <c r="A636" t="s">
        <v>58</v>
      </c>
      <c r="B636">
        <v>128</v>
      </c>
      <c r="C636" t="s">
        <v>28</v>
      </c>
      <c r="D636" t="s">
        <v>22</v>
      </c>
      <c r="E636" t="s">
        <v>22</v>
      </c>
      <c r="F636">
        <v>0</v>
      </c>
      <c r="G636">
        <v>187.3</v>
      </c>
      <c r="H636">
        <v>84</v>
      </c>
      <c r="I636">
        <v>31.84</v>
      </c>
      <c r="J636">
        <v>270.8</v>
      </c>
      <c r="K636">
        <v>95</v>
      </c>
      <c r="L636">
        <v>23.02</v>
      </c>
      <c r="M636">
        <v>206.4</v>
      </c>
      <c r="N636">
        <v>68</v>
      </c>
      <c r="O636">
        <v>9.2899999999999991</v>
      </c>
      <c r="P636">
        <v>10.1</v>
      </c>
      <c r="Q636">
        <v>5</v>
      </c>
      <c r="R636">
        <v>2.73</v>
      </c>
      <c r="S636">
        <v>1</v>
      </c>
      <c r="T636" t="s">
        <v>22</v>
      </c>
      <c r="U636">
        <f t="shared" si="9"/>
        <v>0</v>
      </c>
    </row>
    <row r="637" spans="1:21">
      <c r="A637" t="s">
        <v>58</v>
      </c>
      <c r="B637">
        <v>27</v>
      </c>
      <c r="C637" t="s">
        <v>25</v>
      </c>
      <c r="D637" t="s">
        <v>22</v>
      </c>
      <c r="E637" t="s">
        <v>22</v>
      </c>
      <c r="F637">
        <v>0</v>
      </c>
      <c r="G637">
        <v>201.2</v>
      </c>
      <c r="H637">
        <v>128</v>
      </c>
      <c r="I637">
        <v>34.200000000000003</v>
      </c>
      <c r="J637">
        <v>227.2</v>
      </c>
      <c r="K637">
        <v>100</v>
      </c>
      <c r="L637">
        <v>19.309999999999999</v>
      </c>
      <c r="M637">
        <v>145.80000000000001</v>
      </c>
      <c r="N637">
        <v>91</v>
      </c>
      <c r="O637">
        <v>6.56</v>
      </c>
      <c r="P637">
        <v>8.4</v>
      </c>
      <c r="Q637">
        <v>3</v>
      </c>
      <c r="R637">
        <v>2.27</v>
      </c>
      <c r="S637">
        <v>2</v>
      </c>
      <c r="T637" t="s">
        <v>22</v>
      </c>
      <c r="U637">
        <f t="shared" si="9"/>
        <v>0</v>
      </c>
    </row>
    <row r="638" spans="1:21">
      <c r="A638" t="s">
        <v>44</v>
      </c>
      <c r="B638">
        <v>161</v>
      </c>
      <c r="C638" t="s">
        <v>21</v>
      </c>
      <c r="D638" t="s">
        <v>23</v>
      </c>
      <c r="E638" t="s">
        <v>22</v>
      </c>
      <c r="F638">
        <v>0</v>
      </c>
      <c r="G638">
        <v>189.6</v>
      </c>
      <c r="H638">
        <v>78</v>
      </c>
      <c r="I638">
        <v>32.229999999999997</v>
      </c>
      <c r="J638">
        <v>267.39999999999998</v>
      </c>
      <c r="K638">
        <v>117</v>
      </c>
      <c r="L638">
        <v>22.73</v>
      </c>
      <c r="M638">
        <v>184.5</v>
      </c>
      <c r="N638">
        <v>137</v>
      </c>
      <c r="O638">
        <v>8.3000000000000007</v>
      </c>
      <c r="P638">
        <v>1.3</v>
      </c>
      <c r="Q638">
        <v>6</v>
      </c>
      <c r="R638">
        <v>0.35</v>
      </c>
      <c r="S638">
        <v>1</v>
      </c>
      <c r="T638" t="s">
        <v>22</v>
      </c>
      <c r="U638">
        <f t="shared" si="9"/>
        <v>0</v>
      </c>
    </row>
    <row r="639" spans="1:21">
      <c r="A639" t="s">
        <v>71</v>
      </c>
      <c r="B639">
        <v>33</v>
      </c>
      <c r="C639" t="s">
        <v>21</v>
      </c>
      <c r="D639" t="s">
        <v>22</v>
      </c>
      <c r="E639" t="s">
        <v>23</v>
      </c>
      <c r="F639">
        <v>35</v>
      </c>
      <c r="G639">
        <v>186.8</v>
      </c>
      <c r="H639">
        <v>124</v>
      </c>
      <c r="I639">
        <v>31.76</v>
      </c>
      <c r="J639">
        <v>261</v>
      </c>
      <c r="K639">
        <v>69</v>
      </c>
      <c r="L639">
        <v>22.19</v>
      </c>
      <c r="M639">
        <v>317.8</v>
      </c>
      <c r="N639">
        <v>103</v>
      </c>
      <c r="O639">
        <v>14.3</v>
      </c>
      <c r="P639">
        <v>15</v>
      </c>
      <c r="Q639">
        <v>5</v>
      </c>
      <c r="R639">
        <v>4.05</v>
      </c>
      <c r="S639">
        <v>0</v>
      </c>
      <c r="T639" t="s">
        <v>22</v>
      </c>
      <c r="U639">
        <f t="shared" si="9"/>
        <v>0</v>
      </c>
    </row>
    <row r="640" spans="1:21">
      <c r="A640" t="s">
        <v>40</v>
      </c>
      <c r="B640">
        <v>120</v>
      </c>
      <c r="C640" t="s">
        <v>21</v>
      </c>
      <c r="D640" t="s">
        <v>22</v>
      </c>
      <c r="E640" t="s">
        <v>23</v>
      </c>
      <c r="F640">
        <v>31</v>
      </c>
      <c r="G640">
        <v>153.5</v>
      </c>
      <c r="H640">
        <v>83</v>
      </c>
      <c r="I640">
        <v>26.1</v>
      </c>
      <c r="J640">
        <v>219.1</v>
      </c>
      <c r="K640">
        <v>96</v>
      </c>
      <c r="L640">
        <v>18.62</v>
      </c>
      <c r="M640">
        <v>237.4</v>
      </c>
      <c r="N640">
        <v>76</v>
      </c>
      <c r="O640">
        <v>10.68</v>
      </c>
      <c r="P640">
        <v>11.4</v>
      </c>
      <c r="Q640">
        <v>4</v>
      </c>
      <c r="R640">
        <v>3.08</v>
      </c>
      <c r="S640">
        <v>0</v>
      </c>
      <c r="T640" t="s">
        <v>22</v>
      </c>
      <c r="U640">
        <f t="shared" si="9"/>
        <v>0</v>
      </c>
    </row>
    <row r="641" spans="1:21">
      <c r="A641" t="s">
        <v>73</v>
      </c>
      <c r="B641">
        <v>122</v>
      </c>
      <c r="C641" t="s">
        <v>21</v>
      </c>
      <c r="D641" t="s">
        <v>23</v>
      </c>
      <c r="E641" t="s">
        <v>22</v>
      </c>
      <c r="F641">
        <v>0</v>
      </c>
      <c r="G641">
        <v>230.9</v>
      </c>
      <c r="H641">
        <v>132</v>
      </c>
      <c r="I641">
        <v>39.25</v>
      </c>
      <c r="J641">
        <v>243.2</v>
      </c>
      <c r="K641">
        <v>99</v>
      </c>
      <c r="L641">
        <v>20.67</v>
      </c>
      <c r="M641">
        <v>182.4</v>
      </c>
      <c r="N641">
        <v>57</v>
      </c>
      <c r="O641">
        <v>8.2100000000000009</v>
      </c>
      <c r="P641">
        <v>11</v>
      </c>
      <c r="Q641">
        <v>2</v>
      </c>
      <c r="R641">
        <v>2.97</v>
      </c>
      <c r="S641">
        <v>0</v>
      </c>
      <c r="T641" t="s">
        <v>23</v>
      </c>
      <c r="U641">
        <f t="shared" si="9"/>
        <v>1</v>
      </c>
    </row>
    <row r="642" spans="1:21">
      <c r="A642" t="s">
        <v>31</v>
      </c>
      <c r="B642">
        <v>148</v>
      </c>
      <c r="C642" t="s">
        <v>21</v>
      </c>
      <c r="D642" t="s">
        <v>22</v>
      </c>
      <c r="E642" t="s">
        <v>23</v>
      </c>
      <c r="F642">
        <v>26</v>
      </c>
      <c r="G642">
        <v>244.9</v>
      </c>
      <c r="H642">
        <v>150</v>
      </c>
      <c r="I642">
        <v>41.63</v>
      </c>
      <c r="J642">
        <v>118</v>
      </c>
      <c r="K642">
        <v>138</v>
      </c>
      <c r="L642">
        <v>10.029999999999999</v>
      </c>
      <c r="M642">
        <v>236</v>
      </c>
      <c r="N642">
        <v>91</v>
      </c>
      <c r="O642">
        <v>10.62</v>
      </c>
      <c r="P642">
        <v>15.2</v>
      </c>
      <c r="Q642">
        <v>4</v>
      </c>
      <c r="R642">
        <v>4.0999999999999996</v>
      </c>
      <c r="S642">
        <v>2</v>
      </c>
      <c r="T642" t="s">
        <v>22</v>
      </c>
      <c r="U642">
        <f t="shared" ref="U642:U705" si="10">IF(T642="Yes",1,0)</f>
        <v>0</v>
      </c>
    </row>
    <row r="643" spans="1:21">
      <c r="A643" t="s">
        <v>24</v>
      </c>
      <c r="B643">
        <v>74</v>
      </c>
      <c r="C643" t="s">
        <v>21</v>
      </c>
      <c r="D643" t="s">
        <v>22</v>
      </c>
      <c r="E643" t="s">
        <v>22</v>
      </c>
      <c r="F643">
        <v>0</v>
      </c>
      <c r="G643">
        <v>230.9</v>
      </c>
      <c r="H643">
        <v>93</v>
      </c>
      <c r="I643">
        <v>39.25</v>
      </c>
      <c r="J643">
        <v>223</v>
      </c>
      <c r="K643">
        <v>78</v>
      </c>
      <c r="L643">
        <v>18.96</v>
      </c>
      <c r="M643">
        <v>157.80000000000001</v>
      </c>
      <c r="N643">
        <v>101</v>
      </c>
      <c r="O643">
        <v>7.1</v>
      </c>
      <c r="P643">
        <v>9.6999999999999993</v>
      </c>
      <c r="Q643">
        <v>2</v>
      </c>
      <c r="R643">
        <v>2.62</v>
      </c>
      <c r="S643">
        <v>3</v>
      </c>
      <c r="T643" t="s">
        <v>22</v>
      </c>
      <c r="U643">
        <f t="shared" si="10"/>
        <v>0</v>
      </c>
    </row>
    <row r="644" spans="1:21">
      <c r="A644" t="s">
        <v>35</v>
      </c>
      <c r="B644">
        <v>106</v>
      </c>
      <c r="C644" t="s">
        <v>21</v>
      </c>
      <c r="D644" t="s">
        <v>22</v>
      </c>
      <c r="E644" t="s">
        <v>22</v>
      </c>
      <c r="F644">
        <v>0</v>
      </c>
      <c r="G644">
        <v>187.1</v>
      </c>
      <c r="H644">
        <v>104</v>
      </c>
      <c r="I644">
        <v>31.81</v>
      </c>
      <c r="J644">
        <v>250.2</v>
      </c>
      <c r="K644">
        <v>117</v>
      </c>
      <c r="L644">
        <v>21.27</v>
      </c>
      <c r="M644">
        <v>144.9</v>
      </c>
      <c r="N644">
        <v>81</v>
      </c>
      <c r="O644">
        <v>6.52</v>
      </c>
      <c r="P644">
        <v>11</v>
      </c>
      <c r="Q644">
        <v>3</v>
      </c>
      <c r="R644">
        <v>2.97</v>
      </c>
      <c r="S644">
        <v>1</v>
      </c>
      <c r="T644" t="s">
        <v>22</v>
      </c>
      <c r="U644">
        <f t="shared" si="10"/>
        <v>0</v>
      </c>
    </row>
    <row r="645" spans="1:21">
      <c r="A645" t="s">
        <v>60</v>
      </c>
      <c r="B645">
        <v>179</v>
      </c>
      <c r="C645" t="s">
        <v>21</v>
      </c>
      <c r="D645" t="s">
        <v>22</v>
      </c>
      <c r="E645" t="s">
        <v>22</v>
      </c>
      <c r="F645">
        <v>0</v>
      </c>
      <c r="G645">
        <v>170.7</v>
      </c>
      <c r="H645">
        <v>54</v>
      </c>
      <c r="I645">
        <v>29.02</v>
      </c>
      <c r="J645">
        <v>191.1</v>
      </c>
      <c r="K645">
        <v>108</v>
      </c>
      <c r="L645">
        <v>16.239999999999998</v>
      </c>
      <c r="M645">
        <v>214.6</v>
      </c>
      <c r="N645">
        <v>107</v>
      </c>
      <c r="O645">
        <v>9.66</v>
      </c>
      <c r="P645">
        <v>13.3</v>
      </c>
      <c r="Q645">
        <v>4</v>
      </c>
      <c r="R645">
        <v>3.59</v>
      </c>
      <c r="S645">
        <v>1</v>
      </c>
      <c r="T645" t="s">
        <v>22</v>
      </c>
      <c r="U645">
        <f t="shared" si="10"/>
        <v>0</v>
      </c>
    </row>
    <row r="646" spans="1:21">
      <c r="A646" t="s">
        <v>51</v>
      </c>
      <c r="B646">
        <v>149</v>
      </c>
      <c r="C646" t="s">
        <v>21</v>
      </c>
      <c r="D646" t="s">
        <v>23</v>
      </c>
      <c r="E646" t="s">
        <v>23</v>
      </c>
      <c r="F646">
        <v>28</v>
      </c>
      <c r="G646">
        <v>126.9</v>
      </c>
      <c r="H646">
        <v>97</v>
      </c>
      <c r="I646">
        <v>21.57</v>
      </c>
      <c r="J646">
        <v>166.9</v>
      </c>
      <c r="K646">
        <v>102</v>
      </c>
      <c r="L646">
        <v>14.19</v>
      </c>
      <c r="M646">
        <v>145.19999999999999</v>
      </c>
      <c r="N646">
        <v>77</v>
      </c>
      <c r="O646">
        <v>6.53</v>
      </c>
      <c r="P646">
        <v>8.8000000000000007</v>
      </c>
      <c r="Q646">
        <v>3</v>
      </c>
      <c r="R646">
        <v>2.38</v>
      </c>
      <c r="S646">
        <v>5</v>
      </c>
      <c r="T646" t="s">
        <v>23</v>
      </c>
      <c r="U646">
        <f t="shared" si="10"/>
        <v>1</v>
      </c>
    </row>
    <row r="647" spans="1:21">
      <c r="A647" t="s">
        <v>37</v>
      </c>
      <c r="B647">
        <v>77</v>
      </c>
      <c r="C647" t="s">
        <v>28</v>
      </c>
      <c r="D647" t="s">
        <v>22</v>
      </c>
      <c r="E647" t="s">
        <v>22</v>
      </c>
      <c r="F647">
        <v>0</v>
      </c>
      <c r="G647">
        <v>189.5</v>
      </c>
      <c r="H647">
        <v>112</v>
      </c>
      <c r="I647">
        <v>32.22</v>
      </c>
      <c r="J647">
        <v>207</v>
      </c>
      <c r="K647">
        <v>95</v>
      </c>
      <c r="L647">
        <v>17.600000000000001</v>
      </c>
      <c r="M647">
        <v>214.1</v>
      </c>
      <c r="N647">
        <v>91</v>
      </c>
      <c r="O647">
        <v>9.6300000000000008</v>
      </c>
      <c r="P647">
        <v>9.1999999999999993</v>
      </c>
      <c r="Q647">
        <v>7</v>
      </c>
      <c r="R647">
        <v>2.48</v>
      </c>
      <c r="S647">
        <v>0</v>
      </c>
      <c r="T647" t="s">
        <v>22</v>
      </c>
      <c r="U647">
        <f t="shared" si="10"/>
        <v>0</v>
      </c>
    </row>
    <row r="648" spans="1:21">
      <c r="A648" t="s">
        <v>27</v>
      </c>
      <c r="B648">
        <v>127</v>
      </c>
      <c r="C648" t="s">
        <v>25</v>
      </c>
      <c r="D648" t="s">
        <v>23</v>
      </c>
      <c r="E648" t="s">
        <v>22</v>
      </c>
      <c r="F648">
        <v>0</v>
      </c>
      <c r="G648">
        <v>176.9</v>
      </c>
      <c r="H648">
        <v>110</v>
      </c>
      <c r="I648">
        <v>30.07</v>
      </c>
      <c r="J648">
        <v>167.9</v>
      </c>
      <c r="K648">
        <v>100</v>
      </c>
      <c r="L648">
        <v>14.27</v>
      </c>
      <c r="M648">
        <v>182.2</v>
      </c>
      <c r="N648">
        <v>138</v>
      </c>
      <c r="O648">
        <v>8.1999999999999993</v>
      </c>
      <c r="P648">
        <v>7.7</v>
      </c>
      <c r="Q648">
        <v>2</v>
      </c>
      <c r="R648">
        <v>2.08</v>
      </c>
      <c r="S648">
        <v>1</v>
      </c>
      <c r="T648" t="s">
        <v>23</v>
      </c>
      <c r="U648">
        <f t="shared" si="10"/>
        <v>1</v>
      </c>
    </row>
    <row r="649" spans="1:21">
      <c r="A649" t="s">
        <v>35</v>
      </c>
      <c r="B649">
        <v>106</v>
      </c>
      <c r="C649" t="s">
        <v>28</v>
      </c>
      <c r="D649" t="s">
        <v>22</v>
      </c>
      <c r="E649" t="s">
        <v>22</v>
      </c>
      <c r="F649">
        <v>0</v>
      </c>
      <c r="G649">
        <v>169.4</v>
      </c>
      <c r="H649">
        <v>107</v>
      </c>
      <c r="I649">
        <v>28.8</v>
      </c>
      <c r="J649">
        <v>197.2</v>
      </c>
      <c r="K649">
        <v>71</v>
      </c>
      <c r="L649">
        <v>16.760000000000002</v>
      </c>
      <c r="M649">
        <v>202.2</v>
      </c>
      <c r="N649">
        <v>79</v>
      </c>
      <c r="O649">
        <v>9.1</v>
      </c>
      <c r="P649">
        <v>10.7</v>
      </c>
      <c r="Q649">
        <v>4</v>
      </c>
      <c r="R649">
        <v>2.89</v>
      </c>
      <c r="S649">
        <v>1</v>
      </c>
      <c r="T649" t="s">
        <v>22</v>
      </c>
      <c r="U649">
        <f t="shared" si="10"/>
        <v>0</v>
      </c>
    </row>
    <row r="650" spans="1:21">
      <c r="A650" t="s">
        <v>68</v>
      </c>
      <c r="B650">
        <v>61</v>
      </c>
      <c r="C650" t="s">
        <v>21</v>
      </c>
      <c r="D650" t="s">
        <v>22</v>
      </c>
      <c r="E650" t="s">
        <v>23</v>
      </c>
      <c r="F650">
        <v>20</v>
      </c>
      <c r="G650">
        <v>254.4</v>
      </c>
      <c r="H650">
        <v>133</v>
      </c>
      <c r="I650">
        <v>43.25</v>
      </c>
      <c r="J650">
        <v>161.69999999999999</v>
      </c>
      <c r="K650">
        <v>96</v>
      </c>
      <c r="L650">
        <v>13.74</v>
      </c>
      <c r="M650">
        <v>251.4</v>
      </c>
      <c r="N650">
        <v>91</v>
      </c>
      <c r="O650">
        <v>11.31</v>
      </c>
      <c r="P650">
        <v>10.5</v>
      </c>
      <c r="Q650">
        <v>4</v>
      </c>
      <c r="R650">
        <v>2.84</v>
      </c>
      <c r="S650">
        <v>0</v>
      </c>
      <c r="T650" t="s">
        <v>22</v>
      </c>
      <c r="U650">
        <f t="shared" si="10"/>
        <v>0</v>
      </c>
    </row>
    <row r="651" spans="1:21">
      <c r="A651" t="s">
        <v>75</v>
      </c>
      <c r="B651">
        <v>135</v>
      </c>
      <c r="C651" t="s">
        <v>28</v>
      </c>
      <c r="D651" t="s">
        <v>23</v>
      </c>
      <c r="E651" t="s">
        <v>23</v>
      </c>
      <c r="F651">
        <v>24</v>
      </c>
      <c r="G651">
        <v>127.7</v>
      </c>
      <c r="H651">
        <v>54</v>
      </c>
      <c r="I651">
        <v>21.71</v>
      </c>
      <c r="J651">
        <v>215</v>
      </c>
      <c r="K651">
        <v>105</v>
      </c>
      <c r="L651">
        <v>18.28</v>
      </c>
      <c r="M651">
        <v>234.3</v>
      </c>
      <c r="N651">
        <v>84</v>
      </c>
      <c r="O651">
        <v>10.54</v>
      </c>
      <c r="P651">
        <v>5.8</v>
      </c>
      <c r="Q651">
        <v>4</v>
      </c>
      <c r="R651">
        <v>1.57</v>
      </c>
      <c r="S651">
        <v>2</v>
      </c>
      <c r="T651" t="s">
        <v>22</v>
      </c>
      <c r="U651">
        <f t="shared" si="10"/>
        <v>0</v>
      </c>
    </row>
    <row r="652" spans="1:21">
      <c r="A652" t="s">
        <v>30</v>
      </c>
      <c r="B652">
        <v>115</v>
      </c>
      <c r="C652" t="s">
        <v>21</v>
      </c>
      <c r="D652" t="s">
        <v>22</v>
      </c>
      <c r="E652" t="s">
        <v>23</v>
      </c>
      <c r="F652">
        <v>26</v>
      </c>
      <c r="G652">
        <v>170.5</v>
      </c>
      <c r="H652">
        <v>107</v>
      </c>
      <c r="I652">
        <v>28.99</v>
      </c>
      <c r="J652">
        <v>217.2</v>
      </c>
      <c r="K652">
        <v>77</v>
      </c>
      <c r="L652">
        <v>18.46</v>
      </c>
      <c r="M652">
        <v>225.7</v>
      </c>
      <c r="N652">
        <v>71</v>
      </c>
      <c r="O652">
        <v>10.16</v>
      </c>
      <c r="P652">
        <v>13.6</v>
      </c>
      <c r="Q652">
        <v>5</v>
      </c>
      <c r="R652">
        <v>3.67</v>
      </c>
      <c r="S652">
        <v>6</v>
      </c>
      <c r="T652" t="s">
        <v>22</v>
      </c>
      <c r="U652">
        <f t="shared" si="10"/>
        <v>0</v>
      </c>
    </row>
    <row r="653" spans="1:21">
      <c r="A653" t="s">
        <v>75</v>
      </c>
      <c r="B653">
        <v>167</v>
      </c>
      <c r="C653" t="s">
        <v>25</v>
      </c>
      <c r="D653" t="s">
        <v>23</v>
      </c>
      <c r="E653" t="s">
        <v>22</v>
      </c>
      <c r="F653">
        <v>0</v>
      </c>
      <c r="G653">
        <v>219.1</v>
      </c>
      <c r="H653">
        <v>100</v>
      </c>
      <c r="I653">
        <v>37.25</v>
      </c>
      <c r="J653">
        <v>242.9</v>
      </c>
      <c r="K653">
        <v>90</v>
      </c>
      <c r="L653">
        <v>20.65</v>
      </c>
      <c r="M653">
        <v>168.9</v>
      </c>
      <c r="N653">
        <v>101</v>
      </c>
      <c r="O653">
        <v>7.6</v>
      </c>
      <c r="P653">
        <v>10.1</v>
      </c>
      <c r="Q653">
        <v>4</v>
      </c>
      <c r="R653">
        <v>2.73</v>
      </c>
      <c r="S653">
        <v>2</v>
      </c>
      <c r="T653" t="s">
        <v>22</v>
      </c>
      <c r="U653">
        <f t="shared" si="10"/>
        <v>0</v>
      </c>
    </row>
    <row r="654" spans="1:21">
      <c r="A654" t="s">
        <v>31</v>
      </c>
      <c r="B654">
        <v>112</v>
      </c>
      <c r="C654" t="s">
        <v>21</v>
      </c>
      <c r="D654" t="s">
        <v>23</v>
      </c>
      <c r="E654" t="s">
        <v>22</v>
      </c>
      <c r="F654">
        <v>0</v>
      </c>
      <c r="G654">
        <v>161.9</v>
      </c>
      <c r="H654">
        <v>138</v>
      </c>
      <c r="I654">
        <v>27.52</v>
      </c>
      <c r="J654">
        <v>200.9</v>
      </c>
      <c r="K654">
        <v>114</v>
      </c>
      <c r="L654">
        <v>17.079999999999998</v>
      </c>
      <c r="M654">
        <v>134</v>
      </c>
      <c r="N654">
        <v>134</v>
      </c>
      <c r="O654">
        <v>6.03</v>
      </c>
      <c r="P654">
        <v>10.7</v>
      </c>
      <c r="Q654">
        <v>4</v>
      </c>
      <c r="R654">
        <v>2.89</v>
      </c>
      <c r="S654">
        <v>1</v>
      </c>
      <c r="T654" t="s">
        <v>22</v>
      </c>
      <c r="U654">
        <f t="shared" si="10"/>
        <v>0</v>
      </c>
    </row>
    <row r="655" spans="1:21">
      <c r="A655" t="s">
        <v>51</v>
      </c>
      <c r="B655">
        <v>35</v>
      </c>
      <c r="C655" t="s">
        <v>28</v>
      </c>
      <c r="D655" t="s">
        <v>22</v>
      </c>
      <c r="E655" t="s">
        <v>23</v>
      </c>
      <c r="F655">
        <v>27</v>
      </c>
      <c r="G655">
        <v>241.7</v>
      </c>
      <c r="H655">
        <v>87</v>
      </c>
      <c r="I655">
        <v>41.09</v>
      </c>
      <c r="J655">
        <v>142</v>
      </c>
      <c r="K655">
        <v>101</v>
      </c>
      <c r="L655">
        <v>12.07</v>
      </c>
      <c r="M655">
        <v>288.89999999999998</v>
      </c>
      <c r="N655">
        <v>68</v>
      </c>
      <c r="O655">
        <v>13</v>
      </c>
      <c r="P655">
        <v>9.4</v>
      </c>
      <c r="Q655">
        <v>4</v>
      </c>
      <c r="R655">
        <v>2.54</v>
      </c>
      <c r="S655">
        <v>1</v>
      </c>
      <c r="T655" t="s">
        <v>22</v>
      </c>
      <c r="U655">
        <f t="shared" si="10"/>
        <v>0</v>
      </c>
    </row>
    <row r="656" spans="1:21">
      <c r="A656" t="s">
        <v>70</v>
      </c>
      <c r="B656">
        <v>103</v>
      </c>
      <c r="C656" t="s">
        <v>25</v>
      </c>
      <c r="D656" t="s">
        <v>23</v>
      </c>
      <c r="E656" t="s">
        <v>22</v>
      </c>
      <c r="F656">
        <v>0</v>
      </c>
      <c r="G656">
        <v>62.8</v>
      </c>
      <c r="H656">
        <v>124</v>
      </c>
      <c r="I656">
        <v>10.68</v>
      </c>
      <c r="J656">
        <v>170.4</v>
      </c>
      <c r="K656">
        <v>66</v>
      </c>
      <c r="L656">
        <v>14.48</v>
      </c>
      <c r="M656">
        <v>280.2</v>
      </c>
      <c r="N656">
        <v>78</v>
      </c>
      <c r="O656">
        <v>12.61</v>
      </c>
      <c r="P656">
        <v>9.4</v>
      </c>
      <c r="Q656">
        <v>4</v>
      </c>
      <c r="R656">
        <v>2.54</v>
      </c>
      <c r="S656">
        <v>3</v>
      </c>
      <c r="T656" t="s">
        <v>22</v>
      </c>
      <c r="U656">
        <f t="shared" si="10"/>
        <v>0</v>
      </c>
    </row>
    <row r="657" spans="1:21">
      <c r="A657" t="s">
        <v>29</v>
      </c>
      <c r="B657">
        <v>107</v>
      </c>
      <c r="C657" t="s">
        <v>21</v>
      </c>
      <c r="D657" t="s">
        <v>22</v>
      </c>
      <c r="E657" t="s">
        <v>23</v>
      </c>
      <c r="F657">
        <v>22</v>
      </c>
      <c r="G657">
        <v>281.10000000000002</v>
      </c>
      <c r="H657">
        <v>83</v>
      </c>
      <c r="I657">
        <v>47.79</v>
      </c>
      <c r="J657">
        <v>143.69999999999999</v>
      </c>
      <c r="K657">
        <v>130</v>
      </c>
      <c r="L657">
        <v>12.21</v>
      </c>
      <c r="M657">
        <v>239.4</v>
      </c>
      <c r="N657">
        <v>128</v>
      </c>
      <c r="O657">
        <v>10.77</v>
      </c>
      <c r="P657">
        <v>11.2</v>
      </c>
      <c r="Q657">
        <v>9</v>
      </c>
      <c r="R657">
        <v>3.02</v>
      </c>
      <c r="S657">
        <v>1</v>
      </c>
      <c r="T657" t="s">
        <v>22</v>
      </c>
      <c r="U657">
        <f t="shared" si="10"/>
        <v>0</v>
      </c>
    </row>
    <row r="658" spans="1:21">
      <c r="A658" t="s">
        <v>73</v>
      </c>
      <c r="B658">
        <v>69</v>
      </c>
      <c r="C658" t="s">
        <v>21</v>
      </c>
      <c r="D658" t="s">
        <v>22</v>
      </c>
      <c r="E658" t="s">
        <v>22</v>
      </c>
      <c r="F658">
        <v>0</v>
      </c>
      <c r="G658">
        <v>228.2</v>
      </c>
      <c r="H658">
        <v>70</v>
      </c>
      <c r="I658">
        <v>38.79</v>
      </c>
      <c r="J658">
        <v>263.7</v>
      </c>
      <c r="K658">
        <v>80</v>
      </c>
      <c r="L658">
        <v>22.41</v>
      </c>
      <c r="M658">
        <v>142.6</v>
      </c>
      <c r="N658">
        <v>60</v>
      </c>
      <c r="O658">
        <v>6.42</v>
      </c>
      <c r="P658">
        <v>10.7</v>
      </c>
      <c r="Q658">
        <v>5</v>
      </c>
      <c r="R658">
        <v>2.89</v>
      </c>
      <c r="S658">
        <v>3</v>
      </c>
      <c r="T658" t="s">
        <v>22</v>
      </c>
      <c r="U658">
        <f t="shared" si="10"/>
        <v>0</v>
      </c>
    </row>
    <row r="659" spans="1:21">
      <c r="A659" t="s">
        <v>24</v>
      </c>
      <c r="B659">
        <v>24</v>
      </c>
      <c r="C659" t="s">
        <v>25</v>
      </c>
      <c r="D659" t="s">
        <v>22</v>
      </c>
      <c r="E659" t="s">
        <v>22</v>
      </c>
      <c r="F659">
        <v>0</v>
      </c>
      <c r="G659">
        <v>265.60000000000002</v>
      </c>
      <c r="H659">
        <v>86</v>
      </c>
      <c r="I659">
        <v>45.15</v>
      </c>
      <c r="J659">
        <v>208.8</v>
      </c>
      <c r="K659">
        <v>102</v>
      </c>
      <c r="L659">
        <v>17.75</v>
      </c>
      <c r="M659">
        <v>182.5</v>
      </c>
      <c r="N659">
        <v>105</v>
      </c>
      <c r="O659">
        <v>8.2100000000000009</v>
      </c>
      <c r="P659">
        <v>11.1</v>
      </c>
      <c r="Q659">
        <v>6</v>
      </c>
      <c r="R659">
        <v>3</v>
      </c>
      <c r="S659">
        <v>2</v>
      </c>
      <c r="T659" t="s">
        <v>23</v>
      </c>
      <c r="U659">
        <f t="shared" si="10"/>
        <v>1</v>
      </c>
    </row>
    <row r="660" spans="1:21">
      <c r="A660" t="s">
        <v>68</v>
      </c>
      <c r="B660">
        <v>90</v>
      </c>
      <c r="C660" t="s">
        <v>21</v>
      </c>
      <c r="D660" t="s">
        <v>22</v>
      </c>
      <c r="E660" t="s">
        <v>22</v>
      </c>
      <c r="F660">
        <v>0</v>
      </c>
      <c r="G660">
        <v>214.9</v>
      </c>
      <c r="H660">
        <v>97</v>
      </c>
      <c r="I660">
        <v>36.53</v>
      </c>
      <c r="J660">
        <v>117.8</v>
      </c>
      <c r="K660">
        <v>117</v>
      </c>
      <c r="L660">
        <v>10.01</v>
      </c>
      <c r="M660">
        <v>133.69999999999999</v>
      </c>
      <c r="N660">
        <v>78</v>
      </c>
      <c r="O660">
        <v>6.02</v>
      </c>
      <c r="P660">
        <v>11.8</v>
      </c>
      <c r="Q660">
        <v>2</v>
      </c>
      <c r="R660">
        <v>3.19</v>
      </c>
      <c r="S660">
        <v>2</v>
      </c>
      <c r="T660" t="s">
        <v>22</v>
      </c>
      <c r="U660">
        <f t="shared" si="10"/>
        <v>0</v>
      </c>
    </row>
    <row r="661" spans="1:21">
      <c r="A661" t="s">
        <v>66</v>
      </c>
      <c r="B661">
        <v>137</v>
      </c>
      <c r="C661" t="s">
        <v>28</v>
      </c>
      <c r="D661" t="s">
        <v>22</v>
      </c>
      <c r="E661" t="s">
        <v>22</v>
      </c>
      <c r="F661">
        <v>0</v>
      </c>
      <c r="G661">
        <v>110.5</v>
      </c>
      <c r="H661">
        <v>79</v>
      </c>
      <c r="I661">
        <v>18.79</v>
      </c>
      <c r="J661">
        <v>223.2</v>
      </c>
      <c r="K661">
        <v>111</v>
      </c>
      <c r="L661">
        <v>18.97</v>
      </c>
      <c r="M661">
        <v>169.5</v>
      </c>
      <c r="N661">
        <v>64</v>
      </c>
      <c r="O661">
        <v>7.63</v>
      </c>
      <c r="P661">
        <v>10.5</v>
      </c>
      <c r="Q661">
        <v>3</v>
      </c>
      <c r="R661">
        <v>2.84</v>
      </c>
      <c r="S661">
        <v>3</v>
      </c>
      <c r="T661" t="s">
        <v>22</v>
      </c>
      <c r="U661">
        <f t="shared" si="10"/>
        <v>0</v>
      </c>
    </row>
    <row r="662" spans="1:21">
      <c r="A662" t="s">
        <v>42</v>
      </c>
      <c r="B662">
        <v>92</v>
      </c>
      <c r="C662" t="s">
        <v>21</v>
      </c>
      <c r="D662" t="s">
        <v>23</v>
      </c>
      <c r="E662" t="s">
        <v>23</v>
      </c>
      <c r="F662">
        <v>45</v>
      </c>
      <c r="G662">
        <v>281.10000000000002</v>
      </c>
      <c r="H662">
        <v>88</v>
      </c>
      <c r="I662">
        <v>47.79</v>
      </c>
      <c r="J662">
        <v>198</v>
      </c>
      <c r="K662">
        <v>103</v>
      </c>
      <c r="L662">
        <v>16.829999999999998</v>
      </c>
      <c r="M662">
        <v>94.3</v>
      </c>
      <c r="N662">
        <v>76</v>
      </c>
      <c r="O662">
        <v>4.24</v>
      </c>
      <c r="P662">
        <v>7.5</v>
      </c>
      <c r="Q662">
        <v>3</v>
      </c>
      <c r="R662">
        <v>2.0299999999999998</v>
      </c>
      <c r="S662">
        <v>0</v>
      </c>
      <c r="T662" t="s">
        <v>22</v>
      </c>
      <c r="U662">
        <f t="shared" si="10"/>
        <v>0</v>
      </c>
    </row>
    <row r="663" spans="1:21">
      <c r="A663" t="s">
        <v>64</v>
      </c>
      <c r="B663">
        <v>38</v>
      </c>
      <c r="C663" t="s">
        <v>21</v>
      </c>
      <c r="D663" t="s">
        <v>22</v>
      </c>
      <c r="E663" t="s">
        <v>22</v>
      </c>
      <c r="F663">
        <v>0</v>
      </c>
      <c r="G663">
        <v>137.80000000000001</v>
      </c>
      <c r="H663">
        <v>86</v>
      </c>
      <c r="I663">
        <v>23.43</v>
      </c>
      <c r="J663">
        <v>286.3</v>
      </c>
      <c r="K663">
        <v>76</v>
      </c>
      <c r="L663">
        <v>24.34</v>
      </c>
      <c r="M663">
        <v>167</v>
      </c>
      <c r="N663">
        <v>77</v>
      </c>
      <c r="O663">
        <v>7.52</v>
      </c>
      <c r="P663">
        <v>14.1</v>
      </c>
      <c r="Q663">
        <v>3</v>
      </c>
      <c r="R663">
        <v>3.81</v>
      </c>
      <c r="S663">
        <v>2</v>
      </c>
      <c r="T663" t="s">
        <v>22</v>
      </c>
      <c r="U663">
        <f t="shared" si="10"/>
        <v>0</v>
      </c>
    </row>
    <row r="664" spans="1:21">
      <c r="A664" t="s">
        <v>62</v>
      </c>
      <c r="B664">
        <v>69</v>
      </c>
      <c r="C664" t="s">
        <v>28</v>
      </c>
      <c r="D664" t="s">
        <v>23</v>
      </c>
      <c r="E664" t="s">
        <v>23</v>
      </c>
      <c r="F664">
        <v>33</v>
      </c>
      <c r="G664">
        <v>271.5</v>
      </c>
      <c r="H664">
        <v>98</v>
      </c>
      <c r="I664">
        <v>46.16</v>
      </c>
      <c r="J664">
        <v>253.4</v>
      </c>
      <c r="K664">
        <v>102</v>
      </c>
      <c r="L664">
        <v>21.54</v>
      </c>
      <c r="M664">
        <v>165.4</v>
      </c>
      <c r="N664">
        <v>85</v>
      </c>
      <c r="O664">
        <v>7.44</v>
      </c>
      <c r="P664">
        <v>8.1999999999999993</v>
      </c>
      <c r="Q664">
        <v>2</v>
      </c>
      <c r="R664">
        <v>2.21</v>
      </c>
      <c r="S664">
        <v>1</v>
      </c>
      <c r="T664" t="s">
        <v>23</v>
      </c>
      <c r="U664">
        <f t="shared" si="10"/>
        <v>1</v>
      </c>
    </row>
    <row r="665" spans="1:21">
      <c r="A665" t="s">
        <v>45</v>
      </c>
      <c r="B665">
        <v>73</v>
      </c>
      <c r="C665" t="s">
        <v>25</v>
      </c>
      <c r="D665" t="s">
        <v>22</v>
      </c>
      <c r="E665" t="s">
        <v>22</v>
      </c>
      <c r="F665">
        <v>0</v>
      </c>
      <c r="G665">
        <v>187.3</v>
      </c>
      <c r="H665">
        <v>118</v>
      </c>
      <c r="I665">
        <v>31.84</v>
      </c>
      <c r="J665">
        <v>239.7</v>
      </c>
      <c r="K665">
        <v>90</v>
      </c>
      <c r="L665">
        <v>20.37</v>
      </c>
      <c r="M665">
        <v>167.5</v>
      </c>
      <c r="N665">
        <v>108</v>
      </c>
      <c r="O665">
        <v>7.54</v>
      </c>
      <c r="P665">
        <v>15.1</v>
      </c>
      <c r="Q665">
        <v>2</v>
      </c>
      <c r="R665">
        <v>4.08</v>
      </c>
      <c r="S665">
        <v>1</v>
      </c>
      <c r="T665" t="s">
        <v>22</v>
      </c>
      <c r="U665">
        <f t="shared" si="10"/>
        <v>0</v>
      </c>
    </row>
    <row r="666" spans="1:21">
      <c r="A666" t="s">
        <v>54</v>
      </c>
      <c r="B666">
        <v>92</v>
      </c>
      <c r="C666" t="s">
        <v>21</v>
      </c>
      <c r="D666" t="s">
        <v>22</v>
      </c>
      <c r="E666" t="s">
        <v>22</v>
      </c>
      <c r="F666">
        <v>0</v>
      </c>
      <c r="G666">
        <v>197</v>
      </c>
      <c r="H666">
        <v>84</v>
      </c>
      <c r="I666">
        <v>33.49</v>
      </c>
      <c r="J666">
        <v>269.3</v>
      </c>
      <c r="K666">
        <v>105</v>
      </c>
      <c r="L666">
        <v>22.89</v>
      </c>
      <c r="M666">
        <v>158.9</v>
      </c>
      <c r="N666">
        <v>105</v>
      </c>
      <c r="O666">
        <v>7.15</v>
      </c>
      <c r="P666">
        <v>10.8</v>
      </c>
      <c r="Q666">
        <v>4</v>
      </c>
      <c r="R666">
        <v>2.92</v>
      </c>
      <c r="S666">
        <v>1</v>
      </c>
      <c r="T666" t="s">
        <v>22</v>
      </c>
      <c r="U666">
        <f t="shared" si="10"/>
        <v>0</v>
      </c>
    </row>
    <row r="667" spans="1:21">
      <c r="A667" t="s">
        <v>42</v>
      </c>
      <c r="B667">
        <v>113</v>
      </c>
      <c r="C667" t="s">
        <v>21</v>
      </c>
      <c r="D667" t="s">
        <v>22</v>
      </c>
      <c r="E667" t="s">
        <v>23</v>
      </c>
      <c r="F667">
        <v>32</v>
      </c>
      <c r="G667">
        <v>180.4</v>
      </c>
      <c r="H667">
        <v>89</v>
      </c>
      <c r="I667">
        <v>30.67</v>
      </c>
      <c r="J667">
        <v>129.4</v>
      </c>
      <c r="K667">
        <v>124</v>
      </c>
      <c r="L667">
        <v>11</v>
      </c>
      <c r="M667">
        <v>166.9</v>
      </c>
      <c r="N667">
        <v>124</v>
      </c>
      <c r="O667">
        <v>7.51</v>
      </c>
      <c r="P667">
        <v>8.4</v>
      </c>
      <c r="Q667">
        <v>2</v>
      </c>
      <c r="R667">
        <v>2.27</v>
      </c>
      <c r="S667">
        <v>1</v>
      </c>
      <c r="T667" t="s">
        <v>22</v>
      </c>
      <c r="U667">
        <f t="shared" si="10"/>
        <v>0</v>
      </c>
    </row>
    <row r="668" spans="1:21">
      <c r="A668" t="s">
        <v>38</v>
      </c>
      <c r="B668">
        <v>68</v>
      </c>
      <c r="C668" t="s">
        <v>25</v>
      </c>
      <c r="D668" t="s">
        <v>23</v>
      </c>
      <c r="E668" t="s">
        <v>22</v>
      </c>
      <c r="F668">
        <v>0</v>
      </c>
      <c r="G668">
        <v>148.5</v>
      </c>
      <c r="H668">
        <v>126</v>
      </c>
      <c r="I668">
        <v>25.25</v>
      </c>
      <c r="J668">
        <v>219.4</v>
      </c>
      <c r="K668">
        <v>125</v>
      </c>
      <c r="L668">
        <v>18.649999999999999</v>
      </c>
      <c r="M668">
        <v>198.5</v>
      </c>
      <c r="N668">
        <v>121</v>
      </c>
      <c r="O668">
        <v>8.93</v>
      </c>
      <c r="P668">
        <v>14.5</v>
      </c>
      <c r="Q668">
        <v>7</v>
      </c>
      <c r="R668">
        <v>3.92</v>
      </c>
      <c r="S668">
        <v>1</v>
      </c>
      <c r="T668" t="s">
        <v>23</v>
      </c>
      <c r="U668">
        <f t="shared" si="10"/>
        <v>1</v>
      </c>
    </row>
    <row r="669" spans="1:21">
      <c r="A669" t="s">
        <v>48</v>
      </c>
      <c r="B669">
        <v>135</v>
      </c>
      <c r="C669" t="s">
        <v>21</v>
      </c>
      <c r="D669" t="s">
        <v>22</v>
      </c>
      <c r="E669" t="s">
        <v>23</v>
      </c>
      <c r="F669">
        <v>22</v>
      </c>
      <c r="G669">
        <v>197.1</v>
      </c>
      <c r="H669">
        <v>113</v>
      </c>
      <c r="I669">
        <v>33.51</v>
      </c>
      <c r="J669">
        <v>259.39999999999998</v>
      </c>
      <c r="K669">
        <v>95</v>
      </c>
      <c r="L669">
        <v>22.05</v>
      </c>
      <c r="M669">
        <v>134.69999999999999</v>
      </c>
      <c r="N669">
        <v>135</v>
      </c>
      <c r="O669">
        <v>6.06</v>
      </c>
      <c r="P669">
        <v>14.6</v>
      </c>
      <c r="Q669">
        <v>5</v>
      </c>
      <c r="R669">
        <v>3.94</v>
      </c>
      <c r="S669">
        <v>2</v>
      </c>
      <c r="T669" t="s">
        <v>22</v>
      </c>
      <c r="U669">
        <f t="shared" si="10"/>
        <v>0</v>
      </c>
    </row>
    <row r="670" spans="1:21">
      <c r="A670" t="s">
        <v>42</v>
      </c>
      <c r="B670">
        <v>100</v>
      </c>
      <c r="C670" t="s">
        <v>21</v>
      </c>
      <c r="D670" t="s">
        <v>22</v>
      </c>
      <c r="E670" t="s">
        <v>23</v>
      </c>
      <c r="F670">
        <v>26</v>
      </c>
      <c r="G670">
        <v>153.69999999999999</v>
      </c>
      <c r="H670">
        <v>115</v>
      </c>
      <c r="I670">
        <v>26.13</v>
      </c>
      <c r="J670">
        <v>137.80000000000001</v>
      </c>
      <c r="K670">
        <v>146</v>
      </c>
      <c r="L670">
        <v>11.71</v>
      </c>
      <c r="M670">
        <v>213.5</v>
      </c>
      <c r="N670">
        <v>104</v>
      </c>
      <c r="O670">
        <v>9.61</v>
      </c>
      <c r="P670">
        <v>15.9</v>
      </c>
      <c r="Q670">
        <v>5</v>
      </c>
      <c r="R670">
        <v>4.29</v>
      </c>
      <c r="S670">
        <v>1</v>
      </c>
      <c r="T670" t="s">
        <v>22</v>
      </c>
      <c r="U670">
        <f t="shared" si="10"/>
        <v>0</v>
      </c>
    </row>
    <row r="671" spans="1:21">
      <c r="A671" t="s">
        <v>60</v>
      </c>
      <c r="B671">
        <v>96</v>
      </c>
      <c r="C671" t="s">
        <v>21</v>
      </c>
      <c r="D671" t="s">
        <v>22</v>
      </c>
      <c r="E671" t="s">
        <v>23</v>
      </c>
      <c r="F671">
        <v>27</v>
      </c>
      <c r="G671">
        <v>261.3</v>
      </c>
      <c r="H671">
        <v>96</v>
      </c>
      <c r="I671">
        <v>44.42</v>
      </c>
      <c r="J671">
        <v>220.9</v>
      </c>
      <c r="K671">
        <v>101</v>
      </c>
      <c r="L671">
        <v>18.78</v>
      </c>
      <c r="M671">
        <v>179.4</v>
      </c>
      <c r="N671">
        <v>97</v>
      </c>
      <c r="O671">
        <v>8.07</v>
      </c>
      <c r="P671">
        <v>11.3</v>
      </c>
      <c r="Q671">
        <v>2</v>
      </c>
      <c r="R671">
        <v>3.05</v>
      </c>
      <c r="S671">
        <v>1</v>
      </c>
      <c r="T671" t="s">
        <v>22</v>
      </c>
      <c r="U671">
        <f t="shared" si="10"/>
        <v>0</v>
      </c>
    </row>
    <row r="672" spans="1:21">
      <c r="A672" t="s">
        <v>66</v>
      </c>
      <c r="B672">
        <v>108</v>
      </c>
      <c r="C672" t="s">
        <v>28</v>
      </c>
      <c r="D672" t="s">
        <v>22</v>
      </c>
      <c r="E672" t="s">
        <v>22</v>
      </c>
      <c r="F672">
        <v>0</v>
      </c>
      <c r="G672">
        <v>246.2</v>
      </c>
      <c r="H672">
        <v>102</v>
      </c>
      <c r="I672">
        <v>41.85</v>
      </c>
      <c r="J672">
        <v>202.4</v>
      </c>
      <c r="K672">
        <v>134</v>
      </c>
      <c r="L672">
        <v>17.2</v>
      </c>
      <c r="M672">
        <v>180.1</v>
      </c>
      <c r="N672">
        <v>95</v>
      </c>
      <c r="O672">
        <v>8.1</v>
      </c>
      <c r="P672">
        <v>9.4</v>
      </c>
      <c r="Q672">
        <v>5</v>
      </c>
      <c r="R672">
        <v>2.54</v>
      </c>
      <c r="S672">
        <v>1</v>
      </c>
      <c r="T672" t="s">
        <v>22</v>
      </c>
      <c r="U672">
        <f t="shared" si="10"/>
        <v>0</v>
      </c>
    </row>
    <row r="673" spans="1:21">
      <c r="A673" t="s">
        <v>40</v>
      </c>
      <c r="B673">
        <v>84</v>
      </c>
      <c r="C673" t="s">
        <v>28</v>
      </c>
      <c r="D673" t="s">
        <v>22</v>
      </c>
      <c r="E673" t="s">
        <v>22</v>
      </c>
      <c r="F673">
        <v>0</v>
      </c>
      <c r="G673">
        <v>191</v>
      </c>
      <c r="H673">
        <v>88</v>
      </c>
      <c r="I673">
        <v>32.47</v>
      </c>
      <c r="J673">
        <v>318.8</v>
      </c>
      <c r="K673">
        <v>119</v>
      </c>
      <c r="L673">
        <v>27.1</v>
      </c>
      <c r="M673">
        <v>247.3</v>
      </c>
      <c r="N673">
        <v>79</v>
      </c>
      <c r="O673">
        <v>11.13</v>
      </c>
      <c r="P673">
        <v>6.5</v>
      </c>
      <c r="Q673">
        <v>4</v>
      </c>
      <c r="R673">
        <v>1.76</v>
      </c>
      <c r="S673">
        <v>0</v>
      </c>
      <c r="T673" t="s">
        <v>22</v>
      </c>
      <c r="U673">
        <f t="shared" si="10"/>
        <v>0</v>
      </c>
    </row>
    <row r="674" spans="1:21">
      <c r="A674" t="s">
        <v>59</v>
      </c>
      <c r="B674">
        <v>134</v>
      </c>
      <c r="C674" t="s">
        <v>25</v>
      </c>
      <c r="D674" t="s">
        <v>22</v>
      </c>
      <c r="E674" t="s">
        <v>22</v>
      </c>
      <c r="F674">
        <v>0</v>
      </c>
      <c r="G674">
        <v>208.3</v>
      </c>
      <c r="H674">
        <v>86</v>
      </c>
      <c r="I674">
        <v>35.409999999999997</v>
      </c>
      <c r="J674">
        <v>253.6</v>
      </c>
      <c r="K674">
        <v>89</v>
      </c>
      <c r="L674">
        <v>21.56</v>
      </c>
      <c r="M674">
        <v>291</v>
      </c>
      <c r="N674">
        <v>86</v>
      </c>
      <c r="O674">
        <v>13.1</v>
      </c>
      <c r="P674">
        <v>12.6</v>
      </c>
      <c r="Q674">
        <v>3</v>
      </c>
      <c r="R674">
        <v>3.4</v>
      </c>
      <c r="S674">
        <v>1</v>
      </c>
      <c r="T674" t="s">
        <v>22</v>
      </c>
      <c r="U674">
        <f t="shared" si="10"/>
        <v>0</v>
      </c>
    </row>
    <row r="675" spans="1:21">
      <c r="A675" t="s">
        <v>35</v>
      </c>
      <c r="B675">
        <v>72</v>
      </c>
      <c r="C675" t="s">
        <v>21</v>
      </c>
      <c r="D675" t="s">
        <v>22</v>
      </c>
      <c r="E675" t="s">
        <v>22</v>
      </c>
      <c r="F675">
        <v>0</v>
      </c>
      <c r="G675">
        <v>253</v>
      </c>
      <c r="H675">
        <v>73</v>
      </c>
      <c r="I675">
        <v>43.01</v>
      </c>
      <c r="J675">
        <v>219.3</v>
      </c>
      <c r="K675">
        <v>78</v>
      </c>
      <c r="L675">
        <v>18.64</v>
      </c>
      <c r="M675">
        <v>210.8</v>
      </c>
      <c r="N675">
        <v>89</v>
      </c>
      <c r="O675">
        <v>9.49</v>
      </c>
      <c r="P675">
        <v>9.8000000000000007</v>
      </c>
      <c r="Q675">
        <v>4</v>
      </c>
      <c r="R675">
        <v>2.65</v>
      </c>
      <c r="S675">
        <v>0</v>
      </c>
      <c r="T675" t="s">
        <v>22</v>
      </c>
      <c r="U675">
        <f t="shared" si="10"/>
        <v>0</v>
      </c>
    </row>
    <row r="676" spans="1:21">
      <c r="A676" t="s">
        <v>68</v>
      </c>
      <c r="B676">
        <v>83</v>
      </c>
      <c r="C676" t="s">
        <v>25</v>
      </c>
      <c r="D676" t="s">
        <v>22</v>
      </c>
      <c r="E676" t="s">
        <v>22</v>
      </c>
      <c r="F676">
        <v>0</v>
      </c>
      <c r="G676">
        <v>202.3</v>
      </c>
      <c r="H676">
        <v>87</v>
      </c>
      <c r="I676">
        <v>34.39</v>
      </c>
      <c r="J676">
        <v>201.5</v>
      </c>
      <c r="K676">
        <v>111</v>
      </c>
      <c r="L676">
        <v>17.13</v>
      </c>
      <c r="M676">
        <v>101.7</v>
      </c>
      <c r="N676">
        <v>82</v>
      </c>
      <c r="O676">
        <v>4.58</v>
      </c>
      <c r="P676">
        <v>6.8</v>
      </c>
      <c r="Q676">
        <v>4</v>
      </c>
      <c r="R676">
        <v>1.84</v>
      </c>
      <c r="S676">
        <v>0</v>
      </c>
      <c r="T676" t="s">
        <v>22</v>
      </c>
      <c r="U676">
        <f t="shared" si="10"/>
        <v>0</v>
      </c>
    </row>
    <row r="677" spans="1:21">
      <c r="A677" t="s">
        <v>48</v>
      </c>
      <c r="B677">
        <v>56</v>
      </c>
      <c r="C677" t="s">
        <v>21</v>
      </c>
      <c r="D677" t="s">
        <v>22</v>
      </c>
      <c r="E677" t="s">
        <v>23</v>
      </c>
      <c r="F677">
        <v>30</v>
      </c>
      <c r="G677">
        <v>127.1</v>
      </c>
      <c r="H677">
        <v>89</v>
      </c>
      <c r="I677">
        <v>21.61</v>
      </c>
      <c r="J677">
        <v>172.1</v>
      </c>
      <c r="K677">
        <v>116</v>
      </c>
      <c r="L677">
        <v>14.63</v>
      </c>
      <c r="M677">
        <v>194.6</v>
      </c>
      <c r="N677">
        <v>111</v>
      </c>
      <c r="O677">
        <v>8.76</v>
      </c>
      <c r="P677">
        <v>12.1</v>
      </c>
      <c r="Q677">
        <v>3</v>
      </c>
      <c r="R677">
        <v>3.27</v>
      </c>
      <c r="S677">
        <v>1</v>
      </c>
      <c r="T677" t="s">
        <v>22</v>
      </c>
      <c r="U677">
        <f t="shared" si="10"/>
        <v>0</v>
      </c>
    </row>
    <row r="678" spans="1:21">
      <c r="A678" t="s">
        <v>54</v>
      </c>
      <c r="B678">
        <v>171</v>
      </c>
      <c r="C678" t="s">
        <v>28</v>
      </c>
      <c r="D678" t="s">
        <v>22</v>
      </c>
      <c r="E678" t="s">
        <v>23</v>
      </c>
      <c r="F678">
        <v>17</v>
      </c>
      <c r="G678">
        <v>186.9</v>
      </c>
      <c r="H678">
        <v>94</v>
      </c>
      <c r="I678">
        <v>31.77</v>
      </c>
      <c r="J678">
        <v>240</v>
      </c>
      <c r="K678">
        <v>138</v>
      </c>
      <c r="L678">
        <v>20.399999999999999</v>
      </c>
      <c r="M678">
        <v>200.9</v>
      </c>
      <c r="N678">
        <v>64</v>
      </c>
      <c r="O678">
        <v>9.0399999999999991</v>
      </c>
      <c r="P678">
        <v>5.8</v>
      </c>
      <c r="Q678">
        <v>3</v>
      </c>
      <c r="R678">
        <v>1.57</v>
      </c>
      <c r="S678">
        <v>1</v>
      </c>
      <c r="T678" t="s">
        <v>22</v>
      </c>
      <c r="U678">
        <f t="shared" si="10"/>
        <v>0</v>
      </c>
    </row>
    <row r="679" spans="1:21">
      <c r="A679" t="s">
        <v>69</v>
      </c>
      <c r="B679">
        <v>123</v>
      </c>
      <c r="C679" t="s">
        <v>28</v>
      </c>
      <c r="D679" t="s">
        <v>22</v>
      </c>
      <c r="E679" t="s">
        <v>22</v>
      </c>
      <c r="F679">
        <v>0</v>
      </c>
      <c r="G679">
        <v>194</v>
      </c>
      <c r="H679">
        <v>118</v>
      </c>
      <c r="I679">
        <v>32.979999999999997</v>
      </c>
      <c r="J679">
        <v>242</v>
      </c>
      <c r="K679">
        <v>114</v>
      </c>
      <c r="L679">
        <v>20.57</v>
      </c>
      <c r="M679">
        <v>146.30000000000001</v>
      </c>
      <c r="N679">
        <v>108</v>
      </c>
      <c r="O679">
        <v>6.58</v>
      </c>
      <c r="P679">
        <v>12.1</v>
      </c>
      <c r="Q679">
        <v>4</v>
      </c>
      <c r="R679">
        <v>3.27</v>
      </c>
      <c r="S679">
        <v>1</v>
      </c>
      <c r="T679" t="s">
        <v>22</v>
      </c>
      <c r="U679">
        <f t="shared" si="10"/>
        <v>0</v>
      </c>
    </row>
    <row r="680" spans="1:21">
      <c r="A680" t="s">
        <v>40</v>
      </c>
      <c r="B680">
        <v>58</v>
      </c>
      <c r="C680" t="s">
        <v>28</v>
      </c>
      <c r="D680" t="s">
        <v>22</v>
      </c>
      <c r="E680" t="s">
        <v>22</v>
      </c>
      <c r="F680">
        <v>0</v>
      </c>
      <c r="G680">
        <v>234.8</v>
      </c>
      <c r="H680">
        <v>89</v>
      </c>
      <c r="I680">
        <v>39.92</v>
      </c>
      <c r="J680">
        <v>106.8</v>
      </c>
      <c r="K680">
        <v>131</v>
      </c>
      <c r="L680">
        <v>9.08</v>
      </c>
      <c r="M680">
        <v>178.5</v>
      </c>
      <c r="N680">
        <v>122</v>
      </c>
      <c r="O680">
        <v>8.0299999999999994</v>
      </c>
      <c r="P680">
        <v>9.9</v>
      </c>
      <c r="Q680">
        <v>6</v>
      </c>
      <c r="R680">
        <v>2.67</v>
      </c>
      <c r="S680">
        <v>0</v>
      </c>
      <c r="T680" t="s">
        <v>22</v>
      </c>
      <c r="U680">
        <f t="shared" si="10"/>
        <v>0</v>
      </c>
    </row>
    <row r="681" spans="1:21">
      <c r="A681" t="s">
        <v>47</v>
      </c>
      <c r="B681">
        <v>156</v>
      </c>
      <c r="C681" t="s">
        <v>28</v>
      </c>
      <c r="D681" t="s">
        <v>22</v>
      </c>
      <c r="E681" t="s">
        <v>22</v>
      </c>
      <c r="F681">
        <v>0</v>
      </c>
      <c r="G681">
        <v>123.7</v>
      </c>
      <c r="H681">
        <v>96</v>
      </c>
      <c r="I681">
        <v>21.03</v>
      </c>
      <c r="J681">
        <v>103</v>
      </c>
      <c r="K681">
        <v>80</v>
      </c>
      <c r="L681">
        <v>8.76</v>
      </c>
      <c r="M681">
        <v>189.4</v>
      </c>
      <c r="N681">
        <v>82</v>
      </c>
      <c r="O681">
        <v>8.52</v>
      </c>
      <c r="P681">
        <v>13.1</v>
      </c>
      <c r="Q681">
        <v>4</v>
      </c>
      <c r="R681">
        <v>3.54</v>
      </c>
      <c r="S681">
        <v>1</v>
      </c>
      <c r="T681" t="s">
        <v>22</v>
      </c>
      <c r="U681">
        <f t="shared" si="10"/>
        <v>0</v>
      </c>
    </row>
    <row r="682" spans="1:21">
      <c r="A682" t="s">
        <v>51</v>
      </c>
      <c r="B682">
        <v>166</v>
      </c>
      <c r="C682" t="s">
        <v>28</v>
      </c>
      <c r="D682" t="s">
        <v>22</v>
      </c>
      <c r="E682" t="s">
        <v>22</v>
      </c>
      <c r="F682">
        <v>0</v>
      </c>
      <c r="G682">
        <v>173.9</v>
      </c>
      <c r="H682">
        <v>103</v>
      </c>
      <c r="I682">
        <v>29.56</v>
      </c>
      <c r="J682">
        <v>276.39999999999998</v>
      </c>
      <c r="K682">
        <v>83</v>
      </c>
      <c r="L682">
        <v>23.49</v>
      </c>
      <c r="M682">
        <v>190.8</v>
      </c>
      <c r="N682">
        <v>113</v>
      </c>
      <c r="O682">
        <v>8.59</v>
      </c>
      <c r="P682">
        <v>15.3</v>
      </c>
      <c r="Q682">
        <v>5</v>
      </c>
      <c r="R682">
        <v>4.13</v>
      </c>
      <c r="S682">
        <v>0</v>
      </c>
      <c r="T682" t="s">
        <v>22</v>
      </c>
      <c r="U682">
        <f t="shared" si="10"/>
        <v>0</v>
      </c>
    </row>
    <row r="683" spans="1:21">
      <c r="A683" t="s">
        <v>59</v>
      </c>
      <c r="B683">
        <v>75</v>
      </c>
      <c r="C683" t="s">
        <v>28</v>
      </c>
      <c r="D683" t="s">
        <v>22</v>
      </c>
      <c r="E683" t="s">
        <v>23</v>
      </c>
      <c r="F683">
        <v>41</v>
      </c>
      <c r="G683">
        <v>130.9</v>
      </c>
      <c r="H683">
        <v>115</v>
      </c>
      <c r="I683">
        <v>22.25</v>
      </c>
      <c r="J683">
        <v>203.4</v>
      </c>
      <c r="K683">
        <v>110</v>
      </c>
      <c r="L683">
        <v>17.29</v>
      </c>
      <c r="M683">
        <v>171.7</v>
      </c>
      <c r="N683">
        <v>68</v>
      </c>
      <c r="O683">
        <v>7.73</v>
      </c>
      <c r="P683">
        <v>12.4</v>
      </c>
      <c r="Q683">
        <v>4</v>
      </c>
      <c r="R683">
        <v>3.35</v>
      </c>
      <c r="S683">
        <v>1</v>
      </c>
      <c r="T683" t="s">
        <v>22</v>
      </c>
      <c r="U683">
        <f t="shared" si="10"/>
        <v>0</v>
      </c>
    </row>
    <row r="684" spans="1:21">
      <c r="A684" t="s">
        <v>65</v>
      </c>
      <c r="B684">
        <v>75</v>
      </c>
      <c r="C684" t="s">
        <v>21</v>
      </c>
      <c r="D684" t="s">
        <v>22</v>
      </c>
      <c r="E684" t="s">
        <v>22</v>
      </c>
      <c r="F684">
        <v>0</v>
      </c>
      <c r="G684">
        <v>314.60000000000002</v>
      </c>
      <c r="H684">
        <v>102</v>
      </c>
      <c r="I684">
        <v>53.48</v>
      </c>
      <c r="J684">
        <v>169.8</v>
      </c>
      <c r="K684">
        <v>86</v>
      </c>
      <c r="L684">
        <v>14.43</v>
      </c>
      <c r="M684">
        <v>285.10000000000002</v>
      </c>
      <c r="N684">
        <v>100</v>
      </c>
      <c r="O684">
        <v>12.83</v>
      </c>
      <c r="P684">
        <v>5.7</v>
      </c>
      <c r="Q684">
        <v>3</v>
      </c>
      <c r="R684">
        <v>1.54</v>
      </c>
      <c r="S684">
        <v>2</v>
      </c>
      <c r="T684" t="s">
        <v>23</v>
      </c>
      <c r="U684">
        <f t="shared" si="10"/>
        <v>1</v>
      </c>
    </row>
    <row r="685" spans="1:21">
      <c r="A685" t="s">
        <v>20</v>
      </c>
      <c r="B685">
        <v>83</v>
      </c>
      <c r="C685" t="s">
        <v>28</v>
      </c>
      <c r="D685" t="s">
        <v>22</v>
      </c>
      <c r="E685" t="s">
        <v>22</v>
      </c>
      <c r="F685">
        <v>0</v>
      </c>
      <c r="G685">
        <v>227.9</v>
      </c>
      <c r="H685">
        <v>78</v>
      </c>
      <c r="I685">
        <v>38.74</v>
      </c>
      <c r="J685">
        <v>207.5</v>
      </c>
      <c r="K685">
        <v>115</v>
      </c>
      <c r="L685">
        <v>17.64</v>
      </c>
      <c r="M685">
        <v>211.7</v>
      </c>
      <c r="N685">
        <v>100</v>
      </c>
      <c r="O685">
        <v>9.5299999999999994</v>
      </c>
      <c r="P685">
        <v>12.1</v>
      </c>
      <c r="Q685">
        <v>5</v>
      </c>
      <c r="R685">
        <v>3.27</v>
      </c>
      <c r="S685">
        <v>1</v>
      </c>
      <c r="T685" t="s">
        <v>22</v>
      </c>
      <c r="U685">
        <f t="shared" si="10"/>
        <v>0</v>
      </c>
    </row>
    <row r="686" spans="1:21">
      <c r="A686" t="s">
        <v>55</v>
      </c>
      <c r="B686">
        <v>243</v>
      </c>
      <c r="C686" t="s">
        <v>28</v>
      </c>
      <c r="D686" t="s">
        <v>22</v>
      </c>
      <c r="E686" t="s">
        <v>22</v>
      </c>
      <c r="F686">
        <v>0</v>
      </c>
      <c r="G686">
        <v>95.5</v>
      </c>
      <c r="H686">
        <v>92</v>
      </c>
      <c r="I686">
        <v>16.239999999999998</v>
      </c>
      <c r="J686">
        <v>163.69999999999999</v>
      </c>
      <c r="K686">
        <v>63</v>
      </c>
      <c r="L686">
        <v>13.91</v>
      </c>
      <c r="M686">
        <v>264.2</v>
      </c>
      <c r="N686">
        <v>118</v>
      </c>
      <c r="O686">
        <v>11.89</v>
      </c>
      <c r="P686">
        <v>6.6</v>
      </c>
      <c r="Q686">
        <v>6</v>
      </c>
      <c r="R686">
        <v>1.78</v>
      </c>
      <c r="S686">
        <v>2</v>
      </c>
      <c r="T686" t="s">
        <v>22</v>
      </c>
      <c r="U686">
        <f t="shared" si="10"/>
        <v>0</v>
      </c>
    </row>
    <row r="687" spans="1:21">
      <c r="A687" t="s">
        <v>61</v>
      </c>
      <c r="B687">
        <v>153</v>
      </c>
      <c r="C687" t="s">
        <v>25</v>
      </c>
      <c r="D687" t="s">
        <v>22</v>
      </c>
      <c r="E687" t="s">
        <v>22</v>
      </c>
      <c r="F687">
        <v>0</v>
      </c>
      <c r="G687">
        <v>185.3</v>
      </c>
      <c r="H687">
        <v>127</v>
      </c>
      <c r="I687">
        <v>31.5</v>
      </c>
      <c r="J687">
        <v>208</v>
      </c>
      <c r="K687">
        <v>73</v>
      </c>
      <c r="L687">
        <v>17.68</v>
      </c>
      <c r="M687">
        <v>206.1</v>
      </c>
      <c r="N687">
        <v>124</v>
      </c>
      <c r="O687">
        <v>9.27</v>
      </c>
      <c r="P687">
        <v>15.1</v>
      </c>
      <c r="Q687">
        <v>3</v>
      </c>
      <c r="R687">
        <v>4.08</v>
      </c>
      <c r="S687">
        <v>1</v>
      </c>
      <c r="T687" t="s">
        <v>22</v>
      </c>
      <c r="U687">
        <f t="shared" si="10"/>
        <v>0</v>
      </c>
    </row>
    <row r="688" spans="1:21">
      <c r="A688" t="s">
        <v>60</v>
      </c>
      <c r="B688">
        <v>150</v>
      </c>
      <c r="C688" t="s">
        <v>21</v>
      </c>
      <c r="D688" t="s">
        <v>22</v>
      </c>
      <c r="E688" t="s">
        <v>22</v>
      </c>
      <c r="F688">
        <v>0</v>
      </c>
      <c r="G688">
        <v>146.30000000000001</v>
      </c>
      <c r="H688">
        <v>133</v>
      </c>
      <c r="I688">
        <v>24.87</v>
      </c>
      <c r="J688">
        <v>202.7</v>
      </c>
      <c r="K688">
        <v>95</v>
      </c>
      <c r="L688">
        <v>17.23</v>
      </c>
      <c r="M688">
        <v>234.7</v>
      </c>
      <c r="N688">
        <v>103</v>
      </c>
      <c r="O688">
        <v>10.56</v>
      </c>
      <c r="P688">
        <v>13.1</v>
      </c>
      <c r="Q688">
        <v>3</v>
      </c>
      <c r="R688">
        <v>3.54</v>
      </c>
      <c r="S688">
        <v>1</v>
      </c>
      <c r="T688" t="s">
        <v>22</v>
      </c>
      <c r="U688">
        <f t="shared" si="10"/>
        <v>0</v>
      </c>
    </row>
    <row r="689" spans="1:21">
      <c r="A689" t="s">
        <v>31</v>
      </c>
      <c r="B689">
        <v>92</v>
      </c>
      <c r="C689" t="s">
        <v>28</v>
      </c>
      <c r="D689" t="s">
        <v>22</v>
      </c>
      <c r="E689" t="s">
        <v>23</v>
      </c>
      <c r="F689">
        <v>16</v>
      </c>
      <c r="G689">
        <v>184</v>
      </c>
      <c r="H689">
        <v>99</v>
      </c>
      <c r="I689">
        <v>31.28</v>
      </c>
      <c r="J689">
        <v>76.400000000000006</v>
      </c>
      <c r="K689">
        <v>134</v>
      </c>
      <c r="L689">
        <v>6.49</v>
      </c>
      <c r="M689">
        <v>185.1</v>
      </c>
      <c r="N689">
        <v>96</v>
      </c>
      <c r="O689">
        <v>8.33</v>
      </c>
      <c r="P689">
        <v>12.7</v>
      </c>
      <c r="Q689">
        <v>3</v>
      </c>
      <c r="R689">
        <v>3.43</v>
      </c>
      <c r="S689">
        <v>2</v>
      </c>
      <c r="T689" t="s">
        <v>22</v>
      </c>
      <c r="U689">
        <f t="shared" si="10"/>
        <v>0</v>
      </c>
    </row>
    <row r="690" spans="1:21">
      <c r="A690" t="s">
        <v>60</v>
      </c>
      <c r="B690">
        <v>80</v>
      </c>
      <c r="C690" t="s">
        <v>21</v>
      </c>
      <c r="D690" t="s">
        <v>22</v>
      </c>
      <c r="E690" t="s">
        <v>22</v>
      </c>
      <c r="F690">
        <v>0</v>
      </c>
      <c r="G690">
        <v>105.8</v>
      </c>
      <c r="H690">
        <v>110</v>
      </c>
      <c r="I690">
        <v>17.989999999999998</v>
      </c>
      <c r="J690">
        <v>43.9</v>
      </c>
      <c r="K690">
        <v>88</v>
      </c>
      <c r="L690">
        <v>3.73</v>
      </c>
      <c r="M690">
        <v>189.6</v>
      </c>
      <c r="N690">
        <v>87</v>
      </c>
      <c r="O690">
        <v>8.5299999999999994</v>
      </c>
      <c r="P690">
        <v>13.1</v>
      </c>
      <c r="Q690">
        <v>5</v>
      </c>
      <c r="R690">
        <v>3.54</v>
      </c>
      <c r="S690">
        <v>0</v>
      </c>
      <c r="T690" t="s">
        <v>22</v>
      </c>
      <c r="U690">
        <f t="shared" si="10"/>
        <v>0</v>
      </c>
    </row>
    <row r="691" spans="1:21">
      <c r="A691" t="s">
        <v>73</v>
      </c>
      <c r="B691">
        <v>77</v>
      </c>
      <c r="C691" t="s">
        <v>28</v>
      </c>
      <c r="D691" t="s">
        <v>22</v>
      </c>
      <c r="E691" t="s">
        <v>23</v>
      </c>
      <c r="F691">
        <v>24</v>
      </c>
      <c r="G691">
        <v>149.4</v>
      </c>
      <c r="H691">
        <v>74</v>
      </c>
      <c r="I691">
        <v>25.4</v>
      </c>
      <c r="J691">
        <v>123.9</v>
      </c>
      <c r="K691">
        <v>72</v>
      </c>
      <c r="L691">
        <v>10.53</v>
      </c>
      <c r="M691">
        <v>174.3</v>
      </c>
      <c r="N691">
        <v>84</v>
      </c>
      <c r="O691">
        <v>7.84</v>
      </c>
      <c r="P691">
        <v>10.1</v>
      </c>
      <c r="Q691">
        <v>6</v>
      </c>
      <c r="R691">
        <v>2.73</v>
      </c>
      <c r="S691">
        <v>1</v>
      </c>
      <c r="T691" t="s">
        <v>22</v>
      </c>
      <c r="U691">
        <f t="shared" si="10"/>
        <v>0</v>
      </c>
    </row>
    <row r="692" spans="1:21">
      <c r="A692" t="s">
        <v>29</v>
      </c>
      <c r="B692">
        <v>74</v>
      </c>
      <c r="C692" t="s">
        <v>21</v>
      </c>
      <c r="D692" t="s">
        <v>22</v>
      </c>
      <c r="E692" t="s">
        <v>22</v>
      </c>
      <c r="F692">
        <v>0</v>
      </c>
      <c r="G692">
        <v>172.1</v>
      </c>
      <c r="H692">
        <v>105</v>
      </c>
      <c r="I692">
        <v>29.26</v>
      </c>
      <c r="J692">
        <v>211.7</v>
      </c>
      <c r="K692">
        <v>99</v>
      </c>
      <c r="L692">
        <v>17.989999999999998</v>
      </c>
      <c r="M692">
        <v>182.2</v>
      </c>
      <c r="N692">
        <v>105</v>
      </c>
      <c r="O692">
        <v>8.1999999999999993</v>
      </c>
      <c r="P692">
        <v>11.6</v>
      </c>
      <c r="Q692">
        <v>6</v>
      </c>
      <c r="R692">
        <v>3.13</v>
      </c>
      <c r="S692">
        <v>1</v>
      </c>
      <c r="T692" t="s">
        <v>22</v>
      </c>
      <c r="U692">
        <f t="shared" si="10"/>
        <v>0</v>
      </c>
    </row>
    <row r="693" spans="1:21">
      <c r="A693" t="s">
        <v>40</v>
      </c>
      <c r="B693">
        <v>143</v>
      </c>
      <c r="C693" t="s">
        <v>21</v>
      </c>
      <c r="D693" t="s">
        <v>22</v>
      </c>
      <c r="E693" t="s">
        <v>22</v>
      </c>
      <c r="F693">
        <v>0</v>
      </c>
      <c r="G693">
        <v>119.1</v>
      </c>
      <c r="H693">
        <v>117</v>
      </c>
      <c r="I693">
        <v>20.25</v>
      </c>
      <c r="J693">
        <v>287.7</v>
      </c>
      <c r="K693">
        <v>136</v>
      </c>
      <c r="L693">
        <v>24.45</v>
      </c>
      <c r="M693">
        <v>223</v>
      </c>
      <c r="N693">
        <v>100</v>
      </c>
      <c r="O693">
        <v>10.039999999999999</v>
      </c>
      <c r="P693">
        <v>12.2</v>
      </c>
      <c r="Q693">
        <v>4</v>
      </c>
      <c r="R693">
        <v>3.29</v>
      </c>
      <c r="S693">
        <v>0</v>
      </c>
      <c r="T693" t="s">
        <v>22</v>
      </c>
      <c r="U693">
        <f t="shared" si="10"/>
        <v>0</v>
      </c>
    </row>
    <row r="694" spans="1:21">
      <c r="A694" t="s">
        <v>45</v>
      </c>
      <c r="B694">
        <v>64</v>
      </c>
      <c r="C694" t="s">
        <v>21</v>
      </c>
      <c r="D694" t="s">
        <v>22</v>
      </c>
      <c r="E694" t="s">
        <v>22</v>
      </c>
      <c r="F694">
        <v>0</v>
      </c>
      <c r="G694">
        <v>194.2</v>
      </c>
      <c r="H694">
        <v>147</v>
      </c>
      <c r="I694">
        <v>33.01</v>
      </c>
      <c r="J694">
        <v>173.4</v>
      </c>
      <c r="K694">
        <v>87</v>
      </c>
      <c r="L694">
        <v>14.74</v>
      </c>
      <c r="M694">
        <v>268.7</v>
      </c>
      <c r="N694">
        <v>114</v>
      </c>
      <c r="O694">
        <v>12.09</v>
      </c>
      <c r="P694">
        <v>5.5</v>
      </c>
      <c r="Q694">
        <v>2</v>
      </c>
      <c r="R694">
        <v>1.49</v>
      </c>
      <c r="S694">
        <v>2</v>
      </c>
      <c r="T694" t="s">
        <v>22</v>
      </c>
      <c r="U694">
        <f t="shared" si="10"/>
        <v>0</v>
      </c>
    </row>
    <row r="695" spans="1:21">
      <c r="A695" t="s">
        <v>66</v>
      </c>
      <c r="B695">
        <v>120</v>
      </c>
      <c r="C695" t="s">
        <v>28</v>
      </c>
      <c r="D695" t="s">
        <v>22</v>
      </c>
      <c r="E695" t="s">
        <v>22</v>
      </c>
      <c r="F695">
        <v>0</v>
      </c>
      <c r="G695">
        <v>198.8</v>
      </c>
      <c r="H695">
        <v>56</v>
      </c>
      <c r="I695">
        <v>33.799999999999997</v>
      </c>
      <c r="J695">
        <v>230.1</v>
      </c>
      <c r="K695">
        <v>73</v>
      </c>
      <c r="L695">
        <v>19.559999999999999</v>
      </c>
      <c r="M695">
        <v>119.8</v>
      </c>
      <c r="N695">
        <v>81</v>
      </c>
      <c r="O695">
        <v>5.39</v>
      </c>
      <c r="P695">
        <v>9.9</v>
      </c>
      <c r="Q695">
        <v>3</v>
      </c>
      <c r="R695">
        <v>2.67</v>
      </c>
      <c r="S695">
        <v>2</v>
      </c>
      <c r="T695" t="s">
        <v>22</v>
      </c>
      <c r="U695">
        <f t="shared" si="10"/>
        <v>0</v>
      </c>
    </row>
    <row r="696" spans="1:21">
      <c r="A696" t="s">
        <v>41</v>
      </c>
      <c r="B696">
        <v>121</v>
      </c>
      <c r="C696" t="s">
        <v>25</v>
      </c>
      <c r="D696" t="s">
        <v>23</v>
      </c>
      <c r="E696" t="s">
        <v>22</v>
      </c>
      <c r="F696">
        <v>0</v>
      </c>
      <c r="G696">
        <v>167.7</v>
      </c>
      <c r="H696">
        <v>94</v>
      </c>
      <c r="I696">
        <v>28.51</v>
      </c>
      <c r="J696">
        <v>93.7</v>
      </c>
      <c r="K696">
        <v>121</v>
      </c>
      <c r="L696">
        <v>7.96</v>
      </c>
      <c r="M696">
        <v>241.3</v>
      </c>
      <c r="N696">
        <v>115</v>
      </c>
      <c r="O696">
        <v>10.86</v>
      </c>
      <c r="P696">
        <v>13.4</v>
      </c>
      <c r="Q696">
        <v>1</v>
      </c>
      <c r="R696">
        <v>3.62</v>
      </c>
      <c r="S696">
        <v>3</v>
      </c>
      <c r="T696" t="s">
        <v>23</v>
      </c>
      <c r="U696">
        <f t="shared" si="10"/>
        <v>1</v>
      </c>
    </row>
    <row r="697" spans="1:21">
      <c r="A697" t="s">
        <v>46</v>
      </c>
      <c r="B697">
        <v>88</v>
      </c>
      <c r="C697" t="s">
        <v>21</v>
      </c>
      <c r="D697" t="s">
        <v>22</v>
      </c>
      <c r="E697" t="s">
        <v>22</v>
      </c>
      <c r="F697">
        <v>0</v>
      </c>
      <c r="G697">
        <v>202.2</v>
      </c>
      <c r="H697">
        <v>86</v>
      </c>
      <c r="I697">
        <v>34.369999999999997</v>
      </c>
      <c r="J697">
        <v>216.8</v>
      </c>
      <c r="K697">
        <v>93</v>
      </c>
      <c r="L697">
        <v>18.43</v>
      </c>
      <c r="M697">
        <v>239.4</v>
      </c>
      <c r="N697">
        <v>99</v>
      </c>
      <c r="O697">
        <v>10.77</v>
      </c>
      <c r="P697">
        <v>11.8</v>
      </c>
      <c r="Q697">
        <v>2</v>
      </c>
      <c r="R697">
        <v>3.19</v>
      </c>
      <c r="S697">
        <v>2</v>
      </c>
      <c r="T697" t="s">
        <v>22</v>
      </c>
      <c r="U697">
        <f t="shared" si="10"/>
        <v>0</v>
      </c>
    </row>
    <row r="698" spans="1:21">
      <c r="A698" t="s">
        <v>43</v>
      </c>
      <c r="B698">
        <v>87</v>
      </c>
      <c r="C698" t="s">
        <v>25</v>
      </c>
      <c r="D698" t="s">
        <v>22</v>
      </c>
      <c r="E698" t="s">
        <v>22</v>
      </c>
      <c r="F698">
        <v>0</v>
      </c>
      <c r="G698">
        <v>322.5</v>
      </c>
      <c r="H698">
        <v>106</v>
      </c>
      <c r="I698">
        <v>54.83</v>
      </c>
      <c r="J698">
        <v>204.6</v>
      </c>
      <c r="K698">
        <v>93</v>
      </c>
      <c r="L698">
        <v>17.39</v>
      </c>
      <c r="M698">
        <v>186.2</v>
      </c>
      <c r="N698">
        <v>128</v>
      </c>
      <c r="O698">
        <v>8.3800000000000008</v>
      </c>
      <c r="P698">
        <v>9.4</v>
      </c>
      <c r="Q698">
        <v>4</v>
      </c>
      <c r="R698">
        <v>2.54</v>
      </c>
      <c r="S698">
        <v>2</v>
      </c>
      <c r="T698" t="s">
        <v>23</v>
      </c>
      <c r="U698">
        <f t="shared" si="10"/>
        <v>1</v>
      </c>
    </row>
    <row r="699" spans="1:21">
      <c r="A699" t="s">
        <v>32</v>
      </c>
      <c r="B699">
        <v>100</v>
      </c>
      <c r="C699" t="s">
        <v>28</v>
      </c>
      <c r="D699" t="s">
        <v>22</v>
      </c>
      <c r="E699" t="s">
        <v>22</v>
      </c>
      <c r="F699">
        <v>0</v>
      </c>
      <c r="G699">
        <v>216.2</v>
      </c>
      <c r="H699">
        <v>107</v>
      </c>
      <c r="I699">
        <v>36.75</v>
      </c>
      <c r="J699">
        <v>215.6</v>
      </c>
      <c r="K699">
        <v>84</v>
      </c>
      <c r="L699">
        <v>18.329999999999998</v>
      </c>
      <c r="M699">
        <v>138.4</v>
      </c>
      <c r="N699">
        <v>127</v>
      </c>
      <c r="O699">
        <v>6.23</v>
      </c>
      <c r="P699">
        <v>10.199999999999999</v>
      </c>
      <c r="Q699">
        <v>3</v>
      </c>
      <c r="R699">
        <v>2.75</v>
      </c>
      <c r="S699">
        <v>0</v>
      </c>
      <c r="T699" t="s">
        <v>22</v>
      </c>
      <c r="U699">
        <f t="shared" si="10"/>
        <v>0</v>
      </c>
    </row>
    <row r="700" spans="1:21">
      <c r="A700" t="s">
        <v>40</v>
      </c>
      <c r="B700">
        <v>104</v>
      </c>
      <c r="C700" t="s">
        <v>21</v>
      </c>
      <c r="D700" t="s">
        <v>22</v>
      </c>
      <c r="E700" t="s">
        <v>22</v>
      </c>
      <c r="F700">
        <v>0</v>
      </c>
      <c r="G700">
        <v>76.400000000000006</v>
      </c>
      <c r="H700">
        <v>116</v>
      </c>
      <c r="I700">
        <v>12.99</v>
      </c>
      <c r="J700">
        <v>115.6</v>
      </c>
      <c r="K700">
        <v>74</v>
      </c>
      <c r="L700">
        <v>9.83</v>
      </c>
      <c r="M700">
        <v>226.3</v>
      </c>
      <c r="N700">
        <v>94</v>
      </c>
      <c r="O700">
        <v>10.18</v>
      </c>
      <c r="P700">
        <v>9.4</v>
      </c>
      <c r="Q700">
        <v>3</v>
      </c>
      <c r="R700">
        <v>2.54</v>
      </c>
      <c r="S700">
        <v>3</v>
      </c>
      <c r="T700" t="s">
        <v>22</v>
      </c>
      <c r="U700">
        <f t="shared" si="10"/>
        <v>0</v>
      </c>
    </row>
    <row r="701" spans="1:21">
      <c r="A701" t="s">
        <v>48</v>
      </c>
      <c r="B701">
        <v>27</v>
      </c>
      <c r="C701" t="s">
        <v>28</v>
      </c>
      <c r="D701" t="s">
        <v>22</v>
      </c>
      <c r="E701" t="s">
        <v>22</v>
      </c>
      <c r="F701">
        <v>0</v>
      </c>
      <c r="G701">
        <v>72.7</v>
      </c>
      <c r="H701">
        <v>75</v>
      </c>
      <c r="I701">
        <v>12.36</v>
      </c>
      <c r="J701">
        <v>208.6</v>
      </c>
      <c r="K701">
        <v>117</v>
      </c>
      <c r="L701">
        <v>17.73</v>
      </c>
      <c r="M701">
        <v>65.8</v>
      </c>
      <c r="N701">
        <v>71</v>
      </c>
      <c r="O701">
        <v>2.96</v>
      </c>
      <c r="P701">
        <v>9.9</v>
      </c>
      <c r="Q701">
        <v>3</v>
      </c>
      <c r="R701">
        <v>2.67</v>
      </c>
      <c r="S701">
        <v>1</v>
      </c>
      <c r="T701" t="s">
        <v>22</v>
      </c>
      <c r="U701">
        <f t="shared" si="10"/>
        <v>0</v>
      </c>
    </row>
    <row r="702" spans="1:21">
      <c r="A702" t="s">
        <v>72</v>
      </c>
      <c r="B702">
        <v>81</v>
      </c>
      <c r="C702" t="s">
        <v>21</v>
      </c>
      <c r="D702" t="s">
        <v>22</v>
      </c>
      <c r="E702" t="s">
        <v>23</v>
      </c>
      <c r="F702">
        <v>31</v>
      </c>
      <c r="G702">
        <v>210.4</v>
      </c>
      <c r="H702">
        <v>100</v>
      </c>
      <c r="I702">
        <v>35.770000000000003</v>
      </c>
      <c r="J702">
        <v>225.5</v>
      </c>
      <c r="K702">
        <v>97</v>
      </c>
      <c r="L702">
        <v>19.170000000000002</v>
      </c>
      <c r="M702">
        <v>168.7</v>
      </c>
      <c r="N702">
        <v>120</v>
      </c>
      <c r="O702">
        <v>7.59</v>
      </c>
      <c r="P702">
        <v>9.6999999999999993</v>
      </c>
      <c r="Q702">
        <v>4</v>
      </c>
      <c r="R702">
        <v>2.62</v>
      </c>
      <c r="S702">
        <v>0</v>
      </c>
      <c r="T702" t="s">
        <v>22</v>
      </c>
      <c r="U702">
        <f t="shared" si="10"/>
        <v>0</v>
      </c>
    </row>
    <row r="703" spans="1:21">
      <c r="A703" t="s">
        <v>58</v>
      </c>
      <c r="B703">
        <v>64</v>
      </c>
      <c r="C703" t="s">
        <v>28</v>
      </c>
      <c r="D703" t="s">
        <v>23</v>
      </c>
      <c r="E703" t="s">
        <v>23</v>
      </c>
      <c r="F703">
        <v>33</v>
      </c>
      <c r="G703">
        <v>127.2</v>
      </c>
      <c r="H703">
        <v>93</v>
      </c>
      <c r="I703">
        <v>21.62</v>
      </c>
      <c r="J703">
        <v>162.9</v>
      </c>
      <c r="K703">
        <v>104</v>
      </c>
      <c r="L703">
        <v>13.85</v>
      </c>
      <c r="M703">
        <v>247.4</v>
      </c>
      <c r="N703">
        <v>109</v>
      </c>
      <c r="O703">
        <v>11.13</v>
      </c>
      <c r="P703">
        <v>8.1</v>
      </c>
      <c r="Q703">
        <v>13</v>
      </c>
      <c r="R703">
        <v>2.19</v>
      </c>
      <c r="S703">
        <v>0</v>
      </c>
      <c r="T703" t="s">
        <v>22</v>
      </c>
      <c r="U703">
        <f t="shared" si="10"/>
        <v>0</v>
      </c>
    </row>
    <row r="704" spans="1:21">
      <c r="A704" t="s">
        <v>64</v>
      </c>
      <c r="B704">
        <v>107</v>
      </c>
      <c r="C704" t="s">
        <v>28</v>
      </c>
      <c r="D704" t="s">
        <v>22</v>
      </c>
      <c r="E704" t="s">
        <v>23</v>
      </c>
      <c r="F704">
        <v>28</v>
      </c>
      <c r="G704">
        <v>201.8</v>
      </c>
      <c r="H704">
        <v>79</v>
      </c>
      <c r="I704">
        <v>34.31</v>
      </c>
      <c r="J704">
        <v>304.89999999999998</v>
      </c>
      <c r="K704">
        <v>128</v>
      </c>
      <c r="L704">
        <v>25.92</v>
      </c>
      <c r="M704">
        <v>225.6</v>
      </c>
      <c r="N704">
        <v>133</v>
      </c>
      <c r="O704">
        <v>10.15</v>
      </c>
      <c r="P704">
        <v>11.9</v>
      </c>
      <c r="Q704">
        <v>8</v>
      </c>
      <c r="R704">
        <v>3.21</v>
      </c>
      <c r="S704">
        <v>1</v>
      </c>
      <c r="T704" t="s">
        <v>22</v>
      </c>
      <c r="U704">
        <f t="shared" si="10"/>
        <v>0</v>
      </c>
    </row>
    <row r="705" spans="1:21">
      <c r="A705" t="s">
        <v>64</v>
      </c>
      <c r="B705">
        <v>111</v>
      </c>
      <c r="C705" t="s">
        <v>25</v>
      </c>
      <c r="D705" t="s">
        <v>22</v>
      </c>
      <c r="E705" t="s">
        <v>22</v>
      </c>
      <c r="F705">
        <v>0</v>
      </c>
      <c r="G705">
        <v>99.3</v>
      </c>
      <c r="H705">
        <v>112</v>
      </c>
      <c r="I705">
        <v>16.88</v>
      </c>
      <c r="J705">
        <v>270.5</v>
      </c>
      <c r="K705">
        <v>136</v>
      </c>
      <c r="L705">
        <v>22.99</v>
      </c>
      <c r="M705">
        <v>225.3</v>
      </c>
      <c r="N705">
        <v>94</v>
      </c>
      <c r="O705">
        <v>10.14</v>
      </c>
      <c r="P705">
        <v>9</v>
      </c>
      <c r="Q705">
        <v>6</v>
      </c>
      <c r="R705">
        <v>2.4300000000000002</v>
      </c>
      <c r="S705">
        <v>3</v>
      </c>
      <c r="T705" t="s">
        <v>22</v>
      </c>
      <c r="U705">
        <f t="shared" si="10"/>
        <v>0</v>
      </c>
    </row>
    <row r="706" spans="1:21">
      <c r="A706" t="s">
        <v>62</v>
      </c>
      <c r="B706">
        <v>77</v>
      </c>
      <c r="C706" t="s">
        <v>21</v>
      </c>
      <c r="D706" t="s">
        <v>22</v>
      </c>
      <c r="E706" t="s">
        <v>22</v>
      </c>
      <c r="F706">
        <v>0</v>
      </c>
      <c r="G706">
        <v>239.2</v>
      </c>
      <c r="H706">
        <v>114</v>
      </c>
      <c r="I706">
        <v>40.659999999999997</v>
      </c>
      <c r="J706">
        <v>150</v>
      </c>
      <c r="K706">
        <v>115</v>
      </c>
      <c r="L706">
        <v>12.75</v>
      </c>
      <c r="M706">
        <v>160.80000000000001</v>
      </c>
      <c r="N706">
        <v>81</v>
      </c>
      <c r="O706">
        <v>7.24</v>
      </c>
      <c r="P706">
        <v>10.3</v>
      </c>
      <c r="Q706">
        <v>2</v>
      </c>
      <c r="R706">
        <v>2.78</v>
      </c>
      <c r="S706">
        <v>5</v>
      </c>
      <c r="T706" t="s">
        <v>22</v>
      </c>
      <c r="U706">
        <f t="shared" ref="U706:U769" si="11">IF(T706="Yes",1,0)</f>
        <v>0</v>
      </c>
    </row>
    <row r="707" spans="1:21">
      <c r="A707" t="s">
        <v>52</v>
      </c>
      <c r="B707">
        <v>67</v>
      </c>
      <c r="C707" t="s">
        <v>21</v>
      </c>
      <c r="D707" t="s">
        <v>23</v>
      </c>
      <c r="E707" t="s">
        <v>22</v>
      </c>
      <c r="F707">
        <v>0</v>
      </c>
      <c r="G707">
        <v>120.9</v>
      </c>
      <c r="H707">
        <v>58</v>
      </c>
      <c r="I707">
        <v>20.55</v>
      </c>
      <c r="J707">
        <v>235</v>
      </c>
      <c r="K707">
        <v>88</v>
      </c>
      <c r="L707">
        <v>19.98</v>
      </c>
      <c r="M707">
        <v>95.1</v>
      </c>
      <c r="N707">
        <v>130</v>
      </c>
      <c r="O707">
        <v>4.28</v>
      </c>
      <c r="P707">
        <v>11.4</v>
      </c>
      <c r="Q707">
        <v>11</v>
      </c>
      <c r="R707">
        <v>3.08</v>
      </c>
      <c r="S707">
        <v>2</v>
      </c>
      <c r="T707" t="s">
        <v>22</v>
      </c>
      <c r="U707">
        <f t="shared" si="11"/>
        <v>0</v>
      </c>
    </row>
    <row r="708" spans="1:21">
      <c r="A708" t="s">
        <v>68</v>
      </c>
      <c r="B708">
        <v>102</v>
      </c>
      <c r="C708" t="s">
        <v>25</v>
      </c>
      <c r="D708" t="s">
        <v>22</v>
      </c>
      <c r="E708" t="s">
        <v>22</v>
      </c>
      <c r="F708">
        <v>0</v>
      </c>
      <c r="G708">
        <v>224.7</v>
      </c>
      <c r="H708">
        <v>81</v>
      </c>
      <c r="I708">
        <v>38.200000000000003</v>
      </c>
      <c r="J708">
        <v>129.4</v>
      </c>
      <c r="K708">
        <v>112</v>
      </c>
      <c r="L708">
        <v>11</v>
      </c>
      <c r="M708">
        <v>167.6</v>
      </c>
      <c r="N708">
        <v>109</v>
      </c>
      <c r="O708">
        <v>7.54</v>
      </c>
      <c r="P708">
        <v>15.8</v>
      </c>
      <c r="Q708">
        <v>6</v>
      </c>
      <c r="R708">
        <v>4.2699999999999996</v>
      </c>
      <c r="S708">
        <v>1</v>
      </c>
      <c r="T708" t="s">
        <v>22</v>
      </c>
      <c r="U708">
        <f t="shared" si="11"/>
        <v>0</v>
      </c>
    </row>
    <row r="709" spans="1:21">
      <c r="A709" t="s">
        <v>75</v>
      </c>
      <c r="B709">
        <v>146</v>
      </c>
      <c r="C709" t="s">
        <v>25</v>
      </c>
      <c r="D709" t="s">
        <v>22</v>
      </c>
      <c r="E709" t="s">
        <v>23</v>
      </c>
      <c r="F709">
        <v>19</v>
      </c>
      <c r="G709">
        <v>176.6</v>
      </c>
      <c r="H709">
        <v>88</v>
      </c>
      <c r="I709">
        <v>30.02</v>
      </c>
      <c r="J709">
        <v>162.69999999999999</v>
      </c>
      <c r="K709">
        <v>66</v>
      </c>
      <c r="L709">
        <v>13.83</v>
      </c>
      <c r="M709">
        <v>215.5</v>
      </c>
      <c r="N709">
        <v>98</v>
      </c>
      <c r="O709">
        <v>9.6999999999999993</v>
      </c>
      <c r="P709">
        <v>14.6</v>
      </c>
      <c r="Q709">
        <v>6</v>
      </c>
      <c r="R709">
        <v>3.94</v>
      </c>
      <c r="S709">
        <v>1</v>
      </c>
      <c r="T709" t="s">
        <v>22</v>
      </c>
      <c r="U709">
        <f t="shared" si="11"/>
        <v>0</v>
      </c>
    </row>
    <row r="710" spans="1:21">
      <c r="A710" t="s">
        <v>69</v>
      </c>
      <c r="B710">
        <v>96</v>
      </c>
      <c r="C710" t="s">
        <v>21</v>
      </c>
      <c r="D710" t="s">
        <v>22</v>
      </c>
      <c r="E710" t="s">
        <v>22</v>
      </c>
      <c r="F710">
        <v>0</v>
      </c>
      <c r="G710">
        <v>180.6</v>
      </c>
      <c r="H710">
        <v>92</v>
      </c>
      <c r="I710">
        <v>30.7</v>
      </c>
      <c r="J710">
        <v>190.9</v>
      </c>
      <c r="K710">
        <v>114</v>
      </c>
      <c r="L710">
        <v>16.23</v>
      </c>
      <c r="M710">
        <v>295.60000000000002</v>
      </c>
      <c r="N710">
        <v>125</v>
      </c>
      <c r="O710">
        <v>13.3</v>
      </c>
      <c r="P710">
        <v>10.3</v>
      </c>
      <c r="Q710">
        <v>4</v>
      </c>
      <c r="R710">
        <v>2.78</v>
      </c>
      <c r="S710">
        <v>1</v>
      </c>
      <c r="T710" t="s">
        <v>23</v>
      </c>
      <c r="U710">
        <f t="shared" si="11"/>
        <v>1</v>
      </c>
    </row>
    <row r="711" spans="1:21">
      <c r="A711" t="s">
        <v>75</v>
      </c>
      <c r="B711">
        <v>70</v>
      </c>
      <c r="C711" t="s">
        <v>21</v>
      </c>
      <c r="D711" t="s">
        <v>22</v>
      </c>
      <c r="E711" t="s">
        <v>23</v>
      </c>
      <c r="F711">
        <v>31</v>
      </c>
      <c r="G711">
        <v>125.9</v>
      </c>
      <c r="H711">
        <v>101</v>
      </c>
      <c r="I711">
        <v>21.4</v>
      </c>
      <c r="J711">
        <v>196.4</v>
      </c>
      <c r="K711">
        <v>102</v>
      </c>
      <c r="L711">
        <v>16.690000000000001</v>
      </c>
      <c r="M711">
        <v>252.7</v>
      </c>
      <c r="N711">
        <v>75</v>
      </c>
      <c r="O711">
        <v>11.37</v>
      </c>
      <c r="P711">
        <v>10.3</v>
      </c>
      <c r="Q711">
        <v>4</v>
      </c>
      <c r="R711">
        <v>2.78</v>
      </c>
      <c r="S711">
        <v>1</v>
      </c>
      <c r="T711" t="s">
        <v>22</v>
      </c>
      <c r="U711">
        <f t="shared" si="11"/>
        <v>0</v>
      </c>
    </row>
    <row r="712" spans="1:21">
      <c r="A712" t="s">
        <v>66</v>
      </c>
      <c r="B712">
        <v>149</v>
      </c>
      <c r="C712" t="s">
        <v>25</v>
      </c>
      <c r="D712" t="s">
        <v>22</v>
      </c>
      <c r="E712" t="s">
        <v>22</v>
      </c>
      <c r="F712">
        <v>0</v>
      </c>
      <c r="G712">
        <v>237.6</v>
      </c>
      <c r="H712">
        <v>79</v>
      </c>
      <c r="I712">
        <v>40.39</v>
      </c>
      <c r="J712">
        <v>192.4</v>
      </c>
      <c r="K712">
        <v>107</v>
      </c>
      <c r="L712">
        <v>16.350000000000001</v>
      </c>
      <c r="M712">
        <v>207.4</v>
      </c>
      <c r="N712">
        <v>111</v>
      </c>
      <c r="O712">
        <v>9.33</v>
      </c>
      <c r="P712">
        <v>9.1</v>
      </c>
      <c r="Q712">
        <v>9</v>
      </c>
      <c r="R712">
        <v>2.46</v>
      </c>
      <c r="S712">
        <v>0</v>
      </c>
      <c r="T712" t="s">
        <v>22</v>
      </c>
      <c r="U712">
        <f t="shared" si="11"/>
        <v>0</v>
      </c>
    </row>
    <row r="713" spans="1:21">
      <c r="A713" t="s">
        <v>72</v>
      </c>
      <c r="B713">
        <v>129</v>
      </c>
      <c r="C713" t="s">
        <v>21</v>
      </c>
      <c r="D713" t="s">
        <v>22</v>
      </c>
      <c r="E713" t="s">
        <v>22</v>
      </c>
      <c r="F713">
        <v>0</v>
      </c>
      <c r="G713">
        <v>198.4</v>
      </c>
      <c r="H713">
        <v>91</v>
      </c>
      <c r="I713">
        <v>33.729999999999997</v>
      </c>
      <c r="J713">
        <v>264.7</v>
      </c>
      <c r="K713">
        <v>106</v>
      </c>
      <c r="L713">
        <v>22.5</v>
      </c>
      <c r="M713">
        <v>111.4</v>
      </c>
      <c r="N713">
        <v>101</v>
      </c>
      <c r="O713">
        <v>5.01</v>
      </c>
      <c r="P713">
        <v>9.1999999999999993</v>
      </c>
      <c r="Q713">
        <v>2</v>
      </c>
      <c r="R713">
        <v>2.48</v>
      </c>
      <c r="S713">
        <v>2</v>
      </c>
      <c r="T713" t="s">
        <v>22</v>
      </c>
      <c r="U713">
        <f t="shared" si="11"/>
        <v>0</v>
      </c>
    </row>
    <row r="714" spans="1:21">
      <c r="A714" t="s">
        <v>59</v>
      </c>
      <c r="B714">
        <v>166</v>
      </c>
      <c r="C714" t="s">
        <v>25</v>
      </c>
      <c r="D714" t="s">
        <v>22</v>
      </c>
      <c r="E714" t="s">
        <v>22</v>
      </c>
      <c r="F714">
        <v>0</v>
      </c>
      <c r="G714">
        <v>274.3</v>
      </c>
      <c r="H714">
        <v>110</v>
      </c>
      <c r="I714">
        <v>46.63</v>
      </c>
      <c r="J714">
        <v>52.9</v>
      </c>
      <c r="K714">
        <v>109</v>
      </c>
      <c r="L714">
        <v>4.5</v>
      </c>
      <c r="M714">
        <v>246.1</v>
      </c>
      <c r="N714">
        <v>119</v>
      </c>
      <c r="O714">
        <v>11.07</v>
      </c>
      <c r="P714">
        <v>10.9</v>
      </c>
      <c r="Q714">
        <v>5</v>
      </c>
      <c r="R714">
        <v>2.94</v>
      </c>
      <c r="S714">
        <v>0</v>
      </c>
      <c r="T714" t="s">
        <v>22</v>
      </c>
      <c r="U714">
        <f t="shared" si="11"/>
        <v>0</v>
      </c>
    </row>
    <row r="715" spans="1:21">
      <c r="A715" t="s">
        <v>27</v>
      </c>
      <c r="B715">
        <v>136</v>
      </c>
      <c r="C715" t="s">
        <v>25</v>
      </c>
      <c r="D715" t="s">
        <v>23</v>
      </c>
      <c r="E715" t="s">
        <v>22</v>
      </c>
      <c r="F715">
        <v>0</v>
      </c>
      <c r="G715">
        <v>199.6</v>
      </c>
      <c r="H715">
        <v>89</v>
      </c>
      <c r="I715">
        <v>33.93</v>
      </c>
      <c r="J715">
        <v>211.4</v>
      </c>
      <c r="K715">
        <v>96</v>
      </c>
      <c r="L715">
        <v>17.97</v>
      </c>
      <c r="M715">
        <v>72.400000000000006</v>
      </c>
      <c r="N715">
        <v>84</v>
      </c>
      <c r="O715">
        <v>3.26</v>
      </c>
      <c r="P715">
        <v>11</v>
      </c>
      <c r="Q715">
        <v>4</v>
      </c>
      <c r="R715">
        <v>2.97</v>
      </c>
      <c r="S715">
        <v>3</v>
      </c>
      <c r="T715" t="s">
        <v>23</v>
      </c>
      <c r="U715">
        <f t="shared" si="11"/>
        <v>1</v>
      </c>
    </row>
    <row r="716" spans="1:21">
      <c r="A716" t="s">
        <v>70</v>
      </c>
      <c r="B716">
        <v>149</v>
      </c>
      <c r="C716" t="s">
        <v>28</v>
      </c>
      <c r="D716" t="s">
        <v>22</v>
      </c>
      <c r="E716" t="s">
        <v>22</v>
      </c>
      <c r="F716">
        <v>0</v>
      </c>
      <c r="G716">
        <v>217.7</v>
      </c>
      <c r="H716">
        <v>91</v>
      </c>
      <c r="I716">
        <v>37.01</v>
      </c>
      <c r="J716">
        <v>273.5</v>
      </c>
      <c r="K716">
        <v>74</v>
      </c>
      <c r="L716">
        <v>23.25</v>
      </c>
      <c r="M716">
        <v>226.9</v>
      </c>
      <c r="N716">
        <v>99</v>
      </c>
      <c r="O716">
        <v>10.210000000000001</v>
      </c>
      <c r="P716">
        <v>9.6</v>
      </c>
      <c r="Q716">
        <v>3</v>
      </c>
      <c r="R716">
        <v>2.59</v>
      </c>
      <c r="S716">
        <v>3</v>
      </c>
      <c r="T716" t="s">
        <v>22</v>
      </c>
      <c r="U716">
        <f t="shared" si="11"/>
        <v>0</v>
      </c>
    </row>
    <row r="717" spans="1:21">
      <c r="A717" t="s">
        <v>33</v>
      </c>
      <c r="B717">
        <v>70</v>
      </c>
      <c r="C717" t="s">
        <v>21</v>
      </c>
      <c r="D717" t="s">
        <v>22</v>
      </c>
      <c r="E717" t="s">
        <v>22</v>
      </c>
      <c r="F717">
        <v>0</v>
      </c>
      <c r="G717">
        <v>134.69999999999999</v>
      </c>
      <c r="H717">
        <v>96</v>
      </c>
      <c r="I717">
        <v>22.9</v>
      </c>
      <c r="J717">
        <v>235.9</v>
      </c>
      <c r="K717">
        <v>90</v>
      </c>
      <c r="L717">
        <v>20.05</v>
      </c>
      <c r="M717">
        <v>260.2</v>
      </c>
      <c r="N717">
        <v>113</v>
      </c>
      <c r="O717">
        <v>11.71</v>
      </c>
      <c r="P717">
        <v>7.6</v>
      </c>
      <c r="Q717">
        <v>6</v>
      </c>
      <c r="R717">
        <v>2.0499999999999998</v>
      </c>
      <c r="S717">
        <v>3</v>
      </c>
      <c r="T717" t="s">
        <v>22</v>
      </c>
      <c r="U717">
        <f t="shared" si="11"/>
        <v>0</v>
      </c>
    </row>
    <row r="718" spans="1:21">
      <c r="A718" t="s">
        <v>34</v>
      </c>
      <c r="B718">
        <v>66</v>
      </c>
      <c r="C718" t="s">
        <v>28</v>
      </c>
      <c r="D718" t="s">
        <v>22</v>
      </c>
      <c r="E718" t="s">
        <v>22</v>
      </c>
      <c r="F718">
        <v>0</v>
      </c>
      <c r="G718">
        <v>256.3</v>
      </c>
      <c r="H718">
        <v>135</v>
      </c>
      <c r="I718">
        <v>43.57</v>
      </c>
      <c r="J718">
        <v>180.2</v>
      </c>
      <c r="K718">
        <v>106</v>
      </c>
      <c r="L718">
        <v>15.32</v>
      </c>
      <c r="M718">
        <v>187.3</v>
      </c>
      <c r="N718">
        <v>135</v>
      </c>
      <c r="O718">
        <v>8.43</v>
      </c>
      <c r="P718">
        <v>6.2</v>
      </c>
      <c r="Q718">
        <v>7</v>
      </c>
      <c r="R718">
        <v>1.67</v>
      </c>
      <c r="S718">
        <v>2</v>
      </c>
      <c r="T718" t="s">
        <v>22</v>
      </c>
      <c r="U718">
        <f t="shared" si="11"/>
        <v>0</v>
      </c>
    </row>
    <row r="719" spans="1:21">
      <c r="A719" t="s">
        <v>44</v>
      </c>
      <c r="B719">
        <v>104</v>
      </c>
      <c r="C719" t="s">
        <v>25</v>
      </c>
      <c r="D719" t="s">
        <v>22</v>
      </c>
      <c r="E719" t="s">
        <v>22</v>
      </c>
      <c r="F719">
        <v>0</v>
      </c>
      <c r="G719">
        <v>183.6</v>
      </c>
      <c r="H719">
        <v>133</v>
      </c>
      <c r="I719">
        <v>31.21</v>
      </c>
      <c r="J719">
        <v>120.7</v>
      </c>
      <c r="K719">
        <v>98</v>
      </c>
      <c r="L719">
        <v>10.26</v>
      </c>
      <c r="M719">
        <v>215.1</v>
      </c>
      <c r="N719">
        <v>112</v>
      </c>
      <c r="O719">
        <v>9.68</v>
      </c>
      <c r="P719">
        <v>12.7</v>
      </c>
      <c r="Q719">
        <v>2</v>
      </c>
      <c r="R719">
        <v>3.43</v>
      </c>
      <c r="S719">
        <v>1</v>
      </c>
      <c r="T719" t="s">
        <v>22</v>
      </c>
      <c r="U719">
        <f t="shared" si="11"/>
        <v>0</v>
      </c>
    </row>
    <row r="720" spans="1:21">
      <c r="A720" t="s">
        <v>62</v>
      </c>
      <c r="B720">
        <v>160</v>
      </c>
      <c r="C720" t="s">
        <v>21</v>
      </c>
      <c r="D720" t="s">
        <v>22</v>
      </c>
      <c r="E720" t="s">
        <v>22</v>
      </c>
      <c r="F720">
        <v>0</v>
      </c>
      <c r="G720">
        <v>176.2</v>
      </c>
      <c r="H720">
        <v>90</v>
      </c>
      <c r="I720">
        <v>29.95</v>
      </c>
      <c r="J720">
        <v>196</v>
      </c>
      <c r="K720">
        <v>115</v>
      </c>
      <c r="L720">
        <v>16.66</v>
      </c>
      <c r="M720">
        <v>263.89999999999998</v>
      </c>
      <c r="N720">
        <v>95</v>
      </c>
      <c r="O720">
        <v>11.88</v>
      </c>
      <c r="P720">
        <v>9.1999999999999993</v>
      </c>
      <c r="Q720">
        <v>4</v>
      </c>
      <c r="R720">
        <v>2.48</v>
      </c>
      <c r="S720">
        <v>1</v>
      </c>
      <c r="T720" t="s">
        <v>22</v>
      </c>
      <c r="U720">
        <f t="shared" si="11"/>
        <v>0</v>
      </c>
    </row>
    <row r="721" spans="1:21">
      <c r="A721" t="s">
        <v>51</v>
      </c>
      <c r="B721">
        <v>129</v>
      </c>
      <c r="C721" t="s">
        <v>21</v>
      </c>
      <c r="D721" t="s">
        <v>22</v>
      </c>
      <c r="E721" t="s">
        <v>23</v>
      </c>
      <c r="F721">
        <v>37</v>
      </c>
      <c r="G721">
        <v>205</v>
      </c>
      <c r="H721">
        <v>94</v>
      </c>
      <c r="I721">
        <v>34.85</v>
      </c>
      <c r="J721">
        <v>165.4</v>
      </c>
      <c r="K721">
        <v>103</v>
      </c>
      <c r="L721">
        <v>14.06</v>
      </c>
      <c r="M721">
        <v>185</v>
      </c>
      <c r="N721">
        <v>81</v>
      </c>
      <c r="O721">
        <v>8.32</v>
      </c>
      <c r="P721">
        <v>11.7</v>
      </c>
      <c r="Q721">
        <v>8</v>
      </c>
      <c r="R721">
        <v>3.16</v>
      </c>
      <c r="S721">
        <v>1</v>
      </c>
      <c r="T721" t="s">
        <v>22</v>
      </c>
      <c r="U721">
        <f t="shared" si="11"/>
        <v>0</v>
      </c>
    </row>
    <row r="722" spans="1:21">
      <c r="A722" t="s">
        <v>68</v>
      </c>
      <c r="B722">
        <v>93</v>
      </c>
      <c r="C722" t="s">
        <v>25</v>
      </c>
      <c r="D722" t="s">
        <v>22</v>
      </c>
      <c r="E722" t="s">
        <v>22</v>
      </c>
      <c r="F722">
        <v>0</v>
      </c>
      <c r="G722">
        <v>267.89999999999998</v>
      </c>
      <c r="H722">
        <v>114</v>
      </c>
      <c r="I722">
        <v>45.54</v>
      </c>
      <c r="J722">
        <v>223</v>
      </c>
      <c r="K722">
        <v>74</v>
      </c>
      <c r="L722">
        <v>18.96</v>
      </c>
      <c r="M722">
        <v>262.7</v>
      </c>
      <c r="N722">
        <v>90</v>
      </c>
      <c r="O722">
        <v>11.82</v>
      </c>
      <c r="P722">
        <v>11.3</v>
      </c>
      <c r="Q722">
        <v>3</v>
      </c>
      <c r="R722">
        <v>3.05</v>
      </c>
      <c r="S722">
        <v>3</v>
      </c>
      <c r="T722" t="s">
        <v>23</v>
      </c>
      <c r="U722">
        <f t="shared" si="11"/>
        <v>1</v>
      </c>
    </row>
    <row r="723" spans="1:21">
      <c r="A723" t="s">
        <v>45</v>
      </c>
      <c r="B723">
        <v>169</v>
      </c>
      <c r="C723" t="s">
        <v>21</v>
      </c>
      <c r="D723" t="s">
        <v>22</v>
      </c>
      <c r="E723" t="s">
        <v>22</v>
      </c>
      <c r="F723">
        <v>0</v>
      </c>
      <c r="G723">
        <v>179.2</v>
      </c>
      <c r="H723">
        <v>111</v>
      </c>
      <c r="I723">
        <v>30.46</v>
      </c>
      <c r="J723">
        <v>175.2</v>
      </c>
      <c r="K723">
        <v>130</v>
      </c>
      <c r="L723">
        <v>14.89</v>
      </c>
      <c r="M723">
        <v>228.6</v>
      </c>
      <c r="N723">
        <v>92</v>
      </c>
      <c r="O723">
        <v>10.29</v>
      </c>
      <c r="P723">
        <v>9.9</v>
      </c>
      <c r="Q723">
        <v>6</v>
      </c>
      <c r="R723">
        <v>2.67</v>
      </c>
      <c r="S723">
        <v>2</v>
      </c>
      <c r="T723" t="s">
        <v>22</v>
      </c>
      <c r="U723">
        <f t="shared" si="11"/>
        <v>0</v>
      </c>
    </row>
    <row r="724" spans="1:21">
      <c r="A724" t="s">
        <v>29</v>
      </c>
      <c r="B724">
        <v>58</v>
      </c>
      <c r="C724" t="s">
        <v>21</v>
      </c>
      <c r="D724" t="s">
        <v>22</v>
      </c>
      <c r="E724" t="s">
        <v>22</v>
      </c>
      <c r="F724">
        <v>0</v>
      </c>
      <c r="G724">
        <v>149.4</v>
      </c>
      <c r="H724">
        <v>145</v>
      </c>
      <c r="I724">
        <v>25.4</v>
      </c>
      <c r="J724">
        <v>196.5</v>
      </c>
      <c r="K724">
        <v>105</v>
      </c>
      <c r="L724">
        <v>16.7</v>
      </c>
      <c r="M724">
        <v>209.5</v>
      </c>
      <c r="N724">
        <v>108</v>
      </c>
      <c r="O724">
        <v>9.43</v>
      </c>
      <c r="P724">
        <v>14.9</v>
      </c>
      <c r="Q724">
        <v>3</v>
      </c>
      <c r="R724">
        <v>4.0199999999999996</v>
      </c>
      <c r="S724">
        <v>1</v>
      </c>
      <c r="T724" t="s">
        <v>22</v>
      </c>
      <c r="U724">
        <f t="shared" si="11"/>
        <v>0</v>
      </c>
    </row>
    <row r="725" spans="1:21">
      <c r="A725" t="s">
        <v>56</v>
      </c>
      <c r="B725">
        <v>75</v>
      </c>
      <c r="C725" t="s">
        <v>28</v>
      </c>
      <c r="D725" t="s">
        <v>22</v>
      </c>
      <c r="E725" t="s">
        <v>23</v>
      </c>
      <c r="F725">
        <v>38</v>
      </c>
      <c r="G725">
        <v>163.6</v>
      </c>
      <c r="H725">
        <v>132</v>
      </c>
      <c r="I725">
        <v>27.81</v>
      </c>
      <c r="J725">
        <v>146.69999999999999</v>
      </c>
      <c r="K725">
        <v>113</v>
      </c>
      <c r="L725">
        <v>12.47</v>
      </c>
      <c r="M725">
        <v>345.8</v>
      </c>
      <c r="N725">
        <v>115</v>
      </c>
      <c r="O725">
        <v>15.56</v>
      </c>
      <c r="P725">
        <v>13.1</v>
      </c>
      <c r="Q725">
        <v>3</v>
      </c>
      <c r="R725">
        <v>3.54</v>
      </c>
      <c r="S725">
        <v>3</v>
      </c>
      <c r="T725" t="s">
        <v>22</v>
      </c>
      <c r="U725">
        <f t="shared" si="11"/>
        <v>0</v>
      </c>
    </row>
    <row r="726" spans="1:21">
      <c r="A726" t="s">
        <v>29</v>
      </c>
      <c r="B726">
        <v>45</v>
      </c>
      <c r="C726" t="s">
        <v>25</v>
      </c>
      <c r="D726" t="s">
        <v>22</v>
      </c>
      <c r="E726" t="s">
        <v>22</v>
      </c>
      <c r="F726">
        <v>0</v>
      </c>
      <c r="G726">
        <v>207.6</v>
      </c>
      <c r="H726">
        <v>71</v>
      </c>
      <c r="I726">
        <v>35.29</v>
      </c>
      <c r="J726">
        <v>152.69999999999999</v>
      </c>
      <c r="K726">
        <v>94</v>
      </c>
      <c r="L726">
        <v>12.98</v>
      </c>
      <c r="M726">
        <v>217.8</v>
      </c>
      <c r="N726">
        <v>125</v>
      </c>
      <c r="O726">
        <v>9.8000000000000007</v>
      </c>
      <c r="P726">
        <v>12.4</v>
      </c>
      <c r="Q726">
        <v>13</v>
      </c>
      <c r="R726">
        <v>3.35</v>
      </c>
      <c r="S726">
        <v>1</v>
      </c>
      <c r="T726" t="s">
        <v>22</v>
      </c>
      <c r="U726">
        <f t="shared" si="11"/>
        <v>0</v>
      </c>
    </row>
    <row r="727" spans="1:21">
      <c r="A727" t="s">
        <v>74</v>
      </c>
      <c r="B727">
        <v>155</v>
      </c>
      <c r="C727" t="s">
        <v>28</v>
      </c>
      <c r="D727" t="s">
        <v>22</v>
      </c>
      <c r="E727" t="s">
        <v>22</v>
      </c>
      <c r="F727">
        <v>0</v>
      </c>
      <c r="G727">
        <v>165.4</v>
      </c>
      <c r="H727">
        <v>108</v>
      </c>
      <c r="I727">
        <v>28.12</v>
      </c>
      <c r="J727">
        <v>183.7</v>
      </c>
      <c r="K727">
        <v>103</v>
      </c>
      <c r="L727">
        <v>15.61</v>
      </c>
      <c r="M727">
        <v>80.2</v>
      </c>
      <c r="N727">
        <v>108</v>
      </c>
      <c r="O727">
        <v>3.61</v>
      </c>
      <c r="P727">
        <v>8.9</v>
      </c>
      <c r="Q727">
        <v>4</v>
      </c>
      <c r="R727">
        <v>2.4</v>
      </c>
      <c r="S727">
        <v>3</v>
      </c>
      <c r="T727" t="s">
        <v>22</v>
      </c>
      <c r="U727">
        <f t="shared" si="11"/>
        <v>0</v>
      </c>
    </row>
    <row r="728" spans="1:21">
      <c r="A728" t="s">
        <v>49</v>
      </c>
      <c r="B728">
        <v>52</v>
      </c>
      <c r="C728" t="s">
        <v>21</v>
      </c>
      <c r="D728" t="s">
        <v>22</v>
      </c>
      <c r="E728" t="s">
        <v>22</v>
      </c>
      <c r="F728">
        <v>0</v>
      </c>
      <c r="G728">
        <v>209.8</v>
      </c>
      <c r="H728">
        <v>114</v>
      </c>
      <c r="I728">
        <v>35.67</v>
      </c>
      <c r="J728">
        <v>171.3</v>
      </c>
      <c r="K728">
        <v>82</v>
      </c>
      <c r="L728">
        <v>14.56</v>
      </c>
      <c r="M728">
        <v>154.6</v>
      </c>
      <c r="N728">
        <v>119</v>
      </c>
      <c r="O728">
        <v>6.96</v>
      </c>
      <c r="P728">
        <v>9.9</v>
      </c>
      <c r="Q728">
        <v>9</v>
      </c>
      <c r="R728">
        <v>2.67</v>
      </c>
      <c r="S728">
        <v>4</v>
      </c>
      <c r="T728" t="s">
        <v>22</v>
      </c>
      <c r="U728">
        <f t="shared" si="11"/>
        <v>0</v>
      </c>
    </row>
    <row r="729" spans="1:21">
      <c r="A729" t="s">
        <v>20</v>
      </c>
      <c r="B729">
        <v>119</v>
      </c>
      <c r="C729" t="s">
        <v>21</v>
      </c>
      <c r="D729" t="s">
        <v>22</v>
      </c>
      <c r="E729" t="s">
        <v>23</v>
      </c>
      <c r="F729">
        <v>27</v>
      </c>
      <c r="G729">
        <v>220.1</v>
      </c>
      <c r="H729">
        <v>128</v>
      </c>
      <c r="I729">
        <v>37.42</v>
      </c>
      <c r="J729">
        <v>268.2</v>
      </c>
      <c r="K729">
        <v>133</v>
      </c>
      <c r="L729">
        <v>22.8</v>
      </c>
      <c r="M729">
        <v>146.5</v>
      </c>
      <c r="N729">
        <v>80</v>
      </c>
      <c r="O729">
        <v>6.59</v>
      </c>
      <c r="P729">
        <v>11.1</v>
      </c>
      <c r="Q729">
        <v>3</v>
      </c>
      <c r="R729">
        <v>3</v>
      </c>
      <c r="S729">
        <v>0</v>
      </c>
      <c r="T729" t="s">
        <v>22</v>
      </c>
      <c r="U729">
        <f t="shared" si="11"/>
        <v>0</v>
      </c>
    </row>
    <row r="730" spans="1:21">
      <c r="A730" t="s">
        <v>62</v>
      </c>
      <c r="B730">
        <v>86</v>
      </c>
      <c r="C730" t="s">
        <v>28</v>
      </c>
      <c r="D730" t="s">
        <v>22</v>
      </c>
      <c r="E730" t="s">
        <v>22</v>
      </c>
      <c r="F730">
        <v>0</v>
      </c>
      <c r="G730">
        <v>141.30000000000001</v>
      </c>
      <c r="H730">
        <v>72</v>
      </c>
      <c r="I730">
        <v>24.02</v>
      </c>
      <c r="J730">
        <v>154.30000000000001</v>
      </c>
      <c r="K730">
        <v>95</v>
      </c>
      <c r="L730">
        <v>13.12</v>
      </c>
      <c r="M730">
        <v>210.6</v>
      </c>
      <c r="N730">
        <v>91</v>
      </c>
      <c r="O730">
        <v>9.48</v>
      </c>
      <c r="P730">
        <v>8.1999999999999993</v>
      </c>
      <c r="Q730">
        <v>5</v>
      </c>
      <c r="R730">
        <v>2.21</v>
      </c>
      <c r="S730">
        <v>1</v>
      </c>
      <c r="T730" t="s">
        <v>22</v>
      </c>
      <c r="U730">
        <f t="shared" si="11"/>
        <v>0</v>
      </c>
    </row>
    <row r="731" spans="1:21">
      <c r="A731" t="s">
        <v>49</v>
      </c>
      <c r="B731">
        <v>42</v>
      </c>
      <c r="C731" t="s">
        <v>25</v>
      </c>
      <c r="D731" t="s">
        <v>22</v>
      </c>
      <c r="E731" t="s">
        <v>22</v>
      </c>
      <c r="F731">
        <v>0</v>
      </c>
      <c r="G731">
        <v>196.5</v>
      </c>
      <c r="H731">
        <v>89</v>
      </c>
      <c r="I731">
        <v>33.409999999999997</v>
      </c>
      <c r="J731">
        <v>241.3</v>
      </c>
      <c r="K731">
        <v>123</v>
      </c>
      <c r="L731">
        <v>20.51</v>
      </c>
      <c r="M731">
        <v>143.19999999999999</v>
      </c>
      <c r="N731">
        <v>105</v>
      </c>
      <c r="O731">
        <v>6.44</v>
      </c>
      <c r="P731">
        <v>4</v>
      </c>
      <c r="Q731">
        <v>7</v>
      </c>
      <c r="R731">
        <v>1.08</v>
      </c>
      <c r="S731">
        <v>0</v>
      </c>
      <c r="T731" t="s">
        <v>22</v>
      </c>
      <c r="U731">
        <f t="shared" si="11"/>
        <v>0</v>
      </c>
    </row>
    <row r="732" spans="1:21">
      <c r="A732" t="s">
        <v>69</v>
      </c>
      <c r="B732">
        <v>127</v>
      </c>
      <c r="C732" t="s">
        <v>28</v>
      </c>
      <c r="D732" t="s">
        <v>23</v>
      </c>
      <c r="E732" t="s">
        <v>22</v>
      </c>
      <c r="F732">
        <v>0</v>
      </c>
      <c r="G732">
        <v>180.9</v>
      </c>
      <c r="H732">
        <v>114</v>
      </c>
      <c r="I732">
        <v>30.75</v>
      </c>
      <c r="J732">
        <v>209.5</v>
      </c>
      <c r="K732">
        <v>118</v>
      </c>
      <c r="L732">
        <v>17.809999999999999</v>
      </c>
      <c r="M732">
        <v>249.9</v>
      </c>
      <c r="N732">
        <v>105</v>
      </c>
      <c r="O732">
        <v>11.25</v>
      </c>
      <c r="P732">
        <v>7.4</v>
      </c>
      <c r="Q732">
        <v>4</v>
      </c>
      <c r="R732">
        <v>2</v>
      </c>
      <c r="S732">
        <v>2</v>
      </c>
      <c r="T732" t="s">
        <v>22</v>
      </c>
      <c r="U732">
        <f t="shared" si="11"/>
        <v>0</v>
      </c>
    </row>
    <row r="733" spans="1:21">
      <c r="A733" t="s">
        <v>26</v>
      </c>
      <c r="B733">
        <v>149</v>
      </c>
      <c r="C733" t="s">
        <v>28</v>
      </c>
      <c r="D733" t="s">
        <v>22</v>
      </c>
      <c r="E733" t="s">
        <v>23</v>
      </c>
      <c r="F733">
        <v>43</v>
      </c>
      <c r="G733">
        <v>206.7</v>
      </c>
      <c r="H733">
        <v>79</v>
      </c>
      <c r="I733">
        <v>35.14</v>
      </c>
      <c r="J733">
        <v>174.6</v>
      </c>
      <c r="K733">
        <v>122</v>
      </c>
      <c r="L733">
        <v>14.84</v>
      </c>
      <c r="M733">
        <v>241.5</v>
      </c>
      <c r="N733">
        <v>80</v>
      </c>
      <c r="O733">
        <v>10.87</v>
      </c>
      <c r="P733">
        <v>10.9</v>
      </c>
      <c r="Q733">
        <v>3</v>
      </c>
      <c r="R733">
        <v>2.94</v>
      </c>
      <c r="S733">
        <v>1</v>
      </c>
      <c r="T733" t="s">
        <v>22</v>
      </c>
      <c r="U733">
        <f t="shared" si="11"/>
        <v>0</v>
      </c>
    </row>
    <row r="734" spans="1:21">
      <c r="A734" t="s">
        <v>27</v>
      </c>
      <c r="B734">
        <v>160</v>
      </c>
      <c r="C734" t="s">
        <v>25</v>
      </c>
      <c r="D734" t="s">
        <v>22</v>
      </c>
      <c r="E734" t="s">
        <v>22</v>
      </c>
      <c r="F734">
        <v>0</v>
      </c>
      <c r="G734">
        <v>166.8</v>
      </c>
      <c r="H734">
        <v>109</v>
      </c>
      <c r="I734">
        <v>28.36</v>
      </c>
      <c r="J734">
        <v>236</v>
      </c>
      <c r="K734">
        <v>117</v>
      </c>
      <c r="L734">
        <v>20.059999999999999</v>
      </c>
      <c r="M734">
        <v>307.60000000000002</v>
      </c>
      <c r="N734">
        <v>77</v>
      </c>
      <c r="O734">
        <v>13.84</v>
      </c>
      <c r="P734">
        <v>9.3000000000000007</v>
      </c>
      <c r="Q734">
        <v>1</v>
      </c>
      <c r="R734">
        <v>2.5099999999999998</v>
      </c>
      <c r="S734">
        <v>1</v>
      </c>
      <c r="T734" t="s">
        <v>22</v>
      </c>
      <c r="U734">
        <f t="shared" si="11"/>
        <v>0</v>
      </c>
    </row>
    <row r="735" spans="1:21">
      <c r="A735" t="s">
        <v>41</v>
      </c>
      <c r="B735">
        <v>137</v>
      </c>
      <c r="C735" t="s">
        <v>21</v>
      </c>
      <c r="D735" t="s">
        <v>22</v>
      </c>
      <c r="E735" t="s">
        <v>22</v>
      </c>
      <c r="F735">
        <v>0</v>
      </c>
      <c r="G735">
        <v>127</v>
      </c>
      <c r="H735">
        <v>107</v>
      </c>
      <c r="I735">
        <v>21.59</v>
      </c>
      <c r="J735">
        <v>323.2</v>
      </c>
      <c r="K735">
        <v>75</v>
      </c>
      <c r="L735">
        <v>27.47</v>
      </c>
      <c r="M735">
        <v>143.9</v>
      </c>
      <c r="N735">
        <v>127</v>
      </c>
      <c r="O735">
        <v>6.48</v>
      </c>
      <c r="P735">
        <v>7.5</v>
      </c>
      <c r="Q735">
        <v>2</v>
      </c>
      <c r="R735">
        <v>2.0299999999999998</v>
      </c>
      <c r="S735">
        <v>1</v>
      </c>
      <c r="T735" t="s">
        <v>22</v>
      </c>
      <c r="U735">
        <f t="shared" si="11"/>
        <v>0</v>
      </c>
    </row>
    <row r="736" spans="1:21">
      <c r="A736" t="s">
        <v>40</v>
      </c>
      <c r="B736">
        <v>129</v>
      </c>
      <c r="C736" t="s">
        <v>21</v>
      </c>
      <c r="D736" t="s">
        <v>23</v>
      </c>
      <c r="E736" t="s">
        <v>22</v>
      </c>
      <c r="F736">
        <v>0</v>
      </c>
      <c r="G736">
        <v>267.39999999999998</v>
      </c>
      <c r="H736">
        <v>78</v>
      </c>
      <c r="I736">
        <v>45.46</v>
      </c>
      <c r="J736">
        <v>204.2</v>
      </c>
      <c r="K736">
        <v>85</v>
      </c>
      <c r="L736">
        <v>17.36</v>
      </c>
      <c r="M736">
        <v>111.7</v>
      </c>
      <c r="N736">
        <v>146</v>
      </c>
      <c r="O736">
        <v>5.03</v>
      </c>
      <c r="P736">
        <v>5.9</v>
      </c>
      <c r="Q736">
        <v>4</v>
      </c>
      <c r="R736">
        <v>1.59</v>
      </c>
      <c r="S736">
        <v>1</v>
      </c>
      <c r="T736" t="s">
        <v>22</v>
      </c>
      <c r="U736">
        <f t="shared" si="11"/>
        <v>0</v>
      </c>
    </row>
    <row r="737" spans="1:21">
      <c r="A737" t="s">
        <v>51</v>
      </c>
      <c r="B737">
        <v>62</v>
      </c>
      <c r="C737" t="s">
        <v>21</v>
      </c>
      <c r="D737" t="s">
        <v>22</v>
      </c>
      <c r="E737" t="s">
        <v>22</v>
      </c>
      <c r="F737">
        <v>0</v>
      </c>
      <c r="G737">
        <v>281</v>
      </c>
      <c r="H737">
        <v>66</v>
      </c>
      <c r="I737">
        <v>47.77</v>
      </c>
      <c r="J737">
        <v>160.6</v>
      </c>
      <c r="K737">
        <v>108</v>
      </c>
      <c r="L737">
        <v>13.65</v>
      </c>
      <c r="M737">
        <v>77.900000000000006</v>
      </c>
      <c r="N737">
        <v>74</v>
      </c>
      <c r="O737">
        <v>3.51</v>
      </c>
      <c r="P737">
        <v>0</v>
      </c>
      <c r="Q737">
        <v>0</v>
      </c>
      <c r="R737">
        <v>0</v>
      </c>
      <c r="S737">
        <v>1</v>
      </c>
      <c r="T737" t="s">
        <v>22</v>
      </c>
      <c r="U737">
        <f t="shared" si="11"/>
        <v>0</v>
      </c>
    </row>
    <row r="738" spans="1:21">
      <c r="A738" t="s">
        <v>37</v>
      </c>
      <c r="B738">
        <v>122</v>
      </c>
      <c r="C738" t="s">
        <v>28</v>
      </c>
      <c r="D738" t="s">
        <v>22</v>
      </c>
      <c r="E738" t="s">
        <v>23</v>
      </c>
      <c r="F738">
        <v>33</v>
      </c>
      <c r="G738">
        <v>270.8</v>
      </c>
      <c r="H738">
        <v>96</v>
      </c>
      <c r="I738">
        <v>46.04</v>
      </c>
      <c r="J738">
        <v>220.4</v>
      </c>
      <c r="K738">
        <v>110</v>
      </c>
      <c r="L738">
        <v>18.73</v>
      </c>
      <c r="M738">
        <v>169.9</v>
      </c>
      <c r="N738">
        <v>104</v>
      </c>
      <c r="O738">
        <v>7.65</v>
      </c>
      <c r="P738">
        <v>11.8</v>
      </c>
      <c r="Q738">
        <v>8</v>
      </c>
      <c r="R738">
        <v>3.19</v>
      </c>
      <c r="S738">
        <v>4</v>
      </c>
      <c r="T738" t="s">
        <v>22</v>
      </c>
      <c r="U738">
        <f t="shared" si="11"/>
        <v>0</v>
      </c>
    </row>
    <row r="739" spans="1:21">
      <c r="A739" t="s">
        <v>44</v>
      </c>
      <c r="B739">
        <v>32</v>
      </c>
      <c r="C739" t="s">
        <v>25</v>
      </c>
      <c r="D739" t="s">
        <v>22</v>
      </c>
      <c r="E739" t="s">
        <v>22</v>
      </c>
      <c r="F739">
        <v>0</v>
      </c>
      <c r="G739">
        <v>171.2</v>
      </c>
      <c r="H739">
        <v>82</v>
      </c>
      <c r="I739">
        <v>29.1</v>
      </c>
      <c r="J739">
        <v>185.6</v>
      </c>
      <c r="K739">
        <v>102</v>
      </c>
      <c r="L739">
        <v>15.78</v>
      </c>
      <c r="M739">
        <v>203.3</v>
      </c>
      <c r="N739">
        <v>64</v>
      </c>
      <c r="O739">
        <v>9.15</v>
      </c>
      <c r="P739">
        <v>10.199999999999999</v>
      </c>
      <c r="Q739">
        <v>7</v>
      </c>
      <c r="R739">
        <v>2.75</v>
      </c>
      <c r="S739">
        <v>1</v>
      </c>
      <c r="T739" t="s">
        <v>22</v>
      </c>
      <c r="U739">
        <f t="shared" si="11"/>
        <v>0</v>
      </c>
    </row>
    <row r="740" spans="1:21">
      <c r="A740" t="s">
        <v>40</v>
      </c>
      <c r="B740">
        <v>130</v>
      </c>
      <c r="C740" t="s">
        <v>21</v>
      </c>
      <c r="D740" t="s">
        <v>22</v>
      </c>
      <c r="E740" t="s">
        <v>22</v>
      </c>
      <c r="F740">
        <v>0</v>
      </c>
      <c r="G740">
        <v>162.80000000000001</v>
      </c>
      <c r="H740">
        <v>113</v>
      </c>
      <c r="I740">
        <v>27.68</v>
      </c>
      <c r="J740">
        <v>290.3</v>
      </c>
      <c r="K740">
        <v>111</v>
      </c>
      <c r="L740">
        <v>24.68</v>
      </c>
      <c r="M740">
        <v>114.9</v>
      </c>
      <c r="N740">
        <v>140</v>
      </c>
      <c r="O740">
        <v>5.17</v>
      </c>
      <c r="P740">
        <v>7.2</v>
      </c>
      <c r="Q740">
        <v>3</v>
      </c>
      <c r="R740">
        <v>1.94</v>
      </c>
      <c r="S740">
        <v>1</v>
      </c>
      <c r="T740" t="s">
        <v>22</v>
      </c>
      <c r="U740">
        <f t="shared" si="11"/>
        <v>0</v>
      </c>
    </row>
    <row r="741" spans="1:21">
      <c r="A741" t="s">
        <v>44</v>
      </c>
      <c r="B741">
        <v>42</v>
      </c>
      <c r="C741" t="s">
        <v>25</v>
      </c>
      <c r="D741" t="s">
        <v>22</v>
      </c>
      <c r="E741" t="s">
        <v>22</v>
      </c>
      <c r="F741">
        <v>0</v>
      </c>
      <c r="G741">
        <v>146.30000000000001</v>
      </c>
      <c r="H741">
        <v>84</v>
      </c>
      <c r="I741">
        <v>24.87</v>
      </c>
      <c r="J741">
        <v>255.9</v>
      </c>
      <c r="K741">
        <v>113</v>
      </c>
      <c r="L741">
        <v>21.75</v>
      </c>
      <c r="M741">
        <v>45</v>
      </c>
      <c r="N741">
        <v>117</v>
      </c>
      <c r="O741">
        <v>2.0299999999999998</v>
      </c>
      <c r="P741">
        <v>8</v>
      </c>
      <c r="Q741">
        <v>12</v>
      </c>
      <c r="R741">
        <v>2.16</v>
      </c>
      <c r="S741">
        <v>1</v>
      </c>
      <c r="T741" t="s">
        <v>22</v>
      </c>
      <c r="U741">
        <f t="shared" si="11"/>
        <v>0</v>
      </c>
    </row>
    <row r="742" spans="1:21">
      <c r="A742" t="s">
        <v>54</v>
      </c>
      <c r="B742">
        <v>73</v>
      </c>
      <c r="C742" t="s">
        <v>21</v>
      </c>
      <c r="D742" t="s">
        <v>22</v>
      </c>
      <c r="E742" t="s">
        <v>22</v>
      </c>
      <c r="F742">
        <v>0</v>
      </c>
      <c r="G742">
        <v>254.8</v>
      </c>
      <c r="H742">
        <v>85</v>
      </c>
      <c r="I742">
        <v>43.32</v>
      </c>
      <c r="J742">
        <v>143.4</v>
      </c>
      <c r="K742">
        <v>80</v>
      </c>
      <c r="L742">
        <v>12.19</v>
      </c>
      <c r="M742">
        <v>153.9</v>
      </c>
      <c r="N742">
        <v>102</v>
      </c>
      <c r="O742">
        <v>6.93</v>
      </c>
      <c r="P742">
        <v>15</v>
      </c>
      <c r="Q742">
        <v>7</v>
      </c>
      <c r="R742">
        <v>4.05</v>
      </c>
      <c r="S742">
        <v>2</v>
      </c>
      <c r="T742" t="s">
        <v>22</v>
      </c>
      <c r="U742">
        <f t="shared" si="11"/>
        <v>0</v>
      </c>
    </row>
    <row r="743" spans="1:21">
      <c r="A743" t="s">
        <v>66</v>
      </c>
      <c r="B743">
        <v>66</v>
      </c>
      <c r="C743" t="s">
        <v>25</v>
      </c>
      <c r="D743" t="s">
        <v>22</v>
      </c>
      <c r="E743" t="s">
        <v>23</v>
      </c>
      <c r="F743">
        <v>26</v>
      </c>
      <c r="G743">
        <v>254.9</v>
      </c>
      <c r="H743">
        <v>108</v>
      </c>
      <c r="I743">
        <v>43.33</v>
      </c>
      <c r="J743">
        <v>243.2</v>
      </c>
      <c r="K743">
        <v>135</v>
      </c>
      <c r="L743">
        <v>20.67</v>
      </c>
      <c r="M743">
        <v>190.8</v>
      </c>
      <c r="N743">
        <v>95</v>
      </c>
      <c r="O743">
        <v>8.59</v>
      </c>
      <c r="P743">
        <v>5.4</v>
      </c>
      <c r="Q743">
        <v>3</v>
      </c>
      <c r="R743">
        <v>1.46</v>
      </c>
      <c r="S743">
        <v>2</v>
      </c>
      <c r="T743" t="s">
        <v>22</v>
      </c>
      <c r="U743">
        <f t="shared" si="11"/>
        <v>0</v>
      </c>
    </row>
    <row r="744" spans="1:21">
      <c r="A744" t="s">
        <v>63</v>
      </c>
      <c r="B744">
        <v>103</v>
      </c>
      <c r="C744" t="s">
        <v>28</v>
      </c>
      <c r="D744" t="s">
        <v>22</v>
      </c>
      <c r="E744" t="s">
        <v>23</v>
      </c>
      <c r="F744">
        <v>31</v>
      </c>
      <c r="G744">
        <v>107.7</v>
      </c>
      <c r="H744">
        <v>124</v>
      </c>
      <c r="I744">
        <v>18.309999999999999</v>
      </c>
      <c r="J744">
        <v>188.9</v>
      </c>
      <c r="K744">
        <v>104</v>
      </c>
      <c r="L744">
        <v>16.059999999999999</v>
      </c>
      <c r="M744">
        <v>196.2</v>
      </c>
      <c r="N744">
        <v>98</v>
      </c>
      <c r="O744">
        <v>8.83</v>
      </c>
      <c r="P744">
        <v>8.9</v>
      </c>
      <c r="Q744">
        <v>3</v>
      </c>
      <c r="R744">
        <v>2.4</v>
      </c>
      <c r="S744">
        <v>0</v>
      </c>
      <c r="T744" t="s">
        <v>22</v>
      </c>
      <c r="U744">
        <f t="shared" si="11"/>
        <v>0</v>
      </c>
    </row>
    <row r="745" spans="1:21">
      <c r="A745" t="s">
        <v>34</v>
      </c>
      <c r="B745">
        <v>128</v>
      </c>
      <c r="C745" t="s">
        <v>25</v>
      </c>
      <c r="D745" t="s">
        <v>22</v>
      </c>
      <c r="E745" t="s">
        <v>22</v>
      </c>
      <c r="F745">
        <v>0</v>
      </c>
      <c r="G745">
        <v>158.80000000000001</v>
      </c>
      <c r="H745">
        <v>75</v>
      </c>
      <c r="I745">
        <v>27</v>
      </c>
      <c r="J745">
        <v>264.8</v>
      </c>
      <c r="K745">
        <v>91</v>
      </c>
      <c r="L745">
        <v>22.51</v>
      </c>
      <c r="M745">
        <v>270</v>
      </c>
      <c r="N745">
        <v>77</v>
      </c>
      <c r="O745">
        <v>12.15</v>
      </c>
      <c r="P745">
        <v>7.6</v>
      </c>
      <c r="Q745">
        <v>7</v>
      </c>
      <c r="R745">
        <v>2.0499999999999998</v>
      </c>
      <c r="S745">
        <v>1</v>
      </c>
      <c r="T745" t="s">
        <v>22</v>
      </c>
      <c r="U745">
        <f t="shared" si="11"/>
        <v>0</v>
      </c>
    </row>
    <row r="746" spans="1:21">
      <c r="A746" t="s">
        <v>60</v>
      </c>
      <c r="B746">
        <v>103</v>
      </c>
      <c r="C746" t="s">
        <v>21</v>
      </c>
      <c r="D746" t="s">
        <v>22</v>
      </c>
      <c r="E746" t="s">
        <v>22</v>
      </c>
      <c r="F746">
        <v>0</v>
      </c>
      <c r="G746">
        <v>198.5</v>
      </c>
      <c r="H746">
        <v>112</v>
      </c>
      <c r="I746">
        <v>33.75</v>
      </c>
      <c r="J746">
        <v>42.5</v>
      </c>
      <c r="K746">
        <v>90</v>
      </c>
      <c r="L746">
        <v>3.61</v>
      </c>
      <c r="M746">
        <v>179.2</v>
      </c>
      <c r="N746">
        <v>124</v>
      </c>
      <c r="O746">
        <v>8.06</v>
      </c>
      <c r="P746">
        <v>12.4</v>
      </c>
      <c r="Q746">
        <v>5</v>
      </c>
      <c r="R746">
        <v>3.35</v>
      </c>
      <c r="S746">
        <v>0</v>
      </c>
      <c r="T746" t="s">
        <v>22</v>
      </c>
      <c r="U746">
        <f t="shared" si="11"/>
        <v>0</v>
      </c>
    </row>
    <row r="747" spans="1:21">
      <c r="A747" t="s">
        <v>64</v>
      </c>
      <c r="B747">
        <v>124</v>
      </c>
      <c r="C747" t="s">
        <v>21</v>
      </c>
      <c r="D747" t="s">
        <v>22</v>
      </c>
      <c r="E747" t="s">
        <v>22</v>
      </c>
      <c r="F747">
        <v>0</v>
      </c>
      <c r="G747">
        <v>178.4</v>
      </c>
      <c r="H747">
        <v>72</v>
      </c>
      <c r="I747">
        <v>30.33</v>
      </c>
      <c r="J747">
        <v>233.6</v>
      </c>
      <c r="K747">
        <v>134</v>
      </c>
      <c r="L747">
        <v>19.86</v>
      </c>
      <c r="M747">
        <v>179.4</v>
      </c>
      <c r="N747">
        <v>91</v>
      </c>
      <c r="O747">
        <v>8.07</v>
      </c>
      <c r="P747">
        <v>12</v>
      </c>
      <c r="Q747">
        <v>2</v>
      </c>
      <c r="R747">
        <v>3.24</v>
      </c>
      <c r="S747">
        <v>0</v>
      </c>
      <c r="T747" t="s">
        <v>22</v>
      </c>
      <c r="U747">
        <f t="shared" si="11"/>
        <v>0</v>
      </c>
    </row>
    <row r="748" spans="1:21">
      <c r="A748" t="s">
        <v>42</v>
      </c>
      <c r="B748">
        <v>87</v>
      </c>
      <c r="C748" t="s">
        <v>28</v>
      </c>
      <c r="D748" t="s">
        <v>22</v>
      </c>
      <c r="E748" t="s">
        <v>22</v>
      </c>
      <c r="F748">
        <v>0</v>
      </c>
      <c r="G748">
        <v>110.9</v>
      </c>
      <c r="H748">
        <v>91</v>
      </c>
      <c r="I748">
        <v>18.850000000000001</v>
      </c>
      <c r="J748">
        <v>158.5</v>
      </c>
      <c r="K748">
        <v>115</v>
      </c>
      <c r="L748">
        <v>13.47</v>
      </c>
      <c r="M748">
        <v>207.5</v>
      </c>
      <c r="N748">
        <v>131</v>
      </c>
      <c r="O748">
        <v>9.34</v>
      </c>
      <c r="P748">
        <v>6.2</v>
      </c>
      <c r="Q748">
        <v>5</v>
      </c>
      <c r="R748">
        <v>1.67</v>
      </c>
      <c r="S748">
        <v>1</v>
      </c>
      <c r="T748" t="s">
        <v>22</v>
      </c>
      <c r="U748">
        <f t="shared" si="11"/>
        <v>0</v>
      </c>
    </row>
    <row r="749" spans="1:21">
      <c r="A749" t="s">
        <v>30</v>
      </c>
      <c r="B749">
        <v>109</v>
      </c>
      <c r="C749" t="s">
        <v>21</v>
      </c>
      <c r="D749" t="s">
        <v>22</v>
      </c>
      <c r="E749" t="s">
        <v>23</v>
      </c>
      <c r="F749">
        <v>27</v>
      </c>
      <c r="G749">
        <v>166.9</v>
      </c>
      <c r="H749">
        <v>85</v>
      </c>
      <c r="I749">
        <v>28.37</v>
      </c>
      <c r="J749">
        <v>221.2</v>
      </c>
      <c r="K749">
        <v>92</v>
      </c>
      <c r="L749">
        <v>18.8</v>
      </c>
      <c r="M749">
        <v>197.3</v>
      </c>
      <c r="N749">
        <v>97</v>
      </c>
      <c r="O749">
        <v>8.8800000000000008</v>
      </c>
      <c r="P749">
        <v>12.3</v>
      </c>
      <c r="Q749">
        <v>4</v>
      </c>
      <c r="R749">
        <v>3.32</v>
      </c>
      <c r="S749">
        <v>1</v>
      </c>
      <c r="T749" t="s">
        <v>23</v>
      </c>
      <c r="U749">
        <f t="shared" si="11"/>
        <v>1</v>
      </c>
    </row>
    <row r="750" spans="1:21">
      <c r="A750" t="s">
        <v>29</v>
      </c>
      <c r="B750">
        <v>167</v>
      </c>
      <c r="C750" t="s">
        <v>21</v>
      </c>
      <c r="D750" t="s">
        <v>23</v>
      </c>
      <c r="E750" t="s">
        <v>22</v>
      </c>
      <c r="F750">
        <v>0</v>
      </c>
      <c r="G750">
        <v>244.8</v>
      </c>
      <c r="H750">
        <v>91</v>
      </c>
      <c r="I750">
        <v>41.62</v>
      </c>
      <c r="J750">
        <v>60.8</v>
      </c>
      <c r="K750">
        <v>105</v>
      </c>
      <c r="L750">
        <v>5.17</v>
      </c>
      <c r="M750">
        <v>176.7</v>
      </c>
      <c r="N750">
        <v>110</v>
      </c>
      <c r="O750">
        <v>7.95</v>
      </c>
      <c r="P750">
        <v>10.7</v>
      </c>
      <c r="Q750">
        <v>3</v>
      </c>
      <c r="R750">
        <v>2.89</v>
      </c>
      <c r="S750">
        <v>2</v>
      </c>
      <c r="T750" t="s">
        <v>22</v>
      </c>
      <c r="U750">
        <f t="shared" si="11"/>
        <v>0</v>
      </c>
    </row>
    <row r="751" spans="1:21">
      <c r="A751" t="s">
        <v>66</v>
      </c>
      <c r="B751">
        <v>97</v>
      </c>
      <c r="C751" t="s">
        <v>28</v>
      </c>
      <c r="D751" t="s">
        <v>22</v>
      </c>
      <c r="E751" t="s">
        <v>22</v>
      </c>
      <c r="F751">
        <v>0</v>
      </c>
      <c r="G751">
        <v>120.8</v>
      </c>
      <c r="H751">
        <v>96</v>
      </c>
      <c r="I751">
        <v>20.54</v>
      </c>
      <c r="J751">
        <v>169.8</v>
      </c>
      <c r="K751">
        <v>101</v>
      </c>
      <c r="L751">
        <v>14.43</v>
      </c>
      <c r="M751">
        <v>194.1</v>
      </c>
      <c r="N751">
        <v>63</v>
      </c>
      <c r="O751">
        <v>8.73</v>
      </c>
      <c r="P751">
        <v>11.9</v>
      </c>
      <c r="Q751">
        <v>3</v>
      </c>
      <c r="R751">
        <v>3.21</v>
      </c>
      <c r="S751">
        <v>4</v>
      </c>
      <c r="T751" t="s">
        <v>23</v>
      </c>
      <c r="U751">
        <f t="shared" si="11"/>
        <v>1</v>
      </c>
    </row>
    <row r="752" spans="1:21">
      <c r="A752" t="s">
        <v>64</v>
      </c>
      <c r="B752">
        <v>125</v>
      </c>
      <c r="C752" t="s">
        <v>21</v>
      </c>
      <c r="D752" t="s">
        <v>22</v>
      </c>
      <c r="E752" t="s">
        <v>22</v>
      </c>
      <c r="F752">
        <v>0</v>
      </c>
      <c r="G752">
        <v>126.7</v>
      </c>
      <c r="H752">
        <v>113</v>
      </c>
      <c r="I752">
        <v>21.54</v>
      </c>
      <c r="J752">
        <v>155.5</v>
      </c>
      <c r="K752">
        <v>131</v>
      </c>
      <c r="L752">
        <v>13.22</v>
      </c>
      <c r="M752">
        <v>206.2</v>
      </c>
      <c r="N752">
        <v>112</v>
      </c>
      <c r="O752">
        <v>9.2799999999999994</v>
      </c>
      <c r="P752">
        <v>14.4</v>
      </c>
      <c r="Q752">
        <v>7</v>
      </c>
      <c r="R752">
        <v>3.89</v>
      </c>
      <c r="S752">
        <v>2</v>
      </c>
      <c r="T752" t="s">
        <v>22</v>
      </c>
      <c r="U752">
        <f t="shared" si="11"/>
        <v>0</v>
      </c>
    </row>
    <row r="753" spans="1:21">
      <c r="A753" t="s">
        <v>63</v>
      </c>
      <c r="B753">
        <v>108</v>
      </c>
      <c r="C753" t="s">
        <v>25</v>
      </c>
      <c r="D753" t="s">
        <v>22</v>
      </c>
      <c r="E753" t="s">
        <v>23</v>
      </c>
      <c r="F753">
        <v>35</v>
      </c>
      <c r="G753">
        <v>215.9</v>
      </c>
      <c r="H753">
        <v>106</v>
      </c>
      <c r="I753">
        <v>36.700000000000003</v>
      </c>
      <c r="J753">
        <v>200.6</v>
      </c>
      <c r="K753">
        <v>107</v>
      </c>
      <c r="L753">
        <v>17.05</v>
      </c>
      <c r="M753">
        <v>195.4</v>
      </c>
      <c r="N753">
        <v>107</v>
      </c>
      <c r="O753">
        <v>8.7899999999999991</v>
      </c>
      <c r="P753">
        <v>15.5</v>
      </c>
      <c r="Q753">
        <v>7</v>
      </c>
      <c r="R753">
        <v>4.1900000000000004</v>
      </c>
      <c r="S753">
        <v>0</v>
      </c>
      <c r="T753" t="s">
        <v>22</v>
      </c>
      <c r="U753">
        <f t="shared" si="11"/>
        <v>0</v>
      </c>
    </row>
    <row r="754" spans="1:21">
      <c r="A754" t="s">
        <v>38</v>
      </c>
      <c r="B754">
        <v>89</v>
      </c>
      <c r="C754" t="s">
        <v>21</v>
      </c>
      <c r="D754" t="s">
        <v>22</v>
      </c>
      <c r="E754" t="s">
        <v>23</v>
      </c>
      <c r="F754">
        <v>32</v>
      </c>
      <c r="G754">
        <v>209.9</v>
      </c>
      <c r="H754">
        <v>113</v>
      </c>
      <c r="I754">
        <v>35.68</v>
      </c>
      <c r="J754">
        <v>249.8</v>
      </c>
      <c r="K754">
        <v>104</v>
      </c>
      <c r="L754">
        <v>21.23</v>
      </c>
      <c r="M754">
        <v>224.2</v>
      </c>
      <c r="N754">
        <v>92</v>
      </c>
      <c r="O754">
        <v>10.09</v>
      </c>
      <c r="P754">
        <v>8.6999999999999993</v>
      </c>
      <c r="Q754">
        <v>7</v>
      </c>
      <c r="R754">
        <v>2.35</v>
      </c>
      <c r="S754">
        <v>1</v>
      </c>
      <c r="T754" t="s">
        <v>22</v>
      </c>
      <c r="U754">
        <f t="shared" si="11"/>
        <v>0</v>
      </c>
    </row>
    <row r="755" spans="1:21">
      <c r="A755" t="s">
        <v>74</v>
      </c>
      <c r="B755">
        <v>23</v>
      </c>
      <c r="C755" t="s">
        <v>28</v>
      </c>
      <c r="D755" t="s">
        <v>22</v>
      </c>
      <c r="E755" t="s">
        <v>22</v>
      </c>
      <c r="F755">
        <v>0</v>
      </c>
      <c r="G755">
        <v>321.60000000000002</v>
      </c>
      <c r="H755">
        <v>107</v>
      </c>
      <c r="I755">
        <v>54.67</v>
      </c>
      <c r="J755">
        <v>251.6</v>
      </c>
      <c r="K755">
        <v>115</v>
      </c>
      <c r="L755">
        <v>21.39</v>
      </c>
      <c r="M755">
        <v>141.1</v>
      </c>
      <c r="N755">
        <v>158</v>
      </c>
      <c r="O755">
        <v>6.35</v>
      </c>
      <c r="P755">
        <v>11.3</v>
      </c>
      <c r="Q755">
        <v>3</v>
      </c>
      <c r="R755">
        <v>3.05</v>
      </c>
      <c r="S755">
        <v>2</v>
      </c>
      <c r="T755" t="s">
        <v>23</v>
      </c>
      <c r="U755">
        <f t="shared" si="11"/>
        <v>1</v>
      </c>
    </row>
    <row r="756" spans="1:21">
      <c r="A756" t="s">
        <v>45</v>
      </c>
      <c r="B756">
        <v>149</v>
      </c>
      <c r="C756" t="s">
        <v>28</v>
      </c>
      <c r="D756" t="s">
        <v>22</v>
      </c>
      <c r="E756" t="s">
        <v>22</v>
      </c>
      <c r="F756">
        <v>0</v>
      </c>
      <c r="G756">
        <v>166.6</v>
      </c>
      <c r="H756">
        <v>61</v>
      </c>
      <c r="I756">
        <v>28.32</v>
      </c>
      <c r="J756">
        <v>218.8</v>
      </c>
      <c r="K756">
        <v>107</v>
      </c>
      <c r="L756">
        <v>18.600000000000001</v>
      </c>
      <c r="M756">
        <v>208.3</v>
      </c>
      <c r="N756">
        <v>131</v>
      </c>
      <c r="O756">
        <v>9.3699999999999992</v>
      </c>
      <c r="P756">
        <v>8.1999999999999993</v>
      </c>
      <c r="Q756">
        <v>6</v>
      </c>
      <c r="R756">
        <v>2.21</v>
      </c>
      <c r="S756">
        <v>7</v>
      </c>
      <c r="T756" t="s">
        <v>22</v>
      </c>
      <c r="U756">
        <f t="shared" si="11"/>
        <v>0</v>
      </c>
    </row>
    <row r="757" spans="1:21">
      <c r="A757" t="s">
        <v>51</v>
      </c>
      <c r="B757">
        <v>73</v>
      </c>
      <c r="C757" t="s">
        <v>21</v>
      </c>
      <c r="D757" t="s">
        <v>22</v>
      </c>
      <c r="E757" t="s">
        <v>22</v>
      </c>
      <c r="F757">
        <v>0</v>
      </c>
      <c r="G757">
        <v>214.2</v>
      </c>
      <c r="H757">
        <v>90</v>
      </c>
      <c r="I757">
        <v>36.409999999999997</v>
      </c>
      <c r="J757">
        <v>196.8</v>
      </c>
      <c r="K757">
        <v>78</v>
      </c>
      <c r="L757">
        <v>16.73</v>
      </c>
      <c r="M757">
        <v>157.9</v>
      </c>
      <c r="N757">
        <v>112</v>
      </c>
      <c r="O757">
        <v>7.11</v>
      </c>
      <c r="P757">
        <v>5.9</v>
      </c>
      <c r="Q757">
        <v>8</v>
      </c>
      <c r="R757">
        <v>1.59</v>
      </c>
      <c r="S757">
        <v>0</v>
      </c>
      <c r="T757" t="s">
        <v>22</v>
      </c>
      <c r="U757">
        <f t="shared" si="11"/>
        <v>0</v>
      </c>
    </row>
    <row r="758" spans="1:21">
      <c r="A758" t="s">
        <v>49</v>
      </c>
      <c r="B758">
        <v>61</v>
      </c>
      <c r="C758" t="s">
        <v>21</v>
      </c>
      <c r="D758" t="s">
        <v>22</v>
      </c>
      <c r="E758" t="s">
        <v>22</v>
      </c>
      <c r="F758">
        <v>0</v>
      </c>
      <c r="G758">
        <v>260</v>
      </c>
      <c r="H758">
        <v>123</v>
      </c>
      <c r="I758">
        <v>44.2</v>
      </c>
      <c r="J758">
        <v>210.5</v>
      </c>
      <c r="K758">
        <v>127</v>
      </c>
      <c r="L758">
        <v>17.89</v>
      </c>
      <c r="M758">
        <v>234.7</v>
      </c>
      <c r="N758">
        <v>70</v>
      </c>
      <c r="O758">
        <v>10.56</v>
      </c>
      <c r="P758">
        <v>9</v>
      </c>
      <c r="Q758">
        <v>3</v>
      </c>
      <c r="R758">
        <v>2.4300000000000002</v>
      </c>
      <c r="S758">
        <v>1</v>
      </c>
      <c r="T758" t="s">
        <v>23</v>
      </c>
      <c r="U758">
        <f t="shared" si="11"/>
        <v>1</v>
      </c>
    </row>
    <row r="759" spans="1:21">
      <c r="A759" t="s">
        <v>31</v>
      </c>
      <c r="B759">
        <v>161</v>
      </c>
      <c r="C759" t="s">
        <v>21</v>
      </c>
      <c r="D759" t="s">
        <v>22</v>
      </c>
      <c r="E759" t="s">
        <v>22</v>
      </c>
      <c r="F759">
        <v>0</v>
      </c>
      <c r="G759">
        <v>191.9</v>
      </c>
      <c r="H759">
        <v>113</v>
      </c>
      <c r="I759">
        <v>32.619999999999997</v>
      </c>
      <c r="J759">
        <v>70.900000000000006</v>
      </c>
      <c r="K759">
        <v>87</v>
      </c>
      <c r="L759">
        <v>6.03</v>
      </c>
      <c r="M759">
        <v>204.8</v>
      </c>
      <c r="N759">
        <v>107</v>
      </c>
      <c r="O759">
        <v>9.2200000000000006</v>
      </c>
      <c r="P759">
        <v>13.4</v>
      </c>
      <c r="Q759">
        <v>4</v>
      </c>
      <c r="R759">
        <v>3.62</v>
      </c>
      <c r="S759">
        <v>4</v>
      </c>
      <c r="T759" t="s">
        <v>23</v>
      </c>
      <c r="U759">
        <f t="shared" si="11"/>
        <v>1</v>
      </c>
    </row>
    <row r="760" spans="1:21">
      <c r="A760" t="s">
        <v>55</v>
      </c>
      <c r="B760">
        <v>118</v>
      </c>
      <c r="C760" t="s">
        <v>21</v>
      </c>
      <c r="D760" t="s">
        <v>22</v>
      </c>
      <c r="E760" t="s">
        <v>23</v>
      </c>
      <c r="F760">
        <v>24</v>
      </c>
      <c r="G760">
        <v>118.1</v>
      </c>
      <c r="H760">
        <v>83</v>
      </c>
      <c r="I760">
        <v>20.079999999999998</v>
      </c>
      <c r="J760">
        <v>109.6</v>
      </c>
      <c r="K760">
        <v>72</v>
      </c>
      <c r="L760">
        <v>9.32</v>
      </c>
      <c r="M760">
        <v>245.5</v>
      </c>
      <c r="N760">
        <v>73</v>
      </c>
      <c r="O760">
        <v>11.05</v>
      </c>
      <c r="P760">
        <v>16.899999999999999</v>
      </c>
      <c r="Q760">
        <v>2</v>
      </c>
      <c r="R760">
        <v>4.5599999999999996</v>
      </c>
      <c r="S760">
        <v>1</v>
      </c>
      <c r="T760" t="s">
        <v>22</v>
      </c>
      <c r="U760">
        <f t="shared" si="11"/>
        <v>0</v>
      </c>
    </row>
    <row r="761" spans="1:21">
      <c r="A761" t="s">
        <v>41</v>
      </c>
      <c r="B761">
        <v>23</v>
      </c>
      <c r="C761" t="s">
        <v>25</v>
      </c>
      <c r="D761" t="s">
        <v>22</v>
      </c>
      <c r="E761" t="s">
        <v>22</v>
      </c>
      <c r="F761">
        <v>0</v>
      </c>
      <c r="G761">
        <v>190.2</v>
      </c>
      <c r="H761">
        <v>89</v>
      </c>
      <c r="I761">
        <v>32.33</v>
      </c>
      <c r="J761">
        <v>166.4</v>
      </c>
      <c r="K761">
        <v>108</v>
      </c>
      <c r="L761">
        <v>14.14</v>
      </c>
      <c r="M761">
        <v>219.8</v>
      </c>
      <c r="N761">
        <v>73</v>
      </c>
      <c r="O761">
        <v>9.89</v>
      </c>
      <c r="P761">
        <v>15</v>
      </c>
      <c r="Q761">
        <v>4</v>
      </c>
      <c r="R761">
        <v>4.05</v>
      </c>
      <c r="S761">
        <v>6</v>
      </c>
      <c r="T761" t="s">
        <v>22</v>
      </c>
      <c r="U761">
        <f t="shared" si="11"/>
        <v>0</v>
      </c>
    </row>
    <row r="762" spans="1:21">
      <c r="A762" t="s">
        <v>58</v>
      </c>
      <c r="B762">
        <v>127</v>
      </c>
      <c r="C762" t="s">
        <v>21</v>
      </c>
      <c r="D762" t="s">
        <v>22</v>
      </c>
      <c r="E762" t="s">
        <v>23</v>
      </c>
      <c r="F762">
        <v>25</v>
      </c>
      <c r="G762">
        <v>82.2</v>
      </c>
      <c r="H762">
        <v>95</v>
      </c>
      <c r="I762">
        <v>13.97</v>
      </c>
      <c r="J762">
        <v>163.30000000000001</v>
      </c>
      <c r="K762">
        <v>109</v>
      </c>
      <c r="L762">
        <v>13.88</v>
      </c>
      <c r="M762">
        <v>264.89999999999998</v>
      </c>
      <c r="N762">
        <v>104</v>
      </c>
      <c r="O762">
        <v>11.92</v>
      </c>
      <c r="P762">
        <v>5.0999999999999996</v>
      </c>
      <c r="Q762">
        <v>6</v>
      </c>
      <c r="R762">
        <v>1.38</v>
      </c>
      <c r="S762">
        <v>0</v>
      </c>
      <c r="T762" t="s">
        <v>22</v>
      </c>
      <c r="U762">
        <f t="shared" si="11"/>
        <v>0</v>
      </c>
    </row>
    <row r="763" spans="1:21">
      <c r="A763" t="s">
        <v>24</v>
      </c>
      <c r="B763">
        <v>42</v>
      </c>
      <c r="C763" t="s">
        <v>21</v>
      </c>
      <c r="D763" t="s">
        <v>22</v>
      </c>
      <c r="E763" t="s">
        <v>23</v>
      </c>
      <c r="F763">
        <v>32</v>
      </c>
      <c r="G763">
        <v>163.80000000000001</v>
      </c>
      <c r="H763">
        <v>80</v>
      </c>
      <c r="I763">
        <v>27.85</v>
      </c>
      <c r="J763">
        <v>177.8</v>
      </c>
      <c r="K763">
        <v>123</v>
      </c>
      <c r="L763">
        <v>15.11</v>
      </c>
      <c r="M763">
        <v>190.4</v>
      </c>
      <c r="N763">
        <v>106</v>
      </c>
      <c r="O763">
        <v>8.57</v>
      </c>
      <c r="P763">
        <v>8.1</v>
      </c>
      <c r="Q763">
        <v>5</v>
      </c>
      <c r="R763">
        <v>2.19</v>
      </c>
      <c r="S763">
        <v>0</v>
      </c>
      <c r="T763" t="s">
        <v>22</v>
      </c>
      <c r="U763">
        <f t="shared" si="11"/>
        <v>0</v>
      </c>
    </row>
    <row r="764" spans="1:21">
      <c r="A764" t="s">
        <v>34</v>
      </c>
      <c r="B764">
        <v>45</v>
      </c>
      <c r="C764" t="s">
        <v>28</v>
      </c>
      <c r="D764" t="s">
        <v>22</v>
      </c>
      <c r="E764" t="s">
        <v>22</v>
      </c>
      <c r="F764">
        <v>0</v>
      </c>
      <c r="G764">
        <v>159.80000000000001</v>
      </c>
      <c r="H764">
        <v>91</v>
      </c>
      <c r="I764">
        <v>27.17</v>
      </c>
      <c r="J764">
        <v>120.4</v>
      </c>
      <c r="K764">
        <v>86</v>
      </c>
      <c r="L764">
        <v>10.23</v>
      </c>
      <c r="M764">
        <v>163</v>
      </c>
      <c r="N764">
        <v>93</v>
      </c>
      <c r="O764">
        <v>7.34</v>
      </c>
      <c r="P764">
        <v>10.6</v>
      </c>
      <c r="Q764">
        <v>3</v>
      </c>
      <c r="R764">
        <v>2.86</v>
      </c>
      <c r="S764">
        <v>2</v>
      </c>
      <c r="T764" t="s">
        <v>22</v>
      </c>
      <c r="U764">
        <f t="shared" si="11"/>
        <v>0</v>
      </c>
    </row>
    <row r="765" spans="1:21">
      <c r="A765" t="s">
        <v>48</v>
      </c>
      <c r="B765">
        <v>50</v>
      </c>
      <c r="C765" t="s">
        <v>25</v>
      </c>
      <c r="D765" t="s">
        <v>22</v>
      </c>
      <c r="E765" t="s">
        <v>23</v>
      </c>
      <c r="F765">
        <v>24</v>
      </c>
      <c r="G765">
        <v>214.3</v>
      </c>
      <c r="H765">
        <v>129</v>
      </c>
      <c r="I765">
        <v>36.43</v>
      </c>
      <c r="J765">
        <v>289.8</v>
      </c>
      <c r="K765">
        <v>55</v>
      </c>
      <c r="L765">
        <v>24.63</v>
      </c>
      <c r="M765">
        <v>312.5</v>
      </c>
      <c r="N765">
        <v>130</v>
      </c>
      <c r="O765">
        <v>14.06</v>
      </c>
      <c r="P765">
        <v>10.6</v>
      </c>
      <c r="Q765">
        <v>4</v>
      </c>
      <c r="R765">
        <v>2.86</v>
      </c>
      <c r="S765">
        <v>1</v>
      </c>
      <c r="T765" t="s">
        <v>22</v>
      </c>
      <c r="U765">
        <f t="shared" si="11"/>
        <v>0</v>
      </c>
    </row>
    <row r="766" spans="1:21">
      <c r="A766" t="s">
        <v>29</v>
      </c>
      <c r="B766">
        <v>179</v>
      </c>
      <c r="C766" t="s">
        <v>28</v>
      </c>
      <c r="D766" t="s">
        <v>22</v>
      </c>
      <c r="E766" t="s">
        <v>22</v>
      </c>
      <c r="F766">
        <v>0</v>
      </c>
      <c r="G766">
        <v>287.3</v>
      </c>
      <c r="H766">
        <v>123</v>
      </c>
      <c r="I766">
        <v>48.84</v>
      </c>
      <c r="J766">
        <v>288</v>
      </c>
      <c r="K766">
        <v>114</v>
      </c>
      <c r="L766">
        <v>24.48</v>
      </c>
      <c r="M766">
        <v>266</v>
      </c>
      <c r="N766">
        <v>112</v>
      </c>
      <c r="O766">
        <v>11.97</v>
      </c>
      <c r="P766">
        <v>10.5</v>
      </c>
      <c r="Q766">
        <v>4</v>
      </c>
      <c r="R766">
        <v>2.84</v>
      </c>
      <c r="S766">
        <v>0</v>
      </c>
      <c r="T766" t="s">
        <v>23</v>
      </c>
      <c r="U766">
        <f t="shared" si="11"/>
        <v>1</v>
      </c>
    </row>
    <row r="767" spans="1:21">
      <c r="A767" t="s">
        <v>29</v>
      </c>
      <c r="B767">
        <v>152</v>
      </c>
      <c r="C767" t="s">
        <v>25</v>
      </c>
      <c r="D767" t="s">
        <v>22</v>
      </c>
      <c r="E767" t="s">
        <v>22</v>
      </c>
      <c r="F767">
        <v>0</v>
      </c>
      <c r="G767">
        <v>101.2</v>
      </c>
      <c r="H767">
        <v>122</v>
      </c>
      <c r="I767">
        <v>17.2</v>
      </c>
      <c r="J767">
        <v>141.6</v>
      </c>
      <c r="K767">
        <v>87</v>
      </c>
      <c r="L767">
        <v>12.04</v>
      </c>
      <c r="M767">
        <v>198.5</v>
      </c>
      <c r="N767">
        <v>124</v>
      </c>
      <c r="O767">
        <v>8.93</v>
      </c>
      <c r="P767">
        <v>7.5</v>
      </c>
      <c r="Q767">
        <v>3</v>
      </c>
      <c r="R767">
        <v>2.0299999999999998</v>
      </c>
      <c r="S767">
        <v>2</v>
      </c>
      <c r="T767" t="s">
        <v>22</v>
      </c>
      <c r="U767">
        <f t="shared" si="11"/>
        <v>0</v>
      </c>
    </row>
    <row r="768" spans="1:21">
      <c r="A768" t="s">
        <v>45</v>
      </c>
      <c r="B768">
        <v>72</v>
      </c>
      <c r="C768" t="s">
        <v>21</v>
      </c>
      <c r="D768" t="s">
        <v>22</v>
      </c>
      <c r="E768" t="s">
        <v>22</v>
      </c>
      <c r="F768">
        <v>0</v>
      </c>
      <c r="G768">
        <v>109.1</v>
      </c>
      <c r="H768">
        <v>97</v>
      </c>
      <c r="I768">
        <v>18.55</v>
      </c>
      <c r="J768">
        <v>115.7</v>
      </c>
      <c r="K768">
        <v>96</v>
      </c>
      <c r="L768">
        <v>9.83</v>
      </c>
      <c r="M768">
        <v>295.8</v>
      </c>
      <c r="N768">
        <v>84</v>
      </c>
      <c r="O768">
        <v>13.31</v>
      </c>
      <c r="P768">
        <v>8.3000000000000007</v>
      </c>
      <c r="Q768">
        <v>6</v>
      </c>
      <c r="R768">
        <v>2.2400000000000002</v>
      </c>
      <c r="S768">
        <v>0</v>
      </c>
      <c r="T768" t="s">
        <v>22</v>
      </c>
      <c r="U768">
        <f t="shared" si="11"/>
        <v>0</v>
      </c>
    </row>
    <row r="769" spans="1:21">
      <c r="A769" t="s">
        <v>73</v>
      </c>
      <c r="B769">
        <v>52</v>
      </c>
      <c r="C769" t="s">
        <v>25</v>
      </c>
      <c r="D769" t="s">
        <v>22</v>
      </c>
      <c r="E769" t="s">
        <v>22</v>
      </c>
      <c r="F769">
        <v>0</v>
      </c>
      <c r="G769">
        <v>215.9</v>
      </c>
      <c r="H769">
        <v>67</v>
      </c>
      <c r="I769">
        <v>36.700000000000003</v>
      </c>
      <c r="J769">
        <v>217</v>
      </c>
      <c r="K769">
        <v>108</v>
      </c>
      <c r="L769">
        <v>18.45</v>
      </c>
      <c r="M769">
        <v>342.8</v>
      </c>
      <c r="N769">
        <v>130</v>
      </c>
      <c r="O769">
        <v>15.43</v>
      </c>
      <c r="P769">
        <v>5.2</v>
      </c>
      <c r="Q769">
        <v>2</v>
      </c>
      <c r="R769">
        <v>1.4</v>
      </c>
      <c r="S769">
        <v>1</v>
      </c>
      <c r="T769" t="s">
        <v>22</v>
      </c>
      <c r="U769">
        <f t="shared" si="11"/>
        <v>0</v>
      </c>
    </row>
    <row r="770" spans="1:21">
      <c r="A770" t="s">
        <v>39</v>
      </c>
      <c r="B770">
        <v>125</v>
      </c>
      <c r="C770" t="s">
        <v>21</v>
      </c>
      <c r="D770" t="s">
        <v>22</v>
      </c>
      <c r="E770" t="s">
        <v>22</v>
      </c>
      <c r="F770">
        <v>0</v>
      </c>
      <c r="G770">
        <v>203.4</v>
      </c>
      <c r="H770">
        <v>110</v>
      </c>
      <c r="I770">
        <v>34.58</v>
      </c>
      <c r="J770">
        <v>128.69999999999999</v>
      </c>
      <c r="K770">
        <v>97</v>
      </c>
      <c r="L770">
        <v>10.94</v>
      </c>
      <c r="M770">
        <v>190.5</v>
      </c>
      <c r="N770">
        <v>113</v>
      </c>
      <c r="O770">
        <v>8.57</v>
      </c>
      <c r="P770">
        <v>11</v>
      </c>
      <c r="Q770">
        <v>4</v>
      </c>
      <c r="R770">
        <v>2.97</v>
      </c>
      <c r="S770">
        <v>1</v>
      </c>
      <c r="T770" t="s">
        <v>22</v>
      </c>
      <c r="U770">
        <f t="shared" ref="U770:U833" si="12">IF(T770="Yes",1,0)</f>
        <v>0</v>
      </c>
    </row>
    <row r="771" spans="1:21">
      <c r="A771" t="s">
        <v>38</v>
      </c>
      <c r="B771">
        <v>143</v>
      </c>
      <c r="C771" t="s">
        <v>28</v>
      </c>
      <c r="D771" t="s">
        <v>22</v>
      </c>
      <c r="E771" t="s">
        <v>22</v>
      </c>
      <c r="F771">
        <v>0</v>
      </c>
      <c r="G771">
        <v>110.1</v>
      </c>
      <c r="H771">
        <v>113</v>
      </c>
      <c r="I771">
        <v>18.72</v>
      </c>
      <c r="J771">
        <v>169</v>
      </c>
      <c r="K771">
        <v>59</v>
      </c>
      <c r="L771">
        <v>14.37</v>
      </c>
      <c r="M771">
        <v>166.7</v>
      </c>
      <c r="N771">
        <v>94</v>
      </c>
      <c r="O771">
        <v>7.5</v>
      </c>
      <c r="P771">
        <v>9.1999999999999993</v>
      </c>
      <c r="Q771">
        <v>2</v>
      </c>
      <c r="R771">
        <v>2.48</v>
      </c>
      <c r="S771">
        <v>1</v>
      </c>
      <c r="T771" t="s">
        <v>22</v>
      </c>
      <c r="U771">
        <f t="shared" si="12"/>
        <v>0</v>
      </c>
    </row>
    <row r="772" spans="1:21">
      <c r="A772" t="s">
        <v>33</v>
      </c>
      <c r="B772">
        <v>65</v>
      </c>
      <c r="C772" t="s">
        <v>21</v>
      </c>
      <c r="D772" t="s">
        <v>22</v>
      </c>
      <c r="E772" t="s">
        <v>22</v>
      </c>
      <c r="F772">
        <v>0</v>
      </c>
      <c r="G772">
        <v>111</v>
      </c>
      <c r="H772">
        <v>51</v>
      </c>
      <c r="I772">
        <v>18.87</v>
      </c>
      <c r="J772">
        <v>219.8</v>
      </c>
      <c r="K772">
        <v>84</v>
      </c>
      <c r="L772">
        <v>18.68</v>
      </c>
      <c r="M772">
        <v>202</v>
      </c>
      <c r="N772">
        <v>89</v>
      </c>
      <c r="O772">
        <v>9.09</v>
      </c>
      <c r="P772">
        <v>4.4000000000000004</v>
      </c>
      <c r="Q772">
        <v>14</v>
      </c>
      <c r="R772">
        <v>1.19</v>
      </c>
      <c r="S772">
        <v>1</v>
      </c>
      <c r="T772" t="s">
        <v>22</v>
      </c>
      <c r="U772">
        <f t="shared" si="12"/>
        <v>0</v>
      </c>
    </row>
    <row r="773" spans="1:21">
      <c r="A773" t="s">
        <v>67</v>
      </c>
      <c r="B773">
        <v>1</v>
      </c>
      <c r="C773" t="s">
        <v>21</v>
      </c>
      <c r="D773" t="s">
        <v>22</v>
      </c>
      <c r="E773" t="s">
        <v>22</v>
      </c>
      <c r="F773">
        <v>0</v>
      </c>
      <c r="G773">
        <v>144.80000000000001</v>
      </c>
      <c r="H773">
        <v>107</v>
      </c>
      <c r="I773">
        <v>24.62</v>
      </c>
      <c r="J773">
        <v>112.5</v>
      </c>
      <c r="K773">
        <v>66</v>
      </c>
      <c r="L773">
        <v>9.56</v>
      </c>
      <c r="M773">
        <v>218.7</v>
      </c>
      <c r="N773">
        <v>79</v>
      </c>
      <c r="O773">
        <v>9.84</v>
      </c>
      <c r="P773">
        <v>13.8</v>
      </c>
      <c r="Q773">
        <v>3</v>
      </c>
      <c r="R773">
        <v>3.73</v>
      </c>
      <c r="S773">
        <v>1</v>
      </c>
      <c r="T773" t="s">
        <v>22</v>
      </c>
      <c r="U773">
        <f t="shared" si="12"/>
        <v>0</v>
      </c>
    </row>
    <row r="774" spans="1:21">
      <c r="A774" t="s">
        <v>65</v>
      </c>
      <c r="B774">
        <v>60</v>
      </c>
      <c r="C774" t="s">
        <v>25</v>
      </c>
      <c r="D774" t="s">
        <v>22</v>
      </c>
      <c r="E774" t="s">
        <v>22</v>
      </c>
      <c r="F774">
        <v>0</v>
      </c>
      <c r="G774">
        <v>135.4</v>
      </c>
      <c r="H774">
        <v>134</v>
      </c>
      <c r="I774">
        <v>23.02</v>
      </c>
      <c r="J774">
        <v>205.9</v>
      </c>
      <c r="K774">
        <v>85</v>
      </c>
      <c r="L774">
        <v>17.5</v>
      </c>
      <c r="M774">
        <v>204</v>
      </c>
      <c r="N774">
        <v>103</v>
      </c>
      <c r="O774">
        <v>9.18</v>
      </c>
      <c r="P774">
        <v>7.9</v>
      </c>
      <c r="Q774">
        <v>4</v>
      </c>
      <c r="R774">
        <v>2.13</v>
      </c>
      <c r="S774">
        <v>1</v>
      </c>
      <c r="T774" t="s">
        <v>22</v>
      </c>
      <c r="U774">
        <f t="shared" si="12"/>
        <v>0</v>
      </c>
    </row>
    <row r="775" spans="1:21">
      <c r="A775" t="s">
        <v>58</v>
      </c>
      <c r="B775">
        <v>43</v>
      </c>
      <c r="C775" t="s">
        <v>21</v>
      </c>
      <c r="D775" t="s">
        <v>22</v>
      </c>
      <c r="E775" t="s">
        <v>22</v>
      </c>
      <c r="F775">
        <v>0</v>
      </c>
      <c r="G775">
        <v>84.2</v>
      </c>
      <c r="H775">
        <v>134</v>
      </c>
      <c r="I775">
        <v>14.31</v>
      </c>
      <c r="J775">
        <v>80.8</v>
      </c>
      <c r="K775">
        <v>103</v>
      </c>
      <c r="L775">
        <v>6.87</v>
      </c>
      <c r="M775">
        <v>196.1</v>
      </c>
      <c r="N775">
        <v>79</v>
      </c>
      <c r="O775">
        <v>8.82</v>
      </c>
      <c r="P775">
        <v>10.8</v>
      </c>
      <c r="Q775">
        <v>2</v>
      </c>
      <c r="R775">
        <v>2.92</v>
      </c>
      <c r="S775">
        <v>1</v>
      </c>
      <c r="T775" t="s">
        <v>22</v>
      </c>
      <c r="U775">
        <f t="shared" si="12"/>
        <v>0</v>
      </c>
    </row>
    <row r="776" spans="1:21">
      <c r="A776" t="s">
        <v>62</v>
      </c>
      <c r="B776">
        <v>143</v>
      </c>
      <c r="C776" t="s">
        <v>21</v>
      </c>
      <c r="D776" t="s">
        <v>22</v>
      </c>
      <c r="E776" t="s">
        <v>22</v>
      </c>
      <c r="F776">
        <v>0</v>
      </c>
      <c r="G776">
        <v>209.1</v>
      </c>
      <c r="H776">
        <v>127</v>
      </c>
      <c r="I776">
        <v>35.549999999999997</v>
      </c>
      <c r="J776">
        <v>106.1</v>
      </c>
      <c r="K776">
        <v>80</v>
      </c>
      <c r="L776">
        <v>9.02</v>
      </c>
      <c r="M776">
        <v>179.6</v>
      </c>
      <c r="N776">
        <v>90</v>
      </c>
      <c r="O776">
        <v>8.08</v>
      </c>
      <c r="P776">
        <v>14</v>
      </c>
      <c r="Q776">
        <v>6</v>
      </c>
      <c r="R776">
        <v>3.78</v>
      </c>
      <c r="S776">
        <v>0</v>
      </c>
      <c r="T776" t="s">
        <v>22</v>
      </c>
      <c r="U776">
        <f t="shared" si="12"/>
        <v>0</v>
      </c>
    </row>
    <row r="777" spans="1:21">
      <c r="A777" t="s">
        <v>55</v>
      </c>
      <c r="B777">
        <v>81</v>
      </c>
      <c r="C777" t="s">
        <v>21</v>
      </c>
      <c r="D777" t="s">
        <v>22</v>
      </c>
      <c r="E777" t="s">
        <v>23</v>
      </c>
      <c r="F777">
        <v>24</v>
      </c>
      <c r="G777">
        <v>130.1</v>
      </c>
      <c r="H777">
        <v>117</v>
      </c>
      <c r="I777">
        <v>22.12</v>
      </c>
      <c r="J777">
        <v>196</v>
      </c>
      <c r="K777">
        <v>61</v>
      </c>
      <c r="L777">
        <v>16.66</v>
      </c>
      <c r="M777">
        <v>139.30000000000001</v>
      </c>
      <c r="N777">
        <v>123</v>
      </c>
      <c r="O777">
        <v>6.27</v>
      </c>
      <c r="P777">
        <v>11.4</v>
      </c>
      <c r="Q777">
        <v>5</v>
      </c>
      <c r="R777">
        <v>3.08</v>
      </c>
      <c r="S777">
        <v>0</v>
      </c>
      <c r="T777" t="s">
        <v>22</v>
      </c>
      <c r="U777">
        <f t="shared" si="12"/>
        <v>0</v>
      </c>
    </row>
    <row r="778" spans="1:21">
      <c r="A778" t="s">
        <v>45</v>
      </c>
      <c r="B778">
        <v>24</v>
      </c>
      <c r="C778" t="s">
        <v>21</v>
      </c>
      <c r="D778" t="s">
        <v>22</v>
      </c>
      <c r="E778" t="s">
        <v>22</v>
      </c>
      <c r="F778">
        <v>0</v>
      </c>
      <c r="G778">
        <v>241.9</v>
      </c>
      <c r="H778">
        <v>104</v>
      </c>
      <c r="I778">
        <v>41.12</v>
      </c>
      <c r="J778">
        <v>145.19999999999999</v>
      </c>
      <c r="K778">
        <v>112</v>
      </c>
      <c r="L778">
        <v>12.34</v>
      </c>
      <c r="M778">
        <v>214.5</v>
      </c>
      <c r="N778">
        <v>105</v>
      </c>
      <c r="O778">
        <v>9.65</v>
      </c>
      <c r="P778">
        <v>6.6</v>
      </c>
      <c r="Q778">
        <v>5</v>
      </c>
      <c r="R778">
        <v>1.78</v>
      </c>
      <c r="S778">
        <v>1</v>
      </c>
      <c r="T778" t="s">
        <v>22</v>
      </c>
      <c r="U778">
        <f t="shared" si="12"/>
        <v>0</v>
      </c>
    </row>
    <row r="779" spans="1:21">
      <c r="A779" t="s">
        <v>31</v>
      </c>
      <c r="B779">
        <v>77</v>
      </c>
      <c r="C779" t="s">
        <v>28</v>
      </c>
      <c r="D779" t="s">
        <v>22</v>
      </c>
      <c r="E779" t="s">
        <v>22</v>
      </c>
      <c r="F779">
        <v>0</v>
      </c>
      <c r="G779">
        <v>67.7</v>
      </c>
      <c r="H779">
        <v>68</v>
      </c>
      <c r="I779">
        <v>11.51</v>
      </c>
      <c r="J779">
        <v>195.7</v>
      </c>
      <c r="K779">
        <v>86</v>
      </c>
      <c r="L779">
        <v>16.63</v>
      </c>
      <c r="M779">
        <v>236.5</v>
      </c>
      <c r="N779">
        <v>137</v>
      </c>
      <c r="O779">
        <v>10.64</v>
      </c>
      <c r="P779">
        <v>12</v>
      </c>
      <c r="Q779">
        <v>2</v>
      </c>
      <c r="R779">
        <v>3.24</v>
      </c>
      <c r="S779">
        <v>1</v>
      </c>
      <c r="T779" t="s">
        <v>22</v>
      </c>
      <c r="U779">
        <f t="shared" si="12"/>
        <v>0</v>
      </c>
    </row>
    <row r="780" spans="1:21">
      <c r="A780" t="s">
        <v>26</v>
      </c>
      <c r="B780">
        <v>74</v>
      </c>
      <c r="C780" t="s">
        <v>21</v>
      </c>
      <c r="D780" t="s">
        <v>22</v>
      </c>
      <c r="E780" t="s">
        <v>22</v>
      </c>
      <c r="F780">
        <v>0</v>
      </c>
      <c r="G780">
        <v>200.4</v>
      </c>
      <c r="H780">
        <v>87</v>
      </c>
      <c r="I780">
        <v>34.07</v>
      </c>
      <c r="J780">
        <v>309.2</v>
      </c>
      <c r="K780">
        <v>105</v>
      </c>
      <c r="L780">
        <v>26.28</v>
      </c>
      <c r="M780">
        <v>152.1</v>
      </c>
      <c r="N780">
        <v>118</v>
      </c>
      <c r="O780">
        <v>6.84</v>
      </c>
      <c r="P780">
        <v>10</v>
      </c>
      <c r="Q780">
        <v>2</v>
      </c>
      <c r="R780">
        <v>2.7</v>
      </c>
      <c r="S780">
        <v>1</v>
      </c>
      <c r="T780" t="s">
        <v>22</v>
      </c>
      <c r="U780">
        <f t="shared" si="12"/>
        <v>0</v>
      </c>
    </row>
    <row r="781" spans="1:21">
      <c r="A781" t="s">
        <v>65</v>
      </c>
      <c r="B781">
        <v>74</v>
      </c>
      <c r="C781" t="s">
        <v>28</v>
      </c>
      <c r="D781" t="s">
        <v>23</v>
      </c>
      <c r="E781" t="s">
        <v>22</v>
      </c>
      <c r="F781">
        <v>0</v>
      </c>
      <c r="G781">
        <v>125.8</v>
      </c>
      <c r="H781">
        <v>103</v>
      </c>
      <c r="I781">
        <v>21.39</v>
      </c>
      <c r="J781">
        <v>207.7</v>
      </c>
      <c r="K781">
        <v>96</v>
      </c>
      <c r="L781">
        <v>17.649999999999999</v>
      </c>
      <c r="M781">
        <v>207.4</v>
      </c>
      <c r="N781">
        <v>143</v>
      </c>
      <c r="O781">
        <v>9.33</v>
      </c>
      <c r="P781">
        <v>14.1</v>
      </c>
      <c r="Q781">
        <v>4</v>
      </c>
      <c r="R781">
        <v>3.81</v>
      </c>
      <c r="S781">
        <v>1</v>
      </c>
      <c r="T781" t="s">
        <v>23</v>
      </c>
      <c r="U781">
        <f t="shared" si="12"/>
        <v>1</v>
      </c>
    </row>
    <row r="782" spans="1:21">
      <c r="A782" t="s">
        <v>68</v>
      </c>
      <c r="B782">
        <v>200</v>
      </c>
      <c r="C782" t="s">
        <v>25</v>
      </c>
      <c r="D782" t="s">
        <v>22</v>
      </c>
      <c r="E782" t="s">
        <v>22</v>
      </c>
      <c r="F782">
        <v>0</v>
      </c>
      <c r="G782">
        <v>128.19999999999999</v>
      </c>
      <c r="H782">
        <v>87</v>
      </c>
      <c r="I782">
        <v>21.79</v>
      </c>
      <c r="J782">
        <v>133.19999999999999</v>
      </c>
      <c r="K782">
        <v>105</v>
      </c>
      <c r="L782">
        <v>11.32</v>
      </c>
      <c r="M782">
        <v>177.6</v>
      </c>
      <c r="N782">
        <v>123</v>
      </c>
      <c r="O782">
        <v>7.99</v>
      </c>
      <c r="P782">
        <v>11.2</v>
      </c>
      <c r="Q782">
        <v>2</v>
      </c>
      <c r="R782">
        <v>3.02</v>
      </c>
      <c r="S782">
        <v>1</v>
      </c>
      <c r="T782" t="s">
        <v>22</v>
      </c>
      <c r="U782">
        <f t="shared" si="12"/>
        <v>0</v>
      </c>
    </row>
    <row r="783" spans="1:21">
      <c r="A783" t="s">
        <v>49</v>
      </c>
      <c r="B783">
        <v>86</v>
      </c>
      <c r="C783" t="s">
        <v>25</v>
      </c>
      <c r="D783" t="s">
        <v>22</v>
      </c>
      <c r="E783" t="s">
        <v>22</v>
      </c>
      <c r="F783">
        <v>0</v>
      </c>
      <c r="G783">
        <v>226.3</v>
      </c>
      <c r="H783">
        <v>88</v>
      </c>
      <c r="I783">
        <v>38.47</v>
      </c>
      <c r="J783">
        <v>223</v>
      </c>
      <c r="K783">
        <v>107</v>
      </c>
      <c r="L783">
        <v>18.96</v>
      </c>
      <c r="M783">
        <v>255.6</v>
      </c>
      <c r="N783">
        <v>92</v>
      </c>
      <c r="O783">
        <v>11.5</v>
      </c>
      <c r="P783">
        <v>13</v>
      </c>
      <c r="Q783">
        <v>3</v>
      </c>
      <c r="R783">
        <v>3.51</v>
      </c>
      <c r="S783">
        <v>4</v>
      </c>
      <c r="T783" t="s">
        <v>22</v>
      </c>
      <c r="U783">
        <f t="shared" si="12"/>
        <v>0</v>
      </c>
    </row>
    <row r="784" spans="1:21">
      <c r="A784" t="s">
        <v>69</v>
      </c>
      <c r="B784">
        <v>91</v>
      </c>
      <c r="C784" t="s">
        <v>28</v>
      </c>
      <c r="D784" t="s">
        <v>22</v>
      </c>
      <c r="E784" t="s">
        <v>23</v>
      </c>
      <c r="F784">
        <v>37</v>
      </c>
      <c r="G784">
        <v>162.30000000000001</v>
      </c>
      <c r="H784">
        <v>107</v>
      </c>
      <c r="I784">
        <v>27.59</v>
      </c>
      <c r="J784">
        <v>233.9</v>
      </c>
      <c r="K784">
        <v>115</v>
      </c>
      <c r="L784">
        <v>19.88</v>
      </c>
      <c r="M784">
        <v>277.39999999999998</v>
      </c>
      <c r="N784">
        <v>94</v>
      </c>
      <c r="O784">
        <v>12.48</v>
      </c>
      <c r="P784">
        <v>9.1999999999999993</v>
      </c>
      <c r="Q784">
        <v>4</v>
      </c>
      <c r="R784">
        <v>2.48</v>
      </c>
      <c r="S784">
        <v>0</v>
      </c>
      <c r="T784" t="s">
        <v>22</v>
      </c>
      <c r="U784">
        <f t="shared" si="12"/>
        <v>0</v>
      </c>
    </row>
    <row r="785" spans="1:21">
      <c r="A785" t="s">
        <v>39</v>
      </c>
      <c r="B785">
        <v>130</v>
      </c>
      <c r="C785" t="s">
        <v>21</v>
      </c>
      <c r="D785" t="s">
        <v>22</v>
      </c>
      <c r="E785" t="s">
        <v>22</v>
      </c>
      <c r="F785">
        <v>0</v>
      </c>
      <c r="G785">
        <v>120.5</v>
      </c>
      <c r="H785">
        <v>127</v>
      </c>
      <c r="I785">
        <v>20.49</v>
      </c>
      <c r="J785">
        <v>189.7</v>
      </c>
      <c r="K785">
        <v>52</v>
      </c>
      <c r="L785">
        <v>16.12</v>
      </c>
      <c r="M785">
        <v>270.10000000000002</v>
      </c>
      <c r="N785">
        <v>107</v>
      </c>
      <c r="O785">
        <v>12.15</v>
      </c>
      <c r="P785">
        <v>14.3</v>
      </c>
      <c r="Q785">
        <v>2</v>
      </c>
      <c r="R785">
        <v>3.86</v>
      </c>
      <c r="S785">
        <v>1</v>
      </c>
      <c r="T785" t="s">
        <v>22</v>
      </c>
      <c r="U785">
        <f t="shared" si="12"/>
        <v>0</v>
      </c>
    </row>
    <row r="786" spans="1:21">
      <c r="A786" t="s">
        <v>20</v>
      </c>
      <c r="B786">
        <v>56</v>
      </c>
      <c r="C786" t="s">
        <v>25</v>
      </c>
      <c r="D786" t="s">
        <v>22</v>
      </c>
      <c r="E786" t="s">
        <v>22</v>
      </c>
      <c r="F786">
        <v>0</v>
      </c>
      <c r="G786">
        <v>91.1</v>
      </c>
      <c r="H786">
        <v>90</v>
      </c>
      <c r="I786">
        <v>15.49</v>
      </c>
      <c r="J786">
        <v>179.3</v>
      </c>
      <c r="K786">
        <v>115</v>
      </c>
      <c r="L786">
        <v>15.24</v>
      </c>
      <c r="M786">
        <v>300.7</v>
      </c>
      <c r="N786">
        <v>89</v>
      </c>
      <c r="O786">
        <v>13.53</v>
      </c>
      <c r="P786">
        <v>11.9</v>
      </c>
      <c r="Q786">
        <v>8</v>
      </c>
      <c r="R786">
        <v>3.21</v>
      </c>
      <c r="S786">
        <v>2</v>
      </c>
      <c r="T786" t="s">
        <v>22</v>
      </c>
      <c r="U786">
        <f t="shared" si="12"/>
        <v>0</v>
      </c>
    </row>
    <row r="787" spans="1:21">
      <c r="A787" t="s">
        <v>54</v>
      </c>
      <c r="B787">
        <v>117</v>
      </c>
      <c r="C787" t="s">
        <v>21</v>
      </c>
      <c r="D787" t="s">
        <v>22</v>
      </c>
      <c r="E787" t="s">
        <v>22</v>
      </c>
      <c r="F787">
        <v>0</v>
      </c>
      <c r="G787">
        <v>168.8</v>
      </c>
      <c r="H787">
        <v>137</v>
      </c>
      <c r="I787">
        <v>28.7</v>
      </c>
      <c r="J787">
        <v>241.4</v>
      </c>
      <c r="K787">
        <v>107</v>
      </c>
      <c r="L787">
        <v>20.52</v>
      </c>
      <c r="M787">
        <v>204.8</v>
      </c>
      <c r="N787">
        <v>106</v>
      </c>
      <c r="O787">
        <v>9.2200000000000006</v>
      </c>
      <c r="P787">
        <v>15.5</v>
      </c>
      <c r="Q787">
        <v>4</v>
      </c>
      <c r="R787">
        <v>4.1900000000000004</v>
      </c>
      <c r="S787">
        <v>0</v>
      </c>
      <c r="T787" t="s">
        <v>22</v>
      </c>
      <c r="U787">
        <f t="shared" si="12"/>
        <v>0</v>
      </c>
    </row>
    <row r="788" spans="1:21">
      <c r="A788" t="s">
        <v>34</v>
      </c>
      <c r="B788">
        <v>63</v>
      </c>
      <c r="C788" t="s">
        <v>28</v>
      </c>
      <c r="D788" t="s">
        <v>22</v>
      </c>
      <c r="E788" t="s">
        <v>22</v>
      </c>
      <c r="F788">
        <v>0</v>
      </c>
      <c r="G788">
        <v>153.5</v>
      </c>
      <c r="H788">
        <v>81</v>
      </c>
      <c r="I788">
        <v>26.1</v>
      </c>
      <c r="J788">
        <v>287.3</v>
      </c>
      <c r="K788">
        <v>115</v>
      </c>
      <c r="L788">
        <v>24.42</v>
      </c>
      <c r="M788">
        <v>230.2</v>
      </c>
      <c r="N788">
        <v>85</v>
      </c>
      <c r="O788">
        <v>10.36</v>
      </c>
      <c r="P788">
        <v>6.5</v>
      </c>
      <c r="Q788">
        <v>5</v>
      </c>
      <c r="R788">
        <v>1.76</v>
      </c>
      <c r="S788">
        <v>2</v>
      </c>
      <c r="T788" t="s">
        <v>22</v>
      </c>
      <c r="U788">
        <f t="shared" si="12"/>
        <v>0</v>
      </c>
    </row>
    <row r="789" spans="1:21">
      <c r="A789" t="s">
        <v>64</v>
      </c>
      <c r="B789">
        <v>126</v>
      </c>
      <c r="C789" t="s">
        <v>21</v>
      </c>
      <c r="D789" t="s">
        <v>22</v>
      </c>
      <c r="E789" t="s">
        <v>22</v>
      </c>
      <c r="F789">
        <v>0</v>
      </c>
      <c r="G789">
        <v>226.2</v>
      </c>
      <c r="H789">
        <v>88</v>
      </c>
      <c r="I789">
        <v>38.450000000000003</v>
      </c>
      <c r="J789">
        <v>140.30000000000001</v>
      </c>
      <c r="K789">
        <v>114</v>
      </c>
      <c r="L789">
        <v>11.93</v>
      </c>
      <c r="M789">
        <v>208.9</v>
      </c>
      <c r="N789">
        <v>110</v>
      </c>
      <c r="O789">
        <v>9.4</v>
      </c>
      <c r="P789">
        <v>6.4</v>
      </c>
      <c r="Q789">
        <v>2</v>
      </c>
      <c r="R789">
        <v>1.73</v>
      </c>
      <c r="S789">
        <v>0</v>
      </c>
      <c r="T789" t="s">
        <v>22</v>
      </c>
      <c r="U789">
        <f t="shared" si="12"/>
        <v>0</v>
      </c>
    </row>
    <row r="790" spans="1:21">
      <c r="A790" t="s">
        <v>52</v>
      </c>
      <c r="B790">
        <v>132</v>
      </c>
      <c r="C790" t="s">
        <v>28</v>
      </c>
      <c r="D790" t="s">
        <v>22</v>
      </c>
      <c r="E790" t="s">
        <v>22</v>
      </c>
      <c r="F790">
        <v>0</v>
      </c>
      <c r="G790">
        <v>191.9</v>
      </c>
      <c r="H790">
        <v>107</v>
      </c>
      <c r="I790">
        <v>32.619999999999997</v>
      </c>
      <c r="J790">
        <v>206.9</v>
      </c>
      <c r="K790">
        <v>127</v>
      </c>
      <c r="L790">
        <v>17.59</v>
      </c>
      <c r="M790">
        <v>272</v>
      </c>
      <c r="N790">
        <v>88</v>
      </c>
      <c r="O790">
        <v>12.24</v>
      </c>
      <c r="P790">
        <v>12.6</v>
      </c>
      <c r="Q790">
        <v>2</v>
      </c>
      <c r="R790">
        <v>3.4</v>
      </c>
      <c r="S790">
        <v>1</v>
      </c>
      <c r="T790" t="s">
        <v>22</v>
      </c>
      <c r="U790">
        <f t="shared" si="12"/>
        <v>0</v>
      </c>
    </row>
    <row r="791" spans="1:21">
      <c r="A791" t="s">
        <v>62</v>
      </c>
      <c r="B791">
        <v>81</v>
      </c>
      <c r="C791" t="s">
        <v>21</v>
      </c>
      <c r="D791" t="s">
        <v>22</v>
      </c>
      <c r="E791" t="s">
        <v>23</v>
      </c>
      <c r="F791">
        <v>28</v>
      </c>
      <c r="G791">
        <v>167.9</v>
      </c>
      <c r="H791">
        <v>147</v>
      </c>
      <c r="I791">
        <v>28.54</v>
      </c>
      <c r="J791">
        <v>190.7</v>
      </c>
      <c r="K791">
        <v>105</v>
      </c>
      <c r="L791">
        <v>16.21</v>
      </c>
      <c r="M791">
        <v>193</v>
      </c>
      <c r="N791">
        <v>103</v>
      </c>
      <c r="O791">
        <v>8.69</v>
      </c>
      <c r="P791">
        <v>9.1999999999999993</v>
      </c>
      <c r="Q791">
        <v>6</v>
      </c>
      <c r="R791">
        <v>2.48</v>
      </c>
      <c r="S791">
        <v>4</v>
      </c>
      <c r="T791" t="s">
        <v>23</v>
      </c>
      <c r="U791">
        <f t="shared" si="12"/>
        <v>1</v>
      </c>
    </row>
    <row r="792" spans="1:21">
      <c r="A792" t="s">
        <v>58</v>
      </c>
      <c r="B792">
        <v>122</v>
      </c>
      <c r="C792" t="s">
        <v>21</v>
      </c>
      <c r="D792" t="s">
        <v>22</v>
      </c>
      <c r="E792" t="s">
        <v>22</v>
      </c>
      <c r="F792">
        <v>0</v>
      </c>
      <c r="G792">
        <v>180</v>
      </c>
      <c r="H792">
        <v>88</v>
      </c>
      <c r="I792">
        <v>30.6</v>
      </c>
      <c r="J792">
        <v>145</v>
      </c>
      <c r="K792">
        <v>77</v>
      </c>
      <c r="L792">
        <v>12.33</v>
      </c>
      <c r="M792">
        <v>233.7</v>
      </c>
      <c r="N792">
        <v>120</v>
      </c>
      <c r="O792">
        <v>10.52</v>
      </c>
      <c r="P792">
        <v>11.5</v>
      </c>
      <c r="Q792">
        <v>6</v>
      </c>
      <c r="R792">
        <v>3.11</v>
      </c>
      <c r="S792">
        <v>2</v>
      </c>
      <c r="T792" t="s">
        <v>22</v>
      </c>
      <c r="U792">
        <f t="shared" si="12"/>
        <v>0</v>
      </c>
    </row>
    <row r="793" spans="1:21">
      <c r="A793" t="s">
        <v>24</v>
      </c>
      <c r="B793">
        <v>46</v>
      </c>
      <c r="C793" t="s">
        <v>25</v>
      </c>
      <c r="D793" t="s">
        <v>22</v>
      </c>
      <c r="E793" t="s">
        <v>22</v>
      </c>
      <c r="F793">
        <v>0</v>
      </c>
      <c r="G793">
        <v>257.39999999999998</v>
      </c>
      <c r="H793">
        <v>67</v>
      </c>
      <c r="I793">
        <v>43.76</v>
      </c>
      <c r="J793">
        <v>261.10000000000002</v>
      </c>
      <c r="K793">
        <v>91</v>
      </c>
      <c r="L793">
        <v>22.19</v>
      </c>
      <c r="M793">
        <v>204.4</v>
      </c>
      <c r="N793">
        <v>107</v>
      </c>
      <c r="O793">
        <v>9.1999999999999993</v>
      </c>
      <c r="P793">
        <v>13.4</v>
      </c>
      <c r="Q793">
        <v>5</v>
      </c>
      <c r="R793">
        <v>3.62</v>
      </c>
      <c r="S793">
        <v>2</v>
      </c>
      <c r="T793" t="s">
        <v>23</v>
      </c>
      <c r="U793">
        <f t="shared" si="12"/>
        <v>1</v>
      </c>
    </row>
    <row r="794" spans="1:21">
      <c r="A794" t="s">
        <v>60</v>
      </c>
      <c r="B794">
        <v>150</v>
      </c>
      <c r="C794" t="s">
        <v>21</v>
      </c>
      <c r="D794" t="s">
        <v>22</v>
      </c>
      <c r="E794" t="s">
        <v>23</v>
      </c>
      <c r="F794">
        <v>28</v>
      </c>
      <c r="G794">
        <v>174.4</v>
      </c>
      <c r="H794">
        <v>75</v>
      </c>
      <c r="I794">
        <v>29.65</v>
      </c>
      <c r="J794">
        <v>169.9</v>
      </c>
      <c r="K794">
        <v>80</v>
      </c>
      <c r="L794">
        <v>14.44</v>
      </c>
      <c r="M794">
        <v>201.6</v>
      </c>
      <c r="N794">
        <v>130</v>
      </c>
      <c r="O794">
        <v>9.07</v>
      </c>
      <c r="P794">
        <v>11</v>
      </c>
      <c r="Q794">
        <v>4</v>
      </c>
      <c r="R794">
        <v>2.97</v>
      </c>
      <c r="S794">
        <v>1</v>
      </c>
      <c r="T794" t="s">
        <v>22</v>
      </c>
      <c r="U794">
        <f t="shared" si="12"/>
        <v>0</v>
      </c>
    </row>
    <row r="795" spans="1:21">
      <c r="A795" t="s">
        <v>37</v>
      </c>
      <c r="B795">
        <v>99</v>
      </c>
      <c r="C795" t="s">
        <v>25</v>
      </c>
      <c r="D795" t="s">
        <v>22</v>
      </c>
      <c r="E795" t="s">
        <v>22</v>
      </c>
      <c r="F795">
        <v>0</v>
      </c>
      <c r="G795">
        <v>159.69999999999999</v>
      </c>
      <c r="H795">
        <v>83</v>
      </c>
      <c r="I795">
        <v>27.15</v>
      </c>
      <c r="J795">
        <v>155.4</v>
      </c>
      <c r="K795">
        <v>121</v>
      </c>
      <c r="L795">
        <v>13.21</v>
      </c>
      <c r="M795">
        <v>255.7</v>
      </c>
      <c r="N795">
        <v>114</v>
      </c>
      <c r="O795">
        <v>11.51</v>
      </c>
      <c r="P795">
        <v>8.4</v>
      </c>
      <c r="Q795">
        <v>3</v>
      </c>
      <c r="R795">
        <v>2.27</v>
      </c>
      <c r="S795">
        <v>1</v>
      </c>
      <c r="T795" t="s">
        <v>22</v>
      </c>
      <c r="U795">
        <f t="shared" si="12"/>
        <v>0</v>
      </c>
    </row>
    <row r="796" spans="1:21">
      <c r="A796" t="s">
        <v>68</v>
      </c>
      <c r="B796">
        <v>87</v>
      </c>
      <c r="C796" t="s">
        <v>25</v>
      </c>
      <c r="D796" t="s">
        <v>22</v>
      </c>
      <c r="E796" t="s">
        <v>22</v>
      </c>
      <c r="F796">
        <v>0</v>
      </c>
      <c r="G796">
        <v>237.2</v>
      </c>
      <c r="H796">
        <v>124</v>
      </c>
      <c r="I796">
        <v>40.32</v>
      </c>
      <c r="J796">
        <v>222.6</v>
      </c>
      <c r="K796">
        <v>87</v>
      </c>
      <c r="L796">
        <v>18.920000000000002</v>
      </c>
      <c r="M796">
        <v>173.3</v>
      </c>
      <c r="N796">
        <v>81</v>
      </c>
      <c r="O796">
        <v>7.8</v>
      </c>
      <c r="P796">
        <v>11</v>
      </c>
      <c r="Q796">
        <v>3</v>
      </c>
      <c r="R796">
        <v>2.97</v>
      </c>
      <c r="S796">
        <v>1</v>
      </c>
      <c r="T796" t="s">
        <v>22</v>
      </c>
      <c r="U796">
        <f t="shared" si="12"/>
        <v>0</v>
      </c>
    </row>
    <row r="797" spans="1:21">
      <c r="A797" t="s">
        <v>64</v>
      </c>
      <c r="B797">
        <v>101</v>
      </c>
      <c r="C797" t="s">
        <v>21</v>
      </c>
      <c r="D797" t="s">
        <v>22</v>
      </c>
      <c r="E797" t="s">
        <v>22</v>
      </c>
      <c r="F797">
        <v>0</v>
      </c>
      <c r="G797">
        <v>153.80000000000001</v>
      </c>
      <c r="H797">
        <v>89</v>
      </c>
      <c r="I797">
        <v>26.15</v>
      </c>
      <c r="J797">
        <v>234</v>
      </c>
      <c r="K797">
        <v>89</v>
      </c>
      <c r="L797">
        <v>19.89</v>
      </c>
      <c r="M797">
        <v>196.3</v>
      </c>
      <c r="N797">
        <v>77</v>
      </c>
      <c r="O797">
        <v>8.83</v>
      </c>
      <c r="P797">
        <v>11.6</v>
      </c>
      <c r="Q797">
        <v>2</v>
      </c>
      <c r="R797">
        <v>3.13</v>
      </c>
      <c r="S797">
        <v>4</v>
      </c>
      <c r="T797" t="s">
        <v>22</v>
      </c>
      <c r="U797">
        <f t="shared" si="12"/>
        <v>0</v>
      </c>
    </row>
    <row r="798" spans="1:21">
      <c r="A798" t="s">
        <v>73</v>
      </c>
      <c r="B798">
        <v>53</v>
      </c>
      <c r="C798" t="s">
        <v>21</v>
      </c>
      <c r="D798" t="s">
        <v>22</v>
      </c>
      <c r="E798" t="s">
        <v>22</v>
      </c>
      <c r="F798">
        <v>0</v>
      </c>
      <c r="G798">
        <v>205.1</v>
      </c>
      <c r="H798">
        <v>86</v>
      </c>
      <c r="I798">
        <v>34.869999999999997</v>
      </c>
      <c r="J798">
        <v>160.5</v>
      </c>
      <c r="K798">
        <v>95</v>
      </c>
      <c r="L798">
        <v>13.64</v>
      </c>
      <c r="M798">
        <v>149.5</v>
      </c>
      <c r="N798">
        <v>142</v>
      </c>
      <c r="O798">
        <v>6.73</v>
      </c>
      <c r="P798">
        <v>10.7</v>
      </c>
      <c r="Q798">
        <v>2</v>
      </c>
      <c r="R798">
        <v>2.89</v>
      </c>
      <c r="S798">
        <v>3</v>
      </c>
      <c r="T798" t="s">
        <v>22</v>
      </c>
      <c r="U798">
        <f t="shared" si="12"/>
        <v>0</v>
      </c>
    </row>
    <row r="799" spans="1:21">
      <c r="A799" t="s">
        <v>47</v>
      </c>
      <c r="B799">
        <v>132</v>
      </c>
      <c r="C799" t="s">
        <v>21</v>
      </c>
      <c r="D799" t="s">
        <v>22</v>
      </c>
      <c r="E799" t="s">
        <v>23</v>
      </c>
      <c r="F799">
        <v>39</v>
      </c>
      <c r="G799">
        <v>175.7</v>
      </c>
      <c r="H799">
        <v>93</v>
      </c>
      <c r="I799">
        <v>29.87</v>
      </c>
      <c r="J799">
        <v>187.2</v>
      </c>
      <c r="K799">
        <v>94</v>
      </c>
      <c r="L799">
        <v>15.91</v>
      </c>
      <c r="M799">
        <v>225.5</v>
      </c>
      <c r="N799">
        <v>118</v>
      </c>
      <c r="O799">
        <v>10.15</v>
      </c>
      <c r="P799">
        <v>8.6</v>
      </c>
      <c r="Q799">
        <v>3</v>
      </c>
      <c r="R799">
        <v>2.3199999999999998</v>
      </c>
      <c r="S799">
        <v>2</v>
      </c>
      <c r="T799" t="s">
        <v>22</v>
      </c>
      <c r="U799">
        <f t="shared" si="12"/>
        <v>0</v>
      </c>
    </row>
    <row r="800" spans="1:21">
      <c r="A800" t="s">
        <v>56</v>
      </c>
      <c r="B800">
        <v>158</v>
      </c>
      <c r="C800" t="s">
        <v>28</v>
      </c>
      <c r="D800" t="s">
        <v>22</v>
      </c>
      <c r="E800" t="s">
        <v>22</v>
      </c>
      <c r="F800">
        <v>0</v>
      </c>
      <c r="G800">
        <v>155.9</v>
      </c>
      <c r="H800">
        <v>123</v>
      </c>
      <c r="I800">
        <v>26.5</v>
      </c>
      <c r="J800">
        <v>224.2</v>
      </c>
      <c r="K800">
        <v>112</v>
      </c>
      <c r="L800">
        <v>19.059999999999999</v>
      </c>
      <c r="M800">
        <v>221</v>
      </c>
      <c r="N800">
        <v>116</v>
      </c>
      <c r="O800">
        <v>9.9499999999999993</v>
      </c>
      <c r="P800">
        <v>8.6</v>
      </c>
      <c r="Q800">
        <v>8</v>
      </c>
      <c r="R800">
        <v>2.3199999999999998</v>
      </c>
      <c r="S800">
        <v>2</v>
      </c>
      <c r="T800" t="s">
        <v>22</v>
      </c>
      <c r="U800">
        <f t="shared" si="12"/>
        <v>0</v>
      </c>
    </row>
    <row r="801" spans="1:21">
      <c r="A801" t="s">
        <v>67</v>
      </c>
      <c r="B801">
        <v>114</v>
      </c>
      <c r="C801" t="s">
        <v>21</v>
      </c>
      <c r="D801" t="s">
        <v>22</v>
      </c>
      <c r="E801" t="s">
        <v>23</v>
      </c>
      <c r="F801">
        <v>34</v>
      </c>
      <c r="G801">
        <v>154.4</v>
      </c>
      <c r="H801">
        <v>109</v>
      </c>
      <c r="I801">
        <v>26.25</v>
      </c>
      <c r="J801">
        <v>221.4</v>
      </c>
      <c r="K801">
        <v>142</v>
      </c>
      <c r="L801">
        <v>18.82</v>
      </c>
      <c r="M801">
        <v>208.5</v>
      </c>
      <c r="N801">
        <v>103</v>
      </c>
      <c r="O801">
        <v>9.3800000000000008</v>
      </c>
      <c r="P801">
        <v>10.3</v>
      </c>
      <c r="Q801">
        <v>5</v>
      </c>
      <c r="R801">
        <v>2.78</v>
      </c>
      <c r="S801">
        <v>0</v>
      </c>
      <c r="T801" t="s">
        <v>22</v>
      </c>
      <c r="U801">
        <f t="shared" si="12"/>
        <v>0</v>
      </c>
    </row>
    <row r="802" spans="1:21">
      <c r="A802" t="s">
        <v>62</v>
      </c>
      <c r="B802">
        <v>144</v>
      </c>
      <c r="C802" t="s">
        <v>21</v>
      </c>
      <c r="D802" t="s">
        <v>23</v>
      </c>
      <c r="E802" t="s">
        <v>22</v>
      </c>
      <c r="F802">
        <v>0</v>
      </c>
      <c r="G802">
        <v>150</v>
      </c>
      <c r="H802">
        <v>69</v>
      </c>
      <c r="I802">
        <v>25.5</v>
      </c>
      <c r="J802">
        <v>285.89999999999998</v>
      </c>
      <c r="K802">
        <v>73</v>
      </c>
      <c r="L802">
        <v>24.3</v>
      </c>
      <c r="M802">
        <v>190.6</v>
      </c>
      <c r="N802">
        <v>121</v>
      </c>
      <c r="O802">
        <v>8.58</v>
      </c>
      <c r="P802">
        <v>9.4</v>
      </c>
      <c r="Q802">
        <v>15</v>
      </c>
      <c r="R802">
        <v>2.54</v>
      </c>
      <c r="S802">
        <v>0</v>
      </c>
      <c r="T802" t="s">
        <v>22</v>
      </c>
      <c r="U802">
        <f t="shared" si="12"/>
        <v>0</v>
      </c>
    </row>
    <row r="803" spans="1:21">
      <c r="A803" t="s">
        <v>68</v>
      </c>
      <c r="B803">
        <v>91</v>
      </c>
      <c r="C803" t="s">
        <v>28</v>
      </c>
      <c r="D803" t="s">
        <v>22</v>
      </c>
      <c r="E803" t="s">
        <v>23</v>
      </c>
      <c r="F803">
        <v>23</v>
      </c>
      <c r="G803">
        <v>232.4</v>
      </c>
      <c r="H803">
        <v>97</v>
      </c>
      <c r="I803">
        <v>39.51</v>
      </c>
      <c r="J803">
        <v>186</v>
      </c>
      <c r="K803">
        <v>88</v>
      </c>
      <c r="L803">
        <v>15.81</v>
      </c>
      <c r="M803">
        <v>190.5</v>
      </c>
      <c r="N803">
        <v>128</v>
      </c>
      <c r="O803">
        <v>8.57</v>
      </c>
      <c r="P803">
        <v>12.3</v>
      </c>
      <c r="Q803">
        <v>3</v>
      </c>
      <c r="R803">
        <v>3.32</v>
      </c>
      <c r="S803">
        <v>3</v>
      </c>
      <c r="T803" t="s">
        <v>22</v>
      </c>
      <c r="U803">
        <f t="shared" si="12"/>
        <v>0</v>
      </c>
    </row>
    <row r="804" spans="1:21">
      <c r="A804" t="s">
        <v>48</v>
      </c>
      <c r="B804">
        <v>58</v>
      </c>
      <c r="C804" t="s">
        <v>25</v>
      </c>
      <c r="D804" t="s">
        <v>22</v>
      </c>
      <c r="E804" t="s">
        <v>22</v>
      </c>
      <c r="F804">
        <v>0</v>
      </c>
      <c r="G804">
        <v>165.4</v>
      </c>
      <c r="H804">
        <v>100</v>
      </c>
      <c r="I804">
        <v>28.12</v>
      </c>
      <c r="J804">
        <v>115.7</v>
      </c>
      <c r="K804">
        <v>87</v>
      </c>
      <c r="L804">
        <v>9.83</v>
      </c>
      <c r="M804">
        <v>193.8</v>
      </c>
      <c r="N804">
        <v>118</v>
      </c>
      <c r="O804">
        <v>8.7200000000000006</v>
      </c>
      <c r="P804">
        <v>12.8</v>
      </c>
      <c r="Q804">
        <v>5</v>
      </c>
      <c r="R804">
        <v>3.46</v>
      </c>
      <c r="S804">
        <v>2</v>
      </c>
      <c r="T804" t="s">
        <v>22</v>
      </c>
      <c r="U804">
        <f t="shared" si="12"/>
        <v>0</v>
      </c>
    </row>
    <row r="805" spans="1:21">
      <c r="A805" t="s">
        <v>50</v>
      </c>
      <c r="B805">
        <v>5</v>
      </c>
      <c r="C805" t="s">
        <v>21</v>
      </c>
      <c r="D805" t="s">
        <v>22</v>
      </c>
      <c r="E805" t="s">
        <v>22</v>
      </c>
      <c r="F805">
        <v>0</v>
      </c>
      <c r="G805">
        <v>199.2</v>
      </c>
      <c r="H805">
        <v>106</v>
      </c>
      <c r="I805">
        <v>33.86</v>
      </c>
      <c r="J805">
        <v>187.3</v>
      </c>
      <c r="K805">
        <v>12</v>
      </c>
      <c r="L805">
        <v>15.92</v>
      </c>
      <c r="M805">
        <v>214</v>
      </c>
      <c r="N805">
        <v>85</v>
      </c>
      <c r="O805">
        <v>9.6300000000000008</v>
      </c>
      <c r="P805">
        <v>13.3</v>
      </c>
      <c r="Q805">
        <v>3</v>
      </c>
      <c r="R805">
        <v>3.59</v>
      </c>
      <c r="S805">
        <v>3</v>
      </c>
      <c r="T805" t="s">
        <v>22</v>
      </c>
      <c r="U805">
        <f t="shared" si="12"/>
        <v>0</v>
      </c>
    </row>
    <row r="806" spans="1:21">
      <c r="A806" t="s">
        <v>27</v>
      </c>
      <c r="B806">
        <v>97</v>
      </c>
      <c r="C806" t="s">
        <v>25</v>
      </c>
      <c r="D806" t="s">
        <v>22</v>
      </c>
      <c r="E806" t="s">
        <v>22</v>
      </c>
      <c r="F806">
        <v>0</v>
      </c>
      <c r="G806">
        <v>217.6</v>
      </c>
      <c r="H806">
        <v>81</v>
      </c>
      <c r="I806">
        <v>36.99</v>
      </c>
      <c r="J806">
        <v>320.5</v>
      </c>
      <c r="K806">
        <v>51</v>
      </c>
      <c r="L806">
        <v>27.24</v>
      </c>
      <c r="M806">
        <v>150.69999999999999</v>
      </c>
      <c r="N806">
        <v>110</v>
      </c>
      <c r="O806">
        <v>6.78</v>
      </c>
      <c r="P806">
        <v>4.2</v>
      </c>
      <c r="Q806">
        <v>3</v>
      </c>
      <c r="R806">
        <v>1.1299999999999999</v>
      </c>
      <c r="S806">
        <v>0</v>
      </c>
      <c r="T806" t="s">
        <v>22</v>
      </c>
      <c r="U806">
        <f t="shared" si="12"/>
        <v>0</v>
      </c>
    </row>
    <row r="807" spans="1:21">
      <c r="A807" t="s">
        <v>24</v>
      </c>
      <c r="B807">
        <v>107</v>
      </c>
      <c r="C807" t="s">
        <v>21</v>
      </c>
      <c r="D807" t="s">
        <v>22</v>
      </c>
      <c r="E807" t="s">
        <v>22</v>
      </c>
      <c r="F807">
        <v>0</v>
      </c>
      <c r="G807">
        <v>212.1</v>
      </c>
      <c r="H807">
        <v>95</v>
      </c>
      <c r="I807">
        <v>36.06</v>
      </c>
      <c r="J807">
        <v>150.1</v>
      </c>
      <c r="K807">
        <v>88</v>
      </c>
      <c r="L807">
        <v>12.76</v>
      </c>
      <c r="M807">
        <v>219.8</v>
      </c>
      <c r="N807">
        <v>111</v>
      </c>
      <c r="O807">
        <v>9.89</v>
      </c>
      <c r="P807">
        <v>7.7</v>
      </c>
      <c r="Q807">
        <v>2</v>
      </c>
      <c r="R807">
        <v>2.08</v>
      </c>
      <c r="S807">
        <v>3</v>
      </c>
      <c r="T807" t="s">
        <v>22</v>
      </c>
      <c r="U807">
        <f t="shared" si="12"/>
        <v>0</v>
      </c>
    </row>
    <row r="808" spans="1:21">
      <c r="A808" t="s">
        <v>29</v>
      </c>
      <c r="B808">
        <v>142</v>
      </c>
      <c r="C808" t="s">
        <v>21</v>
      </c>
      <c r="D808" t="s">
        <v>22</v>
      </c>
      <c r="E808" t="s">
        <v>23</v>
      </c>
      <c r="F808">
        <v>30</v>
      </c>
      <c r="G808">
        <v>154</v>
      </c>
      <c r="H808">
        <v>75</v>
      </c>
      <c r="I808">
        <v>26.18</v>
      </c>
      <c r="J808">
        <v>165.8</v>
      </c>
      <c r="K808">
        <v>97</v>
      </c>
      <c r="L808">
        <v>14.09</v>
      </c>
      <c r="M808">
        <v>270</v>
      </c>
      <c r="N808">
        <v>83</v>
      </c>
      <c r="O808">
        <v>12.15</v>
      </c>
      <c r="P808">
        <v>10.8</v>
      </c>
      <c r="Q808">
        <v>5</v>
      </c>
      <c r="R808">
        <v>2.92</v>
      </c>
      <c r="S808">
        <v>1</v>
      </c>
      <c r="T808" t="s">
        <v>22</v>
      </c>
      <c r="U808">
        <f t="shared" si="12"/>
        <v>0</v>
      </c>
    </row>
    <row r="809" spans="1:21">
      <c r="A809" t="s">
        <v>42</v>
      </c>
      <c r="B809">
        <v>73</v>
      </c>
      <c r="C809" t="s">
        <v>21</v>
      </c>
      <c r="D809" t="s">
        <v>22</v>
      </c>
      <c r="E809" t="s">
        <v>22</v>
      </c>
      <c r="F809">
        <v>0</v>
      </c>
      <c r="G809">
        <v>175.4</v>
      </c>
      <c r="H809">
        <v>130</v>
      </c>
      <c r="I809">
        <v>29.82</v>
      </c>
      <c r="J809">
        <v>248.1</v>
      </c>
      <c r="K809">
        <v>105</v>
      </c>
      <c r="L809">
        <v>21.09</v>
      </c>
      <c r="M809">
        <v>122.4</v>
      </c>
      <c r="N809">
        <v>85</v>
      </c>
      <c r="O809">
        <v>5.51</v>
      </c>
      <c r="P809">
        <v>12.2</v>
      </c>
      <c r="Q809">
        <v>4</v>
      </c>
      <c r="R809">
        <v>3.29</v>
      </c>
      <c r="S809">
        <v>0</v>
      </c>
      <c r="T809" t="s">
        <v>22</v>
      </c>
      <c r="U809">
        <f t="shared" si="12"/>
        <v>0</v>
      </c>
    </row>
    <row r="810" spans="1:21">
      <c r="A810" t="s">
        <v>24</v>
      </c>
      <c r="B810">
        <v>48</v>
      </c>
      <c r="C810" t="s">
        <v>28</v>
      </c>
      <c r="D810" t="s">
        <v>22</v>
      </c>
      <c r="E810" t="s">
        <v>23</v>
      </c>
      <c r="F810">
        <v>22</v>
      </c>
      <c r="G810">
        <v>152</v>
      </c>
      <c r="H810">
        <v>63</v>
      </c>
      <c r="I810">
        <v>25.84</v>
      </c>
      <c r="J810">
        <v>258.8</v>
      </c>
      <c r="K810">
        <v>131</v>
      </c>
      <c r="L810">
        <v>22</v>
      </c>
      <c r="M810">
        <v>263.2</v>
      </c>
      <c r="N810">
        <v>109</v>
      </c>
      <c r="O810">
        <v>11.84</v>
      </c>
      <c r="P810">
        <v>15.7</v>
      </c>
      <c r="Q810">
        <v>5</v>
      </c>
      <c r="R810">
        <v>4.24</v>
      </c>
      <c r="S810">
        <v>2</v>
      </c>
      <c r="T810" t="s">
        <v>23</v>
      </c>
      <c r="U810">
        <f t="shared" si="12"/>
        <v>1</v>
      </c>
    </row>
    <row r="811" spans="1:21">
      <c r="A811" t="s">
        <v>31</v>
      </c>
      <c r="B811">
        <v>43</v>
      </c>
      <c r="C811" t="s">
        <v>25</v>
      </c>
      <c r="D811" t="s">
        <v>22</v>
      </c>
      <c r="E811" t="s">
        <v>22</v>
      </c>
      <c r="F811">
        <v>0</v>
      </c>
      <c r="G811">
        <v>230.2</v>
      </c>
      <c r="H811">
        <v>147</v>
      </c>
      <c r="I811">
        <v>39.130000000000003</v>
      </c>
      <c r="J811">
        <v>186.7</v>
      </c>
      <c r="K811">
        <v>121</v>
      </c>
      <c r="L811">
        <v>15.87</v>
      </c>
      <c r="M811">
        <v>128.4</v>
      </c>
      <c r="N811">
        <v>100</v>
      </c>
      <c r="O811">
        <v>5.78</v>
      </c>
      <c r="P811">
        <v>9.1999999999999993</v>
      </c>
      <c r="Q811">
        <v>3</v>
      </c>
      <c r="R811">
        <v>2.48</v>
      </c>
      <c r="S811">
        <v>0</v>
      </c>
      <c r="T811" t="s">
        <v>22</v>
      </c>
      <c r="U811">
        <f t="shared" si="12"/>
        <v>0</v>
      </c>
    </row>
    <row r="812" spans="1:21">
      <c r="A812" t="s">
        <v>61</v>
      </c>
      <c r="B812">
        <v>122</v>
      </c>
      <c r="C812" t="s">
        <v>25</v>
      </c>
      <c r="D812" t="s">
        <v>22</v>
      </c>
      <c r="E812" t="s">
        <v>23</v>
      </c>
      <c r="F812">
        <v>33</v>
      </c>
      <c r="G812">
        <v>174.9</v>
      </c>
      <c r="H812">
        <v>103</v>
      </c>
      <c r="I812">
        <v>29.73</v>
      </c>
      <c r="J812">
        <v>248.2</v>
      </c>
      <c r="K812">
        <v>105</v>
      </c>
      <c r="L812">
        <v>21.1</v>
      </c>
      <c r="M812">
        <v>164.6</v>
      </c>
      <c r="N812">
        <v>116</v>
      </c>
      <c r="O812">
        <v>7.41</v>
      </c>
      <c r="P812">
        <v>13.5</v>
      </c>
      <c r="Q812">
        <v>3</v>
      </c>
      <c r="R812">
        <v>3.65</v>
      </c>
      <c r="S812">
        <v>1</v>
      </c>
      <c r="T812" t="s">
        <v>23</v>
      </c>
      <c r="U812">
        <f t="shared" si="12"/>
        <v>1</v>
      </c>
    </row>
    <row r="813" spans="1:21">
      <c r="A813" t="s">
        <v>43</v>
      </c>
      <c r="B813">
        <v>93</v>
      </c>
      <c r="C813" t="s">
        <v>21</v>
      </c>
      <c r="D813" t="s">
        <v>22</v>
      </c>
      <c r="E813" t="s">
        <v>22</v>
      </c>
      <c r="F813">
        <v>0</v>
      </c>
      <c r="G813">
        <v>190.2</v>
      </c>
      <c r="H813">
        <v>68</v>
      </c>
      <c r="I813">
        <v>32.33</v>
      </c>
      <c r="J813">
        <v>262.2</v>
      </c>
      <c r="K813">
        <v>64</v>
      </c>
      <c r="L813">
        <v>22.29</v>
      </c>
      <c r="M813">
        <v>130</v>
      </c>
      <c r="N813">
        <v>92</v>
      </c>
      <c r="O813">
        <v>5.85</v>
      </c>
      <c r="P813">
        <v>8.8000000000000007</v>
      </c>
      <c r="Q813">
        <v>4</v>
      </c>
      <c r="R813">
        <v>2.38</v>
      </c>
      <c r="S813">
        <v>0</v>
      </c>
      <c r="T813" t="s">
        <v>22</v>
      </c>
      <c r="U813">
        <f t="shared" si="12"/>
        <v>0</v>
      </c>
    </row>
    <row r="814" spans="1:21">
      <c r="A814" t="s">
        <v>64</v>
      </c>
      <c r="B814">
        <v>85</v>
      </c>
      <c r="C814" t="s">
        <v>21</v>
      </c>
      <c r="D814" t="s">
        <v>22</v>
      </c>
      <c r="E814" t="s">
        <v>22</v>
      </c>
      <c r="F814">
        <v>0</v>
      </c>
      <c r="G814">
        <v>176.4</v>
      </c>
      <c r="H814">
        <v>122</v>
      </c>
      <c r="I814">
        <v>29.99</v>
      </c>
      <c r="J814">
        <v>224.9</v>
      </c>
      <c r="K814">
        <v>123</v>
      </c>
      <c r="L814">
        <v>19.12</v>
      </c>
      <c r="M814">
        <v>219.6</v>
      </c>
      <c r="N814">
        <v>50</v>
      </c>
      <c r="O814">
        <v>9.8800000000000008</v>
      </c>
      <c r="P814">
        <v>11.5</v>
      </c>
      <c r="Q814">
        <v>1</v>
      </c>
      <c r="R814">
        <v>3.11</v>
      </c>
      <c r="S814">
        <v>1</v>
      </c>
      <c r="T814" t="s">
        <v>22</v>
      </c>
      <c r="U814">
        <f t="shared" si="12"/>
        <v>0</v>
      </c>
    </row>
    <row r="815" spans="1:21">
      <c r="A815" t="s">
        <v>71</v>
      </c>
      <c r="B815">
        <v>59</v>
      </c>
      <c r="C815" t="s">
        <v>21</v>
      </c>
      <c r="D815" t="s">
        <v>22</v>
      </c>
      <c r="E815" t="s">
        <v>22</v>
      </c>
      <c r="F815">
        <v>0</v>
      </c>
      <c r="G815">
        <v>160.9</v>
      </c>
      <c r="H815">
        <v>95</v>
      </c>
      <c r="I815">
        <v>27.35</v>
      </c>
      <c r="J815">
        <v>251.2</v>
      </c>
      <c r="K815">
        <v>65</v>
      </c>
      <c r="L815">
        <v>21.35</v>
      </c>
      <c r="M815">
        <v>273.39999999999998</v>
      </c>
      <c r="N815">
        <v>97</v>
      </c>
      <c r="O815">
        <v>12.3</v>
      </c>
      <c r="P815">
        <v>5</v>
      </c>
      <c r="Q815">
        <v>5</v>
      </c>
      <c r="R815">
        <v>1.35</v>
      </c>
      <c r="S815">
        <v>3</v>
      </c>
      <c r="T815" t="s">
        <v>22</v>
      </c>
      <c r="U815">
        <f t="shared" si="12"/>
        <v>0</v>
      </c>
    </row>
    <row r="816" spans="1:21">
      <c r="A816" t="s">
        <v>30</v>
      </c>
      <c r="B816">
        <v>87</v>
      </c>
      <c r="C816" t="s">
        <v>21</v>
      </c>
      <c r="D816" t="s">
        <v>22</v>
      </c>
      <c r="E816" t="s">
        <v>22</v>
      </c>
      <c r="F816">
        <v>0</v>
      </c>
      <c r="G816">
        <v>228.7</v>
      </c>
      <c r="H816">
        <v>90</v>
      </c>
      <c r="I816">
        <v>38.880000000000003</v>
      </c>
      <c r="J816">
        <v>163</v>
      </c>
      <c r="K816">
        <v>99</v>
      </c>
      <c r="L816">
        <v>13.86</v>
      </c>
      <c r="M816">
        <v>154.1</v>
      </c>
      <c r="N816">
        <v>90</v>
      </c>
      <c r="O816">
        <v>6.93</v>
      </c>
      <c r="P816">
        <v>11.8</v>
      </c>
      <c r="Q816">
        <v>3</v>
      </c>
      <c r="R816">
        <v>3.19</v>
      </c>
      <c r="S816">
        <v>1</v>
      </c>
      <c r="T816" t="s">
        <v>22</v>
      </c>
      <c r="U816">
        <f t="shared" si="12"/>
        <v>0</v>
      </c>
    </row>
    <row r="817" spans="1:21">
      <c r="A817" t="s">
        <v>20</v>
      </c>
      <c r="B817">
        <v>137</v>
      </c>
      <c r="C817" t="s">
        <v>25</v>
      </c>
      <c r="D817" t="s">
        <v>22</v>
      </c>
      <c r="E817" t="s">
        <v>22</v>
      </c>
      <c r="F817">
        <v>0</v>
      </c>
      <c r="G817">
        <v>144</v>
      </c>
      <c r="H817">
        <v>90</v>
      </c>
      <c r="I817">
        <v>24.48</v>
      </c>
      <c r="J817">
        <v>181.6</v>
      </c>
      <c r="K817">
        <v>100</v>
      </c>
      <c r="L817">
        <v>15.44</v>
      </c>
      <c r="M817">
        <v>128.1</v>
      </c>
      <c r="N817">
        <v>93</v>
      </c>
      <c r="O817">
        <v>5.76</v>
      </c>
      <c r="P817">
        <v>12.3</v>
      </c>
      <c r="Q817">
        <v>2</v>
      </c>
      <c r="R817">
        <v>3.32</v>
      </c>
      <c r="S817">
        <v>0</v>
      </c>
      <c r="T817" t="s">
        <v>22</v>
      </c>
      <c r="U817">
        <f t="shared" si="12"/>
        <v>0</v>
      </c>
    </row>
    <row r="818" spans="1:21">
      <c r="A818" t="s">
        <v>52</v>
      </c>
      <c r="B818">
        <v>21</v>
      </c>
      <c r="C818" t="s">
        <v>28</v>
      </c>
      <c r="D818" t="s">
        <v>22</v>
      </c>
      <c r="E818" t="s">
        <v>23</v>
      </c>
      <c r="F818">
        <v>31</v>
      </c>
      <c r="G818">
        <v>135.9</v>
      </c>
      <c r="H818">
        <v>90</v>
      </c>
      <c r="I818">
        <v>23.1</v>
      </c>
      <c r="J818">
        <v>271</v>
      </c>
      <c r="K818">
        <v>84</v>
      </c>
      <c r="L818">
        <v>23.04</v>
      </c>
      <c r="M818">
        <v>179.1</v>
      </c>
      <c r="N818">
        <v>89</v>
      </c>
      <c r="O818">
        <v>8.06</v>
      </c>
      <c r="P818">
        <v>9.5</v>
      </c>
      <c r="Q818">
        <v>7</v>
      </c>
      <c r="R818">
        <v>2.57</v>
      </c>
      <c r="S818">
        <v>6</v>
      </c>
      <c r="T818" t="s">
        <v>22</v>
      </c>
      <c r="U818">
        <f t="shared" si="12"/>
        <v>0</v>
      </c>
    </row>
    <row r="819" spans="1:21">
      <c r="A819" t="s">
        <v>54</v>
      </c>
      <c r="B819">
        <v>129</v>
      </c>
      <c r="C819" t="s">
        <v>28</v>
      </c>
      <c r="D819" t="s">
        <v>22</v>
      </c>
      <c r="E819" t="s">
        <v>22</v>
      </c>
      <c r="F819">
        <v>0</v>
      </c>
      <c r="G819">
        <v>334.3</v>
      </c>
      <c r="H819">
        <v>118</v>
      </c>
      <c r="I819">
        <v>56.83</v>
      </c>
      <c r="J819">
        <v>192.1</v>
      </c>
      <c r="K819">
        <v>104</v>
      </c>
      <c r="L819">
        <v>16.329999999999998</v>
      </c>
      <c r="M819">
        <v>191</v>
      </c>
      <c r="N819">
        <v>83</v>
      </c>
      <c r="O819">
        <v>8.59</v>
      </c>
      <c r="P819">
        <v>10.4</v>
      </c>
      <c r="Q819">
        <v>6</v>
      </c>
      <c r="R819">
        <v>2.81</v>
      </c>
      <c r="S819">
        <v>0</v>
      </c>
      <c r="T819" t="s">
        <v>23</v>
      </c>
      <c r="U819">
        <f t="shared" si="12"/>
        <v>1</v>
      </c>
    </row>
    <row r="820" spans="1:21">
      <c r="A820" t="s">
        <v>65</v>
      </c>
      <c r="B820">
        <v>104</v>
      </c>
      <c r="C820" t="s">
        <v>21</v>
      </c>
      <c r="D820" t="s">
        <v>22</v>
      </c>
      <c r="E820" t="s">
        <v>22</v>
      </c>
      <c r="F820">
        <v>0</v>
      </c>
      <c r="G820">
        <v>130.5</v>
      </c>
      <c r="H820">
        <v>77</v>
      </c>
      <c r="I820">
        <v>22.19</v>
      </c>
      <c r="J820">
        <v>131.19999999999999</v>
      </c>
      <c r="K820">
        <v>117</v>
      </c>
      <c r="L820">
        <v>11.15</v>
      </c>
      <c r="M820">
        <v>264.7</v>
      </c>
      <c r="N820">
        <v>63</v>
      </c>
      <c r="O820">
        <v>11.91</v>
      </c>
      <c r="P820">
        <v>13</v>
      </c>
      <c r="Q820">
        <v>6</v>
      </c>
      <c r="R820">
        <v>3.51</v>
      </c>
      <c r="S820">
        <v>0</v>
      </c>
      <c r="T820" t="s">
        <v>22</v>
      </c>
      <c r="U820">
        <f t="shared" si="12"/>
        <v>0</v>
      </c>
    </row>
    <row r="821" spans="1:21">
      <c r="A821" t="s">
        <v>48</v>
      </c>
      <c r="B821">
        <v>93</v>
      </c>
      <c r="C821" t="s">
        <v>25</v>
      </c>
      <c r="D821" t="s">
        <v>22</v>
      </c>
      <c r="E821" t="s">
        <v>23</v>
      </c>
      <c r="F821">
        <v>21</v>
      </c>
      <c r="G821">
        <v>134.19999999999999</v>
      </c>
      <c r="H821">
        <v>105</v>
      </c>
      <c r="I821">
        <v>22.81</v>
      </c>
      <c r="J821">
        <v>162.5</v>
      </c>
      <c r="K821">
        <v>128</v>
      </c>
      <c r="L821">
        <v>13.81</v>
      </c>
      <c r="M821">
        <v>186.6</v>
      </c>
      <c r="N821">
        <v>90</v>
      </c>
      <c r="O821">
        <v>8.4</v>
      </c>
      <c r="P821">
        <v>11.8</v>
      </c>
      <c r="Q821">
        <v>2</v>
      </c>
      <c r="R821">
        <v>3.19</v>
      </c>
      <c r="S821">
        <v>4</v>
      </c>
      <c r="T821" t="s">
        <v>23</v>
      </c>
      <c r="U821">
        <f t="shared" si="12"/>
        <v>1</v>
      </c>
    </row>
    <row r="822" spans="1:21">
      <c r="A822" t="s">
        <v>64</v>
      </c>
      <c r="B822">
        <v>63</v>
      </c>
      <c r="C822" t="s">
        <v>21</v>
      </c>
      <c r="D822" t="s">
        <v>22</v>
      </c>
      <c r="E822" t="s">
        <v>22</v>
      </c>
      <c r="F822">
        <v>0</v>
      </c>
      <c r="G822">
        <v>278</v>
      </c>
      <c r="H822">
        <v>102</v>
      </c>
      <c r="I822">
        <v>47.26</v>
      </c>
      <c r="J822">
        <v>266.39999999999998</v>
      </c>
      <c r="K822">
        <v>114</v>
      </c>
      <c r="L822">
        <v>22.64</v>
      </c>
      <c r="M822">
        <v>224.1</v>
      </c>
      <c r="N822">
        <v>118</v>
      </c>
      <c r="O822">
        <v>10.08</v>
      </c>
      <c r="P822">
        <v>13.1</v>
      </c>
      <c r="Q822">
        <v>4</v>
      </c>
      <c r="R822">
        <v>3.54</v>
      </c>
      <c r="S822">
        <v>4</v>
      </c>
      <c r="T822" t="s">
        <v>23</v>
      </c>
      <c r="U822">
        <f t="shared" si="12"/>
        <v>1</v>
      </c>
    </row>
    <row r="823" spans="1:21">
      <c r="A823" t="s">
        <v>52</v>
      </c>
      <c r="B823">
        <v>161</v>
      </c>
      <c r="C823" t="s">
        <v>21</v>
      </c>
      <c r="D823" t="s">
        <v>22</v>
      </c>
      <c r="E823" t="s">
        <v>22</v>
      </c>
      <c r="F823">
        <v>0</v>
      </c>
      <c r="G823">
        <v>105.4</v>
      </c>
      <c r="H823">
        <v>70</v>
      </c>
      <c r="I823">
        <v>17.920000000000002</v>
      </c>
      <c r="J823">
        <v>214.8</v>
      </c>
      <c r="K823">
        <v>122</v>
      </c>
      <c r="L823">
        <v>18.260000000000002</v>
      </c>
      <c r="M823">
        <v>223.6</v>
      </c>
      <c r="N823">
        <v>126</v>
      </c>
      <c r="O823">
        <v>10.06</v>
      </c>
      <c r="P823">
        <v>7.8</v>
      </c>
      <c r="Q823">
        <v>5</v>
      </c>
      <c r="R823">
        <v>2.11</v>
      </c>
      <c r="S823">
        <v>0</v>
      </c>
      <c r="T823" t="s">
        <v>22</v>
      </c>
      <c r="U823">
        <f t="shared" si="12"/>
        <v>0</v>
      </c>
    </row>
    <row r="824" spans="1:21">
      <c r="A824" t="s">
        <v>39</v>
      </c>
      <c r="B824">
        <v>50</v>
      </c>
      <c r="C824" t="s">
        <v>28</v>
      </c>
      <c r="D824" t="s">
        <v>22</v>
      </c>
      <c r="E824" t="s">
        <v>22</v>
      </c>
      <c r="F824">
        <v>0</v>
      </c>
      <c r="G824">
        <v>188.9</v>
      </c>
      <c r="H824">
        <v>94</v>
      </c>
      <c r="I824">
        <v>32.11</v>
      </c>
      <c r="J824">
        <v>203.9</v>
      </c>
      <c r="K824">
        <v>104</v>
      </c>
      <c r="L824">
        <v>17.329999999999998</v>
      </c>
      <c r="M824">
        <v>151.80000000000001</v>
      </c>
      <c r="N824">
        <v>124</v>
      </c>
      <c r="O824">
        <v>6.83</v>
      </c>
      <c r="P824">
        <v>11.6</v>
      </c>
      <c r="Q824">
        <v>8</v>
      </c>
      <c r="R824">
        <v>3.13</v>
      </c>
      <c r="S824">
        <v>3</v>
      </c>
      <c r="T824" t="s">
        <v>22</v>
      </c>
      <c r="U824">
        <f t="shared" si="12"/>
        <v>0</v>
      </c>
    </row>
    <row r="825" spans="1:21">
      <c r="A825" t="s">
        <v>29</v>
      </c>
      <c r="B825">
        <v>103</v>
      </c>
      <c r="C825" t="s">
        <v>25</v>
      </c>
      <c r="D825" t="s">
        <v>22</v>
      </c>
      <c r="E825" t="s">
        <v>23</v>
      </c>
      <c r="F825">
        <v>24</v>
      </c>
      <c r="G825">
        <v>111.8</v>
      </c>
      <c r="H825">
        <v>85</v>
      </c>
      <c r="I825">
        <v>19.010000000000002</v>
      </c>
      <c r="J825">
        <v>239.6</v>
      </c>
      <c r="K825">
        <v>102</v>
      </c>
      <c r="L825">
        <v>20.37</v>
      </c>
      <c r="M825">
        <v>268.3</v>
      </c>
      <c r="N825">
        <v>81</v>
      </c>
      <c r="O825">
        <v>12.07</v>
      </c>
      <c r="P825">
        <v>6.9</v>
      </c>
      <c r="Q825">
        <v>4</v>
      </c>
      <c r="R825">
        <v>1.86</v>
      </c>
      <c r="S825">
        <v>1</v>
      </c>
      <c r="T825" t="s">
        <v>22</v>
      </c>
      <c r="U825">
        <f t="shared" si="12"/>
        <v>0</v>
      </c>
    </row>
    <row r="826" spans="1:21">
      <c r="A826" t="s">
        <v>75</v>
      </c>
      <c r="B826">
        <v>84</v>
      </c>
      <c r="C826" t="s">
        <v>21</v>
      </c>
      <c r="D826" t="s">
        <v>22</v>
      </c>
      <c r="E826" t="s">
        <v>23</v>
      </c>
      <c r="F826">
        <v>33</v>
      </c>
      <c r="G826">
        <v>159.1</v>
      </c>
      <c r="H826">
        <v>106</v>
      </c>
      <c r="I826">
        <v>27.05</v>
      </c>
      <c r="J826">
        <v>149.80000000000001</v>
      </c>
      <c r="K826">
        <v>101</v>
      </c>
      <c r="L826">
        <v>12.73</v>
      </c>
      <c r="M826">
        <v>213.4</v>
      </c>
      <c r="N826">
        <v>108</v>
      </c>
      <c r="O826">
        <v>9.6</v>
      </c>
      <c r="P826">
        <v>13</v>
      </c>
      <c r="Q826">
        <v>18</v>
      </c>
      <c r="R826">
        <v>3.51</v>
      </c>
      <c r="S826">
        <v>1</v>
      </c>
      <c r="T826" t="s">
        <v>22</v>
      </c>
      <c r="U826">
        <f t="shared" si="12"/>
        <v>0</v>
      </c>
    </row>
    <row r="827" spans="1:21">
      <c r="A827" t="s">
        <v>60</v>
      </c>
      <c r="B827">
        <v>92</v>
      </c>
      <c r="C827" t="s">
        <v>28</v>
      </c>
      <c r="D827" t="s">
        <v>22</v>
      </c>
      <c r="E827" t="s">
        <v>22</v>
      </c>
      <c r="F827">
        <v>0</v>
      </c>
      <c r="G827">
        <v>212.4</v>
      </c>
      <c r="H827">
        <v>105</v>
      </c>
      <c r="I827">
        <v>36.11</v>
      </c>
      <c r="J827">
        <v>224.6</v>
      </c>
      <c r="K827">
        <v>118</v>
      </c>
      <c r="L827">
        <v>19.09</v>
      </c>
      <c r="M827">
        <v>221.3</v>
      </c>
      <c r="N827">
        <v>105</v>
      </c>
      <c r="O827">
        <v>9.9600000000000009</v>
      </c>
      <c r="P827">
        <v>9</v>
      </c>
      <c r="Q827">
        <v>4</v>
      </c>
      <c r="R827">
        <v>2.4300000000000002</v>
      </c>
      <c r="S827">
        <v>1</v>
      </c>
      <c r="T827" t="s">
        <v>22</v>
      </c>
      <c r="U827">
        <f t="shared" si="12"/>
        <v>0</v>
      </c>
    </row>
    <row r="828" spans="1:21">
      <c r="A828" t="s">
        <v>62</v>
      </c>
      <c r="B828">
        <v>77</v>
      </c>
      <c r="C828" t="s">
        <v>21</v>
      </c>
      <c r="D828" t="s">
        <v>22</v>
      </c>
      <c r="E828" t="s">
        <v>22</v>
      </c>
      <c r="F828">
        <v>0</v>
      </c>
      <c r="G828">
        <v>142.30000000000001</v>
      </c>
      <c r="H828">
        <v>112</v>
      </c>
      <c r="I828">
        <v>24.19</v>
      </c>
      <c r="J828">
        <v>306.3</v>
      </c>
      <c r="K828">
        <v>111</v>
      </c>
      <c r="L828">
        <v>26.04</v>
      </c>
      <c r="M828">
        <v>196.5</v>
      </c>
      <c r="N828">
        <v>82</v>
      </c>
      <c r="O828">
        <v>8.84</v>
      </c>
      <c r="P828">
        <v>9.9</v>
      </c>
      <c r="Q828">
        <v>1</v>
      </c>
      <c r="R828">
        <v>2.67</v>
      </c>
      <c r="S828">
        <v>1</v>
      </c>
      <c r="T828" t="s">
        <v>22</v>
      </c>
      <c r="U828">
        <f t="shared" si="12"/>
        <v>0</v>
      </c>
    </row>
    <row r="829" spans="1:21">
      <c r="A829" t="s">
        <v>36</v>
      </c>
      <c r="B829">
        <v>64</v>
      </c>
      <c r="C829" t="s">
        <v>21</v>
      </c>
      <c r="D829" t="s">
        <v>23</v>
      </c>
      <c r="E829" t="s">
        <v>22</v>
      </c>
      <c r="F829">
        <v>0</v>
      </c>
      <c r="G829">
        <v>346.8</v>
      </c>
      <c r="H829">
        <v>55</v>
      </c>
      <c r="I829">
        <v>58.96</v>
      </c>
      <c r="J829">
        <v>249.5</v>
      </c>
      <c r="K829">
        <v>79</v>
      </c>
      <c r="L829">
        <v>21.21</v>
      </c>
      <c r="M829">
        <v>275.39999999999998</v>
      </c>
      <c r="N829">
        <v>102</v>
      </c>
      <c r="O829">
        <v>12.39</v>
      </c>
      <c r="P829">
        <v>13.3</v>
      </c>
      <c r="Q829">
        <v>9</v>
      </c>
      <c r="R829">
        <v>3.59</v>
      </c>
      <c r="S829">
        <v>1</v>
      </c>
      <c r="T829" t="s">
        <v>23</v>
      </c>
      <c r="U829">
        <f t="shared" si="12"/>
        <v>1</v>
      </c>
    </row>
    <row r="830" spans="1:21">
      <c r="A830" t="s">
        <v>40</v>
      </c>
      <c r="B830">
        <v>159</v>
      </c>
      <c r="C830" t="s">
        <v>21</v>
      </c>
      <c r="D830" t="s">
        <v>22</v>
      </c>
      <c r="E830" t="s">
        <v>23</v>
      </c>
      <c r="F830">
        <v>15</v>
      </c>
      <c r="G830">
        <v>113.9</v>
      </c>
      <c r="H830">
        <v>102</v>
      </c>
      <c r="I830">
        <v>19.36</v>
      </c>
      <c r="J830">
        <v>145.30000000000001</v>
      </c>
      <c r="K830">
        <v>146</v>
      </c>
      <c r="L830">
        <v>12.35</v>
      </c>
      <c r="M830">
        <v>195.2</v>
      </c>
      <c r="N830">
        <v>137</v>
      </c>
      <c r="O830">
        <v>8.7799999999999994</v>
      </c>
      <c r="P830">
        <v>11.8</v>
      </c>
      <c r="Q830">
        <v>9</v>
      </c>
      <c r="R830">
        <v>3.19</v>
      </c>
      <c r="S830">
        <v>1</v>
      </c>
      <c r="T830" t="s">
        <v>22</v>
      </c>
      <c r="U830">
        <f t="shared" si="12"/>
        <v>0</v>
      </c>
    </row>
    <row r="831" spans="1:21">
      <c r="A831" t="s">
        <v>70</v>
      </c>
      <c r="B831">
        <v>110</v>
      </c>
      <c r="C831" t="s">
        <v>21</v>
      </c>
      <c r="D831" t="s">
        <v>23</v>
      </c>
      <c r="E831" t="s">
        <v>23</v>
      </c>
      <c r="F831">
        <v>27</v>
      </c>
      <c r="G831">
        <v>267.89999999999998</v>
      </c>
      <c r="H831">
        <v>103</v>
      </c>
      <c r="I831">
        <v>45.54</v>
      </c>
      <c r="J831">
        <v>263.3</v>
      </c>
      <c r="K831">
        <v>74</v>
      </c>
      <c r="L831">
        <v>22.38</v>
      </c>
      <c r="M831">
        <v>178.1</v>
      </c>
      <c r="N831">
        <v>106</v>
      </c>
      <c r="O831">
        <v>8.01</v>
      </c>
      <c r="P831">
        <v>8.3000000000000007</v>
      </c>
      <c r="Q831">
        <v>2</v>
      </c>
      <c r="R831">
        <v>2.2400000000000002</v>
      </c>
      <c r="S831">
        <v>1</v>
      </c>
      <c r="T831" t="s">
        <v>23</v>
      </c>
      <c r="U831">
        <f t="shared" si="12"/>
        <v>1</v>
      </c>
    </row>
    <row r="832" spans="1:21">
      <c r="A832" t="s">
        <v>62</v>
      </c>
      <c r="B832">
        <v>178</v>
      </c>
      <c r="C832" t="s">
        <v>25</v>
      </c>
      <c r="D832" t="s">
        <v>22</v>
      </c>
      <c r="E832" t="s">
        <v>22</v>
      </c>
      <c r="F832">
        <v>0</v>
      </c>
      <c r="G832">
        <v>275.39999999999998</v>
      </c>
      <c r="H832">
        <v>150</v>
      </c>
      <c r="I832">
        <v>46.82</v>
      </c>
      <c r="J832">
        <v>187.5</v>
      </c>
      <c r="K832">
        <v>62</v>
      </c>
      <c r="L832">
        <v>15.94</v>
      </c>
      <c r="M832">
        <v>147.1</v>
      </c>
      <c r="N832">
        <v>126</v>
      </c>
      <c r="O832">
        <v>6.62</v>
      </c>
      <c r="P832">
        <v>13.6</v>
      </c>
      <c r="Q832">
        <v>3</v>
      </c>
      <c r="R832">
        <v>3.67</v>
      </c>
      <c r="S832">
        <v>1</v>
      </c>
      <c r="T832" t="s">
        <v>22</v>
      </c>
      <c r="U832">
        <f t="shared" si="12"/>
        <v>0</v>
      </c>
    </row>
    <row r="833" spans="1:21">
      <c r="A833" t="s">
        <v>53</v>
      </c>
      <c r="B833">
        <v>50</v>
      </c>
      <c r="C833" t="s">
        <v>21</v>
      </c>
      <c r="D833" t="s">
        <v>22</v>
      </c>
      <c r="E833" t="s">
        <v>23</v>
      </c>
      <c r="F833">
        <v>35</v>
      </c>
      <c r="G833">
        <v>192.6</v>
      </c>
      <c r="H833">
        <v>97</v>
      </c>
      <c r="I833">
        <v>32.74</v>
      </c>
      <c r="J833">
        <v>135.19999999999999</v>
      </c>
      <c r="K833">
        <v>101</v>
      </c>
      <c r="L833">
        <v>11.49</v>
      </c>
      <c r="M833">
        <v>216.2</v>
      </c>
      <c r="N833">
        <v>101</v>
      </c>
      <c r="O833">
        <v>9.73</v>
      </c>
      <c r="P833">
        <v>7.9</v>
      </c>
      <c r="Q833">
        <v>2</v>
      </c>
      <c r="R833">
        <v>2.13</v>
      </c>
      <c r="S833">
        <v>2</v>
      </c>
      <c r="T833" t="s">
        <v>22</v>
      </c>
      <c r="U833">
        <f t="shared" si="12"/>
        <v>0</v>
      </c>
    </row>
    <row r="834" spans="1:21">
      <c r="A834" t="s">
        <v>53</v>
      </c>
      <c r="B834">
        <v>45</v>
      </c>
      <c r="C834" t="s">
        <v>28</v>
      </c>
      <c r="D834" t="s">
        <v>22</v>
      </c>
      <c r="E834" t="s">
        <v>23</v>
      </c>
      <c r="F834">
        <v>26</v>
      </c>
      <c r="G834">
        <v>91.7</v>
      </c>
      <c r="H834">
        <v>104</v>
      </c>
      <c r="I834">
        <v>15.59</v>
      </c>
      <c r="J834">
        <v>150.6</v>
      </c>
      <c r="K834">
        <v>119</v>
      </c>
      <c r="L834">
        <v>12.8</v>
      </c>
      <c r="M834">
        <v>63.3</v>
      </c>
      <c r="N834">
        <v>103</v>
      </c>
      <c r="O834">
        <v>2.85</v>
      </c>
      <c r="P834">
        <v>7.7</v>
      </c>
      <c r="Q834">
        <v>5</v>
      </c>
      <c r="R834">
        <v>2.08</v>
      </c>
      <c r="S834">
        <v>1</v>
      </c>
      <c r="T834" t="s">
        <v>22</v>
      </c>
      <c r="U834">
        <f t="shared" ref="U834:U897" si="13">IF(T834="Yes",1,0)</f>
        <v>0</v>
      </c>
    </row>
    <row r="835" spans="1:21">
      <c r="A835" t="s">
        <v>71</v>
      </c>
      <c r="B835">
        <v>70</v>
      </c>
      <c r="C835" t="s">
        <v>28</v>
      </c>
      <c r="D835" t="s">
        <v>22</v>
      </c>
      <c r="E835" t="s">
        <v>22</v>
      </c>
      <c r="F835">
        <v>0</v>
      </c>
      <c r="G835">
        <v>126.3</v>
      </c>
      <c r="H835">
        <v>99</v>
      </c>
      <c r="I835">
        <v>21.47</v>
      </c>
      <c r="J835">
        <v>141.6</v>
      </c>
      <c r="K835">
        <v>106</v>
      </c>
      <c r="L835">
        <v>12.04</v>
      </c>
      <c r="M835">
        <v>255.9</v>
      </c>
      <c r="N835">
        <v>96</v>
      </c>
      <c r="O835">
        <v>11.52</v>
      </c>
      <c r="P835">
        <v>9.6</v>
      </c>
      <c r="Q835">
        <v>2</v>
      </c>
      <c r="R835">
        <v>2.59</v>
      </c>
      <c r="S835">
        <v>0</v>
      </c>
      <c r="T835" t="s">
        <v>22</v>
      </c>
      <c r="U835">
        <f t="shared" si="13"/>
        <v>0</v>
      </c>
    </row>
    <row r="836" spans="1:21">
      <c r="A836" t="s">
        <v>62</v>
      </c>
      <c r="B836">
        <v>94</v>
      </c>
      <c r="C836" t="s">
        <v>28</v>
      </c>
      <c r="D836" t="s">
        <v>22</v>
      </c>
      <c r="E836" t="s">
        <v>22</v>
      </c>
      <c r="F836">
        <v>0</v>
      </c>
      <c r="G836">
        <v>190.6</v>
      </c>
      <c r="H836">
        <v>108</v>
      </c>
      <c r="I836">
        <v>32.4</v>
      </c>
      <c r="J836">
        <v>152.30000000000001</v>
      </c>
      <c r="K836">
        <v>95</v>
      </c>
      <c r="L836">
        <v>12.95</v>
      </c>
      <c r="M836">
        <v>144.69999999999999</v>
      </c>
      <c r="N836">
        <v>97</v>
      </c>
      <c r="O836">
        <v>6.51</v>
      </c>
      <c r="P836">
        <v>7.5</v>
      </c>
      <c r="Q836">
        <v>5</v>
      </c>
      <c r="R836">
        <v>2.0299999999999998</v>
      </c>
      <c r="S836">
        <v>1</v>
      </c>
      <c r="T836" t="s">
        <v>22</v>
      </c>
      <c r="U836">
        <f t="shared" si="13"/>
        <v>0</v>
      </c>
    </row>
    <row r="837" spans="1:21">
      <c r="A837" t="s">
        <v>72</v>
      </c>
      <c r="B837">
        <v>179</v>
      </c>
      <c r="C837" t="s">
        <v>28</v>
      </c>
      <c r="D837" t="s">
        <v>22</v>
      </c>
      <c r="E837" t="s">
        <v>22</v>
      </c>
      <c r="F837">
        <v>0</v>
      </c>
      <c r="G837">
        <v>116.1</v>
      </c>
      <c r="H837">
        <v>101</v>
      </c>
      <c r="I837">
        <v>19.739999999999998</v>
      </c>
      <c r="J837">
        <v>201.8</v>
      </c>
      <c r="K837">
        <v>99</v>
      </c>
      <c r="L837">
        <v>17.149999999999999</v>
      </c>
      <c r="M837">
        <v>181.9</v>
      </c>
      <c r="N837">
        <v>103</v>
      </c>
      <c r="O837">
        <v>8.19</v>
      </c>
      <c r="P837">
        <v>11.6</v>
      </c>
      <c r="Q837">
        <v>5</v>
      </c>
      <c r="R837">
        <v>3.13</v>
      </c>
      <c r="S837">
        <v>0</v>
      </c>
      <c r="T837" t="s">
        <v>22</v>
      </c>
      <c r="U837">
        <f t="shared" si="13"/>
        <v>0</v>
      </c>
    </row>
    <row r="838" spans="1:21">
      <c r="A838" t="s">
        <v>67</v>
      </c>
      <c r="B838">
        <v>116</v>
      </c>
      <c r="C838" t="s">
        <v>21</v>
      </c>
      <c r="D838" t="s">
        <v>22</v>
      </c>
      <c r="E838" t="s">
        <v>22</v>
      </c>
      <c r="F838">
        <v>0</v>
      </c>
      <c r="G838">
        <v>217.3</v>
      </c>
      <c r="H838">
        <v>91</v>
      </c>
      <c r="I838">
        <v>36.94</v>
      </c>
      <c r="J838">
        <v>216.1</v>
      </c>
      <c r="K838">
        <v>95</v>
      </c>
      <c r="L838">
        <v>18.37</v>
      </c>
      <c r="M838">
        <v>148.1</v>
      </c>
      <c r="N838">
        <v>76</v>
      </c>
      <c r="O838">
        <v>6.66</v>
      </c>
      <c r="P838">
        <v>11.3</v>
      </c>
      <c r="Q838">
        <v>3</v>
      </c>
      <c r="R838">
        <v>3.05</v>
      </c>
      <c r="S838">
        <v>2</v>
      </c>
      <c r="T838" t="s">
        <v>22</v>
      </c>
      <c r="U838">
        <f t="shared" si="13"/>
        <v>0</v>
      </c>
    </row>
    <row r="839" spans="1:21">
      <c r="A839" t="s">
        <v>75</v>
      </c>
      <c r="B839">
        <v>59</v>
      </c>
      <c r="C839" t="s">
        <v>28</v>
      </c>
      <c r="D839" t="s">
        <v>22</v>
      </c>
      <c r="E839" t="s">
        <v>22</v>
      </c>
      <c r="F839">
        <v>0</v>
      </c>
      <c r="G839">
        <v>179.4</v>
      </c>
      <c r="H839">
        <v>80</v>
      </c>
      <c r="I839">
        <v>30.5</v>
      </c>
      <c r="J839">
        <v>232.5</v>
      </c>
      <c r="K839">
        <v>99</v>
      </c>
      <c r="L839">
        <v>19.760000000000002</v>
      </c>
      <c r="M839">
        <v>175.8</v>
      </c>
      <c r="N839">
        <v>105</v>
      </c>
      <c r="O839">
        <v>7.91</v>
      </c>
      <c r="P839">
        <v>14.7</v>
      </c>
      <c r="Q839">
        <v>3</v>
      </c>
      <c r="R839">
        <v>3.97</v>
      </c>
      <c r="S839">
        <v>0</v>
      </c>
      <c r="T839" t="s">
        <v>22</v>
      </c>
      <c r="U839">
        <f t="shared" si="13"/>
        <v>0</v>
      </c>
    </row>
    <row r="840" spans="1:21">
      <c r="A840" t="s">
        <v>58</v>
      </c>
      <c r="B840">
        <v>165</v>
      </c>
      <c r="C840" t="s">
        <v>21</v>
      </c>
      <c r="D840" t="s">
        <v>22</v>
      </c>
      <c r="E840" t="s">
        <v>22</v>
      </c>
      <c r="F840">
        <v>0</v>
      </c>
      <c r="G840">
        <v>207.7</v>
      </c>
      <c r="H840">
        <v>109</v>
      </c>
      <c r="I840">
        <v>35.31</v>
      </c>
      <c r="J840">
        <v>164.8</v>
      </c>
      <c r="K840">
        <v>94</v>
      </c>
      <c r="L840">
        <v>14.01</v>
      </c>
      <c r="M840">
        <v>54.5</v>
      </c>
      <c r="N840">
        <v>91</v>
      </c>
      <c r="O840">
        <v>2.4500000000000002</v>
      </c>
      <c r="P840">
        <v>7.9</v>
      </c>
      <c r="Q840">
        <v>3</v>
      </c>
      <c r="R840">
        <v>2.13</v>
      </c>
      <c r="S840">
        <v>0</v>
      </c>
      <c r="T840" t="s">
        <v>22</v>
      </c>
      <c r="U840">
        <f t="shared" si="13"/>
        <v>0</v>
      </c>
    </row>
    <row r="841" spans="1:21">
      <c r="A841" t="s">
        <v>71</v>
      </c>
      <c r="B841">
        <v>140</v>
      </c>
      <c r="C841" t="s">
        <v>21</v>
      </c>
      <c r="D841" t="s">
        <v>22</v>
      </c>
      <c r="E841" t="s">
        <v>22</v>
      </c>
      <c r="F841">
        <v>0</v>
      </c>
      <c r="G841">
        <v>125.3</v>
      </c>
      <c r="H841">
        <v>84</v>
      </c>
      <c r="I841">
        <v>21.3</v>
      </c>
      <c r="J841">
        <v>167.6</v>
      </c>
      <c r="K841">
        <v>121</v>
      </c>
      <c r="L841">
        <v>14.25</v>
      </c>
      <c r="M841">
        <v>260.60000000000002</v>
      </c>
      <c r="N841">
        <v>94</v>
      </c>
      <c r="O841">
        <v>11.73</v>
      </c>
      <c r="P841">
        <v>8.4</v>
      </c>
      <c r="Q841">
        <v>4</v>
      </c>
      <c r="R841">
        <v>2.27</v>
      </c>
      <c r="S841">
        <v>1</v>
      </c>
      <c r="T841" t="s">
        <v>22</v>
      </c>
      <c r="U841">
        <f t="shared" si="13"/>
        <v>0</v>
      </c>
    </row>
    <row r="842" spans="1:21">
      <c r="A842" t="s">
        <v>64</v>
      </c>
      <c r="B842">
        <v>93</v>
      </c>
      <c r="C842" t="s">
        <v>25</v>
      </c>
      <c r="D842" t="s">
        <v>22</v>
      </c>
      <c r="E842" t="s">
        <v>23</v>
      </c>
      <c r="F842">
        <v>32</v>
      </c>
      <c r="G842">
        <v>138.1</v>
      </c>
      <c r="H842">
        <v>91</v>
      </c>
      <c r="I842">
        <v>23.48</v>
      </c>
      <c r="J842">
        <v>167.3</v>
      </c>
      <c r="K842">
        <v>72</v>
      </c>
      <c r="L842">
        <v>14.22</v>
      </c>
      <c r="M842">
        <v>238.9</v>
      </c>
      <c r="N842">
        <v>115</v>
      </c>
      <c r="O842">
        <v>10.75</v>
      </c>
      <c r="P842">
        <v>6.8</v>
      </c>
      <c r="Q842">
        <v>3</v>
      </c>
      <c r="R842">
        <v>1.84</v>
      </c>
      <c r="S842">
        <v>2</v>
      </c>
      <c r="T842" t="s">
        <v>22</v>
      </c>
      <c r="U842">
        <f t="shared" si="13"/>
        <v>0</v>
      </c>
    </row>
    <row r="843" spans="1:21">
      <c r="A843" t="s">
        <v>26</v>
      </c>
      <c r="B843">
        <v>52</v>
      </c>
      <c r="C843" t="s">
        <v>28</v>
      </c>
      <c r="D843" t="s">
        <v>22</v>
      </c>
      <c r="E843" t="s">
        <v>23</v>
      </c>
      <c r="F843">
        <v>38</v>
      </c>
      <c r="G843">
        <v>169.3</v>
      </c>
      <c r="H843">
        <v>88</v>
      </c>
      <c r="I843">
        <v>28.78</v>
      </c>
      <c r="J843">
        <v>225.9</v>
      </c>
      <c r="K843">
        <v>97</v>
      </c>
      <c r="L843">
        <v>19.2</v>
      </c>
      <c r="M843">
        <v>172</v>
      </c>
      <c r="N843">
        <v>86</v>
      </c>
      <c r="O843">
        <v>7.74</v>
      </c>
      <c r="P843">
        <v>8.1999999999999993</v>
      </c>
      <c r="Q843">
        <v>3</v>
      </c>
      <c r="R843">
        <v>2.21</v>
      </c>
      <c r="S843">
        <v>0</v>
      </c>
      <c r="T843" t="s">
        <v>22</v>
      </c>
      <c r="U843">
        <f t="shared" si="13"/>
        <v>0</v>
      </c>
    </row>
    <row r="844" spans="1:21">
      <c r="A844" t="s">
        <v>54</v>
      </c>
      <c r="B844">
        <v>64</v>
      </c>
      <c r="C844" t="s">
        <v>21</v>
      </c>
      <c r="D844" t="s">
        <v>22</v>
      </c>
      <c r="E844" t="s">
        <v>23</v>
      </c>
      <c r="F844">
        <v>27</v>
      </c>
      <c r="G844">
        <v>201.3</v>
      </c>
      <c r="H844">
        <v>101</v>
      </c>
      <c r="I844">
        <v>34.22</v>
      </c>
      <c r="J844">
        <v>143.80000000000001</v>
      </c>
      <c r="K844">
        <v>89</v>
      </c>
      <c r="L844">
        <v>12.22</v>
      </c>
      <c r="M844">
        <v>150.19999999999999</v>
      </c>
      <c r="N844">
        <v>127</v>
      </c>
      <c r="O844">
        <v>6.76</v>
      </c>
      <c r="P844">
        <v>12.3</v>
      </c>
      <c r="Q844">
        <v>3</v>
      </c>
      <c r="R844">
        <v>3.32</v>
      </c>
      <c r="S844">
        <v>1</v>
      </c>
      <c r="T844" t="s">
        <v>22</v>
      </c>
      <c r="U844">
        <f t="shared" si="13"/>
        <v>0</v>
      </c>
    </row>
    <row r="845" spans="1:21">
      <c r="A845" t="s">
        <v>52</v>
      </c>
      <c r="B845">
        <v>48</v>
      </c>
      <c r="C845" t="s">
        <v>21</v>
      </c>
      <c r="D845" t="s">
        <v>22</v>
      </c>
      <c r="E845" t="s">
        <v>22</v>
      </c>
      <c r="F845">
        <v>0</v>
      </c>
      <c r="G845">
        <v>190.4</v>
      </c>
      <c r="H845">
        <v>92</v>
      </c>
      <c r="I845">
        <v>32.369999999999997</v>
      </c>
      <c r="J845">
        <v>317.5</v>
      </c>
      <c r="K845">
        <v>85</v>
      </c>
      <c r="L845">
        <v>26.99</v>
      </c>
      <c r="M845">
        <v>133.4</v>
      </c>
      <c r="N845">
        <v>113</v>
      </c>
      <c r="O845">
        <v>6</v>
      </c>
      <c r="P845">
        <v>8.3000000000000007</v>
      </c>
      <c r="Q845">
        <v>4</v>
      </c>
      <c r="R845">
        <v>2.2400000000000002</v>
      </c>
      <c r="S845">
        <v>2</v>
      </c>
      <c r="T845" t="s">
        <v>22</v>
      </c>
      <c r="U845">
        <f t="shared" si="13"/>
        <v>0</v>
      </c>
    </row>
    <row r="846" spans="1:21">
      <c r="A846" t="s">
        <v>36</v>
      </c>
      <c r="B846">
        <v>181</v>
      </c>
      <c r="C846" t="s">
        <v>25</v>
      </c>
      <c r="D846" t="s">
        <v>22</v>
      </c>
      <c r="E846" t="s">
        <v>22</v>
      </c>
      <c r="F846">
        <v>0</v>
      </c>
      <c r="G846">
        <v>143.30000000000001</v>
      </c>
      <c r="H846">
        <v>91</v>
      </c>
      <c r="I846">
        <v>24.36</v>
      </c>
      <c r="J846">
        <v>195.5</v>
      </c>
      <c r="K846">
        <v>58</v>
      </c>
      <c r="L846">
        <v>16.62</v>
      </c>
      <c r="M846">
        <v>223.3</v>
      </c>
      <c r="N846">
        <v>95</v>
      </c>
      <c r="O846">
        <v>10.050000000000001</v>
      </c>
      <c r="P846">
        <v>6</v>
      </c>
      <c r="Q846">
        <v>7</v>
      </c>
      <c r="R846">
        <v>1.62</v>
      </c>
      <c r="S846">
        <v>1</v>
      </c>
      <c r="T846" t="s">
        <v>22</v>
      </c>
      <c r="U846">
        <f t="shared" si="13"/>
        <v>0</v>
      </c>
    </row>
    <row r="847" spans="1:21">
      <c r="A847" t="s">
        <v>29</v>
      </c>
      <c r="B847">
        <v>168</v>
      </c>
      <c r="C847" t="s">
        <v>21</v>
      </c>
      <c r="D847" t="s">
        <v>22</v>
      </c>
      <c r="E847" t="s">
        <v>23</v>
      </c>
      <c r="F847">
        <v>42</v>
      </c>
      <c r="G847">
        <v>97.4</v>
      </c>
      <c r="H847">
        <v>57</v>
      </c>
      <c r="I847">
        <v>16.559999999999999</v>
      </c>
      <c r="J847">
        <v>203.6</v>
      </c>
      <c r="K847">
        <v>98</v>
      </c>
      <c r="L847">
        <v>17.309999999999999</v>
      </c>
      <c r="M847">
        <v>173.9</v>
      </c>
      <c r="N847">
        <v>124</v>
      </c>
      <c r="O847">
        <v>7.83</v>
      </c>
      <c r="P847">
        <v>11.4</v>
      </c>
      <c r="Q847">
        <v>2</v>
      </c>
      <c r="R847">
        <v>3.08</v>
      </c>
      <c r="S847">
        <v>2</v>
      </c>
      <c r="T847" t="s">
        <v>22</v>
      </c>
      <c r="U847">
        <f t="shared" si="13"/>
        <v>0</v>
      </c>
    </row>
    <row r="848" spans="1:21">
      <c r="A848" t="s">
        <v>40</v>
      </c>
      <c r="B848">
        <v>155</v>
      </c>
      <c r="C848" t="s">
        <v>21</v>
      </c>
      <c r="D848" t="s">
        <v>22</v>
      </c>
      <c r="E848" t="s">
        <v>22</v>
      </c>
      <c r="F848">
        <v>0</v>
      </c>
      <c r="G848">
        <v>181.4</v>
      </c>
      <c r="H848">
        <v>111</v>
      </c>
      <c r="I848">
        <v>30.84</v>
      </c>
      <c r="J848">
        <v>167.7</v>
      </c>
      <c r="K848">
        <v>92</v>
      </c>
      <c r="L848">
        <v>14.25</v>
      </c>
      <c r="M848">
        <v>168.5</v>
      </c>
      <c r="N848">
        <v>122</v>
      </c>
      <c r="O848">
        <v>7.58</v>
      </c>
      <c r="P848">
        <v>11.3</v>
      </c>
      <c r="Q848">
        <v>3</v>
      </c>
      <c r="R848">
        <v>3.05</v>
      </c>
      <c r="S848">
        <v>3</v>
      </c>
      <c r="T848" t="s">
        <v>22</v>
      </c>
      <c r="U848">
        <f t="shared" si="13"/>
        <v>0</v>
      </c>
    </row>
    <row r="849" spans="1:21">
      <c r="A849" t="s">
        <v>75</v>
      </c>
      <c r="B849">
        <v>105</v>
      </c>
      <c r="C849" t="s">
        <v>28</v>
      </c>
      <c r="D849" t="s">
        <v>22</v>
      </c>
      <c r="E849" t="s">
        <v>22</v>
      </c>
      <c r="F849">
        <v>0</v>
      </c>
      <c r="G849">
        <v>246.4</v>
      </c>
      <c r="H849">
        <v>83</v>
      </c>
      <c r="I849">
        <v>41.89</v>
      </c>
      <c r="J849">
        <v>256.2</v>
      </c>
      <c r="K849">
        <v>101</v>
      </c>
      <c r="L849">
        <v>21.78</v>
      </c>
      <c r="M849">
        <v>169</v>
      </c>
      <c r="N849">
        <v>151</v>
      </c>
      <c r="O849">
        <v>7.61</v>
      </c>
      <c r="P849">
        <v>3.8</v>
      </c>
      <c r="Q849">
        <v>4</v>
      </c>
      <c r="R849">
        <v>1.03</v>
      </c>
      <c r="S849">
        <v>0</v>
      </c>
      <c r="T849" t="s">
        <v>22</v>
      </c>
      <c r="U849">
        <f t="shared" si="13"/>
        <v>0</v>
      </c>
    </row>
    <row r="850" spans="1:21">
      <c r="A850" t="s">
        <v>75</v>
      </c>
      <c r="B850">
        <v>182</v>
      </c>
      <c r="C850" t="s">
        <v>21</v>
      </c>
      <c r="D850" t="s">
        <v>22</v>
      </c>
      <c r="E850" t="s">
        <v>22</v>
      </c>
      <c r="F850">
        <v>0</v>
      </c>
      <c r="G850">
        <v>104.9</v>
      </c>
      <c r="H850">
        <v>111</v>
      </c>
      <c r="I850">
        <v>17.829999999999998</v>
      </c>
      <c r="J850">
        <v>198.5</v>
      </c>
      <c r="K850">
        <v>120</v>
      </c>
      <c r="L850">
        <v>16.87</v>
      </c>
      <c r="M850">
        <v>258.2</v>
      </c>
      <c r="N850">
        <v>91</v>
      </c>
      <c r="O850">
        <v>11.62</v>
      </c>
      <c r="P850">
        <v>8</v>
      </c>
      <c r="Q850">
        <v>5</v>
      </c>
      <c r="R850">
        <v>2.16</v>
      </c>
      <c r="S850">
        <v>2</v>
      </c>
      <c r="T850" t="s">
        <v>22</v>
      </c>
      <c r="U850">
        <f t="shared" si="13"/>
        <v>0</v>
      </c>
    </row>
    <row r="851" spans="1:21">
      <c r="A851" t="s">
        <v>36</v>
      </c>
      <c r="B851">
        <v>104</v>
      </c>
      <c r="C851" t="s">
        <v>21</v>
      </c>
      <c r="D851" t="s">
        <v>22</v>
      </c>
      <c r="E851" t="s">
        <v>22</v>
      </c>
      <c r="F851">
        <v>0</v>
      </c>
      <c r="G851">
        <v>156.19999999999999</v>
      </c>
      <c r="H851">
        <v>93</v>
      </c>
      <c r="I851">
        <v>26.55</v>
      </c>
      <c r="J851">
        <v>193</v>
      </c>
      <c r="K851">
        <v>54</v>
      </c>
      <c r="L851">
        <v>16.41</v>
      </c>
      <c r="M851">
        <v>222.7</v>
      </c>
      <c r="N851">
        <v>94</v>
      </c>
      <c r="O851">
        <v>10.02</v>
      </c>
      <c r="P851">
        <v>13.1</v>
      </c>
      <c r="Q851">
        <v>5</v>
      </c>
      <c r="R851">
        <v>3.54</v>
      </c>
      <c r="S851">
        <v>1</v>
      </c>
      <c r="T851" t="s">
        <v>22</v>
      </c>
      <c r="U851">
        <f t="shared" si="13"/>
        <v>0</v>
      </c>
    </row>
    <row r="852" spans="1:21">
      <c r="A852" t="s">
        <v>20</v>
      </c>
      <c r="B852">
        <v>102</v>
      </c>
      <c r="C852" t="s">
        <v>21</v>
      </c>
      <c r="D852" t="s">
        <v>22</v>
      </c>
      <c r="E852" t="s">
        <v>22</v>
      </c>
      <c r="F852">
        <v>0</v>
      </c>
      <c r="G852">
        <v>114.8</v>
      </c>
      <c r="H852">
        <v>125</v>
      </c>
      <c r="I852">
        <v>19.52</v>
      </c>
      <c r="J852">
        <v>81.900000000000006</v>
      </c>
      <c r="K852">
        <v>126</v>
      </c>
      <c r="L852">
        <v>6.96</v>
      </c>
      <c r="M852">
        <v>304.3</v>
      </c>
      <c r="N852">
        <v>101</v>
      </c>
      <c r="O852">
        <v>13.69</v>
      </c>
      <c r="P852">
        <v>12</v>
      </c>
      <c r="Q852">
        <v>4</v>
      </c>
      <c r="R852">
        <v>3.24</v>
      </c>
      <c r="S852">
        <v>0</v>
      </c>
      <c r="T852" t="s">
        <v>22</v>
      </c>
      <c r="U852">
        <f t="shared" si="13"/>
        <v>0</v>
      </c>
    </row>
    <row r="853" spans="1:21">
      <c r="A853" t="s">
        <v>68</v>
      </c>
      <c r="B853">
        <v>122</v>
      </c>
      <c r="C853" t="s">
        <v>21</v>
      </c>
      <c r="D853" t="s">
        <v>22</v>
      </c>
      <c r="E853" t="s">
        <v>22</v>
      </c>
      <c r="F853">
        <v>0</v>
      </c>
      <c r="G853">
        <v>232.5</v>
      </c>
      <c r="H853">
        <v>96</v>
      </c>
      <c r="I853">
        <v>39.53</v>
      </c>
      <c r="J853">
        <v>205.5</v>
      </c>
      <c r="K853">
        <v>120</v>
      </c>
      <c r="L853">
        <v>17.47</v>
      </c>
      <c r="M853">
        <v>213.7</v>
      </c>
      <c r="N853">
        <v>91</v>
      </c>
      <c r="O853">
        <v>9.6199999999999992</v>
      </c>
      <c r="P853">
        <v>11.9</v>
      </c>
      <c r="Q853">
        <v>2</v>
      </c>
      <c r="R853">
        <v>3.21</v>
      </c>
      <c r="S853">
        <v>0</v>
      </c>
      <c r="T853" t="s">
        <v>22</v>
      </c>
      <c r="U853">
        <f t="shared" si="13"/>
        <v>0</v>
      </c>
    </row>
    <row r="854" spans="1:21">
      <c r="A854" t="s">
        <v>43</v>
      </c>
      <c r="B854">
        <v>41</v>
      </c>
      <c r="C854" t="s">
        <v>21</v>
      </c>
      <c r="D854" t="s">
        <v>22</v>
      </c>
      <c r="E854" t="s">
        <v>22</v>
      </c>
      <c r="F854">
        <v>0</v>
      </c>
      <c r="G854">
        <v>143.6</v>
      </c>
      <c r="H854">
        <v>117</v>
      </c>
      <c r="I854">
        <v>24.41</v>
      </c>
      <c r="J854">
        <v>152.4</v>
      </c>
      <c r="K854">
        <v>108</v>
      </c>
      <c r="L854">
        <v>12.95</v>
      </c>
      <c r="M854">
        <v>194.4</v>
      </c>
      <c r="N854">
        <v>110</v>
      </c>
      <c r="O854">
        <v>8.75</v>
      </c>
      <c r="P854">
        <v>8.6</v>
      </c>
      <c r="Q854">
        <v>3</v>
      </c>
      <c r="R854">
        <v>2.3199999999999998</v>
      </c>
      <c r="S854">
        <v>1</v>
      </c>
      <c r="T854" t="s">
        <v>22</v>
      </c>
      <c r="U854">
        <f t="shared" si="13"/>
        <v>0</v>
      </c>
    </row>
    <row r="855" spans="1:21">
      <c r="A855" t="s">
        <v>48</v>
      </c>
      <c r="B855">
        <v>132</v>
      </c>
      <c r="C855" t="s">
        <v>21</v>
      </c>
      <c r="D855" t="s">
        <v>22</v>
      </c>
      <c r="E855" t="s">
        <v>22</v>
      </c>
      <c r="F855">
        <v>0</v>
      </c>
      <c r="G855">
        <v>176.7</v>
      </c>
      <c r="H855">
        <v>132</v>
      </c>
      <c r="I855">
        <v>30.04</v>
      </c>
      <c r="J855">
        <v>244.1</v>
      </c>
      <c r="K855">
        <v>80</v>
      </c>
      <c r="L855">
        <v>20.75</v>
      </c>
      <c r="M855">
        <v>176.3</v>
      </c>
      <c r="N855">
        <v>120</v>
      </c>
      <c r="O855">
        <v>7.93</v>
      </c>
      <c r="P855">
        <v>9.1</v>
      </c>
      <c r="Q855">
        <v>4</v>
      </c>
      <c r="R855">
        <v>2.46</v>
      </c>
      <c r="S855">
        <v>2</v>
      </c>
      <c r="T855" t="s">
        <v>22</v>
      </c>
      <c r="U855">
        <f t="shared" si="13"/>
        <v>0</v>
      </c>
    </row>
    <row r="856" spans="1:21">
      <c r="A856" t="s">
        <v>44</v>
      </c>
      <c r="B856">
        <v>76</v>
      </c>
      <c r="C856" t="s">
        <v>21</v>
      </c>
      <c r="D856" t="s">
        <v>22</v>
      </c>
      <c r="E856" t="s">
        <v>22</v>
      </c>
      <c r="F856">
        <v>0</v>
      </c>
      <c r="G856">
        <v>263.39999999999998</v>
      </c>
      <c r="H856">
        <v>148</v>
      </c>
      <c r="I856">
        <v>44.78</v>
      </c>
      <c r="J856">
        <v>230.3</v>
      </c>
      <c r="K856">
        <v>69</v>
      </c>
      <c r="L856">
        <v>19.579999999999998</v>
      </c>
      <c r="M856">
        <v>170.6</v>
      </c>
      <c r="N856">
        <v>101</v>
      </c>
      <c r="O856">
        <v>7.68</v>
      </c>
      <c r="P856">
        <v>11.4</v>
      </c>
      <c r="Q856">
        <v>5</v>
      </c>
      <c r="R856">
        <v>3.08</v>
      </c>
      <c r="S856">
        <v>1</v>
      </c>
      <c r="T856" t="s">
        <v>23</v>
      </c>
      <c r="U856">
        <f t="shared" si="13"/>
        <v>1</v>
      </c>
    </row>
    <row r="857" spans="1:21">
      <c r="A857" t="s">
        <v>31</v>
      </c>
      <c r="B857">
        <v>13</v>
      </c>
      <c r="C857" t="s">
        <v>21</v>
      </c>
      <c r="D857" t="s">
        <v>22</v>
      </c>
      <c r="E857" t="s">
        <v>22</v>
      </c>
      <c r="F857">
        <v>0</v>
      </c>
      <c r="G857">
        <v>146.4</v>
      </c>
      <c r="H857">
        <v>74</v>
      </c>
      <c r="I857">
        <v>24.89</v>
      </c>
      <c r="J857">
        <v>148.5</v>
      </c>
      <c r="K857">
        <v>92</v>
      </c>
      <c r="L857">
        <v>12.62</v>
      </c>
      <c r="M857">
        <v>216.7</v>
      </c>
      <c r="N857">
        <v>96</v>
      </c>
      <c r="O857">
        <v>9.75</v>
      </c>
      <c r="P857">
        <v>11.3</v>
      </c>
      <c r="Q857">
        <v>3</v>
      </c>
      <c r="R857">
        <v>3.05</v>
      </c>
      <c r="S857">
        <v>1</v>
      </c>
      <c r="T857" t="s">
        <v>22</v>
      </c>
      <c r="U857">
        <f t="shared" si="13"/>
        <v>0</v>
      </c>
    </row>
    <row r="858" spans="1:21">
      <c r="A858" t="s">
        <v>45</v>
      </c>
      <c r="B858">
        <v>115</v>
      </c>
      <c r="C858" t="s">
        <v>21</v>
      </c>
      <c r="D858" t="s">
        <v>22</v>
      </c>
      <c r="E858" t="s">
        <v>23</v>
      </c>
      <c r="F858">
        <v>33</v>
      </c>
      <c r="G858">
        <v>145</v>
      </c>
      <c r="H858">
        <v>72</v>
      </c>
      <c r="I858">
        <v>24.65</v>
      </c>
      <c r="J858">
        <v>194.5</v>
      </c>
      <c r="K858">
        <v>157</v>
      </c>
      <c r="L858">
        <v>16.53</v>
      </c>
      <c r="M858">
        <v>242.3</v>
      </c>
      <c r="N858">
        <v>138</v>
      </c>
      <c r="O858">
        <v>10.9</v>
      </c>
      <c r="P858">
        <v>14.2</v>
      </c>
      <c r="Q858">
        <v>3</v>
      </c>
      <c r="R858">
        <v>3.83</v>
      </c>
      <c r="S858">
        <v>2</v>
      </c>
      <c r="T858" t="s">
        <v>22</v>
      </c>
      <c r="U858">
        <f t="shared" si="13"/>
        <v>0</v>
      </c>
    </row>
    <row r="859" spans="1:21">
      <c r="A859" t="s">
        <v>31</v>
      </c>
      <c r="B859">
        <v>67</v>
      </c>
      <c r="C859" t="s">
        <v>25</v>
      </c>
      <c r="D859" t="s">
        <v>22</v>
      </c>
      <c r="E859" t="s">
        <v>22</v>
      </c>
      <c r="F859">
        <v>0</v>
      </c>
      <c r="G859">
        <v>167.8</v>
      </c>
      <c r="H859">
        <v>91</v>
      </c>
      <c r="I859">
        <v>28.53</v>
      </c>
      <c r="J859">
        <v>167.7</v>
      </c>
      <c r="K859">
        <v>69</v>
      </c>
      <c r="L859">
        <v>14.25</v>
      </c>
      <c r="M859">
        <v>110.3</v>
      </c>
      <c r="N859">
        <v>71</v>
      </c>
      <c r="O859">
        <v>4.96</v>
      </c>
      <c r="P859">
        <v>8.4</v>
      </c>
      <c r="Q859">
        <v>12</v>
      </c>
      <c r="R859">
        <v>2.27</v>
      </c>
      <c r="S859">
        <v>1</v>
      </c>
      <c r="T859" t="s">
        <v>22</v>
      </c>
      <c r="U859">
        <f t="shared" si="13"/>
        <v>0</v>
      </c>
    </row>
    <row r="860" spans="1:21">
      <c r="A860" t="s">
        <v>50</v>
      </c>
      <c r="B860">
        <v>100</v>
      </c>
      <c r="C860" t="s">
        <v>28</v>
      </c>
      <c r="D860" t="s">
        <v>22</v>
      </c>
      <c r="E860" t="s">
        <v>22</v>
      </c>
      <c r="F860">
        <v>0</v>
      </c>
      <c r="G860">
        <v>142.5</v>
      </c>
      <c r="H860">
        <v>87</v>
      </c>
      <c r="I860">
        <v>24.23</v>
      </c>
      <c r="J860">
        <v>195.7</v>
      </c>
      <c r="K860">
        <v>88</v>
      </c>
      <c r="L860">
        <v>16.63</v>
      </c>
      <c r="M860">
        <v>122.1</v>
      </c>
      <c r="N860">
        <v>117</v>
      </c>
      <c r="O860">
        <v>5.49</v>
      </c>
      <c r="P860">
        <v>7.8</v>
      </c>
      <c r="Q860">
        <v>8</v>
      </c>
      <c r="R860">
        <v>2.11</v>
      </c>
      <c r="S860">
        <v>2</v>
      </c>
      <c r="T860" t="s">
        <v>22</v>
      </c>
      <c r="U860">
        <f t="shared" si="13"/>
        <v>0</v>
      </c>
    </row>
    <row r="861" spans="1:21">
      <c r="A861" t="s">
        <v>47</v>
      </c>
      <c r="B861">
        <v>146</v>
      </c>
      <c r="C861" t="s">
        <v>28</v>
      </c>
      <c r="D861" t="s">
        <v>23</v>
      </c>
      <c r="E861" t="s">
        <v>22</v>
      </c>
      <c r="F861">
        <v>0</v>
      </c>
      <c r="G861">
        <v>133</v>
      </c>
      <c r="H861">
        <v>65</v>
      </c>
      <c r="I861">
        <v>22.61</v>
      </c>
      <c r="J861">
        <v>262.8</v>
      </c>
      <c r="K861">
        <v>93</v>
      </c>
      <c r="L861">
        <v>22.34</v>
      </c>
      <c r="M861">
        <v>214.3</v>
      </c>
      <c r="N861">
        <v>128</v>
      </c>
      <c r="O861">
        <v>9.64</v>
      </c>
      <c r="P861">
        <v>11.2</v>
      </c>
      <c r="Q861">
        <v>3</v>
      </c>
      <c r="R861">
        <v>3.02</v>
      </c>
      <c r="S861">
        <v>1</v>
      </c>
      <c r="T861" t="s">
        <v>22</v>
      </c>
      <c r="U861">
        <f t="shared" si="13"/>
        <v>0</v>
      </c>
    </row>
    <row r="862" spans="1:21">
      <c r="A862" t="s">
        <v>63</v>
      </c>
      <c r="B862">
        <v>148</v>
      </c>
      <c r="C862" t="s">
        <v>21</v>
      </c>
      <c r="D862" t="s">
        <v>22</v>
      </c>
      <c r="E862" t="s">
        <v>23</v>
      </c>
      <c r="F862">
        <v>11</v>
      </c>
      <c r="G862">
        <v>252.9</v>
      </c>
      <c r="H862">
        <v>129</v>
      </c>
      <c r="I862">
        <v>42.99</v>
      </c>
      <c r="J862">
        <v>284.3</v>
      </c>
      <c r="K862">
        <v>88</v>
      </c>
      <c r="L862">
        <v>24.17</v>
      </c>
      <c r="M862">
        <v>262.8</v>
      </c>
      <c r="N862">
        <v>99</v>
      </c>
      <c r="O862">
        <v>11.83</v>
      </c>
      <c r="P862">
        <v>12.3</v>
      </c>
      <c r="Q862">
        <v>1</v>
      </c>
      <c r="R862">
        <v>3.32</v>
      </c>
      <c r="S862">
        <v>1</v>
      </c>
      <c r="T862" t="s">
        <v>22</v>
      </c>
      <c r="U862">
        <f t="shared" si="13"/>
        <v>0</v>
      </c>
    </row>
    <row r="863" spans="1:21">
      <c r="A863" t="s">
        <v>68</v>
      </c>
      <c r="B863">
        <v>67</v>
      </c>
      <c r="C863" t="s">
        <v>21</v>
      </c>
      <c r="D863" t="s">
        <v>22</v>
      </c>
      <c r="E863" t="s">
        <v>23</v>
      </c>
      <c r="F863">
        <v>28</v>
      </c>
      <c r="G863">
        <v>95</v>
      </c>
      <c r="H863">
        <v>94</v>
      </c>
      <c r="I863">
        <v>16.149999999999999</v>
      </c>
      <c r="J863">
        <v>291.2</v>
      </c>
      <c r="K863">
        <v>73</v>
      </c>
      <c r="L863">
        <v>24.75</v>
      </c>
      <c r="M863">
        <v>159.6</v>
      </c>
      <c r="N863">
        <v>114</v>
      </c>
      <c r="O863">
        <v>7.18</v>
      </c>
      <c r="P863">
        <v>10</v>
      </c>
      <c r="Q863">
        <v>2</v>
      </c>
      <c r="R863">
        <v>2.7</v>
      </c>
      <c r="S863">
        <v>2</v>
      </c>
      <c r="T863" t="s">
        <v>22</v>
      </c>
      <c r="U863">
        <f t="shared" si="13"/>
        <v>0</v>
      </c>
    </row>
    <row r="864" spans="1:21">
      <c r="A864" t="s">
        <v>55</v>
      </c>
      <c r="B864">
        <v>161</v>
      </c>
      <c r="C864" t="s">
        <v>28</v>
      </c>
      <c r="D864" t="s">
        <v>23</v>
      </c>
      <c r="E864" t="s">
        <v>22</v>
      </c>
      <c r="F864">
        <v>0</v>
      </c>
      <c r="G864">
        <v>194.2</v>
      </c>
      <c r="H864">
        <v>106</v>
      </c>
      <c r="I864">
        <v>33.01</v>
      </c>
      <c r="J864">
        <v>249.4</v>
      </c>
      <c r="K864">
        <v>105</v>
      </c>
      <c r="L864">
        <v>21.2</v>
      </c>
      <c r="M864">
        <v>254.9</v>
      </c>
      <c r="N864">
        <v>129</v>
      </c>
      <c r="O864">
        <v>11.47</v>
      </c>
      <c r="P864">
        <v>12.9</v>
      </c>
      <c r="Q864">
        <v>1</v>
      </c>
      <c r="R864">
        <v>3.48</v>
      </c>
      <c r="S864">
        <v>1</v>
      </c>
      <c r="T864" t="s">
        <v>23</v>
      </c>
      <c r="U864">
        <f t="shared" si="13"/>
        <v>1</v>
      </c>
    </row>
    <row r="865" spans="1:21">
      <c r="A865" t="s">
        <v>70</v>
      </c>
      <c r="B865">
        <v>70</v>
      </c>
      <c r="C865" t="s">
        <v>21</v>
      </c>
      <c r="D865" t="s">
        <v>22</v>
      </c>
      <c r="E865" t="s">
        <v>22</v>
      </c>
      <c r="F865">
        <v>0</v>
      </c>
      <c r="G865">
        <v>222.8</v>
      </c>
      <c r="H865">
        <v>114</v>
      </c>
      <c r="I865">
        <v>37.880000000000003</v>
      </c>
      <c r="J865">
        <v>215.9</v>
      </c>
      <c r="K865">
        <v>113</v>
      </c>
      <c r="L865">
        <v>18.350000000000001</v>
      </c>
      <c r="M865">
        <v>223.5</v>
      </c>
      <c r="N865">
        <v>122</v>
      </c>
      <c r="O865">
        <v>10.06</v>
      </c>
      <c r="P865">
        <v>0</v>
      </c>
      <c r="Q865">
        <v>0</v>
      </c>
      <c r="R865">
        <v>0</v>
      </c>
      <c r="S865">
        <v>1</v>
      </c>
      <c r="T865" t="s">
        <v>22</v>
      </c>
      <c r="U865">
        <f t="shared" si="13"/>
        <v>0</v>
      </c>
    </row>
    <row r="866" spans="1:21">
      <c r="A866" t="s">
        <v>38</v>
      </c>
      <c r="B866">
        <v>99</v>
      </c>
      <c r="C866" t="s">
        <v>21</v>
      </c>
      <c r="D866" t="s">
        <v>22</v>
      </c>
      <c r="E866" t="s">
        <v>23</v>
      </c>
      <c r="F866">
        <v>42</v>
      </c>
      <c r="G866">
        <v>216</v>
      </c>
      <c r="H866">
        <v>125</v>
      </c>
      <c r="I866">
        <v>36.72</v>
      </c>
      <c r="J866">
        <v>232.3</v>
      </c>
      <c r="K866">
        <v>104</v>
      </c>
      <c r="L866">
        <v>19.75</v>
      </c>
      <c r="M866">
        <v>215.5</v>
      </c>
      <c r="N866">
        <v>100</v>
      </c>
      <c r="O866">
        <v>9.6999999999999993</v>
      </c>
      <c r="P866">
        <v>9.3000000000000007</v>
      </c>
      <c r="Q866">
        <v>4</v>
      </c>
      <c r="R866">
        <v>2.5099999999999998</v>
      </c>
      <c r="S866">
        <v>2</v>
      </c>
      <c r="T866" t="s">
        <v>23</v>
      </c>
      <c r="U866">
        <f t="shared" si="13"/>
        <v>1</v>
      </c>
    </row>
    <row r="867" spans="1:21">
      <c r="A867" t="s">
        <v>55</v>
      </c>
      <c r="B867">
        <v>87</v>
      </c>
      <c r="C867" t="s">
        <v>21</v>
      </c>
      <c r="D867" t="s">
        <v>22</v>
      </c>
      <c r="E867" t="s">
        <v>22</v>
      </c>
      <c r="F867">
        <v>0</v>
      </c>
      <c r="G867">
        <v>146.30000000000001</v>
      </c>
      <c r="H867">
        <v>108</v>
      </c>
      <c r="I867">
        <v>24.87</v>
      </c>
      <c r="J867">
        <v>171.8</v>
      </c>
      <c r="K867">
        <v>102</v>
      </c>
      <c r="L867">
        <v>14.6</v>
      </c>
      <c r="M867">
        <v>167.5</v>
      </c>
      <c r="N867">
        <v>66</v>
      </c>
      <c r="O867">
        <v>7.54</v>
      </c>
      <c r="P867">
        <v>5.3</v>
      </c>
      <c r="Q867">
        <v>9</v>
      </c>
      <c r="R867">
        <v>1.43</v>
      </c>
      <c r="S867">
        <v>1</v>
      </c>
      <c r="T867" t="s">
        <v>22</v>
      </c>
      <c r="U867">
        <f t="shared" si="13"/>
        <v>0</v>
      </c>
    </row>
    <row r="868" spans="1:21">
      <c r="A868" t="s">
        <v>54</v>
      </c>
      <c r="B868">
        <v>131</v>
      </c>
      <c r="C868" t="s">
        <v>25</v>
      </c>
      <c r="D868" t="s">
        <v>22</v>
      </c>
      <c r="E868" t="s">
        <v>22</v>
      </c>
      <c r="F868">
        <v>0</v>
      </c>
      <c r="G868">
        <v>94.4</v>
      </c>
      <c r="H868">
        <v>80</v>
      </c>
      <c r="I868">
        <v>16.05</v>
      </c>
      <c r="J868">
        <v>215.1</v>
      </c>
      <c r="K868">
        <v>101</v>
      </c>
      <c r="L868">
        <v>18.28</v>
      </c>
      <c r="M868">
        <v>179.7</v>
      </c>
      <c r="N868">
        <v>108</v>
      </c>
      <c r="O868">
        <v>8.09</v>
      </c>
      <c r="P868">
        <v>13.1</v>
      </c>
      <c r="Q868">
        <v>9</v>
      </c>
      <c r="R868">
        <v>3.54</v>
      </c>
      <c r="S868">
        <v>2</v>
      </c>
      <c r="T868" t="s">
        <v>22</v>
      </c>
      <c r="U868">
        <f t="shared" si="13"/>
        <v>0</v>
      </c>
    </row>
    <row r="869" spans="1:21">
      <c r="A869" t="s">
        <v>64</v>
      </c>
      <c r="B869">
        <v>119</v>
      </c>
      <c r="C869" t="s">
        <v>28</v>
      </c>
      <c r="D869" t="s">
        <v>22</v>
      </c>
      <c r="E869" t="s">
        <v>22</v>
      </c>
      <c r="F869">
        <v>0</v>
      </c>
      <c r="G869">
        <v>190.4</v>
      </c>
      <c r="H869">
        <v>74</v>
      </c>
      <c r="I869">
        <v>32.369999999999997</v>
      </c>
      <c r="J869">
        <v>215.6</v>
      </c>
      <c r="K869">
        <v>113</v>
      </c>
      <c r="L869">
        <v>18.329999999999998</v>
      </c>
      <c r="M869">
        <v>161.19999999999999</v>
      </c>
      <c r="N869">
        <v>111</v>
      </c>
      <c r="O869">
        <v>7.25</v>
      </c>
      <c r="P869">
        <v>10</v>
      </c>
      <c r="Q869">
        <v>1</v>
      </c>
      <c r="R869">
        <v>2.7</v>
      </c>
      <c r="S869">
        <v>2</v>
      </c>
      <c r="T869" t="s">
        <v>22</v>
      </c>
      <c r="U869">
        <f t="shared" si="13"/>
        <v>0</v>
      </c>
    </row>
    <row r="870" spans="1:21">
      <c r="A870" t="s">
        <v>29</v>
      </c>
      <c r="B870">
        <v>119</v>
      </c>
      <c r="C870" t="s">
        <v>25</v>
      </c>
      <c r="D870" t="s">
        <v>22</v>
      </c>
      <c r="E870" t="s">
        <v>23</v>
      </c>
      <c r="F870">
        <v>32</v>
      </c>
      <c r="G870">
        <v>142.6</v>
      </c>
      <c r="H870">
        <v>77</v>
      </c>
      <c r="I870">
        <v>24.24</v>
      </c>
      <c r="J870">
        <v>208.2</v>
      </c>
      <c r="K870">
        <v>126</v>
      </c>
      <c r="L870">
        <v>17.7</v>
      </c>
      <c r="M870">
        <v>171</v>
      </c>
      <c r="N870">
        <v>102</v>
      </c>
      <c r="O870">
        <v>7.69</v>
      </c>
      <c r="P870">
        <v>12</v>
      </c>
      <c r="Q870">
        <v>2</v>
      </c>
      <c r="R870">
        <v>3.24</v>
      </c>
      <c r="S870">
        <v>3</v>
      </c>
      <c r="T870" t="s">
        <v>22</v>
      </c>
      <c r="U870">
        <f t="shared" si="13"/>
        <v>0</v>
      </c>
    </row>
    <row r="871" spans="1:21">
      <c r="A871" t="s">
        <v>33</v>
      </c>
      <c r="B871">
        <v>87</v>
      </c>
      <c r="C871" t="s">
        <v>28</v>
      </c>
      <c r="D871" t="s">
        <v>23</v>
      </c>
      <c r="E871" t="s">
        <v>22</v>
      </c>
      <c r="F871">
        <v>0</v>
      </c>
      <c r="G871">
        <v>134.19999999999999</v>
      </c>
      <c r="H871">
        <v>80</v>
      </c>
      <c r="I871">
        <v>22.81</v>
      </c>
      <c r="J871">
        <v>165</v>
      </c>
      <c r="K871">
        <v>71</v>
      </c>
      <c r="L871">
        <v>14.03</v>
      </c>
      <c r="M871">
        <v>173.1</v>
      </c>
      <c r="N871">
        <v>102</v>
      </c>
      <c r="O871">
        <v>7.79</v>
      </c>
      <c r="P871">
        <v>10.7</v>
      </c>
      <c r="Q871">
        <v>5</v>
      </c>
      <c r="R871">
        <v>2.89</v>
      </c>
      <c r="S871">
        <v>0</v>
      </c>
      <c r="T871" t="s">
        <v>22</v>
      </c>
      <c r="U871">
        <f t="shared" si="13"/>
        <v>0</v>
      </c>
    </row>
    <row r="872" spans="1:21">
      <c r="A872" t="s">
        <v>56</v>
      </c>
      <c r="B872">
        <v>112</v>
      </c>
      <c r="C872" t="s">
        <v>21</v>
      </c>
      <c r="D872" t="s">
        <v>22</v>
      </c>
      <c r="E872" t="s">
        <v>22</v>
      </c>
      <c r="F872">
        <v>0</v>
      </c>
      <c r="G872">
        <v>111.9</v>
      </c>
      <c r="H872">
        <v>92</v>
      </c>
      <c r="I872">
        <v>19.02</v>
      </c>
      <c r="J872">
        <v>114</v>
      </c>
      <c r="K872">
        <v>143</v>
      </c>
      <c r="L872">
        <v>9.69</v>
      </c>
      <c r="M872">
        <v>146.80000000000001</v>
      </c>
      <c r="N872">
        <v>79</v>
      </c>
      <c r="O872">
        <v>6.61</v>
      </c>
      <c r="P872">
        <v>14.1</v>
      </c>
      <c r="Q872">
        <v>3</v>
      </c>
      <c r="R872">
        <v>3.81</v>
      </c>
      <c r="S872">
        <v>5</v>
      </c>
      <c r="T872" t="s">
        <v>23</v>
      </c>
      <c r="U872">
        <f t="shared" si="13"/>
        <v>1</v>
      </c>
    </row>
    <row r="873" spans="1:21">
      <c r="A873" t="s">
        <v>33</v>
      </c>
      <c r="B873">
        <v>75</v>
      </c>
      <c r="C873" t="s">
        <v>21</v>
      </c>
      <c r="D873" t="s">
        <v>22</v>
      </c>
      <c r="E873" t="s">
        <v>22</v>
      </c>
      <c r="F873">
        <v>0</v>
      </c>
      <c r="G873">
        <v>122.8</v>
      </c>
      <c r="H873">
        <v>89</v>
      </c>
      <c r="I873">
        <v>20.88</v>
      </c>
      <c r="J873">
        <v>211.3</v>
      </c>
      <c r="K873">
        <v>104</v>
      </c>
      <c r="L873">
        <v>17.96</v>
      </c>
      <c r="M873">
        <v>261.39999999999998</v>
      </c>
      <c r="N873">
        <v>91</v>
      </c>
      <c r="O873">
        <v>11.76</v>
      </c>
      <c r="P873">
        <v>10.7</v>
      </c>
      <c r="Q873">
        <v>2</v>
      </c>
      <c r="R873">
        <v>2.89</v>
      </c>
      <c r="S873">
        <v>2</v>
      </c>
      <c r="T873" t="s">
        <v>22</v>
      </c>
      <c r="U873">
        <f t="shared" si="13"/>
        <v>0</v>
      </c>
    </row>
    <row r="874" spans="1:21">
      <c r="A874" t="s">
        <v>74</v>
      </c>
      <c r="B874">
        <v>150</v>
      </c>
      <c r="C874" t="s">
        <v>28</v>
      </c>
      <c r="D874" t="s">
        <v>22</v>
      </c>
      <c r="E874" t="s">
        <v>22</v>
      </c>
      <c r="F874">
        <v>0</v>
      </c>
      <c r="G874">
        <v>189.3</v>
      </c>
      <c r="H874">
        <v>77</v>
      </c>
      <c r="I874">
        <v>32.18</v>
      </c>
      <c r="J874">
        <v>220.9</v>
      </c>
      <c r="K874">
        <v>105</v>
      </c>
      <c r="L874">
        <v>18.78</v>
      </c>
      <c r="M874">
        <v>238.7</v>
      </c>
      <c r="N874">
        <v>117</v>
      </c>
      <c r="O874">
        <v>10.74</v>
      </c>
      <c r="P874">
        <v>9.1999999999999993</v>
      </c>
      <c r="Q874">
        <v>5</v>
      </c>
      <c r="R874">
        <v>2.48</v>
      </c>
      <c r="S874">
        <v>4</v>
      </c>
      <c r="T874" t="s">
        <v>22</v>
      </c>
      <c r="U874">
        <f t="shared" si="13"/>
        <v>0</v>
      </c>
    </row>
    <row r="875" spans="1:21">
      <c r="A875" t="s">
        <v>32</v>
      </c>
      <c r="B875">
        <v>161</v>
      </c>
      <c r="C875" t="s">
        <v>28</v>
      </c>
      <c r="D875" t="s">
        <v>22</v>
      </c>
      <c r="E875" t="s">
        <v>23</v>
      </c>
      <c r="F875">
        <v>38</v>
      </c>
      <c r="G875">
        <v>240.4</v>
      </c>
      <c r="H875">
        <v>112</v>
      </c>
      <c r="I875">
        <v>40.869999999999997</v>
      </c>
      <c r="J875">
        <v>201.8</v>
      </c>
      <c r="K875">
        <v>102</v>
      </c>
      <c r="L875">
        <v>17.149999999999999</v>
      </c>
      <c r="M875">
        <v>206.1</v>
      </c>
      <c r="N875">
        <v>112</v>
      </c>
      <c r="O875">
        <v>9.27</v>
      </c>
      <c r="P875">
        <v>16.100000000000001</v>
      </c>
      <c r="Q875">
        <v>6</v>
      </c>
      <c r="R875">
        <v>4.3499999999999996</v>
      </c>
      <c r="S875">
        <v>0</v>
      </c>
      <c r="T875" t="s">
        <v>22</v>
      </c>
      <c r="U875">
        <f t="shared" si="13"/>
        <v>0</v>
      </c>
    </row>
    <row r="876" spans="1:21">
      <c r="A876" t="s">
        <v>40</v>
      </c>
      <c r="B876">
        <v>91</v>
      </c>
      <c r="C876" t="s">
        <v>28</v>
      </c>
      <c r="D876" t="s">
        <v>23</v>
      </c>
      <c r="E876" t="s">
        <v>23</v>
      </c>
      <c r="F876">
        <v>24</v>
      </c>
      <c r="G876">
        <v>93.5</v>
      </c>
      <c r="H876">
        <v>112</v>
      </c>
      <c r="I876">
        <v>15.9</v>
      </c>
      <c r="J876">
        <v>183.4</v>
      </c>
      <c r="K876">
        <v>128</v>
      </c>
      <c r="L876">
        <v>15.59</v>
      </c>
      <c r="M876">
        <v>240.7</v>
      </c>
      <c r="N876">
        <v>133</v>
      </c>
      <c r="O876">
        <v>10.83</v>
      </c>
      <c r="P876">
        <v>9.9</v>
      </c>
      <c r="Q876">
        <v>3</v>
      </c>
      <c r="R876">
        <v>2.67</v>
      </c>
      <c r="S876">
        <v>0</v>
      </c>
      <c r="T876" t="s">
        <v>22</v>
      </c>
      <c r="U876">
        <f t="shared" si="13"/>
        <v>0</v>
      </c>
    </row>
    <row r="877" spans="1:21">
      <c r="A877" t="s">
        <v>70</v>
      </c>
      <c r="B877">
        <v>124</v>
      </c>
      <c r="C877" t="s">
        <v>21</v>
      </c>
      <c r="D877" t="s">
        <v>22</v>
      </c>
      <c r="E877" t="s">
        <v>22</v>
      </c>
      <c r="F877">
        <v>0</v>
      </c>
      <c r="G877">
        <v>158.6</v>
      </c>
      <c r="H877">
        <v>104</v>
      </c>
      <c r="I877">
        <v>26.96</v>
      </c>
      <c r="J877">
        <v>211.2</v>
      </c>
      <c r="K877">
        <v>77</v>
      </c>
      <c r="L877">
        <v>17.95</v>
      </c>
      <c r="M877">
        <v>179.3</v>
      </c>
      <c r="N877">
        <v>104</v>
      </c>
      <c r="O877">
        <v>8.07</v>
      </c>
      <c r="P877">
        <v>10.199999999999999</v>
      </c>
      <c r="Q877">
        <v>8</v>
      </c>
      <c r="R877">
        <v>2.75</v>
      </c>
      <c r="S877">
        <v>3</v>
      </c>
      <c r="T877" t="s">
        <v>22</v>
      </c>
      <c r="U877">
        <f t="shared" si="13"/>
        <v>0</v>
      </c>
    </row>
    <row r="878" spans="1:21">
      <c r="A878" t="s">
        <v>36</v>
      </c>
      <c r="B878">
        <v>94</v>
      </c>
      <c r="C878" t="s">
        <v>28</v>
      </c>
      <c r="D878" t="s">
        <v>23</v>
      </c>
      <c r="E878" t="s">
        <v>22</v>
      </c>
      <c r="F878">
        <v>0</v>
      </c>
      <c r="G878">
        <v>243.2</v>
      </c>
      <c r="H878">
        <v>109</v>
      </c>
      <c r="I878">
        <v>41.34</v>
      </c>
      <c r="J878">
        <v>147</v>
      </c>
      <c r="K878">
        <v>88</v>
      </c>
      <c r="L878">
        <v>12.5</v>
      </c>
      <c r="M878">
        <v>94.9</v>
      </c>
      <c r="N878">
        <v>99</v>
      </c>
      <c r="O878">
        <v>4.2699999999999996</v>
      </c>
      <c r="P878">
        <v>7.2</v>
      </c>
      <c r="Q878">
        <v>4</v>
      </c>
      <c r="R878">
        <v>1.94</v>
      </c>
      <c r="S878">
        <v>4</v>
      </c>
      <c r="T878" t="s">
        <v>22</v>
      </c>
      <c r="U878">
        <f t="shared" si="13"/>
        <v>0</v>
      </c>
    </row>
    <row r="879" spans="1:21">
      <c r="A879" t="s">
        <v>39</v>
      </c>
      <c r="B879">
        <v>217</v>
      </c>
      <c r="C879" t="s">
        <v>25</v>
      </c>
      <c r="D879" t="s">
        <v>22</v>
      </c>
      <c r="E879" t="s">
        <v>22</v>
      </c>
      <c r="F879">
        <v>0</v>
      </c>
      <c r="G879">
        <v>176.4</v>
      </c>
      <c r="H879">
        <v>115</v>
      </c>
      <c r="I879">
        <v>29.99</v>
      </c>
      <c r="J879">
        <v>158.80000000000001</v>
      </c>
      <c r="K879">
        <v>128</v>
      </c>
      <c r="L879">
        <v>13.5</v>
      </c>
      <c r="M879">
        <v>306.60000000000002</v>
      </c>
      <c r="N879">
        <v>107</v>
      </c>
      <c r="O879">
        <v>13.8</v>
      </c>
      <c r="P879">
        <v>9.3000000000000007</v>
      </c>
      <c r="Q879">
        <v>3</v>
      </c>
      <c r="R879">
        <v>2.5099999999999998</v>
      </c>
      <c r="S879">
        <v>4</v>
      </c>
      <c r="T879" t="s">
        <v>22</v>
      </c>
      <c r="U879">
        <f t="shared" si="13"/>
        <v>0</v>
      </c>
    </row>
    <row r="880" spans="1:21">
      <c r="A880" t="s">
        <v>33</v>
      </c>
      <c r="B880">
        <v>158</v>
      </c>
      <c r="C880" t="s">
        <v>28</v>
      </c>
      <c r="D880" t="s">
        <v>22</v>
      </c>
      <c r="E880" t="s">
        <v>22</v>
      </c>
      <c r="F880">
        <v>0</v>
      </c>
      <c r="G880">
        <v>220.9</v>
      </c>
      <c r="H880">
        <v>129</v>
      </c>
      <c r="I880">
        <v>37.549999999999997</v>
      </c>
      <c r="J880">
        <v>242.2</v>
      </c>
      <c r="K880">
        <v>108</v>
      </c>
      <c r="L880">
        <v>20.59</v>
      </c>
      <c r="M880">
        <v>233.3</v>
      </c>
      <c r="N880">
        <v>75</v>
      </c>
      <c r="O880">
        <v>10.5</v>
      </c>
      <c r="P880">
        <v>6.4</v>
      </c>
      <c r="Q880">
        <v>5</v>
      </c>
      <c r="R880">
        <v>1.73</v>
      </c>
      <c r="S880">
        <v>0</v>
      </c>
      <c r="T880" t="s">
        <v>22</v>
      </c>
      <c r="U880">
        <f t="shared" si="13"/>
        <v>0</v>
      </c>
    </row>
    <row r="881" spans="1:21">
      <c r="A881" t="s">
        <v>62</v>
      </c>
      <c r="B881">
        <v>102</v>
      </c>
      <c r="C881" t="s">
        <v>21</v>
      </c>
      <c r="D881" t="s">
        <v>22</v>
      </c>
      <c r="E881" t="s">
        <v>22</v>
      </c>
      <c r="F881">
        <v>0</v>
      </c>
      <c r="G881">
        <v>144.4</v>
      </c>
      <c r="H881">
        <v>87</v>
      </c>
      <c r="I881">
        <v>24.55</v>
      </c>
      <c r="J881">
        <v>266.5</v>
      </c>
      <c r="K881">
        <v>128</v>
      </c>
      <c r="L881">
        <v>22.65</v>
      </c>
      <c r="M881">
        <v>217.6</v>
      </c>
      <c r="N881">
        <v>59</v>
      </c>
      <c r="O881">
        <v>9.7899999999999991</v>
      </c>
      <c r="P881">
        <v>7.1</v>
      </c>
      <c r="Q881">
        <v>7</v>
      </c>
      <c r="R881">
        <v>1.92</v>
      </c>
      <c r="S881">
        <v>0</v>
      </c>
      <c r="T881" t="s">
        <v>22</v>
      </c>
      <c r="U881">
        <f t="shared" si="13"/>
        <v>0</v>
      </c>
    </row>
    <row r="882" spans="1:21">
      <c r="A882" t="s">
        <v>55</v>
      </c>
      <c r="B882">
        <v>85</v>
      </c>
      <c r="C882" t="s">
        <v>28</v>
      </c>
      <c r="D882" t="s">
        <v>22</v>
      </c>
      <c r="E882" t="s">
        <v>22</v>
      </c>
      <c r="F882">
        <v>0</v>
      </c>
      <c r="G882">
        <v>212.3</v>
      </c>
      <c r="H882">
        <v>107</v>
      </c>
      <c r="I882">
        <v>36.090000000000003</v>
      </c>
      <c r="J882">
        <v>228.4</v>
      </c>
      <c r="K882">
        <v>103</v>
      </c>
      <c r="L882">
        <v>19.41</v>
      </c>
      <c r="M882">
        <v>163.30000000000001</v>
      </c>
      <c r="N882">
        <v>116</v>
      </c>
      <c r="O882">
        <v>7.35</v>
      </c>
      <c r="P882">
        <v>7.7</v>
      </c>
      <c r="Q882">
        <v>3</v>
      </c>
      <c r="R882">
        <v>2.08</v>
      </c>
      <c r="S882">
        <v>0</v>
      </c>
      <c r="T882" t="s">
        <v>22</v>
      </c>
      <c r="U882">
        <f t="shared" si="13"/>
        <v>0</v>
      </c>
    </row>
    <row r="883" spans="1:21">
      <c r="A883" t="s">
        <v>26</v>
      </c>
      <c r="B883">
        <v>79</v>
      </c>
      <c r="C883" t="s">
        <v>28</v>
      </c>
      <c r="D883" t="s">
        <v>22</v>
      </c>
      <c r="E883" t="s">
        <v>22</v>
      </c>
      <c r="F883">
        <v>0</v>
      </c>
      <c r="G883">
        <v>147</v>
      </c>
      <c r="H883">
        <v>72</v>
      </c>
      <c r="I883">
        <v>24.99</v>
      </c>
      <c r="J883">
        <v>165.7</v>
      </c>
      <c r="K883">
        <v>102</v>
      </c>
      <c r="L883">
        <v>14.08</v>
      </c>
      <c r="M883">
        <v>243.2</v>
      </c>
      <c r="N883">
        <v>107</v>
      </c>
      <c r="O883">
        <v>10.94</v>
      </c>
      <c r="P883">
        <v>8.4</v>
      </c>
      <c r="Q883">
        <v>9</v>
      </c>
      <c r="R883">
        <v>2.27</v>
      </c>
      <c r="S883">
        <v>1</v>
      </c>
      <c r="T883" t="s">
        <v>22</v>
      </c>
      <c r="U883">
        <f t="shared" si="13"/>
        <v>0</v>
      </c>
    </row>
    <row r="884" spans="1:21">
      <c r="A884" t="s">
        <v>60</v>
      </c>
      <c r="B884">
        <v>139</v>
      </c>
      <c r="C884" t="s">
        <v>28</v>
      </c>
      <c r="D884" t="s">
        <v>22</v>
      </c>
      <c r="E884" t="s">
        <v>23</v>
      </c>
      <c r="F884">
        <v>25</v>
      </c>
      <c r="G884">
        <v>96.2</v>
      </c>
      <c r="H884">
        <v>112</v>
      </c>
      <c r="I884">
        <v>16.350000000000001</v>
      </c>
      <c r="J884">
        <v>178.9</v>
      </c>
      <c r="K884">
        <v>70</v>
      </c>
      <c r="L884">
        <v>15.21</v>
      </c>
      <c r="M884">
        <v>182.1</v>
      </c>
      <c r="N884">
        <v>84</v>
      </c>
      <c r="O884">
        <v>8.19</v>
      </c>
      <c r="P884">
        <v>12.9</v>
      </c>
      <c r="Q884">
        <v>10</v>
      </c>
      <c r="R884">
        <v>3.48</v>
      </c>
      <c r="S884">
        <v>2</v>
      </c>
      <c r="T884" t="s">
        <v>22</v>
      </c>
      <c r="U884">
        <f t="shared" si="13"/>
        <v>0</v>
      </c>
    </row>
    <row r="885" spans="1:21">
      <c r="A885" t="s">
        <v>58</v>
      </c>
      <c r="B885">
        <v>103</v>
      </c>
      <c r="C885" t="s">
        <v>21</v>
      </c>
      <c r="D885" t="s">
        <v>22</v>
      </c>
      <c r="E885" t="s">
        <v>22</v>
      </c>
      <c r="F885">
        <v>0</v>
      </c>
      <c r="G885">
        <v>263.39999999999998</v>
      </c>
      <c r="H885">
        <v>118</v>
      </c>
      <c r="I885">
        <v>44.78</v>
      </c>
      <c r="J885">
        <v>179.1</v>
      </c>
      <c r="K885">
        <v>69</v>
      </c>
      <c r="L885">
        <v>15.22</v>
      </c>
      <c r="M885">
        <v>214.7</v>
      </c>
      <c r="N885">
        <v>112</v>
      </c>
      <c r="O885">
        <v>9.66</v>
      </c>
      <c r="P885">
        <v>10.3</v>
      </c>
      <c r="Q885">
        <v>2</v>
      </c>
      <c r="R885">
        <v>2.78</v>
      </c>
      <c r="S885">
        <v>0</v>
      </c>
      <c r="T885" t="s">
        <v>22</v>
      </c>
      <c r="U885">
        <f t="shared" si="13"/>
        <v>0</v>
      </c>
    </row>
    <row r="886" spans="1:21">
      <c r="A886" t="s">
        <v>46</v>
      </c>
      <c r="B886">
        <v>78</v>
      </c>
      <c r="C886" t="s">
        <v>25</v>
      </c>
      <c r="D886" t="s">
        <v>22</v>
      </c>
      <c r="E886" t="s">
        <v>22</v>
      </c>
      <c r="F886">
        <v>0</v>
      </c>
      <c r="G886">
        <v>162.30000000000001</v>
      </c>
      <c r="H886">
        <v>116</v>
      </c>
      <c r="I886">
        <v>27.59</v>
      </c>
      <c r="J886">
        <v>192.4</v>
      </c>
      <c r="K886">
        <v>86</v>
      </c>
      <c r="L886">
        <v>16.350000000000001</v>
      </c>
      <c r="M886">
        <v>240.6</v>
      </c>
      <c r="N886">
        <v>100</v>
      </c>
      <c r="O886">
        <v>10.83</v>
      </c>
      <c r="P886">
        <v>10.1</v>
      </c>
      <c r="Q886">
        <v>3</v>
      </c>
      <c r="R886">
        <v>2.73</v>
      </c>
      <c r="S886">
        <v>2</v>
      </c>
      <c r="T886" t="s">
        <v>22</v>
      </c>
      <c r="U886">
        <f t="shared" si="13"/>
        <v>0</v>
      </c>
    </row>
    <row r="887" spans="1:21">
      <c r="A887" t="s">
        <v>47</v>
      </c>
      <c r="B887">
        <v>50</v>
      </c>
      <c r="C887" t="s">
        <v>25</v>
      </c>
      <c r="D887" t="s">
        <v>22</v>
      </c>
      <c r="E887" t="s">
        <v>22</v>
      </c>
      <c r="F887">
        <v>0</v>
      </c>
      <c r="G887">
        <v>183.6</v>
      </c>
      <c r="H887">
        <v>107</v>
      </c>
      <c r="I887">
        <v>31.21</v>
      </c>
      <c r="J887">
        <v>58.6</v>
      </c>
      <c r="K887">
        <v>118</v>
      </c>
      <c r="L887">
        <v>4.9800000000000004</v>
      </c>
      <c r="M887">
        <v>202.6</v>
      </c>
      <c r="N887">
        <v>99</v>
      </c>
      <c r="O887">
        <v>9.1199999999999992</v>
      </c>
      <c r="P887">
        <v>8.6999999999999993</v>
      </c>
      <c r="Q887">
        <v>3</v>
      </c>
      <c r="R887">
        <v>2.35</v>
      </c>
      <c r="S887">
        <v>1</v>
      </c>
      <c r="T887" t="s">
        <v>22</v>
      </c>
      <c r="U887">
        <f t="shared" si="13"/>
        <v>0</v>
      </c>
    </row>
    <row r="888" spans="1:21">
      <c r="A888" t="s">
        <v>70</v>
      </c>
      <c r="B888">
        <v>67</v>
      </c>
      <c r="C888" t="s">
        <v>25</v>
      </c>
      <c r="D888" t="s">
        <v>22</v>
      </c>
      <c r="E888" t="s">
        <v>22</v>
      </c>
      <c r="F888">
        <v>0</v>
      </c>
      <c r="G888">
        <v>201.4</v>
      </c>
      <c r="H888">
        <v>101</v>
      </c>
      <c r="I888">
        <v>34.24</v>
      </c>
      <c r="J888">
        <v>97.6</v>
      </c>
      <c r="K888">
        <v>122</v>
      </c>
      <c r="L888">
        <v>8.3000000000000007</v>
      </c>
      <c r="M888">
        <v>202.5</v>
      </c>
      <c r="N888">
        <v>119</v>
      </c>
      <c r="O888">
        <v>9.11</v>
      </c>
      <c r="P888">
        <v>7</v>
      </c>
      <c r="Q888">
        <v>3</v>
      </c>
      <c r="R888">
        <v>1.89</v>
      </c>
      <c r="S888">
        <v>0</v>
      </c>
      <c r="T888" t="s">
        <v>22</v>
      </c>
      <c r="U888">
        <f t="shared" si="13"/>
        <v>0</v>
      </c>
    </row>
    <row r="889" spans="1:21">
      <c r="A889" t="s">
        <v>31</v>
      </c>
      <c r="B889">
        <v>86</v>
      </c>
      <c r="C889" t="s">
        <v>21</v>
      </c>
      <c r="D889" t="s">
        <v>22</v>
      </c>
      <c r="E889" t="s">
        <v>23</v>
      </c>
      <c r="F889">
        <v>38</v>
      </c>
      <c r="G889">
        <v>123</v>
      </c>
      <c r="H889">
        <v>158</v>
      </c>
      <c r="I889">
        <v>20.91</v>
      </c>
      <c r="J889">
        <v>133.9</v>
      </c>
      <c r="K889">
        <v>119</v>
      </c>
      <c r="L889">
        <v>11.38</v>
      </c>
      <c r="M889">
        <v>138.19999999999999</v>
      </c>
      <c r="N889">
        <v>103</v>
      </c>
      <c r="O889">
        <v>6.22</v>
      </c>
      <c r="P889">
        <v>13.3</v>
      </c>
      <c r="Q889">
        <v>4</v>
      </c>
      <c r="R889">
        <v>3.59</v>
      </c>
      <c r="S889">
        <v>1</v>
      </c>
      <c r="T889" t="s">
        <v>22</v>
      </c>
      <c r="U889">
        <f t="shared" si="13"/>
        <v>0</v>
      </c>
    </row>
    <row r="890" spans="1:21">
      <c r="A890" t="s">
        <v>61</v>
      </c>
      <c r="B890">
        <v>174</v>
      </c>
      <c r="C890" t="s">
        <v>21</v>
      </c>
      <c r="D890" t="s">
        <v>22</v>
      </c>
      <c r="E890" t="s">
        <v>22</v>
      </c>
      <c r="F890">
        <v>0</v>
      </c>
      <c r="G890">
        <v>239.2</v>
      </c>
      <c r="H890">
        <v>72</v>
      </c>
      <c r="I890">
        <v>40.659999999999997</v>
      </c>
      <c r="J890">
        <v>188.5</v>
      </c>
      <c r="K890">
        <v>124</v>
      </c>
      <c r="L890">
        <v>16.02</v>
      </c>
      <c r="M890">
        <v>105.6</v>
      </c>
      <c r="N890">
        <v>116</v>
      </c>
      <c r="O890">
        <v>4.75</v>
      </c>
      <c r="P890">
        <v>8.8000000000000007</v>
      </c>
      <c r="Q890">
        <v>3</v>
      </c>
      <c r="R890">
        <v>2.38</v>
      </c>
      <c r="S890">
        <v>1</v>
      </c>
      <c r="T890" t="s">
        <v>22</v>
      </c>
      <c r="U890">
        <f t="shared" si="13"/>
        <v>0</v>
      </c>
    </row>
    <row r="891" spans="1:21">
      <c r="A891" t="s">
        <v>20</v>
      </c>
      <c r="B891">
        <v>124</v>
      </c>
      <c r="C891" t="s">
        <v>28</v>
      </c>
      <c r="D891" t="s">
        <v>22</v>
      </c>
      <c r="E891" t="s">
        <v>22</v>
      </c>
      <c r="F891">
        <v>0</v>
      </c>
      <c r="G891">
        <v>193</v>
      </c>
      <c r="H891">
        <v>97</v>
      </c>
      <c r="I891">
        <v>32.81</v>
      </c>
      <c r="J891">
        <v>89.8</v>
      </c>
      <c r="K891">
        <v>99</v>
      </c>
      <c r="L891">
        <v>7.63</v>
      </c>
      <c r="M891">
        <v>172.8</v>
      </c>
      <c r="N891">
        <v>104</v>
      </c>
      <c r="O891">
        <v>7.78</v>
      </c>
      <c r="P891">
        <v>15.3</v>
      </c>
      <c r="Q891">
        <v>3</v>
      </c>
      <c r="R891">
        <v>4.13</v>
      </c>
      <c r="S891">
        <v>1</v>
      </c>
      <c r="T891" t="s">
        <v>22</v>
      </c>
      <c r="U891">
        <f t="shared" si="13"/>
        <v>0</v>
      </c>
    </row>
    <row r="892" spans="1:21">
      <c r="A892" t="s">
        <v>33</v>
      </c>
      <c r="B892">
        <v>190</v>
      </c>
      <c r="C892" t="s">
        <v>21</v>
      </c>
      <c r="D892" t="s">
        <v>22</v>
      </c>
      <c r="E892" t="s">
        <v>23</v>
      </c>
      <c r="F892">
        <v>26</v>
      </c>
      <c r="G892">
        <v>116.7</v>
      </c>
      <c r="H892">
        <v>71</v>
      </c>
      <c r="I892">
        <v>19.84</v>
      </c>
      <c r="J892">
        <v>145.9</v>
      </c>
      <c r="K892">
        <v>88</v>
      </c>
      <c r="L892">
        <v>12.4</v>
      </c>
      <c r="M892">
        <v>175.1</v>
      </c>
      <c r="N892">
        <v>103</v>
      </c>
      <c r="O892">
        <v>7.88</v>
      </c>
      <c r="P892">
        <v>9.9</v>
      </c>
      <c r="Q892">
        <v>3</v>
      </c>
      <c r="R892">
        <v>2.67</v>
      </c>
      <c r="S892">
        <v>1</v>
      </c>
      <c r="T892" t="s">
        <v>22</v>
      </c>
      <c r="U892">
        <f t="shared" si="13"/>
        <v>0</v>
      </c>
    </row>
    <row r="893" spans="1:21">
      <c r="A893" t="s">
        <v>45</v>
      </c>
      <c r="B893">
        <v>101</v>
      </c>
      <c r="C893" t="s">
        <v>28</v>
      </c>
      <c r="D893" t="s">
        <v>22</v>
      </c>
      <c r="E893" t="s">
        <v>22</v>
      </c>
      <c r="F893">
        <v>0</v>
      </c>
      <c r="G893">
        <v>93.8</v>
      </c>
      <c r="H893">
        <v>127</v>
      </c>
      <c r="I893">
        <v>15.95</v>
      </c>
      <c r="J893">
        <v>150</v>
      </c>
      <c r="K893">
        <v>104</v>
      </c>
      <c r="L893">
        <v>12.75</v>
      </c>
      <c r="M893">
        <v>241.1</v>
      </c>
      <c r="N893">
        <v>116</v>
      </c>
      <c r="O893">
        <v>10.85</v>
      </c>
      <c r="P893">
        <v>10.7</v>
      </c>
      <c r="Q893">
        <v>2</v>
      </c>
      <c r="R893">
        <v>2.89</v>
      </c>
      <c r="S893">
        <v>1</v>
      </c>
      <c r="T893" t="s">
        <v>22</v>
      </c>
      <c r="U893">
        <f t="shared" si="13"/>
        <v>0</v>
      </c>
    </row>
    <row r="894" spans="1:21">
      <c r="A894" t="s">
        <v>36</v>
      </c>
      <c r="B894">
        <v>68</v>
      </c>
      <c r="C894" t="s">
        <v>21</v>
      </c>
      <c r="D894" t="s">
        <v>22</v>
      </c>
      <c r="E894" t="s">
        <v>23</v>
      </c>
      <c r="F894">
        <v>29</v>
      </c>
      <c r="G894">
        <v>239.5</v>
      </c>
      <c r="H894">
        <v>82</v>
      </c>
      <c r="I894">
        <v>40.72</v>
      </c>
      <c r="J894">
        <v>203.8</v>
      </c>
      <c r="K894">
        <v>105</v>
      </c>
      <c r="L894">
        <v>17.32</v>
      </c>
      <c r="M894">
        <v>167.8</v>
      </c>
      <c r="N894">
        <v>70</v>
      </c>
      <c r="O894">
        <v>7.55</v>
      </c>
      <c r="P894">
        <v>9.9</v>
      </c>
      <c r="Q894">
        <v>6</v>
      </c>
      <c r="R894">
        <v>2.67</v>
      </c>
      <c r="S894">
        <v>0</v>
      </c>
      <c r="T894" t="s">
        <v>22</v>
      </c>
      <c r="U894">
        <f t="shared" si="13"/>
        <v>0</v>
      </c>
    </row>
    <row r="895" spans="1:21">
      <c r="A895" t="s">
        <v>70</v>
      </c>
      <c r="B895">
        <v>117</v>
      </c>
      <c r="C895" t="s">
        <v>28</v>
      </c>
      <c r="D895" t="s">
        <v>22</v>
      </c>
      <c r="E895" t="s">
        <v>23</v>
      </c>
      <c r="F895">
        <v>25</v>
      </c>
      <c r="G895">
        <v>216</v>
      </c>
      <c r="H895">
        <v>140</v>
      </c>
      <c r="I895">
        <v>36.72</v>
      </c>
      <c r="J895">
        <v>224.1</v>
      </c>
      <c r="K895">
        <v>69</v>
      </c>
      <c r="L895">
        <v>19.05</v>
      </c>
      <c r="M895">
        <v>267.89999999999998</v>
      </c>
      <c r="N895">
        <v>112</v>
      </c>
      <c r="O895">
        <v>12.06</v>
      </c>
      <c r="P895">
        <v>11.8</v>
      </c>
      <c r="Q895">
        <v>4</v>
      </c>
      <c r="R895">
        <v>3.19</v>
      </c>
      <c r="S895">
        <v>0</v>
      </c>
      <c r="T895" t="s">
        <v>22</v>
      </c>
      <c r="U895">
        <f t="shared" si="13"/>
        <v>0</v>
      </c>
    </row>
    <row r="896" spans="1:21">
      <c r="A896" t="s">
        <v>30</v>
      </c>
      <c r="B896">
        <v>118</v>
      </c>
      <c r="C896" t="s">
        <v>25</v>
      </c>
      <c r="D896" t="s">
        <v>22</v>
      </c>
      <c r="E896" t="s">
        <v>22</v>
      </c>
      <c r="F896">
        <v>0</v>
      </c>
      <c r="G896">
        <v>187.4</v>
      </c>
      <c r="H896">
        <v>97</v>
      </c>
      <c r="I896">
        <v>31.86</v>
      </c>
      <c r="J896">
        <v>177.8</v>
      </c>
      <c r="K896">
        <v>89</v>
      </c>
      <c r="L896">
        <v>15.11</v>
      </c>
      <c r="M896">
        <v>233.4</v>
      </c>
      <c r="N896">
        <v>97</v>
      </c>
      <c r="O896">
        <v>10.5</v>
      </c>
      <c r="P896">
        <v>12.2</v>
      </c>
      <c r="Q896">
        <v>6</v>
      </c>
      <c r="R896">
        <v>3.29</v>
      </c>
      <c r="S896">
        <v>1</v>
      </c>
      <c r="T896" t="s">
        <v>22</v>
      </c>
      <c r="U896">
        <f t="shared" si="13"/>
        <v>0</v>
      </c>
    </row>
    <row r="897" spans="1:21">
      <c r="A897" t="s">
        <v>62</v>
      </c>
      <c r="B897">
        <v>22</v>
      </c>
      <c r="C897" t="s">
        <v>28</v>
      </c>
      <c r="D897" t="s">
        <v>22</v>
      </c>
      <c r="E897" t="s">
        <v>22</v>
      </c>
      <c r="F897">
        <v>0</v>
      </c>
      <c r="G897">
        <v>160.4</v>
      </c>
      <c r="H897">
        <v>108</v>
      </c>
      <c r="I897">
        <v>27.27</v>
      </c>
      <c r="J897">
        <v>218.1</v>
      </c>
      <c r="K897">
        <v>88</v>
      </c>
      <c r="L897">
        <v>18.54</v>
      </c>
      <c r="M897">
        <v>192.9</v>
      </c>
      <c r="N897">
        <v>115</v>
      </c>
      <c r="O897">
        <v>8.68</v>
      </c>
      <c r="P897">
        <v>12.5</v>
      </c>
      <c r="Q897">
        <v>4</v>
      </c>
      <c r="R897">
        <v>3.38</v>
      </c>
      <c r="S897">
        <v>1</v>
      </c>
      <c r="T897" t="s">
        <v>22</v>
      </c>
      <c r="U897">
        <f t="shared" si="13"/>
        <v>0</v>
      </c>
    </row>
    <row r="898" spans="1:21">
      <c r="A898" t="s">
        <v>73</v>
      </c>
      <c r="B898">
        <v>134</v>
      </c>
      <c r="C898" t="s">
        <v>25</v>
      </c>
      <c r="D898" t="s">
        <v>22</v>
      </c>
      <c r="E898" t="s">
        <v>22</v>
      </c>
      <c r="F898">
        <v>0</v>
      </c>
      <c r="G898">
        <v>205.3</v>
      </c>
      <c r="H898">
        <v>122</v>
      </c>
      <c r="I898">
        <v>34.9</v>
      </c>
      <c r="J898">
        <v>240.5</v>
      </c>
      <c r="K898">
        <v>155</v>
      </c>
      <c r="L898">
        <v>20.440000000000001</v>
      </c>
      <c r="M898">
        <v>179.1</v>
      </c>
      <c r="N898">
        <v>107</v>
      </c>
      <c r="O898">
        <v>8.06</v>
      </c>
      <c r="P898">
        <v>5</v>
      </c>
      <c r="Q898">
        <v>9</v>
      </c>
      <c r="R898">
        <v>1.35</v>
      </c>
      <c r="S898">
        <v>1</v>
      </c>
      <c r="T898" t="s">
        <v>22</v>
      </c>
      <c r="U898">
        <f t="shared" ref="U898:U961" si="14">IF(T898="Yes",1,0)</f>
        <v>0</v>
      </c>
    </row>
    <row r="899" spans="1:21">
      <c r="A899" t="s">
        <v>29</v>
      </c>
      <c r="B899">
        <v>164</v>
      </c>
      <c r="C899" t="s">
        <v>25</v>
      </c>
      <c r="D899" t="s">
        <v>22</v>
      </c>
      <c r="E899" t="s">
        <v>23</v>
      </c>
      <c r="F899">
        <v>25</v>
      </c>
      <c r="G899">
        <v>219.1</v>
      </c>
      <c r="H899">
        <v>88</v>
      </c>
      <c r="I899">
        <v>37.25</v>
      </c>
      <c r="J899">
        <v>151.5</v>
      </c>
      <c r="K899">
        <v>99</v>
      </c>
      <c r="L899">
        <v>12.88</v>
      </c>
      <c r="M899">
        <v>50.1</v>
      </c>
      <c r="N899">
        <v>60</v>
      </c>
      <c r="O899">
        <v>2.25</v>
      </c>
      <c r="P899">
        <v>14.3</v>
      </c>
      <c r="Q899">
        <v>6</v>
      </c>
      <c r="R899">
        <v>3.86</v>
      </c>
      <c r="S899">
        <v>1</v>
      </c>
      <c r="T899" t="s">
        <v>22</v>
      </c>
      <c r="U899">
        <f t="shared" si="14"/>
        <v>0</v>
      </c>
    </row>
    <row r="900" spans="1:21">
      <c r="A900" t="s">
        <v>66</v>
      </c>
      <c r="B900">
        <v>177</v>
      </c>
      <c r="C900" t="s">
        <v>21</v>
      </c>
      <c r="D900" t="s">
        <v>22</v>
      </c>
      <c r="E900" t="s">
        <v>22</v>
      </c>
      <c r="F900">
        <v>0</v>
      </c>
      <c r="G900">
        <v>232.8</v>
      </c>
      <c r="H900">
        <v>106</v>
      </c>
      <c r="I900">
        <v>39.58</v>
      </c>
      <c r="J900">
        <v>175.2</v>
      </c>
      <c r="K900">
        <v>97</v>
      </c>
      <c r="L900">
        <v>14.89</v>
      </c>
      <c r="M900">
        <v>212.2</v>
      </c>
      <c r="N900">
        <v>77</v>
      </c>
      <c r="O900">
        <v>9.5500000000000007</v>
      </c>
      <c r="P900">
        <v>12.5</v>
      </c>
      <c r="Q900">
        <v>7</v>
      </c>
      <c r="R900">
        <v>3.38</v>
      </c>
      <c r="S900">
        <v>2</v>
      </c>
      <c r="T900" t="s">
        <v>22</v>
      </c>
      <c r="U900">
        <f t="shared" si="14"/>
        <v>0</v>
      </c>
    </row>
    <row r="901" spans="1:21">
      <c r="A901" t="s">
        <v>46</v>
      </c>
      <c r="B901">
        <v>110</v>
      </c>
      <c r="C901" t="s">
        <v>25</v>
      </c>
      <c r="D901" t="s">
        <v>22</v>
      </c>
      <c r="E901" t="s">
        <v>22</v>
      </c>
      <c r="F901">
        <v>0</v>
      </c>
      <c r="G901">
        <v>162</v>
      </c>
      <c r="H901">
        <v>81</v>
      </c>
      <c r="I901">
        <v>27.54</v>
      </c>
      <c r="J901">
        <v>247.5</v>
      </c>
      <c r="K901">
        <v>89</v>
      </c>
      <c r="L901">
        <v>21.04</v>
      </c>
      <c r="M901">
        <v>155.5</v>
      </c>
      <c r="N901">
        <v>99</v>
      </c>
      <c r="O901">
        <v>7</v>
      </c>
      <c r="P901">
        <v>8.9</v>
      </c>
      <c r="Q901">
        <v>8</v>
      </c>
      <c r="R901">
        <v>2.4</v>
      </c>
      <c r="S901">
        <v>0</v>
      </c>
      <c r="T901" t="s">
        <v>22</v>
      </c>
      <c r="U901">
        <f t="shared" si="14"/>
        <v>0</v>
      </c>
    </row>
    <row r="902" spans="1:21">
      <c r="A902" t="s">
        <v>44</v>
      </c>
      <c r="B902">
        <v>53</v>
      </c>
      <c r="C902" t="s">
        <v>21</v>
      </c>
      <c r="D902" t="s">
        <v>22</v>
      </c>
      <c r="E902" t="s">
        <v>23</v>
      </c>
      <c r="F902">
        <v>27</v>
      </c>
      <c r="G902">
        <v>25.9</v>
      </c>
      <c r="H902">
        <v>119</v>
      </c>
      <c r="I902">
        <v>4.4000000000000004</v>
      </c>
      <c r="J902">
        <v>206.5</v>
      </c>
      <c r="K902">
        <v>96</v>
      </c>
      <c r="L902">
        <v>17.55</v>
      </c>
      <c r="M902">
        <v>228.1</v>
      </c>
      <c r="N902">
        <v>64</v>
      </c>
      <c r="O902">
        <v>10.26</v>
      </c>
      <c r="P902">
        <v>6.5</v>
      </c>
      <c r="Q902">
        <v>7</v>
      </c>
      <c r="R902">
        <v>1.76</v>
      </c>
      <c r="S902">
        <v>1</v>
      </c>
      <c r="T902" t="s">
        <v>22</v>
      </c>
      <c r="U902">
        <f t="shared" si="14"/>
        <v>0</v>
      </c>
    </row>
    <row r="903" spans="1:21">
      <c r="A903" t="s">
        <v>66</v>
      </c>
      <c r="B903">
        <v>80</v>
      </c>
      <c r="C903" t="s">
        <v>25</v>
      </c>
      <c r="D903" t="s">
        <v>22</v>
      </c>
      <c r="E903" t="s">
        <v>22</v>
      </c>
      <c r="F903">
        <v>0</v>
      </c>
      <c r="G903">
        <v>322.3</v>
      </c>
      <c r="H903">
        <v>113</v>
      </c>
      <c r="I903">
        <v>54.79</v>
      </c>
      <c r="J903">
        <v>222</v>
      </c>
      <c r="K903">
        <v>95</v>
      </c>
      <c r="L903">
        <v>18.87</v>
      </c>
      <c r="M903">
        <v>162.80000000000001</v>
      </c>
      <c r="N903">
        <v>123</v>
      </c>
      <c r="O903">
        <v>7.33</v>
      </c>
      <c r="P903">
        <v>6.7</v>
      </c>
      <c r="Q903">
        <v>8</v>
      </c>
      <c r="R903">
        <v>1.81</v>
      </c>
      <c r="S903">
        <v>0</v>
      </c>
      <c r="T903" t="s">
        <v>23</v>
      </c>
      <c r="U903">
        <f t="shared" si="14"/>
        <v>1</v>
      </c>
    </row>
    <row r="904" spans="1:21">
      <c r="A904" t="s">
        <v>60</v>
      </c>
      <c r="B904">
        <v>158</v>
      </c>
      <c r="C904" t="s">
        <v>25</v>
      </c>
      <c r="D904" t="s">
        <v>22</v>
      </c>
      <c r="E904" t="s">
        <v>22</v>
      </c>
      <c r="F904">
        <v>0</v>
      </c>
      <c r="G904">
        <v>209.9</v>
      </c>
      <c r="H904">
        <v>112</v>
      </c>
      <c r="I904">
        <v>35.68</v>
      </c>
      <c r="J904">
        <v>221.3</v>
      </c>
      <c r="K904">
        <v>82</v>
      </c>
      <c r="L904">
        <v>18.809999999999999</v>
      </c>
      <c r="M904">
        <v>210</v>
      </c>
      <c r="N904">
        <v>93</v>
      </c>
      <c r="O904">
        <v>9.4499999999999993</v>
      </c>
      <c r="P904">
        <v>8.1999999999999993</v>
      </c>
      <c r="Q904">
        <v>3</v>
      </c>
      <c r="R904">
        <v>2.21</v>
      </c>
      <c r="S904">
        <v>1</v>
      </c>
      <c r="T904" t="s">
        <v>22</v>
      </c>
      <c r="U904">
        <f t="shared" si="14"/>
        <v>0</v>
      </c>
    </row>
    <row r="905" spans="1:21">
      <c r="A905" t="s">
        <v>20</v>
      </c>
      <c r="B905">
        <v>114</v>
      </c>
      <c r="C905" t="s">
        <v>21</v>
      </c>
      <c r="D905" t="s">
        <v>22</v>
      </c>
      <c r="E905" t="s">
        <v>22</v>
      </c>
      <c r="F905">
        <v>0</v>
      </c>
      <c r="G905">
        <v>191.5</v>
      </c>
      <c r="H905">
        <v>88</v>
      </c>
      <c r="I905">
        <v>32.56</v>
      </c>
      <c r="J905">
        <v>175.2</v>
      </c>
      <c r="K905">
        <v>78</v>
      </c>
      <c r="L905">
        <v>14.89</v>
      </c>
      <c r="M905">
        <v>220.3</v>
      </c>
      <c r="N905">
        <v>118</v>
      </c>
      <c r="O905">
        <v>9.91</v>
      </c>
      <c r="P905">
        <v>0</v>
      </c>
      <c r="Q905">
        <v>0</v>
      </c>
      <c r="R905">
        <v>0</v>
      </c>
      <c r="S905">
        <v>0</v>
      </c>
      <c r="T905" t="s">
        <v>22</v>
      </c>
      <c r="U905">
        <f t="shared" si="14"/>
        <v>0</v>
      </c>
    </row>
    <row r="906" spans="1:21">
      <c r="A906" t="s">
        <v>58</v>
      </c>
      <c r="B906">
        <v>64</v>
      </c>
      <c r="C906" t="s">
        <v>25</v>
      </c>
      <c r="D906" t="s">
        <v>22</v>
      </c>
      <c r="E906" t="s">
        <v>23</v>
      </c>
      <c r="F906">
        <v>19</v>
      </c>
      <c r="G906">
        <v>291.10000000000002</v>
      </c>
      <c r="H906">
        <v>150</v>
      </c>
      <c r="I906">
        <v>49.49</v>
      </c>
      <c r="J906">
        <v>226.7</v>
      </c>
      <c r="K906">
        <v>123</v>
      </c>
      <c r="L906">
        <v>19.27</v>
      </c>
      <c r="M906">
        <v>219.1</v>
      </c>
      <c r="N906">
        <v>67</v>
      </c>
      <c r="O906">
        <v>9.86</v>
      </c>
      <c r="P906">
        <v>7.5</v>
      </c>
      <c r="Q906">
        <v>2</v>
      </c>
      <c r="R906">
        <v>2.0299999999999998</v>
      </c>
      <c r="S906">
        <v>1</v>
      </c>
      <c r="T906" t="s">
        <v>22</v>
      </c>
      <c r="U906">
        <f t="shared" si="14"/>
        <v>0</v>
      </c>
    </row>
    <row r="907" spans="1:21">
      <c r="A907" t="s">
        <v>57</v>
      </c>
      <c r="B907">
        <v>88</v>
      </c>
      <c r="C907" t="s">
        <v>21</v>
      </c>
      <c r="D907" t="s">
        <v>22</v>
      </c>
      <c r="E907" t="s">
        <v>22</v>
      </c>
      <c r="F907">
        <v>0</v>
      </c>
      <c r="G907">
        <v>215.6</v>
      </c>
      <c r="H907">
        <v>115</v>
      </c>
      <c r="I907">
        <v>36.65</v>
      </c>
      <c r="J907">
        <v>216.2</v>
      </c>
      <c r="K907">
        <v>85</v>
      </c>
      <c r="L907">
        <v>18.38</v>
      </c>
      <c r="M907">
        <v>171.3</v>
      </c>
      <c r="N907">
        <v>65</v>
      </c>
      <c r="O907">
        <v>7.71</v>
      </c>
      <c r="P907">
        <v>11.8</v>
      </c>
      <c r="Q907">
        <v>1</v>
      </c>
      <c r="R907">
        <v>3.19</v>
      </c>
      <c r="S907">
        <v>3</v>
      </c>
      <c r="T907" t="s">
        <v>22</v>
      </c>
      <c r="U907">
        <f t="shared" si="14"/>
        <v>0</v>
      </c>
    </row>
    <row r="908" spans="1:21">
      <c r="A908" t="s">
        <v>55</v>
      </c>
      <c r="B908">
        <v>82</v>
      </c>
      <c r="C908" t="s">
        <v>28</v>
      </c>
      <c r="D908" t="s">
        <v>23</v>
      </c>
      <c r="E908" t="s">
        <v>22</v>
      </c>
      <c r="F908">
        <v>0</v>
      </c>
      <c r="G908">
        <v>208.8</v>
      </c>
      <c r="H908">
        <v>101</v>
      </c>
      <c r="I908">
        <v>35.5</v>
      </c>
      <c r="J908">
        <v>213.7</v>
      </c>
      <c r="K908">
        <v>87</v>
      </c>
      <c r="L908">
        <v>18.16</v>
      </c>
      <c r="M908">
        <v>175.1</v>
      </c>
      <c r="N908">
        <v>86</v>
      </c>
      <c r="O908">
        <v>7.88</v>
      </c>
      <c r="P908">
        <v>12.4</v>
      </c>
      <c r="Q908">
        <v>6</v>
      </c>
      <c r="R908">
        <v>3.35</v>
      </c>
      <c r="S908">
        <v>3</v>
      </c>
      <c r="T908" t="s">
        <v>22</v>
      </c>
      <c r="U908">
        <f t="shared" si="14"/>
        <v>0</v>
      </c>
    </row>
    <row r="909" spans="1:21">
      <c r="A909" t="s">
        <v>65</v>
      </c>
      <c r="B909">
        <v>111</v>
      </c>
      <c r="C909" t="s">
        <v>21</v>
      </c>
      <c r="D909" t="s">
        <v>22</v>
      </c>
      <c r="E909" t="s">
        <v>22</v>
      </c>
      <c r="F909">
        <v>0</v>
      </c>
      <c r="G909">
        <v>255.9</v>
      </c>
      <c r="H909">
        <v>97</v>
      </c>
      <c r="I909">
        <v>43.5</v>
      </c>
      <c r="J909">
        <v>204.1</v>
      </c>
      <c r="K909">
        <v>129</v>
      </c>
      <c r="L909">
        <v>17.350000000000001</v>
      </c>
      <c r="M909">
        <v>171.3</v>
      </c>
      <c r="N909">
        <v>84</v>
      </c>
      <c r="O909">
        <v>7.71</v>
      </c>
      <c r="P909">
        <v>12.3</v>
      </c>
      <c r="Q909">
        <v>5</v>
      </c>
      <c r="R909">
        <v>3.32</v>
      </c>
      <c r="S909">
        <v>3</v>
      </c>
      <c r="T909" t="s">
        <v>22</v>
      </c>
      <c r="U909">
        <f t="shared" si="14"/>
        <v>0</v>
      </c>
    </row>
    <row r="910" spans="1:21">
      <c r="A910" t="s">
        <v>35</v>
      </c>
      <c r="B910">
        <v>60</v>
      </c>
      <c r="C910" t="s">
        <v>25</v>
      </c>
      <c r="D910" t="s">
        <v>22</v>
      </c>
      <c r="E910" t="s">
        <v>22</v>
      </c>
      <c r="F910">
        <v>0</v>
      </c>
      <c r="G910">
        <v>252.7</v>
      </c>
      <c r="H910">
        <v>97</v>
      </c>
      <c r="I910">
        <v>42.96</v>
      </c>
      <c r="J910">
        <v>221.1</v>
      </c>
      <c r="K910">
        <v>121</v>
      </c>
      <c r="L910">
        <v>18.79</v>
      </c>
      <c r="M910">
        <v>109.9</v>
      </c>
      <c r="N910">
        <v>100</v>
      </c>
      <c r="O910">
        <v>4.95</v>
      </c>
      <c r="P910">
        <v>12.4</v>
      </c>
      <c r="Q910">
        <v>4</v>
      </c>
      <c r="R910">
        <v>3.35</v>
      </c>
      <c r="S910">
        <v>2</v>
      </c>
      <c r="T910" t="s">
        <v>22</v>
      </c>
      <c r="U910">
        <f t="shared" si="14"/>
        <v>0</v>
      </c>
    </row>
    <row r="911" spans="1:21">
      <c r="A911" t="s">
        <v>24</v>
      </c>
      <c r="B911">
        <v>113</v>
      </c>
      <c r="C911" t="s">
        <v>25</v>
      </c>
      <c r="D911" t="s">
        <v>22</v>
      </c>
      <c r="E911" t="s">
        <v>22</v>
      </c>
      <c r="F911">
        <v>0</v>
      </c>
      <c r="G911">
        <v>132.1</v>
      </c>
      <c r="H911">
        <v>72</v>
      </c>
      <c r="I911">
        <v>22.46</v>
      </c>
      <c r="J911">
        <v>247.5</v>
      </c>
      <c r="K911">
        <v>107</v>
      </c>
      <c r="L911">
        <v>21.04</v>
      </c>
      <c r="M911">
        <v>246.2</v>
      </c>
      <c r="N911">
        <v>123</v>
      </c>
      <c r="O911">
        <v>11.08</v>
      </c>
      <c r="P911">
        <v>6.9</v>
      </c>
      <c r="Q911">
        <v>6</v>
      </c>
      <c r="R911">
        <v>1.86</v>
      </c>
      <c r="S911">
        <v>3</v>
      </c>
      <c r="T911" t="s">
        <v>22</v>
      </c>
      <c r="U911">
        <f t="shared" si="14"/>
        <v>0</v>
      </c>
    </row>
    <row r="912" spans="1:21">
      <c r="A912" t="s">
        <v>40</v>
      </c>
      <c r="B912">
        <v>109</v>
      </c>
      <c r="C912" t="s">
        <v>25</v>
      </c>
      <c r="D912" t="s">
        <v>22</v>
      </c>
      <c r="E912" t="s">
        <v>22</v>
      </c>
      <c r="F912">
        <v>0</v>
      </c>
      <c r="G912">
        <v>217</v>
      </c>
      <c r="H912">
        <v>115</v>
      </c>
      <c r="I912">
        <v>36.89</v>
      </c>
      <c r="J912">
        <v>207</v>
      </c>
      <c r="K912">
        <v>142</v>
      </c>
      <c r="L912">
        <v>17.600000000000001</v>
      </c>
      <c r="M912">
        <v>268</v>
      </c>
      <c r="N912">
        <v>106</v>
      </c>
      <c r="O912">
        <v>12.06</v>
      </c>
      <c r="P912">
        <v>8.1999999999999993</v>
      </c>
      <c r="Q912">
        <v>4</v>
      </c>
      <c r="R912">
        <v>2.21</v>
      </c>
      <c r="S912">
        <v>1</v>
      </c>
      <c r="T912" t="s">
        <v>22</v>
      </c>
      <c r="U912">
        <f t="shared" si="14"/>
        <v>0</v>
      </c>
    </row>
    <row r="913" spans="1:21">
      <c r="A913" t="s">
        <v>32</v>
      </c>
      <c r="B913">
        <v>105</v>
      </c>
      <c r="C913" t="s">
        <v>28</v>
      </c>
      <c r="D913" t="s">
        <v>22</v>
      </c>
      <c r="E913" t="s">
        <v>23</v>
      </c>
      <c r="F913">
        <v>42</v>
      </c>
      <c r="G913">
        <v>101.9</v>
      </c>
      <c r="H913">
        <v>79</v>
      </c>
      <c r="I913">
        <v>17.32</v>
      </c>
      <c r="J913">
        <v>223.1</v>
      </c>
      <c r="K913">
        <v>97</v>
      </c>
      <c r="L913">
        <v>18.96</v>
      </c>
      <c r="M913">
        <v>241.6</v>
      </c>
      <c r="N913">
        <v>77</v>
      </c>
      <c r="O913">
        <v>10.87</v>
      </c>
      <c r="P913">
        <v>12.9</v>
      </c>
      <c r="Q913">
        <v>2</v>
      </c>
      <c r="R913">
        <v>3.48</v>
      </c>
      <c r="S913">
        <v>0</v>
      </c>
      <c r="T913" t="s">
        <v>22</v>
      </c>
      <c r="U913">
        <f t="shared" si="14"/>
        <v>0</v>
      </c>
    </row>
    <row r="914" spans="1:21">
      <c r="A914" t="s">
        <v>54</v>
      </c>
      <c r="B914">
        <v>85</v>
      </c>
      <c r="C914" t="s">
        <v>28</v>
      </c>
      <c r="D914" t="s">
        <v>22</v>
      </c>
      <c r="E914" t="s">
        <v>22</v>
      </c>
      <c r="F914">
        <v>0</v>
      </c>
      <c r="G914">
        <v>211.5</v>
      </c>
      <c r="H914">
        <v>100</v>
      </c>
      <c r="I914">
        <v>35.96</v>
      </c>
      <c r="J914">
        <v>184.6</v>
      </c>
      <c r="K914">
        <v>88</v>
      </c>
      <c r="L914">
        <v>15.69</v>
      </c>
      <c r="M914">
        <v>164.3</v>
      </c>
      <c r="N914">
        <v>131</v>
      </c>
      <c r="O914">
        <v>7.39</v>
      </c>
      <c r="P914">
        <v>13.3</v>
      </c>
      <c r="Q914">
        <v>4</v>
      </c>
      <c r="R914">
        <v>3.59</v>
      </c>
      <c r="S914">
        <v>2</v>
      </c>
      <c r="T914" t="s">
        <v>22</v>
      </c>
      <c r="U914">
        <f t="shared" si="14"/>
        <v>0</v>
      </c>
    </row>
    <row r="915" spans="1:21">
      <c r="A915" t="s">
        <v>66</v>
      </c>
      <c r="B915">
        <v>59</v>
      </c>
      <c r="C915" t="s">
        <v>28</v>
      </c>
      <c r="D915" t="s">
        <v>22</v>
      </c>
      <c r="E915" t="s">
        <v>22</v>
      </c>
      <c r="F915">
        <v>0</v>
      </c>
      <c r="G915">
        <v>166.3</v>
      </c>
      <c r="H915">
        <v>95</v>
      </c>
      <c r="I915">
        <v>28.27</v>
      </c>
      <c r="J915">
        <v>239.3</v>
      </c>
      <c r="K915">
        <v>87</v>
      </c>
      <c r="L915">
        <v>20.34</v>
      </c>
      <c r="M915">
        <v>123.2</v>
      </c>
      <c r="N915">
        <v>108</v>
      </c>
      <c r="O915">
        <v>5.54</v>
      </c>
      <c r="P915">
        <v>10</v>
      </c>
      <c r="Q915">
        <v>3</v>
      </c>
      <c r="R915">
        <v>2.7</v>
      </c>
      <c r="S915">
        <v>2</v>
      </c>
      <c r="T915" t="s">
        <v>22</v>
      </c>
      <c r="U915">
        <f t="shared" si="14"/>
        <v>0</v>
      </c>
    </row>
    <row r="916" spans="1:21">
      <c r="A916" t="s">
        <v>57</v>
      </c>
      <c r="B916">
        <v>148</v>
      </c>
      <c r="C916" t="s">
        <v>25</v>
      </c>
      <c r="D916" t="s">
        <v>22</v>
      </c>
      <c r="E916" t="s">
        <v>22</v>
      </c>
      <c r="F916">
        <v>0</v>
      </c>
      <c r="G916">
        <v>185.2</v>
      </c>
      <c r="H916">
        <v>87</v>
      </c>
      <c r="I916">
        <v>31.48</v>
      </c>
      <c r="J916">
        <v>170.4</v>
      </c>
      <c r="K916">
        <v>96</v>
      </c>
      <c r="L916">
        <v>14.48</v>
      </c>
      <c r="M916">
        <v>165.1</v>
      </c>
      <c r="N916">
        <v>104</v>
      </c>
      <c r="O916">
        <v>7.43</v>
      </c>
      <c r="P916">
        <v>9.5</v>
      </c>
      <c r="Q916">
        <v>13</v>
      </c>
      <c r="R916">
        <v>2.57</v>
      </c>
      <c r="S916">
        <v>1</v>
      </c>
      <c r="T916" t="s">
        <v>22</v>
      </c>
      <c r="U916">
        <f t="shared" si="14"/>
        <v>0</v>
      </c>
    </row>
    <row r="917" spans="1:21">
      <c r="A917" t="s">
        <v>47</v>
      </c>
      <c r="B917">
        <v>115</v>
      </c>
      <c r="C917" t="s">
        <v>21</v>
      </c>
      <c r="D917" t="s">
        <v>22</v>
      </c>
      <c r="E917" t="s">
        <v>22</v>
      </c>
      <c r="F917">
        <v>0</v>
      </c>
      <c r="G917">
        <v>245.2</v>
      </c>
      <c r="H917">
        <v>105</v>
      </c>
      <c r="I917">
        <v>41.68</v>
      </c>
      <c r="J917">
        <v>159</v>
      </c>
      <c r="K917">
        <v>109</v>
      </c>
      <c r="L917">
        <v>13.52</v>
      </c>
      <c r="M917">
        <v>229.9</v>
      </c>
      <c r="N917">
        <v>74</v>
      </c>
      <c r="O917">
        <v>10.35</v>
      </c>
      <c r="P917">
        <v>7.2</v>
      </c>
      <c r="Q917">
        <v>8</v>
      </c>
      <c r="R917">
        <v>1.94</v>
      </c>
      <c r="S917">
        <v>0</v>
      </c>
      <c r="T917" t="s">
        <v>22</v>
      </c>
      <c r="U917">
        <f t="shared" si="14"/>
        <v>0</v>
      </c>
    </row>
    <row r="918" spans="1:21">
      <c r="A918" t="s">
        <v>37</v>
      </c>
      <c r="B918">
        <v>106</v>
      </c>
      <c r="C918" t="s">
        <v>28</v>
      </c>
      <c r="D918" t="s">
        <v>22</v>
      </c>
      <c r="E918" t="s">
        <v>22</v>
      </c>
      <c r="F918">
        <v>0</v>
      </c>
      <c r="G918">
        <v>274.39999999999998</v>
      </c>
      <c r="H918">
        <v>120</v>
      </c>
      <c r="I918">
        <v>46.65</v>
      </c>
      <c r="J918">
        <v>198.6</v>
      </c>
      <c r="K918">
        <v>82</v>
      </c>
      <c r="L918">
        <v>16.88</v>
      </c>
      <c r="M918">
        <v>160.80000000000001</v>
      </c>
      <c r="N918">
        <v>62</v>
      </c>
      <c r="O918">
        <v>7.24</v>
      </c>
      <c r="P918">
        <v>6</v>
      </c>
      <c r="Q918">
        <v>3</v>
      </c>
      <c r="R918">
        <v>1.62</v>
      </c>
      <c r="S918">
        <v>1</v>
      </c>
      <c r="T918" t="s">
        <v>22</v>
      </c>
      <c r="U918">
        <f t="shared" si="14"/>
        <v>0</v>
      </c>
    </row>
    <row r="919" spans="1:21">
      <c r="A919" t="s">
        <v>33</v>
      </c>
      <c r="B919">
        <v>93</v>
      </c>
      <c r="C919" t="s">
        <v>21</v>
      </c>
      <c r="D919" t="s">
        <v>22</v>
      </c>
      <c r="E919" t="s">
        <v>22</v>
      </c>
      <c r="F919">
        <v>0</v>
      </c>
      <c r="G919">
        <v>98.4</v>
      </c>
      <c r="H919">
        <v>78</v>
      </c>
      <c r="I919">
        <v>16.73</v>
      </c>
      <c r="J919">
        <v>249.6</v>
      </c>
      <c r="K919">
        <v>129</v>
      </c>
      <c r="L919">
        <v>21.22</v>
      </c>
      <c r="M919">
        <v>248.2</v>
      </c>
      <c r="N919">
        <v>114</v>
      </c>
      <c r="O919">
        <v>11.17</v>
      </c>
      <c r="P919">
        <v>14.2</v>
      </c>
      <c r="Q919">
        <v>4</v>
      </c>
      <c r="R919">
        <v>3.83</v>
      </c>
      <c r="S919">
        <v>1</v>
      </c>
      <c r="T919" t="s">
        <v>22</v>
      </c>
      <c r="U919">
        <f t="shared" si="14"/>
        <v>0</v>
      </c>
    </row>
    <row r="920" spans="1:21">
      <c r="A920" t="s">
        <v>65</v>
      </c>
      <c r="B920">
        <v>57</v>
      </c>
      <c r="C920" t="s">
        <v>21</v>
      </c>
      <c r="D920" t="s">
        <v>22</v>
      </c>
      <c r="E920" t="s">
        <v>23</v>
      </c>
      <c r="F920">
        <v>29</v>
      </c>
      <c r="G920">
        <v>279.89999999999998</v>
      </c>
      <c r="H920">
        <v>121</v>
      </c>
      <c r="I920">
        <v>47.58</v>
      </c>
      <c r="J920">
        <v>223.1</v>
      </c>
      <c r="K920">
        <v>109</v>
      </c>
      <c r="L920">
        <v>18.96</v>
      </c>
      <c r="M920">
        <v>251.7</v>
      </c>
      <c r="N920">
        <v>94</v>
      </c>
      <c r="O920">
        <v>11.33</v>
      </c>
      <c r="P920">
        <v>13</v>
      </c>
      <c r="Q920">
        <v>2</v>
      </c>
      <c r="R920">
        <v>3.51</v>
      </c>
      <c r="S920">
        <v>1</v>
      </c>
      <c r="T920" t="s">
        <v>22</v>
      </c>
      <c r="U920">
        <f t="shared" si="14"/>
        <v>0</v>
      </c>
    </row>
    <row r="921" spans="1:21">
      <c r="A921" t="s">
        <v>75</v>
      </c>
      <c r="B921">
        <v>98</v>
      </c>
      <c r="C921" t="s">
        <v>28</v>
      </c>
      <c r="D921" t="s">
        <v>22</v>
      </c>
      <c r="E921" t="s">
        <v>22</v>
      </c>
      <c r="F921">
        <v>0</v>
      </c>
      <c r="G921">
        <v>187.2</v>
      </c>
      <c r="H921">
        <v>127</v>
      </c>
      <c r="I921">
        <v>31.82</v>
      </c>
      <c r="J921">
        <v>195.6</v>
      </c>
      <c r="K921">
        <v>88</v>
      </c>
      <c r="L921">
        <v>16.63</v>
      </c>
      <c r="M921">
        <v>181.8</v>
      </c>
      <c r="N921">
        <v>129</v>
      </c>
      <c r="O921">
        <v>8.18</v>
      </c>
      <c r="P921">
        <v>5.0999999999999996</v>
      </c>
      <c r="Q921">
        <v>4</v>
      </c>
      <c r="R921">
        <v>1.38</v>
      </c>
      <c r="S921">
        <v>1</v>
      </c>
      <c r="T921" t="s">
        <v>22</v>
      </c>
      <c r="U921">
        <f t="shared" si="14"/>
        <v>0</v>
      </c>
    </row>
    <row r="922" spans="1:21">
      <c r="A922" t="s">
        <v>45</v>
      </c>
      <c r="B922">
        <v>157</v>
      </c>
      <c r="C922" t="s">
        <v>21</v>
      </c>
      <c r="D922" t="s">
        <v>22</v>
      </c>
      <c r="E922" t="s">
        <v>22</v>
      </c>
      <c r="F922">
        <v>0</v>
      </c>
      <c r="G922">
        <v>276.2</v>
      </c>
      <c r="H922">
        <v>95</v>
      </c>
      <c r="I922">
        <v>46.95</v>
      </c>
      <c r="J922">
        <v>165.8</v>
      </c>
      <c r="K922">
        <v>119</v>
      </c>
      <c r="L922">
        <v>14.09</v>
      </c>
      <c r="M922">
        <v>151.6</v>
      </c>
      <c r="N922">
        <v>79</v>
      </c>
      <c r="O922">
        <v>6.82</v>
      </c>
      <c r="P922">
        <v>2.2000000000000002</v>
      </c>
      <c r="Q922">
        <v>4</v>
      </c>
      <c r="R922">
        <v>0.59</v>
      </c>
      <c r="S922">
        <v>3</v>
      </c>
      <c r="T922" t="s">
        <v>22</v>
      </c>
      <c r="U922">
        <f t="shared" si="14"/>
        <v>0</v>
      </c>
    </row>
    <row r="923" spans="1:21">
      <c r="A923" t="s">
        <v>51</v>
      </c>
      <c r="B923">
        <v>116</v>
      </c>
      <c r="C923" t="s">
        <v>21</v>
      </c>
      <c r="D923" t="s">
        <v>22</v>
      </c>
      <c r="E923" t="s">
        <v>23</v>
      </c>
      <c r="F923">
        <v>35</v>
      </c>
      <c r="G923">
        <v>200.4</v>
      </c>
      <c r="H923">
        <v>104</v>
      </c>
      <c r="I923">
        <v>34.07</v>
      </c>
      <c r="J923">
        <v>272.8</v>
      </c>
      <c r="K923">
        <v>89</v>
      </c>
      <c r="L923">
        <v>23.19</v>
      </c>
      <c r="M923">
        <v>214.5</v>
      </c>
      <c r="N923">
        <v>100</v>
      </c>
      <c r="O923">
        <v>9.65</v>
      </c>
      <c r="P923">
        <v>8.3000000000000007</v>
      </c>
      <c r="Q923">
        <v>4</v>
      </c>
      <c r="R923">
        <v>2.2400000000000002</v>
      </c>
      <c r="S923">
        <v>1</v>
      </c>
      <c r="T923" t="s">
        <v>22</v>
      </c>
      <c r="U923">
        <f t="shared" si="14"/>
        <v>0</v>
      </c>
    </row>
    <row r="924" spans="1:21">
      <c r="A924" t="s">
        <v>31</v>
      </c>
      <c r="B924">
        <v>30</v>
      </c>
      <c r="C924" t="s">
        <v>28</v>
      </c>
      <c r="D924" t="s">
        <v>22</v>
      </c>
      <c r="E924" t="s">
        <v>22</v>
      </c>
      <c r="F924">
        <v>0</v>
      </c>
      <c r="G924">
        <v>162.30000000000001</v>
      </c>
      <c r="H924">
        <v>96</v>
      </c>
      <c r="I924">
        <v>27.59</v>
      </c>
      <c r="J924">
        <v>244</v>
      </c>
      <c r="K924">
        <v>122</v>
      </c>
      <c r="L924">
        <v>20.74</v>
      </c>
      <c r="M924">
        <v>180.1</v>
      </c>
      <c r="N924">
        <v>89</v>
      </c>
      <c r="O924">
        <v>8.1</v>
      </c>
      <c r="P924">
        <v>9.1</v>
      </c>
      <c r="Q924">
        <v>4</v>
      </c>
      <c r="R924">
        <v>2.46</v>
      </c>
      <c r="S924">
        <v>2</v>
      </c>
      <c r="T924" t="s">
        <v>22</v>
      </c>
      <c r="U924">
        <f t="shared" si="14"/>
        <v>0</v>
      </c>
    </row>
    <row r="925" spans="1:21">
      <c r="A925" t="s">
        <v>24</v>
      </c>
      <c r="B925">
        <v>111</v>
      </c>
      <c r="C925" t="s">
        <v>28</v>
      </c>
      <c r="D925" t="s">
        <v>22</v>
      </c>
      <c r="E925" t="s">
        <v>22</v>
      </c>
      <c r="F925">
        <v>0</v>
      </c>
      <c r="G925">
        <v>176.9</v>
      </c>
      <c r="H925">
        <v>128</v>
      </c>
      <c r="I925">
        <v>30.07</v>
      </c>
      <c r="J925">
        <v>102.8</v>
      </c>
      <c r="K925">
        <v>56</v>
      </c>
      <c r="L925">
        <v>8.74</v>
      </c>
      <c r="M925">
        <v>213.7</v>
      </c>
      <c r="N925">
        <v>84</v>
      </c>
      <c r="O925">
        <v>9.6199999999999992</v>
      </c>
      <c r="P925">
        <v>10.5</v>
      </c>
      <c r="Q925">
        <v>2</v>
      </c>
      <c r="R925">
        <v>2.84</v>
      </c>
      <c r="S925">
        <v>4</v>
      </c>
      <c r="T925" t="s">
        <v>23</v>
      </c>
      <c r="U925">
        <f t="shared" si="14"/>
        <v>1</v>
      </c>
    </row>
    <row r="926" spans="1:21">
      <c r="A926" t="s">
        <v>70</v>
      </c>
      <c r="B926">
        <v>52</v>
      </c>
      <c r="C926" t="s">
        <v>21</v>
      </c>
      <c r="D926" t="s">
        <v>22</v>
      </c>
      <c r="E926" t="s">
        <v>22</v>
      </c>
      <c r="F926">
        <v>0</v>
      </c>
      <c r="G926">
        <v>165.5</v>
      </c>
      <c r="H926">
        <v>78</v>
      </c>
      <c r="I926">
        <v>28.14</v>
      </c>
      <c r="J926">
        <v>205.5</v>
      </c>
      <c r="K926">
        <v>89</v>
      </c>
      <c r="L926">
        <v>17.47</v>
      </c>
      <c r="M926">
        <v>213.6</v>
      </c>
      <c r="N926">
        <v>124</v>
      </c>
      <c r="O926">
        <v>9.61</v>
      </c>
      <c r="P926">
        <v>12.2</v>
      </c>
      <c r="Q926">
        <v>6</v>
      </c>
      <c r="R926">
        <v>3.29</v>
      </c>
      <c r="S926">
        <v>0</v>
      </c>
      <c r="T926" t="s">
        <v>22</v>
      </c>
      <c r="U926">
        <f t="shared" si="14"/>
        <v>0</v>
      </c>
    </row>
    <row r="927" spans="1:21">
      <c r="A927" t="s">
        <v>68</v>
      </c>
      <c r="B927">
        <v>72</v>
      </c>
      <c r="C927" t="s">
        <v>21</v>
      </c>
      <c r="D927" t="s">
        <v>22</v>
      </c>
      <c r="E927" t="s">
        <v>22</v>
      </c>
      <c r="F927">
        <v>0</v>
      </c>
      <c r="G927">
        <v>217.8</v>
      </c>
      <c r="H927">
        <v>93</v>
      </c>
      <c r="I927">
        <v>37.03</v>
      </c>
      <c r="J927">
        <v>189.7</v>
      </c>
      <c r="K927">
        <v>113</v>
      </c>
      <c r="L927">
        <v>16.12</v>
      </c>
      <c r="M927">
        <v>182.6</v>
      </c>
      <c r="N927">
        <v>91</v>
      </c>
      <c r="O927">
        <v>8.2200000000000006</v>
      </c>
      <c r="P927">
        <v>10.4</v>
      </c>
      <c r="Q927">
        <v>5</v>
      </c>
      <c r="R927">
        <v>2.81</v>
      </c>
      <c r="S927">
        <v>4</v>
      </c>
      <c r="T927" t="s">
        <v>22</v>
      </c>
      <c r="U927">
        <f t="shared" si="14"/>
        <v>0</v>
      </c>
    </row>
    <row r="928" spans="1:21">
      <c r="A928" t="s">
        <v>24</v>
      </c>
      <c r="B928">
        <v>135</v>
      </c>
      <c r="C928" t="s">
        <v>28</v>
      </c>
      <c r="D928" t="s">
        <v>22</v>
      </c>
      <c r="E928" t="s">
        <v>23</v>
      </c>
      <c r="F928">
        <v>28</v>
      </c>
      <c r="G928">
        <v>201.4</v>
      </c>
      <c r="H928">
        <v>100</v>
      </c>
      <c r="I928">
        <v>34.24</v>
      </c>
      <c r="J928">
        <v>246.5</v>
      </c>
      <c r="K928">
        <v>117</v>
      </c>
      <c r="L928">
        <v>20.95</v>
      </c>
      <c r="M928">
        <v>154.80000000000001</v>
      </c>
      <c r="N928">
        <v>131</v>
      </c>
      <c r="O928">
        <v>6.97</v>
      </c>
      <c r="P928">
        <v>12.9</v>
      </c>
      <c r="Q928">
        <v>4</v>
      </c>
      <c r="R928">
        <v>3.48</v>
      </c>
      <c r="S928">
        <v>2</v>
      </c>
      <c r="T928" t="s">
        <v>23</v>
      </c>
      <c r="U928">
        <f t="shared" si="14"/>
        <v>1</v>
      </c>
    </row>
    <row r="929" spans="1:21">
      <c r="A929" t="s">
        <v>58</v>
      </c>
      <c r="B929">
        <v>86</v>
      </c>
      <c r="C929" t="s">
        <v>28</v>
      </c>
      <c r="D929" t="s">
        <v>22</v>
      </c>
      <c r="E929" t="s">
        <v>22</v>
      </c>
      <c r="F929">
        <v>0</v>
      </c>
      <c r="G929">
        <v>190.5</v>
      </c>
      <c r="H929">
        <v>115</v>
      </c>
      <c r="I929">
        <v>32.39</v>
      </c>
      <c r="J929">
        <v>179.6</v>
      </c>
      <c r="K929">
        <v>130</v>
      </c>
      <c r="L929">
        <v>15.27</v>
      </c>
      <c r="M929">
        <v>258.5</v>
      </c>
      <c r="N929">
        <v>89</v>
      </c>
      <c r="O929">
        <v>11.63</v>
      </c>
      <c r="P929">
        <v>10.1</v>
      </c>
      <c r="Q929">
        <v>5</v>
      </c>
      <c r="R929">
        <v>2.73</v>
      </c>
      <c r="S929">
        <v>3</v>
      </c>
      <c r="T929" t="s">
        <v>22</v>
      </c>
      <c r="U929">
        <f t="shared" si="14"/>
        <v>0</v>
      </c>
    </row>
    <row r="930" spans="1:21">
      <c r="A930" t="s">
        <v>54</v>
      </c>
      <c r="B930">
        <v>98</v>
      </c>
      <c r="C930" t="s">
        <v>21</v>
      </c>
      <c r="D930" t="s">
        <v>22</v>
      </c>
      <c r="E930" t="s">
        <v>23</v>
      </c>
      <c r="F930">
        <v>29</v>
      </c>
      <c r="G930">
        <v>179.9</v>
      </c>
      <c r="H930">
        <v>97</v>
      </c>
      <c r="I930">
        <v>30.58</v>
      </c>
      <c r="J930">
        <v>189.2</v>
      </c>
      <c r="K930">
        <v>89</v>
      </c>
      <c r="L930">
        <v>16.079999999999998</v>
      </c>
      <c r="M930">
        <v>164.3</v>
      </c>
      <c r="N930">
        <v>76</v>
      </c>
      <c r="O930">
        <v>7.39</v>
      </c>
      <c r="P930">
        <v>12.8</v>
      </c>
      <c r="Q930">
        <v>7</v>
      </c>
      <c r="R930">
        <v>3.46</v>
      </c>
      <c r="S930">
        <v>3</v>
      </c>
      <c r="T930" t="s">
        <v>22</v>
      </c>
      <c r="U930">
        <f t="shared" si="14"/>
        <v>0</v>
      </c>
    </row>
    <row r="931" spans="1:21">
      <c r="A931" t="s">
        <v>44</v>
      </c>
      <c r="B931">
        <v>151</v>
      </c>
      <c r="C931" t="s">
        <v>28</v>
      </c>
      <c r="D931" t="s">
        <v>22</v>
      </c>
      <c r="E931" t="s">
        <v>22</v>
      </c>
      <c r="F931">
        <v>0</v>
      </c>
      <c r="G931">
        <v>235.9</v>
      </c>
      <c r="H931">
        <v>104</v>
      </c>
      <c r="I931">
        <v>40.1</v>
      </c>
      <c r="J931">
        <v>80.599999999999994</v>
      </c>
      <c r="K931">
        <v>91</v>
      </c>
      <c r="L931">
        <v>6.85</v>
      </c>
      <c r="M931">
        <v>212.8</v>
      </c>
      <c r="N931">
        <v>116</v>
      </c>
      <c r="O931">
        <v>9.58</v>
      </c>
      <c r="P931">
        <v>5.8</v>
      </c>
      <c r="Q931">
        <v>2</v>
      </c>
      <c r="R931">
        <v>1.57</v>
      </c>
      <c r="S931">
        <v>3</v>
      </c>
      <c r="T931" t="s">
        <v>22</v>
      </c>
      <c r="U931">
        <f t="shared" si="14"/>
        <v>0</v>
      </c>
    </row>
    <row r="932" spans="1:21">
      <c r="A932" t="s">
        <v>37</v>
      </c>
      <c r="B932">
        <v>118</v>
      </c>
      <c r="C932" t="s">
        <v>21</v>
      </c>
      <c r="D932" t="s">
        <v>22</v>
      </c>
      <c r="E932" t="s">
        <v>22</v>
      </c>
      <c r="F932">
        <v>0</v>
      </c>
      <c r="G932">
        <v>140.4</v>
      </c>
      <c r="H932">
        <v>112</v>
      </c>
      <c r="I932">
        <v>23.87</v>
      </c>
      <c r="J932">
        <v>187.1</v>
      </c>
      <c r="K932">
        <v>60</v>
      </c>
      <c r="L932">
        <v>15.9</v>
      </c>
      <c r="M932">
        <v>207.9</v>
      </c>
      <c r="N932">
        <v>155</v>
      </c>
      <c r="O932">
        <v>9.36</v>
      </c>
      <c r="P932">
        <v>7.9</v>
      </c>
      <c r="Q932">
        <v>1</v>
      </c>
      <c r="R932">
        <v>2.13</v>
      </c>
      <c r="S932">
        <v>0</v>
      </c>
      <c r="T932" t="s">
        <v>22</v>
      </c>
      <c r="U932">
        <f t="shared" si="14"/>
        <v>0</v>
      </c>
    </row>
    <row r="933" spans="1:21">
      <c r="A933" t="s">
        <v>36</v>
      </c>
      <c r="B933">
        <v>117</v>
      </c>
      <c r="C933" t="s">
        <v>21</v>
      </c>
      <c r="D933" t="s">
        <v>22</v>
      </c>
      <c r="E933" t="s">
        <v>22</v>
      </c>
      <c r="F933">
        <v>0</v>
      </c>
      <c r="G933">
        <v>144.6</v>
      </c>
      <c r="H933">
        <v>115</v>
      </c>
      <c r="I933">
        <v>24.58</v>
      </c>
      <c r="J933">
        <v>258.8</v>
      </c>
      <c r="K933">
        <v>66</v>
      </c>
      <c r="L933">
        <v>22</v>
      </c>
      <c r="M933">
        <v>253.2</v>
      </c>
      <c r="N933">
        <v>113</v>
      </c>
      <c r="O933">
        <v>11.39</v>
      </c>
      <c r="P933">
        <v>7.4</v>
      </c>
      <c r="Q933">
        <v>9</v>
      </c>
      <c r="R933">
        <v>2</v>
      </c>
      <c r="S933">
        <v>2</v>
      </c>
      <c r="T933" t="s">
        <v>22</v>
      </c>
      <c r="U933">
        <f t="shared" si="14"/>
        <v>0</v>
      </c>
    </row>
    <row r="934" spans="1:21">
      <c r="A934" t="s">
        <v>29</v>
      </c>
      <c r="B934">
        <v>55</v>
      </c>
      <c r="C934" t="s">
        <v>28</v>
      </c>
      <c r="D934" t="s">
        <v>22</v>
      </c>
      <c r="E934" t="s">
        <v>22</v>
      </c>
      <c r="F934">
        <v>0</v>
      </c>
      <c r="G934">
        <v>189</v>
      </c>
      <c r="H934">
        <v>100</v>
      </c>
      <c r="I934">
        <v>32.130000000000003</v>
      </c>
      <c r="J934">
        <v>118.5</v>
      </c>
      <c r="K934">
        <v>99</v>
      </c>
      <c r="L934">
        <v>10.07</v>
      </c>
      <c r="M934">
        <v>248.1</v>
      </c>
      <c r="N934">
        <v>87</v>
      </c>
      <c r="O934">
        <v>11.16</v>
      </c>
      <c r="P934">
        <v>17.100000000000001</v>
      </c>
      <c r="Q934">
        <v>6</v>
      </c>
      <c r="R934">
        <v>4.62</v>
      </c>
      <c r="S934">
        <v>0</v>
      </c>
      <c r="T934" t="s">
        <v>22</v>
      </c>
      <c r="U934">
        <f t="shared" si="14"/>
        <v>0</v>
      </c>
    </row>
    <row r="935" spans="1:21">
      <c r="A935" t="s">
        <v>37</v>
      </c>
      <c r="B935">
        <v>82</v>
      </c>
      <c r="C935" t="s">
        <v>25</v>
      </c>
      <c r="D935" t="s">
        <v>22</v>
      </c>
      <c r="E935" t="s">
        <v>22</v>
      </c>
      <c r="F935">
        <v>0</v>
      </c>
      <c r="G935">
        <v>101</v>
      </c>
      <c r="H935">
        <v>93</v>
      </c>
      <c r="I935">
        <v>17.170000000000002</v>
      </c>
      <c r="J935">
        <v>155.6</v>
      </c>
      <c r="K935">
        <v>104</v>
      </c>
      <c r="L935">
        <v>13.23</v>
      </c>
      <c r="M935">
        <v>304.39999999999998</v>
      </c>
      <c r="N935">
        <v>93</v>
      </c>
      <c r="O935">
        <v>13.7</v>
      </c>
      <c r="P935">
        <v>13.3</v>
      </c>
      <c r="Q935">
        <v>2</v>
      </c>
      <c r="R935">
        <v>3.59</v>
      </c>
      <c r="S935">
        <v>0</v>
      </c>
      <c r="T935" t="s">
        <v>22</v>
      </c>
      <c r="U935">
        <f t="shared" si="14"/>
        <v>0</v>
      </c>
    </row>
    <row r="936" spans="1:21">
      <c r="A936" t="s">
        <v>34</v>
      </c>
      <c r="B936">
        <v>152</v>
      </c>
      <c r="C936" t="s">
        <v>21</v>
      </c>
      <c r="D936" t="s">
        <v>22</v>
      </c>
      <c r="E936" t="s">
        <v>22</v>
      </c>
      <c r="F936">
        <v>0</v>
      </c>
      <c r="G936">
        <v>206.3</v>
      </c>
      <c r="H936">
        <v>98</v>
      </c>
      <c r="I936">
        <v>35.07</v>
      </c>
      <c r="J936">
        <v>292.8</v>
      </c>
      <c r="K936">
        <v>82</v>
      </c>
      <c r="L936">
        <v>24.89</v>
      </c>
      <c r="M936">
        <v>43.7</v>
      </c>
      <c r="N936">
        <v>121</v>
      </c>
      <c r="O936">
        <v>1.97</v>
      </c>
      <c r="P936">
        <v>10.6</v>
      </c>
      <c r="Q936">
        <v>4</v>
      </c>
      <c r="R936">
        <v>2.86</v>
      </c>
      <c r="S936">
        <v>1</v>
      </c>
      <c r="T936" t="s">
        <v>22</v>
      </c>
      <c r="U936">
        <f t="shared" si="14"/>
        <v>0</v>
      </c>
    </row>
    <row r="937" spans="1:21">
      <c r="A937" t="s">
        <v>71</v>
      </c>
      <c r="B937">
        <v>108</v>
      </c>
      <c r="C937" t="s">
        <v>25</v>
      </c>
      <c r="D937" t="s">
        <v>22</v>
      </c>
      <c r="E937" t="s">
        <v>23</v>
      </c>
      <c r="F937">
        <v>15</v>
      </c>
      <c r="G937">
        <v>165.1</v>
      </c>
      <c r="H937">
        <v>85</v>
      </c>
      <c r="I937">
        <v>28.07</v>
      </c>
      <c r="J937">
        <v>267</v>
      </c>
      <c r="K937">
        <v>93</v>
      </c>
      <c r="L937">
        <v>22.7</v>
      </c>
      <c r="M937">
        <v>250.7</v>
      </c>
      <c r="N937">
        <v>114</v>
      </c>
      <c r="O937">
        <v>11.28</v>
      </c>
      <c r="P937">
        <v>10.9</v>
      </c>
      <c r="Q937">
        <v>4</v>
      </c>
      <c r="R937">
        <v>2.94</v>
      </c>
      <c r="S937">
        <v>1</v>
      </c>
      <c r="T937" t="s">
        <v>22</v>
      </c>
      <c r="U937">
        <f t="shared" si="14"/>
        <v>0</v>
      </c>
    </row>
    <row r="938" spans="1:21">
      <c r="A938" t="s">
        <v>20</v>
      </c>
      <c r="B938">
        <v>98</v>
      </c>
      <c r="C938" t="s">
        <v>25</v>
      </c>
      <c r="D938" t="s">
        <v>22</v>
      </c>
      <c r="E938" t="s">
        <v>22</v>
      </c>
      <c r="F938">
        <v>0</v>
      </c>
      <c r="G938">
        <v>165</v>
      </c>
      <c r="H938">
        <v>129</v>
      </c>
      <c r="I938">
        <v>28.05</v>
      </c>
      <c r="J938">
        <v>202.6</v>
      </c>
      <c r="K938">
        <v>113</v>
      </c>
      <c r="L938">
        <v>17.22</v>
      </c>
      <c r="M938">
        <v>172.3</v>
      </c>
      <c r="N938">
        <v>94</v>
      </c>
      <c r="O938">
        <v>7.75</v>
      </c>
      <c r="P938">
        <v>12.5</v>
      </c>
      <c r="Q938">
        <v>7</v>
      </c>
      <c r="R938">
        <v>3.38</v>
      </c>
      <c r="S938">
        <v>1</v>
      </c>
      <c r="T938" t="s">
        <v>23</v>
      </c>
      <c r="U938">
        <f t="shared" si="14"/>
        <v>1</v>
      </c>
    </row>
    <row r="939" spans="1:21">
      <c r="A939" t="s">
        <v>72</v>
      </c>
      <c r="B939">
        <v>130</v>
      </c>
      <c r="C939" t="s">
        <v>21</v>
      </c>
      <c r="D939" t="s">
        <v>22</v>
      </c>
      <c r="E939" t="s">
        <v>22</v>
      </c>
      <c r="F939">
        <v>0</v>
      </c>
      <c r="G939">
        <v>155.9</v>
      </c>
      <c r="H939">
        <v>95</v>
      </c>
      <c r="I939">
        <v>26.5</v>
      </c>
      <c r="J939">
        <v>256.10000000000002</v>
      </c>
      <c r="K939">
        <v>97</v>
      </c>
      <c r="L939">
        <v>21.77</v>
      </c>
      <c r="M939">
        <v>262.89999999999998</v>
      </c>
      <c r="N939">
        <v>103</v>
      </c>
      <c r="O939">
        <v>11.83</v>
      </c>
      <c r="P939">
        <v>11.7</v>
      </c>
      <c r="Q939">
        <v>3</v>
      </c>
      <c r="R939">
        <v>3.16</v>
      </c>
      <c r="S939">
        <v>3</v>
      </c>
      <c r="T939" t="s">
        <v>22</v>
      </c>
      <c r="U939">
        <f t="shared" si="14"/>
        <v>0</v>
      </c>
    </row>
    <row r="940" spans="1:21">
      <c r="A940" t="s">
        <v>40</v>
      </c>
      <c r="B940">
        <v>136</v>
      </c>
      <c r="C940" t="s">
        <v>25</v>
      </c>
      <c r="D940" t="s">
        <v>23</v>
      </c>
      <c r="E940" t="s">
        <v>22</v>
      </c>
      <c r="F940">
        <v>0</v>
      </c>
      <c r="G940">
        <v>199.2</v>
      </c>
      <c r="H940">
        <v>122</v>
      </c>
      <c r="I940">
        <v>33.86</v>
      </c>
      <c r="J940">
        <v>214.7</v>
      </c>
      <c r="K940">
        <v>114</v>
      </c>
      <c r="L940">
        <v>18.25</v>
      </c>
      <c r="M940">
        <v>150.9</v>
      </c>
      <c r="N940">
        <v>105</v>
      </c>
      <c r="O940">
        <v>6.79</v>
      </c>
      <c r="P940">
        <v>11.8</v>
      </c>
      <c r="Q940">
        <v>7</v>
      </c>
      <c r="R940">
        <v>3.19</v>
      </c>
      <c r="S940">
        <v>1</v>
      </c>
      <c r="T940" t="s">
        <v>22</v>
      </c>
      <c r="U940">
        <f t="shared" si="14"/>
        <v>0</v>
      </c>
    </row>
    <row r="941" spans="1:21">
      <c r="A941" t="s">
        <v>27</v>
      </c>
      <c r="B941">
        <v>47</v>
      </c>
      <c r="C941" t="s">
        <v>21</v>
      </c>
      <c r="D941" t="s">
        <v>22</v>
      </c>
      <c r="E941" t="s">
        <v>22</v>
      </c>
      <c r="F941">
        <v>0</v>
      </c>
      <c r="G941">
        <v>155.30000000000001</v>
      </c>
      <c r="H941">
        <v>116</v>
      </c>
      <c r="I941">
        <v>26.4</v>
      </c>
      <c r="J941">
        <v>188.2</v>
      </c>
      <c r="K941">
        <v>85</v>
      </c>
      <c r="L941">
        <v>16</v>
      </c>
      <c r="M941">
        <v>247</v>
      </c>
      <c r="N941">
        <v>73</v>
      </c>
      <c r="O941">
        <v>11.12</v>
      </c>
      <c r="P941">
        <v>12.3</v>
      </c>
      <c r="Q941">
        <v>4</v>
      </c>
      <c r="R941">
        <v>3.32</v>
      </c>
      <c r="S941">
        <v>3</v>
      </c>
      <c r="T941" t="s">
        <v>22</v>
      </c>
      <c r="U941">
        <f t="shared" si="14"/>
        <v>0</v>
      </c>
    </row>
    <row r="942" spans="1:21">
      <c r="A942" t="s">
        <v>26</v>
      </c>
      <c r="B942">
        <v>189</v>
      </c>
      <c r="C942" t="s">
        <v>21</v>
      </c>
      <c r="D942" t="s">
        <v>22</v>
      </c>
      <c r="E942" t="s">
        <v>22</v>
      </c>
      <c r="F942">
        <v>0</v>
      </c>
      <c r="G942">
        <v>208.3</v>
      </c>
      <c r="H942">
        <v>106</v>
      </c>
      <c r="I942">
        <v>35.409999999999997</v>
      </c>
      <c r="J942">
        <v>236.7</v>
      </c>
      <c r="K942">
        <v>123</v>
      </c>
      <c r="L942">
        <v>20.12</v>
      </c>
      <c r="M942">
        <v>179.1</v>
      </c>
      <c r="N942">
        <v>120</v>
      </c>
      <c r="O942">
        <v>8.06</v>
      </c>
      <c r="P942">
        <v>11.3</v>
      </c>
      <c r="Q942">
        <v>5</v>
      </c>
      <c r="R942">
        <v>3.05</v>
      </c>
      <c r="S942">
        <v>3</v>
      </c>
      <c r="T942" t="s">
        <v>22</v>
      </c>
      <c r="U942">
        <f t="shared" si="14"/>
        <v>0</v>
      </c>
    </row>
    <row r="943" spans="1:21">
      <c r="A943" t="s">
        <v>65</v>
      </c>
      <c r="B943">
        <v>107</v>
      </c>
      <c r="C943" t="s">
        <v>21</v>
      </c>
      <c r="D943" t="s">
        <v>22</v>
      </c>
      <c r="E943" t="s">
        <v>22</v>
      </c>
      <c r="F943">
        <v>0</v>
      </c>
      <c r="G943">
        <v>157.1</v>
      </c>
      <c r="H943">
        <v>79</v>
      </c>
      <c r="I943">
        <v>26.71</v>
      </c>
      <c r="J943">
        <v>162.6</v>
      </c>
      <c r="K943">
        <v>124</v>
      </c>
      <c r="L943">
        <v>13.82</v>
      </c>
      <c r="M943">
        <v>150</v>
      </c>
      <c r="N943">
        <v>138</v>
      </c>
      <c r="O943">
        <v>6.75</v>
      </c>
      <c r="P943">
        <v>12.1</v>
      </c>
      <c r="Q943">
        <v>6</v>
      </c>
      <c r="R943">
        <v>3.27</v>
      </c>
      <c r="S943">
        <v>1</v>
      </c>
      <c r="T943" t="s">
        <v>22</v>
      </c>
      <c r="U943">
        <f t="shared" si="14"/>
        <v>0</v>
      </c>
    </row>
    <row r="944" spans="1:21">
      <c r="A944" t="s">
        <v>53</v>
      </c>
      <c r="B944">
        <v>91</v>
      </c>
      <c r="C944" t="s">
        <v>21</v>
      </c>
      <c r="D944" t="s">
        <v>22</v>
      </c>
      <c r="E944" t="s">
        <v>22</v>
      </c>
      <c r="F944">
        <v>0</v>
      </c>
      <c r="G944">
        <v>154.4</v>
      </c>
      <c r="H944">
        <v>165</v>
      </c>
      <c r="I944">
        <v>26.25</v>
      </c>
      <c r="J944">
        <v>168.3</v>
      </c>
      <c r="K944">
        <v>121</v>
      </c>
      <c r="L944">
        <v>14.31</v>
      </c>
      <c r="M944">
        <v>239.9</v>
      </c>
      <c r="N944">
        <v>81</v>
      </c>
      <c r="O944">
        <v>10.8</v>
      </c>
      <c r="P944">
        <v>11.7</v>
      </c>
      <c r="Q944">
        <v>4</v>
      </c>
      <c r="R944">
        <v>3.16</v>
      </c>
      <c r="S944">
        <v>5</v>
      </c>
      <c r="T944" t="s">
        <v>23</v>
      </c>
      <c r="U944">
        <f t="shared" si="14"/>
        <v>1</v>
      </c>
    </row>
    <row r="945" spans="1:21">
      <c r="A945" t="s">
        <v>69</v>
      </c>
      <c r="B945">
        <v>159</v>
      </c>
      <c r="C945" t="s">
        <v>21</v>
      </c>
      <c r="D945" t="s">
        <v>22</v>
      </c>
      <c r="E945" t="s">
        <v>22</v>
      </c>
      <c r="F945">
        <v>0</v>
      </c>
      <c r="G945">
        <v>189.1</v>
      </c>
      <c r="H945">
        <v>105</v>
      </c>
      <c r="I945">
        <v>32.15</v>
      </c>
      <c r="J945">
        <v>246.1</v>
      </c>
      <c r="K945">
        <v>147</v>
      </c>
      <c r="L945">
        <v>20.92</v>
      </c>
      <c r="M945">
        <v>242</v>
      </c>
      <c r="N945">
        <v>106</v>
      </c>
      <c r="O945">
        <v>10.89</v>
      </c>
      <c r="P945">
        <v>10.4</v>
      </c>
      <c r="Q945">
        <v>5</v>
      </c>
      <c r="R945">
        <v>2.81</v>
      </c>
      <c r="S945">
        <v>1</v>
      </c>
      <c r="T945" t="s">
        <v>23</v>
      </c>
      <c r="U945">
        <f t="shared" si="14"/>
        <v>1</v>
      </c>
    </row>
    <row r="946" spans="1:21">
      <c r="A946" t="s">
        <v>38</v>
      </c>
      <c r="B946">
        <v>11</v>
      </c>
      <c r="C946" t="s">
        <v>25</v>
      </c>
      <c r="D946" t="s">
        <v>22</v>
      </c>
      <c r="E946" t="s">
        <v>23</v>
      </c>
      <c r="F946">
        <v>24</v>
      </c>
      <c r="G946">
        <v>131.5</v>
      </c>
      <c r="H946">
        <v>98</v>
      </c>
      <c r="I946">
        <v>22.36</v>
      </c>
      <c r="J946">
        <v>230.2</v>
      </c>
      <c r="K946">
        <v>111</v>
      </c>
      <c r="L946">
        <v>19.57</v>
      </c>
      <c r="M946">
        <v>283.7</v>
      </c>
      <c r="N946">
        <v>87</v>
      </c>
      <c r="O946">
        <v>12.77</v>
      </c>
      <c r="P946">
        <v>10</v>
      </c>
      <c r="Q946">
        <v>3</v>
      </c>
      <c r="R946">
        <v>2.7</v>
      </c>
      <c r="S946">
        <v>2</v>
      </c>
      <c r="T946" t="s">
        <v>22</v>
      </c>
      <c r="U946">
        <f t="shared" si="14"/>
        <v>0</v>
      </c>
    </row>
    <row r="947" spans="1:21">
      <c r="A947" t="s">
        <v>36</v>
      </c>
      <c r="B947">
        <v>167</v>
      </c>
      <c r="C947" t="s">
        <v>21</v>
      </c>
      <c r="D947" t="s">
        <v>22</v>
      </c>
      <c r="E947" t="s">
        <v>22</v>
      </c>
      <c r="F947">
        <v>0</v>
      </c>
      <c r="G947">
        <v>166.4</v>
      </c>
      <c r="H947">
        <v>85</v>
      </c>
      <c r="I947">
        <v>28.29</v>
      </c>
      <c r="J947">
        <v>243.2</v>
      </c>
      <c r="K947">
        <v>135</v>
      </c>
      <c r="L947">
        <v>20.67</v>
      </c>
      <c r="M947">
        <v>229.2</v>
      </c>
      <c r="N947">
        <v>95</v>
      </c>
      <c r="O947">
        <v>10.31</v>
      </c>
      <c r="P947">
        <v>9.9</v>
      </c>
      <c r="Q947">
        <v>5</v>
      </c>
      <c r="R947">
        <v>2.67</v>
      </c>
      <c r="S947">
        <v>1</v>
      </c>
      <c r="T947" t="s">
        <v>22</v>
      </c>
      <c r="U947">
        <f t="shared" si="14"/>
        <v>0</v>
      </c>
    </row>
    <row r="948" spans="1:21">
      <c r="A948" t="s">
        <v>64</v>
      </c>
      <c r="B948">
        <v>99</v>
      </c>
      <c r="C948" t="s">
        <v>25</v>
      </c>
      <c r="D948" t="s">
        <v>22</v>
      </c>
      <c r="E948" t="s">
        <v>23</v>
      </c>
      <c r="F948">
        <v>19</v>
      </c>
      <c r="G948">
        <v>87.7</v>
      </c>
      <c r="H948">
        <v>103</v>
      </c>
      <c r="I948">
        <v>14.91</v>
      </c>
      <c r="J948">
        <v>223</v>
      </c>
      <c r="K948">
        <v>86</v>
      </c>
      <c r="L948">
        <v>18.96</v>
      </c>
      <c r="M948">
        <v>182.3</v>
      </c>
      <c r="N948">
        <v>112</v>
      </c>
      <c r="O948">
        <v>8.1999999999999993</v>
      </c>
      <c r="P948">
        <v>7.3</v>
      </c>
      <c r="Q948">
        <v>4</v>
      </c>
      <c r="R948">
        <v>1.97</v>
      </c>
      <c r="S948">
        <v>2</v>
      </c>
      <c r="T948" t="s">
        <v>22</v>
      </c>
      <c r="U948">
        <f t="shared" si="14"/>
        <v>0</v>
      </c>
    </row>
    <row r="949" spans="1:21">
      <c r="A949" t="s">
        <v>70</v>
      </c>
      <c r="B949">
        <v>159</v>
      </c>
      <c r="C949" t="s">
        <v>21</v>
      </c>
      <c r="D949" t="s">
        <v>22</v>
      </c>
      <c r="E949" t="s">
        <v>23</v>
      </c>
      <c r="F949">
        <v>19</v>
      </c>
      <c r="G949">
        <v>184.1</v>
      </c>
      <c r="H949">
        <v>78</v>
      </c>
      <c r="I949">
        <v>31.3</v>
      </c>
      <c r="J949">
        <v>194.5</v>
      </c>
      <c r="K949">
        <v>71</v>
      </c>
      <c r="L949">
        <v>16.53</v>
      </c>
      <c r="M949">
        <v>225.6</v>
      </c>
      <c r="N949">
        <v>101</v>
      </c>
      <c r="O949">
        <v>10.15</v>
      </c>
      <c r="P949">
        <v>16.899999999999999</v>
      </c>
      <c r="Q949">
        <v>3</v>
      </c>
      <c r="R949">
        <v>4.5599999999999996</v>
      </c>
      <c r="S949">
        <v>0</v>
      </c>
      <c r="T949" t="s">
        <v>22</v>
      </c>
      <c r="U949">
        <f t="shared" si="14"/>
        <v>0</v>
      </c>
    </row>
    <row r="950" spans="1:21">
      <c r="A950" t="s">
        <v>68</v>
      </c>
      <c r="B950">
        <v>71</v>
      </c>
      <c r="C950" t="s">
        <v>21</v>
      </c>
      <c r="D950" t="s">
        <v>22</v>
      </c>
      <c r="E950" t="s">
        <v>22</v>
      </c>
      <c r="F950">
        <v>0</v>
      </c>
      <c r="G950">
        <v>103.3</v>
      </c>
      <c r="H950">
        <v>103</v>
      </c>
      <c r="I950">
        <v>17.559999999999999</v>
      </c>
      <c r="J950">
        <v>138.5</v>
      </c>
      <c r="K950">
        <v>79</v>
      </c>
      <c r="L950">
        <v>11.77</v>
      </c>
      <c r="M950">
        <v>164.8</v>
      </c>
      <c r="N950">
        <v>98</v>
      </c>
      <c r="O950">
        <v>7.42</v>
      </c>
      <c r="P950">
        <v>9</v>
      </c>
      <c r="Q950">
        <v>2</v>
      </c>
      <c r="R950">
        <v>2.4300000000000002</v>
      </c>
      <c r="S950">
        <v>2</v>
      </c>
      <c r="T950" t="s">
        <v>22</v>
      </c>
      <c r="U950">
        <f t="shared" si="14"/>
        <v>0</v>
      </c>
    </row>
    <row r="951" spans="1:21">
      <c r="A951" t="s">
        <v>73</v>
      </c>
      <c r="B951">
        <v>122</v>
      </c>
      <c r="C951" t="s">
        <v>21</v>
      </c>
      <c r="D951" t="s">
        <v>22</v>
      </c>
      <c r="E951" t="s">
        <v>22</v>
      </c>
      <c r="F951">
        <v>0</v>
      </c>
      <c r="G951">
        <v>35.1</v>
      </c>
      <c r="H951">
        <v>62</v>
      </c>
      <c r="I951">
        <v>5.97</v>
      </c>
      <c r="J951">
        <v>180.8</v>
      </c>
      <c r="K951">
        <v>89</v>
      </c>
      <c r="L951">
        <v>15.37</v>
      </c>
      <c r="M951">
        <v>251.6</v>
      </c>
      <c r="N951">
        <v>58</v>
      </c>
      <c r="O951">
        <v>11.32</v>
      </c>
      <c r="P951">
        <v>12.7</v>
      </c>
      <c r="Q951">
        <v>2</v>
      </c>
      <c r="R951">
        <v>3.43</v>
      </c>
      <c r="S951">
        <v>1</v>
      </c>
      <c r="T951" t="s">
        <v>22</v>
      </c>
      <c r="U951">
        <f t="shared" si="14"/>
        <v>0</v>
      </c>
    </row>
    <row r="952" spans="1:21">
      <c r="A952" t="s">
        <v>31</v>
      </c>
      <c r="B952">
        <v>83</v>
      </c>
      <c r="C952" t="s">
        <v>21</v>
      </c>
      <c r="D952" t="s">
        <v>22</v>
      </c>
      <c r="E952" t="s">
        <v>23</v>
      </c>
      <c r="F952">
        <v>37</v>
      </c>
      <c r="G952">
        <v>78.5</v>
      </c>
      <c r="H952">
        <v>109</v>
      </c>
      <c r="I952">
        <v>13.35</v>
      </c>
      <c r="J952">
        <v>210.5</v>
      </c>
      <c r="K952">
        <v>101</v>
      </c>
      <c r="L952">
        <v>17.89</v>
      </c>
      <c r="M952">
        <v>179.7</v>
      </c>
      <c r="N952">
        <v>102</v>
      </c>
      <c r="O952">
        <v>8.09</v>
      </c>
      <c r="P952">
        <v>11.8</v>
      </c>
      <c r="Q952">
        <v>4</v>
      </c>
      <c r="R952">
        <v>3.19</v>
      </c>
      <c r="S952">
        <v>1</v>
      </c>
      <c r="T952" t="s">
        <v>22</v>
      </c>
      <c r="U952">
        <f t="shared" si="14"/>
        <v>0</v>
      </c>
    </row>
    <row r="953" spans="1:21">
      <c r="A953" t="s">
        <v>62</v>
      </c>
      <c r="B953">
        <v>64</v>
      </c>
      <c r="C953" t="s">
        <v>25</v>
      </c>
      <c r="D953" t="s">
        <v>22</v>
      </c>
      <c r="E953" t="s">
        <v>22</v>
      </c>
      <c r="F953">
        <v>0</v>
      </c>
      <c r="G953">
        <v>148.1</v>
      </c>
      <c r="H953">
        <v>73</v>
      </c>
      <c r="I953">
        <v>25.18</v>
      </c>
      <c r="J953">
        <v>164.9</v>
      </c>
      <c r="K953">
        <v>101</v>
      </c>
      <c r="L953">
        <v>14.02</v>
      </c>
      <c r="M953">
        <v>216</v>
      </c>
      <c r="N953">
        <v>125</v>
      </c>
      <c r="O953">
        <v>9.7200000000000006</v>
      </c>
      <c r="P953">
        <v>12.3</v>
      </c>
      <c r="Q953">
        <v>2</v>
      </c>
      <c r="R953">
        <v>3.32</v>
      </c>
      <c r="S953">
        <v>5</v>
      </c>
      <c r="T953" t="s">
        <v>23</v>
      </c>
      <c r="U953">
        <f t="shared" si="14"/>
        <v>1</v>
      </c>
    </row>
    <row r="954" spans="1:21">
      <c r="A954" t="s">
        <v>37</v>
      </c>
      <c r="B954">
        <v>144</v>
      </c>
      <c r="C954" t="s">
        <v>21</v>
      </c>
      <c r="D954" t="s">
        <v>22</v>
      </c>
      <c r="E954" t="s">
        <v>23</v>
      </c>
      <c r="F954">
        <v>33</v>
      </c>
      <c r="G954">
        <v>251.6</v>
      </c>
      <c r="H954">
        <v>87</v>
      </c>
      <c r="I954">
        <v>42.77</v>
      </c>
      <c r="J954">
        <v>197.6</v>
      </c>
      <c r="K954">
        <v>118</v>
      </c>
      <c r="L954">
        <v>16.8</v>
      </c>
      <c r="M954">
        <v>209.2</v>
      </c>
      <c r="N954">
        <v>97</v>
      </c>
      <c r="O954">
        <v>9.41</v>
      </c>
      <c r="P954">
        <v>12.2</v>
      </c>
      <c r="Q954">
        <v>3</v>
      </c>
      <c r="R954">
        <v>3.29</v>
      </c>
      <c r="S954">
        <v>2</v>
      </c>
      <c r="T954" t="s">
        <v>22</v>
      </c>
      <c r="U954">
        <f t="shared" si="14"/>
        <v>0</v>
      </c>
    </row>
    <row r="955" spans="1:21">
      <c r="A955" t="s">
        <v>44</v>
      </c>
      <c r="B955">
        <v>106</v>
      </c>
      <c r="C955" t="s">
        <v>21</v>
      </c>
      <c r="D955" t="s">
        <v>23</v>
      </c>
      <c r="E955" t="s">
        <v>23</v>
      </c>
      <c r="F955">
        <v>26</v>
      </c>
      <c r="G955">
        <v>270.3</v>
      </c>
      <c r="H955">
        <v>111</v>
      </c>
      <c r="I955">
        <v>45.95</v>
      </c>
      <c r="J955">
        <v>215.2</v>
      </c>
      <c r="K955">
        <v>90</v>
      </c>
      <c r="L955">
        <v>18.29</v>
      </c>
      <c r="M955">
        <v>254</v>
      </c>
      <c r="N955">
        <v>133</v>
      </c>
      <c r="O955">
        <v>11.43</v>
      </c>
      <c r="P955">
        <v>14.4</v>
      </c>
      <c r="Q955">
        <v>7</v>
      </c>
      <c r="R955">
        <v>3.89</v>
      </c>
      <c r="S955">
        <v>1</v>
      </c>
      <c r="T955" t="s">
        <v>23</v>
      </c>
      <c r="U955">
        <f t="shared" si="14"/>
        <v>1</v>
      </c>
    </row>
    <row r="956" spans="1:21">
      <c r="A956" t="s">
        <v>39</v>
      </c>
      <c r="B956">
        <v>19</v>
      </c>
      <c r="C956" t="s">
        <v>28</v>
      </c>
      <c r="D956" t="s">
        <v>22</v>
      </c>
      <c r="E956" t="s">
        <v>23</v>
      </c>
      <c r="F956">
        <v>34</v>
      </c>
      <c r="G956">
        <v>156.6</v>
      </c>
      <c r="H956">
        <v>97</v>
      </c>
      <c r="I956">
        <v>26.62</v>
      </c>
      <c r="J956">
        <v>224.2</v>
      </c>
      <c r="K956">
        <v>97</v>
      </c>
      <c r="L956">
        <v>19.059999999999999</v>
      </c>
      <c r="M956">
        <v>260.89999999999998</v>
      </c>
      <c r="N956">
        <v>135</v>
      </c>
      <c r="O956">
        <v>11.74</v>
      </c>
      <c r="P956">
        <v>11.3</v>
      </c>
      <c r="Q956">
        <v>1</v>
      </c>
      <c r="R956">
        <v>3.05</v>
      </c>
      <c r="S956">
        <v>1</v>
      </c>
      <c r="T956" t="s">
        <v>22</v>
      </c>
      <c r="U956">
        <f t="shared" si="14"/>
        <v>0</v>
      </c>
    </row>
    <row r="957" spans="1:21">
      <c r="A957" t="s">
        <v>27</v>
      </c>
      <c r="B957">
        <v>46</v>
      </c>
      <c r="C957" t="s">
        <v>25</v>
      </c>
      <c r="D957" t="s">
        <v>22</v>
      </c>
      <c r="E957" t="s">
        <v>22</v>
      </c>
      <c r="F957">
        <v>0</v>
      </c>
      <c r="G957">
        <v>139.4</v>
      </c>
      <c r="H957">
        <v>81</v>
      </c>
      <c r="I957">
        <v>23.7</v>
      </c>
      <c r="J957">
        <v>223.7</v>
      </c>
      <c r="K957">
        <v>113</v>
      </c>
      <c r="L957">
        <v>19.010000000000002</v>
      </c>
      <c r="M957">
        <v>173.1</v>
      </c>
      <c r="N957">
        <v>77</v>
      </c>
      <c r="O957">
        <v>7.79</v>
      </c>
      <c r="P957">
        <v>13.6</v>
      </c>
      <c r="Q957">
        <v>6</v>
      </c>
      <c r="R957">
        <v>3.67</v>
      </c>
      <c r="S957">
        <v>1</v>
      </c>
      <c r="T957" t="s">
        <v>22</v>
      </c>
      <c r="U957">
        <f t="shared" si="14"/>
        <v>0</v>
      </c>
    </row>
    <row r="958" spans="1:21">
      <c r="A958" t="s">
        <v>72</v>
      </c>
      <c r="B958">
        <v>127</v>
      </c>
      <c r="C958" t="s">
        <v>28</v>
      </c>
      <c r="D958" t="s">
        <v>22</v>
      </c>
      <c r="E958" t="s">
        <v>22</v>
      </c>
      <c r="F958">
        <v>0</v>
      </c>
      <c r="G958">
        <v>220.2</v>
      </c>
      <c r="H958">
        <v>108</v>
      </c>
      <c r="I958">
        <v>37.43</v>
      </c>
      <c r="J958">
        <v>188.4</v>
      </c>
      <c r="K958">
        <v>124</v>
      </c>
      <c r="L958">
        <v>16.010000000000002</v>
      </c>
      <c r="M958">
        <v>172.7</v>
      </c>
      <c r="N958">
        <v>113</v>
      </c>
      <c r="O958">
        <v>7.77</v>
      </c>
      <c r="P958">
        <v>11.7</v>
      </c>
      <c r="Q958">
        <v>3</v>
      </c>
      <c r="R958">
        <v>3.16</v>
      </c>
      <c r="S958">
        <v>2</v>
      </c>
      <c r="T958" t="s">
        <v>22</v>
      </c>
      <c r="U958">
        <f t="shared" si="14"/>
        <v>0</v>
      </c>
    </row>
    <row r="959" spans="1:21">
      <c r="A959" t="s">
        <v>30</v>
      </c>
      <c r="B959">
        <v>9</v>
      </c>
      <c r="C959" t="s">
        <v>21</v>
      </c>
      <c r="D959" t="s">
        <v>22</v>
      </c>
      <c r="E959" t="s">
        <v>23</v>
      </c>
      <c r="F959">
        <v>39</v>
      </c>
      <c r="G959">
        <v>214.1</v>
      </c>
      <c r="H959">
        <v>108</v>
      </c>
      <c r="I959">
        <v>36.4</v>
      </c>
      <c r="J959">
        <v>169.2</v>
      </c>
      <c r="K959">
        <v>115</v>
      </c>
      <c r="L959">
        <v>14.38</v>
      </c>
      <c r="M959">
        <v>189.7</v>
      </c>
      <c r="N959">
        <v>117</v>
      </c>
      <c r="O959">
        <v>8.5399999999999991</v>
      </c>
      <c r="P959">
        <v>10.1</v>
      </c>
      <c r="Q959">
        <v>3</v>
      </c>
      <c r="R959">
        <v>2.73</v>
      </c>
      <c r="S959">
        <v>1</v>
      </c>
      <c r="T959" t="s">
        <v>22</v>
      </c>
      <c r="U959">
        <f t="shared" si="14"/>
        <v>0</v>
      </c>
    </row>
    <row r="960" spans="1:21">
      <c r="A960" t="s">
        <v>41</v>
      </c>
      <c r="B960">
        <v>157</v>
      </c>
      <c r="C960" t="s">
        <v>21</v>
      </c>
      <c r="D960" t="s">
        <v>22</v>
      </c>
      <c r="E960" t="s">
        <v>22</v>
      </c>
      <c r="F960">
        <v>0</v>
      </c>
      <c r="G960">
        <v>196</v>
      </c>
      <c r="H960">
        <v>74</v>
      </c>
      <c r="I960">
        <v>33.32</v>
      </c>
      <c r="J960">
        <v>213.4</v>
      </c>
      <c r="K960">
        <v>96</v>
      </c>
      <c r="L960">
        <v>18.14</v>
      </c>
      <c r="M960">
        <v>196.8</v>
      </c>
      <c r="N960">
        <v>81</v>
      </c>
      <c r="O960">
        <v>8.86</v>
      </c>
      <c r="P960">
        <v>7.9</v>
      </c>
      <c r="Q960">
        <v>6</v>
      </c>
      <c r="R960">
        <v>2.13</v>
      </c>
      <c r="S960">
        <v>1</v>
      </c>
      <c r="T960" t="s">
        <v>22</v>
      </c>
      <c r="U960">
        <f t="shared" si="14"/>
        <v>0</v>
      </c>
    </row>
    <row r="961" spans="1:21">
      <c r="A961" t="s">
        <v>53</v>
      </c>
      <c r="B961">
        <v>105</v>
      </c>
      <c r="C961" t="s">
        <v>21</v>
      </c>
      <c r="D961" t="s">
        <v>22</v>
      </c>
      <c r="E961" t="s">
        <v>23</v>
      </c>
      <c r="F961">
        <v>29</v>
      </c>
      <c r="G961">
        <v>179.4</v>
      </c>
      <c r="H961">
        <v>113</v>
      </c>
      <c r="I961">
        <v>30.5</v>
      </c>
      <c r="J961">
        <v>275.39999999999998</v>
      </c>
      <c r="K961">
        <v>100</v>
      </c>
      <c r="L961">
        <v>23.41</v>
      </c>
      <c r="M961">
        <v>246.1</v>
      </c>
      <c r="N961">
        <v>105</v>
      </c>
      <c r="O961">
        <v>11.07</v>
      </c>
      <c r="P961">
        <v>10</v>
      </c>
      <c r="Q961">
        <v>5</v>
      </c>
      <c r="R961">
        <v>2.7</v>
      </c>
      <c r="S961">
        <v>0</v>
      </c>
      <c r="T961" t="s">
        <v>22</v>
      </c>
      <c r="U961">
        <f t="shared" si="14"/>
        <v>0</v>
      </c>
    </row>
    <row r="962" spans="1:21">
      <c r="A962" t="s">
        <v>46</v>
      </c>
      <c r="B962">
        <v>155</v>
      </c>
      <c r="C962" t="s">
        <v>25</v>
      </c>
      <c r="D962" t="s">
        <v>22</v>
      </c>
      <c r="E962" t="s">
        <v>22</v>
      </c>
      <c r="F962">
        <v>0</v>
      </c>
      <c r="G962">
        <v>216.7</v>
      </c>
      <c r="H962">
        <v>30</v>
      </c>
      <c r="I962">
        <v>36.840000000000003</v>
      </c>
      <c r="J962">
        <v>144.30000000000001</v>
      </c>
      <c r="K962">
        <v>125</v>
      </c>
      <c r="L962">
        <v>12.27</v>
      </c>
      <c r="M962">
        <v>135.30000000000001</v>
      </c>
      <c r="N962">
        <v>106</v>
      </c>
      <c r="O962">
        <v>6.09</v>
      </c>
      <c r="P962">
        <v>10.8</v>
      </c>
      <c r="Q962">
        <v>1</v>
      </c>
      <c r="R962">
        <v>2.92</v>
      </c>
      <c r="S962">
        <v>2</v>
      </c>
      <c r="T962" t="s">
        <v>22</v>
      </c>
      <c r="U962">
        <f t="shared" ref="U962:U1025" si="15">IF(T962="Yes",1,0)</f>
        <v>0</v>
      </c>
    </row>
    <row r="963" spans="1:21">
      <c r="A963" t="s">
        <v>59</v>
      </c>
      <c r="B963">
        <v>161</v>
      </c>
      <c r="C963" t="s">
        <v>21</v>
      </c>
      <c r="D963" t="s">
        <v>22</v>
      </c>
      <c r="E963" t="s">
        <v>22</v>
      </c>
      <c r="F963">
        <v>0</v>
      </c>
      <c r="G963">
        <v>151.6</v>
      </c>
      <c r="H963">
        <v>117</v>
      </c>
      <c r="I963">
        <v>25.77</v>
      </c>
      <c r="J963">
        <v>219.4</v>
      </c>
      <c r="K963">
        <v>87</v>
      </c>
      <c r="L963">
        <v>18.649999999999999</v>
      </c>
      <c r="M963">
        <v>224.7</v>
      </c>
      <c r="N963">
        <v>68</v>
      </c>
      <c r="O963">
        <v>10.11</v>
      </c>
      <c r="P963">
        <v>4</v>
      </c>
      <c r="Q963">
        <v>5</v>
      </c>
      <c r="R963">
        <v>1.08</v>
      </c>
      <c r="S963">
        <v>1</v>
      </c>
      <c r="T963" t="s">
        <v>22</v>
      </c>
      <c r="U963">
        <f t="shared" si="15"/>
        <v>0</v>
      </c>
    </row>
    <row r="964" spans="1:21">
      <c r="A964" t="s">
        <v>60</v>
      </c>
      <c r="B964">
        <v>95</v>
      </c>
      <c r="C964" t="s">
        <v>25</v>
      </c>
      <c r="D964" t="s">
        <v>22</v>
      </c>
      <c r="E964" t="s">
        <v>23</v>
      </c>
      <c r="F964">
        <v>32</v>
      </c>
      <c r="G964">
        <v>262.2</v>
      </c>
      <c r="H964">
        <v>123</v>
      </c>
      <c r="I964">
        <v>44.57</v>
      </c>
      <c r="J964">
        <v>165.2</v>
      </c>
      <c r="K964">
        <v>82</v>
      </c>
      <c r="L964">
        <v>14.04</v>
      </c>
      <c r="M964">
        <v>194.3</v>
      </c>
      <c r="N964">
        <v>57</v>
      </c>
      <c r="O964">
        <v>8.74</v>
      </c>
      <c r="P964">
        <v>10.6</v>
      </c>
      <c r="Q964">
        <v>5</v>
      </c>
      <c r="R964">
        <v>2.86</v>
      </c>
      <c r="S964">
        <v>0</v>
      </c>
      <c r="T964" t="s">
        <v>22</v>
      </c>
      <c r="U964">
        <f t="shared" si="15"/>
        <v>0</v>
      </c>
    </row>
    <row r="965" spans="1:21">
      <c r="A965" t="s">
        <v>36</v>
      </c>
      <c r="B965">
        <v>122</v>
      </c>
      <c r="C965" t="s">
        <v>21</v>
      </c>
      <c r="D965" t="s">
        <v>22</v>
      </c>
      <c r="E965" t="s">
        <v>22</v>
      </c>
      <c r="F965">
        <v>0</v>
      </c>
      <c r="G965">
        <v>173.6</v>
      </c>
      <c r="H965">
        <v>110</v>
      </c>
      <c r="I965">
        <v>29.51</v>
      </c>
      <c r="J965">
        <v>91.7</v>
      </c>
      <c r="K965">
        <v>84</v>
      </c>
      <c r="L965">
        <v>7.79</v>
      </c>
      <c r="M965">
        <v>211.7</v>
      </c>
      <c r="N965">
        <v>103</v>
      </c>
      <c r="O965">
        <v>9.5299999999999994</v>
      </c>
      <c r="P965">
        <v>9.6999999999999993</v>
      </c>
      <c r="Q965">
        <v>7</v>
      </c>
      <c r="R965">
        <v>2.62</v>
      </c>
      <c r="S965">
        <v>3</v>
      </c>
      <c r="T965" t="s">
        <v>22</v>
      </c>
      <c r="U965">
        <f t="shared" si="15"/>
        <v>0</v>
      </c>
    </row>
    <row r="966" spans="1:21">
      <c r="A966" t="s">
        <v>45</v>
      </c>
      <c r="B966">
        <v>119</v>
      </c>
      <c r="C966" t="s">
        <v>25</v>
      </c>
      <c r="D966" t="s">
        <v>22</v>
      </c>
      <c r="E966" t="s">
        <v>23</v>
      </c>
      <c r="F966">
        <v>24</v>
      </c>
      <c r="G966">
        <v>217.2</v>
      </c>
      <c r="H966">
        <v>94</v>
      </c>
      <c r="I966">
        <v>36.92</v>
      </c>
      <c r="J966">
        <v>138.69999999999999</v>
      </c>
      <c r="K966">
        <v>52</v>
      </c>
      <c r="L966">
        <v>11.79</v>
      </c>
      <c r="M966">
        <v>139.30000000000001</v>
      </c>
      <c r="N966">
        <v>85</v>
      </c>
      <c r="O966">
        <v>6.27</v>
      </c>
      <c r="P966">
        <v>11.3</v>
      </c>
      <c r="Q966">
        <v>4</v>
      </c>
      <c r="R966">
        <v>3.05</v>
      </c>
      <c r="S966">
        <v>0</v>
      </c>
      <c r="T966" t="s">
        <v>22</v>
      </c>
      <c r="U966">
        <f t="shared" si="15"/>
        <v>0</v>
      </c>
    </row>
    <row r="967" spans="1:21">
      <c r="A967" t="s">
        <v>74</v>
      </c>
      <c r="B967">
        <v>99</v>
      </c>
      <c r="C967" t="s">
        <v>25</v>
      </c>
      <c r="D967" t="s">
        <v>22</v>
      </c>
      <c r="E967" t="s">
        <v>22</v>
      </c>
      <c r="F967">
        <v>0</v>
      </c>
      <c r="G967">
        <v>95.4</v>
      </c>
      <c r="H967">
        <v>105</v>
      </c>
      <c r="I967">
        <v>16.22</v>
      </c>
      <c r="J967">
        <v>207.2</v>
      </c>
      <c r="K967">
        <v>101</v>
      </c>
      <c r="L967">
        <v>17.61</v>
      </c>
      <c r="M967">
        <v>136</v>
      </c>
      <c r="N967">
        <v>117</v>
      </c>
      <c r="O967">
        <v>6.12</v>
      </c>
      <c r="P967">
        <v>5.6</v>
      </c>
      <c r="Q967">
        <v>5</v>
      </c>
      <c r="R967">
        <v>1.51</v>
      </c>
      <c r="S967">
        <v>1</v>
      </c>
      <c r="T967" t="s">
        <v>22</v>
      </c>
      <c r="U967">
        <f t="shared" si="15"/>
        <v>0</v>
      </c>
    </row>
    <row r="968" spans="1:21">
      <c r="A968" t="s">
        <v>41</v>
      </c>
      <c r="B968">
        <v>76</v>
      </c>
      <c r="C968" t="s">
        <v>25</v>
      </c>
      <c r="D968" t="s">
        <v>22</v>
      </c>
      <c r="E968" t="s">
        <v>23</v>
      </c>
      <c r="F968">
        <v>26</v>
      </c>
      <c r="G968">
        <v>214.6</v>
      </c>
      <c r="H968">
        <v>110</v>
      </c>
      <c r="I968">
        <v>36.479999999999997</v>
      </c>
      <c r="J968">
        <v>205.2</v>
      </c>
      <c r="K968">
        <v>87</v>
      </c>
      <c r="L968">
        <v>17.440000000000001</v>
      </c>
      <c r="M968">
        <v>134.6</v>
      </c>
      <c r="N968">
        <v>140</v>
      </c>
      <c r="O968">
        <v>6.06</v>
      </c>
      <c r="P968">
        <v>8.1</v>
      </c>
      <c r="Q968">
        <v>2</v>
      </c>
      <c r="R968">
        <v>2.19</v>
      </c>
      <c r="S968">
        <v>1</v>
      </c>
      <c r="T968" t="s">
        <v>22</v>
      </c>
      <c r="U968">
        <f t="shared" si="15"/>
        <v>0</v>
      </c>
    </row>
    <row r="969" spans="1:21">
      <c r="A969" t="s">
        <v>70</v>
      </c>
      <c r="B969">
        <v>167</v>
      </c>
      <c r="C969" t="s">
        <v>21</v>
      </c>
      <c r="D969" t="s">
        <v>22</v>
      </c>
      <c r="E969" t="s">
        <v>22</v>
      </c>
      <c r="F969">
        <v>0</v>
      </c>
      <c r="G969">
        <v>131.6</v>
      </c>
      <c r="H969">
        <v>120</v>
      </c>
      <c r="I969">
        <v>22.37</v>
      </c>
      <c r="J969">
        <v>211.3</v>
      </c>
      <c r="K969">
        <v>96</v>
      </c>
      <c r="L969">
        <v>17.96</v>
      </c>
      <c r="M969">
        <v>168.3</v>
      </c>
      <c r="N969">
        <v>97</v>
      </c>
      <c r="O969">
        <v>7.57</v>
      </c>
      <c r="P969">
        <v>11.1</v>
      </c>
      <c r="Q969">
        <v>4</v>
      </c>
      <c r="R969">
        <v>3</v>
      </c>
      <c r="S969">
        <v>4</v>
      </c>
      <c r="T969" t="s">
        <v>23</v>
      </c>
      <c r="U969">
        <f t="shared" si="15"/>
        <v>1</v>
      </c>
    </row>
    <row r="970" spans="1:21">
      <c r="A970" t="s">
        <v>24</v>
      </c>
      <c r="B970">
        <v>129</v>
      </c>
      <c r="C970" t="s">
        <v>21</v>
      </c>
      <c r="D970" t="s">
        <v>22</v>
      </c>
      <c r="E970" t="s">
        <v>22</v>
      </c>
      <c r="F970">
        <v>0</v>
      </c>
      <c r="G970">
        <v>168.4</v>
      </c>
      <c r="H970">
        <v>117</v>
      </c>
      <c r="I970">
        <v>28.63</v>
      </c>
      <c r="J970">
        <v>217.1</v>
      </c>
      <c r="K970">
        <v>129</v>
      </c>
      <c r="L970">
        <v>18.45</v>
      </c>
      <c r="M970">
        <v>81.599999999999994</v>
      </c>
      <c r="N970">
        <v>100</v>
      </c>
      <c r="O970">
        <v>3.67</v>
      </c>
      <c r="P970">
        <v>11.8</v>
      </c>
      <c r="Q970">
        <v>7</v>
      </c>
      <c r="R970">
        <v>3.19</v>
      </c>
      <c r="S970">
        <v>1</v>
      </c>
      <c r="T970" t="s">
        <v>22</v>
      </c>
      <c r="U970">
        <f t="shared" si="15"/>
        <v>0</v>
      </c>
    </row>
    <row r="971" spans="1:21">
      <c r="A971" t="s">
        <v>40</v>
      </c>
      <c r="B971">
        <v>116</v>
      </c>
      <c r="C971" t="s">
        <v>25</v>
      </c>
      <c r="D971" t="s">
        <v>22</v>
      </c>
      <c r="E971" t="s">
        <v>22</v>
      </c>
      <c r="F971">
        <v>0</v>
      </c>
      <c r="G971">
        <v>146.4</v>
      </c>
      <c r="H971">
        <v>123</v>
      </c>
      <c r="I971">
        <v>24.89</v>
      </c>
      <c r="J971">
        <v>176.6</v>
      </c>
      <c r="K971">
        <v>113</v>
      </c>
      <c r="L971">
        <v>15.01</v>
      </c>
      <c r="M971">
        <v>212.6</v>
      </c>
      <c r="N971">
        <v>102</v>
      </c>
      <c r="O971">
        <v>9.57</v>
      </c>
      <c r="P971">
        <v>7.8</v>
      </c>
      <c r="Q971">
        <v>5</v>
      </c>
      <c r="R971">
        <v>2.11</v>
      </c>
      <c r="S971">
        <v>1</v>
      </c>
      <c r="T971" t="s">
        <v>22</v>
      </c>
      <c r="U971">
        <f t="shared" si="15"/>
        <v>0</v>
      </c>
    </row>
    <row r="972" spans="1:21">
      <c r="A972" t="s">
        <v>56</v>
      </c>
      <c r="B972">
        <v>60</v>
      </c>
      <c r="C972" t="s">
        <v>21</v>
      </c>
      <c r="D972" t="s">
        <v>23</v>
      </c>
      <c r="E972" t="s">
        <v>22</v>
      </c>
      <c r="F972">
        <v>0</v>
      </c>
      <c r="G972">
        <v>183</v>
      </c>
      <c r="H972">
        <v>110</v>
      </c>
      <c r="I972">
        <v>31.11</v>
      </c>
      <c r="J972">
        <v>206.7</v>
      </c>
      <c r="K972">
        <v>93</v>
      </c>
      <c r="L972">
        <v>17.57</v>
      </c>
      <c r="M972">
        <v>203.8</v>
      </c>
      <c r="N972">
        <v>119</v>
      </c>
      <c r="O972">
        <v>9.17</v>
      </c>
      <c r="P972">
        <v>11.1</v>
      </c>
      <c r="Q972">
        <v>6</v>
      </c>
      <c r="R972">
        <v>3</v>
      </c>
      <c r="S972">
        <v>1</v>
      </c>
      <c r="T972" t="s">
        <v>22</v>
      </c>
      <c r="U972">
        <f t="shared" si="15"/>
        <v>0</v>
      </c>
    </row>
    <row r="973" spans="1:21">
      <c r="A973" t="s">
        <v>70</v>
      </c>
      <c r="B973">
        <v>128</v>
      </c>
      <c r="C973" t="s">
        <v>21</v>
      </c>
      <c r="D973" t="s">
        <v>22</v>
      </c>
      <c r="E973" t="s">
        <v>22</v>
      </c>
      <c r="F973">
        <v>0</v>
      </c>
      <c r="G973">
        <v>103.3</v>
      </c>
      <c r="H973">
        <v>122</v>
      </c>
      <c r="I973">
        <v>17.559999999999999</v>
      </c>
      <c r="J973">
        <v>245.9</v>
      </c>
      <c r="K973">
        <v>123</v>
      </c>
      <c r="L973">
        <v>20.9</v>
      </c>
      <c r="M973">
        <v>161.1</v>
      </c>
      <c r="N973">
        <v>95</v>
      </c>
      <c r="O973">
        <v>7.25</v>
      </c>
      <c r="P973">
        <v>6.4</v>
      </c>
      <c r="Q973">
        <v>7</v>
      </c>
      <c r="R973">
        <v>1.73</v>
      </c>
      <c r="S973">
        <v>0</v>
      </c>
      <c r="T973" t="s">
        <v>22</v>
      </c>
      <c r="U973">
        <f t="shared" si="15"/>
        <v>0</v>
      </c>
    </row>
    <row r="974" spans="1:21">
      <c r="A974" t="s">
        <v>39</v>
      </c>
      <c r="B974">
        <v>47</v>
      </c>
      <c r="C974" t="s">
        <v>25</v>
      </c>
      <c r="D974" t="s">
        <v>22</v>
      </c>
      <c r="E974" t="s">
        <v>23</v>
      </c>
      <c r="F974">
        <v>28</v>
      </c>
      <c r="G974">
        <v>112.2</v>
      </c>
      <c r="H974">
        <v>70</v>
      </c>
      <c r="I974">
        <v>19.07</v>
      </c>
      <c r="J974">
        <v>154.80000000000001</v>
      </c>
      <c r="K974">
        <v>106</v>
      </c>
      <c r="L974">
        <v>13.16</v>
      </c>
      <c r="M974">
        <v>166.7</v>
      </c>
      <c r="N974">
        <v>105</v>
      </c>
      <c r="O974">
        <v>7.5</v>
      </c>
      <c r="P974">
        <v>10.6</v>
      </c>
      <c r="Q974">
        <v>2</v>
      </c>
      <c r="R974">
        <v>2.86</v>
      </c>
      <c r="S974">
        <v>0</v>
      </c>
      <c r="T974" t="s">
        <v>22</v>
      </c>
      <c r="U974">
        <f t="shared" si="15"/>
        <v>0</v>
      </c>
    </row>
    <row r="975" spans="1:21">
      <c r="A975" t="s">
        <v>60</v>
      </c>
      <c r="B975">
        <v>40</v>
      </c>
      <c r="C975" t="s">
        <v>28</v>
      </c>
      <c r="D975" t="s">
        <v>23</v>
      </c>
      <c r="E975" t="s">
        <v>22</v>
      </c>
      <c r="F975">
        <v>0</v>
      </c>
      <c r="G975">
        <v>170.7</v>
      </c>
      <c r="H975">
        <v>55</v>
      </c>
      <c r="I975">
        <v>29.02</v>
      </c>
      <c r="J975">
        <v>179.1</v>
      </c>
      <c r="K975">
        <v>108</v>
      </c>
      <c r="L975">
        <v>15.22</v>
      </c>
      <c r="M975">
        <v>281.89999999999998</v>
      </c>
      <c r="N975">
        <v>89</v>
      </c>
      <c r="O975">
        <v>12.69</v>
      </c>
      <c r="P975">
        <v>8.1999999999999993</v>
      </c>
      <c r="Q975">
        <v>9</v>
      </c>
      <c r="R975">
        <v>2.21</v>
      </c>
      <c r="S975">
        <v>3</v>
      </c>
      <c r="T975" t="s">
        <v>22</v>
      </c>
      <c r="U975">
        <f t="shared" si="15"/>
        <v>0</v>
      </c>
    </row>
    <row r="976" spans="1:21">
      <c r="A976" t="s">
        <v>47</v>
      </c>
      <c r="B976">
        <v>173</v>
      </c>
      <c r="C976" t="s">
        <v>28</v>
      </c>
      <c r="D976" t="s">
        <v>22</v>
      </c>
      <c r="E976" t="s">
        <v>22</v>
      </c>
      <c r="F976">
        <v>0</v>
      </c>
      <c r="G976">
        <v>172.5</v>
      </c>
      <c r="H976">
        <v>78</v>
      </c>
      <c r="I976">
        <v>29.33</v>
      </c>
      <c r="J976">
        <v>142.6</v>
      </c>
      <c r="K976">
        <v>91</v>
      </c>
      <c r="L976">
        <v>12.12</v>
      </c>
      <c r="M976">
        <v>102</v>
      </c>
      <c r="N976">
        <v>63</v>
      </c>
      <c r="O976">
        <v>4.59</v>
      </c>
      <c r="P976">
        <v>10.9</v>
      </c>
      <c r="Q976">
        <v>2</v>
      </c>
      <c r="R976">
        <v>2.94</v>
      </c>
      <c r="S976">
        <v>0</v>
      </c>
      <c r="T976" t="s">
        <v>22</v>
      </c>
      <c r="U976">
        <f t="shared" si="15"/>
        <v>0</v>
      </c>
    </row>
    <row r="977" spans="1:21">
      <c r="A977" t="s">
        <v>67</v>
      </c>
      <c r="B977">
        <v>66</v>
      </c>
      <c r="C977" t="s">
        <v>25</v>
      </c>
      <c r="D977" t="s">
        <v>22</v>
      </c>
      <c r="E977" t="s">
        <v>23</v>
      </c>
      <c r="F977">
        <v>32</v>
      </c>
      <c r="G977">
        <v>187.8</v>
      </c>
      <c r="H977">
        <v>117</v>
      </c>
      <c r="I977">
        <v>31.93</v>
      </c>
      <c r="J977">
        <v>129.80000000000001</v>
      </c>
      <c r="K977">
        <v>90</v>
      </c>
      <c r="L977">
        <v>11.03</v>
      </c>
      <c r="M977">
        <v>132.30000000000001</v>
      </c>
      <c r="N977">
        <v>113</v>
      </c>
      <c r="O977">
        <v>5.95</v>
      </c>
      <c r="P977">
        <v>12</v>
      </c>
      <c r="Q977">
        <v>3</v>
      </c>
      <c r="R977">
        <v>3.24</v>
      </c>
      <c r="S977">
        <v>2</v>
      </c>
      <c r="T977" t="s">
        <v>22</v>
      </c>
      <c r="U977">
        <f t="shared" si="15"/>
        <v>0</v>
      </c>
    </row>
    <row r="978" spans="1:21">
      <c r="A978" t="s">
        <v>64</v>
      </c>
      <c r="B978">
        <v>50</v>
      </c>
      <c r="C978" t="s">
        <v>21</v>
      </c>
      <c r="D978" t="s">
        <v>23</v>
      </c>
      <c r="E978" t="s">
        <v>23</v>
      </c>
      <c r="F978">
        <v>26</v>
      </c>
      <c r="G978">
        <v>307.10000000000002</v>
      </c>
      <c r="H978">
        <v>94</v>
      </c>
      <c r="I978">
        <v>52.21</v>
      </c>
      <c r="J978">
        <v>289.39999999999998</v>
      </c>
      <c r="K978">
        <v>78</v>
      </c>
      <c r="L978">
        <v>24.6</v>
      </c>
      <c r="M978">
        <v>174.9</v>
      </c>
      <c r="N978">
        <v>109</v>
      </c>
      <c r="O978">
        <v>7.87</v>
      </c>
      <c r="P978">
        <v>8</v>
      </c>
      <c r="Q978">
        <v>3</v>
      </c>
      <c r="R978">
        <v>2.16</v>
      </c>
      <c r="S978">
        <v>0</v>
      </c>
      <c r="T978" t="s">
        <v>22</v>
      </c>
      <c r="U978">
        <f t="shared" si="15"/>
        <v>0</v>
      </c>
    </row>
    <row r="979" spans="1:21">
      <c r="A979" t="s">
        <v>70</v>
      </c>
      <c r="B979">
        <v>130</v>
      </c>
      <c r="C979" t="s">
        <v>28</v>
      </c>
      <c r="D979" t="s">
        <v>22</v>
      </c>
      <c r="E979" t="s">
        <v>22</v>
      </c>
      <c r="F979">
        <v>0</v>
      </c>
      <c r="G979">
        <v>154</v>
      </c>
      <c r="H979">
        <v>95</v>
      </c>
      <c r="I979">
        <v>26.18</v>
      </c>
      <c r="J979">
        <v>205.9</v>
      </c>
      <c r="K979">
        <v>106</v>
      </c>
      <c r="L979">
        <v>17.5</v>
      </c>
      <c r="M979">
        <v>233.7</v>
      </c>
      <c r="N979">
        <v>75</v>
      </c>
      <c r="O979">
        <v>10.52</v>
      </c>
      <c r="P979">
        <v>12.9</v>
      </c>
      <c r="Q979">
        <v>1</v>
      </c>
      <c r="R979">
        <v>3.48</v>
      </c>
      <c r="S979">
        <v>1</v>
      </c>
      <c r="T979" t="s">
        <v>22</v>
      </c>
      <c r="U979">
        <f t="shared" si="15"/>
        <v>0</v>
      </c>
    </row>
    <row r="980" spans="1:21">
      <c r="A980" t="s">
        <v>54</v>
      </c>
      <c r="B980">
        <v>89</v>
      </c>
      <c r="C980" t="s">
        <v>28</v>
      </c>
      <c r="D980" t="s">
        <v>23</v>
      </c>
      <c r="E980" t="s">
        <v>22</v>
      </c>
      <c r="F980">
        <v>0</v>
      </c>
      <c r="G980">
        <v>125.6</v>
      </c>
      <c r="H980">
        <v>108</v>
      </c>
      <c r="I980">
        <v>21.35</v>
      </c>
      <c r="J980">
        <v>213</v>
      </c>
      <c r="K980">
        <v>90</v>
      </c>
      <c r="L980">
        <v>18.11</v>
      </c>
      <c r="M980">
        <v>181.7</v>
      </c>
      <c r="N980">
        <v>108</v>
      </c>
      <c r="O980">
        <v>8.18</v>
      </c>
      <c r="P980">
        <v>5.4</v>
      </c>
      <c r="Q980">
        <v>5</v>
      </c>
      <c r="R980">
        <v>1.46</v>
      </c>
      <c r="S980">
        <v>1</v>
      </c>
      <c r="T980" t="s">
        <v>22</v>
      </c>
      <c r="U980">
        <f t="shared" si="15"/>
        <v>0</v>
      </c>
    </row>
    <row r="981" spans="1:21">
      <c r="A981" t="s">
        <v>32</v>
      </c>
      <c r="B981">
        <v>108</v>
      </c>
      <c r="C981" t="s">
        <v>21</v>
      </c>
      <c r="D981" t="s">
        <v>22</v>
      </c>
      <c r="E981" t="s">
        <v>22</v>
      </c>
      <c r="F981">
        <v>0</v>
      </c>
      <c r="G981">
        <v>199.3</v>
      </c>
      <c r="H981">
        <v>104</v>
      </c>
      <c r="I981">
        <v>33.880000000000003</v>
      </c>
      <c r="J981">
        <v>224.2</v>
      </c>
      <c r="K981">
        <v>92</v>
      </c>
      <c r="L981">
        <v>19.059999999999999</v>
      </c>
      <c r="M981">
        <v>140.1</v>
      </c>
      <c r="N981">
        <v>57</v>
      </c>
      <c r="O981">
        <v>6.3</v>
      </c>
      <c r="P981">
        <v>15.2</v>
      </c>
      <c r="Q981">
        <v>2</v>
      </c>
      <c r="R981">
        <v>4.0999999999999996</v>
      </c>
      <c r="S981">
        <v>0</v>
      </c>
      <c r="T981" t="s">
        <v>22</v>
      </c>
      <c r="U981">
        <f t="shared" si="15"/>
        <v>0</v>
      </c>
    </row>
    <row r="982" spans="1:21">
      <c r="A982" t="s">
        <v>39</v>
      </c>
      <c r="B982">
        <v>32</v>
      </c>
      <c r="C982" t="s">
        <v>25</v>
      </c>
      <c r="D982" t="s">
        <v>22</v>
      </c>
      <c r="E982" t="s">
        <v>22</v>
      </c>
      <c r="F982">
        <v>0</v>
      </c>
      <c r="G982">
        <v>157.9</v>
      </c>
      <c r="H982">
        <v>88</v>
      </c>
      <c r="I982">
        <v>26.84</v>
      </c>
      <c r="J982">
        <v>180.8</v>
      </c>
      <c r="K982">
        <v>132</v>
      </c>
      <c r="L982">
        <v>15.37</v>
      </c>
      <c r="M982">
        <v>132.5</v>
      </c>
      <c r="N982">
        <v>102</v>
      </c>
      <c r="O982">
        <v>5.96</v>
      </c>
      <c r="P982">
        <v>12.8</v>
      </c>
      <c r="Q982">
        <v>3</v>
      </c>
      <c r="R982">
        <v>3.46</v>
      </c>
      <c r="S982">
        <v>1</v>
      </c>
      <c r="T982" t="s">
        <v>22</v>
      </c>
      <c r="U982">
        <f t="shared" si="15"/>
        <v>0</v>
      </c>
    </row>
    <row r="983" spans="1:21">
      <c r="A983" t="s">
        <v>27</v>
      </c>
      <c r="B983">
        <v>166</v>
      </c>
      <c r="C983" t="s">
        <v>21</v>
      </c>
      <c r="D983" t="s">
        <v>22</v>
      </c>
      <c r="E983" t="s">
        <v>22</v>
      </c>
      <c r="F983">
        <v>0</v>
      </c>
      <c r="G983">
        <v>203.4</v>
      </c>
      <c r="H983">
        <v>81</v>
      </c>
      <c r="I983">
        <v>34.58</v>
      </c>
      <c r="J983">
        <v>167.7</v>
      </c>
      <c r="K983">
        <v>110</v>
      </c>
      <c r="L983">
        <v>14.25</v>
      </c>
      <c r="M983">
        <v>132</v>
      </c>
      <c r="N983">
        <v>124</v>
      </c>
      <c r="O983">
        <v>5.94</v>
      </c>
      <c r="P983">
        <v>9.1999999999999993</v>
      </c>
      <c r="Q983">
        <v>5</v>
      </c>
      <c r="R983">
        <v>2.48</v>
      </c>
      <c r="S983">
        <v>2</v>
      </c>
      <c r="T983" t="s">
        <v>22</v>
      </c>
      <c r="U983">
        <f t="shared" si="15"/>
        <v>0</v>
      </c>
    </row>
    <row r="984" spans="1:21">
      <c r="A984" t="s">
        <v>56</v>
      </c>
      <c r="B984">
        <v>72</v>
      </c>
      <c r="C984" t="s">
        <v>25</v>
      </c>
      <c r="D984" t="s">
        <v>22</v>
      </c>
      <c r="E984" t="s">
        <v>23</v>
      </c>
      <c r="F984">
        <v>39</v>
      </c>
      <c r="G984">
        <v>92.8</v>
      </c>
      <c r="H984">
        <v>98</v>
      </c>
      <c r="I984">
        <v>15.78</v>
      </c>
      <c r="J984">
        <v>271.2</v>
      </c>
      <c r="K984">
        <v>115</v>
      </c>
      <c r="L984">
        <v>23.05</v>
      </c>
      <c r="M984">
        <v>167.1</v>
      </c>
      <c r="N984">
        <v>83</v>
      </c>
      <c r="O984">
        <v>7.52</v>
      </c>
      <c r="P984">
        <v>5.8</v>
      </c>
      <c r="Q984">
        <v>7</v>
      </c>
      <c r="R984">
        <v>1.57</v>
      </c>
      <c r="S984">
        <v>1</v>
      </c>
      <c r="T984" t="s">
        <v>22</v>
      </c>
      <c r="U984">
        <f t="shared" si="15"/>
        <v>0</v>
      </c>
    </row>
    <row r="985" spans="1:21">
      <c r="A985" t="s">
        <v>34</v>
      </c>
      <c r="B985">
        <v>134</v>
      </c>
      <c r="C985" t="s">
        <v>21</v>
      </c>
      <c r="D985" t="s">
        <v>22</v>
      </c>
      <c r="E985" t="s">
        <v>23</v>
      </c>
      <c r="F985">
        <v>32</v>
      </c>
      <c r="G985">
        <v>216.8</v>
      </c>
      <c r="H985">
        <v>78</v>
      </c>
      <c r="I985">
        <v>36.86</v>
      </c>
      <c r="J985">
        <v>102.2</v>
      </c>
      <c r="K985">
        <v>111</v>
      </c>
      <c r="L985">
        <v>8.69</v>
      </c>
      <c r="M985">
        <v>174</v>
      </c>
      <c r="N985">
        <v>83</v>
      </c>
      <c r="O985">
        <v>7.83</v>
      </c>
      <c r="P985">
        <v>8.6</v>
      </c>
      <c r="Q985">
        <v>2</v>
      </c>
      <c r="R985">
        <v>2.3199999999999998</v>
      </c>
      <c r="S985">
        <v>0</v>
      </c>
      <c r="T985" t="s">
        <v>22</v>
      </c>
      <c r="U985">
        <f t="shared" si="15"/>
        <v>0</v>
      </c>
    </row>
    <row r="986" spans="1:21">
      <c r="A986" t="s">
        <v>46</v>
      </c>
      <c r="B986">
        <v>13</v>
      </c>
      <c r="C986" t="s">
        <v>21</v>
      </c>
      <c r="D986" t="s">
        <v>22</v>
      </c>
      <c r="E986" t="s">
        <v>22</v>
      </c>
      <c r="F986">
        <v>0</v>
      </c>
      <c r="G986">
        <v>193.2</v>
      </c>
      <c r="H986">
        <v>89</v>
      </c>
      <c r="I986">
        <v>32.840000000000003</v>
      </c>
      <c r="J986">
        <v>194.4</v>
      </c>
      <c r="K986">
        <v>90</v>
      </c>
      <c r="L986">
        <v>16.52</v>
      </c>
      <c r="M986">
        <v>186.5</v>
      </c>
      <c r="N986">
        <v>104</v>
      </c>
      <c r="O986">
        <v>8.39</v>
      </c>
      <c r="P986">
        <v>9.6999999999999993</v>
      </c>
      <c r="Q986">
        <v>2</v>
      </c>
      <c r="R986">
        <v>2.62</v>
      </c>
      <c r="S986">
        <v>4</v>
      </c>
      <c r="T986" t="s">
        <v>22</v>
      </c>
      <c r="U986">
        <f t="shared" si="15"/>
        <v>0</v>
      </c>
    </row>
    <row r="987" spans="1:21">
      <c r="A987" t="s">
        <v>48</v>
      </c>
      <c r="B987">
        <v>90</v>
      </c>
      <c r="C987" t="s">
        <v>21</v>
      </c>
      <c r="D987" t="s">
        <v>22</v>
      </c>
      <c r="E987" t="s">
        <v>22</v>
      </c>
      <c r="F987">
        <v>0</v>
      </c>
      <c r="G987">
        <v>113.2</v>
      </c>
      <c r="H987">
        <v>108</v>
      </c>
      <c r="I987">
        <v>19.239999999999998</v>
      </c>
      <c r="J987">
        <v>189.3</v>
      </c>
      <c r="K987">
        <v>63</v>
      </c>
      <c r="L987">
        <v>16.09</v>
      </c>
      <c r="M987">
        <v>271.8</v>
      </c>
      <c r="N987">
        <v>124</v>
      </c>
      <c r="O987">
        <v>12.23</v>
      </c>
      <c r="P987">
        <v>14.1</v>
      </c>
      <c r="Q987">
        <v>4</v>
      </c>
      <c r="R987">
        <v>3.81</v>
      </c>
      <c r="S987">
        <v>3</v>
      </c>
      <c r="T987" t="s">
        <v>22</v>
      </c>
      <c r="U987">
        <f t="shared" si="15"/>
        <v>0</v>
      </c>
    </row>
    <row r="988" spans="1:21">
      <c r="A988" t="s">
        <v>51</v>
      </c>
      <c r="B988">
        <v>111</v>
      </c>
      <c r="C988" t="s">
        <v>21</v>
      </c>
      <c r="D988" t="s">
        <v>22</v>
      </c>
      <c r="E988" t="s">
        <v>23</v>
      </c>
      <c r="F988">
        <v>36</v>
      </c>
      <c r="G988">
        <v>166.2</v>
      </c>
      <c r="H988">
        <v>54</v>
      </c>
      <c r="I988">
        <v>28.25</v>
      </c>
      <c r="J988">
        <v>238.8</v>
      </c>
      <c r="K988">
        <v>109</v>
      </c>
      <c r="L988">
        <v>20.3</v>
      </c>
      <c r="M988">
        <v>108.8</v>
      </c>
      <c r="N988">
        <v>92</v>
      </c>
      <c r="O988">
        <v>4.9000000000000004</v>
      </c>
      <c r="P988">
        <v>11.2</v>
      </c>
      <c r="Q988">
        <v>2</v>
      </c>
      <c r="R988">
        <v>3.02</v>
      </c>
      <c r="S988">
        <v>3</v>
      </c>
      <c r="T988" t="s">
        <v>22</v>
      </c>
      <c r="U988">
        <f t="shared" si="15"/>
        <v>0</v>
      </c>
    </row>
    <row r="989" spans="1:21">
      <c r="A989" t="s">
        <v>43</v>
      </c>
      <c r="B989">
        <v>72</v>
      </c>
      <c r="C989" t="s">
        <v>21</v>
      </c>
      <c r="D989" t="s">
        <v>22</v>
      </c>
      <c r="E989" t="s">
        <v>22</v>
      </c>
      <c r="F989">
        <v>0</v>
      </c>
      <c r="G989">
        <v>207.8</v>
      </c>
      <c r="H989">
        <v>92</v>
      </c>
      <c r="I989">
        <v>35.33</v>
      </c>
      <c r="J989">
        <v>195.7</v>
      </c>
      <c r="K989">
        <v>110</v>
      </c>
      <c r="L989">
        <v>16.63</v>
      </c>
      <c r="M989">
        <v>184.8</v>
      </c>
      <c r="N989">
        <v>124</v>
      </c>
      <c r="O989">
        <v>8.32</v>
      </c>
      <c r="P989">
        <v>13.1</v>
      </c>
      <c r="Q989">
        <v>4</v>
      </c>
      <c r="R989">
        <v>3.54</v>
      </c>
      <c r="S989">
        <v>0</v>
      </c>
      <c r="T989" t="s">
        <v>22</v>
      </c>
      <c r="U989">
        <f t="shared" si="15"/>
        <v>0</v>
      </c>
    </row>
    <row r="990" spans="1:21">
      <c r="A990" t="s">
        <v>53</v>
      </c>
      <c r="B990">
        <v>67</v>
      </c>
      <c r="C990" t="s">
        <v>28</v>
      </c>
      <c r="D990" t="s">
        <v>22</v>
      </c>
      <c r="E990" t="s">
        <v>23</v>
      </c>
      <c r="F990">
        <v>35</v>
      </c>
      <c r="G990">
        <v>245.4</v>
      </c>
      <c r="H990">
        <v>89</v>
      </c>
      <c r="I990">
        <v>41.72</v>
      </c>
      <c r="J990">
        <v>148.19999999999999</v>
      </c>
      <c r="K990">
        <v>102</v>
      </c>
      <c r="L990">
        <v>12.6</v>
      </c>
      <c r="M990">
        <v>274</v>
      </c>
      <c r="N990">
        <v>136</v>
      </c>
      <c r="O990">
        <v>12.33</v>
      </c>
      <c r="P990">
        <v>7.5</v>
      </c>
      <c r="Q990">
        <v>6</v>
      </c>
      <c r="R990">
        <v>2.0299999999999998</v>
      </c>
      <c r="S990">
        <v>1</v>
      </c>
      <c r="T990" t="s">
        <v>22</v>
      </c>
      <c r="U990">
        <f t="shared" si="15"/>
        <v>0</v>
      </c>
    </row>
    <row r="991" spans="1:21">
      <c r="A991" t="s">
        <v>49</v>
      </c>
      <c r="B991">
        <v>172</v>
      </c>
      <c r="C991" t="s">
        <v>25</v>
      </c>
      <c r="D991" t="s">
        <v>22</v>
      </c>
      <c r="E991" t="s">
        <v>22</v>
      </c>
      <c r="F991">
        <v>0</v>
      </c>
      <c r="G991">
        <v>287.10000000000002</v>
      </c>
      <c r="H991">
        <v>108</v>
      </c>
      <c r="I991">
        <v>48.81</v>
      </c>
      <c r="J991">
        <v>178.4</v>
      </c>
      <c r="K991">
        <v>125</v>
      </c>
      <c r="L991">
        <v>15.16</v>
      </c>
      <c r="M991">
        <v>153.19999999999999</v>
      </c>
      <c r="N991">
        <v>98</v>
      </c>
      <c r="O991">
        <v>6.89</v>
      </c>
      <c r="P991">
        <v>14.4</v>
      </c>
      <c r="Q991">
        <v>2</v>
      </c>
      <c r="R991">
        <v>3.89</v>
      </c>
      <c r="S991">
        <v>3</v>
      </c>
      <c r="T991" t="s">
        <v>23</v>
      </c>
      <c r="U991">
        <f t="shared" si="15"/>
        <v>1</v>
      </c>
    </row>
    <row r="992" spans="1:21">
      <c r="A992" t="s">
        <v>32</v>
      </c>
      <c r="B992">
        <v>154</v>
      </c>
      <c r="C992" t="s">
        <v>28</v>
      </c>
      <c r="D992" t="s">
        <v>22</v>
      </c>
      <c r="E992" t="s">
        <v>23</v>
      </c>
      <c r="F992">
        <v>32</v>
      </c>
      <c r="G992">
        <v>192.3</v>
      </c>
      <c r="H992">
        <v>82</v>
      </c>
      <c r="I992">
        <v>32.69</v>
      </c>
      <c r="J992">
        <v>165.3</v>
      </c>
      <c r="K992">
        <v>134</v>
      </c>
      <c r="L992">
        <v>14.05</v>
      </c>
      <c r="M992">
        <v>205</v>
      </c>
      <c r="N992">
        <v>74</v>
      </c>
      <c r="O992">
        <v>9.23</v>
      </c>
      <c r="P992">
        <v>9</v>
      </c>
      <c r="Q992">
        <v>1</v>
      </c>
      <c r="R992">
        <v>2.4300000000000002</v>
      </c>
      <c r="S992">
        <v>2</v>
      </c>
      <c r="T992" t="s">
        <v>22</v>
      </c>
      <c r="U992">
        <f t="shared" si="15"/>
        <v>0</v>
      </c>
    </row>
    <row r="993" spans="1:21">
      <c r="A993" t="s">
        <v>66</v>
      </c>
      <c r="B993">
        <v>69</v>
      </c>
      <c r="C993" t="s">
        <v>28</v>
      </c>
      <c r="D993" t="s">
        <v>22</v>
      </c>
      <c r="E993" t="s">
        <v>22</v>
      </c>
      <c r="F993">
        <v>0</v>
      </c>
      <c r="G993">
        <v>194.2</v>
      </c>
      <c r="H993">
        <v>122</v>
      </c>
      <c r="I993">
        <v>33.01</v>
      </c>
      <c r="J993">
        <v>242.1</v>
      </c>
      <c r="K993">
        <v>81</v>
      </c>
      <c r="L993">
        <v>20.58</v>
      </c>
      <c r="M993">
        <v>215.8</v>
      </c>
      <c r="N993">
        <v>80</v>
      </c>
      <c r="O993">
        <v>9.7100000000000009</v>
      </c>
      <c r="P993">
        <v>9.6999999999999993</v>
      </c>
      <c r="Q993">
        <v>3</v>
      </c>
      <c r="R993">
        <v>2.62</v>
      </c>
      <c r="S993">
        <v>2</v>
      </c>
      <c r="T993" t="s">
        <v>22</v>
      </c>
      <c r="U993">
        <f t="shared" si="15"/>
        <v>0</v>
      </c>
    </row>
    <row r="994" spans="1:21">
      <c r="A994" t="s">
        <v>63</v>
      </c>
      <c r="B994">
        <v>123</v>
      </c>
      <c r="C994" t="s">
        <v>21</v>
      </c>
      <c r="D994" t="s">
        <v>22</v>
      </c>
      <c r="E994" t="s">
        <v>22</v>
      </c>
      <c r="F994">
        <v>0</v>
      </c>
      <c r="G994">
        <v>211</v>
      </c>
      <c r="H994">
        <v>92</v>
      </c>
      <c r="I994">
        <v>35.869999999999997</v>
      </c>
      <c r="J994">
        <v>217</v>
      </c>
      <c r="K994">
        <v>102</v>
      </c>
      <c r="L994">
        <v>18.45</v>
      </c>
      <c r="M994">
        <v>214.8</v>
      </c>
      <c r="N994">
        <v>104</v>
      </c>
      <c r="O994">
        <v>9.67</v>
      </c>
      <c r="P994">
        <v>9.8000000000000007</v>
      </c>
      <c r="Q994">
        <v>7</v>
      </c>
      <c r="R994">
        <v>2.65</v>
      </c>
      <c r="S994">
        <v>3</v>
      </c>
      <c r="T994" t="s">
        <v>22</v>
      </c>
      <c r="U994">
        <f t="shared" si="15"/>
        <v>0</v>
      </c>
    </row>
    <row r="995" spans="1:21">
      <c r="A995" t="s">
        <v>71</v>
      </c>
      <c r="B995">
        <v>130</v>
      </c>
      <c r="C995" t="s">
        <v>21</v>
      </c>
      <c r="D995" t="s">
        <v>22</v>
      </c>
      <c r="E995" t="s">
        <v>23</v>
      </c>
      <c r="F995">
        <v>12</v>
      </c>
      <c r="G995">
        <v>141.9</v>
      </c>
      <c r="H995">
        <v>92</v>
      </c>
      <c r="I995">
        <v>24.12</v>
      </c>
      <c r="J995">
        <v>228.9</v>
      </c>
      <c r="K995">
        <v>102</v>
      </c>
      <c r="L995">
        <v>19.46</v>
      </c>
      <c r="M995">
        <v>195.1</v>
      </c>
      <c r="N995">
        <v>101</v>
      </c>
      <c r="O995">
        <v>8.7799999999999994</v>
      </c>
      <c r="P995">
        <v>8.6999999999999993</v>
      </c>
      <c r="Q995">
        <v>5</v>
      </c>
      <c r="R995">
        <v>2.35</v>
      </c>
      <c r="S995">
        <v>0</v>
      </c>
      <c r="T995" t="s">
        <v>22</v>
      </c>
      <c r="U995">
        <f t="shared" si="15"/>
        <v>0</v>
      </c>
    </row>
    <row r="996" spans="1:21">
      <c r="A996" t="s">
        <v>40</v>
      </c>
      <c r="B996">
        <v>142</v>
      </c>
      <c r="C996" t="s">
        <v>21</v>
      </c>
      <c r="D996" t="s">
        <v>22</v>
      </c>
      <c r="E996" t="s">
        <v>23</v>
      </c>
      <c r="F996">
        <v>26</v>
      </c>
      <c r="G996">
        <v>220.5</v>
      </c>
      <c r="H996">
        <v>94</v>
      </c>
      <c r="I996">
        <v>37.49</v>
      </c>
      <c r="J996">
        <v>239.5</v>
      </c>
      <c r="K996">
        <v>126</v>
      </c>
      <c r="L996">
        <v>20.36</v>
      </c>
      <c r="M996">
        <v>254.3</v>
      </c>
      <c r="N996">
        <v>109</v>
      </c>
      <c r="O996">
        <v>11.44</v>
      </c>
      <c r="P996">
        <v>5.9</v>
      </c>
      <c r="Q996">
        <v>9</v>
      </c>
      <c r="R996">
        <v>1.59</v>
      </c>
      <c r="S996">
        <v>2</v>
      </c>
      <c r="T996" t="s">
        <v>22</v>
      </c>
      <c r="U996">
        <f t="shared" si="15"/>
        <v>0</v>
      </c>
    </row>
    <row r="997" spans="1:21">
      <c r="A997" t="s">
        <v>59</v>
      </c>
      <c r="B997">
        <v>29</v>
      </c>
      <c r="C997" t="s">
        <v>21</v>
      </c>
      <c r="D997" t="s">
        <v>22</v>
      </c>
      <c r="E997" t="s">
        <v>22</v>
      </c>
      <c r="F997">
        <v>0</v>
      </c>
      <c r="G997">
        <v>157.4</v>
      </c>
      <c r="H997">
        <v>122</v>
      </c>
      <c r="I997">
        <v>26.76</v>
      </c>
      <c r="J997">
        <v>145</v>
      </c>
      <c r="K997">
        <v>75</v>
      </c>
      <c r="L997">
        <v>12.33</v>
      </c>
      <c r="M997">
        <v>281.8</v>
      </c>
      <c r="N997">
        <v>92</v>
      </c>
      <c r="O997">
        <v>12.68</v>
      </c>
      <c r="P997">
        <v>9.3000000000000007</v>
      </c>
      <c r="Q997">
        <v>2</v>
      </c>
      <c r="R997">
        <v>2.5099999999999998</v>
      </c>
      <c r="S997">
        <v>1</v>
      </c>
      <c r="T997" t="s">
        <v>22</v>
      </c>
      <c r="U997">
        <f t="shared" si="15"/>
        <v>0</v>
      </c>
    </row>
    <row r="998" spans="1:21">
      <c r="A998" t="s">
        <v>45</v>
      </c>
      <c r="B998">
        <v>87</v>
      </c>
      <c r="C998" t="s">
        <v>25</v>
      </c>
      <c r="D998" t="s">
        <v>22</v>
      </c>
      <c r="E998" t="s">
        <v>23</v>
      </c>
      <c r="F998">
        <v>28</v>
      </c>
      <c r="G998">
        <v>143.5</v>
      </c>
      <c r="H998">
        <v>106</v>
      </c>
      <c r="I998">
        <v>24.4</v>
      </c>
      <c r="J998">
        <v>223.5</v>
      </c>
      <c r="K998">
        <v>147</v>
      </c>
      <c r="L998">
        <v>19</v>
      </c>
      <c r="M998">
        <v>175.4</v>
      </c>
      <c r="N998">
        <v>69</v>
      </c>
      <c r="O998">
        <v>7.89</v>
      </c>
      <c r="P998">
        <v>11.2</v>
      </c>
      <c r="Q998">
        <v>5</v>
      </c>
      <c r="R998">
        <v>3.02</v>
      </c>
      <c r="S998">
        <v>0</v>
      </c>
      <c r="T998" t="s">
        <v>22</v>
      </c>
      <c r="U998">
        <f t="shared" si="15"/>
        <v>0</v>
      </c>
    </row>
    <row r="999" spans="1:21">
      <c r="A999" t="s">
        <v>69</v>
      </c>
      <c r="B999">
        <v>149</v>
      </c>
      <c r="C999" t="s">
        <v>21</v>
      </c>
      <c r="D999" t="s">
        <v>22</v>
      </c>
      <c r="E999" t="s">
        <v>22</v>
      </c>
      <c r="F999">
        <v>0</v>
      </c>
      <c r="G999">
        <v>156</v>
      </c>
      <c r="H999">
        <v>56</v>
      </c>
      <c r="I999">
        <v>26.52</v>
      </c>
      <c r="J999">
        <v>56</v>
      </c>
      <c r="K999">
        <v>116</v>
      </c>
      <c r="L999">
        <v>4.76</v>
      </c>
      <c r="M999">
        <v>163.30000000000001</v>
      </c>
      <c r="N999">
        <v>104</v>
      </c>
      <c r="O999">
        <v>7.35</v>
      </c>
      <c r="P999">
        <v>8.9</v>
      </c>
      <c r="Q999">
        <v>8</v>
      </c>
      <c r="R999">
        <v>2.4</v>
      </c>
      <c r="S999">
        <v>0</v>
      </c>
      <c r="T999" t="s">
        <v>22</v>
      </c>
      <c r="U999">
        <f t="shared" si="15"/>
        <v>0</v>
      </c>
    </row>
    <row r="1000" spans="1:21">
      <c r="A1000" t="s">
        <v>71</v>
      </c>
      <c r="B1000">
        <v>146</v>
      </c>
      <c r="C1000" t="s">
        <v>25</v>
      </c>
      <c r="D1000" t="s">
        <v>23</v>
      </c>
      <c r="E1000" t="s">
        <v>22</v>
      </c>
      <c r="F1000">
        <v>0</v>
      </c>
      <c r="G1000">
        <v>160.1</v>
      </c>
      <c r="H1000">
        <v>63</v>
      </c>
      <c r="I1000">
        <v>27.22</v>
      </c>
      <c r="J1000">
        <v>208.4</v>
      </c>
      <c r="K1000">
        <v>112</v>
      </c>
      <c r="L1000">
        <v>17.71</v>
      </c>
      <c r="M1000">
        <v>177.6</v>
      </c>
      <c r="N1000">
        <v>98</v>
      </c>
      <c r="O1000">
        <v>7.99</v>
      </c>
      <c r="P1000">
        <v>9.1999999999999993</v>
      </c>
      <c r="Q1000">
        <v>3</v>
      </c>
      <c r="R1000">
        <v>2.48</v>
      </c>
      <c r="S1000">
        <v>2</v>
      </c>
      <c r="T1000" t="s">
        <v>22</v>
      </c>
      <c r="U1000">
        <f t="shared" si="15"/>
        <v>0</v>
      </c>
    </row>
    <row r="1001" spans="1:21">
      <c r="A1001" t="s">
        <v>49</v>
      </c>
      <c r="B1001">
        <v>88</v>
      </c>
      <c r="C1001" t="s">
        <v>21</v>
      </c>
      <c r="D1001" t="s">
        <v>23</v>
      </c>
      <c r="E1001" t="s">
        <v>22</v>
      </c>
      <c r="F1001">
        <v>0</v>
      </c>
      <c r="G1001">
        <v>235.1</v>
      </c>
      <c r="H1001">
        <v>98</v>
      </c>
      <c r="I1001">
        <v>39.97</v>
      </c>
      <c r="J1001">
        <v>251.8</v>
      </c>
      <c r="K1001">
        <v>79</v>
      </c>
      <c r="L1001">
        <v>21.4</v>
      </c>
      <c r="M1001">
        <v>285.89999999999998</v>
      </c>
      <c r="N1001">
        <v>76</v>
      </c>
      <c r="O1001">
        <v>12.87</v>
      </c>
      <c r="P1001">
        <v>7.2</v>
      </c>
      <c r="Q1001">
        <v>2</v>
      </c>
      <c r="R1001">
        <v>1.94</v>
      </c>
      <c r="S1001">
        <v>4</v>
      </c>
      <c r="T1001" t="s">
        <v>23</v>
      </c>
      <c r="U1001">
        <f t="shared" si="15"/>
        <v>1</v>
      </c>
    </row>
    <row r="1002" spans="1:21">
      <c r="A1002" t="s">
        <v>61</v>
      </c>
      <c r="B1002">
        <v>119</v>
      </c>
      <c r="C1002" t="s">
        <v>21</v>
      </c>
      <c r="D1002" t="s">
        <v>23</v>
      </c>
      <c r="E1002" t="s">
        <v>23</v>
      </c>
      <c r="F1002">
        <v>15</v>
      </c>
      <c r="G1002">
        <v>160</v>
      </c>
      <c r="H1002">
        <v>95</v>
      </c>
      <c r="I1002">
        <v>27.2</v>
      </c>
      <c r="J1002">
        <v>209.5</v>
      </c>
      <c r="K1002">
        <v>110</v>
      </c>
      <c r="L1002">
        <v>17.809999999999999</v>
      </c>
      <c r="M1002">
        <v>82.3</v>
      </c>
      <c r="N1002">
        <v>107</v>
      </c>
      <c r="O1002">
        <v>3.7</v>
      </c>
      <c r="P1002">
        <v>8.6999999999999993</v>
      </c>
      <c r="Q1002">
        <v>5</v>
      </c>
      <c r="R1002">
        <v>2.35</v>
      </c>
      <c r="S1002">
        <v>5</v>
      </c>
      <c r="T1002" t="s">
        <v>23</v>
      </c>
      <c r="U1002">
        <f t="shared" si="15"/>
        <v>1</v>
      </c>
    </row>
    <row r="1003" spans="1:21">
      <c r="A1003" t="s">
        <v>52</v>
      </c>
      <c r="B1003">
        <v>135</v>
      </c>
      <c r="C1003" t="s">
        <v>21</v>
      </c>
      <c r="D1003" t="s">
        <v>22</v>
      </c>
      <c r="E1003" t="s">
        <v>22</v>
      </c>
      <c r="F1003">
        <v>0</v>
      </c>
      <c r="G1003">
        <v>194.8</v>
      </c>
      <c r="H1003">
        <v>97</v>
      </c>
      <c r="I1003">
        <v>33.119999999999997</v>
      </c>
      <c r="J1003">
        <v>235.3</v>
      </c>
      <c r="K1003">
        <v>118</v>
      </c>
      <c r="L1003">
        <v>20</v>
      </c>
      <c r="M1003">
        <v>174.4</v>
      </c>
      <c r="N1003">
        <v>126</v>
      </c>
      <c r="O1003">
        <v>7.85</v>
      </c>
      <c r="P1003">
        <v>11</v>
      </c>
      <c r="Q1003">
        <v>3</v>
      </c>
      <c r="R1003">
        <v>2.97</v>
      </c>
      <c r="S1003">
        <v>1</v>
      </c>
      <c r="T1003" t="s">
        <v>22</v>
      </c>
      <c r="U1003">
        <f t="shared" si="15"/>
        <v>0</v>
      </c>
    </row>
    <row r="1004" spans="1:21">
      <c r="A1004" t="s">
        <v>32</v>
      </c>
      <c r="B1004">
        <v>100</v>
      </c>
      <c r="C1004" t="s">
        <v>28</v>
      </c>
      <c r="D1004" t="s">
        <v>22</v>
      </c>
      <c r="E1004" t="s">
        <v>22</v>
      </c>
      <c r="F1004">
        <v>0</v>
      </c>
      <c r="G1004">
        <v>247.8</v>
      </c>
      <c r="H1004">
        <v>117</v>
      </c>
      <c r="I1004">
        <v>42.13</v>
      </c>
      <c r="J1004">
        <v>130</v>
      </c>
      <c r="K1004">
        <v>95</v>
      </c>
      <c r="L1004">
        <v>11.05</v>
      </c>
      <c r="M1004">
        <v>134.30000000000001</v>
      </c>
      <c r="N1004">
        <v>125</v>
      </c>
      <c r="O1004">
        <v>6.04</v>
      </c>
      <c r="P1004">
        <v>6.9</v>
      </c>
      <c r="Q1004">
        <v>2</v>
      </c>
      <c r="R1004">
        <v>1.86</v>
      </c>
      <c r="S1004">
        <v>1</v>
      </c>
      <c r="T1004" t="s">
        <v>22</v>
      </c>
      <c r="U1004">
        <f t="shared" si="15"/>
        <v>0</v>
      </c>
    </row>
    <row r="1005" spans="1:21">
      <c r="A1005" t="s">
        <v>29</v>
      </c>
      <c r="B1005">
        <v>98</v>
      </c>
      <c r="C1005" t="s">
        <v>21</v>
      </c>
      <c r="D1005" t="s">
        <v>22</v>
      </c>
      <c r="E1005" t="s">
        <v>22</v>
      </c>
      <c r="F1005">
        <v>0</v>
      </c>
      <c r="G1005">
        <v>221.2</v>
      </c>
      <c r="H1005">
        <v>80</v>
      </c>
      <c r="I1005">
        <v>37.6</v>
      </c>
      <c r="J1005">
        <v>213.6</v>
      </c>
      <c r="K1005">
        <v>104</v>
      </c>
      <c r="L1005">
        <v>18.16</v>
      </c>
      <c r="M1005">
        <v>291.8</v>
      </c>
      <c r="N1005">
        <v>89</v>
      </c>
      <c r="O1005">
        <v>13.13</v>
      </c>
      <c r="P1005">
        <v>11.9</v>
      </c>
      <c r="Q1005">
        <v>3</v>
      </c>
      <c r="R1005">
        <v>3.21</v>
      </c>
      <c r="S1005">
        <v>4</v>
      </c>
      <c r="T1005" t="s">
        <v>22</v>
      </c>
      <c r="U1005">
        <f t="shared" si="15"/>
        <v>0</v>
      </c>
    </row>
    <row r="1006" spans="1:21">
      <c r="A1006" t="s">
        <v>63</v>
      </c>
      <c r="B1006">
        <v>180</v>
      </c>
      <c r="C1006" t="s">
        <v>21</v>
      </c>
      <c r="D1006" t="s">
        <v>22</v>
      </c>
      <c r="E1006" t="s">
        <v>23</v>
      </c>
      <c r="F1006">
        <v>33</v>
      </c>
      <c r="G1006">
        <v>231.8</v>
      </c>
      <c r="H1006">
        <v>78</v>
      </c>
      <c r="I1006">
        <v>39.409999999999997</v>
      </c>
      <c r="J1006">
        <v>232.9</v>
      </c>
      <c r="K1006">
        <v>79</v>
      </c>
      <c r="L1006">
        <v>19.8</v>
      </c>
      <c r="M1006">
        <v>206.9</v>
      </c>
      <c r="N1006">
        <v>121</v>
      </c>
      <c r="O1006">
        <v>9.31</v>
      </c>
      <c r="P1006">
        <v>7.6</v>
      </c>
      <c r="Q1006">
        <v>4</v>
      </c>
      <c r="R1006">
        <v>2.0499999999999998</v>
      </c>
      <c r="S1006">
        <v>1</v>
      </c>
      <c r="T1006" t="s">
        <v>22</v>
      </c>
      <c r="U1006">
        <f t="shared" si="15"/>
        <v>0</v>
      </c>
    </row>
    <row r="1007" spans="1:21">
      <c r="A1007" t="s">
        <v>64</v>
      </c>
      <c r="B1007">
        <v>100</v>
      </c>
      <c r="C1007" t="s">
        <v>21</v>
      </c>
      <c r="D1007" t="s">
        <v>22</v>
      </c>
      <c r="E1007" t="s">
        <v>23</v>
      </c>
      <c r="F1007">
        <v>25</v>
      </c>
      <c r="G1007">
        <v>215.9</v>
      </c>
      <c r="H1007">
        <v>90</v>
      </c>
      <c r="I1007">
        <v>36.700000000000003</v>
      </c>
      <c r="J1007">
        <v>257.89999999999998</v>
      </c>
      <c r="K1007">
        <v>92</v>
      </c>
      <c r="L1007">
        <v>21.92</v>
      </c>
      <c r="M1007">
        <v>180.2</v>
      </c>
      <c r="N1007">
        <v>157</v>
      </c>
      <c r="O1007">
        <v>8.11</v>
      </c>
      <c r="P1007">
        <v>11.6</v>
      </c>
      <c r="Q1007">
        <v>4</v>
      </c>
      <c r="R1007">
        <v>3.13</v>
      </c>
      <c r="S1007">
        <v>1</v>
      </c>
      <c r="T1007" t="s">
        <v>22</v>
      </c>
      <c r="U1007">
        <f t="shared" si="15"/>
        <v>0</v>
      </c>
    </row>
    <row r="1008" spans="1:21">
      <c r="A1008" t="s">
        <v>20</v>
      </c>
      <c r="B1008">
        <v>119</v>
      </c>
      <c r="C1008" t="s">
        <v>21</v>
      </c>
      <c r="D1008" t="s">
        <v>22</v>
      </c>
      <c r="E1008" t="s">
        <v>23</v>
      </c>
      <c r="F1008">
        <v>35</v>
      </c>
      <c r="G1008">
        <v>217.1</v>
      </c>
      <c r="H1008">
        <v>92</v>
      </c>
      <c r="I1008">
        <v>36.909999999999997</v>
      </c>
      <c r="J1008">
        <v>220.8</v>
      </c>
      <c r="K1008">
        <v>134</v>
      </c>
      <c r="L1008">
        <v>18.77</v>
      </c>
      <c r="M1008">
        <v>249.5</v>
      </c>
      <c r="N1008">
        <v>93</v>
      </c>
      <c r="O1008">
        <v>11.23</v>
      </c>
      <c r="P1008">
        <v>8</v>
      </c>
      <c r="Q1008">
        <v>5</v>
      </c>
      <c r="R1008">
        <v>2.16</v>
      </c>
      <c r="S1008">
        <v>2</v>
      </c>
      <c r="T1008" t="s">
        <v>22</v>
      </c>
      <c r="U1008">
        <f t="shared" si="15"/>
        <v>0</v>
      </c>
    </row>
    <row r="1009" spans="1:21">
      <c r="A1009" t="s">
        <v>29</v>
      </c>
      <c r="B1009">
        <v>86</v>
      </c>
      <c r="C1009" t="s">
        <v>21</v>
      </c>
      <c r="D1009" t="s">
        <v>22</v>
      </c>
      <c r="E1009" t="s">
        <v>22</v>
      </c>
      <c r="F1009">
        <v>0</v>
      </c>
      <c r="G1009">
        <v>83.5</v>
      </c>
      <c r="H1009">
        <v>96</v>
      </c>
      <c r="I1009">
        <v>14.2</v>
      </c>
      <c r="J1009">
        <v>221.1</v>
      </c>
      <c r="K1009">
        <v>63</v>
      </c>
      <c r="L1009">
        <v>18.79</v>
      </c>
      <c r="M1009">
        <v>349.7</v>
      </c>
      <c r="N1009">
        <v>75</v>
      </c>
      <c r="O1009">
        <v>15.74</v>
      </c>
      <c r="P1009">
        <v>12.6</v>
      </c>
      <c r="Q1009">
        <v>3</v>
      </c>
      <c r="R1009">
        <v>3.4</v>
      </c>
      <c r="S1009">
        <v>0</v>
      </c>
      <c r="T1009" t="s">
        <v>22</v>
      </c>
      <c r="U1009">
        <f t="shared" si="15"/>
        <v>0</v>
      </c>
    </row>
    <row r="1010" spans="1:21">
      <c r="A1010" t="s">
        <v>30</v>
      </c>
      <c r="B1010">
        <v>155</v>
      </c>
      <c r="C1010" t="s">
        <v>25</v>
      </c>
      <c r="D1010" t="s">
        <v>22</v>
      </c>
      <c r="E1010" t="s">
        <v>23</v>
      </c>
      <c r="F1010">
        <v>39</v>
      </c>
      <c r="G1010">
        <v>183.3</v>
      </c>
      <c r="H1010">
        <v>106</v>
      </c>
      <c r="I1010">
        <v>31.16</v>
      </c>
      <c r="J1010">
        <v>205.1</v>
      </c>
      <c r="K1010">
        <v>101</v>
      </c>
      <c r="L1010">
        <v>17.43</v>
      </c>
      <c r="M1010">
        <v>263.7</v>
      </c>
      <c r="N1010">
        <v>90</v>
      </c>
      <c r="O1010">
        <v>11.87</v>
      </c>
      <c r="P1010">
        <v>5.0999999999999996</v>
      </c>
      <c r="Q1010">
        <v>7</v>
      </c>
      <c r="R1010">
        <v>1.38</v>
      </c>
      <c r="S1010">
        <v>1</v>
      </c>
      <c r="T1010" t="s">
        <v>22</v>
      </c>
      <c r="U1010">
        <f t="shared" si="15"/>
        <v>0</v>
      </c>
    </row>
    <row r="1011" spans="1:21">
      <c r="A1011" t="s">
        <v>72</v>
      </c>
      <c r="B1011">
        <v>78</v>
      </c>
      <c r="C1011" t="s">
        <v>21</v>
      </c>
      <c r="D1011" t="s">
        <v>23</v>
      </c>
      <c r="E1011" t="s">
        <v>22</v>
      </c>
      <c r="F1011">
        <v>0</v>
      </c>
      <c r="G1011">
        <v>236.8</v>
      </c>
      <c r="H1011">
        <v>141</v>
      </c>
      <c r="I1011">
        <v>40.26</v>
      </c>
      <c r="J1011">
        <v>265.3</v>
      </c>
      <c r="K1011">
        <v>101</v>
      </c>
      <c r="L1011">
        <v>22.55</v>
      </c>
      <c r="M1011">
        <v>152.4</v>
      </c>
      <c r="N1011">
        <v>77</v>
      </c>
      <c r="O1011">
        <v>6.86</v>
      </c>
      <c r="P1011">
        <v>9.5</v>
      </c>
      <c r="Q1011">
        <v>2</v>
      </c>
      <c r="R1011">
        <v>2.57</v>
      </c>
      <c r="S1011">
        <v>1</v>
      </c>
      <c r="T1011" t="s">
        <v>23</v>
      </c>
      <c r="U1011">
        <f t="shared" si="15"/>
        <v>1</v>
      </c>
    </row>
    <row r="1012" spans="1:21">
      <c r="A1012" t="s">
        <v>24</v>
      </c>
      <c r="B1012">
        <v>153</v>
      </c>
      <c r="C1012" t="s">
        <v>21</v>
      </c>
      <c r="D1012" t="s">
        <v>22</v>
      </c>
      <c r="E1012" t="s">
        <v>22</v>
      </c>
      <c r="F1012">
        <v>0</v>
      </c>
      <c r="G1012">
        <v>193.8</v>
      </c>
      <c r="H1012">
        <v>90</v>
      </c>
      <c r="I1012">
        <v>32.950000000000003</v>
      </c>
      <c r="J1012">
        <v>195.3</v>
      </c>
      <c r="K1012">
        <v>121</v>
      </c>
      <c r="L1012">
        <v>16.600000000000001</v>
      </c>
      <c r="M1012">
        <v>182.7</v>
      </c>
      <c r="N1012">
        <v>108</v>
      </c>
      <c r="O1012">
        <v>8.2200000000000006</v>
      </c>
      <c r="P1012">
        <v>8.5</v>
      </c>
      <c r="Q1012">
        <v>3</v>
      </c>
      <c r="R1012">
        <v>2.2999999999999998</v>
      </c>
      <c r="S1012">
        <v>1</v>
      </c>
      <c r="T1012" t="s">
        <v>22</v>
      </c>
      <c r="U1012">
        <f t="shared" si="15"/>
        <v>0</v>
      </c>
    </row>
    <row r="1013" spans="1:21">
      <c r="A1013" t="s">
        <v>34</v>
      </c>
      <c r="B1013">
        <v>92</v>
      </c>
      <c r="C1013" t="s">
        <v>28</v>
      </c>
      <c r="D1013" t="s">
        <v>22</v>
      </c>
      <c r="E1013" t="s">
        <v>23</v>
      </c>
      <c r="F1013">
        <v>25</v>
      </c>
      <c r="G1013">
        <v>134</v>
      </c>
      <c r="H1013">
        <v>112</v>
      </c>
      <c r="I1013">
        <v>22.78</v>
      </c>
      <c r="J1013">
        <v>206</v>
      </c>
      <c r="K1013">
        <v>111</v>
      </c>
      <c r="L1013">
        <v>17.510000000000002</v>
      </c>
      <c r="M1013">
        <v>180.6</v>
      </c>
      <c r="N1013">
        <v>118</v>
      </c>
      <c r="O1013">
        <v>8.1300000000000008</v>
      </c>
      <c r="P1013">
        <v>9.6999999999999993</v>
      </c>
      <c r="Q1013">
        <v>4</v>
      </c>
      <c r="R1013">
        <v>2.62</v>
      </c>
      <c r="S1013">
        <v>0</v>
      </c>
      <c r="T1013" t="s">
        <v>22</v>
      </c>
      <c r="U1013">
        <f t="shared" si="15"/>
        <v>0</v>
      </c>
    </row>
    <row r="1014" spans="1:21">
      <c r="A1014" t="s">
        <v>59</v>
      </c>
      <c r="B1014">
        <v>13</v>
      </c>
      <c r="C1014" t="s">
        <v>28</v>
      </c>
      <c r="D1014" t="s">
        <v>22</v>
      </c>
      <c r="E1014" t="s">
        <v>23</v>
      </c>
      <c r="F1014">
        <v>25</v>
      </c>
      <c r="G1014">
        <v>176.6</v>
      </c>
      <c r="H1014">
        <v>65</v>
      </c>
      <c r="I1014">
        <v>30.02</v>
      </c>
      <c r="J1014">
        <v>172.7</v>
      </c>
      <c r="K1014">
        <v>96</v>
      </c>
      <c r="L1014">
        <v>14.68</v>
      </c>
      <c r="M1014">
        <v>104.5</v>
      </c>
      <c r="N1014">
        <v>128</v>
      </c>
      <c r="O1014">
        <v>4.7</v>
      </c>
      <c r="P1014">
        <v>11.3</v>
      </c>
      <c r="Q1014">
        <v>5</v>
      </c>
      <c r="R1014">
        <v>3.05</v>
      </c>
      <c r="S1014">
        <v>2</v>
      </c>
      <c r="T1014" t="s">
        <v>22</v>
      </c>
      <c r="U1014">
        <f t="shared" si="15"/>
        <v>0</v>
      </c>
    </row>
    <row r="1015" spans="1:21">
      <c r="A1015" t="s">
        <v>69</v>
      </c>
      <c r="B1015">
        <v>154</v>
      </c>
      <c r="C1015" t="s">
        <v>21</v>
      </c>
      <c r="D1015" t="s">
        <v>22</v>
      </c>
      <c r="E1015" t="s">
        <v>22</v>
      </c>
      <c r="F1015">
        <v>0</v>
      </c>
      <c r="G1015">
        <v>191.4</v>
      </c>
      <c r="H1015">
        <v>93</v>
      </c>
      <c r="I1015">
        <v>32.54</v>
      </c>
      <c r="J1015">
        <v>205.4</v>
      </c>
      <c r="K1015">
        <v>119</v>
      </c>
      <c r="L1015">
        <v>17.46</v>
      </c>
      <c r="M1015">
        <v>205.7</v>
      </c>
      <c r="N1015">
        <v>121</v>
      </c>
      <c r="O1015">
        <v>9.26</v>
      </c>
      <c r="P1015">
        <v>10.199999999999999</v>
      </c>
      <c r="Q1015">
        <v>3</v>
      </c>
      <c r="R1015">
        <v>2.75</v>
      </c>
      <c r="S1015">
        <v>3</v>
      </c>
      <c r="T1015" t="s">
        <v>22</v>
      </c>
      <c r="U1015">
        <f t="shared" si="15"/>
        <v>0</v>
      </c>
    </row>
    <row r="1016" spans="1:21">
      <c r="A1016" t="s">
        <v>74</v>
      </c>
      <c r="B1016">
        <v>144</v>
      </c>
      <c r="C1016" t="s">
        <v>28</v>
      </c>
      <c r="D1016" t="s">
        <v>23</v>
      </c>
      <c r="E1016" t="s">
        <v>23</v>
      </c>
      <c r="F1016">
        <v>35</v>
      </c>
      <c r="G1016">
        <v>174.8</v>
      </c>
      <c r="H1016">
        <v>127</v>
      </c>
      <c r="I1016">
        <v>29.72</v>
      </c>
      <c r="J1016">
        <v>219.6</v>
      </c>
      <c r="K1016">
        <v>93</v>
      </c>
      <c r="L1016">
        <v>18.670000000000002</v>
      </c>
      <c r="M1016">
        <v>255.8</v>
      </c>
      <c r="N1016">
        <v>90</v>
      </c>
      <c r="O1016">
        <v>11.51</v>
      </c>
      <c r="P1016">
        <v>12.8</v>
      </c>
      <c r="Q1016">
        <v>3</v>
      </c>
      <c r="R1016">
        <v>3.46</v>
      </c>
      <c r="S1016">
        <v>0</v>
      </c>
      <c r="T1016" t="s">
        <v>22</v>
      </c>
      <c r="U1016">
        <f t="shared" si="15"/>
        <v>0</v>
      </c>
    </row>
    <row r="1017" spans="1:21">
      <c r="A1017" t="s">
        <v>31</v>
      </c>
      <c r="B1017">
        <v>48</v>
      </c>
      <c r="C1017" t="s">
        <v>25</v>
      </c>
      <c r="D1017" t="s">
        <v>22</v>
      </c>
      <c r="E1017" t="s">
        <v>22</v>
      </c>
      <c r="F1017">
        <v>0</v>
      </c>
      <c r="G1017">
        <v>275.2</v>
      </c>
      <c r="H1017">
        <v>67</v>
      </c>
      <c r="I1017">
        <v>46.78</v>
      </c>
      <c r="J1017">
        <v>180.2</v>
      </c>
      <c r="K1017">
        <v>108</v>
      </c>
      <c r="L1017">
        <v>15.32</v>
      </c>
      <c r="M1017">
        <v>159</v>
      </c>
      <c r="N1017">
        <v>110</v>
      </c>
      <c r="O1017">
        <v>7.15</v>
      </c>
      <c r="P1017">
        <v>7.9</v>
      </c>
      <c r="Q1017">
        <v>2</v>
      </c>
      <c r="R1017">
        <v>2.13</v>
      </c>
      <c r="S1017">
        <v>1</v>
      </c>
      <c r="T1017" t="s">
        <v>22</v>
      </c>
      <c r="U1017">
        <f t="shared" si="15"/>
        <v>0</v>
      </c>
    </row>
    <row r="1018" spans="1:21">
      <c r="A1018" t="s">
        <v>75</v>
      </c>
      <c r="B1018">
        <v>94</v>
      </c>
      <c r="C1018" t="s">
        <v>25</v>
      </c>
      <c r="D1018" t="s">
        <v>22</v>
      </c>
      <c r="E1018" t="s">
        <v>22</v>
      </c>
      <c r="F1018">
        <v>0</v>
      </c>
      <c r="G1018">
        <v>174</v>
      </c>
      <c r="H1018">
        <v>85</v>
      </c>
      <c r="I1018">
        <v>29.58</v>
      </c>
      <c r="J1018">
        <v>241.1</v>
      </c>
      <c r="K1018">
        <v>114</v>
      </c>
      <c r="L1018">
        <v>20.49</v>
      </c>
      <c r="M1018">
        <v>207.8</v>
      </c>
      <c r="N1018">
        <v>94</v>
      </c>
      <c r="O1018">
        <v>9.35</v>
      </c>
      <c r="P1018">
        <v>7.9</v>
      </c>
      <c r="Q1018">
        <v>1</v>
      </c>
      <c r="R1018">
        <v>2.13</v>
      </c>
      <c r="S1018">
        <v>1</v>
      </c>
      <c r="T1018" t="s">
        <v>22</v>
      </c>
      <c r="U1018">
        <f t="shared" si="15"/>
        <v>0</v>
      </c>
    </row>
    <row r="1019" spans="1:21">
      <c r="A1019" t="s">
        <v>55</v>
      </c>
      <c r="B1019">
        <v>139</v>
      </c>
      <c r="C1019" t="s">
        <v>21</v>
      </c>
      <c r="D1019" t="s">
        <v>22</v>
      </c>
      <c r="E1019" t="s">
        <v>22</v>
      </c>
      <c r="F1019">
        <v>0</v>
      </c>
      <c r="G1019">
        <v>165</v>
      </c>
      <c r="H1019">
        <v>132</v>
      </c>
      <c r="I1019">
        <v>28.05</v>
      </c>
      <c r="J1019">
        <v>249.7</v>
      </c>
      <c r="K1019">
        <v>86</v>
      </c>
      <c r="L1019">
        <v>21.22</v>
      </c>
      <c r="M1019">
        <v>170.3</v>
      </c>
      <c r="N1019">
        <v>128</v>
      </c>
      <c r="O1019">
        <v>7.66</v>
      </c>
      <c r="P1019">
        <v>12.6</v>
      </c>
      <c r="Q1019">
        <v>8</v>
      </c>
      <c r="R1019">
        <v>3.4</v>
      </c>
      <c r="S1019">
        <v>1</v>
      </c>
      <c r="T1019" t="s">
        <v>22</v>
      </c>
      <c r="U1019">
        <f t="shared" si="15"/>
        <v>0</v>
      </c>
    </row>
    <row r="1020" spans="1:21">
      <c r="A1020" t="s">
        <v>67</v>
      </c>
      <c r="B1020">
        <v>126</v>
      </c>
      <c r="C1020" t="s">
        <v>21</v>
      </c>
      <c r="D1020" t="s">
        <v>22</v>
      </c>
      <c r="E1020" t="s">
        <v>22</v>
      </c>
      <c r="F1020">
        <v>0</v>
      </c>
      <c r="G1020">
        <v>228.7</v>
      </c>
      <c r="H1020">
        <v>102</v>
      </c>
      <c r="I1020">
        <v>38.880000000000003</v>
      </c>
      <c r="J1020">
        <v>168.7</v>
      </c>
      <c r="K1020">
        <v>99</v>
      </c>
      <c r="L1020">
        <v>14.34</v>
      </c>
      <c r="M1020">
        <v>223.5</v>
      </c>
      <c r="N1020">
        <v>100</v>
      </c>
      <c r="O1020">
        <v>10.06</v>
      </c>
      <c r="P1020">
        <v>11.8</v>
      </c>
      <c r="Q1020">
        <v>4</v>
      </c>
      <c r="R1020">
        <v>3.19</v>
      </c>
      <c r="S1020">
        <v>1</v>
      </c>
      <c r="T1020" t="s">
        <v>22</v>
      </c>
      <c r="U1020">
        <f t="shared" si="15"/>
        <v>0</v>
      </c>
    </row>
    <row r="1021" spans="1:21">
      <c r="A1021" t="s">
        <v>60</v>
      </c>
      <c r="B1021">
        <v>122</v>
      </c>
      <c r="C1021" t="s">
        <v>21</v>
      </c>
      <c r="D1021" t="s">
        <v>22</v>
      </c>
      <c r="E1021" t="s">
        <v>22</v>
      </c>
      <c r="F1021">
        <v>0</v>
      </c>
      <c r="G1021">
        <v>107.9</v>
      </c>
      <c r="H1021">
        <v>88</v>
      </c>
      <c r="I1021">
        <v>18.34</v>
      </c>
      <c r="J1021">
        <v>235.8</v>
      </c>
      <c r="K1021">
        <v>109</v>
      </c>
      <c r="L1021">
        <v>20.04</v>
      </c>
      <c r="M1021">
        <v>228.6</v>
      </c>
      <c r="N1021">
        <v>119</v>
      </c>
      <c r="O1021">
        <v>10.29</v>
      </c>
      <c r="P1021">
        <v>9.5</v>
      </c>
      <c r="Q1021">
        <v>3</v>
      </c>
      <c r="R1021">
        <v>2.57</v>
      </c>
      <c r="S1021">
        <v>2</v>
      </c>
      <c r="T1021" t="s">
        <v>22</v>
      </c>
      <c r="U1021">
        <f t="shared" si="15"/>
        <v>0</v>
      </c>
    </row>
    <row r="1022" spans="1:21">
      <c r="A1022" t="s">
        <v>46</v>
      </c>
      <c r="B1022">
        <v>139</v>
      </c>
      <c r="C1022" t="s">
        <v>28</v>
      </c>
      <c r="D1022" t="s">
        <v>22</v>
      </c>
      <c r="E1022" t="s">
        <v>22</v>
      </c>
      <c r="F1022">
        <v>0</v>
      </c>
      <c r="G1022">
        <v>221.3</v>
      </c>
      <c r="H1022">
        <v>140</v>
      </c>
      <c r="I1022">
        <v>37.619999999999997</v>
      </c>
      <c r="J1022">
        <v>157.80000000000001</v>
      </c>
      <c r="K1022">
        <v>89</v>
      </c>
      <c r="L1022">
        <v>13.41</v>
      </c>
      <c r="M1022">
        <v>192.5</v>
      </c>
      <c r="N1022">
        <v>89</v>
      </c>
      <c r="O1022">
        <v>8.66</v>
      </c>
      <c r="P1022">
        <v>11.3</v>
      </c>
      <c r="Q1022">
        <v>6</v>
      </c>
      <c r="R1022">
        <v>3.05</v>
      </c>
      <c r="S1022">
        <v>1</v>
      </c>
      <c r="T1022" t="s">
        <v>22</v>
      </c>
      <c r="U1022">
        <f t="shared" si="15"/>
        <v>0</v>
      </c>
    </row>
    <row r="1023" spans="1:21">
      <c r="A1023" t="s">
        <v>30</v>
      </c>
      <c r="B1023">
        <v>95</v>
      </c>
      <c r="C1023" t="s">
        <v>21</v>
      </c>
      <c r="D1023" t="s">
        <v>22</v>
      </c>
      <c r="E1023" t="s">
        <v>22</v>
      </c>
      <c r="F1023">
        <v>0</v>
      </c>
      <c r="G1023">
        <v>141.1</v>
      </c>
      <c r="H1023">
        <v>84</v>
      </c>
      <c r="I1023">
        <v>23.99</v>
      </c>
      <c r="J1023">
        <v>211.4</v>
      </c>
      <c r="K1023">
        <v>108</v>
      </c>
      <c r="L1023">
        <v>17.97</v>
      </c>
      <c r="M1023">
        <v>103.7</v>
      </c>
      <c r="N1023">
        <v>127</v>
      </c>
      <c r="O1023">
        <v>4.67</v>
      </c>
      <c r="P1023">
        <v>5.9</v>
      </c>
      <c r="Q1023">
        <v>6</v>
      </c>
      <c r="R1023">
        <v>1.59</v>
      </c>
      <c r="S1023">
        <v>3</v>
      </c>
      <c r="T1023" t="s">
        <v>22</v>
      </c>
      <c r="U1023">
        <f t="shared" si="15"/>
        <v>0</v>
      </c>
    </row>
    <row r="1024" spans="1:21">
      <c r="A1024" t="s">
        <v>66</v>
      </c>
      <c r="B1024">
        <v>80</v>
      </c>
      <c r="C1024" t="s">
        <v>25</v>
      </c>
      <c r="D1024" t="s">
        <v>22</v>
      </c>
      <c r="E1024" t="s">
        <v>23</v>
      </c>
      <c r="F1024">
        <v>31</v>
      </c>
      <c r="G1024">
        <v>166.4</v>
      </c>
      <c r="H1024">
        <v>92</v>
      </c>
      <c r="I1024">
        <v>28.29</v>
      </c>
      <c r="J1024">
        <v>238.3</v>
      </c>
      <c r="K1024">
        <v>74</v>
      </c>
      <c r="L1024">
        <v>20.260000000000002</v>
      </c>
      <c r="M1024">
        <v>150.69999999999999</v>
      </c>
      <c r="N1024">
        <v>84</v>
      </c>
      <c r="O1024">
        <v>6.78</v>
      </c>
      <c r="P1024">
        <v>10.7</v>
      </c>
      <c r="Q1024">
        <v>4</v>
      </c>
      <c r="R1024">
        <v>2.89</v>
      </c>
      <c r="S1024">
        <v>4</v>
      </c>
      <c r="T1024" t="s">
        <v>22</v>
      </c>
      <c r="U1024">
        <f t="shared" si="15"/>
        <v>0</v>
      </c>
    </row>
    <row r="1025" spans="1:21">
      <c r="A1025" t="s">
        <v>70</v>
      </c>
      <c r="B1025">
        <v>131</v>
      </c>
      <c r="C1025" t="s">
        <v>21</v>
      </c>
      <c r="D1025" t="s">
        <v>22</v>
      </c>
      <c r="E1025" t="s">
        <v>23</v>
      </c>
      <c r="F1025">
        <v>28</v>
      </c>
      <c r="G1025">
        <v>249.6</v>
      </c>
      <c r="H1025">
        <v>87</v>
      </c>
      <c r="I1025">
        <v>42.43</v>
      </c>
      <c r="J1025">
        <v>227.2</v>
      </c>
      <c r="K1025">
        <v>138</v>
      </c>
      <c r="L1025">
        <v>19.309999999999999</v>
      </c>
      <c r="M1025">
        <v>239.9</v>
      </c>
      <c r="N1025">
        <v>92</v>
      </c>
      <c r="O1025">
        <v>10.8</v>
      </c>
      <c r="P1025">
        <v>7.6</v>
      </c>
      <c r="Q1025">
        <v>3</v>
      </c>
      <c r="R1025">
        <v>2.0499999999999998</v>
      </c>
      <c r="S1025">
        <v>3</v>
      </c>
      <c r="T1025" t="s">
        <v>22</v>
      </c>
      <c r="U1025">
        <f t="shared" si="15"/>
        <v>0</v>
      </c>
    </row>
    <row r="1026" spans="1:21">
      <c r="A1026" t="s">
        <v>70</v>
      </c>
      <c r="B1026">
        <v>36</v>
      </c>
      <c r="C1026" t="s">
        <v>28</v>
      </c>
      <c r="D1026" t="s">
        <v>22</v>
      </c>
      <c r="E1026" t="s">
        <v>22</v>
      </c>
      <c r="F1026">
        <v>0</v>
      </c>
      <c r="G1026">
        <v>178.6</v>
      </c>
      <c r="H1026">
        <v>83</v>
      </c>
      <c r="I1026">
        <v>30.36</v>
      </c>
      <c r="J1026">
        <v>213.1</v>
      </c>
      <c r="K1026">
        <v>103</v>
      </c>
      <c r="L1026">
        <v>18.11</v>
      </c>
      <c r="M1026">
        <v>198</v>
      </c>
      <c r="N1026">
        <v>119</v>
      </c>
      <c r="O1026">
        <v>8.91</v>
      </c>
      <c r="P1026">
        <v>10.9</v>
      </c>
      <c r="Q1026">
        <v>5</v>
      </c>
      <c r="R1026">
        <v>2.94</v>
      </c>
      <c r="S1026">
        <v>1</v>
      </c>
      <c r="T1026" t="s">
        <v>22</v>
      </c>
      <c r="U1026">
        <f t="shared" ref="U1026:U1089" si="16">IF(T1026="Yes",1,0)</f>
        <v>0</v>
      </c>
    </row>
    <row r="1027" spans="1:21">
      <c r="A1027" t="s">
        <v>62</v>
      </c>
      <c r="B1027">
        <v>180</v>
      </c>
      <c r="C1027" t="s">
        <v>28</v>
      </c>
      <c r="D1027" t="s">
        <v>22</v>
      </c>
      <c r="E1027" t="s">
        <v>22</v>
      </c>
      <c r="F1027">
        <v>0</v>
      </c>
      <c r="G1027">
        <v>139</v>
      </c>
      <c r="H1027">
        <v>96</v>
      </c>
      <c r="I1027">
        <v>23.63</v>
      </c>
      <c r="J1027">
        <v>224.9</v>
      </c>
      <c r="K1027">
        <v>64</v>
      </c>
      <c r="L1027">
        <v>19.12</v>
      </c>
      <c r="M1027">
        <v>170.8</v>
      </c>
      <c r="N1027">
        <v>118</v>
      </c>
      <c r="O1027">
        <v>7.69</v>
      </c>
      <c r="P1027">
        <v>15.7</v>
      </c>
      <c r="Q1027">
        <v>5</v>
      </c>
      <c r="R1027">
        <v>4.24</v>
      </c>
      <c r="S1027">
        <v>2</v>
      </c>
      <c r="T1027" t="s">
        <v>22</v>
      </c>
      <c r="U1027">
        <f t="shared" si="16"/>
        <v>0</v>
      </c>
    </row>
    <row r="1028" spans="1:21">
      <c r="A1028" t="s">
        <v>35</v>
      </c>
      <c r="B1028">
        <v>25</v>
      </c>
      <c r="C1028" t="s">
        <v>21</v>
      </c>
      <c r="D1028" t="s">
        <v>22</v>
      </c>
      <c r="E1028" t="s">
        <v>22</v>
      </c>
      <c r="F1028">
        <v>0</v>
      </c>
      <c r="G1028">
        <v>134.30000000000001</v>
      </c>
      <c r="H1028">
        <v>98</v>
      </c>
      <c r="I1028">
        <v>22.83</v>
      </c>
      <c r="J1028">
        <v>202.3</v>
      </c>
      <c r="K1028">
        <v>109</v>
      </c>
      <c r="L1028">
        <v>17.2</v>
      </c>
      <c r="M1028">
        <v>195.9</v>
      </c>
      <c r="N1028">
        <v>100</v>
      </c>
      <c r="O1028">
        <v>8.82</v>
      </c>
      <c r="P1028">
        <v>12.6</v>
      </c>
      <c r="Q1028">
        <v>5</v>
      </c>
      <c r="R1028">
        <v>3.4</v>
      </c>
      <c r="S1028">
        <v>2</v>
      </c>
      <c r="T1028" t="s">
        <v>22</v>
      </c>
      <c r="U1028">
        <f t="shared" si="16"/>
        <v>0</v>
      </c>
    </row>
    <row r="1029" spans="1:21">
      <c r="A1029" t="s">
        <v>35</v>
      </c>
      <c r="B1029">
        <v>113</v>
      </c>
      <c r="C1029" t="s">
        <v>21</v>
      </c>
      <c r="D1029" t="s">
        <v>22</v>
      </c>
      <c r="E1029" t="s">
        <v>22</v>
      </c>
      <c r="F1029">
        <v>0</v>
      </c>
      <c r="G1029">
        <v>215.9</v>
      </c>
      <c r="H1029">
        <v>93</v>
      </c>
      <c r="I1029">
        <v>36.700000000000003</v>
      </c>
      <c r="J1029">
        <v>240.1</v>
      </c>
      <c r="K1029">
        <v>85</v>
      </c>
      <c r="L1029">
        <v>20.41</v>
      </c>
      <c r="M1029">
        <v>156.69999999999999</v>
      </c>
      <c r="N1029">
        <v>123</v>
      </c>
      <c r="O1029">
        <v>7.05</v>
      </c>
      <c r="P1029">
        <v>4.9000000000000004</v>
      </c>
      <c r="Q1029">
        <v>5</v>
      </c>
      <c r="R1029">
        <v>1.32</v>
      </c>
      <c r="S1029">
        <v>3</v>
      </c>
      <c r="T1029" t="s">
        <v>22</v>
      </c>
      <c r="U1029">
        <f t="shared" si="16"/>
        <v>0</v>
      </c>
    </row>
    <row r="1030" spans="1:21">
      <c r="A1030" t="s">
        <v>47</v>
      </c>
      <c r="B1030">
        <v>120</v>
      </c>
      <c r="C1030" t="s">
        <v>21</v>
      </c>
      <c r="D1030" t="s">
        <v>22</v>
      </c>
      <c r="E1030" t="s">
        <v>22</v>
      </c>
      <c r="F1030">
        <v>0</v>
      </c>
      <c r="G1030">
        <v>178.4</v>
      </c>
      <c r="H1030">
        <v>97</v>
      </c>
      <c r="I1030">
        <v>30.33</v>
      </c>
      <c r="J1030">
        <v>168.3</v>
      </c>
      <c r="K1030">
        <v>113</v>
      </c>
      <c r="L1030">
        <v>14.31</v>
      </c>
      <c r="M1030">
        <v>120.5</v>
      </c>
      <c r="N1030">
        <v>93</v>
      </c>
      <c r="O1030">
        <v>5.42</v>
      </c>
      <c r="P1030">
        <v>9.3000000000000007</v>
      </c>
      <c r="Q1030">
        <v>9</v>
      </c>
      <c r="R1030">
        <v>2.5099999999999998</v>
      </c>
      <c r="S1030">
        <v>1</v>
      </c>
      <c r="T1030" t="s">
        <v>22</v>
      </c>
      <c r="U1030">
        <f t="shared" si="16"/>
        <v>0</v>
      </c>
    </row>
    <row r="1031" spans="1:21">
      <c r="A1031" t="s">
        <v>55</v>
      </c>
      <c r="B1031">
        <v>74</v>
      </c>
      <c r="C1031" t="s">
        <v>21</v>
      </c>
      <c r="D1031" t="s">
        <v>22</v>
      </c>
      <c r="E1031" t="s">
        <v>22</v>
      </c>
      <c r="F1031">
        <v>0</v>
      </c>
      <c r="G1031">
        <v>106.4</v>
      </c>
      <c r="H1031">
        <v>84</v>
      </c>
      <c r="I1031">
        <v>18.09</v>
      </c>
      <c r="J1031">
        <v>140.19999999999999</v>
      </c>
      <c r="K1031">
        <v>104</v>
      </c>
      <c r="L1031">
        <v>11.92</v>
      </c>
      <c r="M1031">
        <v>90.9</v>
      </c>
      <c r="N1031">
        <v>81</v>
      </c>
      <c r="O1031">
        <v>4.09</v>
      </c>
      <c r="P1031">
        <v>11.4</v>
      </c>
      <c r="Q1031">
        <v>3</v>
      </c>
      <c r="R1031">
        <v>3.08</v>
      </c>
      <c r="S1031">
        <v>1</v>
      </c>
      <c r="T1031" t="s">
        <v>22</v>
      </c>
      <c r="U1031">
        <f t="shared" si="16"/>
        <v>0</v>
      </c>
    </row>
    <row r="1032" spans="1:21">
      <c r="A1032" t="s">
        <v>50</v>
      </c>
      <c r="B1032">
        <v>109</v>
      </c>
      <c r="C1032" t="s">
        <v>28</v>
      </c>
      <c r="D1032" t="s">
        <v>22</v>
      </c>
      <c r="E1032" t="s">
        <v>22</v>
      </c>
      <c r="F1032">
        <v>0</v>
      </c>
      <c r="G1032">
        <v>170.7</v>
      </c>
      <c r="H1032">
        <v>101</v>
      </c>
      <c r="I1032">
        <v>29.02</v>
      </c>
      <c r="J1032">
        <v>240.2</v>
      </c>
      <c r="K1032">
        <v>82</v>
      </c>
      <c r="L1032">
        <v>20.420000000000002</v>
      </c>
      <c r="M1032">
        <v>119</v>
      </c>
      <c r="N1032">
        <v>112</v>
      </c>
      <c r="O1032">
        <v>5.36</v>
      </c>
      <c r="P1032">
        <v>11.4</v>
      </c>
      <c r="Q1032">
        <v>4</v>
      </c>
      <c r="R1032">
        <v>3.08</v>
      </c>
      <c r="S1032">
        <v>2</v>
      </c>
      <c r="T1032" t="s">
        <v>22</v>
      </c>
      <c r="U1032">
        <f t="shared" si="16"/>
        <v>0</v>
      </c>
    </row>
    <row r="1033" spans="1:21">
      <c r="A1033" t="s">
        <v>30</v>
      </c>
      <c r="B1033">
        <v>162</v>
      </c>
      <c r="C1033" t="s">
        <v>28</v>
      </c>
      <c r="D1033" t="s">
        <v>22</v>
      </c>
      <c r="E1033" t="s">
        <v>23</v>
      </c>
      <c r="F1033">
        <v>33</v>
      </c>
      <c r="G1033">
        <v>184.5</v>
      </c>
      <c r="H1033">
        <v>139</v>
      </c>
      <c r="I1033">
        <v>31.37</v>
      </c>
      <c r="J1033">
        <v>183.2</v>
      </c>
      <c r="K1033">
        <v>78</v>
      </c>
      <c r="L1033">
        <v>15.57</v>
      </c>
      <c r="M1033">
        <v>127.4</v>
      </c>
      <c r="N1033">
        <v>106</v>
      </c>
      <c r="O1033">
        <v>5.73</v>
      </c>
      <c r="P1033">
        <v>12.3</v>
      </c>
      <c r="Q1033">
        <v>6</v>
      </c>
      <c r="R1033">
        <v>3.32</v>
      </c>
      <c r="S1033">
        <v>0</v>
      </c>
      <c r="T1033" t="s">
        <v>22</v>
      </c>
      <c r="U1033">
        <f t="shared" si="16"/>
        <v>0</v>
      </c>
    </row>
    <row r="1034" spans="1:21">
      <c r="A1034" t="s">
        <v>70</v>
      </c>
      <c r="B1034">
        <v>124</v>
      </c>
      <c r="C1034" t="s">
        <v>28</v>
      </c>
      <c r="D1034" t="s">
        <v>22</v>
      </c>
      <c r="E1034" t="s">
        <v>23</v>
      </c>
      <c r="F1034">
        <v>37</v>
      </c>
      <c r="G1034">
        <v>161.19999999999999</v>
      </c>
      <c r="H1034">
        <v>109</v>
      </c>
      <c r="I1034">
        <v>27.4</v>
      </c>
      <c r="J1034">
        <v>204.2</v>
      </c>
      <c r="K1034">
        <v>79</v>
      </c>
      <c r="L1034">
        <v>17.36</v>
      </c>
      <c r="M1034">
        <v>231.5</v>
      </c>
      <c r="N1034">
        <v>87</v>
      </c>
      <c r="O1034">
        <v>10.42</v>
      </c>
      <c r="P1034">
        <v>8.9</v>
      </c>
      <c r="Q1034">
        <v>4</v>
      </c>
      <c r="R1034">
        <v>2.4</v>
      </c>
      <c r="S1034">
        <v>1</v>
      </c>
      <c r="T1034" t="s">
        <v>22</v>
      </c>
      <c r="U1034">
        <f t="shared" si="16"/>
        <v>0</v>
      </c>
    </row>
    <row r="1035" spans="1:21">
      <c r="A1035" t="s">
        <v>52</v>
      </c>
      <c r="B1035">
        <v>177</v>
      </c>
      <c r="C1035" t="s">
        <v>25</v>
      </c>
      <c r="D1035" t="s">
        <v>22</v>
      </c>
      <c r="E1035" t="s">
        <v>22</v>
      </c>
      <c r="F1035">
        <v>0</v>
      </c>
      <c r="G1035">
        <v>84.9</v>
      </c>
      <c r="H1035">
        <v>77</v>
      </c>
      <c r="I1035">
        <v>14.43</v>
      </c>
      <c r="J1035">
        <v>257.5</v>
      </c>
      <c r="K1035">
        <v>109</v>
      </c>
      <c r="L1035">
        <v>21.89</v>
      </c>
      <c r="M1035">
        <v>210.5</v>
      </c>
      <c r="N1035">
        <v>66</v>
      </c>
      <c r="O1035">
        <v>9.4700000000000006</v>
      </c>
      <c r="P1035">
        <v>7.5</v>
      </c>
      <c r="Q1035">
        <v>5</v>
      </c>
      <c r="R1035">
        <v>2.0299999999999998</v>
      </c>
      <c r="S1035">
        <v>2</v>
      </c>
      <c r="T1035" t="s">
        <v>22</v>
      </c>
      <c r="U1035">
        <f t="shared" si="16"/>
        <v>0</v>
      </c>
    </row>
    <row r="1036" spans="1:21">
      <c r="A1036" t="s">
        <v>51</v>
      </c>
      <c r="B1036">
        <v>91</v>
      </c>
      <c r="C1036" t="s">
        <v>28</v>
      </c>
      <c r="D1036" t="s">
        <v>22</v>
      </c>
      <c r="E1036" t="s">
        <v>22</v>
      </c>
      <c r="F1036">
        <v>0</v>
      </c>
      <c r="G1036">
        <v>217.9</v>
      </c>
      <c r="H1036">
        <v>71</v>
      </c>
      <c r="I1036">
        <v>37.04</v>
      </c>
      <c r="J1036">
        <v>230.1</v>
      </c>
      <c r="K1036">
        <v>116</v>
      </c>
      <c r="L1036">
        <v>19.559999999999999</v>
      </c>
      <c r="M1036">
        <v>232.1</v>
      </c>
      <c r="N1036">
        <v>110</v>
      </c>
      <c r="O1036">
        <v>10.44</v>
      </c>
      <c r="P1036">
        <v>10.6</v>
      </c>
      <c r="Q1036">
        <v>2</v>
      </c>
      <c r="R1036">
        <v>2.86</v>
      </c>
      <c r="S1036">
        <v>1</v>
      </c>
      <c r="T1036" t="s">
        <v>22</v>
      </c>
      <c r="U1036">
        <f t="shared" si="16"/>
        <v>0</v>
      </c>
    </row>
    <row r="1037" spans="1:21">
      <c r="A1037" t="s">
        <v>70</v>
      </c>
      <c r="B1037">
        <v>24</v>
      </c>
      <c r="C1037" t="s">
        <v>28</v>
      </c>
      <c r="D1037" t="s">
        <v>22</v>
      </c>
      <c r="E1037" t="s">
        <v>22</v>
      </c>
      <c r="F1037">
        <v>0</v>
      </c>
      <c r="G1037">
        <v>243</v>
      </c>
      <c r="H1037">
        <v>91</v>
      </c>
      <c r="I1037">
        <v>41.31</v>
      </c>
      <c r="J1037">
        <v>183.9</v>
      </c>
      <c r="K1037">
        <v>77</v>
      </c>
      <c r="L1037">
        <v>15.63</v>
      </c>
      <c r="M1037">
        <v>184.3</v>
      </c>
      <c r="N1037">
        <v>109</v>
      </c>
      <c r="O1037">
        <v>8.2899999999999991</v>
      </c>
      <c r="P1037">
        <v>15.3</v>
      </c>
      <c r="Q1037">
        <v>6</v>
      </c>
      <c r="R1037">
        <v>4.13</v>
      </c>
      <c r="S1037">
        <v>0</v>
      </c>
      <c r="T1037" t="s">
        <v>23</v>
      </c>
      <c r="U1037">
        <f t="shared" si="16"/>
        <v>1</v>
      </c>
    </row>
    <row r="1038" spans="1:21">
      <c r="A1038" t="s">
        <v>72</v>
      </c>
      <c r="B1038">
        <v>48</v>
      </c>
      <c r="C1038" t="s">
        <v>28</v>
      </c>
      <c r="D1038" t="s">
        <v>22</v>
      </c>
      <c r="E1038" t="s">
        <v>22</v>
      </c>
      <c r="F1038">
        <v>0</v>
      </c>
      <c r="G1038">
        <v>128.19999999999999</v>
      </c>
      <c r="H1038">
        <v>71</v>
      </c>
      <c r="I1038">
        <v>21.79</v>
      </c>
      <c r="J1038">
        <v>48.1</v>
      </c>
      <c r="K1038">
        <v>78</v>
      </c>
      <c r="L1038">
        <v>4.09</v>
      </c>
      <c r="M1038">
        <v>116.3</v>
      </c>
      <c r="N1038">
        <v>80</v>
      </c>
      <c r="O1038">
        <v>5.23</v>
      </c>
      <c r="P1038">
        <v>8.9</v>
      </c>
      <c r="Q1038">
        <v>3</v>
      </c>
      <c r="R1038">
        <v>2.4</v>
      </c>
      <c r="S1038">
        <v>0</v>
      </c>
      <c r="T1038" t="s">
        <v>22</v>
      </c>
      <c r="U1038">
        <f t="shared" si="16"/>
        <v>0</v>
      </c>
    </row>
    <row r="1039" spans="1:21">
      <c r="A1039" t="s">
        <v>34</v>
      </c>
      <c r="B1039">
        <v>86</v>
      </c>
      <c r="C1039" t="s">
        <v>25</v>
      </c>
      <c r="D1039" t="s">
        <v>22</v>
      </c>
      <c r="E1039" t="s">
        <v>22</v>
      </c>
      <c r="F1039">
        <v>0</v>
      </c>
      <c r="G1039">
        <v>126.3</v>
      </c>
      <c r="H1039">
        <v>115</v>
      </c>
      <c r="I1039">
        <v>21.47</v>
      </c>
      <c r="J1039">
        <v>168.8</v>
      </c>
      <c r="K1039">
        <v>112</v>
      </c>
      <c r="L1039">
        <v>14.35</v>
      </c>
      <c r="M1039">
        <v>154.6</v>
      </c>
      <c r="N1039">
        <v>95</v>
      </c>
      <c r="O1039">
        <v>6.96</v>
      </c>
      <c r="P1039">
        <v>9.8000000000000007</v>
      </c>
      <c r="Q1039">
        <v>7</v>
      </c>
      <c r="R1039">
        <v>2.65</v>
      </c>
      <c r="S1039">
        <v>2</v>
      </c>
      <c r="T1039" t="s">
        <v>22</v>
      </c>
      <c r="U1039">
        <f t="shared" si="16"/>
        <v>0</v>
      </c>
    </row>
    <row r="1040" spans="1:21">
      <c r="A1040" t="s">
        <v>42</v>
      </c>
      <c r="B1040">
        <v>163</v>
      </c>
      <c r="C1040" t="s">
        <v>28</v>
      </c>
      <c r="D1040" t="s">
        <v>22</v>
      </c>
      <c r="E1040" t="s">
        <v>22</v>
      </c>
      <c r="F1040">
        <v>0</v>
      </c>
      <c r="G1040">
        <v>178.7</v>
      </c>
      <c r="H1040">
        <v>56</v>
      </c>
      <c r="I1040">
        <v>30.38</v>
      </c>
      <c r="J1040">
        <v>215.7</v>
      </c>
      <c r="K1040">
        <v>79</v>
      </c>
      <c r="L1040">
        <v>18.329999999999998</v>
      </c>
      <c r="M1040">
        <v>152.69999999999999</v>
      </c>
      <c r="N1040">
        <v>84</v>
      </c>
      <c r="O1040">
        <v>6.87</v>
      </c>
      <c r="P1040">
        <v>10.6</v>
      </c>
      <c r="Q1040">
        <v>2</v>
      </c>
      <c r="R1040">
        <v>2.86</v>
      </c>
      <c r="S1040">
        <v>4</v>
      </c>
      <c r="T1040" t="s">
        <v>22</v>
      </c>
      <c r="U1040">
        <f t="shared" si="16"/>
        <v>0</v>
      </c>
    </row>
    <row r="1041" spans="1:21">
      <c r="A1041" t="s">
        <v>69</v>
      </c>
      <c r="B1041">
        <v>91</v>
      </c>
      <c r="C1041" t="s">
        <v>28</v>
      </c>
      <c r="D1041" t="s">
        <v>22</v>
      </c>
      <c r="E1041" t="s">
        <v>22</v>
      </c>
      <c r="F1041">
        <v>0</v>
      </c>
      <c r="G1041">
        <v>159</v>
      </c>
      <c r="H1041">
        <v>109</v>
      </c>
      <c r="I1041">
        <v>27.03</v>
      </c>
      <c r="J1041">
        <v>255.1</v>
      </c>
      <c r="K1041">
        <v>142</v>
      </c>
      <c r="L1041">
        <v>21.68</v>
      </c>
      <c r="M1041">
        <v>82.4</v>
      </c>
      <c r="N1041">
        <v>73</v>
      </c>
      <c r="O1041">
        <v>3.71</v>
      </c>
      <c r="P1041">
        <v>10.1</v>
      </c>
      <c r="Q1041">
        <v>4</v>
      </c>
      <c r="R1041">
        <v>2.73</v>
      </c>
      <c r="S1041">
        <v>0</v>
      </c>
      <c r="T1041" t="s">
        <v>22</v>
      </c>
      <c r="U1041">
        <f t="shared" si="16"/>
        <v>0</v>
      </c>
    </row>
    <row r="1042" spans="1:21">
      <c r="A1042" t="s">
        <v>37</v>
      </c>
      <c r="B1042">
        <v>56</v>
      </c>
      <c r="C1042" t="s">
        <v>28</v>
      </c>
      <c r="D1042" t="s">
        <v>22</v>
      </c>
      <c r="E1042" t="s">
        <v>22</v>
      </c>
      <c r="F1042">
        <v>0</v>
      </c>
      <c r="G1042">
        <v>150.9</v>
      </c>
      <c r="H1042">
        <v>79</v>
      </c>
      <c r="I1042">
        <v>25.65</v>
      </c>
      <c r="J1042">
        <v>161.80000000000001</v>
      </c>
      <c r="K1042">
        <v>87</v>
      </c>
      <c r="L1042">
        <v>13.75</v>
      </c>
      <c r="M1042">
        <v>167.7</v>
      </c>
      <c r="N1042">
        <v>115</v>
      </c>
      <c r="O1042">
        <v>7.55</v>
      </c>
      <c r="P1042">
        <v>11.7</v>
      </c>
      <c r="Q1042">
        <v>5</v>
      </c>
      <c r="R1042">
        <v>3.16</v>
      </c>
      <c r="S1042">
        <v>3</v>
      </c>
      <c r="T1042" t="s">
        <v>22</v>
      </c>
      <c r="U1042">
        <f t="shared" si="16"/>
        <v>0</v>
      </c>
    </row>
    <row r="1043" spans="1:21">
      <c r="A1043" t="s">
        <v>20</v>
      </c>
      <c r="B1043">
        <v>147</v>
      </c>
      <c r="C1043" t="s">
        <v>21</v>
      </c>
      <c r="D1043" t="s">
        <v>23</v>
      </c>
      <c r="E1043" t="s">
        <v>23</v>
      </c>
      <c r="F1043">
        <v>24</v>
      </c>
      <c r="G1043">
        <v>219.9</v>
      </c>
      <c r="H1043">
        <v>118</v>
      </c>
      <c r="I1043">
        <v>37.380000000000003</v>
      </c>
      <c r="J1043">
        <v>208.5</v>
      </c>
      <c r="K1043">
        <v>116</v>
      </c>
      <c r="L1043">
        <v>17.72</v>
      </c>
      <c r="M1043">
        <v>352.5</v>
      </c>
      <c r="N1043">
        <v>111</v>
      </c>
      <c r="O1043">
        <v>15.86</v>
      </c>
      <c r="P1043">
        <v>8.1</v>
      </c>
      <c r="Q1043">
        <v>4</v>
      </c>
      <c r="R1043">
        <v>2.19</v>
      </c>
      <c r="S1043">
        <v>3</v>
      </c>
      <c r="T1043" t="s">
        <v>22</v>
      </c>
      <c r="U1043">
        <f t="shared" si="16"/>
        <v>0</v>
      </c>
    </row>
    <row r="1044" spans="1:21">
      <c r="A1044" t="s">
        <v>39</v>
      </c>
      <c r="B1044">
        <v>64</v>
      </c>
      <c r="C1044" t="s">
        <v>21</v>
      </c>
      <c r="D1044" t="s">
        <v>22</v>
      </c>
      <c r="E1044" t="s">
        <v>22</v>
      </c>
      <c r="F1044">
        <v>0</v>
      </c>
      <c r="G1044">
        <v>168</v>
      </c>
      <c r="H1044">
        <v>116</v>
      </c>
      <c r="I1044">
        <v>28.56</v>
      </c>
      <c r="J1044">
        <v>192.4</v>
      </c>
      <c r="K1044">
        <v>94</v>
      </c>
      <c r="L1044">
        <v>16.350000000000001</v>
      </c>
      <c r="M1044">
        <v>166.5</v>
      </c>
      <c r="N1044">
        <v>98</v>
      </c>
      <c r="O1044">
        <v>7.49</v>
      </c>
      <c r="P1044">
        <v>10.1</v>
      </c>
      <c r="Q1044">
        <v>3</v>
      </c>
      <c r="R1044">
        <v>2.73</v>
      </c>
      <c r="S1044">
        <v>2</v>
      </c>
      <c r="T1044" t="s">
        <v>22</v>
      </c>
      <c r="U1044">
        <f t="shared" si="16"/>
        <v>0</v>
      </c>
    </row>
    <row r="1045" spans="1:21">
      <c r="A1045" t="s">
        <v>71</v>
      </c>
      <c r="B1045">
        <v>108</v>
      </c>
      <c r="C1045" t="s">
        <v>28</v>
      </c>
      <c r="D1045" t="s">
        <v>22</v>
      </c>
      <c r="E1045" t="s">
        <v>23</v>
      </c>
      <c r="F1045">
        <v>34</v>
      </c>
      <c r="G1045">
        <v>162.1</v>
      </c>
      <c r="H1045">
        <v>83</v>
      </c>
      <c r="I1045">
        <v>27.56</v>
      </c>
      <c r="J1045">
        <v>171.8</v>
      </c>
      <c r="K1045">
        <v>117</v>
      </c>
      <c r="L1045">
        <v>14.6</v>
      </c>
      <c r="M1045">
        <v>259.8</v>
      </c>
      <c r="N1045">
        <v>76</v>
      </c>
      <c r="O1045">
        <v>11.69</v>
      </c>
      <c r="P1045">
        <v>9.6</v>
      </c>
      <c r="Q1045">
        <v>3</v>
      </c>
      <c r="R1045">
        <v>2.59</v>
      </c>
      <c r="S1045">
        <v>4</v>
      </c>
      <c r="T1045" t="s">
        <v>23</v>
      </c>
      <c r="U1045">
        <f t="shared" si="16"/>
        <v>1</v>
      </c>
    </row>
    <row r="1046" spans="1:21">
      <c r="A1046" t="s">
        <v>26</v>
      </c>
      <c r="B1046">
        <v>159</v>
      </c>
      <c r="C1046" t="s">
        <v>28</v>
      </c>
      <c r="D1046" t="s">
        <v>22</v>
      </c>
      <c r="E1046" t="s">
        <v>22</v>
      </c>
      <c r="F1046">
        <v>0</v>
      </c>
      <c r="G1046">
        <v>198.8</v>
      </c>
      <c r="H1046">
        <v>107</v>
      </c>
      <c r="I1046">
        <v>33.799999999999997</v>
      </c>
      <c r="J1046">
        <v>195.5</v>
      </c>
      <c r="K1046">
        <v>91</v>
      </c>
      <c r="L1046">
        <v>16.62</v>
      </c>
      <c r="M1046">
        <v>213.3</v>
      </c>
      <c r="N1046">
        <v>120</v>
      </c>
      <c r="O1046">
        <v>9.6</v>
      </c>
      <c r="P1046">
        <v>16.5</v>
      </c>
      <c r="Q1046">
        <v>7</v>
      </c>
      <c r="R1046">
        <v>4.46</v>
      </c>
      <c r="S1046">
        <v>5</v>
      </c>
      <c r="T1046" t="s">
        <v>22</v>
      </c>
      <c r="U1046">
        <f t="shared" si="16"/>
        <v>0</v>
      </c>
    </row>
    <row r="1047" spans="1:21">
      <c r="A1047" t="s">
        <v>75</v>
      </c>
      <c r="B1047">
        <v>136</v>
      </c>
      <c r="C1047" t="s">
        <v>28</v>
      </c>
      <c r="D1047" t="s">
        <v>23</v>
      </c>
      <c r="E1047" t="s">
        <v>22</v>
      </c>
      <c r="F1047">
        <v>0</v>
      </c>
      <c r="G1047">
        <v>256.8</v>
      </c>
      <c r="H1047">
        <v>90</v>
      </c>
      <c r="I1047">
        <v>43.66</v>
      </c>
      <c r="J1047">
        <v>230.1</v>
      </c>
      <c r="K1047">
        <v>104</v>
      </c>
      <c r="L1047">
        <v>19.559999999999999</v>
      </c>
      <c r="M1047">
        <v>143.6</v>
      </c>
      <c r="N1047">
        <v>82</v>
      </c>
      <c r="O1047">
        <v>6.46</v>
      </c>
      <c r="P1047">
        <v>9.1</v>
      </c>
      <c r="Q1047">
        <v>10</v>
      </c>
      <c r="R1047">
        <v>2.46</v>
      </c>
      <c r="S1047">
        <v>3</v>
      </c>
      <c r="T1047" t="s">
        <v>22</v>
      </c>
      <c r="U1047">
        <f t="shared" si="16"/>
        <v>0</v>
      </c>
    </row>
    <row r="1048" spans="1:21">
      <c r="A1048" t="s">
        <v>58</v>
      </c>
      <c r="B1048">
        <v>45</v>
      </c>
      <c r="C1048" t="s">
        <v>25</v>
      </c>
      <c r="D1048" t="s">
        <v>22</v>
      </c>
      <c r="E1048" t="s">
        <v>23</v>
      </c>
      <c r="F1048">
        <v>38</v>
      </c>
      <c r="G1048">
        <v>196.8</v>
      </c>
      <c r="H1048">
        <v>92</v>
      </c>
      <c r="I1048">
        <v>33.46</v>
      </c>
      <c r="J1048">
        <v>254.2</v>
      </c>
      <c r="K1048">
        <v>108</v>
      </c>
      <c r="L1048">
        <v>21.61</v>
      </c>
      <c r="M1048">
        <v>261.8</v>
      </c>
      <c r="N1048">
        <v>85</v>
      </c>
      <c r="O1048">
        <v>11.78</v>
      </c>
      <c r="P1048">
        <v>7.7</v>
      </c>
      <c r="Q1048">
        <v>2</v>
      </c>
      <c r="R1048">
        <v>2.08</v>
      </c>
      <c r="S1048">
        <v>1</v>
      </c>
      <c r="T1048" t="s">
        <v>22</v>
      </c>
      <c r="U1048">
        <f t="shared" si="16"/>
        <v>0</v>
      </c>
    </row>
    <row r="1049" spans="1:21">
      <c r="A1049" t="s">
        <v>60</v>
      </c>
      <c r="B1049">
        <v>122</v>
      </c>
      <c r="C1049" t="s">
        <v>21</v>
      </c>
      <c r="D1049" t="s">
        <v>22</v>
      </c>
      <c r="E1049" t="s">
        <v>22</v>
      </c>
      <c r="F1049">
        <v>0</v>
      </c>
      <c r="G1049">
        <v>140.1</v>
      </c>
      <c r="H1049">
        <v>120</v>
      </c>
      <c r="I1049">
        <v>23.82</v>
      </c>
      <c r="J1049">
        <v>231.4</v>
      </c>
      <c r="K1049">
        <v>128</v>
      </c>
      <c r="L1049">
        <v>19.670000000000002</v>
      </c>
      <c r="M1049">
        <v>188.1</v>
      </c>
      <c r="N1049">
        <v>127</v>
      </c>
      <c r="O1049">
        <v>8.4600000000000009</v>
      </c>
      <c r="P1049">
        <v>11.2</v>
      </c>
      <c r="Q1049">
        <v>5</v>
      </c>
      <c r="R1049">
        <v>3.02</v>
      </c>
      <c r="S1049">
        <v>2</v>
      </c>
      <c r="T1049" t="s">
        <v>22</v>
      </c>
      <c r="U1049">
        <f t="shared" si="16"/>
        <v>0</v>
      </c>
    </row>
    <row r="1050" spans="1:21">
      <c r="A1050" t="s">
        <v>60</v>
      </c>
      <c r="B1050">
        <v>138</v>
      </c>
      <c r="C1050" t="s">
        <v>21</v>
      </c>
      <c r="D1050" t="s">
        <v>22</v>
      </c>
      <c r="E1050" t="s">
        <v>22</v>
      </c>
      <c r="F1050">
        <v>0</v>
      </c>
      <c r="G1050">
        <v>194.3</v>
      </c>
      <c r="H1050">
        <v>83</v>
      </c>
      <c r="I1050">
        <v>33.03</v>
      </c>
      <c r="J1050">
        <v>189.9</v>
      </c>
      <c r="K1050">
        <v>97</v>
      </c>
      <c r="L1050">
        <v>16.14</v>
      </c>
      <c r="M1050">
        <v>232.2</v>
      </c>
      <c r="N1050">
        <v>102</v>
      </c>
      <c r="O1050">
        <v>10.45</v>
      </c>
      <c r="P1050">
        <v>9</v>
      </c>
      <c r="Q1050">
        <v>3</v>
      </c>
      <c r="R1050">
        <v>2.4300000000000002</v>
      </c>
      <c r="S1050">
        <v>5</v>
      </c>
      <c r="T1050" t="s">
        <v>22</v>
      </c>
      <c r="U1050">
        <f t="shared" si="16"/>
        <v>0</v>
      </c>
    </row>
    <row r="1051" spans="1:21">
      <c r="A1051" t="s">
        <v>27</v>
      </c>
      <c r="B1051">
        <v>132</v>
      </c>
      <c r="C1051" t="s">
        <v>21</v>
      </c>
      <c r="D1051" t="s">
        <v>22</v>
      </c>
      <c r="E1051" t="s">
        <v>22</v>
      </c>
      <c r="F1051">
        <v>0</v>
      </c>
      <c r="G1051">
        <v>117.6</v>
      </c>
      <c r="H1051">
        <v>66</v>
      </c>
      <c r="I1051">
        <v>19.989999999999998</v>
      </c>
      <c r="J1051">
        <v>214</v>
      </c>
      <c r="K1051">
        <v>108</v>
      </c>
      <c r="L1051">
        <v>18.190000000000001</v>
      </c>
      <c r="M1051">
        <v>239.5</v>
      </c>
      <c r="N1051">
        <v>94</v>
      </c>
      <c r="O1051">
        <v>10.78</v>
      </c>
      <c r="P1051">
        <v>8.8000000000000007</v>
      </c>
      <c r="Q1051">
        <v>5</v>
      </c>
      <c r="R1051">
        <v>2.38</v>
      </c>
      <c r="S1051">
        <v>1</v>
      </c>
      <c r="T1051" t="s">
        <v>22</v>
      </c>
      <c r="U1051">
        <f t="shared" si="16"/>
        <v>0</v>
      </c>
    </row>
    <row r="1052" spans="1:21">
      <c r="A1052" t="s">
        <v>73</v>
      </c>
      <c r="B1052">
        <v>101</v>
      </c>
      <c r="C1052" t="s">
        <v>21</v>
      </c>
      <c r="D1052" t="s">
        <v>23</v>
      </c>
      <c r="E1052" t="s">
        <v>22</v>
      </c>
      <c r="F1052">
        <v>0</v>
      </c>
      <c r="G1052">
        <v>193.7</v>
      </c>
      <c r="H1052">
        <v>108</v>
      </c>
      <c r="I1052">
        <v>32.93</v>
      </c>
      <c r="J1052">
        <v>186.6</v>
      </c>
      <c r="K1052">
        <v>98</v>
      </c>
      <c r="L1052">
        <v>15.86</v>
      </c>
      <c r="M1052">
        <v>223</v>
      </c>
      <c r="N1052">
        <v>100</v>
      </c>
      <c r="O1052">
        <v>10.039999999999999</v>
      </c>
      <c r="P1052">
        <v>11.6</v>
      </c>
      <c r="Q1052">
        <v>8</v>
      </c>
      <c r="R1052">
        <v>3.13</v>
      </c>
      <c r="S1052">
        <v>0</v>
      </c>
      <c r="T1052" t="s">
        <v>22</v>
      </c>
      <c r="U1052">
        <f t="shared" si="16"/>
        <v>0</v>
      </c>
    </row>
    <row r="1053" spans="1:21">
      <c r="A1053" t="s">
        <v>48</v>
      </c>
      <c r="B1053">
        <v>58</v>
      </c>
      <c r="C1053" t="s">
        <v>28</v>
      </c>
      <c r="D1053" t="s">
        <v>22</v>
      </c>
      <c r="E1053" t="s">
        <v>22</v>
      </c>
      <c r="F1053">
        <v>0</v>
      </c>
      <c r="G1053">
        <v>243.1</v>
      </c>
      <c r="H1053">
        <v>105</v>
      </c>
      <c r="I1053">
        <v>41.33</v>
      </c>
      <c r="J1053">
        <v>231.4</v>
      </c>
      <c r="K1053">
        <v>108</v>
      </c>
      <c r="L1053">
        <v>19.670000000000002</v>
      </c>
      <c r="M1053">
        <v>180.9</v>
      </c>
      <c r="N1053">
        <v>120</v>
      </c>
      <c r="O1053">
        <v>8.14</v>
      </c>
      <c r="P1053">
        <v>7.8</v>
      </c>
      <c r="Q1053">
        <v>4</v>
      </c>
      <c r="R1053">
        <v>2.11</v>
      </c>
      <c r="S1053">
        <v>2</v>
      </c>
      <c r="T1053" t="s">
        <v>22</v>
      </c>
      <c r="U1053">
        <f t="shared" si="16"/>
        <v>0</v>
      </c>
    </row>
    <row r="1054" spans="1:21">
      <c r="A1054" t="s">
        <v>62</v>
      </c>
      <c r="B1054">
        <v>81</v>
      </c>
      <c r="C1054" t="s">
        <v>21</v>
      </c>
      <c r="D1054" t="s">
        <v>22</v>
      </c>
      <c r="E1054" t="s">
        <v>22</v>
      </c>
      <c r="F1054">
        <v>0</v>
      </c>
      <c r="G1054">
        <v>145.4</v>
      </c>
      <c r="H1054">
        <v>132</v>
      </c>
      <c r="I1054">
        <v>24.72</v>
      </c>
      <c r="J1054">
        <v>129.30000000000001</v>
      </c>
      <c r="K1054">
        <v>91</v>
      </c>
      <c r="L1054">
        <v>10.99</v>
      </c>
      <c r="M1054">
        <v>186.4</v>
      </c>
      <c r="N1054">
        <v>109</v>
      </c>
      <c r="O1054">
        <v>8.39</v>
      </c>
      <c r="P1054">
        <v>5.2</v>
      </c>
      <c r="Q1054">
        <v>4</v>
      </c>
      <c r="R1054">
        <v>1.4</v>
      </c>
      <c r="S1054">
        <v>1</v>
      </c>
      <c r="T1054" t="s">
        <v>22</v>
      </c>
      <c r="U1054">
        <f t="shared" si="16"/>
        <v>0</v>
      </c>
    </row>
    <row r="1055" spans="1:21">
      <c r="A1055" t="s">
        <v>66</v>
      </c>
      <c r="B1055">
        <v>116</v>
      </c>
      <c r="C1055" t="s">
        <v>28</v>
      </c>
      <c r="D1055" t="s">
        <v>22</v>
      </c>
      <c r="E1055" t="s">
        <v>22</v>
      </c>
      <c r="F1055">
        <v>0</v>
      </c>
      <c r="G1055">
        <v>229.3</v>
      </c>
      <c r="H1055">
        <v>93</v>
      </c>
      <c r="I1055">
        <v>38.979999999999997</v>
      </c>
      <c r="J1055">
        <v>184.5</v>
      </c>
      <c r="K1055">
        <v>111</v>
      </c>
      <c r="L1055">
        <v>15.68</v>
      </c>
      <c r="M1055">
        <v>168.2</v>
      </c>
      <c r="N1055">
        <v>91</v>
      </c>
      <c r="O1055">
        <v>7.57</v>
      </c>
      <c r="P1055">
        <v>8.8000000000000007</v>
      </c>
      <c r="Q1055">
        <v>3</v>
      </c>
      <c r="R1055">
        <v>2.38</v>
      </c>
      <c r="S1055">
        <v>2</v>
      </c>
      <c r="T1055" t="s">
        <v>22</v>
      </c>
      <c r="U1055">
        <f t="shared" si="16"/>
        <v>0</v>
      </c>
    </row>
    <row r="1056" spans="1:21">
      <c r="A1056" t="s">
        <v>60</v>
      </c>
      <c r="B1056">
        <v>62</v>
      </c>
      <c r="C1056" t="s">
        <v>28</v>
      </c>
      <c r="D1056" t="s">
        <v>22</v>
      </c>
      <c r="E1056" t="s">
        <v>23</v>
      </c>
      <c r="F1056">
        <v>33</v>
      </c>
      <c r="G1056">
        <v>186.4</v>
      </c>
      <c r="H1056">
        <v>84</v>
      </c>
      <c r="I1056">
        <v>31.69</v>
      </c>
      <c r="J1056">
        <v>201</v>
      </c>
      <c r="K1056">
        <v>136</v>
      </c>
      <c r="L1056">
        <v>17.09</v>
      </c>
      <c r="M1056">
        <v>286.7</v>
      </c>
      <c r="N1056">
        <v>103</v>
      </c>
      <c r="O1056">
        <v>12.9</v>
      </c>
      <c r="P1056">
        <v>11.1</v>
      </c>
      <c r="Q1056">
        <v>3</v>
      </c>
      <c r="R1056">
        <v>3</v>
      </c>
      <c r="S1056">
        <v>2</v>
      </c>
      <c r="T1056" t="s">
        <v>23</v>
      </c>
      <c r="U1056">
        <f t="shared" si="16"/>
        <v>1</v>
      </c>
    </row>
    <row r="1057" spans="1:21">
      <c r="A1057" t="s">
        <v>46</v>
      </c>
      <c r="B1057">
        <v>90</v>
      </c>
      <c r="C1057" t="s">
        <v>21</v>
      </c>
      <c r="D1057" t="s">
        <v>22</v>
      </c>
      <c r="E1057" t="s">
        <v>22</v>
      </c>
      <c r="F1057">
        <v>0</v>
      </c>
      <c r="G1057">
        <v>76.099999999999994</v>
      </c>
      <c r="H1057">
        <v>121</v>
      </c>
      <c r="I1057">
        <v>12.94</v>
      </c>
      <c r="J1057">
        <v>290.3</v>
      </c>
      <c r="K1057">
        <v>73</v>
      </c>
      <c r="L1057">
        <v>24.68</v>
      </c>
      <c r="M1057">
        <v>236.9</v>
      </c>
      <c r="N1057">
        <v>89</v>
      </c>
      <c r="O1057">
        <v>10.66</v>
      </c>
      <c r="P1057">
        <v>10.8</v>
      </c>
      <c r="Q1057">
        <v>3</v>
      </c>
      <c r="R1057">
        <v>2.92</v>
      </c>
      <c r="S1057">
        <v>0</v>
      </c>
      <c r="T1057" t="s">
        <v>22</v>
      </c>
      <c r="U1057">
        <f t="shared" si="16"/>
        <v>0</v>
      </c>
    </row>
    <row r="1058" spans="1:21">
      <c r="A1058" t="s">
        <v>71</v>
      </c>
      <c r="B1058">
        <v>98</v>
      </c>
      <c r="C1058" t="s">
        <v>21</v>
      </c>
      <c r="D1058" t="s">
        <v>22</v>
      </c>
      <c r="E1058" t="s">
        <v>22</v>
      </c>
      <c r="F1058">
        <v>0</v>
      </c>
      <c r="G1058">
        <v>162.80000000000001</v>
      </c>
      <c r="H1058">
        <v>65</v>
      </c>
      <c r="I1058">
        <v>27.68</v>
      </c>
      <c r="J1058">
        <v>185</v>
      </c>
      <c r="K1058">
        <v>109</v>
      </c>
      <c r="L1058">
        <v>15.73</v>
      </c>
      <c r="M1058">
        <v>219.5</v>
      </c>
      <c r="N1058">
        <v>104</v>
      </c>
      <c r="O1058">
        <v>9.8800000000000008</v>
      </c>
      <c r="P1058">
        <v>6</v>
      </c>
      <c r="Q1058">
        <v>3</v>
      </c>
      <c r="R1058">
        <v>1.62</v>
      </c>
      <c r="S1058">
        <v>2</v>
      </c>
      <c r="T1058" t="s">
        <v>22</v>
      </c>
      <c r="U1058">
        <f t="shared" si="16"/>
        <v>0</v>
      </c>
    </row>
    <row r="1059" spans="1:21">
      <c r="A1059" t="s">
        <v>55</v>
      </c>
      <c r="B1059">
        <v>73</v>
      </c>
      <c r="C1059" t="s">
        <v>21</v>
      </c>
      <c r="D1059" t="s">
        <v>22</v>
      </c>
      <c r="E1059" t="s">
        <v>22</v>
      </c>
      <c r="F1059">
        <v>0</v>
      </c>
      <c r="G1059">
        <v>182.3</v>
      </c>
      <c r="H1059">
        <v>115</v>
      </c>
      <c r="I1059">
        <v>30.99</v>
      </c>
      <c r="J1059">
        <v>199.2</v>
      </c>
      <c r="K1059">
        <v>97</v>
      </c>
      <c r="L1059">
        <v>16.93</v>
      </c>
      <c r="M1059">
        <v>120.2</v>
      </c>
      <c r="N1059">
        <v>113</v>
      </c>
      <c r="O1059">
        <v>5.41</v>
      </c>
      <c r="P1059">
        <v>18</v>
      </c>
      <c r="Q1059">
        <v>5</v>
      </c>
      <c r="R1059">
        <v>4.8600000000000003</v>
      </c>
      <c r="S1059">
        <v>1</v>
      </c>
      <c r="T1059" t="s">
        <v>22</v>
      </c>
      <c r="U1059">
        <f t="shared" si="16"/>
        <v>0</v>
      </c>
    </row>
    <row r="1060" spans="1:21">
      <c r="A1060" t="s">
        <v>33</v>
      </c>
      <c r="B1060">
        <v>107</v>
      </c>
      <c r="C1060" t="s">
        <v>28</v>
      </c>
      <c r="D1060" t="s">
        <v>23</v>
      </c>
      <c r="E1060" t="s">
        <v>22</v>
      </c>
      <c r="F1060">
        <v>0</v>
      </c>
      <c r="G1060">
        <v>194.4</v>
      </c>
      <c r="H1060">
        <v>83</v>
      </c>
      <c r="I1060">
        <v>33.049999999999997</v>
      </c>
      <c r="J1060">
        <v>247.8</v>
      </c>
      <c r="K1060">
        <v>84</v>
      </c>
      <c r="L1060">
        <v>21.06</v>
      </c>
      <c r="M1060">
        <v>245.4</v>
      </c>
      <c r="N1060">
        <v>93</v>
      </c>
      <c r="O1060">
        <v>11.04</v>
      </c>
      <c r="P1060">
        <v>11.2</v>
      </c>
      <c r="Q1060">
        <v>7</v>
      </c>
      <c r="R1060">
        <v>3.02</v>
      </c>
      <c r="S1060">
        <v>2</v>
      </c>
      <c r="T1060" t="s">
        <v>22</v>
      </c>
      <c r="U1060">
        <f t="shared" si="16"/>
        <v>0</v>
      </c>
    </row>
    <row r="1061" spans="1:21">
      <c r="A1061" t="s">
        <v>46</v>
      </c>
      <c r="B1061">
        <v>55</v>
      </c>
      <c r="C1061" t="s">
        <v>25</v>
      </c>
      <c r="D1061" t="s">
        <v>22</v>
      </c>
      <c r="E1061" t="s">
        <v>23</v>
      </c>
      <c r="F1061">
        <v>20</v>
      </c>
      <c r="G1061">
        <v>189.3</v>
      </c>
      <c r="H1061">
        <v>95</v>
      </c>
      <c r="I1061">
        <v>32.18</v>
      </c>
      <c r="J1061">
        <v>118.6</v>
      </c>
      <c r="K1061">
        <v>113</v>
      </c>
      <c r="L1061">
        <v>10.08</v>
      </c>
      <c r="M1061">
        <v>250.2</v>
      </c>
      <c r="N1061">
        <v>102</v>
      </c>
      <c r="O1061">
        <v>11.26</v>
      </c>
      <c r="P1061">
        <v>12.5</v>
      </c>
      <c r="Q1061">
        <v>4</v>
      </c>
      <c r="R1061">
        <v>3.38</v>
      </c>
      <c r="S1061">
        <v>2</v>
      </c>
      <c r="T1061" t="s">
        <v>22</v>
      </c>
      <c r="U1061">
        <f t="shared" si="16"/>
        <v>0</v>
      </c>
    </row>
    <row r="1062" spans="1:21">
      <c r="A1062" t="s">
        <v>47</v>
      </c>
      <c r="B1062">
        <v>76</v>
      </c>
      <c r="C1062" t="s">
        <v>21</v>
      </c>
      <c r="D1062" t="s">
        <v>22</v>
      </c>
      <c r="E1062" t="s">
        <v>23</v>
      </c>
      <c r="F1062">
        <v>22</v>
      </c>
      <c r="G1062">
        <v>160.1</v>
      </c>
      <c r="H1062">
        <v>107</v>
      </c>
      <c r="I1062">
        <v>27.22</v>
      </c>
      <c r="J1062">
        <v>168.7</v>
      </c>
      <c r="K1062">
        <v>136</v>
      </c>
      <c r="L1062">
        <v>14.34</v>
      </c>
      <c r="M1062">
        <v>23.2</v>
      </c>
      <c r="N1062">
        <v>102</v>
      </c>
      <c r="O1062">
        <v>1.04</v>
      </c>
      <c r="P1062">
        <v>9.5</v>
      </c>
      <c r="Q1062">
        <v>4</v>
      </c>
      <c r="R1062">
        <v>2.57</v>
      </c>
      <c r="S1062">
        <v>3</v>
      </c>
      <c r="T1062" t="s">
        <v>22</v>
      </c>
      <c r="U1062">
        <f t="shared" si="16"/>
        <v>0</v>
      </c>
    </row>
    <row r="1063" spans="1:21">
      <c r="A1063" t="s">
        <v>58</v>
      </c>
      <c r="B1063">
        <v>30</v>
      </c>
      <c r="C1063" t="s">
        <v>28</v>
      </c>
      <c r="D1063" t="s">
        <v>22</v>
      </c>
      <c r="E1063" t="s">
        <v>22</v>
      </c>
      <c r="F1063">
        <v>0</v>
      </c>
      <c r="G1063">
        <v>145</v>
      </c>
      <c r="H1063">
        <v>76</v>
      </c>
      <c r="I1063">
        <v>24.65</v>
      </c>
      <c r="J1063">
        <v>240.7</v>
      </c>
      <c r="K1063">
        <v>112</v>
      </c>
      <c r="L1063">
        <v>20.46</v>
      </c>
      <c r="M1063">
        <v>197.1</v>
      </c>
      <c r="N1063">
        <v>134</v>
      </c>
      <c r="O1063">
        <v>8.8699999999999992</v>
      </c>
      <c r="P1063">
        <v>7.1</v>
      </c>
      <c r="Q1063">
        <v>4</v>
      </c>
      <c r="R1063">
        <v>1.92</v>
      </c>
      <c r="S1063">
        <v>3</v>
      </c>
      <c r="T1063" t="s">
        <v>22</v>
      </c>
      <c r="U1063">
        <f t="shared" si="16"/>
        <v>0</v>
      </c>
    </row>
    <row r="1064" spans="1:21">
      <c r="A1064" t="s">
        <v>42</v>
      </c>
      <c r="B1064">
        <v>157</v>
      </c>
      <c r="C1064" t="s">
        <v>21</v>
      </c>
      <c r="D1064" t="s">
        <v>22</v>
      </c>
      <c r="E1064" t="s">
        <v>22</v>
      </c>
      <c r="F1064">
        <v>0</v>
      </c>
      <c r="G1064">
        <v>220.7</v>
      </c>
      <c r="H1064">
        <v>105</v>
      </c>
      <c r="I1064">
        <v>37.520000000000003</v>
      </c>
      <c r="J1064">
        <v>119.3</v>
      </c>
      <c r="K1064">
        <v>127</v>
      </c>
      <c r="L1064">
        <v>10.14</v>
      </c>
      <c r="M1064">
        <v>165.1</v>
      </c>
      <c r="N1064">
        <v>113</v>
      </c>
      <c r="O1064">
        <v>7.43</v>
      </c>
      <c r="P1064">
        <v>11.5</v>
      </c>
      <c r="Q1064">
        <v>7</v>
      </c>
      <c r="R1064">
        <v>3.11</v>
      </c>
      <c r="S1064">
        <v>4</v>
      </c>
      <c r="T1064" t="s">
        <v>22</v>
      </c>
      <c r="U1064">
        <f t="shared" si="16"/>
        <v>0</v>
      </c>
    </row>
    <row r="1065" spans="1:21">
      <c r="A1065" t="s">
        <v>27</v>
      </c>
      <c r="B1065">
        <v>40</v>
      </c>
      <c r="C1065" t="s">
        <v>25</v>
      </c>
      <c r="D1065" t="s">
        <v>22</v>
      </c>
      <c r="E1065" t="s">
        <v>23</v>
      </c>
      <c r="F1065">
        <v>31</v>
      </c>
      <c r="G1065">
        <v>224.7</v>
      </c>
      <c r="H1065">
        <v>69</v>
      </c>
      <c r="I1065">
        <v>38.200000000000003</v>
      </c>
      <c r="J1065">
        <v>134.5</v>
      </c>
      <c r="K1065">
        <v>81</v>
      </c>
      <c r="L1065">
        <v>11.43</v>
      </c>
      <c r="M1065">
        <v>120.3</v>
      </c>
      <c r="N1065">
        <v>104</v>
      </c>
      <c r="O1065">
        <v>5.41</v>
      </c>
      <c r="P1065">
        <v>7.5</v>
      </c>
      <c r="Q1065">
        <v>5</v>
      </c>
      <c r="R1065">
        <v>2.0299999999999998</v>
      </c>
      <c r="S1065">
        <v>1</v>
      </c>
      <c r="T1065" t="s">
        <v>23</v>
      </c>
      <c r="U1065">
        <f t="shared" si="16"/>
        <v>1</v>
      </c>
    </row>
    <row r="1066" spans="1:21">
      <c r="A1066" t="s">
        <v>71</v>
      </c>
      <c r="B1066">
        <v>72</v>
      </c>
      <c r="C1066" t="s">
        <v>25</v>
      </c>
      <c r="D1066" t="s">
        <v>22</v>
      </c>
      <c r="E1066" t="s">
        <v>22</v>
      </c>
      <c r="F1066">
        <v>0</v>
      </c>
      <c r="G1066">
        <v>147</v>
      </c>
      <c r="H1066">
        <v>79</v>
      </c>
      <c r="I1066">
        <v>24.99</v>
      </c>
      <c r="J1066">
        <v>162.30000000000001</v>
      </c>
      <c r="K1066">
        <v>103</v>
      </c>
      <c r="L1066">
        <v>13.8</v>
      </c>
      <c r="M1066">
        <v>162.9</v>
      </c>
      <c r="N1066">
        <v>80</v>
      </c>
      <c r="O1066">
        <v>7.33</v>
      </c>
      <c r="P1066">
        <v>10.5</v>
      </c>
      <c r="Q1066">
        <v>4</v>
      </c>
      <c r="R1066">
        <v>2.84</v>
      </c>
      <c r="S1066">
        <v>1</v>
      </c>
      <c r="T1066" t="s">
        <v>22</v>
      </c>
      <c r="U1066">
        <f t="shared" si="16"/>
        <v>0</v>
      </c>
    </row>
    <row r="1067" spans="1:21">
      <c r="A1067" t="s">
        <v>44</v>
      </c>
      <c r="B1067">
        <v>95</v>
      </c>
      <c r="C1067" t="s">
        <v>21</v>
      </c>
      <c r="D1067" t="s">
        <v>22</v>
      </c>
      <c r="E1067" t="s">
        <v>23</v>
      </c>
      <c r="F1067">
        <v>39</v>
      </c>
      <c r="G1067">
        <v>260.8</v>
      </c>
      <c r="H1067">
        <v>130</v>
      </c>
      <c r="I1067">
        <v>44.34</v>
      </c>
      <c r="J1067">
        <v>213.4</v>
      </c>
      <c r="K1067">
        <v>111</v>
      </c>
      <c r="L1067">
        <v>18.14</v>
      </c>
      <c r="M1067">
        <v>195.6</v>
      </c>
      <c r="N1067">
        <v>97</v>
      </c>
      <c r="O1067">
        <v>8.8000000000000007</v>
      </c>
      <c r="P1067">
        <v>10.1</v>
      </c>
      <c r="Q1067">
        <v>5</v>
      </c>
      <c r="R1067">
        <v>2.73</v>
      </c>
      <c r="S1067">
        <v>1</v>
      </c>
      <c r="T1067" t="s">
        <v>22</v>
      </c>
      <c r="U1067">
        <f t="shared" si="16"/>
        <v>0</v>
      </c>
    </row>
    <row r="1068" spans="1:21">
      <c r="A1068" t="s">
        <v>34</v>
      </c>
      <c r="B1068">
        <v>42</v>
      </c>
      <c r="C1068" t="s">
        <v>21</v>
      </c>
      <c r="D1068" t="s">
        <v>22</v>
      </c>
      <c r="E1068" t="s">
        <v>22</v>
      </c>
      <c r="F1068">
        <v>0</v>
      </c>
      <c r="G1068">
        <v>155.4</v>
      </c>
      <c r="H1068">
        <v>127</v>
      </c>
      <c r="I1068">
        <v>26.42</v>
      </c>
      <c r="J1068">
        <v>164.1</v>
      </c>
      <c r="K1068">
        <v>45</v>
      </c>
      <c r="L1068">
        <v>13.95</v>
      </c>
      <c r="M1068">
        <v>157.69999999999999</v>
      </c>
      <c r="N1068">
        <v>128</v>
      </c>
      <c r="O1068">
        <v>7.1</v>
      </c>
      <c r="P1068">
        <v>9</v>
      </c>
      <c r="Q1068">
        <v>3</v>
      </c>
      <c r="R1068">
        <v>2.4300000000000002</v>
      </c>
      <c r="S1068">
        <v>0</v>
      </c>
      <c r="T1068" t="s">
        <v>22</v>
      </c>
      <c r="U1068">
        <f t="shared" si="16"/>
        <v>0</v>
      </c>
    </row>
    <row r="1069" spans="1:21">
      <c r="A1069" t="s">
        <v>32</v>
      </c>
      <c r="B1069">
        <v>86</v>
      </c>
      <c r="C1069" t="s">
        <v>21</v>
      </c>
      <c r="D1069" t="s">
        <v>22</v>
      </c>
      <c r="E1069" t="s">
        <v>22</v>
      </c>
      <c r="F1069">
        <v>0</v>
      </c>
      <c r="G1069">
        <v>166.2</v>
      </c>
      <c r="H1069">
        <v>112</v>
      </c>
      <c r="I1069">
        <v>28.25</v>
      </c>
      <c r="J1069">
        <v>255.3</v>
      </c>
      <c r="K1069">
        <v>81</v>
      </c>
      <c r="L1069">
        <v>21.7</v>
      </c>
      <c r="M1069">
        <v>228.1</v>
      </c>
      <c r="N1069">
        <v>97</v>
      </c>
      <c r="O1069">
        <v>10.26</v>
      </c>
      <c r="P1069">
        <v>5.4</v>
      </c>
      <c r="Q1069">
        <v>7</v>
      </c>
      <c r="R1069">
        <v>1.46</v>
      </c>
      <c r="S1069">
        <v>1</v>
      </c>
      <c r="T1069" t="s">
        <v>22</v>
      </c>
      <c r="U1069">
        <f t="shared" si="16"/>
        <v>0</v>
      </c>
    </row>
    <row r="1070" spans="1:21">
      <c r="A1070" t="s">
        <v>24</v>
      </c>
      <c r="B1070">
        <v>131</v>
      </c>
      <c r="C1070" t="s">
        <v>21</v>
      </c>
      <c r="D1070" t="s">
        <v>22</v>
      </c>
      <c r="E1070" t="s">
        <v>22</v>
      </c>
      <c r="F1070">
        <v>0</v>
      </c>
      <c r="G1070">
        <v>211.8</v>
      </c>
      <c r="H1070">
        <v>115</v>
      </c>
      <c r="I1070">
        <v>36.01</v>
      </c>
      <c r="J1070">
        <v>260.5</v>
      </c>
      <c r="K1070">
        <v>102</v>
      </c>
      <c r="L1070">
        <v>22.14</v>
      </c>
      <c r="M1070">
        <v>144.19999999999999</v>
      </c>
      <c r="N1070">
        <v>96</v>
      </c>
      <c r="O1070">
        <v>6.49</v>
      </c>
      <c r="P1070">
        <v>10.8</v>
      </c>
      <c r="Q1070">
        <v>7</v>
      </c>
      <c r="R1070">
        <v>2.92</v>
      </c>
      <c r="S1070">
        <v>0</v>
      </c>
      <c r="T1070" t="s">
        <v>22</v>
      </c>
      <c r="U1070">
        <f t="shared" si="16"/>
        <v>0</v>
      </c>
    </row>
    <row r="1071" spans="1:21">
      <c r="A1071" t="s">
        <v>35</v>
      </c>
      <c r="B1071">
        <v>74</v>
      </c>
      <c r="C1071" t="s">
        <v>21</v>
      </c>
      <c r="D1071" t="s">
        <v>22</v>
      </c>
      <c r="E1071" t="s">
        <v>22</v>
      </c>
      <c r="F1071">
        <v>0</v>
      </c>
      <c r="G1071">
        <v>162.69999999999999</v>
      </c>
      <c r="H1071">
        <v>102</v>
      </c>
      <c r="I1071">
        <v>27.66</v>
      </c>
      <c r="J1071">
        <v>292</v>
      </c>
      <c r="K1071">
        <v>105</v>
      </c>
      <c r="L1071">
        <v>24.82</v>
      </c>
      <c r="M1071">
        <v>183.3</v>
      </c>
      <c r="N1071">
        <v>80</v>
      </c>
      <c r="O1071">
        <v>8.25</v>
      </c>
      <c r="P1071">
        <v>8.6999999999999993</v>
      </c>
      <c r="Q1071">
        <v>6</v>
      </c>
      <c r="R1071">
        <v>2.35</v>
      </c>
      <c r="S1071">
        <v>0</v>
      </c>
      <c r="T1071" t="s">
        <v>22</v>
      </c>
      <c r="U1071">
        <f t="shared" si="16"/>
        <v>0</v>
      </c>
    </row>
    <row r="1072" spans="1:21">
      <c r="A1072" t="s">
        <v>75</v>
      </c>
      <c r="B1072">
        <v>81</v>
      </c>
      <c r="C1072" t="s">
        <v>25</v>
      </c>
      <c r="D1072" t="s">
        <v>23</v>
      </c>
      <c r="E1072" t="s">
        <v>23</v>
      </c>
      <c r="F1072">
        <v>37</v>
      </c>
      <c r="G1072">
        <v>237.1</v>
      </c>
      <c r="H1072">
        <v>76</v>
      </c>
      <c r="I1072">
        <v>40.31</v>
      </c>
      <c r="J1072">
        <v>264.2</v>
      </c>
      <c r="K1072">
        <v>125</v>
      </c>
      <c r="L1072">
        <v>22.46</v>
      </c>
      <c r="M1072">
        <v>271.3</v>
      </c>
      <c r="N1072">
        <v>120</v>
      </c>
      <c r="O1072">
        <v>12.21</v>
      </c>
      <c r="P1072">
        <v>7.9</v>
      </c>
      <c r="Q1072">
        <v>3</v>
      </c>
      <c r="R1072">
        <v>2.13</v>
      </c>
      <c r="S1072">
        <v>1</v>
      </c>
      <c r="T1072" t="s">
        <v>22</v>
      </c>
      <c r="U1072">
        <f t="shared" si="16"/>
        <v>0</v>
      </c>
    </row>
    <row r="1073" spans="1:21">
      <c r="A1073" t="s">
        <v>53</v>
      </c>
      <c r="B1073">
        <v>81</v>
      </c>
      <c r="C1073" t="s">
        <v>25</v>
      </c>
      <c r="D1073" t="s">
        <v>22</v>
      </c>
      <c r="E1073" t="s">
        <v>22</v>
      </c>
      <c r="F1073">
        <v>0</v>
      </c>
      <c r="G1073">
        <v>166.2</v>
      </c>
      <c r="H1073">
        <v>102</v>
      </c>
      <c r="I1073">
        <v>28.25</v>
      </c>
      <c r="J1073">
        <v>217.6</v>
      </c>
      <c r="K1073">
        <v>112</v>
      </c>
      <c r="L1073">
        <v>18.5</v>
      </c>
      <c r="M1073">
        <v>220.2</v>
      </c>
      <c r="N1073">
        <v>68</v>
      </c>
      <c r="O1073">
        <v>9.91</v>
      </c>
      <c r="P1073">
        <v>13.2</v>
      </c>
      <c r="Q1073">
        <v>2</v>
      </c>
      <c r="R1073">
        <v>3.56</v>
      </c>
      <c r="S1073">
        <v>4</v>
      </c>
      <c r="T1073" t="s">
        <v>22</v>
      </c>
      <c r="U1073">
        <f t="shared" si="16"/>
        <v>0</v>
      </c>
    </row>
    <row r="1074" spans="1:21">
      <c r="A1074" t="s">
        <v>35</v>
      </c>
      <c r="B1074">
        <v>28</v>
      </c>
      <c r="C1074" t="s">
        <v>21</v>
      </c>
      <c r="D1074" t="s">
        <v>22</v>
      </c>
      <c r="E1074" t="s">
        <v>22</v>
      </c>
      <c r="F1074">
        <v>0</v>
      </c>
      <c r="G1074">
        <v>121.7</v>
      </c>
      <c r="H1074">
        <v>48</v>
      </c>
      <c r="I1074">
        <v>20.69</v>
      </c>
      <c r="J1074">
        <v>125.8</v>
      </c>
      <c r="K1074">
        <v>112</v>
      </c>
      <c r="L1074">
        <v>10.69</v>
      </c>
      <c r="M1074">
        <v>261.60000000000002</v>
      </c>
      <c r="N1074">
        <v>122</v>
      </c>
      <c r="O1074">
        <v>11.77</v>
      </c>
      <c r="P1074">
        <v>8.3000000000000007</v>
      </c>
      <c r="Q1074">
        <v>2</v>
      </c>
      <c r="R1074">
        <v>2.2400000000000002</v>
      </c>
      <c r="S1074">
        <v>6</v>
      </c>
      <c r="T1074" t="s">
        <v>23</v>
      </c>
      <c r="U1074">
        <f t="shared" si="16"/>
        <v>1</v>
      </c>
    </row>
    <row r="1075" spans="1:21">
      <c r="A1075" t="s">
        <v>68</v>
      </c>
      <c r="B1075">
        <v>111</v>
      </c>
      <c r="C1075" t="s">
        <v>28</v>
      </c>
      <c r="D1075" t="s">
        <v>22</v>
      </c>
      <c r="E1075" t="s">
        <v>22</v>
      </c>
      <c r="F1075">
        <v>0</v>
      </c>
      <c r="G1075">
        <v>176.4</v>
      </c>
      <c r="H1075">
        <v>62</v>
      </c>
      <c r="I1075">
        <v>29.99</v>
      </c>
      <c r="J1075">
        <v>201</v>
      </c>
      <c r="K1075">
        <v>124</v>
      </c>
      <c r="L1075">
        <v>17.09</v>
      </c>
      <c r="M1075">
        <v>150.4</v>
      </c>
      <c r="N1075">
        <v>138</v>
      </c>
      <c r="O1075">
        <v>6.77</v>
      </c>
      <c r="P1075">
        <v>11.2</v>
      </c>
      <c r="Q1075">
        <v>2</v>
      </c>
      <c r="R1075">
        <v>3.02</v>
      </c>
      <c r="S1075">
        <v>0</v>
      </c>
      <c r="T1075" t="s">
        <v>22</v>
      </c>
      <c r="U1075">
        <f t="shared" si="16"/>
        <v>0</v>
      </c>
    </row>
    <row r="1076" spans="1:21">
      <c r="A1076" t="s">
        <v>62</v>
      </c>
      <c r="B1076">
        <v>3</v>
      </c>
      <c r="C1076" t="s">
        <v>28</v>
      </c>
      <c r="D1076" t="s">
        <v>22</v>
      </c>
      <c r="E1076" t="s">
        <v>23</v>
      </c>
      <c r="F1076">
        <v>27</v>
      </c>
      <c r="G1076">
        <v>67.400000000000006</v>
      </c>
      <c r="H1076">
        <v>116</v>
      </c>
      <c r="I1076">
        <v>11.46</v>
      </c>
      <c r="J1076">
        <v>244</v>
      </c>
      <c r="K1076">
        <v>78</v>
      </c>
      <c r="L1076">
        <v>20.74</v>
      </c>
      <c r="M1076">
        <v>281.10000000000002</v>
      </c>
      <c r="N1076">
        <v>93</v>
      </c>
      <c r="O1076">
        <v>12.65</v>
      </c>
      <c r="P1076">
        <v>11.4</v>
      </c>
      <c r="Q1076">
        <v>2</v>
      </c>
      <c r="R1076">
        <v>3.08</v>
      </c>
      <c r="S1076">
        <v>2</v>
      </c>
      <c r="T1076" t="s">
        <v>22</v>
      </c>
      <c r="U1076">
        <f t="shared" si="16"/>
        <v>0</v>
      </c>
    </row>
    <row r="1077" spans="1:21">
      <c r="A1077" t="s">
        <v>53</v>
      </c>
      <c r="B1077">
        <v>51</v>
      </c>
      <c r="C1077" t="s">
        <v>21</v>
      </c>
      <c r="D1077" t="s">
        <v>22</v>
      </c>
      <c r="E1077" t="s">
        <v>22</v>
      </c>
      <c r="F1077">
        <v>0</v>
      </c>
      <c r="G1077">
        <v>229.7</v>
      </c>
      <c r="H1077">
        <v>129</v>
      </c>
      <c r="I1077">
        <v>39.049999999999997</v>
      </c>
      <c r="J1077">
        <v>336</v>
      </c>
      <c r="K1077">
        <v>104</v>
      </c>
      <c r="L1077">
        <v>28.56</v>
      </c>
      <c r="M1077">
        <v>192.8</v>
      </c>
      <c r="N1077">
        <v>128</v>
      </c>
      <c r="O1077">
        <v>8.68</v>
      </c>
      <c r="P1077">
        <v>9.6</v>
      </c>
      <c r="Q1077">
        <v>1</v>
      </c>
      <c r="R1077">
        <v>2.59</v>
      </c>
      <c r="S1077">
        <v>1</v>
      </c>
      <c r="T1077" t="s">
        <v>23</v>
      </c>
      <c r="U1077">
        <f t="shared" si="16"/>
        <v>1</v>
      </c>
    </row>
    <row r="1078" spans="1:21">
      <c r="A1078" t="s">
        <v>40</v>
      </c>
      <c r="B1078">
        <v>68</v>
      </c>
      <c r="C1078" t="s">
        <v>21</v>
      </c>
      <c r="D1078" t="s">
        <v>22</v>
      </c>
      <c r="E1078" t="s">
        <v>23</v>
      </c>
      <c r="F1078">
        <v>24</v>
      </c>
      <c r="G1078">
        <v>176</v>
      </c>
      <c r="H1078">
        <v>118</v>
      </c>
      <c r="I1078">
        <v>29.92</v>
      </c>
      <c r="J1078">
        <v>277.89999999999998</v>
      </c>
      <c r="K1078">
        <v>116</v>
      </c>
      <c r="L1078">
        <v>23.62</v>
      </c>
      <c r="M1078">
        <v>174.7</v>
      </c>
      <c r="N1078">
        <v>71</v>
      </c>
      <c r="O1078">
        <v>7.86</v>
      </c>
      <c r="P1078">
        <v>14.7</v>
      </c>
      <c r="Q1078">
        <v>7</v>
      </c>
      <c r="R1078">
        <v>3.97</v>
      </c>
      <c r="S1078">
        <v>1</v>
      </c>
      <c r="T1078" t="s">
        <v>22</v>
      </c>
      <c r="U1078">
        <f t="shared" si="16"/>
        <v>0</v>
      </c>
    </row>
    <row r="1079" spans="1:21">
      <c r="A1079" t="s">
        <v>36</v>
      </c>
      <c r="B1079">
        <v>163</v>
      </c>
      <c r="C1079" t="s">
        <v>25</v>
      </c>
      <c r="D1079" t="s">
        <v>22</v>
      </c>
      <c r="E1079" t="s">
        <v>22</v>
      </c>
      <c r="F1079">
        <v>0</v>
      </c>
      <c r="G1079">
        <v>247.7</v>
      </c>
      <c r="H1079">
        <v>77</v>
      </c>
      <c r="I1079">
        <v>42.11</v>
      </c>
      <c r="J1079">
        <v>269.5</v>
      </c>
      <c r="K1079">
        <v>108</v>
      </c>
      <c r="L1079">
        <v>22.91</v>
      </c>
      <c r="M1079">
        <v>167.3</v>
      </c>
      <c r="N1079">
        <v>82</v>
      </c>
      <c r="O1079">
        <v>7.53</v>
      </c>
      <c r="P1079">
        <v>9.6</v>
      </c>
      <c r="Q1079">
        <v>7</v>
      </c>
      <c r="R1079">
        <v>2.59</v>
      </c>
      <c r="S1079">
        <v>0</v>
      </c>
      <c r="T1079" t="s">
        <v>23</v>
      </c>
      <c r="U1079">
        <f t="shared" si="16"/>
        <v>1</v>
      </c>
    </row>
    <row r="1080" spans="1:21">
      <c r="A1080" t="s">
        <v>70</v>
      </c>
      <c r="B1080">
        <v>87</v>
      </c>
      <c r="C1080" t="s">
        <v>28</v>
      </c>
      <c r="D1080" t="s">
        <v>22</v>
      </c>
      <c r="E1080" t="s">
        <v>22</v>
      </c>
      <c r="F1080">
        <v>0</v>
      </c>
      <c r="G1080">
        <v>115.4</v>
      </c>
      <c r="H1080">
        <v>90</v>
      </c>
      <c r="I1080">
        <v>19.62</v>
      </c>
      <c r="J1080">
        <v>262.60000000000002</v>
      </c>
      <c r="K1080">
        <v>68</v>
      </c>
      <c r="L1080">
        <v>22.32</v>
      </c>
      <c r="M1080">
        <v>245.7</v>
      </c>
      <c r="N1080">
        <v>69</v>
      </c>
      <c r="O1080">
        <v>11.06</v>
      </c>
      <c r="P1080">
        <v>13.1</v>
      </c>
      <c r="Q1080">
        <v>5</v>
      </c>
      <c r="R1080">
        <v>3.54</v>
      </c>
      <c r="S1080">
        <v>2</v>
      </c>
      <c r="T1080" t="s">
        <v>22</v>
      </c>
      <c r="U1080">
        <f t="shared" si="16"/>
        <v>0</v>
      </c>
    </row>
    <row r="1081" spans="1:21">
      <c r="A1081" t="s">
        <v>58</v>
      </c>
      <c r="B1081">
        <v>58</v>
      </c>
      <c r="C1081" t="s">
        <v>28</v>
      </c>
      <c r="D1081" t="s">
        <v>22</v>
      </c>
      <c r="E1081" t="s">
        <v>22</v>
      </c>
      <c r="F1081">
        <v>0</v>
      </c>
      <c r="G1081">
        <v>112.2</v>
      </c>
      <c r="H1081">
        <v>95</v>
      </c>
      <c r="I1081">
        <v>19.07</v>
      </c>
      <c r="J1081">
        <v>209.6</v>
      </c>
      <c r="K1081">
        <v>108</v>
      </c>
      <c r="L1081">
        <v>17.82</v>
      </c>
      <c r="M1081">
        <v>260.89999999999998</v>
      </c>
      <c r="N1081">
        <v>78</v>
      </c>
      <c r="O1081">
        <v>11.74</v>
      </c>
      <c r="P1081">
        <v>13.9</v>
      </c>
      <c r="Q1081">
        <v>1</v>
      </c>
      <c r="R1081">
        <v>3.75</v>
      </c>
      <c r="S1081">
        <v>0</v>
      </c>
      <c r="T1081" t="s">
        <v>23</v>
      </c>
      <c r="U1081">
        <f t="shared" si="16"/>
        <v>1</v>
      </c>
    </row>
    <row r="1082" spans="1:21">
      <c r="A1082" t="s">
        <v>60</v>
      </c>
      <c r="B1082">
        <v>109</v>
      </c>
      <c r="C1082" t="s">
        <v>25</v>
      </c>
      <c r="D1082" t="s">
        <v>22</v>
      </c>
      <c r="E1082" t="s">
        <v>22</v>
      </c>
      <c r="F1082">
        <v>0</v>
      </c>
      <c r="G1082">
        <v>162.6</v>
      </c>
      <c r="H1082">
        <v>138</v>
      </c>
      <c r="I1082">
        <v>27.64</v>
      </c>
      <c r="J1082">
        <v>154</v>
      </c>
      <c r="K1082">
        <v>109</v>
      </c>
      <c r="L1082">
        <v>13.09</v>
      </c>
      <c r="M1082">
        <v>209.7</v>
      </c>
      <c r="N1082">
        <v>118</v>
      </c>
      <c r="O1082">
        <v>9.44</v>
      </c>
      <c r="P1082">
        <v>11.5</v>
      </c>
      <c r="Q1082">
        <v>4</v>
      </c>
      <c r="R1082">
        <v>3.11</v>
      </c>
      <c r="S1082">
        <v>0</v>
      </c>
      <c r="T1082" t="s">
        <v>22</v>
      </c>
      <c r="U1082">
        <f t="shared" si="16"/>
        <v>0</v>
      </c>
    </row>
    <row r="1083" spans="1:21">
      <c r="A1083" t="s">
        <v>33</v>
      </c>
      <c r="B1083">
        <v>111</v>
      </c>
      <c r="C1083" t="s">
        <v>21</v>
      </c>
      <c r="D1083" t="s">
        <v>22</v>
      </c>
      <c r="E1083" t="s">
        <v>22</v>
      </c>
      <c r="F1083">
        <v>0</v>
      </c>
      <c r="G1083">
        <v>229.4</v>
      </c>
      <c r="H1083">
        <v>107</v>
      </c>
      <c r="I1083">
        <v>39</v>
      </c>
      <c r="J1083">
        <v>214.1</v>
      </c>
      <c r="K1083">
        <v>99</v>
      </c>
      <c r="L1083">
        <v>18.2</v>
      </c>
      <c r="M1083">
        <v>289.60000000000002</v>
      </c>
      <c r="N1083">
        <v>95</v>
      </c>
      <c r="O1083">
        <v>13.03</v>
      </c>
      <c r="P1083">
        <v>10.4</v>
      </c>
      <c r="Q1083">
        <v>6</v>
      </c>
      <c r="R1083">
        <v>2.81</v>
      </c>
      <c r="S1083">
        <v>4</v>
      </c>
      <c r="T1083" t="s">
        <v>22</v>
      </c>
      <c r="U1083">
        <f t="shared" si="16"/>
        <v>0</v>
      </c>
    </row>
    <row r="1084" spans="1:21">
      <c r="A1084" t="s">
        <v>55</v>
      </c>
      <c r="B1084">
        <v>144</v>
      </c>
      <c r="C1084" t="s">
        <v>21</v>
      </c>
      <c r="D1084" t="s">
        <v>22</v>
      </c>
      <c r="E1084" t="s">
        <v>22</v>
      </c>
      <c r="F1084">
        <v>0</v>
      </c>
      <c r="G1084">
        <v>139.6</v>
      </c>
      <c r="H1084">
        <v>96</v>
      </c>
      <c r="I1084">
        <v>23.73</v>
      </c>
      <c r="J1084">
        <v>124.2</v>
      </c>
      <c r="K1084">
        <v>93</v>
      </c>
      <c r="L1084">
        <v>10.56</v>
      </c>
      <c r="M1084">
        <v>95.6</v>
      </c>
      <c r="N1084">
        <v>75</v>
      </c>
      <c r="O1084">
        <v>4.3</v>
      </c>
      <c r="P1084">
        <v>15</v>
      </c>
      <c r="Q1084">
        <v>4</v>
      </c>
      <c r="R1084">
        <v>4.05</v>
      </c>
      <c r="S1084">
        <v>2</v>
      </c>
      <c r="T1084" t="s">
        <v>22</v>
      </c>
      <c r="U1084">
        <f t="shared" si="16"/>
        <v>0</v>
      </c>
    </row>
    <row r="1085" spans="1:21">
      <c r="A1085" t="s">
        <v>52</v>
      </c>
      <c r="B1085">
        <v>135</v>
      </c>
      <c r="C1085" t="s">
        <v>21</v>
      </c>
      <c r="D1085" t="s">
        <v>22</v>
      </c>
      <c r="E1085" t="s">
        <v>22</v>
      </c>
      <c r="F1085">
        <v>0</v>
      </c>
      <c r="G1085">
        <v>263.8</v>
      </c>
      <c r="H1085">
        <v>66</v>
      </c>
      <c r="I1085">
        <v>44.85</v>
      </c>
      <c r="J1085">
        <v>251.3</v>
      </c>
      <c r="K1085">
        <v>116</v>
      </c>
      <c r="L1085">
        <v>21.36</v>
      </c>
      <c r="M1085">
        <v>200.1</v>
      </c>
      <c r="N1085">
        <v>112</v>
      </c>
      <c r="O1085">
        <v>9</v>
      </c>
      <c r="P1085">
        <v>8.4</v>
      </c>
      <c r="Q1085">
        <v>2</v>
      </c>
      <c r="R1085">
        <v>2.27</v>
      </c>
      <c r="S1085">
        <v>5</v>
      </c>
      <c r="T1085" t="s">
        <v>23</v>
      </c>
      <c r="U1085">
        <f t="shared" si="16"/>
        <v>1</v>
      </c>
    </row>
    <row r="1086" spans="1:21">
      <c r="A1086" t="s">
        <v>72</v>
      </c>
      <c r="B1086">
        <v>107</v>
      </c>
      <c r="C1086" t="s">
        <v>21</v>
      </c>
      <c r="D1086" t="s">
        <v>22</v>
      </c>
      <c r="E1086" t="s">
        <v>23</v>
      </c>
      <c r="F1086">
        <v>14</v>
      </c>
      <c r="G1086">
        <v>114.3</v>
      </c>
      <c r="H1086">
        <v>132</v>
      </c>
      <c r="I1086">
        <v>19.43</v>
      </c>
      <c r="J1086">
        <v>199.8</v>
      </c>
      <c r="K1086">
        <v>91</v>
      </c>
      <c r="L1086">
        <v>16.98</v>
      </c>
      <c r="M1086">
        <v>194.7</v>
      </c>
      <c r="N1086">
        <v>74</v>
      </c>
      <c r="O1086">
        <v>8.76</v>
      </c>
      <c r="P1086">
        <v>7.5</v>
      </c>
      <c r="Q1086">
        <v>8</v>
      </c>
      <c r="R1086">
        <v>2.0299999999999998</v>
      </c>
      <c r="S1086">
        <v>1</v>
      </c>
      <c r="T1086" t="s">
        <v>22</v>
      </c>
      <c r="U1086">
        <f t="shared" si="16"/>
        <v>0</v>
      </c>
    </row>
    <row r="1087" spans="1:21">
      <c r="A1087" t="s">
        <v>20</v>
      </c>
      <c r="B1087">
        <v>149</v>
      </c>
      <c r="C1087" t="s">
        <v>25</v>
      </c>
      <c r="D1087" t="s">
        <v>22</v>
      </c>
      <c r="E1087" t="s">
        <v>22</v>
      </c>
      <c r="F1087">
        <v>0</v>
      </c>
      <c r="G1087">
        <v>196.3</v>
      </c>
      <c r="H1087">
        <v>108</v>
      </c>
      <c r="I1087">
        <v>33.369999999999997</v>
      </c>
      <c r="J1087">
        <v>136.80000000000001</v>
      </c>
      <c r="K1087">
        <v>96</v>
      </c>
      <c r="L1087">
        <v>11.63</v>
      </c>
      <c r="M1087">
        <v>154.69999999999999</v>
      </c>
      <c r="N1087">
        <v>87</v>
      </c>
      <c r="O1087">
        <v>6.96</v>
      </c>
      <c r="P1087">
        <v>7.7</v>
      </c>
      <c r="Q1087">
        <v>3</v>
      </c>
      <c r="R1087">
        <v>2.08</v>
      </c>
      <c r="S1087">
        <v>2</v>
      </c>
      <c r="T1087" t="s">
        <v>22</v>
      </c>
      <c r="U1087">
        <f t="shared" si="16"/>
        <v>0</v>
      </c>
    </row>
    <row r="1088" spans="1:21">
      <c r="A1088" t="s">
        <v>27</v>
      </c>
      <c r="B1088">
        <v>56</v>
      </c>
      <c r="C1088" t="s">
        <v>28</v>
      </c>
      <c r="D1088" t="s">
        <v>22</v>
      </c>
      <c r="E1088" t="s">
        <v>22</v>
      </c>
      <c r="F1088">
        <v>0</v>
      </c>
      <c r="G1088">
        <v>253.2</v>
      </c>
      <c r="H1088">
        <v>95</v>
      </c>
      <c r="I1088">
        <v>43.04</v>
      </c>
      <c r="J1088">
        <v>188</v>
      </c>
      <c r="K1088">
        <v>116</v>
      </c>
      <c r="L1088">
        <v>15.98</v>
      </c>
      <c r="M1088">
        <v>142</v>
      </c>
      <c r="N1088">
        <v>133</v>
      </c>
      <c r="O1088">
        <v>6.39</v>
      </c>
      <c r="P1088">
        <v>4.4000000000000004</v>
      </c>
      <c r="Q1088">
        <v>4</v>
      </c>
      <c r="R1088">
        <v>1.19</v>
      </c>
      <c r="S1088">
        <v>1</v>
      </c>
      <c r="T1088" t="s">
        <v>22</v>
      </c>
      <c r="U1088">
        <f t="shared" si="16"/>
        <v>0</v>
      </c>
    </row>
    <row r="1089" spans="1:21">
      <c r="A1089" t="s">
        <v>52</v>
      </c>
      <c r="B1089">
        <v>129</v>
      </c>
      <c r="C1089" t="s">
        <v>25</v>
      </c>
      <c r="D1089" t="s">
        <v>22</v>
      </c>
      <c r="E1089" t="s">
        <v>22</v>
      </c>
      <c r="F1089">
        <v>0</v>
      </c>
      <c r="G1089">
        <v>98</v>
      </c>
      <c r="H1089">
        <v>99</v>
      </c>
      <c r="I1089">
        <v>16.66</v>
      </c>
      <c r="J1089">
        <v>240.7</v>
      </c>
      <c r="K1089">
        <v>62</v>
      </c>
      <c r="L1089">
        <v>20.46</v>
      </c>
      <c r="M1089">
        <v>254.8</v>
      </c>
      <c r="N1089">
        <v>123</v>
      </c>
      <c r="O1089">
        <v>11.47</v>
      </c>
      <c r="P1089">
        <v>10.5</v>
      </c>
      <c r="Q1089">
        <v>4</v>
      </c>
      <c r="R1089">
        <v>2.84</v>
      </c>
      <c r="S1089">
        <v>0</v>
      </c>
      <c r="T1089" t="s">
        <v>22</v>
      </c>
      <c r="U1089">
        <f t="shared" si="16"/>
        <v>0</v>
      </c>
    </row>
    <row r="1090" spans="1:21">
      <c r="A1090" t="s">
        <v>56</v>
      </c>
      <c r="B1090">
        <v>92</v>
      </c>
      <c r="C1090" t="s">
        <v>25</v>
      </c>
      <c r="D1090" t="s">
        <v>22</v>
      </c>
      <c r="E1090" t="s">
        <v>22</v>
      </c>
      <c r="F1090">
        <v>0</v>
      </c>
      <c r="G1090">
        <v>249.4</v>
      </c>
      <c r="H1090">
        <v>118</v>
      </c>
      <c r="I1090">
        <v>42.4</v>
      </c>
      <c r="J1090">
        <v>211.5</v>
      </c>
      <c r="K1090">
        <v>95</v>
      </c>
      <c r="L1090">
        <v>17.98</v>
      </c>
      <c r="M1090">
        <v>169</v>
      </c>
      <c r="N1090">
        <v>116</v>
      </c>
      <c r="O1090">
        <v>7.61</v>
      </c>
      <c r="P1090">
        <v>9.1</v>
      </c>
      <c r="Q1090">
        <v>3</v>
      </c>
      <c r="R1090">
        <v>2.46</v>
      </c>
      <c r="S1090">
        <v>0</v>
      </c>
      <c r="T1090" t="s">
        <v>22</v>
      </c>
      <c r="U1090">
        <f t="shared" ref="U1090:U1153" si="17">IF(T1090="Yes",1,0)</f>
        <v>0</v>
      </c>
    </row>
    <row r="1091" spans="1:21">
      <c r="A1091" t="s">
        <v>31</v>
      </c>
      <c r="B1091">
        <v>67</v>
      </c>
      <c r="C1091" t="s">
        <v>21</v>
      </c>
      <c r="D1091" t="s">
        <v>22</v>
      </c>
      <c r="E1091" t="s">
        <v>23</v>
      </c>
      <c r="F1091">
        <v>30</v>
      </c>
      <c r="G1091">
        <v>129.6</v>
      </c>
      <c r="H1091">
        <v>107</v>
      </c>
      <c r="I1091">
        <v>22.03</v>
      </c>
      <c r="J1091">
        <v>233</v>
      </c>
      <c r="K1091">
        <v>104</v>
      </c>
      <c r="L1091">
        <v>19.809999999999999</v>
      </c>
      <c r="M1091">
        <v>297</v>
      </c>
      <c r="N1091">
        <v>93</v>
      </c>
      <c r="O1091">
        <v>13.37</v>
      </c>
      <c r="P1091">
        <v>14.5</v>
      </c>
      <c r="Q1091">
        <v>5</v>
      </c>
      <c r="R1091">
        <v>3.92</v>
      </c>
      <c r="S1091">
        <v>1</v>
      </c>
      <c r="T1091" t="s">
        <v>22</v>
      </c>
      <c r="U1091">
        <f t="shared" si="17"/>
        <v>0</v>
      </c>
    </row>
    <row r="1092" spans="1:21">
      <c r="A1092" t="s">
        <v>64</v>
      </c>
      <c r="B1092">
        <v>120</v>
      </c>
      <c r="C1092" t="s">
        <v>21</v>
      </c>
      <c r="D1092" t="s">
        <v>22</v>
      </c>
      <c r="E1092" t="s">
        <v>22</v>
      </c>
      <c r="F1092">
        <v>0</v>
      </c>
      <c r="G1092">
        <v>221.3</v>
      </c>
      <c r="H1092">
        <v>106</v>
      </c>
      <c r="I1092">
        <v>37.619999999999997</v>
      </c>
      <c r="J1092">
        <v>267.60000000000002</v>
      </c>
      <c r="K1092">
        <v>98</v>
      </c>
      <c r="L1092">
        <v>22.75</v>
      </c>
      <c r="M1092">
        <v>111.5</v>
      </c>
      <c r="N1092">
        <v>80</v>
      </c>
      <c r="O1092">
        <v>5.0199999999999996</v>
      </c>
      <c r="P1092">
        <v>9.3000000000000007</v>
      </c>
      <c r="Q1092">
        <v>7</v>
      </c>
      <c r="R1092">
        <v>2.5099999999999998</v>
      </c>
      <c r="S1092">
        <v>0</v>
      </c>
      <c r="T1092" t="s">
        <v>22</v>
      </c>
      <c r="U1092">
        <f t="shared" si="17"/>
        <v>0</v>
      </c>
    </row>
    <row r="1093" spans="1:21">
      <c r="A1093" t="s">
        <v>37</v>
      </c>
      <c r="B1093">
        <v>166</v>
      </c>
      <c r="C1093" t="s">
        <v>21</v>
      </c>
      <c r="D1093" t="s">
        <v>22</v>
      </c>
      <c r="E1093" t="s">
        <v>22</v>
      </c>
      <c r="F1093">
        <v>0</v>
      </c>
      <c r="G1093">
        <v>220.7</v>
      </c>
      <c r="H1093">
        <v>106</v>
      </c>
      <c r="I1093">
        <v>37.520000000000003</v>
      </c>
      <c r="J1093">
        <v>177.8</v>
      </c>
      <c r="K1093">
        <v>118</v>
      </c>
      <c r="L1093">
        <v>15.11</v>
      </c>
      <c r="M1093">
        <v>206.1</v>
      </c>
      <c r="N1093">
        <v>102</v>
      </c>
      <c r="O1093">
        <v>9.27</v>
      </c>
      <c r="P1093">
        <v>12.4</v>
      </c>
      <c r="Q1093">
        <v>9</v>
      </c>
      <c r="R1093">
        <v>3.35</v>
      </c>
      <c r="S1093">
        <v>1</v>
      </c>
      <c r="T1093" t="s">
        <v>22</v>
      </c>
      <c r="U1093">
        <f t="shared" si="17"/>
        <v>0</v>
      </c>
    </row>
    <row r="1094" spans="1:21">
      <c r="A1094" t="s">
        <v>52</v>
      </c>
      <c r="B1094">
        <v>66</v>
      </c>
      <c r="C1094" t="s">
        <v>25</v>
      </c>
      <c r="D1094" t="s">
        <v>22</v>
      </c>
      <c r="E1094" t="s">
        <v>22</v>
      </c>
      <c r="F1094">
        <v>0</v>
      </c>
      <c r="G1094">
        <v>87.6</v>
      </c>
      <c r="H1094">
        <v>76</v>
      </c>
      <c r="I1094">
        <v>14.89</v>
      </c>
      <c r="J1094">
        <v>262</v>
      </c>
      <c r="K1094">
        <v>111</v>
      </c>
      <c r="L1094">
        <v>22.27</v>
      </c>
      <c r="M1094">
        <v>184.6</v>
      </c>
      <c r="N1094">
        <v>125</v>
      </c>
      <c r="O1094">
        <v>8.31</v>
      </c>
      <c r="P1094">
        <v>9.1999999999999993</v>
      </c>
      <c r="Q1094">
        <v>5</v>
      </c>
      <c r="R1094">
        <v>2.48</v>
      </c>
      <c r="S1094">
        <v>1</v>
      </c>
      <c r="T1094" t="s">
        <v>22</v>
      </c>
      <c r="U1094">
        <f t="shared" si="17"/>
        <v>0</v>
      </c>
    </row>
    <row r="1095" spans="1:21">
      <c r="A1095" t="s">
        <v>48</v>
      </c>
      <c r="B1095">
        <v>76</v>
      </c>
      <c r="C1095" t="s">
        <v>25</v>
      </c>
      <c r="D1095" t="s">
        <v>22</v>
      </c>
      <c r="E1095" t="s">
        <v>22</v>
      </c>
      <c r="F1095">
        <v>0</v>
      </c>
      <c r="G1095">
        <v>203.6</v>
      </c>
      <c r="H1095">
        <v>61</v>
      </c>
      <c r="I1095">
        <v>34.61</v>
      </c>
      <c r="J1095">
        <v>161.69999999999999</v>
      </c>
      <c r="K1095">
        <v>127</v>
      </c>
      <c r="L1095">
        <v>13.74</v>
      </c>
      <c r="M1095">
        <v>175.9</v>
      </c>
      <c r="N1095">
        <v>97</v>
      </c>
      <c r="O1095">
        <v>7.92</v>
      </c>
      <c r="P1095">
        <v>8.4</v>
      </c>
      <c r="Q1095">
        <v>3</v>
      </c>
      <c r="R1095">
        <v>2.27</v>
      </c>
      <c r="S1095">
        <v>0</v>
      </c>
      <c r="T1095" t="s">
        <v>22</v>
      </c>
      <c r="U1095">
        <f t="shared" si="17"/>
        <v>0</v>
      </c>
    </row>
    <row r="1096" spans="1:21">
      <c r="A1096" t="s">
        <v>66</v>
      </c>
      <c r="B1096">
        <v>79</v>
      </c>
      <c r="C1096" t="s">
        <v>21</v>
      </c>
      <c r="D1096" t="s">
        <v>22</v>
      </c>
      <c r="E1096" t="s">
        <v>22</v>
      </c>
      <c r="F1096">
        <v>0</v>
      </c>
      <c r="G1096">
        <v>213.6</v>
      </c>
      <c r="H1096">
        <v>110</v>
      </c>
      <c r="I1096">
        <v>36.31</v>
      </c>
      <c r="J1096">
        <v>234.9</v>
      </c>
      <c r="K1096">
        <v>121</v>
      </c>
      <c r="L1096">
        <v>19.97</v>
      </c>
      <c r="M1096">
        <v>229.6</v>
      </c>
      <c r="N1096">
        <v>157</v>
      </c>
      <c r="O1096">
        <v>10.33</v>
      </c>
      <c r="P1096">
        <v>8.8000000000000007</v>
      </c>
      <c r="Q1096">
        <v>3</v>
      </c>
      <c r="R1096">
        <v>2.38</v>
      </c>
      <c r="S1096">
        <v>2</v>
      </c>
      <c r="T1096" t="s">
        <v>22</v>
      </c>
      <c r="U1096">
        <f t="shared" si="17"/>
        <v>0</v>
      </c>
    </row>
    <row r="1097" spans="1:21">
      <c r="A1097" t="s">
        <v>45</v>
      </c>
      <c r="B1097">
        <v>98</v>
      </c>
      <c r="C1097" t="s">
        <v>21</v>
      </c>
      <c r="D1097" t="s">
        <v>22</v>
      </c>
      <c r="E1097" t="s">
        <v>23</v>
      </c>
      <c r="F1097">
        <v>31</v>
      </c>
      <c r="G1097">
        <v>181.6</v>
      </c>
      <c r="H1097">
        <v>112</v>
      </c>
      <c r="I1097">
        <v>30.87</v>
      </c>
      <c r="J1097">
        <v>220.7</v>
      </c>
      <c r="K1097">
        <v>100</v>
      </c>
      <c r="L1097">
        <v>18.760000000000002</v>
      </c>
      <c r="M1097">
        <v>236.3</v>
      </c>
      <c r="N1097">
        <v>121</v>
      </c>
      <c r="O1097">
        <v>10.63</v>
      </c>
      <c r="P1097">
        <v>12.9</v>
      </c>
      <c r="Q1097">
        <v>4</v>
      </c>
      <c r="R1097">
        <v>3.48</v>
      </c>
      <c r="S1097">
        <v>2</v>
      </c>
      <c r="T1097" t="s">
        <v>22</v>
      </c>
      <c r="U1097">
        <f t="shared" si="17"/>
        <v>0</v>
      </c>
    </row>
    <row r="1098" spans="1:21">
      <c r="A1098" t="s">
        <v>42</v>
      </c>
      <c r="B1098">
        <v>141</v>
      </c>
      <c r="C1098" t="s">
        <v>28</v>
      </c>
      <c r="D1098" t="s">
        <v>22</v>
      </c>
      <c r="E1098" t="s">
        <v>23</v>
      </c>
      <c r="F1098">
        <v>22</v>
      </c>
      <c r="G1098">
        <v>215.4</v>
      </c>
      <c r="H1098">
        <v>123</v>
      </c>
      <c r="I1098">
        <v>36.619999999999997</v>
      </c>
      <c r="J1098">
        <v>328.7</v>
      </c>
      <c r="K1098">
        <v>98</v>
      </c>
      <c r="L1098">
        <v>27.94</v>
      </c>
      <c r="M1098">
        <v>160.5</v>
      </c>
      <c r="N1098">
        <v>89</v>
      </c>
      <c r="O1098">
        <v>7.22</v>
      </c>
      <c r="P1098">
        <v>7.8</v>
      </c>
      <c r="Q1098">
        <v>6</v>
      </c>
      <c r="R1098">
        <v>2.11</v>
      </c>
      <c r="S1098">
        <v>1</v>
      </c>
      <c r="T1098" t="s">
        <v>22</v>
      </c>
      <c r="U1098">
        <f t="shared" si="17"/>
        <v>0</v>
      </c>
    </row>
    <row r="1099" spans="1:21">
      <c r="A1099" t="s">
        <v>34</v>
      </c>
      <c r="B1099">
        <v>46</v>
      </c>
      <c r="C1099" t="s">
        <v>28</v>
      </c>
      <c r="D1099" t="s">
        <v>22</v>
      </c>
      <c r="E1099" t="s">
        <v>22</v>
      </c>
      <c r="F1099">
        <v>0</v>
      </c>
      <c r="G1099">
        <v>199.2</v>
      </c>
      <c r="H1099">
        <v>111</v>
      </c>
      <c r="I1099">
        <v>33.86</v>
      </c>
      <c r="J1099">
        <v>175.1</v>
      </c>
      <c r="K1099">
        <v>83</v>
      </c>
      <c r="L1099">
        <v>14.88</v>
      </c>
      <c r="M1099">
        <v>210.6</v>
      </c>
      <c r="N1099">
        <v>84</v>
      </c>
      <c r="O1099">
        <v>9.48</v>
      </c>
      <c r="P1099">
        <v>10.199999999999999</v>
      </c>
      <c r="Q1099">
        <v>2</v>
      </c>
      <c r="R1099">
        <v>2.75</v>
      </c>
      <c r="S1099">
        <v>3</v>
      </c>
      <c r="T1099" t="s">
        <v>22</v>
      </c>
      <c r="U1099">
        <f t="shared" si="17"/>
        <v>0</v>
      </c>
    </row>
    <row r="1100" spans="1:21">
      <c r="A1100" t="s">
        <v>74</v>
      </c>
      <c r="B1100">
        <v>137</v>
      </c>
      <c r="C1100" t="s">
        <v>21</v>
      </c>
      <c r="D1100" t="s">
        <v>22</v>
      </c>
      <c r="E1100" t="s">
        <v>22</v>
      </c>
      <c r="F1100">
        <v>0</v>
      </c>
      <c r="G1100">
        <v>115</v>
      </c>
      <c r="H1100">
        <v>130</v>
      </c>
      <c r="I1100">
        <v>19.55</v>
      </c>
      <c r="J1100">
        <v>137.80000000000001</v>
      </c>
      <c r="K1100">
        <v>83</v>
      </c>
      <c r="L1100">
        <v>11.71</v>
      </c>
      <c r="M1100">
        <v>224</v>
      </c>
      <c r="N1100">
        <v>61</v>
      </c>
      <c r="O1100">
        <v>10.08</v>
      </c>
      <c r="P1100">
        <v>7.3</v>
      </c>
      <c r="Q1100">
        <v>4</v>
      </c>
      <c r="R1100">
        <v>1.97</v>
      </c>
      <c r="S1100">
        <v>3</v>
      </c>
      <c r="T1100" t="s">
        <v>22</v>
      </c>
      <c r="U1100">
        <f t="shared" si="17"/>
        <v>0</v>
      </c>
    </row>
    <row r="1101" spans="1:21">
      <c r="A1101" t="s">
        <v>59</v>
      </c>
      <c r="B1101">
        <v>171</v>
      </c>
      <c r="C1101" t="s">
        <v>25</v>
      </c>
      <c r="D1101" t="s">
        <v>22</v>
      </c>
      <c r="E1101" t="s">
        <v>22</v>
      </c>
      <c r="F1101">
        <v>0</v>
      </c>
      <c r="G1101">
        <v>270.5</v>
      </c>
      <c r="H1101">
        <v>69</v>
      </c>
      <c r="I1101">
        <v>45.99</v>
      </c>
      <c r="J1101">
        <v>230</v>
      </c>
      <c r="K1101">
        <v>112</v>
      </c>
      <c r="L1101">
        <v>19.55</v>
      </c>
      <c r="M1101">
        <v>136</v>
      </c>
      <c r="N1101">
        <v>111</v>
      </c>
      <c r="O1101">
        <v>6.12</v>
      </c>
      <c r="P1101">
        <v>9.6</v>
      </c>
      <c r="Q1101">
        <v>5</v>
      </c>
      <c r="R1101">
        <v>2.59</v>
      </c>
      <c r="S1101">
        <v>1</v>
      </c>
      <c r="T1101" t="s">
        <v>23</v>
      </c>
      <c r="U1101">
        <f t="shared" si="17"/>
        <v>1</v>
      </c>
    </row>
    <row r="1102" spans="1:21">
      <c r="A1102" t="s">
        <v>38</v>
      </c>
      <c r="B1102">
        <v>10</v>
      </c>
      <c r="C1102" t="s">
        <v>21</v>
      </c>
      <c r="D1102" t="s">
        <v>22</v>
      </c>
      <c r="E1102" t="s">
        <v>22</v>
      </c>
      <c r="F1102">
        <v>0</v>
      </c>
      <c r="G1102">
        <v>222.2</v>
      </c>
      <c r="H1102">
        <v>127</v>
      </c>
      <c r="I1102">
        <v>37.770000000000003</v>
      </c>
      <c r="J1102">
        <v>153.1</v>
      </c>
      <c r="K1102">
        <v>125</v>
      </c>
      <c r="L1102">
        <v>13.01</v>
      </c>
      <c r="M1102">
        <v>227.4</v>
      </c>
      <c r="N1102">
        <v>80</v>
      </c>
      <c r="O1102">
        <v>10.23</v>
      </c>
      <c r="P1102">
        <v>12.9</v>
      </c>
      <c r="Q1102">
        <v>4</v>
      </c>
      <c r="R1102">
        <v>3.48</v>
      </c>
      <c r="S1102">
        <v>1</v>
      </c>
      <c r="T1102" t="s">
        <v>22</v>
      </c>
      <c r="U1102">
        <f t="shared" si="17"/>
        <v>0</v>
      </c>
    </row>
    <row r="1103" spans="1:21">
      <c r="A1103" t="s">
        <v>41</v>
      </c>
      <c r="B1103">
        <v>88</v>
      </c>
      <c r="C1103" t="s">
        <v>28</v>
      </c>
      <c r="D1103" t="s">
        <v>22</v>
      </c>
      <c r="E1103" t="s">
        <v>22</v>
      </c>
      <c r="F1103">
        <v>0</v>
      </c>
      <c r="G1103">
        <v>61.9</v>
      </c>
      <c r="H1103">
        <v>78</v>
      </c>
      <c r="I1103">
        <v>10.52</v>
      </c>
      <c r="J1103">
        <v>262.60000000000002</v>
      </c>
      <c r="K1103">
        <v>114</v>
      </c>
      <c r="L1103">
        <v>22.32</v>
      </c>
      <c r="M1103">
        <v>212.5</v>
      </c>
      <c r="N1103">
        <v>110</v>
      </c>
      <c r="O1103">
        <v>9.56</v>
      </c>
      <c r="P1103">
        <v>8.8000000000000007</v>
      </c>
      <c r="Q1103">
        <v>2</v>
      </c>
      <c r="R1103">
        <v>2.38</v>
      </c>
      <c r="S1103">
        <v>3</v>
      </c>
      <c r="T1103" t="s">
        <v>22</v>
      </c>
      <c r="U1103">
        <f t="shared" si="17"/>
        <v>0</v>
      </c>
    </row>
    <row r="1104" spans="1:21">
      <c r="A1104" t="s">
        <v>30</v>
      </c>
      <c r="B1104">
        <v>89</v>
      </c>
      <c r="C1104" t="s">
        <v>21</v>
      </c>
      <c r="D1104" t="s">
        <v>22</v>
      </c>
      <c r="E1104" t="s">
        <v>22</v>
      </c>
      <c r="F1104">
        <v>0</v>
      </c>
      <c r="G1104">
        <v>141.1</v>
      </c>
      <c r="H1104">
        <v>92</v>
      </c>
      <c r="I1104">
        <v>23.99</v>
      </c>
      <c r="J1104">
        <v>249.1</v>
      </c>
      <c r="K1104">
        <v>126</v>
      </c>
      <c r="L1104">
        <v>21.17</v>
      </c>
      <c r="M1104">
        <v>136</v>
      </c>
      <c r="N1104">
        <v>73</v>
      </c>
      <c r="O1104">
        <v>6.12</v>
      </c>
      <c r="P1104">
        <v>10.8</v>
      </c>
      <c r="Q1104">
        <v>2</v>
      </c>
      <c r="R1104">
        <v>2.92</v>
      </c>
      <c r="S1104">
        <v>2</v>
      </c>
      <c r="T1104" t="s">
        <v>22</v>
      </c>
      <c r="U1104">
        <f t="shared" si="17"/>
        <v>0</v>
      </c>
    </row>
    <row r="1105" spans="1:21">
      <c r="A1105" t="s">
        <v>39</v>
      </c>
      <c r="B1105">
        <v>82</v>
      </c>
      <c r="C1105" t="s">
        <v>21</v>
      </c>
      <c r="D1105" t="s">
        <v>22</v>
      </c>
      <c r="E1105" t="s">
        <v>22</v>
      </c>
      <c r="F1105">
        <v>0</v>
      </c>
      <c r="G1105">
        <v>189.2</v>
      </c>
      <c r="H1105">
        <v>81</v>
      </c>
      <c r="I1105">
        <v>32.159999999999997</v>
      </c>
      <c r="J1105">
        <v>184.4</v>
      </c>
      <c r="K1105">
        <v>117</v>
      </c>
      <c r="L1105">
        <v>15.67</v>
      </c>
      <c r="M1105">
        <v>255.8</v>
      </c>
      <c r="N1105">
        <v>83</v>
      </c>
      <c r="O1105">
        <v>11.51</v>
      </c>
      <c r="P1105">
        <v>10.6</v>
      </c>
      <c r="Q1105">
        <v>5</v>
      </c>
      <c r="R1105">
        <v>2.86</v>
      </c>
      <c r="S1105">
        <v>3</v>
      </c>
      <c r="T1105" t="s">
        <v>23</v>
      </c>
      <c r="U1105">
        <f t="shared" si="17"/>
        <v>1</v>
      </c>
    </row>
    <row r="1106" spans="1:21">
      <c r="A1106" t="s">
        <v>57</v>
      </c>
      <c r="B1106">
        <v>139</v>
      </c>
      <c r="C1106" t="s">
        <v>28</v>
      </c>
      <c r="D1106" t="s">
        <v>22</v>
      </c>
      <c r="E1106" t="s">
        <v>22</v>
      </c>
      <c r="F1106">
        <v>0</v>
      </c>
      <c r="G1106">
        <v>196</v>
      </c>
      <c r="H1106">
        <v>135</v>
      </c>
      <c r="I1106">
        <v>33.32</v>
      </c>
      <c r="J1106">
        <v>186</v>
      </c>
      <c r="K1106">
        <v>146</v>
      </c>
      <c r="L1106">
        <v>15.81</v>
      </c>
      <c r="M1106">
        <v>153</v>
      </c>
      <c r="N1106">
        <v>92</v>
      </c>
      <c r="O1106">
        <v>6.89</v>
      </c>
      <c r="P1106">
        <v>9.8000000000000007</v>
      </c>
      <c r="Q1106">
        <v>1</v>
      </c>
      <c r="R1106">
        <v>2.65</v>
      </c>
      <c r="S1106">
        <v>3</v>
      </c>
      <c r="T1106" t="s">
        <v>22</v>
      </c>
      <c r="U1106">
        <f t="shared" si="17"/>
        <v>0</v>
      </c>
    </row>
    <row r="1107" spans="1:21">
      <c r="A1107" t="s">
        <v>38</v>
      </c>
      <c r="B1107">
        <v>87</v>
      </c>
      <c r="C1107" t="s">
        <v>21</v>
      </c>
      <c r="D1107" t="s">
        <v>22</v>
      </c>
      <c r="E1107" t="s">
        <v>22</v>
      </c>
      <c r="F1107">
        <v>0</v>
      </c>
      <c r="G1107">
        <v>171.6</v>
      </c>
      <c r="H1107">
        <v>119</v>
      </c>
      <c r="I1107">
        <v>29.17</v>
      </c>
      <c r="J1107">
        <v>205</v>
      </c>
      <c r="K1107">
        <v>107</v>
      </c>
      <c r="L1107">
        <v>17.43</v>
      </c>
      <c r="M1107">
        <v>170.6</v>
      </c>
      <c r="N1107">
        <v>114</v>
      </c>
      <c r="O1107">
        <v>7.68</v>
      </c>
      <c r="P1107">
        <v>13.8</v>
      </c>
      <c r="Q1107">
        <v>4</v>
      </c>
      <c r="R1107">
        <v>3.73</v>
      </c>
      <c r="S1107">
        <v>0</v>
      </c>
      <c r="T1107" t="s">
        <v>22</v>
      </c>
      <c r="U1107">
        <f t="shared" si="17"/>
        <v>0</v>
      </c>
    </row>
    <row r="1108" spans="1:21">
      <c r="A1108" t="s">
        <v>36</v>
      </c>
      <c r="B1108">
        <v>137</v>
      </c>
      <c r="C1108" t="s">
        <v>21</v>
      </c>
      <c r="D1108" t="s">
        <v>23</v>
      </c>
      <c r="E1108" t="s">
        <v>22</v>
      </c>
      <c r="F1108">
        <v>0</v>
      </c>
      <c r="G1108">
        <v>174</v>
      </c>
      <c r="H1108">
        <v>123</v>
      </c>
      <c r="I1108">
        <v>29.58</v>
      </c>
      <c r="J1108">
        <v>161.30000000000001</v>
      </c>
      <c r="K1108">
        <v>115</v>
      </c>
      <c r="L1108">
        <v>13.71</v>
      </c>
      <c r="M1108">
        <v>260.7</v>
      </c>
      <c r="N1108">
        <v>98</v>
      </c>
      <c r="O1108">
        <v>11.73</v>
      </c>
      <c r="P1108">
        <v>11.4</v>
      </c>
      <c r="Q1108">
        <v>3</v>
      </c>
      <c r="R1108">
        <v>3.08</v>
      </c>
      <c r="S1108">
        <v>2</v>
      </c>
      <c r="T1108" t="s">
        <v>22</v>
      </c>
      <c r="U1108">
        <f t="shared" si="17"/>
        <v>0</v>
      </c>
    </row>
    <row r="1109" spans="1:21">
      <c r="A1109" t="s">
        <v>59</v>
      </c>
      <c r="B1109">
        <v>45</v>
      </c>
      <c r="C1109" t="s">
        <v>28</v>
      </c>
      <c r="D1109" t="s">
        <v>22</v>
      </c>
      <c r="E1109" t="s">
        <v>22</v>
      </c>
      <c r="F1109">
        <v>0</v>
      </c>
      <c r="G1109">
        <v>78.599999999999994</v>
      </c>
      <c r="H1109">
        <v>106</v>
      </c>
      <c r="I1109">
        <v>13.36</v>
      </c>
      <c r="J1109">
        <v>187.3</v>
      </c>
      <c r="K1109">
        <v>110</v>
      </c>
      <c r="L1109">
        <v>15.92</v>
      </c>
      <c r="M1109">
        <v>184.2</v>
      </c>
      <c r="N1109">
        <v>111</v>
      </c>
      <c r="O1109">
        <v>8.2899999999999991</v>
      </c>
      <c r="P1109">
        <v>7.4</v>
      </c>
      <c r="Q1109">
        <v>5</v>
      </c>
      <c r="R1109">
        <v>2</v>
      </c>
      <c r="S1109">
        <v>1</v>
      </c>
      <c r="T1109" t="s">
        <v>23</v>
      </c>
      <c r="U1109">
        <f t="shared" si="17"/>
        <v>1</v>
      </c>
    </row>
    <row r="1110" spans="1:21">
      <c r="A1110" t="s">
        <v>51</v>
      </c>
      <c r="B1110">
        <v>90</v>
      </c>
      <c r="C1110" t="s">
        <v>21</v>
      </c>
      <c r="D1110" t="s">
        <v>22</v>
      </c>
      <c r="E1110" t="s">
        <v>22</v>
      </c>
      <c r="F1110">
        <v>0</v>
      </c>
      <c r="G1110">
        <v>200.9</v>
      </c>
      <c r="H1110">
        <v>92</v>
      </c>
      <c r="I1110">
        <v>34.15</v>
      </c>
      <c r="J1110">
        <v>164.3</v>
      </c>
      <c r="K1110">
        <v>91</v>
      </c>
      <c r="L1110">
        <v>13.97</v>
      </c>
      <c r="M1110">
        <v>249</v>
      </c>
      <c r="N1110">
        <v>98</v>
      </c>
      <c r="O1110">
        <v>11.21</v>
      </c>
      <c r="P1110">
        <v>8.9</v>
      </c>
      <c r="Q1110">
        <v>7</v>
      </c>
      <c r="R1110">
        <v>2.4</v>
      </c>
      <c r="S1110">
        <v>1</v>
      </c>
      <c r="T1110" t="s">
        <v>22</v>
      </c>
      <c r="U1110">
        <f t="shared" si="17"/>
        <v>0</v>
      </c>
    </row>
    <row r="1111" spans="1:21">
      <c r="A1111" t="s">
        <v>71</v>
      </c>
      <c r="B1111">
        <v>103</v>
      </c>
      <c r="C1111" t="s">
        <v>21</v>
      </c>
      <c r="D1111" t="s">
        <v>22</v>
      </c>
      <c r="E1111" t="s">
        <v>22</v>
      </c>
      <c r="F1111">
        <v>0</v>
      </c>
      <c r="G1111">
        <v>141.30000000000001</v>
      </c>
      <c r="H1111">
        <v>123</v>
      </c>
      <c r="I1111">
        <v>24.02</v>
      </c>
      <c r="J1111">
        <v>253.6</v>
      </c>
      <c r="K1111">
        <v>87</v>
      </c>
      <c r="L1111">
        <v>21.56</v>
      </c>
      <c r="M1111">
        <v>215.8</v>
      </c>
      <c r="N1111">
        <v>96</v>
      </c>
      <c r="O1111">
        <v>9.7100000000000009</v>
      </c>
      <c r="P1111">
        <v>6.4</v>
      </c>
      <c r="Q1111">
        <v>2</v>
      </c>
      <c r="R1111">
        <v>1.73</v>
      </c>
      <c r="S1111">
        <v>1</v>
      </c>
      <c r="T1111" t="s">
        <v>22</v>
      </c>
      <c r="U1111">
        <f t="shared" si="17"/>
        <v>0</v>
      </c>
    </row>
    <row r="1112" spans="1:21">
      <c r="A1112" t="s">
        <v>74</v>
      </c>
      <c r="B1112">
        <v>100</v>
      </c>
      <c r="C1112" t="s">
        <v>21</v>
      </c>
      <c r="D1112" t="s">
        <v>22</v>
      </c>
      <c r="E1112" t="s">
        <v>22</v>
      </c>
      <c r="F1112">
        <v>0</v>
      </c>
      <c r="G1112">
        <v>235.8</v>
      </c>
      <c r="H1112">
        <v>130</v>
      </c>
      <c r="I1112">
        <v>40.090000000000003</v>
      </c>
      <c r="J1112">
        <v>176</v>
      </c>
      <c r="K1112">
        <v>69</v>
      </c>
      <c r="L1112">
        <v>14.96</v>
      </c>
      <c r="M1112">
        <v>63.6</v>
      </c>
      <c r="N1112">
        <v>122</v>
      </c>
      <c r="O1112">
        <v>2.86</v>
      </c>
      <c r="P1112">
        <v>7.3</v>
      </c>
      <c r="Q1112">
        <v>1</v>
      </c>
      <c r="R1112">
        <v>1.97</v>
      </c>
      <c r="S1112">
        <v>2</v>
      </c>
      <c r="T1112" t="s">
        <v>22</v>
      </c>
      <c r="U1112">
        <f t="shared" si="17"/>
        <v>0</v>
      </c>
    </row>
    <row r="1113" spans="1:21">
      <c r="A1113" t="s">
        <v>59</v>
      </c>
      <c r="B1113">
        <v>110</v>
      </c>
      <c r="C1113" t="s">
        <v>28</v>
      </c>
      <c r="D1113" t="s">
        <v>22</v>
      </c>
      <c r="E1113" t="s">
        <v>22</v>
      </c>
      <c r="F1113">
        <v>0</v>
      </c>
      <c r="G1113">
        <v>185.1</v>
      </c>
      <c r="H1113">
        <v>100</v>
      </c>
      <c r="I1113">
        <v>31.47</v>
      </c>
      <c r="J1113">
        <v>165.1</v>
      </c>
      <c r="K1113">
        <v>88</v>
      </c>
      <c r="L1113">
        <v>14.03</v>
      </c>
      <c r="M1113">
        <v>111.6</v>
      </c>
      <c r="N1113">
        <v>104</v>
      </c>
      <c r="O1113">
        <v>5.0199999999999996</v>
      </c>
      <c r="P1113">
        <v>6.3</v>
      </c>
      <c r="Q1113">
        <v>4</v>
      </c>
      <c r="R1113">
        <v>1.7</v>
      </c>
      <c r="S1113">
        <v>3</v>
      </c>
      <c r="T1113" t="s">
        <v>22</v>
      </c>
      <c r="U1113">
        <f t="shared" si="17"/>
        <v>0</v>
      </c>
    </row>
    <row r="1114" spans="1:21">
      <c r="A1114" t="s">
        <v>46</v>
      </c>
      <c r="B1114">
        <v>124</v>
      </c>
      <c r="C1114" t="s">
        <v>21</v>
      </c>
      <c r="D1114" t="s">
        <v>22</v>
      </c>
      <c r="E1114" t="s">
        <v>22</v>
      </c>
      <c r="F1114">
        <v>0</v>
      </c>
      <c r="G1114">
        <v>254.3</v>
      </c>
      <c r="H1114">
        <v>113</v>
      </c>
      <c r="I1114">
        <v>43.23</v>
      </c>
      <c r="J1114">
        <v>78.900000000000006</v>
      </c>
      <c r="K1114">
        <v>104</v>
      </c>
      <c r="L1114">
        <v>6.71</v>
      </c>
      <c r="M1114">
        <v>153.19999999999999</v>
      </c>
      <c r="N1114">
        <v>69</v>
      </c>
      <c r="O1114">
        <v>6.89</v>
      </c>
      <c r="P1114">
        <v>11.8</v>
      </c>
      <c r="Q1114">
        <v>2</v>
      </c>
      <c r="R1114">
        <v>3.19</v>
      </c>
      <c r="S1114">
        <v>2</v>
      </c>
      <c r="T1114" t="s">
        <v>22</v>
      </c>
      <c r="U1114">
        <f t="shared" si="17"/>
        <v>0</v>
      </c>
    </row>
    <row r="1115" spans="1:21">
      <c r="A1115" t="s">
        <v>35</v>
      </c>
      <c r="B1115">
        <v>10</v>
      </c>
      <c r="C1115" t="s">
        <v>28</v>
      </c>
      <c r="D1115" t="s">
        <v>22</v>
      </c>
      <c r="E1115" t="s">
        <v>22</v>
      </c>
      <c r="F1115">
        <v>0</v>
      </c>
      <c r="G1115">
        <v>183</v>
      </c>
      <c r="H1115">
        <v>103</v>
      </c>
      <c r="I1115">
        <v>31.11</v>
      </c>
      <c r="J1115">
        <v>214.8</v>
      </c>
      <c r="K1115">
        <v>77</v>
      </c>
      <c r="L1115">
        <v>18.260000000000002</v>
      </c>
      <c r="M1115">
        <v>206.4</v>
      </c>
      <c r="N1115">
        <v>73</v>
      </c>
      <c r="O1115">
        <v>9.2899999999999991</v>
      </c>
      <c r="P1115">
        <v>8.6999999999999993</v>
      </c>
      <c r="Q1115">
        <v>6</v>
      </c>
      <c r="R1115">
        <v>2.35</v>
      </c>
      <c r="S1115">
        <v>2</v>
      </c>
      <c r="T1115" t="s">
        <v>22</v>
      </c>
      <c r="U1115">
        <f t="shared" si="17"/>
        <v>0</v>
      </c>
    </row>
    <row r="1116" spans="1:21">
      <c r="A1116" t="s">
        <v>69</v>
      </c>
      <c r="B1116">
        <v>89</v>
      </c>
      <c r="C1116" t="s">
        <v>21</v>
      </c>
      <c r="D1116" t="s">
        <v>22</v>
      </c>
      <c r="E1116" t="s">
        <v>23</v>
      </c>
      <c r="F1116">
        <v>29</v>
      </c>
      <c r="G1116">
        <v>163.5</v>
      </c>
      <c r="H1116">
        <v>80</v>
      </c>
      <c r="I1116">
        <v>27.8</v>
      </c>
      <c r="J1116">
        <v>274.8</v>
      </c>
      <c r="K1116">
        <v>136</v>
      </c>
      <c r="L1116">
        <v>23.36</v>
      </c>
      <c r="M1116">
        <v>381.9</v>
      </c>
      <c r="N1116">
        <v>147</v>
      </c>
      <c r="O1116">
        <v>17.190000000000001</v>
      </c>
      <c r="P1116">
        <v>7.5</v>
      </c>
      <c r="Q1116">
        <v>5</v>
      </c>
      <c r="R1116">
        <v>2.0299999999999998</v>
      </c>
      <c r="S1116">
        <v>2</v>
      </c>
      <c r="T1116" t="s">
        <v>22</v>
      </c>
      <c r="U1116">
        <f t="shared" si="17"/>
        <v>0</v>
      </c>
    </row>
    <row r="1117" spans="1:21">
      <c r="A1117" t="s">
        <v>59</v>
      </c>
      <c r="B1117">
        <v>121</v>
      </c>
      <c r="C1117" t="s">
        <v>25</v>
      </c>
      <c r="D1117" t="s">
        <v>22</v>
      </c>
      <c r="E1117" t="s">
        <v>22</v>
      </c>
      <c r="F1117">
        <v>0</v>
      </c>
      <c r="G1117">
        <v>207.9</v>
      </c>
      <c r="H1117">
        <v>98</v>
      </c>
      <c r="I1117">
        <v>35.340000000000003</v>
      </c>
      <c r="J1117">
        <v>210.5</v>
      </c>
      <c r="K1117">
        <v>96</v>
      </c>
      <c r="L1117">
        <v>17.89</v>
      </c>
      <c r="M1117">
        <v>109.6</v>
      </c>
      <c r="N1117">
        <v>114</v>
      </c>
      <c r="O1117">
        <v>4.93</v>
      </c>
      <c r="P1117">
        <v>7.7</v>
      </c>
      <c r="Q1117">
        <v>2</v>
      </c>
      <c r="R1117">
        <v>2.08</v>
      </c>
      <c r="S1117">
        <v>2</v>
      </c>
      <c r="T1117" t="s">
        <v>22</v>
      </c>
      <c r="U1117">
        <f t="shared" si="17"/>
        <v>0</v>
      </c>
    </row>
    <row r="1118" spans="1:21">
      <c r="A1118" t="s">
        <v>51</v>
      </c>
      <c r="B1118">
        <v>101</v>
      </c>
      <c r="C1118" t="s">
        <v>21</v>
      </c>
      <c r="D1118" t="s">
        <v>22</v>
      </c>
      <c r="E1118" t="s">
        <v>22</v>
      </c>
      <c r="F1118">
        <v>0</v>
      </c>
      <c r="G1118">
        <v>248.6</v>
      </c>
      <c r="H1118">
        <v>102</v>
      </c>
      <c r="I1118">
        <v>42.26</v>
      </c>
      <c r="J1118">
        <v>174.9</v>
      </c>
      <c r="K1118">
        <v>93</v>
      </c>
      <c r="L1118">
        <v>14.87</v>
      </c>
      <c r="M1118">
        <v>207.2</v>
      </c>
      <c r="N1118">
        <v>86</v>
      </c>
      <c r="O1118">
        <v>9.32</v>
      </c>
      <c r="P1118">
        <v>6.1</v>
      </c>
      <c r="Q1118">
        <v>3</v>
      </c>
      <c r="R1118">
        <v>1.65</v>
      </c>
      <c r="S1118">
        <v>3</v>
      </c>
      <c r="T1118" t="s">
        <v>22</v>
      </c>
      <c r="U1118">
        <f t="shared" si="17"/>
        <v>0</v>
      </c>
    </row>
    <row r="1119" spans="1:21">
      <c r="A1119" t="s">
        <v>50</v>
      </c>
      <c r="B1119">
        <v>103</v>
      </c>
      <c r="C1119" t="s">
        <v>21</v>
      </c>
      <c r="D1119" t="s">
        <v>22</v>
      </c>
      <c r="E1119" t="s">
        <v>23</v>
      </c>
      <c r="F1119">
        <v>31</v>
      </c>
      <c r="G1119">
        <v>185.4</v>
      </c>
      <c r="H1119">
        <v>105</v>
      </c>
      <c r="I1119">
        <v>31.52</v>
      </c>
      <c r="J1119">
        <v>197.6</v>
      </c>
      <c r="K1119">
        <v>126</v>
      </c>
      <c r="L1119">
        <v>16.8</v>
      </c>
      <c r="M1119">
        <v>147.1</v>
      </c>
      <c r="N1119">
        <v>110</v>
      </c>
      <c r="O1119">
        <v>6.62</v>
      </c>
      <c r="P1119">
        <v>14.5</v>
      </c>
      <c r="Q1119">
        <v>4</v>
      </c>
      <c r="R1119">
        <v>3.92</v>
      </c>
      <c r="S1119">
        <v>2</v>
      </c>
      <c r="T1119" t="s">
        <v>22</v>
      </c>
      <c r="U1119">
        <f t="shared" si="17"/>
        <v>0</v>
      </c>
    </row>
    <row r="1120" spans="1:21">
      <c r="A1120" t="s">
        <v>51</v>
      </c>
      <c r="B1120">
        <v>51</v>
      </c>
      <c r="C1120" t="s">
        <v>25</v>
      </c>
      <c r="D1120" t="s">
        <v>22</v>
      </c>
      <c r="E1120" t="s">
        <v>22</v>
      </c>
      <c r="F1120">
        <v>0</v>
      </c>
      <c r="G1120">
        <v>197.8</v>
      </c>
      <c r="H1120">
        <v>60</v>
      </c>
      <c r="I1120">
        <v>33.630000000000003</v>
      </c>
      <c r="J1120">
        <v>221</v>
      </c>
      <c r="K1120">
        <v>64</v>
      </c>
      <c r="L1120">
        <v>18.79</v>
      </c>
      <c r="M1120">
        <v>168.6</v>
      </c>
      <c r="N1120">
        <v>134</v>
      </c>
      <c r="O1120">
        <v>7.59</v>
      </c>
      <c r="P1120">
        <v>8.9</v>
      </c>
      <c r="Q1120">
        <v>5</v>
      </c>
      <c r="R1120">
        <v>2.4</v>
      </c>
      <c r="S1120">
        <v>1</v>
      </c>
      <c r="T1120" t="s">
        <v>22</v>
      </c>
      <c r="U1120">
        <f t="shared" si="17"/>
        <v>0</v>
      </c>
    </row>
    <row r="1121" spans="1:21">
      <c r="A1121" t="s">
        <v>54</v>
      </c>
      <c r="B1121">
        <v>2</v>
      </c>
      <c r="C1121" t="s">
        <v>21</v>
      </c>
      <c r="D1121" t="s">
        <v>23</v>
      </c>
      <c r="E1121" t="s">
        <v>22</v>
      </c>
      <c r="F1121">
        <v>0</v>
      </c>
      <c r="G1121">
        <v>132.1</v>
      </c>
      <c r="H1121">
        <v>42</v>
      </c>
      <c r="I1121">
        <v>22.46</v>
      </c>
      <c r="J1121">
        <v>138.9</v>
      </c>
      <c r="K1121">
        <v>88</v>
      </c>
      <c r="L1121">
        <v>11.81</v>
      </c>
      <c r="M1121">
        <v>192.6</v>
      </c>
      <c r="N1121">
        <v>119</v>
      </c>
      <c r="O1121">
        <v>8.67</v>
      </c>
      <c r="P1121">
        <v>9.1</v>
      </c>
      <c r="Q1121">
        <v>1</v>
      </c>
      <c r="R1121">
        <v>2.46</v>
      </c>
      <c r="S1121">
        <v>2</v>
      </c>
      <c r="T1121" t="s">
        <v>23</v>
      </c>
      <c r="U1121">
        <f t="shared" si="17"/>
        <v>1</v>
      </c>
    </row>
    <row r="1122" spans="1:21">
      <c r="A1122" t="s">
        <v>46</v>
      </c>
      <c r="B1122">
        <v>111</v>
      </c>
      <c r="C1122" t="s">
        <v>28</v>
      </c>
      <c r="D1122" t="s">
        <v>22</v>
      </c>
      <c r="E1122" t="s">
        <v>22</v>
      </c>
      <c r="F1122">
        <v>0</v>
      </c>
      <c r="G1122">
        <v>197.1</v>
      </c>
      <c r="H1122">
        <v>117</v>
      </c>
      <c r="I1122">
        <v>33.51</v>
      </c>
      <c r="J1122">
        <v>227.8</v>
      </c>
      <c r="K1122">
        <v>128</v>
      </c>
      <c r="L1122">
        <v>19.36</v>
      </c>
      <c r="M1122">
        <v>214</v>
      </c>
      <c r="N1122">
        <v>101</v>
      </c>
      <c r="O1122">
        <v>9.6300000000000008</v>
      </c>
      <c r="P1122">
        <v>9.3000000000000007</v>
      </c>
      <c r="Q1122">
        <v>11</v>
      </c>
      <c r="R1122">
        <v>2.5099999999999998</v>
      </c>
      <c r="S1122">
        <v>0</v>
      </c>
      <c r="T1122" t="s">
        <v>22</v>
      </c>
      <c r="U1122">
        <f t="shared" si="17"/>
        <v>0</v>
      </c>
    </row>
    <row r="1123" spans="1:21">
      <c r="A1123" t="s">
        <v>38</v>
      </c>
      <c r="B1123">
        <v>118</v>
      </c>
      <c r="C1123" t="s">
        <v>21</v>
      </c>
      <c r="D1123" t="s">
        <v>22</v>
      </c>
      <c r="E1123" t="s">
        <v>22</v>
      </c>
      <c r="F1123">
        <v>0</v>
      </c>
      <c r="G1123">
        <v>154.6</v>
      </c>
      <c r="H1123">
        <v>112</v>
      </c>
      <c r="I1123">
        <v>26.28</v>
      </c>
      <c r="J1123">
        <v>184.2</v>
      </c>
      <c r="K1123">
        <v>105</v>
      </c>
      <c r="L1123">
        <v>15.66</v>
      </c>
      <c r="M1123">
        <v>217.4</v>
      </c>
      <c r="N1123">
        <v>102</v>
      </c>
      <c r="O1123">
        <v>9.7799999999999994</v>
      </c>
      <c r="P1123">
        <v>12.6</v>
      </c>
      <c r="Q1123">
        <v>5</v>
      </c>
      <c r="R1123">
        <v>3.4</v>
      </c>
      <c r="S1123">
        <v>2</v>
      </c>
      <c r="T1123" t="s">
        <v>22</v>
      </c>
      <c r="U1123">
        <f t="shared" si="17"/>
        <v>0</v>
      </c>
    </row>
    <row r="1124" spans="1:21">
      <c r="A1124" t="s">
        <v>37</v>
      </c>
      <c r="B1124">
        <v>193</v>
      </c>
      <c r="C1124" t="s">
        <v>21</v>
      </c>
      <c r="D1124" t="s">
        <v>22</v>
      </c>
      <c r="E1124" t="s">
        <v>22</v>
      </c>
      <c r="F1124">
        <v>0</v>
      </c>
      <c r="G1124">
        <v>96.8</v>
      </c>
      <c r="H1124">
        <v>92</v>
      </c>
      <c r="I1124">
        <v>16.46</v>
      </c>
      <c r="J1124">
        <v>142.6</v>
      </c>
      <c r="K1124">
        <v>103</v>
      </c>
      <c r="L1124">
        <v>12.12</v>
      </c>
      <c r="M1124">
        <v>210.1</v>
      </c>
      <c r="N1124">
        <v>115</v>
      </c>
      <c r="O1124">
        <v>9.4499999999999993</v>
      </c>
      <c r="P1124">
        <v>10.9</v>
      </c>
      <c r="Q1124">
        <v>5</v>
      </c>
      <c r="R1124">
        <v>2.94</v>
      </c>
      <c r="S1124">
        <v>2</v>
      </c>
      <c r="T1124" t="s">
        <v>23</v>
      </c>
      <c r="U1124">
        <f t="shared" si="17"/>
        <v>1</v>
      </c>
    </row>
    <row r="1125" spans="1:21">
      <c r="A1125" t="s">
        <v>71</v>
      </c>
      <c r="B1125">
        <v>114</v>
      </c>
      <c r="C1125" t="s">
        <v>28</v>
      </c>
      <c r="D1125" t="s">
        <v>22</v>
      </c>
      <c r="E1125" t="s">
        <v>22</v>
      </c>
      <c r="F1125">
        <v>0</v>
      </c>
      <c r="G1125">
        <v>172</v>
      </c>
      <c r="H1125">
        <v>145</v>
      </c>
      <c r="I1125">
        <v>29.24</v>
      </c>
      <c r="J1125">
        <v>276.39999999999998</v>
      </c>
      <c r="K1125">
        <v>101</v>
      </c>
      <c r="L1125">
        <v>23.49</v>
      </c>
      <c r="M1125">
        <v>193.7</v>
      </c>
      <c r="N1125">
        <v>100</v>
      </c>
      <c r="O1125">
        <v>8.7200000000000006</v>
      </c>
      <c r="P1125">
        <v>10.1</v>
      </c>
      <c r="Q1125">
        <v>9</v>
      </c>
      <c r="R1125">
        <v>2.73</v>
      </c>
      <c r="S1125">
        <v>1</v>
      </c>
      <c r="T1125" t="s">
        <v>22</v>
      </c>
      <c r="U1125">
        <f t="shared" si="17"/>
        <v>0</v>
      </c>
    </row>
    <row r="1126" spans="1:21">
      <c r="A1126" t="s">
        <v>35</v>
      </c>
      <c r="B1126">
        <v>185</v>
      </c>
      <c r="C1126" t="s">
        <v>25</v>
      </c>
      <c r="D1126" t="s">
        <v>22</v>
      </c>
      <c r="E1126" t="s">
        <v>23</v>
      </c>
      <c r="F1126">
        <v>29</v>
      </c>
      <c r="G1126">
        <v>151.1</v>
      </c>
      <c r="H1126">
        <v>121</v>
      </c>
      <c r="I1126">
        <v>25.69</v>
      </c>
      <c r="J1126">
        <v>244.7</v>
      </c>
      <c r="K1126">
        <v>88</v>
      </c>
      <c r="L1126">
        <v>20.8</v>
      </c>
      <c r="M1126">
        <v>154.4</v>
      </c>
      <c r="N1126">
        <v>91</v>
      </c>
      <c r="O1126">
        <v>6.95</v>
      </c>
      <c r="P1126">
        <v>13.8</v>
      </c>
      <c r="Q1126">
        <v>2</v>
      </c>
      <c r="R1126">
        <v>3.73</v>
      </c>
      <c r="S1126">
        <v>2</v>
      </c>
      <c r="T1126" t="s">
        <v>22</v>
      </c>
      <c r="U1126">
        <f t="shared" si="17"/>
        <v>0</v>
      </c>
    </row>
    <row r="1127" spans="1:21">
      <c r="A1127" t="s">
        <v>26</v>
      </c>
      <c r="B1127">
        <v>101</v>
      </c>
      <c r="C1127" t="s">
        <v>25</v>
      </c>
      <c r="D1127" t="s">
        <v>22</v>
      </c>
      <c r="E1127" t="s">
        <v>22</v>
      </c>
      <c r="F1127">
        <v>0</v>
      </c>
      <c r="G1127">
        <v>209.6</v>
      </c>
      <c r="H1127">
        <v>107</v>
      </c>
      <c r="I1127">
        <v>35.630000000000003</v>
      </c>
      <c r="J1127">
        <v>228.8</v>
      </c>
      <c r="K1127">
        <v>96</v>
      </c>
      <c r="L1127">
        <v>19.45</v>
      </c>
      <c r="M1127">
        <v>172.4</v>
      </c>
      <c r="N1127">
        <v>85</v>
      </c>
      <c r="O1127">
        <v>7.76</v>
      </c>
      <c r="P1127">
        <v>7.6</v>
      </c>
      <c r="Q1127">
        <v>2</v>
      </c>
      <c r="R1127">
        <v>2.0499999999999998</v>
      </c>
      <c r="S1127">
        <v>3</v>
      </c>
      <c r="T1127" t="s">
        <v>22</v>
      </c>
      <c r="U1127">
        <f t="shared" si="17"/>
        <v>0</v>
      </c>
    </row>
    <row r="1128" spans="1:21">
      <c r="A1128" t="s">
        <v>37</v>
      </c>
      <c r="B1128">
        <v>95</v>
      </c>
      <c r="C1128" t="s">
        <v>21</v>
      </c>
      <c r="D1128" t="s">
        <v>22</v>
      </c>
      <c r="E1128" t="s">
        <v>23</v>
      </c>
      <c r="F1128">
        <v>32</v>
      </c>
      <c r="G1128">
        <v>247</v>
      </c>
      <c r="H1128">
        <v>109</v>
      </c>
      <c r="I1128">
        <v>41.99</v>
      </c>
      <c r="J1128">
        <v>125.6</v>
      </c>
      <c r="K1128">
        <v>91</v>
      </c>
      <c r="L1128">
        <v>10.68</v>
      </c>
      <c r="M1128">
        <v>226.5</v>
      </c>
      <c r="N1128">
        <v>90</v>
      </c>
      <c r="O1128">
        <v>10.19</v>
      </c>
      <c r="P1128">
        <v>10.5</v>
      </c>
      <c r="Q1128">
        <v>4</v>
      </c>
      <c r="R1128">
        <v>2.84</v>
      </c>
      <c r="S1128">
        <v>3</v>
      </c>
      <c r="T1128" t="s">
        <v>22</v>
      </c>
      <c r="U1128">
        <f t="shared" si="17"/>
        <v>0</v>
      </c>
    </row>
    <row r="1129" spans="1:21">
      <c r="A1129" t="s">
        <v>62</v>
      </c>
      <c r="B1129">
        <v>7</v>
      </c>
      <c r="C1129" t="s">
        <v>25</v>
      </c>
      <c r="D1129" t="s">
        <v>22</v>
      </c>
      <c r="E1129" t="s">
        <v>23</v>
      </c>
      <c r="F1129">
        <v>30</v>
      </c>
      <c r="G1129">
        <v>221.4</v>
      </c>
      <c r="H1129">
        <v>114</v>
      </c>
      <c r="I1129">
        <v>37.64</v>
      </c>
      <c r="J1129">
        <v>165.8</v>
      </c>
      <c r="K1129">
        <v>116</v>
      </c>
      <c r="L1129">
        <v>14.09</v>
      </c>
      <c r="M1129">
        <v>247</v>
      </c>
      <c r="N1129">
        <v>105</v>
      </c>
      <c r="O1129">
        <v>11.12</v>
      </c>
      <c r="P1129">
        <v>10.8</v>
      </c>
      <c r="Q1129">
        <v>12</v>
      </c>
      <c r="R1129">
        <v>2.92</v>
      </c>
      <c r="S1129">
        <v>1</v>
      </c>
      <c r="T1129" t="s">
        <v>22</v>
      </c>
      <c r="U1129">
        <f t="shared" si="17"/>
        <v>0</v>
      </c>
    </row>
    <row r="1130" spans="1:21">
      <c r="A1130" t="s">
        <v>70</v>
      </c>
      <c r="B1130">
        <v>126</v>
      </c>
      <c r="C1130" t="s">
        <v>25</v>
      </c>
      <c r="D1130" t="s">
        <v>22</v>
      </c>
      <c r="E1130" t="s">
        <v>22</v>
      </c>
      <c r="F1130">
        <v>0</v>
      </c>
      <c r="G1130">
        <v>321.3</v>
      </c>
      <c r="H1130">
        <v>99</v>
      </c>
      <c r="I1130">
        <v>54.62</v>
      </c>
      <c r="J1130">
        <v>167.9</v>
      </c>
      <c r="K1130">
        <v>93</v>
      </c>
      <c r="L1130">
        <v>14.27</v>
      </c>
      <c r="M1130">
        <v>193.6</v>
      </c>
      <c r="N1130">
        <v>106</v>
      </c>
      <c r="O1130">
        <v>8.7100000000000009</v>
      </c>
      <c r="P1130">
        <v>8</v>
      </c>
      <c r="Q1130">
        <v>4</v>
      </c>
      <c r="R1130">
        <v>2.16</v>
      </c>
      <c r="S1130">
        <v>1</v>
      </c>
      <c r="T1130" t="s">
        <v>23</v>
      </c>
      <c r="U1130">
        <f t="shared" si="17"/>
        <v>1</v>
      </c>
    </row>
    <row r="1131" spans="1:21">
      <c r="A1131" t="s">
        <v>44</v>
      </c>
      <c r="B1131">
        <v>71</v>
      </c>
      <c r="C1131" t="s">
        <v>21</v>
      </c>
      <c r="D1131" t="s">
        <v>22</v>
      </c>
      <c r="E1131" t="s">
        <v>22</v>
      </c>
      <c r="F1131">
        <v>0</v>
      </c>
      <c r="G1131">
        <v>243.7</v>
      </c>
      <c r="H1131">
        <v>124</v>
      </c>
      <c r="I1131">
        <v>41.43</v>
      </c>
      <c r="J1131">
        <v>60</v>
      </c>
      <c r="K1131">
        <v>90</v>
      </c>
      <c r="L1131">
        <v>5.0999999999999996</v>
      </c>
      <c r="M1131">
        <v>189</v>
      </c>
      <c r="N1131">
        <v>129</v>
      </c>
      <c r="O1131">
        <v>8.5</v>
      </c>
      <c r="P1131">
        <v>11.3</v>
      </c>
      <c r="Q1131">
        <v>2</v>
      </c>
      <c r="R1131">
        <v>3.05</v>
      </c>
      <c r="S1131">
        <v>0</v>
      </c>
      <c r="T1131" t="s">
        <v>22</v>
      </c>
      <c r="U1131">
        <f t="shared" si="17"/>
        <v>0</v>
      </c>
    </row>
    <row r="1132" spans="1:21">
      <c r="A1132" t="s">
        <v>67</v>
      </c>
      <c r="B1132">
        <v>124</v>
      </c>
      <c r="C1132" t="s">
        <v>21</v>
      </c>
      <c r="D1132" t="s">
        <v>22</v>
      </c>
      <c r="E1132" t="s">
        <v>22</v>
      </c>
      <c r="F1132">
        <v>0</v>
      </c>
      <c r="G1132">
        <v>251.5</v>
      </c>
      <c r="H1132">
        <v>85</v>
      </c>
      <c r="I1132">
        <v>42.76</v>
      </c>
      <c r="J1132">
        <v>214.2</v>
      </c>
      <c r="K1132">
        <v>98</v>
      </c>
      <c r="L1132">
        <v>18.21</v>
      </c>
      <c r="M1132">
        <v>186.1</v>
      </c>
      <c r="N1132">
        <v>71</v>
      </c>
      <c r="O1132">
        <v>8.3699999999999992</v>
      </c>
      <c r="P1132">
        <v>11.1</v>
      </c>
      <c r="Q1132">
        <v>6</v>
      </c>
      <c r="R1132">
        <v>3</v>
      </c>
      <c r="S1132">
        <v>3</v>
      </c>
      <c r="T1132" t="s">
        <v>22</v>
      </c>
      <c r="U1132">
        <f t="shared" si="17"/>
        <v>0</v>
      </c>
    </row>
    <row r="1133" spans="1:21">
      <c r="A1133" t="s">
        <v>44</v>
      </c>
      <c r="B1133">
        <v>97</v>
      </c>
      <c r="C1133" t="s">
        <v>28</v>
      </c>
      <c r="D1133" t="s">
        <v>23</v>
      </c>
      <c r="E1133" t="s">
        <v>22</v>
      </c>
      <c r="F1133">
        <v>0</v>
      </c>
      <c r="G1133">
        <v>236.9</v>
      </c>
      <c r="H1133">
        <v>107</v>
      </c>
      <c r="I1133">
        <v>40.270000000000003</v>
      </c>
      <c r="J1133">
        <v>157.6</v>
      </c>
      <c r="K1133">
        <v>105</v>
      </c>
      <c r="L1133">
        <v>13.4</v>
      </c>
      <c r="M1133">
        <v>241</v>
      </c>
      <c r="N1133">
        <v>120</v>
      </c>
      <c r="O1133">
        <v>10.85</v>
      </c>
      <c r="P1133">
        <v>7.3</v>
      </c>
      <c r="Q1133">
        <v>2</v>
      </c>
      <c r="R1133">
        <v>1.97</v>
      </c>
      <c r="S1133">
        <v>0</v>
      </c>
      <c r="T1133" t="s">
        <v>23</v>
      </c>
      <c r="U1133">
        <f t="shared" si="17"/>
        <v>1</v>
      </c>
    </row>
    <row r="1134" spans="1:21">
      <c r="A1134" t="s">
        <v>39</v>
      </c>
      <c r="B1134">
        <v>28</v>
      </c>
      <c r="C1134" t="s">
        <v>21</v>
      </c>
      <c r="D1134" t="s">
        <v>22</v>
      </c>
      <c r="E1134" t="s">
        <v>22</v>
      </c>
      <c r="F1134">
        <v>0</v>
      </c>
      <c r="G1134">
        <v>159.69999999999999</v>
      </c>
      <c r="H1134">
        <v>79</v>
      </c>
      <c r="I1134">
        <v>27.15</v>
      </c>
      <c r="J1134">
        <v>216.7</v>
      </c>
      <c r="K1134">
        <v>131</v>
      </c>
      <c r="L1134">
        <v>18.420000000000002</v>
      </c>
      <c r="M1134">
        <v>206.7</v>
      </c>
      <c r="N1134">
        <v>116</v>
      </c>
      <c r="O1134">
        <v>9.3000000000000007</v>
      </c>
      <c r="P1134">
        <v>9.3000000000000007</v>
      </c>
      <c r="Q1134">
        <v>3</v>
      </c>
      <c r="R1134">
        <v>2.5099999999999998</v>
      </c>
      <c r="S1134">
        <v>2</v>
      </c>
      <c r="T1134" t="s">
        <v>22</v>
      </c>
      <c r="U1134">
        <f t="shared" si="17"/>
        <v>0</v>
      </c>
    </row>
    <row r="1135" spans="1:21">
      <c r="A1135" t="s">
        <v>59</v>
      </c>
      <c r="B1135">
        <v>90</v>
      </c>
      <c r="C1135" t="s">
        <v>21</v>
      </c>
      <c r="D1135" t="s">
        <v>23</v>
      </c>
      <c r="E1135" t="s">
        <v>22</v>
      </c>
      <c r="F1135">
        <v>0</v>
      </c>
      <c r="G1135">
        <v>148.19999999999999</v>
      </c>
      <c r="H1135">
        <v>96</v>
      </c>
      <c r="I1135">
        <v>25.19</v>
      </c>
      <c r="J1135">
        <v>220.4</v>
      </c>
      <c r="K1135">
        <v>111</v>
      </c>
      <c r="L1135">
        <v>18.73</v>
      </c>
      <c r="M1135">
        <v>134.19999999999999</v>
      </c>
      <c r="N1135">
        <v>97</v>
      </c>
      <c r="O1135">
        <v>6.04</v>
      </c>
      <c r="P1135">
        <v>9.1999999999999993</v>
      </c>
      <c r="Q1135">
        <v>1</v>
      </c>
      <c r="R1135">
        <v>2.48</v>
      </c>
      <c r="S1135">
        <v>4</v>
      </c>
      <c r="T1135" t="s">
        <v>23</v>
      </c>
      <c r="U1135">
        <f t="shared" si="17"/>
        <v>1</v>
      </c>
    </row>
    <row r="1136" spans="1:21">
      <c r="A1136" t="s">
        <v>45</v>
      </c>
      <c r="B1136">
        <v>190</v>
      </c>
      <c r="C1136" t="s">
        <v>25</v>
      </c>
      <c r="D1136" t="s">
        <v>22</v>
      </c>
      <c r="E1136" t="s">
        <v>22</v>
      </c>
      <c r="F1136">
        <v>0</v>
      </c>
      <c r="G1136">
        <v>150.9</v>
      </c>
      <c r="H1136">
        <v>86</v>
      </c>
      <c r="I1136">
        <v>25.65</v>
      </c>
      <c r="J1136">
        <v>268.60000000000002</v>
      </c>
      <c r="K1136">
        <v>129</v>
      </c>
      <c r="L1136">
        <v>22.83</v>
      </c>
      <c r="M1136">
        <v>179.9</v>
      </c>
      <c r="N1136">
        <v>73</v>
      </c>
      <c r="O1136">
        <v>8.1</v>
      </c>
      <c r="P1136">
        <v>14.7</v>
      </c>
      <c r="Q1136">
        <v>1</v>
      </c>
      <c r="R1136">
        <v>3.97</v>
      </c>
      <c r="S1136">
        <v>1</v>
      </c>
      <c r="T1136" t="s">
        <v>22</v>
      </c>
      <c r="U1136">
        <f t="shared" si="17"/>
        <v>0</v>
      </c>
    </row>
    <row r="1137" spans="1:21">
      <c r="A1137" t="s">
        <v>72</v>
      </c>
      <c r="B1137">
        <v>31</v>
      </c>
      <c r="C1137" t="s">
        <v>21</v>
      </c>
      <c r="D1137" t="s">
        <v>22</v>
      </c>
      <c r="E1137" t="s">
        <v>23</v>
      </c>
      <c r="F1137">
        <v>28</v>
      </c>
      <c r="G1137">
        <v>210.5</v>
      </c>
      <c r="H1137">
        <v>101</v>
      </c>
      <c r="I1137">
        <v>35.79</v>
      </c>
      <c r="J1137">
        <v>250.5</v>
      </c>
      <c r="K1137">
        <v>86</v>
      </c>
      <c r="L1137">
        <v>21.29</v>
      </c>
      <c r="M1137">
        <v>241.6</v>
      </c>
      <c r="N1137">
        <v>125</v>
      </c>
      <c r="O1137">
        <v>10.87</v>
      </c>
      <c r="P1137">
        <v>11.5</v>
      </c>
      <c r="Q1137">
        <v>2</v>
      </c>
      <c r="R1137">
        <v>3.11</v>
      </c>
      <c r="S1137">
        <v>1</v>
      </c>
      <c r="T1137" t="s">
        <v>22</v>
      </c>
      <c r="U1137">
        <f t="shared" si="17"/>
        <v>0</v>
      </c>
    </row>
    <row r="1138" spans="1:21">
      <c r="A1138" t="s">
        <v>49</v>
      </c>
      <c r="B1138">
        <v>73</v>
      </c>
      <c r="C1138" t="s">
        <v>28</v>
      </c>
      <c r="D1138" t="s">
        <v>22</v>
      </c>
      <c r="E1138" t="s">
        <v>22</v>
      </c>
      <c r="F1138">
        <v>0</v>
      </c>
      <c r="G1138">
        <v>254.7</v>
      </c>
      <c r="H1138">
        <v>80</v>
      </c>
      <c r="I1138">
        <v>43.3</v>
      </c>
      <c r="J1138">
        <v>90.2</v>
      </c>
      <c r="K1138">
        <v>79</v>
      </c>
      <c r="L1138">
        <v>7.67</v>
      </c>
      <c r="M1138">
        <v>153.4</v>
      </c>
      <c r="N1138">
        <v>60</v>
      </c>
      <c r="O1138">
        <v>6.9</v>
      </c>
      <c r="P1138">
        <v>10.6</v>
      </c>
      <c r="Q1138">
        <v>8</v>
      </c>
      <c r="R1138">
        <v>2.86</v>
      </c>
      <c r="S1138">
        <v>0</v>
      </c>
      <c r="T1138" t="s">
        <v>22</v>
      </c>
      <c r="U1138">
        <f t="shared" si="17"/>
        <v>0</v>
      </c>
    </row>
    <row r="1139" spans="1:21">
      <c r="A1139" t="s">
        <v>27</v>
      </c>
      <c r="B1139">
        <v>111</v>
      </c>
      <c r="C1139" t="s">
        <v>21</v>
      </c>
      <c r="D1139" t="s">
        <v>22</v>
      </c>
      <c r="E1139" t="s">
        <v>22</v>
      </c>
      <c r="F1139">
        <v>0</v>
      </c>
      <c r="G1139">
        <v>284.39999999999998</v>
      </c>
      <c r="H1139">
        <v>89</v>
      </c>
      <c r="I1139">
        <v>48.35</v>
      </c>
      <c r="J1139">
        <v>157</v>
      </c>
      <c r="K1139">
        <v>113</v>
      </c>
      <c r="L1139">
        <v>13.35</v>
      </c>
      <c r="M1139">
        <v>242.8</v>
      </c>
      <c r="N1139">
        <v>91</v>
      </c>
      <c r="O1139">
        <v>10.93</v>
      </c>
      <c r="P1139">
        <v>8.4</v>
      </c>
      <c r="Q1139">
        <v>8</v>
      </c>
      <c r="R1139">
        <v>2.27</v>
      </c>
      <c r="S1139">
        <v>0</v>
      </c>
      <c r="T1139" t="s">
        <v>23</v>
      </c>
      <c r="U1139">
        <f t="shared" si="17"/>
        <v>1</v>
      </c>
    </row>
    <row r="1140" spans="1:21">
      <c r="A1140" t="s">
        <v>57</v>
      </c>
      <c r="B1140">
        <v>98</v>
      </c>
      <c r="C1140" t="s">
        <v>21</v>
      </c>
      <c r="D1140" t="s">
        <v>22</v>
      </c>
      <c r="E1140" t="s">
        <v>22</v>
      </c>
      <c r="F1140">
        <v>0</v>
      </c>
      <c r="G1140">
        <v>0</v>
      </c>
      <c r="H1140">
        <v>0</v>
      </c>
      <c r="I1140">
        <v>0</v>
      </c>
      <c r="J1140">
        <v>159.6</v>
      </c>
      <c r="K1140">
        <v>130</v>
      </c>
      <c r="L1140">
        <v>13.57</v>
      </c>
      <c r="M1140">
        <v>167.1</v>
      </c>
      <c r="N1140">
        <v>88</v>
      </c>
      <c r="O1140">
        <v>7.52</v>
      </c>
      <c r="P1140">
        <v>6.8</v>
      </c>
      <c r="Q1140">
        <v>1</v>
      </c>
      <c r="R1140">
        <v>1.84</v>
      </c>
      <c r="S1140">
        <v>4</v>
      </c>
      <c r="T1140" t="s">
        <v>23</v>
      </c>
      <c r="U1140">
        <f t="shared" si="17"/>
        <v>1</v>
      </c>
    </row>
    <row r="1141" spans="1:21">
      <c r="A1141" t="s">
        <v>73</v>
      </c>
      <c r="B1141">
        <v>106</v>
      </c>
      <c r="C1141" t="s">
        <v>25</v>
      </c>
      <c r="D1141" t="s">
        <v>23</v>
      </c>
      <c r="E1141" t="s">
        <v>22</v>
      </c>
      <c r="F1141">
        <v>0</v>
      </c>
      <c r="G1141">
        <v>133.69999999999999</v>
      </c>
      <c r="H1141">
        <v>45</v>
      </c>
      <c r="I1141">
        <v>22.73</v>
      </c>
      <c r="J1141">
        <v>187.8</v>
      </c>
      <c r="K1141">
        <v>107</v>
      </c>
      <c r="L1141">
        <v>15.96</v>
      </c>
      <c r="M1141">
        <v>181.9</v>
      </c>
      <c r="N1141">
        <v>89</v>
      </c>
      <c r="O1141">
        <v>8.19</v>
      </c>
      <c r="P1141">
        <v>10.7</v>
      </c>
      <c r="Q1141">
        <v>2</v>
      </c>
      <c r="R1141">
        <v>2.89</v>
      </c>
      <c r="S1141">
        <v>1</v>
      </c>
      <c r="T1141" t="s">
        <v>23</v>
      </c>
      <c r="U1141">
        <f t="shared" si="17"/>
        <v>1</v>
      </c>
    </row>
    <row r="1142" spans="1:21">
      <c r="A1142" t="s">
        <v>58</v>
      </c>
      <c r="B1142">
        <v>111</v>
      </c>
      <c r="C1142" t="s">
        <v>25</v>
      </c>
      <c r="D1142" t="s">
        <v>22</v>
      </c>
      <c r="E1142" t="s">
        <v>22</v>
      </c>
      <c r="F1142">
        <v>0</v>
      </c>
      <c r="G1142">
        <v>224.9</v>
      </c>
      <c r="H1142">
        <v>117</v>
      </c>
      <c r="I1142">
        <v>38.229999999999997</v>
      </c>
      <c r="J1142">
        <v>191.9</v>
      </c>
      <c r="K1142">
        <v>127</v>
      </c>
      <c r="L1142">
        <v>16.309999999999999</v>
      </c>
      <c r="M1142">
        <v>229.9</v>
      </c>
      <c r="N1142">
        <v>97</v>
      </c>
      <c r="O1142">
        <v>10.35</v>
      </c>
      <c r="P1142">
        <v>10.3</v>
      </c>
      <c r="Q1142">
        <v>3</v>
      </c>
      <c r="R1142">
        <v>2.78</v>
      </c>
      <c r="S1142">
        <v>0</v>
      </c>
      <c r="T1142" t="s">
        <v>22</v>
      </c>
      <c r="U1142">
        <f t="shared" si="17"/>
        <v>0</v>
      </c>
    </row>
    <row r="1143" spans="1:21">
      <c r="A1143" t="s">
        <v>64</v>
      </c>
      <c r="B1143">
        <v>59</v>
      </c>
      <c r="C1143" t="s">
        <v>25</v>
      </c>
      <c r="D1143" t="s">
        <v>22</v>
      </c>
      <c r="E1143" t="s">
        <v>22</v>
      </c>
      <c r="F1143">
        <v>0</v>
      </c>
      <c r="G1143">
        <v>151.80000000000001</v>
      </c>
      <c r="H1143">
        <v>98</v>
      </c>
      <c r="I1143">
        <v>25.81</v>
      </c>
      <c r="J1143">
        <v>209.9</v>
      </c>
      <c r="K1143">
        <v>92</v>
      </c>
      <c r="L1143">
        <v>17.84</v>
      </c>
      <c r="M1143">
        <v>266.89999999999998</v>
      </c>
      <c r="N1143">
        <v>86</v>
      </c>
      <c r="O1143">
        <v>12.01</v>
      </c>
      <c r="P1143">
        <v>11.9</v>
      </c>
      <c r="Q1143">
        <v>5</v>
      </c>
      <c r="R1143">
        <v>3.21</v>
      </c>
      <c r="S1143">
        <v>1</v>
      </c>
      <c r="T1143" t="s">
        <v>22</v>
      </c>
      <c r="U1143">
        <f t="shared" si="17"/>
        <v>0</v>
      </c>
    </row>
    <row r="1144" spans="1:21">
      <c r="A1144" t="s">
        <v>65</v>
      </c>
      <c r="B1144">
        <v>71</v>
      </c>
      <c r="C1144" t="s">
        <v>28</v>
      </c>
      <c r="D1144" t="s">
        <v>22</v>
      </c>
      <c r="E1144" t="s">
        <v>23</v>
      </c>
      <c r="F1144">
        <v>22</v>
      </c>
      <c r="G1144">
        <v>141.4</v>
      </c>
      <c r="H1144">
        <v>107</v>
      </c>
      <c r="I1144">
        <v>24.04</v>
      </c>
      <c r="J1144">
        <v>163</v>
      </c>
      <c r="K1144">
        <v>105</v>
      </c>
      <c r="L1144">
        <v>13.86</v>
      </c>
      <c r="M1144">
        <v>220</v>
      </c>
      <c r="N1144">
        <v>99</v>
      </c>
      <c r="O1144">
        <v>9.9</v>
      </c>
      <c r="P1144">
        <v>5.6</v>
      </c>
      <c r="Q1144">
        <v>3</v>
      </c>
      <c r="R1144">
        <v>1.51</v>
      </c>
      <c r="S1144">
        <v>2</v>
      </c>
      <c r="T1144" t="s">
        <v>22</v>
      </c>
      <c r="U1144">
        <f t="shared" si="17"/>
        <v>0</v>
      </c>
    </row>
    <row r="1145" spans="1:21">
      <c r="A1145" t="s">
        <v>59</v>
      </c>
      <c r="B1145">
        <v>55</v>
      </c>
      <c r="C1145" t="s">
        <v>25</v>
      </c>
      <c r="D1145" t="s">
        <v>22</v>
      </c>
      <c r="E1145" t="s">
        <v>22</v>
      </c>
      <c r="F1145">
        <v>0</v>
      </c>
      <c r="G1145">
        <v>285.7</v>
      </c>
      <c r="H1145">
        <v>124</v>
      </c>
      <c r="I1145">
        <v>48.57</v>
      </c>
      <c r="J1145">
        <v>230.9</v>
      </c>
      <c r="K1145">
        <v>106</v>
      </c>
      <c r="L1145">
        <v>19.63</v>
      </c>
      <c r="M1145">
        <v>230.7</v>
      </c>
      <c r="N1145">
        <v>140</v>
      </c>
      <c r="O1145">
        <v>10.38</v>
      </c>
      <c r="P1145">
        <v>14.8</v>
      </c>
      <c r="Q1145">
        <v>7</v>
      </c>
      <c r="R1145">
        <v>4</v>
      </c>
      <c r="S1145">
        <v>0</v>
      </c>
      <c r="T1145" t="s">
        <v>23</v>
      </c>
      <c r="U1145">
        <f t="shared" si="17"/>
        <v>1</v>
      </c>
    </row>
    <row r="1146" spans="1:21">
      <c r="A1146" t="s">
        <v>30</v>
      </c>
      <c r="B1146">
        <v>13</v>
      </c>
      <c r="C1146" t="s">
        <v>21</v>
      </c>
      <c r="D1146" t="s">
        <v>22</v>
      </c>
      <c r="E1146" t="s">
        <v>22</v>
      </c>
      <c r="F1146">
        <v>0</v>
      </c>
      <c r="G1146">
        <v>58.4</v>
      </c>
      <c r="H1146">
        <v>121</v>
      </c>
      <c r="I1146">
        <v>9.93</v>
      </c>
      <c r="J1146">
        <v>262.2</v>
      </c>
      <c r="K1146">
        <v>64</v>
      </c>
      <c r="L1146">
        <v>22.29</v>
      </c>
      <c r="M1146">
        <v>159</v>
      </c>
      <c r="N1146">
        <v>115</v>
      </c>
      <c r="O1146">
        <v>7.15</v>
      </c>
      <c r="P1146">
        <v>11.9</v>
      </c>
      <c r="Q1146">
        <v>5</v>
      </c>
      <c r="R1146">
        <v>3.21</v>
      </c>
      <c r="S1146">
        <v>1</v>
      </c>
      <c r="T1146" t="s">
        <v>22</v>
      </c>
      <c r="U1146">
        <f t="shared" si="17"/>
        <v>0</v>
      </c>
    </row>
    <row r="1147" spans="1:21">
      <c r="A1147" t="s">
        <v>59</v>
      </c>
      <c r="B1147">
        <v>136</v>
      </c>
      <c r="C1147" t="s">
        <v>21</v>
      </c>
      <c r="D1147" t="s">
        <v>22</v>
      </c>
      <c r="E1147" t="s">
        <v>23</v>
      </c>
      <c r="F1147">
        <v>16</v>
      </c>
      <c r="G1147">
        <v>90.4</v>
      </c>
      <c r="H1147">
        <v>105</v>
      </c>
      <c r="I1147">
        <v>15.37</v>
      </c>
      <c r="J1147">
        <v>201.3</v>
      </c>
      <c r="K1147">
        <v>109</v>
      </c>
      <c r="L1147">
        <v>17.11</v>
      </c>
      <c r="M1147">
        <v>227.1</v>
      </c>
      <c r="N1147">
        <v>115</v>
      </c>
      <c r="O1147">
        <v>10.220000000000001</v>
      </c>
      <c r="P1147">
        <v>13.1</v>
      </c>
      <c r="Q1147">
        <v>4</v>
      </c>
      <c r="R1147">
        <v>3.54</v>
      </c>
      <c r="S1147">
        <v>0</v>
      </c>
      <c r="T1147" t="s">
        <v>22</v>
      </c>
      <c r="U1147">
        <f t="shared" si="17"/>
        <v>0</v>
      </c>
    </row>
    <row r="1148" spans="1:21">
      <c r="A1148" t="s">
        <v>66</v>
      </c>
      <c r="B1148">
        <v>123</v>
      </c>
      <c r="C1148" t="s">
        <v>25</v>
      </c>
      <c r="D1148" t="s">
        <v>22</v>
      </c>
      <c r="E1148" t="s">
        <v>22</v>
      </c>
      <c r="F1148">
        <v>0</v>
      </c>
      <c r="G1148">
        <v>114.4</v>
      </c>
      <c r="H1148">
        <v>91</v>
      </c>
      <c r="I1148">
        <v>19.45</v>
      </c>
      <c r="J1148">
        <v>216.6</v>
      </c>
      <c r="K1148">
        <v>123</v>
      </c>
      <c r="L1148">
        <v>18.41</v>
      </c>
      <c r="M1148">
        <v>250.6</v>
      </c>
      <c r="N1148">
        <v>102</v>
      </c>
      <c r="O1148">
        <v>11.28</v>
      </c>
      <c r="P1148">
        <v>11</v>
      </c>
      <c r="Q1148">
        <v>3</v>
      </c>
      <c r="R1148">
        <v>2.97</v>
      </c>
      <c r="S1148">
        <v>0</v>
      </c>
      <c r="T1148" t="s">
        <v>22</v>
      </c>
      <c r="U1148">
        <f t="shared" si="17"/>
        <v>0</v>
      </c>
    </row>
    <row r="1149" spans="1:21">
      <c r="A1149" t="s">
        <v>51</v>
      </c>
      <c r="B1149">
        <v>105</v>
      </c>
      <c r="C1149" t="s">
        <v>25</v>
      </c>
      <c r="D1149" t="s">
        <v>22</v>
      </c>
      <c r="E1149" t="s">
        <v>22</v>
      </c>
      <c r="F1149">
        <v>0</v>
      </c>
      <c r="G1149">
        <v>147.69999999999999</v>
      </c>
      <c r="H1149">
        <v>103</v>
      </c>
      <c r="I1149">
        <v>25.11</v>
      </c>
      <c r="J1149">
        <v>222.7</v>
      </c>
      <c r="K1149">
        <v>78</v>
      </c>
      <c r="L1149">
        <v>18.93</v>
      </c>
      <c r="M1149">
        <v>163.5</v>
      </c>
      <c r="N1149">
        <v>102</v>
      </c>
      <c r="O1149">
        <v>7.36</v>
      </c>
      <c r="P1149">
        <v>12.8</v>
      </c>
      <c r="Q1149">
        <v>3</v>
      </c>
      <c r="R1149">
        <v>3.46</v>
      </c>
      <c r="S1149">
        <v>2</v>
      </c>
      <c r="T1149" t="s">
        <v>22</v>
      </c>
      <c r="U1149">
        <f t="shared" si="17"/>
        <v>0</v>
      </c>
    </row>
    <row r="1150" spans="1:21">
      <c r="A1150" t="s">
        <v>39</v>
      </c>
      <c r="B1150">
        <v>50</v>
      </c>
      <c r="C1150" t="s">
        <v>25</v>
      </c>
      <c r="D1150" t="s">
        <v>22</v>
      </c>
      <c r="E1150" t="s">
        <v>23</v>
      </c>
      <c r="F1150">
        <v>31</v>
      </c>
      <c r="G1150">
        <v>302.7</v>
      </c>
      <c r="H1150">
        <v>93</v>
      </c>
      <c r="I1150">
        <v>51.46</v>
      </c>
      <c r="J1150">
        <v>240.5</v>
      </c>
      <c r="K1150">
        <v>119</v>
      </c>
      <c r="L1150">
        <v>20.440000000000001</v>
      </c>
      <c r="M1150">
        <v>193.9</v>
      </c>
      <c r="N1150">
        <v>103</v>
      </c>
      <c r="O1150">
        <v>8.73</v>
      </c>
      <c r="P1150">
        <v>13.6</v>
      </c>
      <c r="Q1150">
        <v>14</v>
      </c>
      <c r="R1150">
        <v>3.67</v>
      </c>
      <c r="S1150">
        <v>3</v>
      </c>
      <c r="T1150" t="s">
        <v>22</v>
      </c>
      <c r="U1150">
        <f t="shared" si="17"/>
        <v>0</v>
      </c>
    </row>
    <row r="1151" spans="1:21">
      <c r="A1151" t="s">
        <v>42</v>
      </c>
      <c r="B1151">
        <v>97</v>
      </c>
      <c r="C1151" t="s">
        <v>25</v>
      </c>
      <c r="D1151" t="s">
        <v>22</v>
      </c>
      <c r="E1151" t="s">
        <v>22</v>
      </c>
      <c r="F1151">
        <v>0</v>
      </c>
      <c r="G1151">
        <v>169.7</v>
      </c>
      <c r="H1151">
        <v>84</v>
      </c>
      <c r="I1151">
        <v>28.85</v>
      </c>
      <c r="J1151">
        <v>165.9</v>
      </c>
      <c r="K1151">
        <v>86</v>
      </c>
      <c r="L1151">
        <v>14.1</v>
      </c>
      <c r="M1151">
        <v>191.9</v>
      </c>
      <c r="N1151">
        <v>83</v>
      </c>
      <c r="O1151">
        <v>8.64</v>
      </c>
      <c r="P1151">
        <v>12.8</v>
      </c>
      <c r="Q1151">
        <v>6</v>
      </c>
      <c r="R1151">
        <v>3.46</v>
      </c>
      <c r="S1151">
        <v>3</v>
      </c>
      <c r="T1151" t="s">
        <v>22</v>
      </c>
      <c r="U1151">
        <f t="shared" si="17"/>
        <v>0</v>
      </c>
    </row>
    <row r="1152" spans="1:21">
      <c r="A1152" t="s">
        <v>75</v>
      </c>
      <c r="B1152">
        <v>51</v>
      </c>
      <c r="C1152" t="s">
        <v>28</v>
      </c>
      <c r="D1152" t="s">
        <v>22</v>
      </c>
      <c r="E1152" t="s">
        <v>22</v>
      </c>
      <c r="F1152">
        <v>0</v>
      </c>
      <c r="G1152">
        <v>227.2</v>
      </c>
      <c r="H1152">
        <v>89</v>
      </c>
      <c r="I1152">
        <v>38.619999999999997</v>
      </c>
      <c r="J1152">
        <v>194.4</v>
      </c>
      <c r="K1152">
        <v>106</v>
      </c>
      <c r="L1152">
        <v>16.52</v>
      </c>
      <c r="M1152">
        <v>243.4</v>
      </c>
      <c r="N1152">
        <v>126</v>
      </c>
      <c r="O1152">
        <v>10.95</v>
      </c>
      <c r="P1152">
        <v>14.9</v>
      </c>
      <c r="Q1152">
        <v>2</v>
      </c>
      <c r="R1152">
        <v>4.0199999999999996</v>
      </c>
      <c r="S1152">
        <v>0</v>
      </c>
      <c r="T1152" t="s">
        <v>22</v>
      </c>
      <c r="U1152">
        <f t="shared" si="17"/>
        <v>0</v>
      </c>
    </row>
    <row r="1153" spans="1:21">
      <c r="A1153" t="s">
        <v>64</v>
      </c>
      <c r="B1153">
        <v>73</v>
      </c>
      <c r="C1153" t="s">
        <v>21</v>
      </c>
      <c r="D1153" t="s">
        <v>22</v>
      </c>
      <c r="E1153" t="s">
        <v>22</v>
      </c>
      <c r="F1153">
        <v>0</v>
      </c>
      <c r="G1153">
        <v>217.8</v>
      </c>
      <c r="H1153">
        <v>91</v>
      </c>
      <c r="I1153">
        <v>37.03</v>
      </c>
      <c r="J1153">
        <v>220.6</v>
      </c>
      <c r="K1153">
        <v>97</v>
      </c>
      <c r="L1153">
        <v>18.75</v>
      </c>
      <c r="M1153">
        <v>277.3</v>
      </c>
      <c r="N1153">
        <v>89</v>
      </c>
      <c r="O1153">
        <v>12.48</v>
      </c>
      <c r="P1153">
        <v>10.3</v>
      </c>
      <c r="Q1153">
        <v>6</v>
      </c>
      <c r="R1153">
        <v>2.78</v>
      </c>
      <c r="S1153">
        <v>1</v>
      </c>
      <c r="T1153" t="s">
        <v>23</v>
      </c>
      <c r="U1153">
        <f t="shared" si="17"/>
        <v>1</v>
      </c>
    </row>
    <row r="1154" spans="1:21">
      <c r="A1154" t="s">
        <v>45</v>
      </c>
      <c r="B1154">
        <v>35</v>
      </c>
      <c r="C1154" t="s">
        <v>21</v>
      </c>
      <c r="D1154" t="s">
        <v>22</v>
      </c>
      <c r="E1154" t="s">
        <v>22</v>
      </c>
      <c r="F1154">
        <v>0</v>
      </c>
      <c r="G1154">
        <v>124.2</v>
      </c>
      <c r="H1154">
        <v>102</v>
      </c>
      <c r="I1154">
        <v>21.11</v>
      </c>
      <c r="J1154">
        <v>123.9</v>
      </c>
      <c r="K1154">
        <v>115</v>
      </c>
      <c r="L1154">
        <v>10.53</v>
      </c>
      <c r="M1154">
        <v>135.69999999999999</v>
      </c>
      <c r="N1154">
        <v>100</v>
      </c>
      <c r="O1154">
        <v>6.11</v>
      </c>
      <c r="P1154">
        <v>13.1</v>
      </c>
      <c r="Q1154">
        <v>8</v>
      </c>
      <c r="R1154">
        <v>3.54</v>
      </c>
      <c r="S1154">
        <v>2</v>
      </c>
      <c r="T1154" t="s">
        <v>22</v>
      </c>
      <c r="U1154">
        <f t="shared" ref="U1154:U1217" si="18">IF(T1154="Yes",1,0)</f>
        <v>0</v>
      </c>
    </row>
    <row r="1155" spans="1:21">
      <c r="A1155" t="s">
        <v>44</v>
      </c>
      <c r="B1155">
        <v>64</v>
      </c>
      <c r="C1155" t="s">
        <v>21</v>
      </c>
      <c r="D1155" t="s">
        <v>22</v>
      </c>
      <c r="E1155" t="s">
        <v>22</v>
      </c>
      <c r="F1155">
        <v>0</v>
      </c>
      <c r="G1155">
        <v>206.2</v>
      </c>
      <c r="H1155">
        <v>76</v>
      </c>
      <c r="I1155">
        <v>35.049999999999997</v>
      </c>
      <c r="J1155">
        <v>232.4</v>
      </c>
      <c r="K1155">
        <v>76</v>
      </c>
      <c r="L1155">
        <v>19.75</v>
      </c>
      <c r="M1155">
        <v>251.6</v>
      </c>
      <c r="N1155">
        <v>96</v>
      </c>
      <c r="O1155">
        <v>11.32</v>
      </c>
      <c r="P1155">
        <v>13.6</v>
      </c>
      <c r="Q1155">
        <v>2</v>
      </c>
      <c r="R1155">
        <v>3.67</v>
      </c>
      <c r="S1155">
        <v>1</v>
      </c>
      <c r="T1155" t="s">
        <v>22</v>
      </c>
      <c r="U1155">
        <f t="shared" si="18"/>
        <v>0</v>
      </c>
    </row>
    <row r="1156" spans="1:21">
      <c r="A1156" t="s">
        <v>31</v>
      </c>
      <c r="B1156">
        <v>63</v>
      </c>
      <c r="C1156" t="s">
        <v>28</v>
      </c>
      <c r="D1156" t="s">
        <v>22</v>
      </c>
      <c r="E1156" t="s">
        <v>22</v>
      </c>
      <c r="F1156">
        <v>0</v>
      </c>
      <c r="G1156">
        <v>132.9</v>
      </c>
      <c r="H1156">
        <v>122</v>
      </c>
      <c r="I1156">
        <v>22.59</v>
      </c>
      <c r="J1156">
        <v>67</v>
      </c>
      <c r="K1156">
        <v>62</v>
      </c>
      <c r="L1156">
        <v>5.7</v>
      </c>
      <c r="M1156">
        <v>160.4</v>
      </c>
      <c r="N1156">
        <v>121</v>
      </c>
      <c r="O1156">
        <v>7.22</v>
      </c>
      <c r="P1156">
        <v>9.9</v>
      </c>
      <c r="Q1156">
        <v>2</v>
      </c>
      <c r="R1156">
        <v>2.67</v>
      </c>
      <c r="S1156">
        <v>3</v>
      </c>
      <c r="T1156" t="s">
        <v>22</v>
      </c>
      <c r="U1156">
        <f t="shared" si="18"/>
        <v>0</v>
      </c>
    </row>
    <row r="1157" spans="1:21">
      <c r="A1157" t="s">
        <v>26</v>
      </c>
      <c r="B1157">
        <v>117</v>
      </c>
      <c r="C1157" t="s">
        <v>21</v>
      </c>
      <c r="D1157" t="s">
        <v>22</v>
      </c>
      <c r="E1157" t="s">
        <v>23</v>
      </c>
      <c r="F1157">
        <v>31</v>
      </c>
      <c r="G1157">
        <v>104.9</v>
      </c>
      <c r="H1157">
        <v>115</v>
      </c>
      <c r="I1157">
        <v>17.829999999999998</v>
      </c>
      <c r="J1157">
        <v>237.6</v>
      </c>
      <c r="K1157">
        <v>125</v>
      </c>
      <c r="L1157">
        <v>20.2</v>
      </c>
      <c r="M1157">
        <v>263.39999999999998</v>
      </c>
      <c r="N1157">
        <v>104</v>
      </c>
      <c r="O1157">
        <v>11.85</v>
      </c>
      <c r="P1157">
        <v>7.7</v>
      </c>
      <c r="Q1157">
        <v>6</v>
      </c>
      <c r="R1157">
        <v>2.08</v>
      </c>
      <c r="S1157">
        <v>3</v>
      </c>
      <c r="T1157" t="s">
        <v>22</v>
      </c>
      <c r="U1157">
        <f t="shared" si="18"/>
        <v>0</v>
      </c>
    </row>
    <row r="1158" spans="1:21">
      <c r="A1158" t="s">
        <v>74</v>
      </c>
      <c r="B1158">
        <v>115</v>
      </c>
      <c r="C1158" t="s">
        <v>21</v>
      </c>
      <c r="D1158" t="s">
        <v>22</v>
      </c>
      <c r="E1158" t="s">
        <v>22</v>
      </c>
      <c r="F1158">
        <v>0</v>
      </c>
      <c r="G1158">
        <v>245</v>
      </c>
      <c r="H1158">
        <v>97</v>
      </c>
      <c r="I1158">
        <v>41.65</v>
      </c>
      <c r="J1158">
        <v>250.7</v>
      </c>
      <c r="K1158">
        <v>75</v>
      </c>
      <c r="L1158">
        <v>21.31</v>
      </c>
      <c r="M1158">
        <v>270.2</v>
      </c>
      <c r="N1158">
        <v>124</v>
      </c>
      <c r="O1158">
        <v>12.16</v>
      </c>
      <c r="P1158">
        <v>13.7</v>
      </c>
      <c r="Q1158">
        <v>8</v>
      </c>
      <c r="R1158">
        <v>3.7</v>
      </c>
      <c r="S1158">
        <v>1</v>
      </c>
      <c r="T1158" t="s">
        <v>23</v>
      </c>
      <c r="U1158">
        <f t="shared" si="18"/>
        <v>1</v>
      </c>
    </row>
    <row r="1159" spans="1:21">
      <c r="A1159" t="s">
        <v>55</v>
      </c>
      <c r="B1159">
        <v>162</v>
      </c>
      <c r="C1159" t="s">
        <v>25</v>
      </c>
      <c r="D1159" t="s">
        <v>22</v>
      </c>
      <c r="E1159" t="s">
        <v>22</v>
      </c>
      <c r="F1159">
        <v>0</v>
      </c>
      <c r="G1159">
        <v>184.5</v>
      </c>
      <c r="H1159">
        <v>118</v>
      </c>
      <c r="I1159">
        <v>31.37</v>
      </c>
      <c r="J1159">
        <v>224</v>
      </c>
      <c r="K1159">
        <v>95</v>
      </c>
      <c r="L1159">
        <v>19.04</v>
      </c>
      <c r="M1159">
        <v>180.5</v>
      </c>
      <c r="N1159">
        <v>82</v>
      </c>
      <c r="O1159">
        <v>8.1199999999999992</v>
      </c>
      <c r="P1159">
        <v>11.6</v>
      </c>
      <c r="Q1159">
        <v>3</v>
      </c>
      <c r="R1159">
        <v>3.13</v>
      </c>
      <c r="S1159">
        <v>1</v>
      </c>
      <c r="T1159" t="s">
        <v>22</v>
      </c>
      <c r="U1159">
        <f t="shared" si="18"/>
        <v>0</v>
      </c>
    </row>
    <row r="1160" spans="1:21">
      <c r="A1160" t="s">
        <v>36</v>
      </c>
      <c r="B1160">
        <v>89</v>
      </c>
      <c r="C1160" t="s">
        <v>21</v>
      </c>
      <c r="D1160" t="s">
        <v>22</v>
      </c>
      <c r="E1160" t="s">
        <v>22</v>
      </c>
      <c r="F1160">
        <v>0</v>
      </c>
      <c r="G1160">
        <v>89.5</v>
      </c>
      <c r="H1160">
        <v>66</v>
      </c>
      <c r="I1160">
        <v>15.22</v>
      </c>
      <c r="J1160">
        <v>179.3</v>
      </c>
      <c r="K1160">
        <v>104</v>
      </c>
      <c r="L1160">
        <v>15.24</v>
      </c>
      <c r="M1160">
        <v>225.1</v>
      </c>
      <c r="N1160">
        <v>116</v>
      </c>
      <c r="O1160">
        <v>10.130000000000001</v>
      </c>
      <c r="P1160">
        <v>12.3</v>
      </c>
      <c r="Q1160">
        <v>1</v>
      </c>
      <c r="R1160">
        <v>3.32</v>
      </c>
      <c r="S1160">
        <v>3</v>
      </c>
      <c r="T1160" t="s">
        <v>22</v>
      </c>
      <c r="U1160">
        <f t="shared" si="18"/>
        <v>0</v>
      </c>
    </row>
    <row r="1161" spans="1:21">
      <c r="A1161" t="s">
        <v>38</v>
      </c>
      <c r="B1161">
        <v>94</v>
      </c>
      <c r="C1161" t="s">
        <v>21</v>
      </c>
      <c r="D1161" t="s">
        <v>23</v>
      </c>
      <c r="E1161" t="s">
        <v>22</v>
      </c>
      <c r="F1161">
        <v>0</v>
      </c>
      <c r="G1161">
        <v>235.6</v>
      </c>
      <c r="H1161">
        <v>131</v>
      </c>
      <c r="I1161">
        <v>40.049999999999997</v>
      </c>
      <c r="J1161">
        <v>194.8</v>
      </c>
      <c r="K1161">
        <v>107</v>
      </c>
      <c r="L1161">
        <v>16.559999999999999</v>
      </c>
      <c r="M1161">
        <v>170.6</v>
      </c>
      <c r="N1161">
        <v>93</v>
      </c>
      <c r="O1161">
        <v>7.68</v>
      </c>
      <c r="P1161">
        <v>8.6</v>
      </c>
      <c r="Q1161">
        <v>4</v>
      </c>
      <c r="R1161">
        <v>2.3199999999999998</v>
      </c>
      <c r="S1161">
        <v>1</v>
      </c>
      <c r="T1161" t="s">
        <v>22</v>
      </c>
      <c r="U1161">
        <f t="shared" si="18"/>
        <v>0</v>
      </c>
    </row>
    <row r="1162" spans="1:21">
      <c r="A1162" t="s">
        <v>64</v>
      </c>
      <c r="B1162">
        <v>129</v>
      </c>
      <c r="C1162" t="s">
        <v>25</v>
      </c>
      <c r="D1162" t="s">
        <v>22</v>
      </c>
      <c r="E1162" t="s">
        <v>22</v>
      </c>
      <c r="F1162">
        <v>0</v>
      </c>
      <c r="G1162">
        <v>186</v>
      </c>
      <c r="H1162">
        <v>127</v>
      </c>
      <c r="I1162">
        <v>31.62</v>
      </c>
      <c r="J1162">
        <v>262.3</v>
      </c>
      <c r="K1162">
        <v>96</v>
      </c>
      <c r="L1162">
        <v>22.3</v>
      </c>
      <c r="M1162">
        <v>98.9</v>
      </c>
      <c r="N1162">
        <v>63</v>
      </c>
      <c r="O1162">
        <v>4.45</v>
      </c>
      <c r="P1162">
        <v>11.5</v>
      </c>
      <c r="Q1162">
        <v>6</v>
      </c>
      <c r="R1162">
        <v>3.11</v>
      </c>
      <c r="S1162">
        <v>4</v>
      </c>
      <c r="T1162" t="s">
        <v>22</v>
      </c>
      <c r="U1162">
        <f t="shared" si="18"/>
        <v>0</v>
      </c>
    </row>
    <row r="1163" spans="1:21">
      <c r="A1163" t="s">
        <v>57</v>
      </c>
      <c r="B1163">
        <v>86</v>
      </c>
      <c r="C1163" t="s">
        <v>21</v>
      </c>
      <c r="D1163" t="s">
        <v>22</v>
      </c>
      <c r="E1163" t="s">
        <v>22</v>
      </c>
      <c r="F1163">
        <v>0</v>
      </c>
      <c r="G1163">
        <v>223.9</v>
      </c>
      <c r="H1163">
        <v>75</v>
      </c>
      <c r="I1163">
        <v>38.06</v>
      </c>
      <c r="J1163">
        <v>155.69999999999999</v>
      </c>
      <c r="K1163">
        <v>109</v>
      </c>
      <c r="L1163">
        <v>13.23</v>
      </c>
      <c r="M1163">
        <v>150.19999999999999</v>
      </c>
      <c r="N1163">
        <v>143</v>
      </c>
      <c r="O1163">
        <v>6.76</v>
      </c>
      <c r="P1163">
        <v>7.3</v>
      </c>
      <c r="Q1163">
        <v>9</v>
      </c>
      <c r="R1163">
        <v>1.97</v>
      </c>
      <c r="S1163">
        <v>1</v>
      </c>
      <c r="T1163" t="s">
        <v>22</v>
      </c>
      <c r="U1163">
        <f t="shared" si="18"/>
        <v>0</v>
      </c>
    </row>
    <row r="1164" spans="1:21">
      <c r="A1164" t="s">
        <v>73</v>
      </c>
      <c r="B1164">
        <v>96</v>
      </c>
      <c r="C1164" t="s">
        <v>28</v>
      </c>
      <c r="D1164" t="s">
        <v>22</v>
      </c>
      <c r="E1164" t="s">
        <v>22</v>
      </c>
      <c r="F1164">
        <v>0</v>
      </c>
      <c r="G1164">
        <v>179.5</v>
      </c>
      <c r="H1164">
        <v>125</v>
      </c>
      <c r="I1164">
        <v>30.52</v>
      </c>
      <c r="J1164">
        <v>162.30000000000001</v>
      </c>
      <c r="K1164">
        <v>139</v>
      </c>
      <c r="L1164">
        <v>13.8</v>
      </c>
      <c r="M1164">
        <v>264.5</v>
      </c>
      <c r="N1164">
        <v>133</v>
      </c>
      <c r="O1164">
        <v>11.9</v>
      </c>
      <c r="P1164">
        <v>6.6</v>
      </c>
      <c r="Q1164">
        <v>2</v>
      </c>
      <c r="R1164">
        <v>1.78</v>
      </c>
      <c r="S1164">
        <v>1</v>
      </c>
      <c r="T1164" t="s">
        <v>22</v>
      </c>
      <c r="U1164">
        <f t="shared" si="18"/>
        <v>0</v>
      </c>
    </row>
    <row r="1165" spans="1:21">
      <c r="A1165" t="s">
        <v>75</v>
      </c>
      <c r="B1165">
        <v>190</v>
      </c>
      <c r="C1165" t="s">
        <v>21</v>
      </c>
      <c r="D1165" t="s">
        <v>22</v>
      </c>
      <c r="E1165" t="s">
        <v>22</v>
      </c>
      <c r="F1165">
        <v>0</v>
      </c>
      <c r="G1165">
        <v>169.4</v>
      </c>
      <c r="H1165">
        <v>102</v>
      </c>
      <c r="I1165">
        <v>28.8</v>
      </c>
      <c r="J1165">
        <v>253.5</v>
      </c>
      <c r="K1165">
        <v>113</v>
      </c>
      <c r="L1165">
        <v>21.55</v>
      </c>
      <c r="M1165">
        <v>197.1</v>
      </c>
      <c r="N1165">
        <v>93</v>
      </c>
      <c r="O1165">
        <v>8.8699999999999992</v>
      </c>
      <c r="P1165">
        <v>8.9</v>
      </c>
      <c r="Q1165">
        <v>5</v>
      </c>
      <c r="R1165">
        <v>2.4</v>
      </c>
      <c r="S1165">
        <v>1</v>
      </c>
      <c r="T1165" t="s">
        <v>22</v>
      </c>
      <c r="U1165">
        <f t="shared" si="18"/>
        <v>0</v>
      </c>
    </row>
    <row r="1166" spans="1:21">
      <c r="A1166" t="s">
        <v>74</v>
      </c>
      <c r="B1166">
        <v>80</v>
      </c>
      <c r="C1166" t="s">
        <v>25</v>
      </c>
      <c r="D1166" t="s">
        <v>22</v>
      </c>
      <c r="E1166" t="s">
        <v>22</v>
      </c>
      <c r="F1166">
        <v>0</v>
      </c>
      <c r="G1166">
        <v>118.1</v>
      </c>
      <c r="H1166">
        <v>90</v>
      </c>
      <c r="I1166">
        <v>20.079999999999998</v>
      </c>
      <c r="J1166">
        <v>144.30000000000001</v>
      </c>
      <c r="K1166">
        <v>77</v>
      </c>
      <c r="L1166">
        <v>12.27</v>
      </c>
      <c r="M1166">
        <v>225.1</v>
      </c>
      <c r="N1166">
        <v>86</v>
      </c>
      <c r="O1166">
        <v>10.130000000000001</v>
      </c>
      <c r="P1166">
        <v>8.1999999999999993</v>
      </c>
      <c r="Q1166">
        <v>6</v>
      </c>
      <c r="R1166">
        <v>2.21</v>
      </c>
      <c r="S1166">
        <v>1</v>
      </c>
      <c r="T1166" t="s">
        <v>22</v>
      </c>
      <c r="U1166">
        <f t="shared" si="18"/>
        <v>0</v>
      </c>
    </row>
    <row r="1167" spans="1:21">
      <c r="A1167" t="s">
        <v>43</v>
      </c>
      <c r="B1167">
        <v>108</v>
      </c>
      <c r="C1167" t="s">
        <v>21</v>
      </c>
      <c r="D1167" t="s">
        <v>22</v>
      </c>
      <c r="E1167" t="s">
        <v>22</v>
      </c>
      <c r="F1167">
        <v>0</v>
      </c>
      <c r="G1167">
        <v>112</v>
      </c>
      <c r="H1167">
        <v>105</v>
      </c>
      <c r="I1167">
        <v>19.04</v>
      </c>
      <c r="J1167">
        <v>193.7</v>
      </c>
      <c r="K1167">
        <v>110</v>
      </c>
      <c r="L1167">
        <v>16.46</v>
      </c>
      <c r="M1167">
        <v>208.9</v>
      </c>
      <c r="N1167">
        <v>93</v>
      </c>
      <c r="O1167">
        <v>9.4</v>
      </c>
      <c r="P1167">
        <v>4.0999999999999996</v>
      </c>
      <c r="Q1167">
        <v>4</v>
      </c>
      <c r="R1167">
        <v>1.1100000000000001</v>
      </c>
      <c r="S1167">
        <v>4</v>
      </c>
      <c r="T1167" t="s">
        <v>23</v>
      </c>
      <c r="U1167">
        <f t="shared" si="18"/>
        <v>1</v>
      </c>
    </row>
    <row r="1168" spans="1:21">
      <c r="A1168" t="s">
        <v>53</v>
      </c>
      <c r="B1168">
        <v>97</v>
      </c>
      <c r="C1168" t="s">
        <v>25</v>
      </c>
      <c r="D1168" t="s">
        <v>22</v>
      </c>
      <c r="E1168" t="s">
        <v>23</v>
      </c>
      <c r="F1168">
        <v>32</v>
      </c>
      <c r="G1168">
        <v>168.4</v>
      </c>
      <c r="H1168">
        <v>129</v>
      </c>
      <c r="I1168">
        <v>28.63</v>
      </c>
      <c r="J1168">
        <v>225.9</v>
      </c>
      <c r="K1168">
        <v>97</v>
      </c>
      <c r="L1168">
        <v>19.2</v>
      </c>
      <c r="M1168">
        <v>191.8</v>
      </c>
      <c r="N1168">
        <v>95</v>
      </c>
      <c r="O1168">
        <v>8.6300000000000008</v>
      </c>
      <c r="P1168">
        <v>8.5</v>
      </c>
      <c r="Q1168">
        <v>7</v>
      </c>
      <c r="R1168">
        <v>2.2999999999999998</v>
      </c>
      <c r="S1168">
        <v>0</v>
      </c>
      <c r="T1168" t="s">
        <v>22</v>
      </c>
      <c r="U1168">
        <f t="shared" si="18"/>
        <v>0</v>
      </c>
    </row>
    <row r="1169" spans="1:21">
      <c r="A1169" t="s">
        <v>64</v>
      </c>
      <c r="B1169">
        <v>84</v>
      </c>
      <c r="C1169" t="s">
        <v>21</v>
      </c>
      <c r="D1169" t="s">
        <v>22</v>
      </c>
      <c r="E1169" t="s">
        <v>23</v>
      </c>
      <c r="F1169">
        <v>42</v>
      </c>
      <c r="G1169">
        <v>214.3</v>
      </c>
      <c r="H1169">
        <v>112</v>
      </c>
      <c r="I1169">
        <v>36.43</v>
      </c>
      <c r="J1169">
        <v>188.2</v>
      </c>
      <c r="K1169">
        <v>107</v>
      </c>
      <c r="L1169">
        <v>16</v>
      </c>
      <c r="M1169">
        <v>333.5</v>
      </c>
      <c r="N1169">
        <v>117</v>
      </c>
      <c r="O1169">
        <v>15.01</v>
      </c>
      <c r="P1169">
        <v>11.3</v>
      </c>
      <c r="Q1169">
        <v>10</v>
      </c>
      <c r="R1169">
        <v>3.05</v>
      </c>
      <c r="S1169">
        <v>0</v>
      </c>
      <c r="T1169" t="s">
        <v>22</v>
      </c>
      <c r="U1169">
        <f t="shared" si="18"/>
        <v>0</v>
      </c>
    </row>
    <row r="1170" spans="1:21">
      <c r="A1170" t="s">
        <v>20</v>
      </c>
      <c r="B1170">
        <v>65</v>
      </c>
      <c r="C1170" t="s">
        <v>21</v>
      </c>
      <c r="D1170" t="s">
        <v>22</v>
      </c>
      <c r="E1170" t="s">
        <v>22</v>
      </c>
      <c r="F1170">
        <v>0</v>
      </c>
      <c r="G1170">
        <v>245.7</v>
      </c>
      <c r="H1170">
        <v>139</v>
      </c>
      <c r="I1170">
        <v>41.77</v>
      </c>
      <c r="J1170">
        <v>241.9</v>
      </c>
      <c r="K1170">
        <v>113</v>
      </c>
      <c r="L1170">
        <v>20.56</v>
      </c>
      <c r="M1170">
        <v>285.3</v>
      </c>
      <c r="N1170">
        <v>117</v>
      </c>
      <c r="O1170">
        <v>12.84</v>
      </c>
      <c r="P1170">
        <v>4.2</v>
      </c>
      <c r="Q1170">
        <v>5</v>
      </c>
      <c r="R1170">
        <v>1.1299999999999999</v>
      </c>
      <c r="S1170">
        <v>4</v>
      </c>
      <c r="T1170" t="s">
        <v>23</v>
      </c>
      <c r="U1170">
        <f t="shared" si="18"/>
        <v>1</v>
      </c>
    </row>
    <row r="1171" spans="1:21">
      <c r="A1171" t="s">
        <v>72</v>
      </c>
      <c r="B1171">
        <v>58</v>
      </c>
      <c r="C1171" t="s">
        <v>21</v>
      </c>
      <c r="D1171" t="s">
        <v>23</v>
      </c>
      <c r="E1171" t="s">
        <v>23</v>
      </c>
      <c r="F1171">
        <v>43</v>
      </c>
      <c r="G1171">
        <v>142.80000000000001</v>
      </c>
      <c r="H1171">
        <v>96</v>
      </c>
      <c r="I1171">
        <v>24.28</v>
      </c>
      <c r="J1171">
        <v>272.3</v>
      </c>
      <c r="K1171">
        <v>100</v>
      </c>
      <c r="L1171">
        <v>23.15</v>
      </c>
      <c r="M1171">
        <v>193.4</v>
      </c>
      <c r="N1171">
        <v>105</v>
      </c>
      <c r="O1171">
        <v>8.6999999999999993</v>
      </c>
      <c r="P1171">
        <v>8.9</v>
      </c>
      <c r="Q1171">
        <v>4</v>
      </c>
      <c r="R1171">
        <v>2.4</v>
      </c>
      <c r="S1171">
        <v>1</v>
      </c>
      <c r="T1171" t="s">
        <v>22</v>
      </c>
      <c r="U1171">
        <f t="shared" si="18"/>
        <v>0</v>
      </c>
    </row>
    <row r="1172" spans="1:21">
      <c r="A1172" t="s">
        <v>29</v>
      </c>
      <c r="B1172">
        <v>36</v>
      </c>
      <c r="C1172" t="s">
        <v>21</v>
      </c>
      <c r="D1172" t="s">
        <v>22</v>
      </c>
      <c r="E1172" t="s">
        <v>22</v>
      </c>
      <c r="F1172">
        <v>0</v>
      </c>
      <c r="G1172">
        <v>202.4</v>
      </c>
      <c r="H1172">
        <v>115</v>
      </c>
      <c r="I1172">
        <v>34.409999999999997</v>
      </c>
      <c r="J1172">
        <v>230.7</v>
      </c>
      <c r="K1172">
        <v>115</v>
      </c>
      <c r="L1172">
        <v>19.61</v>
      </c>
      <c r="M1172">
        <v>202</v>
      </c>
      <c r="N1172">
        <v>127</v>
      </c>
      <c r="O1172">
        <v>9.09</v>
      </c>
      <c r="P1172">
        <v>10.199999999999999</v>
      </c>
      <c r="Q1172">
        <v>2</v>
      </c>
      <c r="R1172">
        <v>2.75</v>
      </c>
      <c r="S1172">
        <v>3</v>
      </c>
      <c r="T1172" t="s">
        <v>22</v>
      </c>
      <c r="U1172">
        <f t="shared" si="18"/>
        <v>0</v>
      </c>
    </row>
    <row r="1173" spans="1:21">
      <c r="A1173" t="s">
        <v>51</v>
      </c>
      <c r="B1173">
        <v>54</v>
      </c>
      <c r="C1173" t="s">
        <v>21</v>
      </c>
      <c r="D1173" t="s">
        <v>22</v>
      </c>
      <c r="E1173" t="s">
        <v>22</v>
      </c>
      <c r="F1173">
        <v>0</v>
      </c>
      <c r="G1173">
        <v>116.8</v>
      </c>
      <c r="H1173">
        <v>119</v>
      </c>
      <c r="I1173">
        <v>19.86</v>
      </c>
      <c r="J1173">
        <v>123.1</v>
      </c>
      <c r="K1173">
        <v>123</v>
      </c>
      <c r="L1173">
        <v>10.46</v>
      </c>
      <c r="M1173">
        <v>217.5</v>
      </c>
      <c r="N1173">
        <v>101</v>
      </c>
      <c r="O1173">
        <v>9.7899999999999991</v>
      </c>
      <c r="P1173">
        <v>12</v>
      </c>
      <c r="Q1173">
        <v>2</v>
      </c>
      <c r="R1173">
        <v>3.24</v>
      </c>
      <c r="S1173">
        <v>1</v>
      </c>
      <c r="T1173" t="s">
        <v>22</v>
      </c>
      <c r="U1173">
        <f t="shared" si="18"/>
        <v>0</v>
      </c>
    </row>
    <row r="1174" spans="1:21">
      <c r="A1174" t="s">
        <v>24</v>
      </c>
      <c r="B1174">
        <v>45</v>
      </c>
      <c r="C1174" t="s">
        <v>28</v>
      </c>
      <c r="D1174" t="s">
        <v>22</v>
      </c>
      <c r="E1174" t="s">
        <v>22</v>
      </c>
      <c r="F1174">
        <v>0</v>
      </c>
      <c r="G1174">
        <v>155.69999999999999</v>
      </c>
      <c r="H1174">
        <v>110</v>
      </c>
      <c r="I1174">
        <v>26.47</v>
      </c>
      <c r="J1174">
        <v>260.3</v>
      </c>
      <c r="K1174">
        <v>103</v>
      </c>
      <c r="L1174">
        <v>22.13</v>
      </c>
      <c r="M1174">
        <v>192.2</v>
      </c>
      <c r="N1174">
        <v>98</v>
      </c>
      <c r="O1174">
        <v>8.65</v>
      </c>
      <c r="P1174">
        <v>11</v>
      </c>
      <c r="Q1174">
        <v>1</v>
      </c>
      <c r="R1174">
        <v>2.97</v>
      </c>
      <c r="S1174">
        <v>1</v>
      </c>
      <c r="T1174" t="s">
        <v>22</v>
      </c>
      <c r="U1174">
        <f t="shared" si="18"/>
        <v>0</v>
      </c>
    </row>
    <row r="1175" spans="1:21">
      <c r="A1175" t="s">
        <v>64</v>
      </c>
      <c r="B1175">
        <v>72</v>
      </c>
      <c r="C1175" t="s">
        <v>21</v>
      </c>
      <c r="D1175" t="s">
        <v>22</v>
      </c>
      <c r="E1175" t="s">
        <v>23</v>
      </c>
      <c r="F1175">
        <v>21</v>
      </c>
      <c r="G1175">
        <v>138.1</v>
      </c>
      <c r="H1175">
        <v>113</v>
      </c>
      <c r="I1175">
        <v>23.48</v>
      </c>
      <c r="J1175">
        <v>260.10000000000002</v>
      </c>
      <c r="K1175">
        <v>83</v>
      </c>
      <c r="L1175">
        <v>22.11</v>
      </c>
      <c r="M1175">
        <v>135.4</v>
      </c>
      <c r="N1175">
        <v>118</v>
      </c>
      <c r="O1175">
        <v>6.09</v>
      </c>
      <c r="P1175">
        <v>8.1999999999999993</v>
      </c>
      <c r="Q1175">
        <v>2</v>
      </c>
      <c r="R1175">
        <v>2.21</v>
      </c>
      <c r="S1175">
        <v>2</v>
      </c>
      <c r="T1175" t="s">
        <v>22</v>
      </c>
      <c r="U1175">
        <f t="shared" si="18"/>
        <v>0</v>
      </c>
    </row>
    <row r="1176" spans="1:21">
      <c r="A1176" t="s">
        <v>74</v>
      </c>
      <c r="B1176">
        <v>141</v>
      </c>
      <c r="C1176" t="s">
        <v>25</v>
      </c>
      <c r="D1176" t="s">
        <v>22</v>
      </c>
      <c r="E1176" t="s">
        <v>22</v>
      </c>
      <c r="F1176">
        <v>0</v>
      </c>
      <c r="G1176">
        <v>51.9</v>
      </c>
      <c r="H1176">
        <v>108</v>
      </c>
      <c r="I1176">
        <v>8.82</v>
      </c>
      <c r="J1176">
        <v>162</v>
      </c>
      <c r="K1176">
        <v>83</v>
      </c>
      <c r="L1176">
        <v>13.77</v>
      </c>
      <c r="M1176">
        <v>223.5</v>
      </c>
      <c r="N1176">
        <v>115</v>
      </c>
      <c r="O1176">
        <v>10.06</v>
      </c>
      <c r="P1176">
        <v>10.1</v>
      </c>
      <c r="Q1176">
        <v>3</v>
      </c>
      <c r="R1176">
        <v>2.73</v>
      </c>
      <c r="S1176">
        <v>3</v>
      </c>
      <c r="T1176" t="s">
        <v>22</v>
      </c>
      <c r="U1176">
        <f t="shared" si="18"/>
        <v>0</v>
      </c>
    </row>
    <row r="1177" spans="1:21">
      <c r="A1177" t="s">
        <v>57</v>
      </c>
      <c r="B1177">
        <v>20</v>
      </c>
      <c r="C1177" t="s">
        <v>21</v>
      </c>
      <c r="D1177" t="s">
        <v>22</v>
      </c>
      <c r="E1177" t="s">
        <v>23</v>
      </c>
      <c r="F1177">
        <v>35</v>
      </c>
      <c r="G1177">
        <v>171.5</v>
      </c>
      <c r="H1177">
        <v>98</v>
      </c>
      <c r="I1177">
        <v>29.16</v>
      </c>
      <c r="J1177">
        <v>153.1</v>
      </c>
      <c r="K1177">
        <v>127</v>
      </c>
      <c r="L1177">
        <v>13.01</v>
      </c>
      <c r="M1177">
        <v>165.6</v>
      </c>
      <c r="N1177">
        <v>125</v>
      </c>
      <c r="O1177">
        <v>7.45</v>
      </c>
      <c r="P1177">
        <v>7.1</v>
      </c>
      <c r="Q1177">
        <v>3</v>
      </c>
      <c r="R1177">
        <v>1.92</v>
      </c>
      <c r="S1177">
        <v>0</v>
      </c>
      <c r="T1177" t="s">
        <v>22</v>
      </c>
      <c r="U1177">
        <f t="shared" si="18"/>
        <v>0</v>
      </c>
    </row>
    <row r="1178" spans="1:21">
      <c r="A1178" t="s">
        <v>20</v>
      </c>
      <c r="B1178">
        <v>94</v>
      </c>
      <c r="C1178" t="s">
        <v>28</v>
      </c>
      <c r="D1178" t="s">
        <v>22</v>
      </c>
      <c r="E1178" t="s">
        <v>22</v>
      </c>
      <c r="F1178">
        <v>0</v>
      </c>
      <c r="G1178">
        <v>194.1</v>
      </c>
      <c r="H1178">
        <v>62</v>
      </c>
      <c r="I1178">
        <v>33</v>
      </c>
      <c r="J1178">
        <v>227.2</v>
      </c>
      <c r="K1178">
        <v>54</v>
      </c>
      <c r="L1178">
        <v>19.309999999999999</v>
      </c>
      <c r="M1178">
        <v>190.4</v>
      </c>
      <c r="N1178">
        <v>115</v>
      </c>
      <c r="O1178">
        <v>8.57</v>
      </c>
      <c r="P1178">
        <v>15.3</v>
      </c>
      <c r="Q1178">
        <v>4</v>
      </c>
      <c r="R1178">
        <v>4.13</v>
      </c>
      <c r="S1178">
        <v>1</v>
      </c>
      <c r="T1178" t="s">
        <v>22</v>
      </c>
      <c r="U1178">
        <f t="shared" si="18"/>
        <v>0</v>
      </c>
    </row>
    <row r="1179" spans="1:21">
      <c r="A1179" t="s">
        <v>36</v>
      </c>
      <c r="B1179">
        <v>40</v>
      </c>
      <c r="C1179" t="s">
        <v>28</v>
      </c>
      <c r="D1179" t="s">
        <v>22</v>
      </c>
      <c r="E1179" t="s">
        <v>22</v>
      </c>
      <c r="F1179">
        <v>0</v>
      </c>
      <c r="G1179">
        <v>115.7</v>
      </c>
      <c r="H1179">
        <v>105</v>
      </c>
      <c r="I1179">
        <v>19.670000000000002</v>
      </c>
      <c r="J1179">
        <v>127.8</v>
      </c>
      <c r="K1179">
        <v>113</v>
      </c>
      <c r="L1179">
        <v>10.86</v>
      </c>
      <c r="M1179">
        <v>107.5</v>
      </c>
      <c r="N1179">
        <v>91</v>
      </c>
      <c r="O1179">
        <v>4.84</v>
      </c>
      <c r="P1179">
        <v>9.3000000000000007</v>
      </c>
      <c r="Q1179">
        <v>6</v>
      </c>
      <c r="R1179">
        <v>2.5099999999999998</v>
      </c>
      <c r="S1179">
        <v>1</v>
      </c>
      <c r="T1179" t="s">
        <v>22</v>
      </c>
      <c r="U1179">
        <f t="shared" si="18"/>
        <v>0</v>
      </c>
    </row>
    <row r="1180" spans="1:21">
      <c r="A1180" t="s">
        <v>26</v>
      </c>
      <c r="B1180">
        <v>101</v>
      </c>
      <c r="C1180" t="s">
        <v>21</v>
      </c>
      <c r="D1180" t="s">
        <v>22</v>
      </c>
      <c r="E1180" t="s">
        <v>22</v>
      </c>
      <c r="F1180">
        <v>0</v>
      </c>
      <c r="G1180">
        <v>269.7</v>
      </c>
      <c r="H1180">
        <v>85</v>
      </c>
      <c r="I1180">
        <v>45.85</v>
      </c>
      <c r="J1180">
        <v>207.6</v>
      </c>
      <c r="K1180">
        <v>86</v>
      </c>
      <c r="L1180">
        <v>17.649999999999999</v>
      </c>
      <c r="M1180">
        <v>214.2</v>
      </c>
      <c r="N1180">
        <v>107</v>
      </c>
      <c r="O1180">
        <v>9.64</v>
      </c>
      <c r="P1180">
        <v>4.5</v>
      </c>
      <c r="Q1180">
        <v>15</v>
      </c>
      <c r="R1180">
        <v>1.22</v>
      </c>
      <c r="S1180">
        <v>3</v>
      </c>
      <c r="T1180" t="s">
        <v>23</v>
      </c>
      <c r="U1180">
        <f t="shared" si="18"/>
        <v>1</v>
      </c>
    </row>
    <row r="1181" spans="1:21">
      <c r="A1181" t="s">
        <v>58</v>
      </c>
      <c r="B1181">
        <v>170</v>
      </c>
      <c r="C1181" t="s">
        <v>21</v>
      </c>
      <c r="D1181" t="s">
        <v>22</v>
      </c>
      <c r="E1181" t="s">
        <v>22</v>
      </c>
      <c r="F1181">
        <v>0</v>
      </c>
      <c r="G1181">
        <v>246.4</v>
      </c>
      <c r="H1181">
        <v>107</v>
      </c>
      <c r="I1181">
        <v>41.89</v>
      </c>
      <c r="J1181">
        <v>228.1</v>
      </c>
      <c r="K1181">
        <v>124</v>
      </c>
      <c r="L1181">
        <v>19.39</v>
      </c>
      <c r="M1181">
        <v>166.4</v>
      </c>
      <c r="N1181">
        <v>95</v>
      </c>
      <c r="O1181">
        <v>7.49</v>
      </c>
      <c r="P1181">
        <v>9.1</v>
      </c>
      <c r="Q1181">
        <v>8</v>
      </c>
      <c r="R1181">
        <v>2.46</v>
      </c>
      <c r="S1181">
        <v>0</v>
      </c>
      <c r="T1181" t="s">
        <v>22</v>
      </c>
      <c r="U1181">
        <f t="shared" si="18"/>
        <v>0</v>
      </c>
    </row>
    <row r="1182" spans="1:21">
      <c r="A1182" t="s">
        <v>45</v>
      </c>
      <c r="B1182">
        <v>105</v>
      </c>
      <c r="C1182" t="s">
        <v>28</v>
      </c>
      <c r="D1182" t="s">
        <v>22</v>
      </c>
      <c r="E1182" t="s">
        <v>22</v>
      </c>
      <c r="F1182">
        <v>0</v>
      </c>
      <c r="G1182">
        <v>227.4</v>
      </c>
      <c r="H1182">
        <v>121</v>
      </c>
      <c r="I1182">
        <v>38.659999999999997</v>
      </c>
      <c r="J1182">
        <v>268.5</v>
      </c>
      <c r="K1182">
        <v>89</v>
      </c>
      <c r="L1182">
        <v>22.82</v>
      </c>
      <c r="M1182">
        <v>143.30000000000001</v>
      </c>
      <c r="N1182">
        <v>82</v>
      </c>
      <c r="O1182">
        <v>6.45</v>
      </c>
      <c r="P1182">
        <v>13</v>
      </c>
      <c r="Q1182">
        <v>4</v>
      </c>
      <c r="R1182">
        <v>3.51</v>
      </c>
      <c r="S1182">
        <v>1</v>
      </c>
      <c r="T1182" t="s">
        <v>22</v>
      </c>
      <c r="U1182">
        <f t="shared" si="18"/>
        <v>0</v>
      </c>
    </row>
    <row r="1183" spans="1:21">
      <c r="A1183" t="s">
        <v>55</v>
      </c>
      <c r="B1183">
        <v>103</v>
      </c>
      <c r="C1183" t="s">
        <v>21</v>
      </c>
      <c r="D1183" t="s">
        <v>22</v>
      </c>
      <c r="E1183" t="s">
        <v>22</v>
      </c>
      <c r="F1183">
        <v>0</v>
      </c>
      <c r="G1183">
        <v>189.8</v>
      </c>
      <c r="H1183">
        <v>110</v>
      </c>
      <c r="I1183">
        <v>32.270000000000003</v>
      </c>
      <c r="J1183">
        <v>115.5</v>
      </c>
      <c r="K1183">
        <v>83</v>
      </c>
      <c r="L1183">
        <v>9.82</v>
      </c>
      <c r="M1183">
        <v>191.3</v>
      </c>
      <c r="N1183">
        <v>103</v>
      </c>
      <c r="O1183">
        <v>8.61</v>
      </c>
      <c r="P1183">
        <v>12.2</v>
      </c>
      <c r="Q1183">
        <v>4</v>
      </c>
      <c r="R1183">
        <v>3.29</v>
      </c>
      <c r="S1183">
        <v>0</v>
      </c>
      <c r="T1183" t="s">
        <v>22</v>
      </c>
      <c r="U1183">
        <f t="shared" si="18"/>
        <v>0</v>
      </c>
    </row>
    <row r="1184" spans="1:21">
      <c r="A1184" t="s">
        <v>49</v>
      </c>
      <c r="B1184">
        <v>140</v>
      </c>
      <c r="C1184" t="s">
        <v>21</v>
      </c>
      <c r="D1184" t="s">
        <v>23</v>
      </c>
      <c r="E1184" t="s">
        <v>23</v>
      </c>
      <c r="F1184">
        <v>27</v>
      </c>
      <c r="G1184">
        <v>188.9</v>
      </c>
      <c r="H1184">
        <v>124</v>
      </c>
      <c r="I1184">
        <v>32.11</v>
      </c>
      <c r="J1184">
        <v>160.9</v>
      </c>
      <c r="K1184">
        <v>102</v>
      </c>
      <c r="L1184">
        <v>13.68</v>
      </c>
      <c r="M1184">
        <v>197.7</v>
      </c>
      <c r="N1184">
        <v>100</v>
      </c>
      <c r="O1184">
        <v>8.9</v>
      </c>
      <c r="P1184">
        <v>11.5</v>
      </c>
      <c r="Q1184">
        <v>5</v>
      </c>
      <c r="R1184">
        <v>3.11</v>
      </c>
      <c r="S1184">
        <v>4</v>
      </c>
      <c r="T1184" t="s">
        <v>22</v>
      </c>
      <c r="U1184">
        <f t="shared" si="18"/>
        <v>0</v>
      </c>
    </row>
    <row r="1185" spans="1:21">
      <c r="A1185" t="s">
        <v>64</v>
      </c>
      <c r="B1185">
        <v>101</v>
      </c>
      <c r="C1185" t="s">
        <v>28</v>
      </c>
      <c r="D1185" t="s">
        <v>22</v>
      </c>
      <c r="E1185" t="s">
        <v>22</v>
      </c>
      <c r="F1185">
        <v>0</v>
      </c>
      <c r="G1185">
        <v>0</v>
      </c>
      <c r="H1185">
        <v>0</v>
      </c>
      <c r="I1185">
        <v>0</v>
      </c>
      <c r="J1185">
        <v>192.1</v>
      </c>
      <c r="K1185">
        <v>119</v>
      </c>
      <c r="L1185">
        <v>16.329999999999998</v>
      </c>
      <c r="M1185">
        <v>168.8</v>
      </c>
      <c r="N1185">
        <v>95</v>
      </c>
      <c r="O1185">
        <v>7.6</v>
      </c>
      <c r="P1185">
        <v>7.2</v>
      </c>
      <c r="Q1185">
        <v>4</v>
      </c>
      <c r="R1185">
        <v>1.94</v>
      </c>
      <c r="S1185">
        <v>1</v>
      </c>
      <c r="T1185" t="s">
        <v>22</v>
      </c>
      <c r="U1185">
        <f t="shared" si="18"/>
        <v>0</v>
      </c>
    </row>
    <row r="1186" spans="1:21">
      <c r="A1186" t="s">
        <v>39</v>
      </c>
      <c r="B1186">
        <v>98</v>
      </c>
      <c r="C1186" t="s">
        <v>25</v>
      </c>
      <c r="D1186" t="s">
        <v>22</v>
      </c>
      <c r="E1186" t="s">
        <v>23</v>
      </c>
      <c r="F1186">
        <v>19</v>
      </c>
      <c r="G1186">
        <v>110.5</v>
      </c>
      <c r="H1186">
        <v>87</v>
      </c>
      <c r="I1186">
        <v>18.79</v>
      </c>
      <c r="J1186">
        <v>227.8</v>
      </c>
      <c r="K1186">
        <v>97</v>
      </c>
      <c r="L1186">
        <v>19.36</v>
      </c>
      <c r="M1186">
        <v>243.6</v>
      </c>
      <c r="N1186">
        <v>84</v>
      </c>
      <c r="O1186">
        <v>10.96</v>
      </c>
      <c r="P1186">
        <v>11</v>
      </c>
      <c r="Q1186">
        <v>4</v>
      </c>
      <c r="R1186">
        <v>2.97</v>
      </c>
      <c r="S1186">
        <v>1</v>
      </c>
      <c r="T1186" t="s">
        <v>22</v>
      </c>
      <c r="U1186">
        <f t="shared" si="18"/>
        <v>0</v>
      </c>
    </row>
    <row r="1187" spans="1:21">
      <c r="A1187" t="s">
        <v>42</v>
      </c>
      <c r="B1187">
        <v>104</v>
      </c>
      <c r="C1187" t="s">
        <v>25</v>
      </c>
      <c r="D1187" t="s">
        <v>22</v>
      </c>
      <c r="E1187" t="s">
        <v>22</v>
      </c>
      <c r="F1187">
        <v>0</v>
      </c>
      <c r="G1187">
        <v>167.6</v>
      </c>
      <c r="H1187">
        <v>116</v>
      </c>
      <c r="I1187">
        <v>28.49</v>
      </c>
      <c r="J1187">
        <v>219.2</v>
      </c>
      <c r="K1187">
        <v>112</v>
      </c>
      <c r="L1187">
        <v>18.63</v>
      </c>
      <c r="M1187">
        <v>215.9</v>
      </c>
      <c r="N1187">
        <v>94</v>
      </c>
      <c r="O1187">
        <v>9.7200000000000006</v>
      </c>
      <c r="P1187">
        <v>11.7</v>
      </c>
      <c r="Q1187">
        <v>2</v>
      </c>
      <c r="R1187">
        <v>3.16</v>
      </c>
      <c r="S1187">
        <v>4</v>
      </c>
      <c r="T1187" t="s">
        <v>22</v>
      </c>
      <c r="U1187">
        <f t="shared" si="18"/>
        <v>0</v>
      </c>
    </row>
    <row r="1188" spans="1:21">
      <c r="A1188" t="s">
        <v>38</v>
      </c>
      <c r="B1188">
        <v>115</v>
      </c>
      <c r="C1188" t="s">
        <v>21</v>
      </c>
      <c r="D1188" t="s">
        <v>22</v>
      </c>
      <c r="E1188" t="s">
        <v>22</v>
      </c>
      <c r="F1188">
        <v>0</v>
      </c>
      <c r="G1188">
        <v>132</v>
      </c>
      <c r="H1188">
        <v>90</v>
      </c>
      <c r="I1188">
        <v>22.44</v>
      </c>
      <c r="J1188">
        <v>197.5</v>
      </c>
      <c r="K1188">
        <v>75</v>
      </c>
      <c r="L1188">
        <v>16.79</v>
      </c>
      <c r="M1188">
        <v>175.8</v>
      </c>
      <c r="N1188">
        <v>114</v>
      </c>
      <c r="O1188">
        <v>7.91</v>
      </c>
      <c r="P1188">
        <v>0</v>
      </c>
      <c r="Q1188">
        <v>0</v>
      </c>
      <c r="R1188">
        <v>0</v>
      </c>
      <c r="S1188">
        <v>3</v>
      </c>
      <c r="T1188" t="s">
        <v>22</v>
      </c>
      <c r="U1188">
        <f t="shared" si="18"/>
        <v>0</v>
      </c>
    </row>
    <row r="1189" spans="1:21">
      <c r="A1189" t="s">
        <v>69</v>
      </c>
      <c r="B1189">
        <v>70</v>
      </c>
      <c r="C1189" t="s">
        <v>21</v>
      </c>
      <c r="D1189" t="s">
        <v>22</v>
      </c>
      <c r="E1189" t="s">
        <v>22</v>
      </c>
      <c r="F1189">
        <v>0</v>
      </c>
      <c r="G1189">
        <v>213.4</v>
      </c>
      <c r="H1189">
        <v>86</v>
      </c>
      <c r="I1189">
        <v>36.28</v>
      </c>
      <c r="J1189">
        <v>204.7</v>
      </c>
      <c r="K1189">
        <v>77</v>
      </c>
      <c r="L1189">
        <v>17.399999999999999</v>
      </c>
      <c r="M1189">
        <v>256.60000000000002</v>
      </c>
      <c r="N1189">
        <v>101</v>
      </c>
      <c r="O1189">
        <v>11.55</v>
      </c>
      <c r="P1189">
        <v>5.7</v>
      </c>
      <c r="Q1189">
        <v>4</v>
      </c>
      <c r="R1189">
        <v>1.54</v>
      </c>
      <c r="S1189">
        <v>1</v>
      </c>
      <c r="T1189" t="s">
        <v>22</v>
      </c>
      <c r="U1189">
        <f t="shared" si="18"/>
        <v>0</v>
      </c>
    </row>
    <row r="1190" spans="1:21">
      <c r="A1190" t="s">
        <v>65</v>
      </c>
      <c r="B1190">
        <v>126</v>
      </c>
      <c r="C1190" t="s">
        <v>28</v>
      </c>
      <c r="D1190" t="s">
        <v>22</v>
      </c>
      <c r="E1190" t="s">
        <v>22</v>
      </c>
      <c r="F1190">
        <v>0</v>
      </c>
      <c r="G1190">
        <v>175.4</v>
      </c>
      <c r="H1190">
        <v>120</v>
      </c>
      <c r="I1190">
        <v>29.82</v>
      </c>
      <c r="J1190">
        <v>98.3</v>
      </c>
      <c r="K1190">
        <v>71</v>
      </c>
      <c r="L1190">
        <v>8.36</v>
      </c>
      <c r="M1190">
        <v>201.9</v>
      </c>
      <c r="N1190">
        <v>93</v>
      </c>
      <c r="O1190">
        <v>9.09</v>
      </c>
      <c r="P1190">
        <v>10.6</v>
      </c>
      <c r="Q1190">
        <v>1</v>
      </c>
      <c r="R1190">
        <v>2.86</v>
      </c>
      <c r="S1190">
        <v>0</v>
      </c>
      <c r="T1190" t="s">
        <v>22</v>
      </c>
      <c r="U1190">
        <f t="shared" si="18"/>
        <v>0</v>
      </c>
    </row>
    <row r="1191" spans="1:21">
      <c r="A1191" t="s">
        <v>62</v>
      </c>
      <c r="B1191">
        <v>87</v>
      </c>
      <c r="C1191" t="s">
        <v>28</v>
      </c>
      <c r="D1191" t="s">
        <v>22</v>
      </c>
      <c r="E1191" t="s">
        <v>23</v>
      </c>
      <c r="F1191">
        <v>39</v>
      </c>
      <c r="G1191">
        <v>82.6</v>
      </c>
      <c r="H1191">
        <v>113</v>
      </c>
      <c r="I1191">
        <v>14.04</v>
      </c>
      <c r="J1191">
        <v>224.4</v>
      </c>
      <c r="K1191">
        <v>63</v>
      </c>
      <c r="L1191">
        <v>19.07</v>
      </c>
      <c r="M1191">
        <v>163.6</v>
      </c>
      <c r="N1191">
        <v>88</v>
      </c>
      <c r="O1191">
        <v>7.36</v>
      </c>
      <c r="P1191">
        <v>9.5</v>
      </c>
      <c r="Q1191">
        <v>1</v>
      </c>
      <c r="R1191">
        <v>2.57</v>
      </c>
      <c r="S1191">
        <v>3</v>
      </c>
      <c r="T1191" t="s">
        <v>22</v>
      </c>
      <c r="U1191">
        <f t="shared" si="18"/>
        <v>0</v>
      </c>
    </row>
    <row r="1192" spans="1:21">
      <c r="A1192" t="s">
        <v>35</v>
      </c>
      <c r="B1192">
        <v>125</v>
      </c>
      <c r="C1192" t="s">
        <v>28</v>
      </c>
      <c r="D1192" t="s">
        <v>22</v>
      </c>
      <c r="E1192" t="s">
        <v>22</v>
      </c>
      <c r="F1192">
        <v>0</v>
      </c>
      <c r="G1192">
        <v>143.19999999999999</v>
      </c>
      <c r="H1192">
        <v>80</v>
      </c>
      <c r="I1192">
        <v>24.34</v>
      </c>
      <c r="J1192">
        <v>88.1</v>
      </c>
      <c r="K1192">
        <v>94</v>
      </c>
      <c r="L1192">
        <v>7.49</v>
      </c>
      <c r="M1192">
        <v>233.2</v>
      </c>
      <c r="N1192">
        <v>135</v>
      </c>
      <c r="O1192">
        <v>10.49</v>
      </c>
      <c r="P1192">
        <v>8.8000000000000007</v>
      </c>
      <c r="Q1192">
        <v>7</v>
      </c>
      <c r="R1192">
        <v>2.38</v>
      </c>
      <c r="S1192">
        <v>4</v>
      </c>
      <c r="T1192" t="s">
        <v>23</v>
      </c>
      <c r="U1192">
        <f t="shared" si="18"/>
        <v>1</v>
      </c>
    </row>
    <row r="1193" spans="1:21">
      <c r="A1193" t="s">
        <v>29</v>
      </c>
      <c r="B1193">
        <v>86</v>
      </c>
      <c r="C1193" t="s">
        <v>21</v>
      </c>
      <c r="D1193" t="s">
        <v>22</v>
      </c>
      <c r="E1193" t="s">
        <v>22</v>
      </c>
      <c r="F1193">
        <v>0</v>
      </c>
      <c r="G1193">
        <v>125.5</v>
      </c>
      <c r="H1193">
        <v>139</v>
      </c>
      <c r="I1193">
        <v>21.34</v>
      </c>
      <c r="J1193">
        <v>269.8</v>
      </c>
      <c r="K1193">
        <v>93</v>
      </c>
      <c r="L1193">
        <v>22.93</v>
      </c>
      <c r="M1193">
        <v>235.8</v>
      </c>
      <c r="N1193">
        <v>110</v>
      </c>
      <c r="O1193">
        <v>10.61</v>
      </c>
      <c r="P1193">
        <v>8.9</v>
      </c>
      <c r="Q1193">
        <v>8</v>
      </c>
      <c r="R1193">
        <v>2.4</v>
      </c>
      <c r="S1193">
        <v>1</v>
      </c>
      <c r="T1193" t="s">
        <v>22</v>
      </c>
      <c r="U1193">
        <f t="shared" si="18"/>
        <v>0</v>
      </c>
    </row>
    <row r="1194" spans="1:21">
      <c r="A1194" t="s">
        <v>67</v>
      </c>
      <c r="B1194">
        <v>73</v>
      </c>
      <c r="C1194" t="s">
        <v>21</v>
      </c>
      <c r="D1194" t="s">
        <v>22</v>
      </c>
      <c r="E1194" t="s">
        <v>23</v>
      </c>
      <c r="F1194">
        <v>31</v>
      </c>
      <c r="G1194">
        <v>82.3</v>
      </c>
      <c r="H1194">
        <v>105</v>
      </c>
      <c r="I1194">
        <v>13.99</v>
      </c>
      <c r="J1194">
        <v>256.10000000000002</v>
      </c>
      <c r="K1194">
        <v>91</v>
      </c>
      <c r="L1194">
        <v>21.77</v>
      </c>
      <c r="M1194">
        <v>229.6</v>
      </c>
      <c r="N1194">
        <v>98</v>
      </c>
      <c r="O1194">
        <v>10.33</v>
      </c>
      <c r="P1194">
        <v>11.8</v>
      </c>
      <c r="Q1194">
        <v>2</v>
      </c>
      <c r="R1194">
        <v>3.19</v>
      </c>
      <c r="S1194">
        <v>6</v>
      </c>
      <c r="T1194" t="s">
        <v>23</v>
      </c>
      <c r="U1194">
        <f t="shared" si="18"/>
        <v>1</v>
      </c>
    </row>
    <row r="1195" spans="1:21">
      <c r="A1195" t="s">
        <v>61</v>
      </c>
      <c r="B1195">
        <v>232</v>
      </c>
      <c r="C1195" t="s">
        <v>25</v>
      </c>
      <c r="D1195" t="s">
        <v>22</v>
      </c>
      <c r="E1195" t="s">
        <v>22</v>
      </c>
      <c r="F1195">
        <v>0</v>
      </c>
      <c r="G1195">
        <v>165.6</v>
      </c>
      <c r="H1195">
        <v>104</v>
      </c>
      <c r="I1195">
        <v>28.15</v>
      </c>
      <c r="J1195">
        <v>195.9</v>
      </c>
      <c r="K1195">
        <v>115</v>
      </c>
      <c r="L1195">
        <v>16.649999999999999</v>
      </c>
      <c r="M1195">
        <v>118.3</v>
      </c>
      <c r="N1195">
        <v>77</v>
      </c>
      <c r="O1195">
        <v>5.32</v>
      </c>
      <c r="P1195">
        <v>11.8</v>
      </c>
      <c r="Q1195">
        <v>3</v>
      </c>
      <c r="R1195">
        <v>3.19</v>
      </c>
      <c r="S1195">
        <v>1</v>
      </c>
      <c r="T1195" t="s">
        <v>22</v>
      </c>
      <c r="U1195">
        <f t="shared" si="18"/>
        <v>0</v>
      </c>
    </row>
    <row r="1196" spans="1:21">
      <c r="A1196" t="s">
        <v>46</v>
      </c>
      <c r="B1196">
        <v>133</v>
      </c>
      <c r="C1196" t="s">
        <v>25</v>
      </c>
      <c r="D1196" t="s">
        <v>22</v>
      </c>
      <c r="E1196" t="s">
        <v>22</v>
      </c>
      <c r="F1196">
        <v>0</v>
      </c>
      <c r="G1196">
        <v>162.1</v>
      </c>
      <c r="H1196">
        <v>91</v>
      </c>
      <c r="I1196">
        <v>27.56</v>
      </c>
      <c r="J1196">
        <v>212.1</v>
      </c>
      <c r="K1196">
        <v>94</v>
      </c>
      <c r="L1196">
        <v>18.03</v>
      </c>
      <c r="M1196">
        <v>260.39999999999998</v>
      </c>
      <c r="N1196">
        <v>78</v>
      </c>
      <c r="O1196">
        <v>11.72</v>
      </c>
      <c r="P1196">
        <v>12.2</v>
      </c>
      <c r="Q1196">
        <v>5</v>
      </c>
      <c r="R1196">
        <v>3.29</v>
      </c>
      <c r="S1196">
        <v>1</v>
      </c>
      <c r="T1196" t="s">
        <v>22</v>
      </c>
      <c r="U1196">
        <f t="shared" si="18"/>
        <v>0</v>
      </c>
    </row>
    <row r="1197" spans="1:21">
      <c r="A1197" t="s">
        <v>58</v>
      </c>
      <c r="B1197">
        <v>103</v>
      </c>
      <c r="C1197" t="s">
        <v>28</v>
      </c>
      <c r="D1197" t="s">
        <v>22</v>
      </c>
      <c r="E1197" t="s">
        <v>22</v>
      </c>
      <c r="F1197">
        <v>0</v>
      </c>
      <c r="G1197">
        <v>166.6</v>
      </c>
      <c r="H1197">
        <v>84</v>
      </c>
      <c r="I1197">
        <v>28.32</v>
      </c>
      <c r="J1197">
        <v>192.4</v>
      </c>
      <c r="K1197">
        <v>91</v>
      </c>
      <c r="L1197">
        <v>16.350000000000001</v>
      </c>
      <c r="M1197">
        <v>167.9</v>
      </c>
      <c r="N1197">
        <v>115</v>
      </c>
      <c r="O1197">
        <v>7.56</v>
      </c>
      <c r="P1197">
        <v>7.7</v>
      </c>
      <c r="Q1197">
        <v>6</v>
      </c>
      <c r="R1197">
        <v>2.08</v>
      </c>
      <c r="S1197">
        <v>1</v>
      </c>
      <c r="T1197" t="s">
        <v>22</v>
      </c>
      <c r="U1197">
        <f t="shared" si="18"/>
        <v>0</v>
      </c>
    </row>
    <row r="1198" spans="1:21">
      <c r="A1198" t="s">
        <v>35</v>
      </c>
      <c r="B1198">
        <v>131</v>
      </c>
      <c r="C1198" t="s">
        <v>21</v>
      </c>
      <c r="D1198" t="s">
        <v>22</v>
      </c>
      <c r="E1198" t="s">
        <v>23</v>
      </c>
      <c r="F1198">
        <v>24</v>
      </c>
      <c r="G1198">
        <v>135.9</v>
      </c>
      <c r="H1198">
        <v>60</v>
      </c>
      <c r="I1198">
        <v>23.1</v>
      </c>
      <c r="J1198">
        <v>233.2</v>
      </c>
      <c r="K1198">
        <v>78</v>
      </c>
      <c r="L1198">
        <v>19.82</v>
      </c>
      <c r="M1198">
        <v>210.6</v>
      </c>
      <c r="N1198">
        <v>121</v>
      </c>
      <c r="O1198">
        <v>9.48</v>
      </c>
      <c r="P1198">
        <v>9.4</v>
      </c>
      <c r="Q1198">
        <v>4</v>
      </c>
      <c r="R1198">
        <v>2.54</v>
      </c>
      <c r="S1198">
        <v>1</v>
      </c>
      <c r="T1198" t="s">
        <v>22</v>
      </c>
      <c r="U1198">
        <f t="shared" si="18"/>
        <v>0</v>
      </c>
    </row>
    <row r="1199" spans="1:21">
      <c r="A1199" t="s">
        <v>57</v>
      </c>
      <c r="B1199">
        <v>95</v>
      </c>
      <c r="C1199" t="s">
        <v>25</v>
      </c>
      <c r="D1199" t="s">
        <v>22</v>
      </c>
      <c r="E1199" t="s">
        <v>23</v>
      </c>
      <c r="F1199">
        <v>20</v>
      </c>
      <c r="G1199">
        <v>165.7</v>
      </c>
      <c r="H1199">
        <v>78</v>
      </c>
      <c r="I1199">
        <v>28.17</v>
      </c>
      <c r="J1199">
        <v>215.6</v>
      </c>
      <c r="K1199">
        <v>94</v>
      </c>
      <c r="L1199">
        <v>18.329999999999998</v>
      </c>
      <c r="M1199">
        <v>243.3</v>
      </c>
      <c r="N1199">
        <v>91</v>
      </c>
      <c r="O1199">
        <v>10.95</v>
      </c>
      <c r="P1199">
        <v>9.8000000000000007</v>
      </c>
      <c r="Q1199">
        <v>6</v>
      </c>
      <c r="R1199">
        <v>2.65</v>
      </c>
      <c r="S1199">
        <v>0</v>
      </c>
      <c r="T1199" t="s">
        <v>22</v>
      </c>
      <c r="U1199">
        <f t="shared" si="18"/>
        <v>0</v>
      </c>
    </row>
    <row r="1200" spans="1:21">
      <c r="A1200" t="s">
        <v>38</v>
      </c>
      <c r="B1200">
        <v>182</v>
      </c>
      <c r="C1200" t="s">
        <v>21</v>
      </c>
      <c r="D1200" t="s">
        <v>22</v>
      </c>
      <c r="E1200" t="s">
        <v>22</v>
      </c>
      <c r="F1200">
        <v>0</v>
      </c>
      <c r="G1200">
        <v>176.1</v>
      </c>
      <c r="H1200">
        <v>90</v>
      </c>
      <c r="I1200">
        <v>29.94</v>
      </c>
      <c r="J1200">
        <v>174.9</v>
      </c>
      <c r="K1200">
        <v>106</v>
      </c>
      <c r="L1200">
        <v>14.87</v>
      </c>
      <c r="M1200">
        <v>234.7</v>
      </c>
      <c r="N1200">
        <v>134</v>
      </c>
      <c r="O1200">
        <v>10.56</v>
      </c>
      <c r="P1200">
        <v>9.6999999999999993</v>
      </c>
      <c r="Q1200">
        <v>4</v>
      </c>
      <c r="R1200">
        <v>2.62</v>
      </c>
      <c r="S1200">
        <v>1</v>
      </c>
      <c r="T1200" t="s">
        <v>22</v>
      </c>
      <c r="U1200">
        <f t="shared" si="18"/>
        <v>0</v>
      </c>
    </row>
    <row r="1201" spans="1:21">
      <c r="A1201" t="s">
        <v>30</v>
      </c>
      <c r="B1201">
        <v>99</v>
      </c>
      <c r="C1201" t="s">
        <v>28</v>
      </c>
      <c r="D1201" t="s">
        <v>22</v>
      </c>
      <c r="E1201" t="s">
        <v>22</v>
      </c>
      <c r="F1201">
        <v>0</v>
      </c>
      <c r="G1201">
        <v>142.30000000000001</v>
      </c>
      <c r="H1201">
        <v>89</v>
      </c>
      <c r="I1201">
        <v>24.19</v>
      </c>
      <c r="J1201">
        <v>204.5</v>
      </c>
      <c r="K1201">
        <v>95</v>
      </c>
      <c r="L1201">
        <v>17.38</v>
      </c>
      <c r="M1201">
        <v>203.1</v>
      </c>
      <c r="N1201">
        <v>114</v>
      </c>
      <c r="O1201">
        <v>9.14</v>
      </c>
      <c r="P1201">
        <v>9.1</v>
      </c>
      <c r="Q1201">
        <v>1</v>
      </c>
      <c r="R1201">
        <v>2.46</v>
      </c>
      <c r="S1201">
        <v>0</v>
      </c>
      <c r="T1201" t="s">
        <v>22</v>
      </c>
      <c r="U1201">
        <f t="shared" si="18"/>
        <v>0</v>
      </c>
    </row>
    <row r="1202" spans="1:21">
      <c r="A1202" t="s">
        <v>47</v>
      </c>
      <c r="B1202">
        <v>141</v>
      </c>
      <c r="C1202" t="s">
        <v>25</v>
      </c>
      <c r="D1202" t="s">
        <v>22</v>
      </c>
      <c r="E1202" t="s">
        <v>22</v>
      </c>
      <c r="F1202">
        <v>0</v>
      </c>
      <c r="G1202">
        <v>83.2</v>
      </c>
      <c r="H1202">
        <v>74</v>
      </c>
      <c r="I1202">
        <v>14.14</v>
      </c>
      <c r="J1202">
        <v>190.6</v>
      </c>
      <c r="K1202">
        <v>104</v>
      </c>
      <c r="L1202">
        <v>16.2</v>
      </c>
      <c r="M1202">
        <v>150.5</v>
      </c>
      <c r="N1202">
        <v>79</v>
      </c>
      <c r="O1202">
        <v>6.77</v>
      </c>
      <c r="P1202">
        <v>10.7</v>
      </c>
      <c r="Q1202">
        <v>7</v>
      </c>
      <c r="R1202">
        <v>2.89</v>
      </c>
      <c r="S1202">
        <v>1</v>
      </c>
      <c r="T1202" t="s">
        <v>22</v>
      </c>
      <c r="U1202">
        <f t="shared" si="18"/>
        <v>0</v>
      </c>
    </row>
    <row r="1203" spans="1:21">
      <c r="A1203" t="s">
        <v>20</v>
      </c>
      <c r="B1203">
        <v>29</v>
      </c>
      <c r="C1203" t="s">
        <v>21</v>
      </c>
      <c r="D1203" t="s">
        <v>23</v>
      </c>
      <c r="E1203" t="s">
        <v>23</v>
      </c>
      <c r="F1203">
        <v>37</v>
      </c>
      <c r="G1203">
        <v>235</v>
      </c>
      <c r="H1203">
        <v>101</v>
      </c>
      <c r="I1203">
        <v>39.950000000000003</v>
      </c>
      <c r="J1203">
        <v>183.3</v>
      </c>
      <c r="K1203">
        <v>79</v>
      </c>
      <c r="L1203">
        <v>15.58</v>
      </c>
      <c r="M1203">
        <v>139.80000000000001</v>
      </c>
      <c r="N1203">
        <v>106</v>
      </c>
      <c r="O1203">
        <v>6.29</v>
      </c>
      <c r="P1203">
        <v>5.7</v>
      </c>
      <c r="Q1203">
        <v>7</v>
      </c>
      <c r="R1203">
        <v>1.54</v>
      </c>
      <c r="S1203">
        <v>2</v>
      </c>
      <c r="T1203" t="s">
        <v>22</v>
      </c>
      <c r="U1203">
        <f t="shared" si="18"/>
        <v>0</v>
      </c>
    </row>
    <row r="1204" spans="1:21">
      <c r="A1204" t="s">
        <v>61</v>
      </c>
      <c r="B1204">
        <v>65</v>
      </c>
      <c r="C1204" t="s">
        <v>21</v>
      </c>
      <c r="D1204" t="s">
        <v>22</v>
      </c>
      <c r="E1204" t="s">
        <v>22</v>
      </c>
      <c r="F1204">
        <v>0</v>
      </c>
      <c r="G1204">
        <v>105.7</v>
      </c>
      <c r="H1204">
        <v>95</v>
      </c>
      <c r="I1204">
        <v>17.97</v>
      </c>
      <c r="J1204">
        <v>141.80000000000001</v>
      </c>
      <c r="K1204">
        <v>100</v>
      </c>
      <c r="L1204">
        <v>12.05</v>
      </c>
      <c r="M1204">
        <v>180.5</v>
      </c>
      <c r="N1204">
        <v>105</v>
      </c>
      <c r="O1204">
        <v>8.1199999999999992</v>
      </c>
      <c r="P1204">
        <v>6.6</v>
      </c>
      <c r="Q1204">
        <v>12</v>
      </c>
      <c r="R1204">
        <v>1.78</v>
      </c>
      <c r="S1204">
        <v>2</v>
      </c>
      <c r="T1204" t="s">
        <v>22</v>
      </c>
      <c r="U1204">
        <f t="shared" si="18"/>
        <v>0</v>
      </c>
    </row>
    <row r="1205" spans="1:21">
      <c r="A1205" t="s">
        <v>53</v>
      </c>
      <c r="B1205">
        <v>81</v>
      </c>
      <c r="C1205" t="s">
        <v>21</v>
      </c>
      <c r="D1205" t="s">
        <v>23</v>
      </c>
      <c r="E1205" t="s">
        <v>22</v>
      </c>
      <c r="F1205">
        <v>0</v>
      </c>
      <c r="G1205">
        <v>149.4</v>
      </c>
      <c r="H1205">
        <v>68</v>
      </c>
      <c r="I1205">
        <v>25.4</v>
      </c>
      <c r="J1205">
        <v>171.9</v>
      </c>
      <c r="K1205">
        <v>98</v>
      </c>
      <c r="L1205">
        <v>14.61</v>
      </c>
      <c r="M1205">
        <v>214.5</v>
      </c>
      <c r="N1205">
        <v>97</v>
      </c>
      <c r="O1205">
        <v>9.65</v>
      </c>
      <c r="P1205">
        <v>17.899999999999999</v>
      </c>
      <c r="Q1205">
        <v>3</v>
      </c>
      <c r="R1205">
        <v>4.83</v>
      </c>
      <c r="S1205">
        <v>3</v>
      </c>
      <c r="T1205" t="s">
        <v>23</v>
      </c>
      <c r="U1205">
        <f t="shared" si="18"/>
        <v>1</v>
      </c>
    </row>
    <row r="1206" spans="1:21">
      <c r="A1206" t="s">
        <v>60</v>
      </c>
      <c r="B1206">
        <v>37</v>
      </c>
      <c r="C1206" t="s">
        <v>21</v>
      </c>
      <c r="D1206" t="s">
        <v>22</v>
      </c>
      <c r="E1206" t="s">
        <v>23</v>
      </c>
      <c r="F1206">
        <v>20</v>
      </c>
      <c r="G1206">
        <v>264.7</v>
      </c>
      <c r="H1206">
        <v>81</v>
      </c>
      <c r="I1206">
        <v>45</v>
      </c>
      <c r="J1206">
        <v>216.5</v>
      </c>
      <c r="K1206">
        <v>110</v>
      </c>
      <c r="L1206">
        <v>18.399999999999999</v>
      </c>
      <c r="M1206">
        <v>210.7</v>
      </c>
      <c r="N1206">
        <v>102</v>
      </c>
      <c r="O1206">
        <v>9.48</v>
      </c>
      <c r="P1206">
        <v>10.4</v>
      </c>
      <c r="Q1206">
        <v>7</v>
      </c>
      <c r="R1206">
        <v>2.81</v>
      </c>
      <c r="S1206">
        <v>0</v>
      </c>
      <c r="T1206" t="s">
        <v>22</v>
      </c>
      <c r="U1206">
        <f t="shared" si="18"/>
        <v>0</v>
      </c>
    </row>
    <row r="1207" spans="1:21">
      <c r="A1207" t="s">
        <v>44</v>
      </c>
      <c r="B1207">
        <v>107</v>
      </c>
      <c r="C1207" t="s">
        <v>28</v>
      </c>
      <c r="D1207" t="s">
        <v>22</v>
      </c>
      <c r="E1207" t="s">
        <v>23</v>
      </c>
      <c r="F1207">
        <v>31</v>
      </c>
      <c r="G1207">
        <v>160.30000000000001</v>
      </c>
      <c r="H1207">
        <v>45</v>
      </c>
      <c r="I1207">
        <v>27.25</v>
      </c>
      <c r="J1207">
        <v>221.5</v>
      </c>
      <c r="K1207">
        <v>70</v>
      </c>
      <c r="L1207">
        <v>18.829999999999998</v>
      </c>
      <c r="M1207">
        <v>261.60000000000002</v>
      </c>
      <c r="N1207">
        <v>109</v>
      </c>
      <c r="O1207">
        <v>11.77</v>
      </c>
      <c r="P1207">
        <v>5.6</v>
      </c>
      <c r="Q1207">
        <v>1</v>
      </c>
      <c r="R1207">
        <v>1.51</v>
      </c>
      <c r="S1207">
        <v>1</v>
      </c>
      <c r="T1207" t="s">
        <v>22</v>
      </c>
      <c r="U1207">
        <f t="shared" si="18"/>
        <v>0</v>
      </c>
    </row>
    <row r="1208" spans="1:21">
      <c r="A1208" t="s">
        <v>44</v>
      </c>
      <c r="B1208">
        <v>127</v>
      </c>
      <c r="C1208" t="s">
        <v>21</v>
      </c>
      <c r="D1208" t="s">
        <v>23</v>
      </c>
      <c r="E1208" t="s">
        <v>23</v>
      </c>
      <c r="F1208">
        <v>28</v>
      </c>
      <c r="G1208">
        <v>95.9</v>
      </c>
      <c r="H1208">
        <v>117</v>
      </c>
      <c r="I1208">
        <v>16.3</v>
      </c>
      <c r="J1208">
        <v>159.5</v>
      </c>
      <c r="K1208">
        <v>131</v>
      </c>
      <c r="L1208">
        <v>13.56</v>
      </c>
      <c r="M1208">
        <v>152.80000000000001</v>
      </c>
      <c r="N1208">
        <v>132</v>
      </c>
      <c r="O1208">
        <v>6.88</v>
      </c>
      <c r="P1208">
        <v>10.4</v>
      </c>
      <c r="Q1208">
        <v>3</v>
      </c>
      <c r="R1208">
        <v>2.81</v>
      </c>
      <c r="S1208">
        <v>1</v>
      </c>
      <c r="T1208" t="s">
        <v>22</v>
      </c>
      <c r="U1208">
        <f t="shared" si="18"/>
        <v>0</v>
      </c>
    </row>
    <row r="1209" spans="1:21">
      <c r="A1209" t="s">
        <v>59</v>
      </c>
      <c r="B1209">
        <v>78</v>
      </c>
      <c r="C1209" t="s">
        <v>25</v>
      </c>
      <c r="D1209" t="s">
        <v>22</v>
      </c>
      <c r="E1209" t="s">
        <v>22</v>
      </c>
      <c r="F1209">
        <v>0</v>
      </c>
      <c r="G1209">
        <v>140.69999999999999</v>
      </c>
      <c r="H1209">
        <v>77</v>
      </c>
      <c r="I1209">
        <v>23.92</v>
      </c>
      <c r="J1209">
        <v>195.2</v>
      </c>
      <c r="K1209">
        <v>114</v>
      </c>
      <c r="L1209">
        <v>16.59</v>
      </c>
      <c r="M1209">
        <v>252.9</v>
      </c>
      <c r="N1209">
        <v>107</v>
      </c>
      <c r="O1209">
        <v>11.38</v>
      </c>
      <c r="P1209">
        <v>11.7</v>
      </c>
      <c r="Q1209">
        <v>5</v>
      </c>
      <c r="R1209">
        <v>3.16</v>
      </c>
      <c r="S1209">
        <v>0</v>
      </c>
      <c r="T1209" t="s">
        <v>22</v>
      </c>
      <c r="U1209">
        <f t="shared" si="18"/>
        <v>0</v>
      </c>
    </row>
    <row r="1210" spans="1:21">
      <c r="A1210" t="s">
        <v>61</v>
      </c>
      <c r="B1210">
        <v>55</v>
      </c>
      <c r="C1210" t="s">
        <v>28</v>
      </c>
      <c r="D1210" t="s">
        <v>22</v>
      </c>
      <c r="E1210" t="s">
        <v>22</v>
      </c>
      <c r="F1210">
        <v>0</v>
      </c>
      <c r="G1210">
        <v>119.7</v>
      </c>
      <c r="H1210">
        <v>148</v>
      </c>
      <c r="I1210">
        <v>20.350000000000001</v>
      </c>
      <c r="J1210">
        <v>231.8</v>
      </c>
      <c r="K1210">
        <v>96</v>
      </c>
      <c r="L1210">
        <v>19.7</v>
      </c>
      <c r="M1210">
        <v>222.3</v>
      </c>
      <c r="N1210">
        <v>113</v>
      </c>
      <c r="O1210">
        <v>10</v>
      </c>
      <c r="P1210">
        <v>4.5999999999999996</v>
      </c>
      <c r="Q1210">
        <v>2</v>
      </c>
      <c r="R1210">
        <v>1.24</v>
      </c>
      <c r="S1210">
        <v>2</v>
      </c>
      <c r="T1210" t="s">
        <v>22</v>
      </c>
      <c r="U1210">
        <f t="shared" si="18"/>
        <v>0</v>
      </c>
    </row>
    <row r="1211" spans="1:21">
      <c r="A1211" t="s">
        <v>38</v>
      </c>
      <c r="B1211">
        <v>86</v>
      </c>
      <c r="C1211" t="s">
        <v>21</v>
      </c>
      <c r="D1211" t="s">
        <v>22</v>
      </c>
      <c r="E1211" t="s">
        <v>23</v>
      </c>
      <c r="F1211">
        <v>30</v>
      </c>
      <c r="G1211">
        <v>99.9</v>
      </c>
      <c r="H1211">
        <v>84</v>
      </c>
      <c r="I1211">
        <v>16.98</v>
      </c>
      <c r="J1211">
        <v>263.5</v>
      </c>
      <c r="K1211">
        <v>125</v>
      </c>
      <c r="L1211">
        <v>22.4</v>
      </c>
      <c r="M1211">
        <v>254.7</v>
      </c>
      <c r="N1211">
        <v>90</v>
      </c>
      <c r="O1211">
        <v>11.46</v>
      </c>
      <c r="P1211">
        <v>9.8000000000000007</v>
      </c>
      <c r="Q1211">
        <v>7</v>
      </c>
      <c r="R1211">
        <v>2.65</v>
      </c>
      <c r="S1211">
        <v>2</v>
      </c>
      <c r="T1211" t="s">
        <v>22</v>
      </c>
      <c r="U1211">
        <f t="shared" si="18"/>
        <v>0</v>
      </c>
    </row>
    <row r="1212" spans="1:21">
      <c r="A1212" t="s">
        <v>33</v>
      </c>
      <c r="B1212">
        <v>176</v>
      </c>
      <c r="C1212" t="s">
        <v>21</v>
      </c>
      <c r="D1212" t="s">
        <v>22</v>
      </c>
      <c r="E1212" t="s">
        <v>22</v>
      </c>
      <c r="F1212">
        <v>0</v>
      </c>
      <c r="G1212">
        <v>250.9</v>
      </c>
      <c r="H1212">
        <v>108</v>
      </c>
      <c r="I1212">
        <v>42.65</v>
      </c>
      <c r="J1212">
        <v>171.4</v>
      </c>
      <c r="K1212">
        <v>100</v>
      </c>
      <c r="L1212">
        <v>14.57</v>
      </c>
      <c r="M1212">
        <v>148.6</v>
      </c>
      <c r="N1212">
        <v>85</v>
      </c>
      <c r="O1212">
        <v>6.69</v>
      </c>
      <c r="P1212">
        <v>9.6</v>
      </c>
      <c r="Q1212">
        <v>6</v>
      </c>
      <c r="R1212">
        <v>2.59</v>
      </c>
      <c r="S1212">
        <v>2</v>
      </c>
      <c r="T1212" t="s">
        <v>22</v>
      </c>
      <c r="U1212">
        <f t="shared" si="18"/>
        <v>0</v>
      </c>
    </row>
    <row r="1213" spans="1:21">
      <c r="A1213" t="s">
        <v>68</v>
      </c>
      <c r="B1213">
        <v>96</v>
      </c>
      <c r="C1213" t="s">
        <v>21</v>
      </c>
      <c r="D1213" t="s">
        <v>23</v>
      </c>
      <c r="E1213" t="s">
        <v>22</v>
      </c>
      <c r="F1213">
        <v>0</v>
      </c>
      <c r="G1213">
        <v>200.6</v>
      </c>
      <c r="H1213">
        <v>117</v>
      </c>
      <c r="I1213">
        <v>34.1</v>
      </c>
      <c r="J1213">
        <v>289.5</v>
      </c>
      <c r="K1213">
        <v>120</v>
      </c>
      <c r="L1213">
        <v>24.61</v>
      </c>
      <c r="M1213">
        <v>98.3</v>
      </c>
      <c r="N1213">
        <v>95</v>
      </c>
      <c r="O1213">
        <v>4.42</v>
      </c>
      <c r="P1213">
        <v>11.2</v>
      </c>
      <c r="Q1213">
        <v>5</v>
      </c>
      <c r="R1213">
        <v>3.02</v>
      </c>
      <c r="S1213">
        <v>2</v>
      </c>
      <c r="T1213" t="s">
        <v>22</v>
      </c>
      <c r="U1213">
        <f t="shared" si="18"/>
        <v>0</v>
      </c>
    </row>
    <row r="1214" spans="1:21">
      <c r="A1214" t="s">
        <v>31</v>
      </c>
      <c r="B1214">
        <v>11</v>
      </c>
      <c r="C1214" t="s">
        <v>28</v>
      </c>
      <c r="D1214" t="s">
        <v>22</v>
      </c>
      <c r="E1214" t="s">
        <v>23</v>
      </c>
      <c r="F1214">
        <v>38</v>
      </c>
      <c r="G1214">
        <v>209.8</v>
      </c>
      <c r="H1214">
        <v>130</v>
      </c>
      <c r="I1214">
        <v>35.67</v>
      </c>
      <c r="J1214">
        <v>196.6</v>
      </c>
      <c r="K1214">
        <v>84</v>
      </c>
      <c r="L1214">
        <v>16.71</v>
      </c>
      <c r="M1214">
        <v>233</v>
      </c>
      <c r="N1214">
        <v>79</v>
      </c>
      <c r="O1214">
        <v>10.49</v>
      </c>
      <c r="P1214">
        <v>7</v>
      </c>
      <c r="Q1214">
        <v>7</v>
      </c>
      <c r="R1214">
        <v>1.89</v>
      </c>
      <c r="S1214">
        <v>1</v>
      </c>
      <c r="T1214" t="s">
        <v>22</v>
      </c>
      <c r="U1214">
        <f t="shared" si="18"/>
        <v>0</v>
      </c>
    </row>
    <row r="1215" spans="1:21">
      <c r="A1215" t="s">
        <v>31</v>
      </c>
      <c r="B1215">
        <v>48</v>
      </c>
      <c r="C1215" t="s">
        <v>21</v>
      </c>
      <c r="D1215" t="s">
        <v>22</v>
      </c>
      <c r="E1215" t="s">
        <v>23</v>
      </c>
      <c r="F1215">
        <v>34</v>
      </c>
      <c r="G1215">
        <v>198</v>
      </c>
      <c r="H1215">
        <v>70</v>
      </c>
      <c r="I1215">
        <v>33.659999999999997</v>
      </c>
      <c r="J1215">
        <v>273.7</v>
      </c>
      <c r="K1215">
        <v>121</v>
      </c>
      <c r="L1215">
        <v>23.26</v>
      </c>
      <c r="M1215">
        <v>217.9</v>
      </c>
      <c r="N1215">
        <v>71</v>
      </c>
      <c r="O1215">
        <v>9.81</v>
      </c>
      <c r="P1215">
        <v>7.6</v>
      </c>
      <c r="Q1215">
        <v>4</v>
      </c>
      <c r="R1215">
        <v>2.0499999999999998</v>
      </c>
      <c r="S1215">
        <v>1</v>
      </c>
      <c r="T1215" t="s">
        <v>22</v>
      </c>
      <c r="U1215">
        <f t="shared" si="18"/>
        <v>0</v>
      </c>
    </row>
    <row r="1216" spans="1:21">
      <c r="A1216" t="s">
        <v>24</v>
      </c>
      <c r="B1216">
        <v>127</v>
      </c>
      <c r="C1216" t="s">
        <v>28</v>
      </c>
      <c r="D1216" t="s">
        <v>22</v>
      </c>
      <c r="E1216" t="s">
        <v>22</v>
      </c>
      <c r="F1216">
        <v>0</v>
      </c>
      <c r="G1216">
        <v>239.8</v>
      </c>
      <c r="H1216">
        <v>107</v>
      </c>
      <c r="I1216">
        <v>40.770000000000003</v>
      </c>
      <c r="J1216">
        <v>128.9</v>
      </c>
      <c r="K1216">
        <v>121</v>
      </c>
      <c r="L1216">
        <v>10.96</v>
      </c>
      <c r="M1216">
        <v>249.9</v>
      </c>
      <c r="N1216">
        <v>110</v>
      </c>
      <c r="O1216">
        <v>11.25</v>
      </c>
      <c r="P1216">
        <v>11.3</v>
      </c>
      <c r="Q1216">
        <v>5</v>
      </c>
      <c r="R1216">
        <v>3.05</v>
      </c>
      <c r="S1216">
        <v>1</v>
      </c>
      <c r="T1216" t="s">
        <v>22</v>
      </c>
      <c r="U1216">
        <f t="shared" si="18"/>
        <v>0</v>
      </c>
    </row>
    <row r="1217" spans="1:21">
      <c r="A1217" t="s">
        <v>53</v>
      </c>
      <c r="B1217">
        <v>79</v>
      </c>
      <c r="C1217" t="s">
        <v>28</v>
      </c>
      <c r="D1217" t="s">
        <v>22</v>
      </c>
      <c r="E1217" t="s">
        <v>22</v>
      </c>
      <c r="F1217">
        <v>0</v>
      </c>
      <c r="G1217">
        <v>220.9</v>
      </c>
      <c r="H1217">
        <v>107</v>
      </c>
      <c r="I1217">
        <v>37.549999999999997</v>
      </c>
      <c r="J1217">
        <v>192.2</v>
      </c>
      <c r="K1217">
        <v>97</v>
      </c>
      <c r="L1217">
        <v>16.34</v>
      </c>
      <c r="M1217">
        <v>161</v>
      </c>
      <c r="N1217">
        <v>74</v>
      </c>
      <c r="O1217">
        <v>7.25</v>
      </c>
      <c r="P1217">
        <v>12.2</v>
      </c>
      <c r="Q1217">
        <v>2</v>
      </c>
      <c r="R1217">
        <v>3.29</v>
      </c>
      <c r="S1217">
        <v>1</v>
      </c>
      <c r="T1217" t="s">
        <v>22</v>
      </c>
      <c r="U1217">
        <f t="shared" si="18"/>
        <v>0</v>
      </c>
    </row>
    <row r="1218" spans="1:21">
      <c r="A1218" t="s">
        <v>53</v>
      </c>
      <c r="B1218">
        <v>83</v>
      </c>
      <c r="C1218" t="s">
        <v>28</v>
      </c>
      <c r="D1218" t="s">
        <v>22</v>
      </c>
      <c r="E1218" t="s">
        <v>23</v>
      </c>
      <c r="F1218">
        <v>26</v>
      </c>
      <c r="G1218">
        <v>226.4</v>
      </c>
      <c r="H1218">
        <v>117</v>
      </c>
      <c r="I1218">
        <v>38.49</v>
      </c>
      <c r="J1218">
        <v>234.7</v>
      </c>
      <c r="K1218">
        <v>97</v>
      </c>
      <c r="L1218">
        <v>19.95</v>
      </c>
      <c r="M1218">
        <v>133.6</v>
      </c>
      <c r="N1218">
        <v>82</v>
      </c>
      <c r="O1218">
        <v>6.01</v>
      </c>
      <c r="P1218">
        <v>10.8</v>
      </c>
      <c r="Q1218">
        <v>7</v>
      </c>
      <c r="R1218">
        <v>2.92</v>
      </c>
      <c r="S1218">
        <v>1</v>
      </c>
      <c r="T1218" t="s">
        <v>22</v>
      </c>
      <c r="U1218">
        <f t="shared" ref="U1218:U1281" si="19">IF(T1218="Yes",1,0)</f>
        <v>0</v>
      </c>
    </row>
    <row r="1219" spans="1:21">
      <c r="A1219" t="s">
        <v>75</v>
      </c>
      <c r="B1219">
        <v>60</v>
      </c>
      <c r="C1219" t="s">
        <v>28</v>
      </c>
      <c r="D1219" t="s">
        <v>22</v>
      </c>
      <c r="E1219" t="s">
        <v>22</v>
      </c>
      <c r="F1219">
        <v>0</v>
      </c>
      <c r="G1219">
        <v>203.2</v>
      </c>
      <c r="H1219">
        <v>99</v>
      </c>
      <c r="I1219">
        <v>34.54</v>
      </c>
      <c r="J1219">
        <v>235.8</v>
      </c>
      <c r="K1219">
        <v>131</v>
      </c>
      <c r="L1219">
        <v>20.04</v>
      </c>
      <c r="M1219">
        <v>224.9</v>
      </c>
      <c r="N1219">
        <v>112</v>
      </c>
      <c r="O1219">
        <v>10.119999999999999</v>
      </c>
      <c r="P1219">
        <v>15.1</v>
      </c>
      <c r="Q1219">
        <v>6</v>
      </c>
      <c r="R1219">
        <v>4.08</v>
      </c>
      <c r="S1219">
        <v>2</v>
      </c>
      <c r="T1219" t="s">
        <v>22</v>
      </c>
      <c r="U1219">
        <f t="shared" si="19"/>
        <v>0</v>
      </c>
    </row>
    <row r="1220" spans="1:21">
      <c r="A1220" t="s">
        <v>64</v>
      </c>
      <c r="B1220">
        <v>122</v>
      </c>
      <c r="C1220" t="s">
        <v>21</v>
      </c>
      <c r="D1220" t="s">
        <v>22</v>
      </c>
      <c r="E1220" t="s">
        <v>22</v>
      </c>
      <c r="F1220">
        <v>0</v>
      </c>
      <c r="G1220">
        <v>136.69999999999999</v>
      </c>
      <c r="H1220">
        <v>115</v>
      </c>
      <c r="I1220">
        <v>23.24</v>
      </c>
      <c r="J1220">
        <v>243.1</v>
      </c>
      <c r="K1220">
        <v>137</v>
      </c>
      <c r="L1220">
        <v>20.66</v>
      </c>
      <c r="M1220">
        <v>188.9</v>
      </c>
      <c r="N1220">
        <v>110</v>
      </c>
      <c r="O1220">
        <v>8.5</v>
      </c>
      <c r="P1220">
        <v>8.6</v>
      </c>
      <c r="Q1220">
        <v>4</v>
      </c>
      <c r="R1220">
        <v>2.3199999999999998</v>
      </c>
      <c r="S1220">
        <v>0</v>
      </c>
      <c r="T1220" t="s">
        <v>22</v>
      </c>
      <c r="U1220">
        <f t="shared" si="19"/>
        <v>0</v>
      </c>
    </row>
    <row r="1221" spans="1:21">
      <c r="A1221" t="s">
        <v>59</v>
      </c>
      <c r="B1221">
        <v>136</v>
      </c>
      <c r="C1221" t="s">
        <v>25</v>
      </c>
      <c r="D1221" t="s">
        <v>22</v>
      </c>
      <c r="E1221" t="s">
        <v>22</v>
      </c>
      <c r="F1221">
        <v>0</v>
      </c>
      <c r="G1221">
        <v>152.6</v>
      </c>
      <c r="H1221">
        <v>97</v>
      </c>
      <c r="I1221">
        <v>25.94</v>
      </c>
      <c r="J1221">
        <v>208.9</v>
      </c>
      <c r="K1221">
        <v>85</v>
      </c>
      <c r="L1221">
        <v>17.760000000000002</v>
      </c>
      <c r="M1221">
        <v>119.1</v>
      </c>
      <c r="N1221">
        <v>99</v>
      </c>
      <c r="O1221">
        <v>5.36</v>
      </c>
      <c r="P1221">
        <v>5</v>
      </c>
      <c r="Q1221">
        <v>10</v>
      </c>
      <c r="R1221">
        <v>1.35</v>
      </c>
      <c r="S1221">
        <v>1</v>
      </c>
      <c r="T1221" t="s">
        <v>22</v>
      </c>
      <c r="U1221">
        <f t="shared" si="19"/>
        <v>0</v>
      </c>
    </row>
    <row r="1222" spans="1:21">
      <c r="A1222" t="s">
        <v>58</v>
      </c>
      <c r="B1222">
        <v>172</v>
      </c>
      <c r="C1222" t="s">
        <v>25</v>
      </c>
      <c r="D1222" t="s">
        <v>22</v>
      </c>
      <c r="E1222" t="s">
        <v>23</v>
      </c>
      <c r="F1222">
        <v>47</v>
      </c>
      <c r="G1222">
        <v>274.89999999999998</v>
      </c>
      <c r="H1222">
        <v>102</v>
      </c>
      <c r="I1222">
        <v>46.73</v>
      </c>
      <c r="J1222">
        <v>186.6</v>
      </c>
      <c r="K1222">
        <v>118</v>
      </c>
      <c r="L1222">
        <v>15.86</v>
      </c>
      <c r="M1222">
        <v>245</v>
      </c>
      <c r="N1222">
        <v>123</v>
      </c>
      <c r="O1222">
        <v>11.03</v>
      </c>
      <c r="P1222">
        <v>8.8000000000000007</v>
      </c>
      <c r="Q1222">
        <v>2</v>
      </c>
      <c r="R1222">
        <v>2.38</v>
      </c>
      <c r="S1222">
        <v>1</v>
      </c>
      <c r="T1222" t="s">
        <v>22</v>
      </c>
      <c r="U1222">
        <f t="shared" si="19"/>
        <v>0</v>
      </c>
    </row>
    <row r="1223" spans="1:21">
      <c r="A1223" t="s">
        <v>31</v>
      </c>
      <c r="B1223">
        <v>79</v>
      </c>
      <c r="C1223" t="s">
        <v>21</v>
      </c>
      <c r="D1223" t="s">
        <v>22</v>
      </c>
      <c r="E1223" t="s">
        <v>22</v>
      </c>
      <c r="F1223">
        <v>0</v>
      </c>
      <c r="G1223">
        <v>222.3</v>
      </c>
      <c r="H1223">
        <v>99</v>
      </c>
      <c r="I1223">
        <v>37.79</v>
      </c>
      <c r="J1223">
        <v>146.19999999999999</v>
      </c>
      <c r="K1223">
        <v>82</v>
      </c>
      <c r="L1223">
        <v>12.43</v>
      </c>
      <c r="M1223">
        <v>275.60000000000002</v>
      </c>
      <c r="N1223">
        <v>82</v>
      </c>
      <c r="O1223">
        <v>12.4</v>
      </c>
      <c r="P1223">
        <v>8.9</v>
      </c>
      <c r="Q1223">
        <v>4</v>
      </c>
      <c r="R1223">
        <v>2.4</v>
      </c>
      <c r="S1223">
        <v>3</v>
      </c>
      <c r="T1223" t="s">
        <v>22</v>
      </c>
      <c r="U1223">
        <f t="shared" si="19"/>
        <v>0</v>
      </c>
    </row>
    <row r="1224" spans="1:21">
      <c r="A1224" t="s">
        <v>37</v>
      </c>
      <c r="B1224">
        <v>55</v>
      </c>
      <c r="C1224" t="s">
        <v>28</v>
      </c>
      <c r="D1224" t="s">
        <v>22</v>
      </c>
      <c r="E1224" t="s">
        <v>23</v>
      </c>
      <c r="F1224">
        <v>8</v>
      </c>
      <c r="G1224">
        <v>222.5</v>
      </c>
      <c r="H1224">
        <v>104</v>
      </c>
      <c r="I1224">
        <v>37.83</v>
      </c>
      <c r="J1224">
        <v>171.5</v>
      </c>
      <c r="K1224">
        <v>94</v>
      </c>
      <c r="L1224">
        <v>14.58</v>
      </c>
      <c r="M1224">
        <v>377.5</v>
      </c>
      <c r="N1224">
        <v>114</v>
      </c>
      <c r="O1224">
        <v>16.989999999999998</v>
      </c>
      <c r="P1224">
        <v>9.6999999999999993</v>
      </c>
      <c r="Q1224">
        <v>2</v>
      </c>
      <c r="R1224">
        <v>2.62</v>
      </c>
      <c r="S1224">
        <v>1</v>
      </c>
      <c r="T1224" t="s">
        <v>22</v>
      </c>
      <c r="U1224">
        <f t="shared" si="19"/>
        <v>0</v>
      </c>
    </row>
    <row r="1225" spans="1:21">
      <c r="A1225" t="s">
        <v>30</v>
      </c>
      <c r="B1225">
        <v>111</v>
      </c>
      <c r="C1225" t="s">
        <v>21</v>
      </c>
      <c r="D1225" t="s">
        <v>22</v>
      </c>
      <c r="E1225" t="s">
        <v>23</v>
      </c>
      <c r="F1225">
        <v>28</v>
      </c>
      <c r="G1225">
        <v>128.80000000000001</v>
      </c>
      <c r="H1225">
        <v>104</v>
      </c>
      <c r="I1225">
        <v>21.9</v>
      </c>
      <c r="J1225">
        <v>157.30000000000001</v>
      </c>
      <c r="K1225">
        <v>52</v>
      </c>
      <c r="L1225">
        <v>13.37</v>
      </c>
      <c r="M1225">
        <v>147.4</v>
      </c>
      <c r="N1225">
        <v>76</v>
      </c>
      <c r="O1225">
        <v>6.63</v>
      </c>
      <c r="P1225">
        <v>10.3</v>
      </c>
      <c r="Q1225">
        <v>2</v>
      </c>
      <c r="R1225">
        <v>2.78</v>
      </c>
      <c r="S1225">
        <v>2</v>
      </c>
      <c r="T1225" t="s">
        <v>22</v>
      </c>
      <c r="U1225">
        <f t="shared" si="19"/>
        <v>0</v>
      </c>
    </row>
    <row r="1226" spans="1:21">
      <c r="A1226" t="s">
        <v>48</v>
      </c>
      <c r="B1226">
        <v>160</v>
      </c>
      <c r="C1226" t="s">
        <v>21</v>
      </c>
      <c r="D1226" t="s">
        <v>22</v>
      </c>
      <c r="E1226" t="s">
        <v>22</v>
      </c>
      <c r="F1226">
        <v>0</v>
      </c>
      <c r="G1226">
        <v>174.3</v>
      </c>
      <c r="H1226">
        <v>105</v>
      </c>
      <c r="I1226">
        <v>29.63</v>
      </c>
      <c r="J1226">
        <v>171.3</v>
      </c>
      <c r="K1226">
        <v>107</v>
      </c>
      <c r="L1226">
        <v>14.56</v>
      </c>
      <c r="M1226">
        <v>220.8</v>
      </c>
      <c r="N1226">
        <v>131</v>
      </c>
      <c r="O1226">
        <v>9.94</v>
      </c>
      <c r="P1226">
        <v>8.3000000000000007</v>
      </c>
      <c r="Q1226">
        <v>2</v>
      </c>
      <c r="R1226">
        <v>2.2400000000000002</v>
      </c>
      <c r="S1226">
        <v>0</v>
      </c>
      <c r="T1226" t="s">
        <v>22</v>
      </c>
      <c r="U1226">
        <f t="shared" si="19"/>
        <v>0</v>
      </c>
    </row>
    <row r="1227" spans="1:21">
      <c r="A1227" t="s">
        <v>40</v>
      </c>
      <c r="B1227">
        <v>110</v>
      </c>
      <c r="C1227" t="s">
        <v>21</v>
      </c>
      <c r="D1227" t="s">
        <v>22</v>
      </c>
      <c r="E1227" t="s">
        <v>22</v>
      </c>
      <c r="F1227">
        <v>0</v>
      </c>
      <c r="G1227">
        <v>242.5</v>
      </c>
      <c r="H1227">
        <v>110</v>
      </c>
      <c r="I1227">
        <v>41.23</v>
      </c>
      <c r="J1227">
        <v>162.30000000000001</v>
      </c>
      <c r="K1227">
        <v>140</v>
      </c>
      <c r="L1227">
        <v>13.8</v>
      </c>
      <c r="M1227">
        <v>184.1</v>
      </c>
      <c r="N1227">
        <v>86</v>
      </c>
      <c r="O1227">
        <v>8.2799999999999994</v>
      </c>
      <c r="P1227">
        <v>7.8</v>
      </c>
      <c r="Q1227">
        <v>3</v>
      </c>
      <c r="R1227">
        <v>2.11</v>
      </c>
      <c r="S1227">
        <v>4</v>
      </c>
      <c r="T1227" t="s">
        <v>22</v>
      </c>
      <c r="U1227">
        <f t="shared" si="19"/>
        <v>0</v>
      </c>
    </row>
    <row r="1228" spans="1:21">
      <c r="A1228" t="s">
        <v>41</v>
      </c>
      <c r="B1228">
        <v>192</v>
      </c>
      <c r="C1228" t="s">
        <v>21</v>
      </c>
      <c r="D1228" t="s">
        <v>22</v>
      </c>
      <c r="E1228" t="s">
        <v>22</v>
      </c>
      <c r="F1228">
        <v>0</v>
      </c>
      <c r="G1228">
        <v>221.6</v>
      </c>
      <c r="H1228">
        <v>101</v>
      </c>
      <c r="I1228">
        <v>37.67</v>
      </c>
      <c r="J1228">
        <v>285.2</v>
      </c>
      <c r="K1228">
        <v>50</v>
      </c>
      <c r="L1228">
        <v>24.24</v>
      </c>
      <c r="M1228">
        <v>167.4</v>
      </c>
      <c r="N1228">
        <v>83</v>
      </c>
      <c r="O1228">
        <v>7.53</v>
      </c>
      <c r="P1228">
        <v>12.7</v>
      </c>
      <c r="Q1228">
        <v>6</v>
      </c>
      <c r="R1228">
        <v>3.43</v>
      </c>
      <c r="S1228">
        <v>4</v>
      </c>
      <c r="T1228" t="s">
        <v>22</v>
      </c>
      <c r="U1228">
        <f t="shared" si="19"/>
        <v>0</v>
      </c>
    </row>
    <row r="1229" spans="1:21">
      <c r="A1229" t="s">
        <v>62</v>
      </c>
      <c r="B1229">
        <v>93</v>
      </c>
      <c r="C1229" t="s">
        <v>25</v>
      </c>
      <c r="D1229" t="s">
        <v>22</v>
      </c>
      <c r="E1229" t="s">
        <v>22</v>
      </c>
      <c r="F1229">
        <v>0</v>
      </c>
      <c r="G1229">
        <v>114.3</v>
      </c>
      <c r="H1229">
        <v>100</v>
      </c>
      <c r="I1229">
        <v>19.43</v>
      </c>
      <c r="J1229">
        <v>221.1</v>
      </c>
      <c r="K1229">
        <v>103</v>
      </c>
      <c r="L1229">
        <v>18.79</v>
      </c>
      <c r="M1229">
        <v>126.3</v>
      </c>
      <c r="N1229">
        <v>88</v>
      </c>
      <c r="O1229">
        <v>5.68</v>
      </c>
      <c r="P1229">
        <v>10.9</v>
      </c>
      <c r="Q1229">
        <v>9</v>
      </c>
      <c r="R1229">
        <v>2.94</v>
      </c>
      <c r="S1229">
        <v>0</v>
      </c>
      <c r="T1229" t="s">
        <v>22</v>
      </c>
      <c r="U1229">
        <f t="shared" si="19"/>
        <v>0</v>
      </c>
    </row>
    <row r="1230" spans="1:21">
      <c r="A1230" t="s">
        <v>38</v>
      </c>
      <c r="B1230">
        <v>77</v>
      </c>
      <c r="C1230" t="s">
        <v>28</v>
      </c>
      <c r="D1230" t="s">
        <v>22</v>
      </c>
      <c r="E1230" t="s">
        <v>22</v>
      </c>
      <c r="F1230">
        <v>0</v>
      </c>
      <c r="G1230">
        <v>144.9</v>
      </c>
      <c r="H1230">
        <v>136</v>
      </c>
      <c r="I1230">
        <v>24.63</v>
      </c>
      <c r="J1230">
        <v>151.30000000000001</v>
      </c>
      <c r="K1230">
        <v>115</v>
      </c>
      <c r="L1230">
        <v>12.86</v>
      </c>
      <c r="M1230">
        <v>252.4</v>
      </c>
      <c r="N1230">
        <v>73</v>
      </c>
      <c r="O1230">
        <v>11.36</v>
      </c>
      <c r="P1230">
        <v>12.3</v>
      </c>
      <c r="Q1230">
        <v>3</v>
      </c>
      <c r="R1230">
        <v>3.32</v>
      </c>
      <c r="S1230">
        <v>2</v>
      </c>
      <c r="T1230" t="s">
        <v>22</v>
      </c>
      <c r="U1230">
        <f t="shared" si="19"/>
        <v>0</v>
      </c>
    </row>
    <row r="1231" spans="1:21">
      <c r="A1231" t="s">
        <v>55</v>
      </c>
      <c r="B1231">
        <v>105</v>
      </c>
      <c r="C1231" t="s">
        <v>21</v>
      </c>
      <c r="D1231" t="s">
        <v>22</v>
      </c>
      <c r="E1231" t="s">
        <v>23</v>
      </c>
      <c r="F1231">
        <v>40</v>
      </c>
      <c r="G1231">
        <v>236.5</v>
      </c>
      <c r="H1231">
        <v>111</v>
      </c>
      <c r="I1231">
        <v>40.21</v>
      </c>
      <c r="J1231">
        <v>117</v>
      </c>
      <c r="K1231">
        <v>110</v>
      </c>
      <c r="L1231">
        <v>9.9499999999999993</v>
      </c>
      <c r="M1231">
        <v>221.1</v>
      </c>
      <c r="N1231">
        <v>115</v>
      </c>
      <c r="O1231">
        <v>9.9499999999999993</v>
      </c>
      <c r="P1231">
        <v>8.1</v>
      </c>
      <c r="Q1231">
        <v>3</v>
      </c>
      <c r="R1231">
        <v>2.19</v>
      </c>
      <c r="S1231">
        <v>2</v>
      </c>
      <c r="T1231" t="s">
        <v>22</v>
      </c>
      <c r="U1231">
        <f t="shared" si="19"/>
        <v>0</v>
      </c>
    </row>
    <row r="1232" spans="1:21">
      <c r="A1232" t="s">
        <v>55</v>
      </c>
      <c r="B1232">
        <v>133</v>
      </c>
      <c r="C1232" t="s">
        <v>25</v>
      </c>
      <c r="D1232" t="s">
        <v>22</v>
      </c>
      <c r="E1232" t="s">
        <v>23</v>
      </c>
      <c r="F1232">
        <v>44</v>
      </c>
      <c r="G1232">
        <v>174</v>
      </c>
      <c r="H1232">
        <v>80</v>
      </c>
      <c r="I1232">
        <v>29.58</v>
      </c>
      <c r="J1232">
        <v>209.4</v>
      </c>
      <c r="K1232">
        <v>113</v>
      </c>
      <c r="L1232">
        <v>17.8</v>
      </c>
      <c r="M1232">
        <v>224.1</v>
      </c>
      <c r="N1232">
        <v>87</v>
      </c>
      <c r="O1232">
        <v>10.08</v>
      </c>
      <c r="P1232">
        <v>14.1</v>
      </c>
      <c r="Q1232">
        <v>7</v>
      </c>
      <c r="R1232">
        <v>3.81</v>
      </c>
      <c r="S1232">
        <v>2</v>
      </c>
      <c r="T1232" t="s">
        <v>23</v>
      </c>
      <c r="U1232">
        <f t="shared" si="19"/>
        <v>1</v>
      </c>
    </row>
    <row r="1233" spans="1:21">
      <c r="A1233" t="s">
        <v>29</v>
      </c>
      <c r="B1233">
        <v>131</v>
      </c>
      <c r="C1233" t="s">
        <v>25</v>
      </c>
      <c r="D1233" t="s">
        <v>22</v>
      </c>
      <c r="E1233" t="s">
        <v>22</v>
      </c>
      <c r="F1233">
        <v>0</v>
      </c>
      <c r="G1233">
        <v>109.5</v>
      </c>
      <c r="H1233">
        <v>95</v>
      </c>
      <c r="I1233">
        <v>18.62</v>
      </c>
      <c r="J1233">
        <v>332.1</v>
      </c>
      <c r="K1233">
        <v>48</v>
      </c>
      <c r="L1233">
        <v>28.23</v>
      </c>
      <c r="M1233">
        <v>258.60000000000002</v>
      </c>
      <c r="N1233">
        <v>108</v>
      </c>
      <c r="O1233">
        <v>11.64</v>
      </c>
      <c r="P1233">
        <v>6.6</v>
      </c>
      <c r="Q1233">
        <v>7</v>
      </c>
      <c r="R1233">
        <v>1.78</v>
      </c>
      <c r="S1233">
        <v>1</v>
      </c>
      <c r="T1233" t="s">
        <v>22</v>
      </c>
      <c r="U1233">
        <f t="shared" si="19"/>
        <v>0</v>
      </c>
    </row>
    <row r="1234" spans="1:21">
      <c r="A1234" t="s">
        <v>45</v>
      </c>
      <c r="B1234">
        <v>118</v>
      </c>
      <c r="C1234" t="s">
        <v>21</v>
      </c>
      <c r="D1234" t="s">
        <v>22</v>
      </c>
      <c r="E1234" t="s">
        <v>22</v>
      </c>
      <c r="F1234">
        <v>0</v>
      </c>
      <c r="G1234">
        <v>133.4</v>
      </c>
      <c r="H1234">
        <v>113</v>
      </c>
      <c r="I1234">
        <v>22.68</v>
      </c>
      <c r="J1234">
        <v>121</v>
      </c>
      <c r="K1234">
        <v>92</v>
      </c>
      <c r="L1234">
        <v>10.29</v>
      </c>
      <c r="M1234">
        <v>254.7</v>
      </c>
      <c r="N1234">
        <v>129</v>
      </c>
      <c r="O1234">
        <v>11.46</v>
      </c>
      <c r="P1234">
        <v>5.9</v>
      </c>
      <c r="Q1234">
        <v>4</v>
      </c>
      <c r="R1234">
        <v>1.59</v>
      </c>
      <c r="S1234">
        <v>1</v>
      </c>
      <c r="T1234" t="s">
        <v>22</v>
      </c>
      <c r="U1234">
        <f t="shared" si="19"/>
        <v>0</v>
      </c>
    </row>
    <row r="1235" spans="1:21">
      <c r="A1235" t="s">
        <v>49</v>
      </c>
      <c r="B1235">
        <v>125</v>
      </c>
      <c r="C1235" t="s">
        <v>25</v>
      </c>
      <c r="D1235" t="s">
        <v>22</v>
      </c>
      <c r="E1235" t="s">
        <v>22</v>
      </c>
      <c r="F1235">
        <v>0</v>
      </c>
      <c r="G1235">
        <v>137.1</v>
      </c>
      <c r="H1235">
        <v>94</v>
      </c>
      <c r="I1235">
        <v>23.31</v>
      </c>
      <c r="J1235">
        <v>209.8</v>
      </c>
      <c r="K1235">
        <v>83</v>
      </c>
      <c r="L1235">
        <v>17.829999999999998</v>
      </c>
      <c r="M1235">
        <v>238.4</v>
      </c>
      <c r="N1235">
        <v>114</v>
      </c>
      <c r="O1235">
        <v>10.73</v>
      </c>
      <c r="P1235">
        <v>8.6</v>
      </c>
      <c r="Q1235">
        <v>4</v>
      </c>
      <c r="R1235">
        <v>2.3199999999999998</v>
      </c>
      <c r="S1235">
        <v>1</v>
      </c>
      <c r="T1235" t="s">
        <v>22</v>
      </c>
      <c r="U1235">
        <f t="shared" si="19"/>
        <v>0</v>
      </c>
    </row>
    <row r="1236" spans="1:21">
      <c r="A1236" t="s">
        <v>38</v>
      </c>
      <c r="B1236">
        <v>95</v>
      </c>
      <c r="C1236" t="s">
        <v>21</v>
      </c>
      <c r="D1236" t="s">
        <v>22</v>
      </c>
      <c r="E1236" t="s">
        <v>22</v>
      </c>
      <c r="F1236">
        <v>0</v>
      </c>
      <c r="G1236">
        <v>197</v>
      </c>
      <c r="H1236">
        <v>88</v>
      </c>
      <c r="I1236">
        <v>33.49</v>
      </c>
      <c r="J1236">
        <v>190.4</v>
      </c>
      <c r="K1236">
        <v>68</v>
      </c>
      <c r="L1236">
        <v>16.18</v>
      </c>
      <c r="M1236">
        <v>211.9</v>
      </c>
      <c r="N1236">
        <v>104</v>
      </c>
      <c r="O1236">
        <v>9.5399999999999991</v>
      </c>
      <c r="P1236">
        <v>16.100000000000001</v>
      </c>
      <c r="Q1236">
        <v>8</v>
      </c>
      <c r="R1236">
        <v>4.3499999999999996</v>
      </c>
      <c r="S1236">
        <v>0</v>
      </c>
      <c r="T1236" t="s">
        <v>22</v>
      </c>
      <c r="U1236">
        <f t="shared" si="19"/>
        <v>0</v>
      </c>
    </row>
    <row r="1237" spans="1:21">
      <c r="A1237" t="s">
        <v>35</v>
      </c>
      <c r="B1237">
        <v>80</v>
      </c>
      <c r="C1237" t="s">
        <v>21</v>
      </c>
      <c r="D1237" t="s">
        <v>22</v>
      </c>
      <c r="E1237" t="s">
        <v>22</v>
      </c>
      <c r="F1237">
        <v>0</v>
      </c>
      <c r="G1237">
        <v>198.1</v>
      </c>
      <c r="H1237">
        <v>160</v>
      </c>
      <c r="I1237">
        <v>33.68</v>
      </c>
      <c r="J1237">
        <v>156.69999999999999</v>
      </c>
      <c r="K1237">
        <v>87</v>
      </c>
      <c r="L1237">
        <v>13.32</v>
      </c>
      <c r="M1237">
        <v>182.1</v>
      </c>
      <c r="N1237">
        <v>76</v>
      </c>
      <c r="O1237">
        <v>8.19</v>
      </c>
      <c r="P1237">
        <v>9.3000000000000007</v>
      </c>
      <c r="Q1237">
        <v>3</v>
      </c>
      <c r="R1237">
        <v>2.5099999999999998</v>
      </c>
      <c r="S1237">
        <v>3</v>
      </c>
      <c r="T1237" t="s">
        <v>22</v>
      </c>
      <c r="U1237">
        <f t="shared" si="19"/>
        <v>0</v>
      </c>
    </row>
    <row r="1238" spans="1:21">
      <c r="A1238" t="s">
        <v>43</v>
      </c>
      <c r="B1238">
        <v>145</v>
      </c>
      <c r="C1238" t="s">
        <v>25</v>
      </c>
      <c r="D1238" t="s">
        <v>22</v>
      </c>
      <c r="E1238" t="s">
        <v>22</v>
      </c>
      <c r="F1238">
        <v>0</v>
      </c>
      <c r="G1238">
        <v>39.5</v>
      </c>
      <c r="H1238">
        <v>78</v>
      </c>
      <c r="I1238">
        <v>6.72</v>
      </c>
      <c r="J1238">
        <v>264.3</v>
      </c>
      <c r="K1238">
        <v>106</v>
      </c>
      <c r="L1238">
        <v>22.47</v>
      </c>
      <c r="M1238">
        <v>185.8</v>
      </c>
      <c r="N1238">
        <v>90</v>
      </c>
      <c r="O1238">
        <v>8.36</v>
      </c>
      <c r="P1238">
        <v>10</v>
      </c>
      <c r="Q1238">
        <v>6</v>
      </c>
      <c r="R1238">
        <v>2.7</v>
      </c>
      <c r="S1238">
        <v>0</v>
      </c>
      <c r="T1238" t="s">
        <v>22</v>
      </c>
      <c r="U1238">
        <f t="shared" si="19"/>
        <v>0</v>
      </c>
    </row>
    <row r="1239" spans="1:21">
      <c r="A1239" t="s">
        <v>41</v>
      </c>
      <c r="B1239">
        <v>37</v>
      </c>
      <c r="C1239" t="s">
        <v>25</v>
      </c>
      <c r="D1239" t="s">
        <v>22</v>
      </c>
      <c r="E1239" t="s">
        <v>22</v>
      </c>
      <c r="F1239">
        <v>0</v>
      </c>
      <c r="G1239">
        <v>199.5</v>
      </c>
      <c r="H1239">
        <v>107</v>
      </c>
      <c r="I1239">
        <v>33.92</v>
      </c>
      <c r="J1239">
        <v>207.5</v>
      </c>
      <c r="K1239">
        <v>110</v>
      </c>
      <c r="L1239">
        <v>17.64</v>
      </c>
      <c r="M1239">
        <v>83.9</v>
      </c>
      <c r="N1239">
        <v>123</v>
      </c>
      <c r="O1239">
        <v>3.78</v>
      </c>
      <c r="P1239">
        <v>8.1</v>
      </c>
      <c r="Q1239">
        <v>4</v>
      </c>
      <c r="R1239">
        <v>2.19</v>
      </c>
      <c r="S1239">
        <v>2</v>
      </c>
      <c r="T1239" t="s">
        <v>22</v>
      </c>
      <c r="U1239">
        <f t="shared" si="19"/>
        <v>0</v>
      </c>
    </row>
    <row r="1240" spans="1:21">
      <c r="A1240" t="s">
        <v>37</v>
      </c>
      <c r="B1240">
        <v>87</v>
      </c>
      <c r="C1240" t="s">
        <v>21</v>
      </c>
      <c r="D1240" t="s">
        <v>22</v>
      </c>
      <c r="E1240" t="s">
        <v>22</v>
      </c>
      <c r="F1240">
        <v>0</v>
      </c>
      <c r="G1240">
        <v>156.80000000000001</v>
      </c>
      <c r="H1240">
        <v>93</v>
      </c>
      <c r="I1240">
        <v>26.66</v>
      </c>
      <c r="J1240">
        <v>215.8</v>
      </c>
      <c r="K1240">
        <v>68</v>
      </c>
      <c r="L1240">
        <v>18.34</v>
      </c>
      <c r="M1240">
        <v>223.3</v>
      </c>
      <c r="N1240">
        <v>77</v>
      </c>
      <c r="O1240">
        <v>10.050000000000001</v>
      </c>
      <c r="P1240">
        <v>7.6</v>
      </c>
      <c r="Q1240">
        <v>6</v>
      </c>
      <c r="R1240">
        <v>2.0499999999999998</v>
      </c>
      <c r="S1240">
        <v>1</v>
      </c>
      <c r="T1240" t="s">
        <v>22</v>
      </c>
      <c r="U1240">
        <f t="shared" si="19"/>
        <v>0</v>
      </c>
    </row>
    <row r="1241" spans="1:21">
      <c r="A1241" t="s">
        <v>55</v>
      </c>
      <c r="B1241">
        <v>195</v>
      </c>
      <c r="C1241" t="s">
        <v>21</v>
      </c>
      <c r="D1241" t="s">
        <v>22</v>
      </c>
      <c r="E1241" t="s">
        <v>22</v>
      </c>
      <c r="F1241">
        <v>0</v>
      </c>
      <c r="G1241">
        <v>63.2</v>
      </c>
      <c r="H1241">
        <v>108</v>
      </c>
      <c r="I1241">
        <v>10.74</v>
      </c>
      <c r="J1241">
        <v>220.2</v>
      </c>
      <c r="K1241">
        <v>88</v>
      </c>
      <c r="L1241">
        <v>18.72</v>
      </c>
      <c r="M1241">
        <v>184</v>
      </c>
      <c r="N1241">
        <v>99</v>
      </c>
      <c r="O1241">
        <v>8.2799999999999994</v>
      </c>
      <c r="P1241">
        <v>5.0999999999999996</v>
      </c>
      <c r="Q1241">
        <v>3</v>
      </c>
      <c r="R1241">
        <v>1.38</v>
      </c>
      <c r="S1241">
        <v>0</v>
      </c>
      <c r="T1241" t="s">
        <v>22</v>
      </c>
      <c r="U1241">
        <f t="shared" si="19"/>
        <v>0</v>
      </c>
    </row>
    <row r="1242" spans="1:21">
      <c r="A1242" t="s">
        <v>33</v>
      </c>
      <c r="B1242">
        <v>123</v>
      </c>
      <c r="C1242" t="s">
        <v>21</v>
      </c>
      <c r="D1242" t="s">
        <v>22</v>
      </c>
      <c r="E1242" t="s">
        <v>23</v>
      </c>
      <c r="F1242">
        <v>27</v>
      </c>
      <c r="G1242">
        <v>218.7</v>
      </c>
      <c r="H1242">
        <v>79</v>
      </c>
      <c r="I1242">
        <v>37.18</v>
      </c>
      <c r="J1242">
        <v>163.4</v>
      </c>
      <c r="K1242">
        <v>78</v>
      </c>
      <c r="L1242">
        <v>13.89</v>
      </c>
      <c r="M1242">
        <v>173.8</v>
      </c>
      <c r="N1242">
        <v>116</v>
      </c>
      <c r="O1242">
        <v>7.82</v>
      </c>
      <c r="P1242">
        <v>15</v>
      </c>
      <c r="Q1242">
        <v>1</v>
      </c>
      <c r="R1242">
        <v>4.05</v>
      </c>
      <c r="S1242">
        <v>0</v>
      </c>
      <c r="T1242" t="s">
        <v>22</v>
      </c>
      <c r="U1242">
        <f t="shared" si="19"/>
        <v>0</v>
      </c>
    </row>
    <row r="1243" spans="1:21">
      <c r="A1243" t="s">
        <v>40</v>
      </c>
      <c r="B1243">
        <v>41</v>
      </c>
      <c r="C1243" t="s">
        <v>21</v>
      </c>
      <c r="D1243" t="s">
        <v>22</v>
      </c>
      <c r="E1243" t="s">
        <v>23</v>
      </c>
      <c r="F1243">
        <v>41</v>
      </c>
      <c r="G1243">
        <v>207.3</v>
      </c>
      <c r="H1243">
        <v>95</v>
      </c>
      <c r="I1243">
        <v>35.24</v>
      </c>
      <c r="J1243">
        <v>137.30000000000001</v>
      </c>
      <c r="K1243">
        <v>120</v>
      </c>
      <c r="L1243">
        <v>11.67</v>
      </c>
      <c r="M1243">
        <v>115.7</v>
      </c>
      <c r="N1243">
        <v>74</v>
      </c>
      <c r="O1243">
        <v>5.21</v>
      </c>
      <c r="P1243">
        <v>5.9</v>
      </c>
      <c r="Q1243">
        <v>3</v>
      </c>
      <c r="R1243">
        <v>1.59</v>
      </c>
      <c r="S1243">
        <v>1</v>
      </c>
      <c r="T1243" t="s">
        <v>22</v>
      </c>
      <c r="U1243">
        <f t="shared" si="19"/>
        <v>0</v>
      </c>
    </row>
    <row r="1244" spans="1:21">
      <c r="A1244" t="s">
        <v>49</v>
      </c>
      <c r="B1244">
        <v>76</v>
      </c>
      <c r="C1244" t="s">
        <v>21</v>
      </c>
      <c r="D1244" t="s">
        <v>23</v>
      </c>
      <c r="E1244" t="s">
        <v>22</v>
      </c>
      <c r="F1244">
        <v>0</v>
      </c>
      <c r="G1244">
        <v>273.3</v>
      </c>
      <c r="H1244">
        <v>66</v>
      </c>
      <c r="I1244">
        <v>46.46</v>
      </c>
      <c r="J1244">
        <v>263.60000000000002</v>
      </c>
      <c r="K1244">
        <v>121</v>
      </c>
      <c r="L1244">
        <v>22.41</v>
      </c>
      <c r="M1244">
        <v>165.2</v>
      </c>
      <c r="N1244">
        <v>84</v>
      </c>
      <c r="O1244">
        <v>7.43</v>
      </c>
      <c r="P1244">
        <v>12</v>
      </c>
      <c r="Q1244">
        <v>7</v>
      </c>
      <c r="R1244">
        <v>3.24</v>
      </c>
      <c r="S1244">
        <v>1</v>
      </c>
      <c r="T1244" t="s">
        <v>23</v>
      </c>
      <c r="U1244">
        <f t="shared" si="19"/>
        <v>1</v>
      </c>
    </row>
    <row r="1245" spans="1:21">
      <c r="A1245" t="s">
        <v>72</v>
      </c>
      <c r="B1245">
        <v>86</v>
      </c>
      <c r="C1245" t="s">
        <v>21</v>
      </c>
      <c r="D1245" t="s">
        <v>23</v>
      </c>
      <c r="E1245" t="s">
        <v>22</v>
      </c>
      <c r="F1245">
        <v>0</v>
      </c>
      <c r="G1245">
        <v>266.10000000000002</v>
      </c>
      <c r="H1245">
        <v>120</v>
      </c>
      <c r="I1245">
        <v>45.24</v>
      </c>
      <c r="J1245">
        <v>182</v>
      </c>
      <c r="K1245">
        <v>92</v>
      </c>
      <c r="L1245">
        <v>15.47</v>
      </c>
      <c r="M1245">
        <v>206.5</v>
      </c>
      <c r="N1245">
        <v>103</v>
      </c>
      <c r="O1245">
        <v>9.2899999999999991</v>
      </c>
      <c r="P1245">
        <v>10.3</v>
      </c>
      <c r="Q1245">
        <v>4</v>
      </c>
      <c r="R1245">
        <v>2.78</v>
      </c>
      <c r="S1245">
        <v>1</v>
      </c>
      <c r="T1245" t="s">
        <v>22</v>
      </c>
      <c r="U1245">
        <f t="shared" si="19"/>
        <v>0</v>
      </c>
    </row>
    <row r="1246" spans="1:21">
      <c r="A1246" t="s">
        <v>73</v>
      </c>
      <c r="B1246">
        <v>140</v>
      </c>
      <c r="C1246" t="s">
        <v>25</v>
      </c>
      <c r="D1246" t="s">
        <v>22</v>
      </c>
      <c r="E1246" t="s">
        <v>22</v>
      </c>
      <c r="F1246">
        <v>0</v>
      </c>
      <c r="G1246">
        <v>112.8</v>
      </c>
      <c r="H1246">
        <v>89</v>
      </c>
      <c r="I1246">
        <v>19.18</v>
      </c>
      <c r="J1246">
        <v>156.69999999999999</v>
      </c>
      <c r="K1246">
        <v>65</v>
      </c>
      <c r="L1246">
        <v>13.32</v>
      </c>
      <c r="M1246">
        <v>249.6</v>
      </c>
      <c r="N1246">
        <v>85</v>
      </c>
      <c r="O1246">
        <v>11.23</v>
      </c>
      <c r="P1246">
        <v>16.3</v>
      </c>
      <c r="Q1246">
        <v>6</v>
      </c>
      <c r="R1246">
        <v>4.4000000000000004</v>
      </c>
      <c r="S1246">
        <v>0</v>
      </c>
      <c r="T1246" t="s">
        <v>22</v>
      </c>
      <c r="U1246">
        <f t="shared" si="19"/>
        <v>0</v>
      </c>
    </row>
    <row r="1247" spans="1:21">
      <c r="A1247" t="s">
        <v>42</v>
      </c>
      <c r="B1247">
        <v>70</v>
      </c>
      <c r="C1247" t="s">
        <v>21</v>
      </c>
      <c r="D1247" t="s">
        <v>22</v>
      </c>
      <c r="E1247" t="s">
        <v>22</v>
      </c>
      <c r="F1247">
        <v>0</v>
      </c>
      <c r="G1247">
        <v>104.7</v>
      </c>
      <c r="H1247">
        <v>112</v>
      </c>
      <c r="I1247">
        <v>17.8</v>
      </c>
      <c r="J1247">
        <v>82.2</v>
      </c>
      <c r="K1247">
        <v>104</v>
      </c>
      <c r="L1247">
        <v>6.99</v>
      </c>
      <c r="M1247">
        <v>169.4</v>
      </c>
      <c r="N1247">
        <v>110</v>
      </c>
      <c r="O1247">
        <v>7.62</v>
      </c>
      <c r="P1247">
        <v>15.8</v>
      </c>
      <c r="Q1247">
        <v>7</v>
      </c>
      <c r="R1247">
        <v>4.2699999999999996</v>
      </c>
      <c r="S1247">
        <v>3</v>
      </c>
      <c r="T1247" t="s">
        <v>22</v>
      </c>
      <c r="U1247">
        <f t="shared" si="19"/>
        <v>0</v>
      </c>
    </row>
    <row r="1248" spans="1:21">
      <c r="A1248" t="s">
        <v>46</v>
      </c>
      <c r="B1248">
        <v>121</v>
      </c>
      <c r="C1248" t="s">
        <v>28</v>
      </c>
      <c r="D1248" t="s">
        <v>22</v>
      </c>
      <c r="E1248" t="s">
        <v>23</v>
      </c>
      <c r="F1248">
        <v>35</v>
      </c>
      <c r="G1248">
        <v>193.8</v>
      </c>
      <c r="H1248">
        <v>62</v>
      </c>
      <c r="I1248">
        <v>32.950000000000003</v>
      </c>
      <c r="J1248">
        <v>197.6</v>
      </c>
      <c r="K1248">
        <v>97</v>
      </c>
      <c r="L1248">
        <v>16.8</v>
      </c>
      <c r="M1248">
        <v>218.8</v>
      </c>
      <c r="N1248">
        <v>95</v>
      </c>
      <c r="O1248">
        <v>9.85</v>
      </c>
      <c r="P1248">
        <v>5.9</v>
      </c>
      <c r="Q1248">
        <v>4</v>
      </c>
      <c r="R1248">
        <v>1.59</v>
      </c>
      <c r="S1248">
        <v>0</v>
      </c>
      <c r="T1248" t="s">
        <v>22</v>
      </c>
      <c r="U1248">
        <f t="shared" si="19"/>
        <v>0</v>
      </c>
    </row>
    <row r="1249" spans="1:21">
      <c r="A1249" t="s">
        <v>33</v>
      </c>
      <c r="B1249">
        <v>112</v>
      </c>
      <c r="C1249" t="s">
        <v>21</v>
      </c>
      <c r="D1249" t="s">
        <v>22</v>
      </c>
      <c r="E1249" t="s">
        <v>22</v>
      </c>
      <c r="F1249">
        <v>0</v>
      </c>
      <c r="G1249">
        <v>168.6</v>
      </c>
      <c r="H1249">
        <v>102</v>
      </c>
      <c r="I1249">
        <v>28.66</v>
      </c>
      <c r="J1249">
        <v>298</v>
      </c>
      <c r="K1249">
        <v>117</v>
      </c>
      <c r="L1249">
        <v>25.33</v>
      </c>
      <c r="M1249">
        <v>194.7</v>
      </c>
      <c r="N1249">
        <v>110</v>
      </c>
      <c r="O1249">
        <v>8.76</v>
      </c>
      <c r="P1249">
        <v>9.8000000000000007</v>
      </c>
      <c r="Q1249">
        <v>5</v>
      </c>
      <c r="R1249">
        <v>2.65</v>
      </c>
      <c r="S1249">
        <v>1</v>
      </c>
      <c r="T1249" t="s">
        <v>22</v>
      </c>
      <c r="U1249">
        <f t="shared" si="19"/>
        <v>0</v>
      </c>
    </row>
    <row r="1250" spans="1:21">
      <c r="A1250" t="s">
        <v>45</v>
      </c>
      <c r="B1250">
        <v>118</v>
      </c>
      <c r="C1250" t="s">
        <v>21</v>
      </c>
      <c r="D1250" t="s">
        <v>22</v>
      </c>
      <c r="E1250" t="s">
        <v>22</v>
      </c>
      <c r="F1250">
        <v>0</v>
      </c>
      <c r="G1250">
        <v>253.2</v>
      </c>
      <c r="H1250">
        <v>122</v>
      </c>
      <c r="I1250">
        <v>43.04</v>
      </c>
      <c r="J1250">
        <v>201</v>
      </c>
      <c r="K1250">
        <v>78</v>
      </c>
      <c r="L1250">
        <v>17.09</v>
      </c>
      <c r="M1250">
        <v>195.3</v>
      </c>
      <c r="N1250">
        <v>108</v>
      </c>
      <c r="O1250">
        <v>8.7899999999999991</v>
      </c>
      <c r="P1250">
        <v>9.6999999999999993</v>
      </c>
      <c r="Q1250">
        <v>7</v>
      </c>
      <c r="R1250">
        <v>2.62</v>
      </c>
      <c r="S1250">
        <v>2</v>
      </c>
      <c r="T1250" t="s">
        <v>22</v>
      </c>
      <c r="U1250">
        <f t="shared" si="19"/>
        <v>0</v>
      </c>
    </row>
    <row r="1251" spans="1:21">
      <c r="A1251" t="s">
        <v>24</v>
      </c>
      <c r="B1251">
        <v>66</v>
      </c>
      <c r="C1251" t="s">
        <v>21</v>
      </c>
      <c r="D1251" t="s">
        <v>22</v>
      </c>
      <c r="E1251" t="s">
        <v>23</v>
      </c>
      <c r="F1251">
        <v>16</v>
      </c>
      <c r="G1251">
        <v>174.7</v>
      </c>
      <c r="H1251">
        <v>92</v>
      </c>
      <c r="I1251">
        <v>29.7</v>
      </c>
      <c r="J1251">
        <v>232.1</v>
      </c>
      <c r="K1251">
        <v>105</v>
      </c>
      <c r="L1251">
        <v>19.73</v>
      </c>
      <c r="M1251">
        <v>305.39999999999998</v>
      </c>
      <c r="N1251">
        <v>98</v>
      </c>
      <c r="O1251">
        <v>13.74</v>
      </c>
      <c r="P1251">
        <v>8.9</v>
      </c>
      <c r="Q1251">
        <v>2</v>
      </c>
      <c r="R1251">
        <v>2.4</v>
      </c>
      <c r="S1251">
        <v>1</v>
      </c>
      <c r="T1251" t="s">
        <v>22</v>
      </c>
      <c r="U1251">
        <f t="shared" si="19"/>
        <v>0</v>
      </c>
    </row>
    <row r="1252" spans="1:21">
      <c r="A1252" t="s">
        <v>49</v>
      </c>
      <c r="B1252">
        <v>129</v>
      </c>
      <c r="C1252" t="s">
        <v>21</v>
      </c>
      <c r="D1252" t="s">
        <v>22</v>
      </c>
      <c r="E1252" t="s">
        <v>23</v>
      </c>
      <c r="F1252">
        <v>34</v>
      </c>
      <c r="G1252">
        <v>204.5</v>
      </c>
      <c r="H1252">
        <v>79</v>
      </c>
      <c r="I1252">
        <v>34.770000000000003</v>
      </c>
      <c r="J1252">
        <v>132.80000000000001</v>
      </c>
      <c r="K1252">
        <v>113</v>
      </c>
      <c r="L1252">
        <v>11.29</v>
      </c>
      <c r="M1252">
        <v>190.1</v>
      </c>
      <c r="N1252">
        <v>117</v>
      </c>
      <c r="O1252">
        <v>8.5500000000000007</v>
      </c>
      <c r="P1252">
        <v>14.8</v>
      </c>
      <c r="Q1252">
        <v>9</v>
      </c>
      <c r="R1252">
        <v>4</v>
      </c>
      <c r="S1252">
        <v>2</v>
      </c>
      <c r="T1252" t="s">
        <v>22</v>
      </c>
      <c r="U1252">
        <f t="shared" si="19"/>
        <v>0</v>
      </c>
    </row>
    <row r="1253" spans="1:21">
      <c r="A1253" t="s">
        <v>52</v>
      </c>
      <c r="B1253">
        <v>6</v>
      </c>
      <c r="C1253" t="s">
        <v>25</v>
      </c>
      <c r="D1253" t="s">
        <v>22</v>
      </c>
      <c r="E1253" t="s">
        <v>22</v>
      </c>
      <c r="F1253">
        <v>0</v>
      </c>
      <c r="G1253">
        <v>226.5</v>
      </c>
      <c r="H1253">
        <v>93</v>
      </c>
      <c r="I1253">
        <v>38.51</v>
      </c>
      <c r="J1253">
        <v>152.1</v>
      </c>
      <c r="K1253">
        <v>122</v>
      </c>
      <c r="L1253">
        <v>12.93</v>
      </c>
      <c r="M1253">
        <v>164.4</v>
      </c>
      <c r="N1253">
        <v>98</v>
      </c>
      <c r="O1253">
        <v>7.4</v>
      </c>
      <c r="P1253">
        <v>9.4</v>
      </c>
      <c r="Q1253">
        <v>4</v>
      </c>
      <c r="R1253">
        <v>2.54</v>
      </c>
      <c r="S1253">
        <v>3</v>
      </c>
      <c r="T1253" t="s">
        <v>22</v>
      </c>
      <c r="U1253">
        <f t="shared" si="19"/>
        <v>0</v>
      </c>
    </row>
    <row r="1254" spans="1:21">
      <c r="A1254" t="s">
        <v>62</v>
      </c>
      <c r="B1254">
        <v>107</v>
      </c>
      <c r="C1254" t="s">
        <v>28</v>
      </c>
      <c r="D1254" t="s">
        <v>23</v>
      </c>
      <c r="E1254" t="s">
        <v>22</v>
      </c>
      <c r="F1254">
        <v>0</v>
      </c>
      <c r="G1254">
        <v>234.1</v>
      </c>
      <c r="H1254">
        <v>91</v>
      </c>
      <c r="I1254">
        <v>39.799999999999997</v>
      </c>
      <c r="J1254">
        <v>163.1</v>
      </c>
      <c r="K1254">
        <v>105</v>
      </c>
      <c r="L1254">
        <v>13.86</v>
      </c>
      <c r="M1254">
        <v>282.5</v>
      </c>
      <c r="N1254">
        <v>100</v>
      </c>
      <c r="O1254">
        <v>12.71</v>
      </c>
      <c r="P1254">
        <v>10</v>
      </c>
      <c r="Q1254">
        <v>3</v>
      </c>
      <c r="R1254">
        <v>2.7</v>
      </c>
      <c r="S1254">
        <v>1</v>
      </c>
      <c r="T1254" t="s">
        <v>22</v>
      </c>
      <c r="U1254">
        <f t="shared" si="19"/>
        <v>0</v>
      </c>
    </row>
    <row r="1255" spans="1:21">
      <c r="A1255" t="s">
        <v>50</v>
      </c>
      <c r="B1255">
        <v>107</v>
      </c>
      <c r="C1255" t="s">
        <v>21</v>
      </c>
      <c r="D1255" t="s">
        <v>23</v>
      </c>
      <c r="E1255" t="s">
        <v>22</v>
      </c>
      <c r="F1255">
        <v>0</v>
      </c>
      <c r="G1255">
        <v>133.30000000000001</v>
      </c>
      <c r="H1255">
        <v>106</v>
      </c>
      <c r="I1255">
        <v>22.66</v>
      </c>
      <c r="J1255">
        <v>182.9</v>
      </c>
      <c r="K1255">
        <v>89</v>
      </c>
      <c r="L1255">
        <v>15.55</v>
      </c>
      <c r="M1255">
        <v>241.1</v>
      </c>
      <c r="N1255">
        <v>123</v>
      </c>
      <c r="O1255">
        <v>10.85</v>
      </c>
      <c r="P1255">
        <v>12.9</v>
      </c>
      <c r="Q1255">
        <v>2</v>
      </c>
      <c r="R1255">
        <v>3.48</v>
      </c>
      <c r="S1255">
        <v>3</v>
      </c>
      <c r="T1255" t="s">
        <v>23</v>
      </c>
      <c r="U1255">
        <f t="shared" si="19"/>
        <v>1</v>
      </c>
    </row>
    <row r="1256" spans="1:21">
      <c r="A1256" t="s">
        <v>35</v>
      </c>
      <c r="B1256">
        <v>138</v>
      </c>
      <c r="C1256" t="s">
        <v>21</v>
      </c>
      <c r="D1256" t="s">
        <v>22</v>
      </c>
      <c r="E1256" t="s">
        <v>22</v>
      </c>
      <c r="F1256">
        <v>0</v>
      </c>
      <c r="G1256">
        <v>133.9</v>
      </c>
      <c r="H1256">
        <v>87</v>
      </c>
      <c r="I1256">
        <v>22.76</v>
      </c>
      <c r="J1256">
        <v>166.4</v>
      </c>
      <c r="K1256">
        <v>110</v>
      </c>
      <c r="L1256">
        <v>14.14</v>
      </c>
      <c r="M1256">
        <v>193.5</v>
      </c>
      <c r="N1256">
        <v>139</v>
      </c>
      <c r="O1256">
        <v>8.7100000000000009</v>
      </c>
      <c r="P1256">
        <v>15.4</v>
      </c>
      <c r="Q1256">
        <v>3</v>
      </c>
      <c r="R1256">
        <v>4.16</v>
      </c>
      <c r="S1256">
        <v>1</v>
      </c>
      <c r="T1256" t="s">
        <v>22</v>
      </c>
      <c r="U1256">
        <f t="shared" si="19"/>
        <v>0</v>
      </c>
    </row>
    <row r="1257" spans="1:21">
      <c r="A1257" t="s">
        <v>74</v>
      </c>
      <c r="B1257">
        <v>103</v>
      </c>
      <c r="C1257" t="s">
        <v>28</v>
      </c>
      <c r="D1257" t="s">
        <v>22</v>
      </c>
      <c r="E1257" t="s">
        <v>22</v>
      </c>
      <c r="F1257">
        <v>0</v>
      </c>
      <c r="G1257">
        <v>160.19999999999999</v>
      </c>
      <c r="H1257">
        <v>104</v>
      </c>
      <c r="I1257">
        <v>27.23</v>
      </c>
      <c r="J1257">
        <v>138.9</v>
      </c>
      <c r="K1257">
        <v>70</v>
      </c>
      <c r="L1257">
        <v>11.81</v>
      </c>
      <c r="M1257">
        <v>312.5</v>
      </c>
      <c r="N1257">
        <v>97</v>
      </c>
      <c r="O1257">
        <v>14.06</v>
      </c>
      <c r="P1257">
        <v>9.6999999999999993</v>
      </c>
      <c r="Q1257">
        <v>2</v>
      </c>
      <c r="R1257">
        <v>2.62</v>
      </c>
      <c r="S1257">
        <v>0</v>
      </c>
      <c r="T1257" t="s">
        <v>22</v>
      </c>
      <c r="U1257">
        <f t="shared" si="19"/>
        <v>0</v>
      </c>
    </row>
    <row r="1258" spans="1:21">
      <c r="A1258" t="s">
        <v>55</v>
      </c>
      <c r="B1258">
        <v>116</v>
      </c>
      <c r="C1258" t="s">
        <v>21</v>
      </c>
      <c r="D1258" t="s">
        <v>22</v>
      </c>
      <c r="E1258" t="s">
        <v>23</v>
      </c>
      <c r="F1258">
        <v>44</v>
      </c>
      <c r="G1258">
        <v>230.6</v>
      </c>
      <c r="H1258">
        <v>94</v>
      </c>
      <c r="I1258">
        <v>39.200000000000003</v>
      </c>
      <c r="J1258">
        <v>224.1</v>
      </c>
      <c r="K1258">
        <v>103</v>
      </c>
      <c r="L1258">
        <v>19.05</v>
      </c>
      <c r="M1258">
        <v>244</v>
      </c>
      <c r="N1258">
        <v>76</v>
      </c>
      <c r="O1258">
        <v>10.98</v>
      </c>
      <c r="P1258">
        <v>11.1</v>
      </c>
      <c r="Q1258">
        <v>2</v>
      </c>
      <c r="R1258">
        <v>3</v>
      </c>
      <c r="S1258">
        <v>0</v>
      </c>
      <c r="T1258" t="s">
        <v>22</v>
      </c>
      <c r="U1258">
        <f t="shared" si="19"/>
        <v>0</v>
      </c>
    </row>
    <row r="1259" spans="1:21">
      <c r="A1259" t="s">
        <v>62</v>
      </c>
      <c r="B1259">
        <v>161</v>
      </c>
      <c r="C1259" t="s">
        <v>21</v>
      </c>
      <c r="D1259" t="s">
        <v>22</v>
      </c>
      <c r="E1259" t="s">
        <v>22</v>
      </c>
      <c r="F1259">
        <v>0</v>
      </c>
      <c r="G1259">
        <v>72.8</v>
      </c>
      <c r="H1259">
        <v>120</v>
      </c>
      <c r="I1259">
        <v>12.38</v>
      </c>
      <c r="J1259">
        <v>267.10000000000002</v>
      </c>
      <c r="K1259">
        <v>120</v>
      </c>
      <c r="L1259">
        <v>22.7</v>
      </c>
      <c r="M1259">
        <v>222.5</v>
      </c>
      <c r="N1259">
        <v>91</v>
      </c>
      <c r="O1259">
        <v>10.01</v>
      </c>
      <c r="P1259">
        <v>11.8</v>
      </c>
      <c r="Q1259">
        <v>2</v>
      </c>
      <c r="R1259">
        <v>3.19</v>
      </c>
      <c r="S1259">
        <v>2</v>
      </c>
      <c r="T1259" t="s">
        <v>22</v>
      </c>
      <c r="U1259">
        <f t="shared" si="19"/>
        <v>0</v>
      </c>
    </row>
    <row r="1260" spans="1:21">
      <c r="A1260" t="s">
        <v>71</v>
      </c>
      <c r="B1260">
        <v>1</v>
      </c>
      <c r="C1260" t="s">
        <v>21</v>
      </c>
      <c r="D1260" t="s">
        <v>22</v>
      </c>
      <c r="E1260" t="s">
        <v>22</v>
      </c>
      <c r="F1260">
        <v>0</v>
      </c>
      <c r="G1260">
        <v>196.1</v>
      </c>
      <c r="H1260">
        <v>107</v>
      </c>
      <c r="I1260">
        <v>33.340000000000003</v>
      </c>
      <c r="J1260">
        <v>296.5</v>
      </c>
      <c r="K1260">
        <v>82</v>
      </c>
      <c r="L1260">
        <v>25.2</v>
      </c>
      <c r="M1260">
        <v>211.5</v>
      </c>
      <c r="N1260">
        <v>91</v>
      </c>
      <c r="O1260">
        <v>9.52</v>
      </c>
      <c r="P1260">
        <v>7</v>
      </c>
      <c r="Q1260">
        <v>2</v>
      </c>
      <c r="R1260">
        <v>1.89</v>
      </c>
      <c r="S1260">
        <v>1</v>
      </c>
      <c r="T1260" t="s">
        <v>22</v>
      </c>
      <c r="U1260">
        <f t="shared" si="19"/>
        <v>0</v>
      </c>
    </row>
    <row r="1261" spans="1:21">
      <c r="A1261" t="s">
        <v>54</v>
      </c>
      <c r="B1261">
        <v>89</v>
      </c>
      <c r="C1261" t="s">
        <v>25</v>
      </c>
      <c r="D1261" t="s">
        <v>22</v>
      </c>
      <c r="E1261" t="s">
        <v>22</v>
      </c>
      <c r="F1261">
        <v>0</v>
      </c>
      <c r="G1261">
        <v>197.1</v>
      </c>
      <c r="H1261">
        <v>110</v>
      </c>
      <c r="I1261">
        <v>33.51</v>
      </c>
      <c r="J1261">
        <v>165.9</v>
      </c>
      <c r="K1261">
        <v>115</v>
      </c>
      <c r="L1261">
        <v>14.1</v>
      </c>
      <c r="M1261">
        <v>227.3</v>
      </c>
      <c r="N1261">
        <v>106</v>
      </c>
      <c r="O1261">
        <v>10.23</v>
      </c>
      <c r="P1261">
        <v>12.8</v>
      </c>
      <c r="Q1261">
        <v>3</v>
      </c>
      <c r="R1261">
        <v>3.46</v>
      </c>
      <c r="S1261">
        <v>1</v>
      </c>
      <c r="T1261" t="s">
        <v>22</v>
      </c>
      <c r="U1261">
        <f t="shared" si="19"/>
        <v>0</v>
      </c>
    </row>
    <row r="1262" spans="1:21">
      <c r="A1262" t="s">
        <v>36</v>
      </c>
      <c r="B1262">
        <v>64</v>
      </c>
      <c r="C1262" t="s">
        <v>25</v>
      </c>
      <c r="D1262" t="s">
        <v>22</v>
      </c>
      <c r="E1262" t="s">
        <v>22</v>
      </c>
      <c r="F1262">
        <v>0</v>
      </c>
      <c r="G1262">
        <v>219.6</v>
      </c>
      <c r="H1262">
        <v>126</v>
      </c>
      <c r="I1262">
        <v>37.33</v>
      </c>
      <c r="J1262">
        <v>303.3</v>
      </c>
      <c r="K1262">
        <v>100</v>
      </c>
      <c r="L1262">
        <v>25.78</v>
      </c>
      <c r="M1262">
        <v>154.5</v>
      </c>
      <c r="N1262">
        <v>65</v>
      </c>
      <c r="O1262">
        <v>6.95</v>
      </c>
      <c r="P1262">
        <v>9.6999999999999993</v>
      </c>
      <c r="Q1262">
        <v>5</v>
      </c>
      <c r="R1262">
        <v>2.62</v>
      </c>
      <c r="S1262">
        <v>1</v>
      </c>
      <c r="T1262" t="s">
        <v>22</v>
      </c>
      <c r="U1262">
        <f t="shared" si="19"/>
        <v>0</v>
      </c>
    </row>
    <row r="1263" spans="1:21">
      <c r="A1263" t="s">
        <v>34</v>
      </c>
      <c r="B1263">
        <v>129</v>
      </c>
      <c r="C1263" t="s">
        <v>21</v>
      </c>
      <c r="D1263" t="s">
        <v>22</v>
      </c>
      <c r="E1263" t="s">
        <v>22</v>
      </c>
      <c r="F1263">
        <v>0</v>
      </c>
      <c r="G1263">
        <v>216</v>
      </c>
      <c r="H1263">
        <v>85</v>
      </c>
      <c r="I1263">
        <v>36.72</v>
      </c>
      <c r="J1263">
        <v>186.9</v>
      </c>
      <c r="K1263">
        <v>114</v>
      </c>
      <c r="L1263">
        <v>15.89</v>
      </c>
      <c r="M1263">
        <v>210.7</v>
      </c>
      <c r="N1263">
        <v>109</v>
      </c>
      <c r="O1263">
        <v>9.48</v>
      </c>
      <c r="P1263">
        <v>4.9000000000000004</v>
      </c>
      <c r="Q1263">
        <v>10</v>
      </c>
      <c r="R1263">
        <v>1.32</v>
      </c>
      <c r="S1263">
        <v>2</v>
      </c>
      <c r="T1263" t="s">
        <v>22</v>
      </c>
      <c r="U1263">
        <f t="shared" si="19"/>
        <v>0</v>
      </c>
    </row>
    <row r="1264" spans="1:21">
      <c r="A1264" t="s">
        <v>64</v>
      </c>
      <c r="B1264">
        <v>128</v>
      </c>
      <c r="C1264" t="s">
        <v>28</v>
      </c>
      <c r="D1264" t="s">
        <v>22</v>
      </c>
      <c r="E1264" t="s">
        <v>23</v>
      </c>
      <c r="F1264">
        <v>32</v>
      </c>
      <c r="G1264">
        <v>222.9</v>
      </c>
      <c r="H1264">
        <v>136</v>
      </c>
      <c r="I1264">
        <v>37.89</v>
      </c>
      <c r="J1264">
        <v>262</v>
      </c>
      <c r="K1264">
        <v>80</v>
      </c>
      <c r="L1264">
        <v>22.27</v>
      </c>
      <c r="M1264">
        <v>191.4</v>
      </c>
      <c r="N1264">
        <v>101</v>
      </c>
      <c r="O1264">
        <v>8.61</v>
      </c>
      <c r="P1264">
        <v>10.8</v>
      </c>
      <c r="Q1264">
        <v>4</v>
      </c>
      <c r="R1264">
        <v>2.92</v>
      </c>
      <c r="S1264">
        <v>0</v>
      </c>
      <c r="T1264" t="s">
        <v>22</v>
      </c>
      <c r="U1264">
        <f t="shared" si="19"/>
        <v>0</v>
      </c>
    </row>
    <row r="1265" spans="1:21">
      <c r="A1265" t="s">
        <v>30</v>
      </c>
      <c r="B1265">
        <v>81</v>
      </c>
      <c r="C1265" t="s">
        <v>21</v>
      </c>
      <c r="D1265" t="s">
        <v>22</v>
      </c>
      <c r="E1265" t="s">
        <v>23</v>
      </c>
      <c r="F1265">
        <v>36</v>
      </c>
      <c r="G1265">
        <v>115.9</v>
      </c>
      <c r="H1265">
        <v>120</v>
      </c>
      <c r="I1265">
        <v>19.7</v>
      </c>
      <c r="J1265">
        <v>236.6</v>
      </c>
      <c r="K1265">
        <v>95</v>
      </c>
      <c r="L1265">
        <v>20.11</v>
      </c>
      <c r="M1265">
        <v>255</v>
      </c>
      <c r="N1265">
        <v>90</v>
      </c>
      <c r="O1265">
        <v>11.48</v>
      </c>
      <c r="P1265">
        <v>11.7</v>
      </c>
      <c r="Q1265">
        <v>6</v>
      </c>
      <c r="R1265">
        <v>3.16</v>
      </c>
      <c r="S1265">
        <v>3</v>
      </c>
      <c r="T1265" t="s">
        <v>22</v>
      </c>
      <c r="U1265">
        <f t="shared" si="19"/>
        <v>0</v>
      </c>
    </row>
    <row r="1266" spans="1:21">
      <c r="A1266" t="s">
        <v>35</v>
      </c>
      <c r="B1266">
        <v>114</v>
      </c>
      <c r="C1266" t="s">
        <v>28</v>
      </c>
      <c r="D1266" t="s">
        <v>22</v>
      </c>
      <c r="E1266" t="s">
        <v>22</v>
      </c>
      <c r="F1266">
        <v>0</v>
      </c>
      <c r="G1266">
        <v>189.8</v>
      </c>
      <c r="H1266">
        <v>101</v>
      </c>
      <c r="I1266">
        <v>32.270000000000003</v>
      </c>
      <c r="J1266">
        <v>147.69999999999999</v>
      </c>
      <c r="K1266">
        <v>80</v>
      </c>
      <c r="L1266">
        <v>12.55</v>
      </c>
      <c r="M1266">
        <v>172.7</v>
      </c>
      <c r="N1266">
        <v>121</v>
      </c>
      <c r="O1266">
        <v>7.77</v>
      </c>
      <c r="P1266">
        <v>10.6</v>
      </c>
      <c r="Q1266">
        <v>5</v>
      </c>
      <c r="R1266">
        <v>2.86</v>
      </c>
      <c r="S1266">
        <v>1</v>
      </c>
      <c r="T1266" t="s">
        <v>22</v>
      </c>
      <c r="U1266">
        <f t="shared" si="19"/>
        <v>0</v>
      </c>
    </row>
    <row r="1267" spans="1:21">
      <c r="A1267" t="s">
        <v>31</v>
      </c>
      <c r="B1267">
        <v>86</v>
      </c>
      <c r="C1267" t="s">
        <v>21</v>
      </c>
      <c r="D1267" t="s">
        <v>22</v>
      </c>
      <c r="E1267" t="s">
        <v>22</v>
      </c>
      <c r="F1267">
        <v>0</v>
      </c>
      <c r="G1267">
        <v>136.4</v>
      </c>
      <c r="H1267">
        <v>104</v>
      </c>
      <c r="I1267">
        <v>23.19</v>
      </c>
      <c r="J1267">
        <v>202.5</v>
      </c>
      <c r="K1267">
        <v>110</v>
      </c>
      <c r="L1267">
        <v>17.21</v>
      </c>
      <c r="M1267">
        <v>230.7</v>
      </c>
      <c r="N1267">
        <v>86</v>
      </c>
      <c r="O1267">
        <v>10.38</v>
      </c>
      <c r="P1267">
        <v>11.5</v>
      </c>
      <c r="Q1267">
        <v>1</v>
      </c>
      <c r="R1267">
        <v>3.11</v>
      </c>
      <c r="S1267">
        <v>3</v>
      </c>
      <c r="T1267" t="s">
        <v>22</v>
      </c>
      <c r="U1267">
        <f t="shared" si="19"/>
        <v>0</v>
      </c>
    </row>
    <row r="1268" spans="1:21">
      <c r="A1268" t="s">
        <v>37</v>
      </c>
      <c r="B1268">
        <v>96</v>
      </c>
      <c r="C1268" t="s">
        <v>25</v>
      </c>
      <c r="D1268" t="s">
        <v>22</v>
      </c>
      <c r="E1268" t="s">
        <v>22</v>
      </c>
      <c r="F1268">
        <v>0</v>
      </c>
      <c r="G1268">
        <v>170.5</v>
      </c>
      <c r="H1268">
        <v>86</v>
      </c>
      <c r="I1268">
        <v>28.99</v>
      </c>
      <c r="J1268">
        <v>277.5</v>
      </c>
      <c r="K1268">
        <v>88</v>
      </c>
      <c r="L1268">
        <v>23.59</v>
      </c>
      <c r="M1268">
        <v>162.5</v>
      </c>
      <c r="N1268">
        <v>117</v>
      </c>
      <c r="O1268">
        <v>7.31</v>
      </c>
      <c r="P1268">
        <v>12.2</v>
      </c>
      <c r="Q1268">
        <v>6</v>
      </c>
      <c r="R1268">
        <v>3.29</v>
      </c>
      <c r="S1268">
        <v>1</v>
      </c>
      <c r="T1268" t="s">
        <v>22</v>
      </c>
      <c r="U1268">
        <f t="shared" si="19"/>
        <v>0</v>
      </c>
    </row>
    <row r="1269" spans="1:21">
      <c r="A1269" t="s">
        <v>42</v>
      </c>
      <c r="B1269">
        <v>72</v>
      </c>
      <c r="C1269" t="s">
        <v>28</v>
      </c>
      <c r="D1269" t="s">
        <v>22</v>
      </c>
      <c r="E1269" t="s">
        <v>22</v>
      </c>
      <c r="F1269">
        <v>0</v>
      </c>
      <c r="G1269">
        <v>272.39999999999998</v>
      </c>
      <c r="H1269">
        <v>88</v>
      </c>
      <c r="I1269">
        <v>46.31</v>
      </c>
      <c r="J1269">
        <v>107.9</v>
      </c>
      <c r="K1269">
        <v>125</v>
      </c>
      <c r="L1269">
        <v>9.17</v>
      </c>
      <c r="M1269">
        <v>185.5</v>
      </c>
      <c r="N1269">
        <v>81</v>
      </c>
      <c r="O1269">
        <v>8.35</v>
      </c>
      <c r="P1269">
        <v>12.7</v>
      </c>
      <c r="Q1269">
        <v>2</v>
      </c>
      <c r="R1269">
        <v>3.43</v>
      </c>
      <c r="S1269">
        <v>0</v>
      </c>
      <c r="T1269" t="s">
        <v>22</v>
      </c>
      <c r="U1269">
        <f t="shared" si="19"/>
        <v>0</v>
      </c>
    </row>
    <row r="1270" spans="1:21">
      <c r="A1270" t="s">
        <v>43</v>
      </c>
      <c r="B1270">
        <v>64</v>
      </c>
      <c r="C1270" t="s">
        <v>28</v>
      </c>
      <c r="D1270" t="s">
        <v>22</v>
      </c>
      <c r="E1270" t="s">
        <v>23</v>
      </c>
      <c r="F1270">
        <v>40</v>
      </c>
      <c r="G1270">
        <v>210</v>
      </c>
      <c r="H1270">
        <v>116</v>
      </c>
      <c r="I1270">
        <v>35.700000000000003</v>
      </c>
      <c r="J1270">
        <v>232.7</v>
      </c>
      <c r="K1270">
        <v>89</v>
      </c>
      <c r="L1270">
        <v>19.78</v>
      </c>
      <c r="M1270">
        <v>168.8</v>
      </c>
      <c r="N1270">
        <v>94</v>
      </c>
      <c r="O1270">
        <v>7.6</v>
      </c>
      <c r="P1270">
        <v>5.9</v>
      </c>
      <c r="Q1270">
        <v>4</v>
      </c>
      <c r="R1270">
        <v>1.59</v>
      </c>
      <c r="S1270">
        <v>8</v>
      </c>
      <c r="T1270" t="s">
        <v>22</v>
      </c>
      <c r="U1270">
        <f t="shared" si="19"/>
        <v>0</v>
      </c>
    </row>
    <row r="1271" spans="1:21">
      <c r="A1271" t="s">
        <v>20</v>
      </c>
      <c r="B1271">
        <v>65</v>
      </c>
      <c r="C1271" t="s">
        <v>28</v>
      </c>
      <c r="D1271" t="s">
        <v>22</v>
      </c>
      <c r="E1271" t="s">
        <v>22</v>
      </c>
      <c r="F1271">
        <v>0</v>
      </c>
      <c r="G1271">
        <v>153.9</v>
      </c>
      <c r="H1271">
        <v>117</v>
      </c>
      <c r="I1271">
        <v>26.16</v>
      </c>
      <c r="J1271">
        <v>220.1</v>
      </c>
      <c r="K1271">
        <v>122</v>
      </c>
      <c r="L1271">
        <v>18.71</v>
      </c>
      <c r="M1271">
        <v>280.5</v>
      </c>
      <c r="N1271">
        <v>147</v>
      </c>
      <c r="O1271">
        <v>12.62</v>
      </c>
      <c r="P1271">
        <v>8.5</v>
      </c>
      <c r="Q1271">
        <v>3</v>
      </c>
      <c r="R1271">
        <v>2.2999999999999998</v>
      </c>
      <c r="S1271">
        <v>2</v>
      </c>
      <c r="T1271" t="s">
        <v>22</v>
      </c>
      <c r="U1271">
        <f t="shared" si="19"/>
        <v>0</v>
      </c>
    </row>
    <row r="1272" spans="1:21">
      <c r="A1272" t="s">
        <v>49</v>
      </c>
      <c r="B1272">
        <v>136</v>
      </c>
      <c r="C1272" t="s">
        <v>21</v>
      </c>
      <c r="D1272" t="s">
        <v>22</v>
      </c>
      <c r="E1272" t="s">
        <v>22</v>
      </c>
      <c r="F1272">
        <v>0</v>
      </c>
      <c r="G1272">
        <v>252.4</v>
      </c>
      <c r="H1272">
        <v>74</v>
      </c>
      <c r="I1272">
        <v>42.91</v>
      </c>
      <c r="J1272">
        <v>167.9</v>
      </c>
      <c r="K1272">
        <v>81</v>
      </c>
      <c r="L1272">
        <v>14.27</v>
      </c>
      <c r="M1272">
        <v>248.3</v>
      </c>
      <c r="N1272">
        <v>110</v>
      </c>
      <c r="O1272">
        <v>11.17</v>
      </c>
      <c r="P1272">
        <v>10.7</v>
      </c>
      <c r="Q1272">
        <v>3</v>
      </c>
      <c r="R1272">
        <v>2.89</v>
      </c>
      <c r="S1272">
        <v>2</v>
      </c>
      <c r="T1272" t="s">
        <v>22</v>
      </c>
      <c r="U1272">
        <f t="shared" si="19"/>
        <v>0</v>
      </c>
    </row>
    <row r="1273" spans="1:21">
      <c r="A1273" t="s">
        <v>60</v>
      </c>
      <c r="B1273">
        <v>116</v>
      </c>
      <c r="C1273" t="s">
        <v>25</v>
      </c>
      <c r="D1273" t="s">
        <v>22</v>
      </c>
      <c r="E1273" t="s">
        <v>22</v>
      </c>
      <c r="F1273">
        <v>0</v>
      </c>
      <c r="G1273">
        <v>197.9</v>
      </c>
      <c r="H1273">
        <v>84</v>
      </c>
      <c r="I1273">
        <v>33.64</v>
      </c>
      <c r="J1273">
        <v>168.1</v>
      </c>
      <c r="K1273">
        <v>113</v>
      </c>
      <c r="L1273">
        <v>14.29</v>
      </c>
      <c r="M1273">
        <v>239.8</v>
      </c>
      <c r="N1273">
        <v>145</v>
      </c>
      <c r="O1273">
        <v>10.79</v>
      </c>
      <c r="P1273">
        <v>12</v>
      </c>
      <c r="Q1273">
        <v>6</v>
      </c>
      <c r="R1273">
        <v>3.24</v>
      </c>
      <c r="S1273">
        <v>1</v>
      </c>
      <c r="T1273" t="s">
        <v>22</v>
      </c>
      <c r="U1273">
        <f t="shared" si="19"/>
        <v>0</v>
      </c>
    </row>
    <row r="1274" spans="1:21">
      <c r="A1274" t="s">
        <v>69</v>
      </c>
      <c r="B1274">
        <v>93</v>
      </c>
      <c r="C1274" t="s">
        <v>25</v>
      </c>
      <c r="D1274" t="s">
        <v>22</v>
      </c>
      <c r="E1274" t="s">
        <v>22</v>
      </c>
      <c r="F1274">
        <v>0</v>
      </c>
      <c r="G1274">
        <v>152.4</v>
      </c>
      <c r="H1274">
        <v>74</v>
      </c>
      <c r="I1274">
        <v>25.91</v>
      </c>
      <c r="J1274">
        <v>274.60000000000002</v>
      </c>
      <c r="K1274">
        <v>88</v>
      </c>
      <c r="L1274">
        <v>23.34</v>
      </c>
      <c r="M1274">
        <v>252.2</v>
      </c>
      <c r="N1274">
        <v>120</v>
      </c>
      <c r="O1274">
        <v>11.35</v>
      </c>
      <c r="P1274">
        <v>6.6</v>
      </c>
      <c r="Q1274">
        <v>5</v>
      </c>
      <c r="R1274">
        <v>1.78</v>
      </c>
      <c r="S1274">
        <v>3</v>
      </c>
      <c r="T1274" t="s">
        <v>22</v>
      </c>
      <c r="U1274">
        <f t="shared" si="19"/>
        <v>0</v>
      </c>
    </row>
    <row r="1275" spans="1:21">
      <c r="A1275" t="s">
        <v>60</v>
      </c>
      <c r="B1275">
        <v>142</v>
      </c>
      <c r="C1275" t="s">
        <v>28</v>
      </c>
      <c r="D1275" t="s">
        <v>22</v>
      </c>
      <c r="E1275" t="s">
        <v>23</v>
      </c>
      <c r="F1275">
        <v>40</v>
      </c>
      <c r="G1275">
        <v>237.4</v>
      </c>
      <c r="H1275">
        <v>105</v>
      </c>
      <c r="I1275">
        <v>40.36</v>
      </c>
      <c r="J1275">
        <v>175.9</v>
      </c>
      <c r="K1275">
        <v>93</v>
      </c>
      <c r="L1275">
        <v>14.95</v>
      </c>
      <c r="M1275">
        <v>210.3</v>
      </c>
      <c r="N1275">
        <v>110</v>
      </c>
      <c r="O1275">
        <v>9.4600000000000009</v>
      </c>
      <c r="P1275">
        <v>9.1999999999999993</v>
      </c>
      <c r="Q1275">
        <v>3</v>
      </c>
      <c r="R1275">
        <v>2.48</v>
      </c>
      <c r="S1275">
        <v>3</v>
      </c>
      <c r="T1275" t="s">
        <v>22</v>
      </c>
      <c r="U1275">
        <f t="shared" si="19"/>
        <v>0</v>
      </c>
    </row>
    <row r="1276" spans="1:21">
      <c r="A1276" t="s">
        <v>36</v>
      </c>
      <c r="B1276">
        <v>92</v>
      </c>
      <c r="C1276" t="s">
        <v>25</v>
      </c>
      <c r="D1276" t="s">
        <v>22</v>
      </c>
      <c r="E1276" t="s">
        <v>22</v>
      </c>
      <c r="F1276">
        <v>0</v>
      </c>
      <c r="G1276">
        <v>265.60000000000002</v>
      </c>
      <c r="H1276">
        <v>82</v>
      </c>
      <c r="I1276">
        <v>45.15</v>
      </c>
      <c r="J1276">
        <v>180.7</v>
      </c>
      <c r="K1276">
        <v>75</v>
      </c>
      <c r="L1276">
        <v>15.36</v>
      </c>
      <c r="M1276">
        <v>211.1</v>
      </c>
      <c r="N1276">
        <v>113</v>
      </c>
      <c r="O1276">
        <v>9.5</v>
      </c>
      <c r="P1276">
        <v>8.6</v>
      </c>
      <c r="Q1276">
        <v>2</v>
      </c>
      <c r="R1276">
        <v>2.3199999999999998</v>
      </c>
      <c r="S1276">
        <v>1</v>
      </c>
      <c r="T1276" t="s">
        <v>22</v>
      </c>
      <c r="U1276">
        <f t="shared" si="19"/>
        <v>0</v>
      </c>
    </row>
    <row r="1277" spans="1:21">
      <c r="A1277" t="s">
        <v>45</v>
      </c>
      <c r="B1277">
        <v>70</v>
      </c>
      <c r="C1277" t="s">
        <v>21</v>
      </c>
      <c r="D1277" t="s">
        <v>22</v>
      </c>
      <c r="E1277" t="s">
        <v>22</v>
      </c>
      <c r="F1277">
        <v>0</v>
      </c>
      <c r="G1277">
        <v>197.3</v>
      </c>
      <c r="H1277">
        <v>91</v>
      </c>
      <c r="I1277">
        <v>33.54</v>
      </c>
      <c r="J1277">
        <v>305.8</v>
      </c>
      <c r="K1277">
        <v>81</v>
      </c>
      <c r="L1277">
        <v>25.99</v>
      </c>
      <c r="M1277">
        <v>171</v>
      </c>
      <c r="N1277">
        <v>105</v>
      </c>
      <c r="O1277">
        <v>7.69</v>
      </c>
      <c r="P1277">
        <v>6.7</v>
      </c>
      <c r="Q1277">
        <v>6</v>
      </c>
      <c r="R1277">
        <v>1.81</v>
      </c>
      <c r="S1277">
        <v>1</v>
      </c>
      <c r="T1277" t="s">
        <v>22</v>
      </c>
      <c r="U1277">
        <f t="shared" si="19"/>
        <v>0</v>
      </c>
    </row>
    <row r="1278" spans="1:21">
      <c r="A1278" t="s">
        <v>29</v>
      </c>
      <c r="B1278">
        <v>22</v>
      </c>
      <c r="C1278" t="s">
        <v>25</v>
      </c>
      <c r="D1278" t="s">
        <v>22</v>
      </c>
      <c r="E1278" t="s">
        <v>23</v>
      </c>
      <c r="F1278">
        <v>14</v>
      </c>
      <c r="G1278">
        <v>199.1</v>
      </c>
      <c r="H1278">
        <v>100</v>
      </c>
      <c r="I1278">
        <v>33.85</v>
      </c>
      <c r="J1278">
        <v>221.8</v>
      </c>
      <c r="K1278">
        <v>103</v>
      </c>
      <c r="L1278">
        <v>18.850000000000001</v>
      </c>
      <c r="M1278">
        <v>65.7</v>
      </c>
      <c r="N1278">
        <v>91</v>
      </c>
      <c r="O1278">
        <v>2.96</v>
      </c>
      <c r="P1278">
        <v>4.2</v>
      </c>
      <c r="Q1278">
        <v>1</v>
      </c>
      <c r="R1278">
        <v>1.1299999999999999</v>
      </c>
      <c r="S1278">
        <v>1</v>
      </c>
      <c r="T1278" t="s">
        <v>22</v>
      </c>
      <c r="U1278">
        <f t="shared" si="19"/>
        <v>0</v>
      </c>
    </row>
    <row r="1279" spans="1:21">
      <c r="A1279" t="s">
        <v>62</v>
      </c>
      <c r="B1279">
        <v>37</v>
      </c>
      <c r="C1279" t="s">
        <v>21</v>
      </c>
      <c r="D1279" t="s">
        <v>22</v>
      </c>
      <c r="E1279" t="s">
        <v>22</v>
      </c>
      <c r="F1279">
        <v>0</v>
      </c>
      <c r="G1279">
        <v>233.7</v>
      </c>
      <c r="H1279">
        <v>114</v>
      </c>
      <c r="I1279">
        <v>39.729999999999997</v>
      </c>
      <c r="J1279">
        <v>207.9</v>
      </c>
      <c r="K1279">
        <v>109</v>
      </c>
      <c r="L1279">
        <v>17.670000000000002</v>
      </c>
      <c r="M1279">
        <v>212.7</v>
      </c>
      <c r="N1279">
        <v>101</v>
      </c>
      <c r="O1279">
        <v>9.57</v>
      </c>
      <c r="P1279">
        <v>12</v>
      </c>
      <c r="Q1279">
        <v>2</v>
      </c>
      <c r="R1279">
        <v>3.24</v>
      </c>
      <c r="S1279">
        <v>2</v>
      </c>
      <c r="T1279" t="s">
        <v>22</v>
      </c>
      <c r="U1279">
        <f t="shared" si="19"/>
        <v>0</v>
      </c>
    </row>
    <row r="1280" spans="1:21">
      <c r="A1280" t="s">
        <v>27</v>
      </c>
      <c r="B1280">
        <v>51</v>
      </c>
      <c r="C1280" t="s">
        <v>21</v>
      </c>
      <c r="D1280" t="s">
        <v>22</v>
      </c>
      <c r="E1280" t="s">
        <v>22</v>
      </c>
      <c r="F1280">
        <v>0</v>
      </c>
      <c r="G1280">
        <v>183.1</v>
      </c>
      <c r="H1280">
        <v>99</v>
      </c>
      <c r="I1280">
        <v>31.13</v>
      </c>
      <c r="J1280">
        <v>160.1</v>
      </c>
      <c r="K1280">
        <v>107</v>
      </c>
      <c r="L1280">
        <v>13.61</v>
      </c>
      <c r="M1280">
        <v>311.8</v>
      </c>
      <c r="N1280">
        <v>121</v>
      </c>
      <c r="O1280">
        <v>14.03</v>
      </c>
      <c r="P1280">
        <v>7</v>
      </c>
      <c r="Q1280">
        <v>3</v>
      </c>
      <c r="R1280">
        <v>1.89</v>
      </c>
      <c r="S1280">
        <v>1</v>
      </c>
      <c r="T1280" t="s">
        <v>22</v>
      </c>
      <c r="U1280">
        <f t="shared" si="19"/>
        <v>0</v>
      </c>
    </row>
    <row r="1281" spans="1:21">
      <c r="A1281" t="s">
        <v>40</v>
      </c>
      <c r="B1281">
        <v>130</v>
      </c>
      <c r="C1281" t="s">
        <v>21</v>
      </c>
      <c r="D1281" t="s">
        <v>22</v>
      </c>
      <c r="E1281" t="s">
        <v>22</v>
      </c>
      <c r="F1281">
        <v>0</v>
      </c>
      <c r="G1281">
        <v>207.1</v>
      </c>
      <c r="H1281">
        <v>70</v>
      </c>
      <c r="I1281">
        <v>35.21</v>
      </c>
      <c r="J1281">
        <v>200.1</v>
      </c>
      <c r="K1281">
        <v>115</v>
      </c>
      <c r="L1281">
        <v>17.010000000000002</v>
      </c>
      <c r="M1281">
        <v>194.2</v>
      </c>
      <c r="N1281">
        <v>100</v>
      </c>
      <c r="O1281">
        <v>8.74</v>
      </c>
      <c r="P1281">
        <v>12.4</v>
      </c>
      <c r="Q1281">
        <v>2</v>
      </c>
      <c r="R1281">
        <v>3.35</v>
      </c>
      <c r="S1281">
        <v>1</v>
      </c>
      <c r="T1281" t="s">
        <v>22</v>
      </c>
      <c r="U1281">
        <f t="shared" si="19"/>
        <v>0</v>
      </c>
    </row>
    <row r="1282" spans="1:21">
      <c r="A1282" t="s">
        <v>59</v>
      </c>
      <c r="B1282">
        <v>104</v>
      </c>
      <c r="C1282" t="s">
        <v>21</v>
      </c>
      <c r="D1282" t="s">
        <v>22</v>
      </c>
      <c r="E1282" t="s">
        <v>22</v>
      </c>
      <c r="F1282">
        <v>0</v>
      </c>
      <c r="G1282">
        <v>139.69999999999999</v>
      </c>
      <c r="H1282">
        <v>78</v>
      </c>
      <c r="I1282">
        <v>23.75</v>
      </c>
      <c r="J1282">
        <v>202.6</v>
      </c>
      <c r="K1282">
        <v>119</v>
      </c>
      <c r="L1282">
        <v>17.22</v>
      </c>
      <c r="M1282">
        <v>203.6</v>
      </c>
      <c r="N1282">
        <v>102</v>
      </c>
      <c r="O1282">
        <v>9.16</v>
      </c>
      <c r="P1282">
        <v>11.3</v>
      </c>
      <c r="Q1282">
        <v>5</v>
      </c>
      <c r="R1282">
        <v>3.05</v>
      </c>
      <c r="S1282">
        <v>2</v>
      </c>
      <c r="T1282" t="s">
        <v>22</v>
      </c>
      <c r="U1282">
        <f t="shared" ref="U1282:U1345" si="20">IF(T1282="Yes",1,0)</f>
        <v>0</v>
      </c>
    </row>
    <row r="1283" spans="1:21">
      <c r="A1283" t="s">
        <v>74</v>
      </c>
      <c r="B1283">
        <v>134</v>
      </c>
      <c r="C1283" t="s">
        <v>25</v>
      </c>
      <c r="D1283" t="s">
        <v>22</v>
      </c>
      <c r="E1283" t="s">
        <v>22</v>
      </c>
      <c r="F1283">
        <v>0</v>
      </c>
      <c r="G1283">
        <v>177.2</v>
      </c>
      <c r="H1283">
        <v>91</v>
      </c>
      <c r="I1283">
        <v>30.12</v>
      </c>
      <c r="J1283">
        <v>228.7</v>
      </c>
      <c r="K1283">
        <v>105</v>
      </c>
      <c r="L1283">
        <v>19.440000000000001</v>
      </c>
      <c r="M1283">
        <v>194.3</v>
      </c>
      <c r="N1283">
        <v>113</v>
      </c>
      <c r="O1283">
        <v>8.74</v>
      </c>
      <c r="P1283">
        <v>8.9</v>
      </c>
      <c r="Q1283">
        <v>3</v>
      </c>
      <c r="R1283">
        <v>2.4</v>
      </c>
      <c r="S1283">
        <v>2</v>
      </c>
      <c r="T1283" t="s">
        <v>22</v>
      </c>
      <c r="U1283">
        <f t="shared" si="20"/>
        <v>0</v>
      </c>
    </row>
    <row r="1284" spans="1:21">
      <c r="A1284" t="s">
        <v>65</v>
      </c>
      <c r="B1284">
        <v>108</v>
      </c>
      <c r="C1284" t="s">
        <v>21</v>
      </c>
      <c r="D1284" t="s">
        <v>22</v>
      </c>
      <c r="E1284" t="s">
        <v>23</v>
      </c>
      <c r="F1284">
        <v>35</v>
      </c>
      <c r="G1284">
        <v>169.8</v>
      </c>
      <c r="H1284">
        <v>136</v>
      </c>
      <c r="I1284">
        <v>28.87</v>
      </c>
      <c r="J1284">
        <v>173.7</v>
      </c>
      <c r="K1284">
        <v>101</v>
      </c>
      <c r="L1284">
        <v>14.76</v>
      </c>
      <c r="M1284">
        <v>214.6</v>
      </c>
      <c r="N1284">
        <v>105</v>
      </c>
      <c r="O1284">
        <v>9.66</v>
      </c>
      <c r="P1284">
        <v>9.5</v>
      </c>
      <c r="Q1284">
        <v>7</v>
      </c>
      <c r="R1284">
        <v>2.57</v>
      </c>
      <c r="S1284">
        <v>2</v>
      </c>
      <c r="T1284" t="s">
        <v>22</v>
      </c>
      <c r="U1284">
        <f t="shared" si="20"/>
        <v>0</v>
      </c>
    </row>
    <row r="1285" spans="1:21">
      <c r="A1285" t="s">
        <v>61</v>
      </c>
      <c r="B1285">
        <v>103</v>
      </c>
      <c r="C1285" t="s">
        <v>21</v>
      </c>
      <c r="D1285" t="s">
        <v>22</v>
      </c>
      <c r="E1285" t="s">
        <v>22</v>
      </c>
      <c r="F1285">
        <v>0</v>
      </c>
      <c r="G1285">
        <v>173.5</v>
      </c>
      <c r="H1285">
        <v>83</v>
      </c>
      <c r="I1285">
        <v>29.5</v>
      </c>
      <c r="J1285">
        <v>244.3</v>
      </c>
      <c r="K1285">
        <v>65</v>
      </c>
      <c r="L1285">
        <v>20.77</v>
      </c>
      <c r="M1285">
        <v>221.6</v>
      </c>
      <c r="N1285">
        <v>66</v>
      </c>
      <c r="O1285">
        <v>9.9700000000000006</v>
      </c>
      <c r="P1285">
        <v>9.6999999999999993</v>
      </c>
      <c r="Q1285">
        <v>2</v>
      </c>
      <c r="R1285">
        <v>2.62</v>
      </c>
      <c r="S1285">
        <v>3</v>
      </c>
      <c r="T1285" t="s">
        <v>22</v>
      </c>
      <c r="U1285">
        <f t="shared" si="20"/>
        <v>0</v>
      </c>
    </row>
    <row r="1286" spans="1:21">
      <c r="A1286" t="s">
        <v>75</v>
      </c>
      <c r="B1286">
        <v>62</v>
      </c>
      <c r="C1286" t="s">
        <v>28</v>
      </c>
      <c r="D1286" t="s">
        <v>22</v>
      </c>
      <c r="E1286" t="s">
        <v>22</v>
      </c>
      <c r="F1286">
        <v>0</v>
      </c>
      <c r="G1286">
        <v>159.9</v>
      </c>
      <c r="H1286">
        <v>100</v>
      </c>
      <c r="I1286">
        <v>27.18</v>
      </c>
      <c r="J1286">
        <v>172.2</v>
      </c>
      <c r="K1286">
        <v>99</v>
      </c>
      <c r="L1286">
        <v>14.64</v>
      </c>
      <c r="M1286">
        <v>263.2</v>
      </c>
      <c r="N1286">
        <v>109</v>
      </c>
      <c r="O1286">
        <v>11.84</v>
      </c>
      <c r="P1286">
        <v>5.6</v>
      </c>
      <c r="Q1286">
        <v>4</v>
      </c>
      <c r="R1286">
        <v>1.51</v>
      </c>
      <c r="S1286">
        <v>1</v>
      </c>
      <c r="T1286" t="s">
        <v>22</v>
      </c>
      <c r="U1286">
        <f t="shared" si="20"/>
        <v>0</v>
      </c>
    </row>
    <row r="1287" spans="1:21">
      <c r="A1287" t="s">
        <v>62</v>
      </c>
      <c r="B1287">
        <v>162</v>
      </c>
      <c r="C1287" t="s">
        <v>21</v>
      </c>
      <c r="D1287" t="s">
        <v>22</v>
      </c>
      <c r="E1287" t="s">
        <v>22</v>
      </c>
      <c r="F1287">
        <v>0</v>
      </c>
      <c r="G1287">
        <v>115.1</v>
      </c>
      <c r="H1287">
        <v>89</v>
      </c>
      <c r="I1287">
        <v>19.57</v>
      </c>
      <c r="J1287">
        <v>196.8</v>
      </c>
      <c r="K1287">
        <v>111</v>
      </c>
      <c r="L1287">
        <v>16.73</v>
      </c>
      <c r="M1287">
        <v>212.4</v>
      </c>
      <c r="N1287">
        <v>98</v>
      </c>
      <c r="O1287">
        <v>9.56</v>
      </c>
      <c r="P1287">
        <v>11.4</v>
      </c>
      <c r="Q1287">
        <v>3</v>
      </c>
      <c r="R1287">
        <v>3.08</v>
      </c>
      <c r="S1287">
        <v>2</v>
      </c>
      <c r="T1287" t="s">
        <v>22</v>
      </c>
      <c r="U1287">
        <f t="shared" si="20"/>
        <v>0</v>
      </c>
    </row>
    <row r="1288" spans="1:21">
      <c r="A1288" t="s">
        <v>37</v>
      </c>
      <c r="B1288">
        <v>42</v>
      </c>
      <c r="C1288" t="s">
        <v>21</v>
      </c>
      <c r="D1288" t="s">
        <v>22</v>
      </c>
      <c r="E1288" t="s">
        <v>22</v>
      </c>
      <c r="F1288">
        <v>0</v>
      </c>
      <c r="G1288">
        <v>92.2</v>
      </c>
      <c r="H1288">
        <v>108</v>
      </c>
      <c r="I1288">
        <v>15.67</v>
      </c>
      <c r="J1288">
        <v>211.2</v>
      </c>
      <c r="K1288">
        <v>120</v>
      </c>
      <c r="L1288">
        <v>17.95</v>
      </c>
      <c r="M1288">
        <v>129.1</v>
      </c>
      <c r="N1288">
        <v>73</v>
      </c>
      <c r="O1288">
        <v>5.81</v>
      </c>
      <c r="P1288">
        <v>13.1</v>
      </c>
      <c r="Q1288">
        <v>6</v>
      </c>
      <c r="R1288">
        <v>3.54</v>
      </c>
      <c r="S1288">
        <v>1</v>
      </c>
      <c r="T1288" t="s">
        <v>22</v>
      </c>
      <c r="U1288">
        <f t="shared" si="20"/>
        <v>0</v>
      </c>
    </row>
    <row r="1289" spans="1:21">
      <c r="A1289" t="s">
        <v>34</v>
      </c>
      <c r="B1289">
        <v>36</v>
      </c>
      <c r="C1289" t="s">
        <v>28</v>
      </c>
      <c r="D1289" t="s">
        <v>22</v>
      </c>
      <c r="E1289" t="s">
        <v>22</v>
      </c>
      <c r="F1289">
        <v>0</v>
      </c>
      <c r="G1289">
        <v>117.1</v>
      </c>
      <c r="H1289">
        <v>94</v>
      </c>
      <c r="I1289">
        <v>19.91</v>
      </c>
      <c r="J1289">
        <v>235.4</v>
      </c>
      <c r="K1289">
        <v>117</v>
      </c>
      <c r="L1289">
        <v>20.010000000000002</v>
      </c>
      <c r="M1289">
        <v>221.3</v>
      </c>
      <c r="N1289">
        <v>108</v>
      </c>
      <c r="O1289">
        <v>9.9600000000000009</v>
      </c>
      <c r="P1289">
        <v>9</v>
      </c>
      <c r="Q1289">
        <v>2</v>
      </c>
      <c r="R1289">
        <v>2.4300000000000002</v>
      </c>
      <c r="S1289">
        <v>0</v>
      </c>
      <c r="T1289" t="s">
        <v>22</v>
      </c>
      <c r="U1289">
        <f t="shared" si="20"/>
        <v>0</v>
      </c>
    </row>
    <row r="1290" spans="1:21">
      <c r="A1290" t="s">
        <v>20</v>
      </c>
      <c r="B1290">
        <v>143</v>
      </c>
      <c r="C1290" t="s">
        <v>21</v>
      </c>
      <c r="D1290" t="s">
        <v>22</v>
      </c>
      <c r="E1290" t="s">
        <v>22</v>
      </c>
      <c r="F1290">
        <v>0</v>
      </c>
      <c r="G1290">
        <v>223.3</v>
      </c>
      <c r="H1290">
        <v>99</v>
      </c>
      <c r="I1290">
        <v>37.96</v>
      </c>
      <c r="J1290">
        <v>167.1</v>
      </c>
      <c r="K1290">
        <v>128</v>
      </c>
      <c r="L1290">
        <v>14.2</v>
      </c>
      <c r="M1290">
        <v>203</v>
      </c>
      <c r="N1290">
        <v>84</v>
      </c>
      <c r="O1290">
        <v>9.14</v>
      </c>
      <c r="P1290">
        <v>4.5</v>
      </c>
      <c r="Q1290">
        <v>4</v>
      </c>
      <c r="R1290">
        <v>1.22</v>
      </c>
      <c r="S1290">
        <v>0</v>
      </c>
      <c r="T1290" t="s">
        <v>23</v>
      </c>
      <c r="U1290">
        <f t="shared" si="20"/>
        <v>1</v>
      </c>
    </row>
    <row r="1291" spans="1:21">
      <c r="A1291" t="s">
        <v>24</v>
      </c>
      <c r="B1291">
        <v>197</v>
      </c>
      <c r="C1291" t="s">
        <v>28</v>
      </c>
      <c r="D1291" t="s">
        <v>22</v>
      </c>
      <c r="E1291" t="s">
        <v>22</v>
      </c>
      <c r="F1291">
        <v>0</v>
      </c>
      <c r="G1291">
        <v>154.80000000000001</v>
      </c>
      <c r="H1291">
        <v>111</v>
      </c>
      <c r="I1291">
        <v>26.32</v>
      </c>
      <c r="J1291">
        <v>171.5</v>
      </c>
      <c r="K1291">
        <v>102</v>
      </c>
      <c r="L1291">
        <v>14.58</v>
      </c>
      <c r="M1291">
        <v>227.3</v>
      </c>
      <c r="N1291">
        <v>86</v>
      </c>
      <c r="O1291">
        <v>10.23</v>
      </c>
      <c r="P1291">
        <v>10.6</v>
      </c>
      <c r="Q1291">
        <v>2</v>
      </c>
      <c r="R1291">
        <v>2.86</v>
      </c>
      <c r="S1291">
        <v>3</v>
      </c>
      <c r="T1291" t="s">
        <v>22</v>
      </c>
      <c r="U1291">
        <f t="shared" si="20"/>
        <v>0</v>
      </c>
    </row>
    <row r="1292" spans="1:21">
      <c r="A1292" t="s">
        <v>34</v>
      </c>
      <c r="B1292">
        <v>81</v>
      </c>
      <c r="C1292" t="s">
        <v>28</v>
      </c>
      <c r="D1292" t="s">
        <v>22</v>
      </c>
      <c r="E1292" t="s">
        <v>22</v>
      </c>
      <c r="F1292">
        <v>0</v>
      </c>
      <c r="G1292">
        <v>261.39999999999998</v>
      </c>
      <c r="H1292">
        <v>141</v>
      </c>
      <c r="I1292">
        <v>44.44</v>
      </c>
      <c r="J1292">
        <v>215.7</v>
      </c>
      <c r="K1292">
        <v>102</v>
      </c>
      <c r="L1292">
        <v>18.329999999999998</v>
      </c>
      <c r="M1292">
        <v>271.8</v>
      </c>
      <c r="N1292">
        <v>96</v>
      </c>
      <c r="O1292">
        <v>12.23</v>
      </c>
      <c r="P1292">
        <v>8</v>
      </c>
      <c r="Q1292">
        <v>6</v>
      </c>
      <c r="R1292">
        <v>2.16</v>
      </c>
      <c r="S1292">
        <v>1</v>
      </c>
      <c r="T1292" t="s">
        <v>23</v>
      </c>
      <c r="U1292">
        <f t="shared" si="20"/>
        <v>1</v>
      </c>
    </row>
    <row r="1293" spans="1:21">
      <c r="A1293" t="s">
        <v>54</v>
      </c>
      <c r="B1293">
        <v>138</v>
      </c>
      <c r="C1293" t="s">
        <v>28</v>
      </c>
      <c r="D1293" t="s">
        <v>23</v>
      </c>
      <c r="E1293" t="s">
        <v>22</v>
      </c>
      <c r="F1293">
        <v>0</v>
      </c>
      <c r="G1293">
        <v>46.5</v>
      </c>
      <c r="H1293">
        <v>104</v>
      </c>
      <c r="I1293">
        <v>7.91</v>
      </c>
      <c r="J1293">
        <v>186</v>
      </c>
      <c r="K1293">
        <v>114</v>
      </c>
      <c r="L1293">
        <v>15.81</v>
      </c>
      <c r="M1293">
        <v>167.5</v>
      </c>
      <c r="N1293">
        <v>95</v>
      </c>
      <c r="O1293">
        <v>7.54</v>
      </c>
      <c r="P1293">
        <v>9.6</v>
      </c>
      <c r="Q1293">
        <v>4</v>
      </c>
      <c r="R1293">
        <v>2.59</v>
      </c>
      <c r="S1293">
        <v>4</v>
      </c>
      <c r="T1293" t="s">
        <v>23</v>
      </c>
      <c r="U1293">
        <f t="shared" si="20"/>
        <v>1</v>
      </c>
    </row>
    <row r="1294" spans="1:21">
      <c r="A1294" t="s">
        <v>56</v>
      </c>
      <c r="B1294">
        <v>103</v>
      </c>
      <c r="C1294" t="s">
        <v>21</v>
      </c>
      <c r="D1294" t="s">
        <v>22</v>
      </c>
      <c r="E1294" t="s">
        <v>23</v>
      </c>
      <c r="F1294">
        <v>18</v>
      </c>
      <c r="G1294">
        <v>149.9</v>
      </c>
      <c r="H1294">
        <v>84</v>
      </c>
      <c r="I1294">
        <v>25.48</v>
      </c>
      <c r="J1294">
        <v>170.9</v>
      </c>
      <c r="K1294">
        <v>84</v>
      </c>
      <c r="L1294">
        <v>14.53</v>
      </c>
      <c r="M1294">
        <v>171.5</v>
      </c>
      <c r="N1294">
        <v>112</v>
      </c>
      <c r="O1294">
        <v>7.72</v>
      </c>
      <c r="P1294">
        <v>11.5</v>
      </c>
      <c r="Q1294">
        <v>7</v>
      </c>
      <c r="R1294">
        <v>3.11</v>
      </c>
      <c r="S1294">
        <v>0</v>
      </c>
      <c r="T1294" t="s">
        <v>23</v>
      </c>
      <c r="U1294">
        <f t="shared" si="20"/>
        <v>1</v>
      </c>
    </row>
    <row r="1295" spans="1:21">
      <c r="A1295" t="s">
        <v>44</v>
      </c>
      <c r="B1295">
        <v>127</v>
      </c>
      <c r="C1295" t="s">
        <v>28</v>
      </c>
      <c r="D1295" t="s">
        <v>23</v>
      </c>
      <c r="E1295" t="s">
        <v>22</v>
      </c>
      <c r="F1295">
        <v>0</v>
      </c>
      <c r="G1295">
        <v>242.2</v>
      </c>
      <c r="H1295">
        <v>102</v>
      </c>
      <c r="I1295">
        <v>41.17</v>
      </c>
      <c r="J1295">
        <v>226.1</v>
      </c>
      <c r="K1295">
        <v>80</v>
      </c>
      <c r="L1295">
        <v>19.22</v>
      </c>
      <c r="M1295">
        <v>252</v>
      </c>
      <c r="N1295">
        <v>96</v>
      </c>
      <c r="O1295">
        <v>11.34</v>
      </c>
      <c r="P1295">
        <v>13.9</v>
      </c>
      <c r="Q1295">
        <v>5</v>
      </c>
      <c r="R1295">
        <v>3.75</v>
      </c>
      <c r="S1295">
        <v>2</v>
      </c>
      <c r="T1295" t="s">
        <v>23</v>
      </c>
      <c r="U1295">
        <f t="shared" si="20"/>
        <v>1</v>
      </c>
    </row>
    <row r="1296" spans="1:21">
      <c r="A1296" t="s">
        <v>66</v>
      </c>
      <c r="B1296">
        <v>99</v>
      </c>
      <c r="C1296" t="s">
        <v>21</v>
      </c>
      <c r="D1296" t="s">
        <v>22</v>
      </c>
      <c r="E1296" t="s">
        <v>22</v>
      </c>
      <c r="F1296">
        <v>0</v>
      </c>
      <c r="G1296">
        <v>222.4</v>
      </c>
      <c r="H1296">
        <v>102</v>
      </c>
      <c r="I1296">
        <v>37.81</v>
      </c>
      <c r="J1296">
        <v>185.8</v>
      </c>
      <c r="K1296">
        <v>89</v>
      </c>
      <c r="L1296">
        <v>15.79</v>
      </c>
      <c r="M1296">
        <v>237.7</v>
      </c>
      <c r="N1296">
        <v>81</v>
      </c>
      <c r="O1296">
        <v>10.7</v>
      </c>
      <c r="P1296">
        <v>12</v>
      </c>
      <c r="Q1296">
        <v>8</v>
      </c>
      <c r="R1296">
        <v>3.24</v>
      </c>
      <c r="S1296">
        <v>2</v>
      </c>
      <c r="T1296" t="s">
        <v>22</v>
      </c>
      <c r="U1296">
        <f t="shared" si="20"/>
        <v>0</v>
      </c>
    </row>
    <row r="1297" spans="1:21">
      <c r="A1297" t="s">
        <v>50</v>
      </c>
      <c r="B1297">
        <v>95</v>
      </c>
      <c r="C1297" t="s">
        <v>21</v>
      </c>
      <c r="D1297" t="s">
        <v>22</v>
      </c>
      <c r="E1297" t="s">
        <v>22</v>
      </c>
      <c r="F1297">
        <v>0</v>
      </c>
      <c r="G1297">
        <v>69.400000000000006</v>
      </c>
      <c r="H1297">
        <v>79</v>
      </c>
      <c r="I1297">
        <v>11.8</v>
      </c>
      <c r="J1297">
        <v>190.8</v>
      </c>
      <c r="K1297">
        <v>109</v>
      </c>
      <c r="L1297">
        <v>16.22</v>
      </c>
      <c r="M1297">
        <v>219.9</v>
      </c>
      <c r="N1297">
        <v>102</v>
      </c>
      <c r="O1297">
        <v>9.9</v>
      </c>
      <c r="P1297">
        <v>8.9</v>
      </c>
      <c r="Q1297">
        <v>5</v>
      </c>
      <c r="R1297">
        <v>2.4</v>
      </c>
      <c r="S1297">
        <v>0</v>
      </c>
      <c r="T1297" t="s">
        <v>22</v>
      </c>
      <c r="U1297">
        <f t="shared" si="20"/>
        <v>0</v>
      </c>
    </row>
    <row r="1298" spans="1:21">
      <c r="A1298" t="s">
        <v>31</v>
      </c>
      <c r="B1298">
        <v>113</v>
      </c>
      <c r="C1298" t="s">
        <v>21</v>
      </c>
      <c r="D1298" t="s">
        <v>22</v>
      </c>
      <c r="E1298" t="s">
        <v>22</v>
      </c>
      <c r="F1298">
        <v>0</v>
      </c>
      <c r="G1298">
        <v>61.2</v>
      </c>
      <c r="H1298">
        <v>111</v>
      </c>
      <c r="I1298">
        <v>10.4</v>
      </c>
      <c r="J1298">
        <v>92.3</v>
      </c>
      <c r="K1298">
        <v>88</v>
      </c>
      <c r="L1298">
        <v>7.85</v>
      </c>
      <c r="M1298">
        <v>197.4</v>
      </c>
      <c r="N1298">
        <v>114</v>
      </c>
      <c r="O1298">
        <v>8.8800000000000008</v>
      </c>
      <c r="P1298">
        <v>13.7</v>
      </c>
      <c r="Q1298">
        <v>3</v>
      </c>
      <c r="R1298">
        <v>3.7</v>
      </c>
      <c r="S1298">
        <v>5</v>
      </c>
      <c r="T1298" t="s">
        <v>23</v>
      </c>
      <c r="U1298">
        <f t="shared" si="20"/>
        <v>1</v>
      </c>
    </row>
    <row r="1299" spans="1:21">
      <c r="A1299" t="s">
        <v>73</v>
      </c>
      <c r="B1299">
        <v>128</v>
      </c>
      <c r="C1299" t="s">
        <v>25</v>
      </c>
      <c r="D1299" t="s">
        <v>23</v>
      </c>
      <c r="E1299" t="s">
        <v>22</v>
      </c>
      <c r="F1299">
        <v>0</v>
      </c>
      <c r="G1299">
        <v>245.2</v>
      </c>
      <c r="H1299">
        <v>112</v>
      </c>
      <c r="I1299">
        <v>41.68</v>
      </c>
      <c r="J1299">
        <v>101.5</v>
      </c>
      <c r="K1299">
        <v>101</v>
      </c>
      <c r="L1299">
        <v>8.6300000000000008</v>
      </c>
      <c r="M1299">
        <v>152.30000000000001</v>
      </c>
      <c r="N1299">
        <v>116</v>
      </c>
      <c r="O1299">
        <v>6.85</v>
      </c>
      <c r="P1299">
        <v>10.7</v>
      </c>
      <c r="Q1299">
        <v>5</v>
      </c>
      <c r="R1299">
        <v>2.89</v>
      </c>
      <c r="S1299">
        <v>0</v>
      </c>
      <c r="T1299" t="s">
        <v>22</v>
      </c>
      <c r="U1299">
        <f t="shared" si="20"/>
        <v>0</v>
      </c>
    </row>
    <row r="1300" spans="1:21">
      <c r="A1300" t="s">
        <v>63</v>
      </c>
      <c r="B1300">
        <v>81</v>
      </c>
      <c r="C1300" t="s">
        <v>28</v>
      </c>
      <c r="D1300" t="s">
        <v>23</v>
      </c>
      <c r="E1300" t="s">
        <v>22</v>
      </c>
      <c r="F1300">
        <v>0</v>
      </c>
      <c r="G1300">
        <v>227.4</v>
      </c>
      <c r="H1300">
        <v>105</v>
      </c>
      <c r="I1300">
        <v>38.659999999999997</v>
      </c>
      <c r="J1300">
        <v>211.5</v>
      </c>
      <c r="K1300">
        <v>120</v>
      </c>
      <c r="L1300">
        <v>17.98</v>
      </c>
      <c r="M1300">
        <v>258.2</v>
      </c>
      <c r="N1300">
        <v>113</v>
      </c>
      <c r="O1300">
        <v>11.62</v>
      </c>
      <c r="P1300">
        <v>11.9</v>
      </c>
      <c r="Q1300">
        <v>3</v>
      </c>
      <c r="R1300">
        <v>3.21</v>
      </c>
      <c r="S1300">
        <v>0</v>
      </c>
      <c r="T1300" t="s">
        <v>22</v>
      </c>
      <c r="U1300">
        <f t="shared" si="20"/>
        <v>0</v>
      </c>
    </row>
    <row r="1301" spans="1:21">
      <c r="A1301" t="s">
        <v>50</v>
      </c>
      <c r="B1301">
        <v>57</v>
      </c>
      <c r="C1301" t="s">
        <v>28</v>
      </c>
      <c r="D1301" t="s">
        <v>22</v>
      </c>
      <c r="E1301" t="s">
        <v>22</v>
      </c>
      <c r="F1301">
        <v>0</v>
      </c>
      <c r="G1301">
        <v>192.8</v>
      </c>
      <c r="H1301">
        <v>68</v>
      </c>
      <c r="I1301">
        <v>32.78</v>
      </c>
      <c r="J1301">
        <v>158</v>
      </c>
      <c r="K1301">
        <v>86</v>
      </c>
      <c r="L1301">
        <v>13.43</v>
      </c>
      <c r="M1301">
        <v>235.5</v>
      </c>
      <c r="N1301">
        <v>105</v>
      </c>
      <c r="O1301">
        <v>10.6</v>
      </c>
      <c r="P1301">
        <v>12.7</v>
      </c>
      <c r="Q1301">
        <v>6</v>
      </c>
      <c r="R1301">
        <v>3.43</v>
      </c>
      <c r="S1301">
        <v>1</v>
      </c>
      <c r="T1301" t="s">
        <v>22</v>
      </c>
      <c r="U1301">
        <f t="shared" si="20"/>
        <v>0</v>
      </c>
    </row>
    <row r="1302" spans="1:21">
      <c r="A1302" t="s">
        <v>67</v>
      </c>
      <c r="B1302">
        <v>140</v>
      </c>
      <c r="C1302" t="s">
        <v>25</v>
      </c>
      <c r="D1302" t="s">
        <v>22</v>
      </c>
      <c r="E1302" t="s">
        <v>22</v>
      </c>
      <c r="F1302">
        <v>0</v>
      </c>
      <c r="G1302">
        <v>162.6</v>
      </c>
      <c r="H1302">
        <v>98</v>
      </c>
      <c r="I1302">
        <v>27.64</v>
      </c>
      <c r="J1302">
        <v>206.2</v>
      </c>
      <c r="K1302">
        <v>109</v>
      </c>
      <c r="L1302">
        <v>17.53</v>
      </c>
      <c r="M1302">
        <v>141.6</v>
      </c>
      <c r="N1302">
        <v>66</v>
      </c>
      <c r="O1302">
        <v>6.37</v>
      </c>
      <c r="P1302">
        <v>8.1999999999999993</v>
      </c>
      <c r="Q1302">
        <v>2</v>
      </c>
      <c r="R1302">
        <v>2.21</v>
      </c>
      <c r="S1302">
        <v>1</v>
      </c>
      <c r="T1302" t="s">
        <v>22</v>
      </c>
      <c r="U1302">
        <f t="shared" si="20"/>
        <v>0</v>
      </c>
    </row>
    <row r="1303" spans="1:21">
      <c r="A1303" t="s">
        <v>49</v>
      </c>
      <c r="B1303">
        <v>102</v>
      </c>
      <c r="C1303" t="s">
        <v>21</v>
      </c>
      <c r="D1303" t="s">
        <v>22</v>
      </c>
      <c r="E1303" t="s">
        <v>22</v>
      </c>
      <c r="F1303">
        <v>0</v>
      </c>
      <c r="G1303">
        <v>271.10000000000002</v>
      </c>
      <c r="H1303">
        <v>80</v>
      </c>
      <c r="I1303">
        <v>46.09</v>
      </c>
      <c r="J1303">
        <v>172</v>
      </c>
      <c r="K1303">
        <v>133</v>
      </c>
      <c r="L1303">
        <v>14.62</v>
      </c>
      <c r="M1303">
        <v>169.2</v>
      </c>
      <c r="N1303">
        <v>105</v>
      </c>
      <c r="O1303">
        <v>7.61</v>
      </c>
      <c r="P1303">
        <v>10.3</v>
      </c>
      <c r="Q1303">
        <v>5</v>
      </c>
      <c r="R1303">
        <v>2.78</v>
      </c>
      <c r="S1303">
        <v>1</v>
      </c>
      <c r="T1303" t="s">
        <v>22</v>
      </c>
      <c r="U1303">
        <f t="shared" si="20"/>
        <v>0</v>
      </c>
    </row>
    <row r="1304" spans="1:21">
      <c r="A1304" t="s">
        <v>74</v>
      </c>
      <c r="B1304">
        <v>107</v>
      </c>
      <c r="C1304" t="s">
        <v>25</v>
      </c>
      <c r="D1304" t="s">
        <v>22</v>
      </c>
      <c r="E1304" t="s">
        <v>22</v>
      </c>
      <c r="F1304">
        <v>0</v>
      </c>
      <c r="G1304">
        <v>103.4</v>
      </c>
      <c r="H1304">
        <v>94</v>
      </c>
      <c r="I1304">
        <v>17.579999999999998</v>
      </c>
      <c r="J1304">
        <v>189.3</v>
      </c>
      <c r="K1304">
        <v>125</v>
      </c>
      <c r="L1304">
        <v>16.09</v>
      </c>
      <c r="M1304">
        <v>227.2</v>
      </c>
      <c r="N1304">
        <v>125</v>
      </c>
      <c r="O1304">
        <v>10.220000000000001</v>
      </c>
      <c r="P1304">
        <v>14.4</v>
      </c>
      <c r="Q1304">
        <v>3</v>
      </c>
      <c r="R1304">
        <v>3.89</v>
      </c>
      <c r="S1304">
        <v>1</v>
      </c>
      <c r="T1304" t="s">
        <v>22</v>
      </c>
      <c r="U1304">
        <f t="shared" si="20"/>
        <v>0</v>
      </c>
    </row>
    <row r="1305" spans="1:21">
      <c r="A1305" t="s">
        <v>43</v>
      </c>
      <c r="B1305">
        <v>106</v>
      </c>
      <c r="C1305" t="s">
        <v>25</v>
      </c>
      <c r="D1305" t="s">
        <v>22</v>
      </c>
      <c r="E1305" t="s">
        <v>22</v>
      </c>
      <c r="F1305">
        <v>0</v>
      </c>
      <c r="G1305">
        <v>52.2</v>
      </c>
      <c r="H1305">
        <v>106</v>
      </c>
      <c r="I1305">
        <v>8.8699999999999992</v>
      </c>
      <c r="J1305">
        <v>220.1</v>
      </c>
      <c r="K1305">
        <v>113</v>
      </c>
      <c r="L1305">
        <v>18.71</v>
      </c>
      <c r="M1305">
        <v>112.3</v>
      </c>
      <c r="N1305">
        <v>95</v>
      </c>
      <c r="O1305">
        <v>5.05</v>
      </c>
      <c r="P1305">
        <v>11.4</v>
      </c>
      <c r="Q1305">
        <v>2</v>
      </c>
      <c r="R1305">
        <v>3.08</v>
      </c>
      <c r="S1305">
        <v>2</v>
      </c>
      <c r="T1305" t="s">
        <v>22</v>
      </c>
      <c r="U1305">
        <f t="shared" si="20"/>
        <v>0</v>
      </c>
    </row>
    <row r="1306" spans="1:21">
      <c r="A1306" t="s">
        <v>53</v>
      </c>
      <c r="B1306">
        <v>225</v>
      </c>
      <c r="C1306" t="s">
        <v>21</v>
      </c>
      <c r="D1306" t="s">
        <v>22</v>
      </c>
      <c r="E1306" t="s">
        <v>22</v>
      </c>
      <c r="F1306">
        <v>0</v>
      </c>
      <c r="G1306">
        <v>165.4</v>
      </c>
      <c r="H1306">
        <v>106</v>
      </c>
      <c r="I1306">
        <v>28.12</v>
      </c>
      <c r="J1306">
        <v>273.7</v>
      </c>
      <c r="K1306">
        <v>109</v>
      </c>
      <c r="L1306">
        <v>23.26</v>
      </c>
      <c r="M1306">
        <v>210</v>
      </c>
      <c r="N1306">
        <v>93</v>
      </c>
      <c r="O1306">
        <v>9.4499999999999993</v>
      </c>
      <c r="P1306">
        <v>8.6999999999999993</v>
      </c>
      <c r="Q1306">
        <v>3</v>
      </c>
      <c r="R1306">
        <v>2.35</v>
      </c>
      <c r="S1306">
        <v>0</v>
      </c>
      <c r="T1306" t="s">
        <v>23</v>
      </c>
      <c r="U1306">
        <f t="shared" si="20"/>
        <v>1</v>
      </c>
    </row>
    <row r="1307" spans="1:21">
      <c r="A1307" t="s">
        <v>57</v>
      </c>
      <c r="B1307">
        <v>75</v>
      </c>
      <c r="C1307" t="s">
        <v>25</v>
      </c>
      <c r="D1307" t="s">
        <v>22</v>
      </c>
      <c r="E1307" t="s">
        <v>22</v>
      </c>
      <c r="F1307">
        <v>0</v>
      </c>
      <c r="G1307">
        <v>147.5</v>
      </c>
      <c r="H1307">
        <v>110</v>
      </c>
      <c r="I1307">
        <v>25.08</v>
      </c>
      <c r="J1307">
        <v>191.7</v>
      </c>
      <c r="K1307">
        <v>97</v>
      </c>
      <c r="L1307">
        <v>16.29</v>
      </c>
      <c r="M1307">
        <v>135</v>
      </c>
      <c r="N1307">
        <v>68</v>
      </c>
      <c r="O1307">
        <v>6.08</v>
      </c>
      <c r="P1307">
        <v>16.399999999999999</v>
      </c>
      <c r="Q1307">
        <v>3</v>
      </c>
      <c r="R1307">
        <v>4.43</v>
      </c>
      <c r="S1307">
        <v>2</v>
      </c>
      <c r="T1307" t="s">
        <v>22</v>
      </c>
      <c r="U1307">
        <f t="shared" si="20"/>
        <v>0</v>
      </c>
    </row>
    <row r="1308" spans="1:21">
      <c r="A1308" t="s">
        <v>41</v>
      </c>
      <c r="B1308">
        <v>86</v>
      </c>
      <c r="C1308" t="s">
        <v>21</v>
      </c>
      <c r="D1308" t="s">
        <v>22</v>
      </c>
      <c r="E1308" t="s">
        <v>22</v>
      </c>
      <c r="F1308">
        <v>0</v>
      </c>
      <c r="G1308">
        <v>217.8</v>
      </c>
      <c r="H1308">
        <v>93</v>
      </c>
      <c r="I1308">
        <v>37.03</v>
      </c>
      <c r="J1308">
        <v>214.7</v>
      </c>
      <c r="K1308">
        <v>95</v>
      </c>
      <c r="L1308">
        <v>18.25</v>
      </c>
      <c r="M1308">
        <v>228.7</v>
      </c>
      <c r="N1308">
        <v>70</v>
      </c>
      <c r="O1308">
        <v>10.29</v>
      </c>
      <c r="P1308">
        <v>11.3</v>
      </c>
      <c r="Q1308">
        <v>7</v>
      </c>
      <c r="R1308">
        <v>3.05</v>
      </c>
      <c r="S1308">
        <v>0</v>
      </c>
      <c r="T1308" t="s">
        <v>22</v>
      </c>
      <c r="U1308">
        <f t="shared" si="20"/>
        <v>0</v>
      </c>
    </row>
    <row r="1309" spans="1:21">
      <c r="A1309" t="s">
        <v>37</v>
      </c>
      <c r="B1309">
        <v>169</v>
      </c>
      <c r="C1309" t="s">
        <v>21</v>
      </c>
      <c r="D1309" t="s">
        <v>22</v>
      </c>
      <c r="E1309" t="s">
        <v>22</v>
      </c>
      <c r="F1309">
        <v>0</v>
      </c>
      <c r="G1309">
        <v>235.7</v>
      </c>
      <c r="H1309">
        <v>79</v>
      </c>
      <c r="I1309">
        <v>40.07</v>
      </c>
      <c r="J1309">
        <v>136.9</v>
      </c>
      <c r="K1309">
        <v>85</v>
      </c>
      <c r="L1309">
        <v>11.64</v>
      </c>
      <c r="M1309">
        <v>220.9</v>
      </c>
      <c r="N1309">
        <v>97</v>
      </c>
      <c r="O1309">
        <v>9.94</v>
      </c>
      <c r="P1309">
        <v>13.3</v>
      </c>
      <c r="Q1309">
        <v>10</v>
      </c>
      <c r="R1309">
        <v>3.59</v>
      </c>
      <c r="S1309">
        <v>1</v>
      </c>
      <c r="T1309" t="s">
        <v>22</v>
      </c>
      <c r="U1309">
        <f t="shared" si="20"/>
        <v>0</v>
      </c>
    </row>
    <row r="1310" spans="1:21">
      <c r="A1310" t="s">
        <v>42</v>
      </c>
      <c r="B1310">
        <v>122</v>
      </c>
      <c r="C1310" t="s">
        <v>28</v>
      </c>
      <c r="D1310" t="s">
        <v>22</v>
      </c>
      <c r="E1310" t="s">
        <v>23</v>
      </c>
      <c r="F1310">
        <v>22</v>
      </c>
      <c r="G1310">
        <v>204.5</v>
      </c>
      <c r="H1310">
        <v>92</v>
      </c>
      <c r="I1310">
        <v>34.770000000000003</v>
      </c>
      <c r="J1310">
        <v>139.6</v>
      </c>
      <c r="K1310">
        <v>121</v>
      </c>
      <c r="L1310">
        <v>11.87</v>
      </c>
      <c r="M1310">
        <v>205</v>
      </c>
      <c r="N1310">
        <v>103</v>
      </c>
      <c r="O1310">
        <v>9.23</v>
      </c>
      <c r="P1310">
        <v>8.6</v>
      </c>
      <c r="Q1310">
        <v>5</v>
      </c>
      <c r="R1310">
        <v>2.3199999999999998</v>
      </c>
      <c r="S1310">
        <v>2</v>
      </c>
      <c r="T1310" t="s">
        <v>22</v>
      </c>
      <c r="U1310">
        <f t="shared" si="20"/>
        <v>0</v>
      </c>
    </row>
    <row r="1311" spans="1:21">
      <c r="A1311" t="s">
        <v>40</v>
      </c>
      <c r="B1311">
        <v>106</v>
      </c>
      <c r="C1311" t="s">
        <v>25</v>
      </c>
      <c r="D1311" t="s">
        <v>22</v>
      </c>
      <c r="E1311" t="s">
        <v>22</v>
      </c>
      <c r="F1311">
        <v>0</v>
      </c>
      <c r="G1311">
        <v>178.4</v>
      </c>
      <c r="H1311">
        <v>143</v>
      </c>
      <c r="I1311">
        <v>30.33</v>
      </c>
      <c r="J1311">
        <v>247</v>
      </c>
      <c r="K1311">
        <v>123</v>
      </c>
      <c r="L1311">
        <v>21</v>
      </c>
      <c r="M1311">
        <v>259.89999999999998</v>
      </c>
      <c r="N1311">
        <v>105</v>
      </c>
      <c r="O1311">
        <v>11.7</v>
      </c>
      <c r="P1311">
        <v>9.6</v>
      </c>
      <c r="Q1311">
        <v>2</v>
      </c>
      <c r="R1311">
        <v>2.59</v>
      </c>
      <c r="S1311">
        <v>0</v>
      </c>
      <c r="T1311" t="s">
        <v>22</v>
      </c>
      <c r="U1311">
        <f t="shared" si="20"/>
        <v>0</v>
      </c>
    </row>
    <row r="1312" spans="1:21">
      <c r="A1312" t="s">
        <v>60</v>
      </c>
      <c r="B1312">
        <v>52</v>
      </c>
      <c r="C1312" t="s">
        <v>21</v>
      </c>
      <c r="D1312" t="s">
        <v>22</v>
      </c>
      <c r="E1312" t="s">
        <v>23</v>
      </c>
      <c r="F1312">
        <v>32</v>
      </c>
      <c r="G1312">
        <v>130.1</v>
      </c>
      <c r="H1312">
        <v>68</v>
      </c>
      <c r="I1312">
        <v>22.12</v>
      </c>
      <c r="J1312">
        <v>247.2</v>
      </c>
      <c r="K1312">
        <v>77</v>
      </c>
      <c r="L1312">
        <v>21.01</v>
      </c>
      <c r="M1312">
        <v>289.39999999999998</v>
      </c>
      <c r="N1312">
        <v>87</v>
      </c>
      <c r="O1312">
        <v>13.02</v>
      </c>
      <c r="P1312">
        <v>13.5</v>
      </c>
      <c r="Q1312">
        <v>5</v>
      </c>
      <c r="R1312">
        <v>3.65</v>
      </c>
      <c r="S1312">
        <v>2</v>
      </c>
      <c r="T1312" t="s">
        <v>22</v>
      </c>
      <c r="U1312">
        <f t="shared" si="20"/>
        <v>0</v>
      </c>
    </row>
    <row r="1313" spans="1:21">
      <c r="A1313" t="s">
        <v>54</v>
      </c>
      <c r="B1313">
        <v>79</v>
      </c>
      <c r="C1313" t="s">
        <v>21</v>
      </c>
      <c r="D1313" t="s">
        <v>22</v>
      </c>
      <c r="E1313" t="s">
        <v>23</v>
      </c>
      <c r="F1313">
        <v>34</v>
      </c>
      <c r="G1313">
        <v>103.7</v>
      </c>
      <c r="H1313">
        <v>100</v>
      </c>
      <c r="I1313">
        <v>17.63</v>
      </c>
      <c r="J1313">
        <v>236.3</v>
      </c>
      <c r="K1313">
        <v>78</v>
      </c>
      <c r="L1313">
        <v>20.09</v>
      </c>
      <c r="M1313">
        <v>256.60000000000002</v>
      </c>
      <c r="N1313">
        <v>102</v>
      </c>
      <c r="O1313">
        <v>11.55</v>
      </c>
      <c r="P1313">
        <v>14.8</v>
      </c>
      <c r="Q1313">
        <v>4</v>
      </c>
      <c r="R1313">
        <v>4</v>
      </c>
      <c r="S1313">
        <v>2</v>
      </c>
      <c r="T1313" t="s">
        <v>22</v>
      </c>
      <c r="U1313">
        <f t="shared" si="20"/>
        <v>0</v>
      </c>
    </row>
    <row r="1314" spans="1:21">
      <c r="A1314" t="s">
        <v>53</v>
      </c>
      <c r="B1314">
        <v>135</v>
      </c>
      <c r="C1314" t="s">
        <v>21</v>
      </c>
      <c r="D1314" t="s">
        <v>22</v>
      </c>
      <c r="E1314" t="s">
        <v>22</v>
      </c>
      <c r="F1314">
        <v>0</v>
      </c>
      <c r="G1314">
        <v>239.9</v>
      </c>
      <c r="H1314">
        <v>91</v>
      </c>
      <c r="I1314">
        <v>40.78</v>
      </c>
      <c r="J1314">
        <v>177.1</v>
      </c>
      <c r="K1314">
        <v>104</v>
      </c>
      <c r="L1314">
        <v>15.05</v>
      </c>
      <c r="M1314">
        <v>217.2</v>
      </c>
      <c r="N1314">
        <v>118</v>
      </c>
      <c r="O1314">
        <v>9.77</v>
      </c>
      <c r="P1314">
        <v>5.9</v>
      </c>
      <c r="Q1314">
        <v>3</v>
      </c>
      <c r="R1314">
        <v>1.59</v>
      </c>
      <c r="S1314">
        <v>2</v>
      </c>
      <c r="T1314" t="s">
        <v>22</v>
      </c>
      <c r="U1314">
        <f t="shared" si="20"/>
        <v>0</v>
      </c>
    </row>
    <row r="1315" spans="1:21">
      <c r="A1315" t="s">
        <v>67</v>
      </c>
      <c r="B1315">
        <v>70</v>
      </c>
      <c r="C1315" t="s">
        <v>25</v>
      </c>
      <c r="D1315" t="s">
        <v>22</v>
      </c>
      <c r="E1315" t="s">
        <v>22</v>
      </c>
      <c r="F1315">
        <v>0</v>
      </c>
      <c r="G1315">
        <v>148.4</v>
      </c>
      <c r="H1315">
        <v>110</v>
      </c>
      <c r="I1315">
        <v>25.23</v>
      </c>
      <c r="J1315">
        <v>267.10000000000002</v>
      </c>
      <c r="K1315">
        <v>90</v>
      </c>
      <c r="L1315">
        <v>22.7</v>
      </c>
      <c r="M1315">
        <v>151.5</v>
      </c>
      <c r="N1315">
        <v>101</v>
      </c>
      <c r="O1315">
        <v>6.82</v>
      </c>
      <c r="P1315">
        <v>8.9</v>
      </c>
      <c r="Q1315">
        <v>4</v>
      </c>
      <c r="R1315">
        <v>2.4</v>
      </c>
      <c r="S1315">
        <v>0</v>
      </c>
      <c r="T1315" t="s">
        <v>22</v>
      </c>
      <c r="U1315">
        <f t="shared" si="20"/>
        <v>0</v>
      </c>
    </row>
    <row r="1316" spans="1:21">
      <c r="A1316" t="s">
        <v>27</v>
      </c>
      <c r="B1316">
        <v>80</v>
      </c>
      <c r="C1316" t="s">
        <v>25</v>
      </c>
      <c r="D1316" t="s">
        <v>22</v>
      </c>
      <c r="E1316" t="s">
        <v>22</v>
      </c>
      <c r="F1316">
        <v>0</v>
      </c>
      <c r="G1316">
        <v>148.6</v>
      </c>
      <c r="H1316">
        <v>106</v>
      </c>
      <c r="I1316">
        <v>25.26</v>
      </c>
      <c r="J1316">
        <v>210.8</v>
      </c>
      <c r="K1316">
        <v>65</v>
      </c>
      <c r="L1316">
        <v>17.920000000000002</v>
      </c>
      <c r="M1316">
        <v>203.7</v>
      </c>
      <c r="N1316">
        <v>86</v>
      </c>
      <c r="O1316">
        <v>9.17</v>
      </c>
      <c r="P1316">
        <v>10</v>
      </c>
      <c r="Q1316">
        <v>2</v>
      </c>
      <c r="R1316">
        <v>2.7</v>
      </c>
      <c r="S1316">
        <v>2</v>
      </c>
      <c r="T1316" t="s">
        <v>22</v>
      </c>
      <c r="U1316">
        <f t="shared" si="20"/>
        <v>0</v>
      </c>
    </row>
    <row r="1317" spans="1:21">
      <c r="A1317" t="s">
        <v>56</v>
      </c>
      <c r="B1317">
        <v>37</v>
      </c>
      <c r="C1317" t="s">
        <v>21</v>
      </c>
      <c r="D1317" t="s">
        <v>22</v>
      </c>
      <c r="E1317" t="s">
        <v>22</v>
      </c>
      <c r="F1317">
        <v>0</v>
      </c>
      <c r="G1317">
        <v>191.1</v>
      </c>
      <c r="H1317">
        <v>69</v>
      </c>
      <c r="I1317">
        <v>32.49</v>
      </c>
      <c r="J1317">
        <v>129.19999999999999</v>
      </c>
      <c r="K1317">
        <v>113</v>
      </c>
      <c r="L1317">
        <v>10.98</v>
      </c>
      <c r="M1317">
        <v>207.5</v>
      </c>
      <c r="N1317">
        <v>117</v>
      </c>
      <c r="O1317">
        <v>9.34</v>
      </c>
      <c r="P1317">
        <v>12.9</v>
      </c>
      <c r="Q1317">
        <v>1</v>
      </c>
      <c r="R1317">
        <v>3.48</v>
      </c>
      <c r="S1317">
        <v>0</v>
      </c>
      <c r="T1317" t="s">
        <v>22</v>
      </c>
      <c r="U1317">
        <f t="shared" si="20"/>
        <v>0</v>
      </c>
    </row>
    <row r="1318" spans="1:21">
      <c r="A1318" t="s">
        <v>60</v>
      </c>
      <c r="B1318">
        <v>161</v>
      </c>
      <c r="C1318" t="s">
        <v>21</v>
      </c>
      <c r="D1318" t="s">
        <v>22</v>
      </c>
      <c r="E1318" t="s">
        <v>23</v>
      </c>
      <c r="F1318">
        <v>39</v>
      </c>
      <c r="G1318">
        <v>218.5</v>
      </c>
      <c r="H1318">
        <v>76</v>
      </c>
      <c r="I1318">
        <v>37.15</v>
      </c>
      <c r="J1318">
        <v>112.7</v>
      </c>
      <c r="K1318">
        <v>94</v>
      </c>
      <c r="L1318">
        <v>9.58</v>
      </c>
      <c r="M1318">
        <v>205.1</v>
      </c>
      <c r="N1318">
        <v>121</v>
      </c>
      <c r="O1318">
        <v>9.23</v>
      </c>
      <c r="P1318">
        <v>7.3</v>
      </c>
      <c r="Q1318">
        <v>4</v>
      </c>
      <c r="R1318">
        <v>1.97</v>
      </c>
      <c r="S1318">
        <v>1</v>
      </c>
      <c r="T1318" t="s">
        <v>22</v>
      </c>
      <c r="U1318">
        <f t="shared" si="20"/>
        <v>0</v>
      </c>
    </row>
    <row r="1319" spans="1:21">
      <c r="A1319" t="s">
        <v>64</v>
      </c>
      <c r="B1319">
        <v>137</v>
      </c>
      <c r="C1319" t="s">
        <v>28</v>
      </c>
      <c r="D1319" t="s">
        <v>22</v>
      </c>
      <c r="E1319" t="s">
        <v>22</v>
      </c>
      <c r="F1319">
        <v>0</v>
      </c>
      <c r="G1319">
        <v>97.5</v>
      </c>
      <c r="H1319">
        <v>95</v>
      </c>
      <c r="I1319">
        <v>16.579999999999998</v>
      </c>
      <c r="J1319">
        <v>195.8</v>
      </c>
      <c r="K1319">
        <v>82</v>
      </c>
      <c r="L1319">
        <v>16.64</v>
      </c>
      <c r="M1319">
        <v>288.8</v>
      </c>
      <c r="N1319">
        <v>78</v>
      </c>
      <c r="O1319">
        <v>13</v>
      </c>
      <c r="P1319">
        <v>0</v>
      </c>
      <c r="Q1319">
        <v>0</v>
      </c>
      <c r="R1319">
        <v>0</v>
      </c>
      <c r="S1319">
        <v>1</v>
      </c>
      <c r="T1319" t="s">
        <v>22</v>
      </c>
      <c r="U1319">
        <f t="shared" si="20"/>
        <v>0</v>
      </c>
    </row>
    <row r="1320" spans="1:21">
      <c r="A1320" t="s">
        <v>74</v>
      </c>
      <c r="B1320">
        <v>123</v>
      </c>
      <c r="C1320" t="s">
        <v>21</v>
      </c>
      <c r="D1320" t="s">
        <v>22</v>
      </c>
      <c r="E1320" t="s">
        <v>22</v>
      </c>
      <c r="F1320">
        <v>0</v>
      </c>
      <c r="G1320">
        <v>128.69999999999999</v>
      </c>
      <c r="H1320">
        <v>126</v>
      </c>
      <c r="I1320">
        <v>21.88</v>
      </c>
      <c r="J1320">
        <v>117.6</v>
      </c>
      <c r="K1320">
        <v>94</v>
      </c>
      <c r="L1320">
        <v>10</v>
      </c>
      <c r="M1320">
        <v>198.4</v>
      </c>
      <c r="N1320">
        <v>132</v>
      </c>
      <c r="O1320">
        <v>8.93</v>
      </c>
      <c r="P1320">
        <v>10.8</v>
      </c>
      <c r="Q1320">
        <v>5</v>
      </c>
      <c r="R1320">
        <v>2.92</v>
      </c>
      <c r="S1320">
        <v>0</v>
      </c>
      <c r="T1320" t="s">
        <v>22</v>
      </c>
      <c r="U1320">
        <f t="shared" si="20"/>
        <v>0</v>
      </c>
    </row>
    <row r="1321" spans="1:21">
      <c r="A1321" t="s">
        <v>31</v>
      </c>
      <c r="B1321">
        <v>80</v>
      </c>
      <c r="C1321" t="s">
        <v>21</v>
      </c>
      <c r="D1321" t="s">
        <v>22</v>
      </c>
      <c r="E1321" t="s">
        <v>23</v>
      </c>
      <c r="F1321">
        <v>38</v>
      </c>
      <c r="G1321">
        <v>236.6</v>
      </c>
      <c r="H1321">
        <v>69</v>
      </c>
      <c r="I1321">
        <v>40.22</v>
      </c>
      <c r="J1321">
        <v>197.5</v>
      </c>
      <c r="K1321">
        <v>68</v>
      </c>
      <c r="L1321">
        <v>16.79</v>
      </c>
      <c r="M1321">
        <v>209.5</v>
      </c>
      <c r="N1321">
        <v>102</v>
      </c>
      <c r="O1321">
        <v>9.43</v>
      </c>
      <c r="P1321">
        <v>9.5</v>
      </c>
      <c r="Q1321">
        <v>10</v>
      </c>
      <c r="R1321">
        <v>2.57</v>
      </c>
      <c r="S1321">
        <v>2</v>
      </c>
      <c r="T1321" t="s">
        <v>22</v>
      </c>
      <c r="U1321">
        <f t="shared" si="20"/>
        <v>0</v>
      </c>
    </row>
    <row r="1322" spans="1:21">
      <c r="A1322" t="s">
        <v>31</v>
      </c>
      <c r="B1322">
        <v>94</v>
      </c>
      <c r="C1322" t="s">
        <v>21</v>
      </c>
      <c r="D1322" t="s">
        <v>22</v>
      </c>
      <c r="E1322" t="s">
        <v>22</v>
      </c>
      <c r="F1322">
        <v>0</v>
      </c>
      <c r="G1322">
        <v>85.9</v>
      </c>
      <c r="H1322">
        <v>113</v>
      </c>
      <c r="I1322">
        <v>14.6</v>
      </c>
      <c r="J1322">
        <v>226.7</v>
      </c>
      <c r="K1322">
        <v>91</v>
      </c>
      <c r="L1322">
        <v>19.27</v>
      </c>
      <c r="M1322">
        <v>279.60000000000002</v>
      </c>
      <c r="N1322">
        <v>110</v>
      </c>
      <c r="O1322">
        <v>12.58</v>
      </c>
      <c r="P1322">
        <v>15.6</v>
      </c>
      <c r="Q1322">
        <v>16</v>
      </c>
      <c r="R1322">
        <v>4.21</v>
      </c>
      <c r="S1322">
        <v>0</v>
      </c>
      <c r="T1322" t="s">
        <v>22</v>
      </c>
      <c r="U1322">
        <f t="shared" si="20"/>
        <v>0</v>
      </c>
    </row>
    <row r="1323" spans="1:21">
      <c r="A1323" t="s">
        <v>69</v>
      </c>
      <c r="B1323">
        <v>105</v>
      </c>
      <c r="C1323" t="s">
        <v>21</v>
      </c>
      <c r="D1323" t="s">
        <v>22</v>
      </c>
      <c r="E1323" t="s">
        <v>23</v>
      </c>
      <c r="F1323">
        <v>27</v>
      </c>
      <c r="G1323">
        <v>141.19999999999999</v>
      </c>
      <c r="H1323">
        <v>96</v>
      </c>
      <c r="I1323">
        <v>24</v>
      </c>
      <c r="J1323">
        <v>167.7</v>
      </c>
      <c r="K1323">
        <v>94</v>
      </c>
      <c r="L1323">
        <v>14.25</v>
      </c>
      <c r="M1323">
        <v>274.39999999999998</v>
      </c>
      <c r="N1323">
        <v>101</v>
      </c>
      <c r="O1323">
        <v>12.35</v>
      </c>
      <c r="P1323">
        <v>11.4</v>
      </c>
      <c r="Q1323">
        <v>2</v>
      </c>
      <c r="R1323">
        <v>3.08</v>
      </c>
      <c r="S1323">
        <v>1</v>
      </c>
      <c r="T1323" t="s">
        <v>22</v>
      </c>
      <c r="U1323">
        <f t="shared" si="20"/>
        <v>0</v>
      </c>
    </row>
    <row r="1324" spans="1:21">
      <c r="A1324" t="s">
        <v>58</v>
      </c>
      <c r="B1324">
        <v>73</v>
      </c>
      <c r="C1324" t="s">
        <v>21</v>
      </c>
      <c r="D1324" t="s">
        <v>22</v>
      </c>
      <c r="E1324" t="s">
        <v>23</v>
      </c>
      <c r="F1324">
        <v>31</v>
      </c>
      <c r="G1324">
        <v>194.4</v>
      </c>
      <c r="H1324">
        <v>104</v>
      </c>
      <c r="I1324">
        <v>33.049999999999997</v>
      </c>
      <c r="J1324">
        <v>176</v>
      </c>
      <c r="K1324">
        <v>84</v>
      </c>
      <c r="L1324">
        <v>14.96</v>
      </c>
      <c r="M1324">
        <v>230.1</v>
      </c>
      <c r="N1324">
        <v>110</v>
      </c>
      <c r="O1324">
        <v>10.35</v>
      </c>
      <c r="P1324">
        <v>11.5</v>
      </c>
      <c r="Q1324">
        <v>3</v>
      </c>
      <c r="R1324">
        <v>3.11</v>
      </c>
      <c r="S1324">
        <v>0</v>
      </c>
      <c r="T1324" t="s">
        <v>22</v>
      </c>
      <c r="U1324">
        <f t="shared" si="20"/>
        <v>0</v>
      </c>
    </row>
    <row r="1325" spans="1:21">
      <c r="A1325" t="s">
        <v>69</v>
      </c>
      <c r="B1325">
        <v>112</v>
      </c>
      <c r="C1325" t="s">
        <v>21</v>
      </c>
      <c r="D1325" t="s">
        <v>22</v>
      </c>
      <c r="E1325" t="s">
        <v>22</v>
      </c>
      <c r="F1325">
        <v>0</v>
      </c>
      <c r="G1325">
        <v>167.6</v>
      </c>
      <c r="H1325">
        <v>100</v>
      </c>
      <c r="I1325">
        <v>28.49</v>
      </c>
      <c r="J1325">
        <v>154.5</v>
      </c>
      <c r="K1325">
        <v>90</v>
      </c>
      <c r="L1325">
        <v>13.13</v>
      </c>
      <c r="M1325">
        <v>281.39999999999998</v>
      </c>
      <c r="N1325">
        <v>107</v>
      </c>
      <c r="O1325">
        <v>12.66</v>
      </c>
      <c r="P1325">
        <v>17.3</v>
      </c>
      <c r="Q1325">
        <v>3</v>
      </c>
      <c r="R1325">
        <v>4.67</v>
      </c>
      <c r="S1325">
        <v>2</v>
      </c>
      <c r="T1325" t="s">
        <v>22</v>
      </c>
      <c r="U1325">
        <f t="shared" si="20"/>
        <v>0</v>
      </c>
    </row>
    <row r="1326" spans="1:21">
      <c r="A1326" t="s">
        <v>72</v>
      </c>
      <c r="B1326">
        <v>179</v>
      </c>
      <c r="C1326" t="s">
        <v>25</v>
      </c>
      <c r="D1326" t="s">
        <v>22</v>
      </c>
      <c r="E1326" t="s">
        <v>22</v>
      </c>
      <c r="F1326">
        <v>0</v>
      </c>
      <c r="G1326">
        <v>234.5</v>
      </c>
      <c r="H1326">
        <v>134</v>
      </c>
      <c r="I1326">
        <v>39.869999999999997</v>
      </c>
      <c r="J1326">
        <v>164.2</v>
      </c>
      <c r="K1326">
        <v>94</v>
      </c>
      <c r="L1326">
        <v>13.96</v>
      </c>
      <c r="M1326">
        <v>191.4</v>
      </c>
      <c r="N1326">
        <v>72</v>
      </c>
      <c r="O1326">
        <v>8.61</v>
      </c>
      <c r="P1326">
        <v>6.1</v>
      </c>
      <c r="Q1326">
        <v>4</v>
      </c>
      <c r="R1326">
        <v>1.65</v>
      </c>
      <c r="S1326">
        <v>1</v>
      </c>
      <c r="T1326" t="s">
        <v>22</v>
      </c>
      <c r="U1326">
        <f t="shared" si="20"/>
        <v>0</v>
      </c>
    </row>
    <row r="1327" spans="1:21">
      <c r="A1327" t="s">
        <v>27</v>
      </c>
      <c r="B1327">
        <v>57</v>
      </c>
      <c r="C1327" t="s">
        <v>28</v>
      </c>
      <c r="D1327" t="s">
        <v>22</v>
      </c>
      <c r="E1327" t="s">
        <v>22</v>
      </c>
      <c r="F1327">
        <v>0</v>
      </c>
      <c r="G1327">
        <v>154.19999999999999</v>
      </c>
      <c r="H1327">
        <v>78</v>
      </c>
      <c r="I1327">
        <v>26.21</v>
      </c>
      <c r="J1327">
        <v>196.7</v>
      </c>
      <c r="K1327">
        <v>85</v>
      </c>
      <c r="L1327">
        <v>16.72</v>
      </c>
      <c r="M1327">
        <v>253.5</v>
      </c>
      <c r="N1327">
        <v>97</v>
      </c>
      <c r="O1327">
        <v>11.41</v>
      </c>
      <c r="P1327">
        <v>10.1</v>
      </c>
      <c r="Q1327">
        <v>9</v>
      </c>
      <c r="R1327">
        <v>2.73</v>
      </c>
      <c r="S1327">
        <v>1</v>
      </c>
      <c r="T1327" t="s">
        <v>22</v>
      </c>
      <c r="U1327">
        <f t="shared" si="20"/>
        <v>0</v>
      </c>
    </row>
    <row r="1328" spans="1:21">
      <c r="A1328" t="s">
        <v>42</v>
      </c>
      <c r="B1328">
        <v>127</v>
      </c>
      <c r="C1328" t="s">
        <v>21</v>
      </c>
      <c r="D1328" t="s">
        <v>22</v>
      </c>
      <c r="E1328" t="s">
        <v>23</v>
      </c>
      <c r="F1328">
        <v>14</v>
      </c>
      <c r="G1328">
        <v>143.19999999999999</v>
      </c>
      <c r="H1328">
        <v>99</v>
      </c>
      <c r="I1328">
        <v>24.34</v>
      </c>
      <c r="J1328">
        <v>169.9</v>
      </c>
      <c r="K1328">
        <v>91</v>
      </c>
      <c r="L1328">
        <v>14.44</v>
      </c>
      <c r="M1328">
        <v>221.6</v>
      </c>
      <c r="N1328">
        <v>77</v>
      </c>
      <c r="O1328">
        <v>9.9700000000000006</v>
      </c>
      <c r="P1328">
        <v>11.6</v>
      </c>
      <c r="Q1328">
        <v>1</v>
      </c>
      <c r="R1328">
        <v>3.13</v>
      </c>
      <c r="S1328">
        <v>1</v>
      </c>
      <c r="T1328" t="s">
        <v>22</v>
      </c>
      <c r="U1328">
        <f t="shared" si="20"/>
        <v>0</v>
      </c>
    </row>
    <row r="1329" spans="1:21">
      <c r="A1329" t="s">
        <v>57</v>
      </c>
      <c r="B1329">
        <v>122</v>
      </c>
      <c r="C1329" t="s">
        <v>21</v>
      </c>
      <c r="D1329" t="s">
        <v>23</v>
      </c>
      <c r="E1329" t="s">
        <v>23</v>
      </c>
      <c r="F1329">
        <v>40</v>
      </c>
      <c r="G1329">
        <v>216.4</v>
      </c>
      <c r="H1329">
        <v>80</v>
      </c>
      <c r="I1329">
        <v>36.79</v>
      </c>
      <c r="J1329">
        <v>249.7</v>
      </c>
      <c r="K1329">
        <v>90</v>
      </c>
      <c r="L1329">
        <v>21.22</v>
      </c>
      <c r="M1329">
        <v>185.9</v>
      </c>
      <c r="N1329">
        <v>99</v>
      </c>
      <c r="O1329">
        <v>8.3699999999999992</v>
      </c>
      <c r="P1329">
        <v>12.7</v>
      </c>
      <c r="Q1329">
        <v>4</v>
      </c>
      <c r="R1329">
        <v>3.43</v>
      </c>
      <c r="S1329">
        <v>1</v>
      </c>
      <c r="T1329" t="s">
        <v>22</v>
      </c>
      <c r="U1329">
        <f t="shared" si="20"/>
        <v>0</v>
      </c>
    </row>
    <row r="1330" spans="1:21">
      <c r="A1330" t="s">
        <v>35</v>
      </c>
      <c r="B1330">
        <v>33</v>
      </c>
      <c r="C1330" t="s">
        <v>28</v>
      </c>
      <c r="D1330" t="s">
        <v>22</v>
      </c>
      <c r="E1330" t="s">
        <v>23</v>
      </c>
      <c r="F1330">
        <v>35</v>
      </c>
      <c r="G1330">
        <v>161.9</v>
      </c>
      <c r="H1330">
        <v>85</v>
      </c>
      <c r="I1330">
        <v>27.52</v>
      </c>
      <c r="J1330">
        <v>151.19999999999999</v>
      </c>
      <c r="K1330">
        <v>82</v>
      </c>
      <c r="L1330">
        <v>12.85</v>
      </c>
      <c r="M1330">
        <v>191</v>
      </c>
      <c r="N1330">
        <v>131</v>
      </c>
      <c r="O1330">
        <v>8.59</v>
      </c>
      <c r="P1330">
        <v>8.5</v>
      </c>
      <c r="Q1330">
        <v>2</v>
      </c>
      <c r="R1330">
        <v>2.2999999999999998</v>
      </c>
      <c r="S1330">
        <v>1</v>
      </c>
      <c r="T1330" t="s">
        <v>22</v>
      </c>
      <c r="U1330">
        <f t="shared" si="20"/>
        <v>0</v>
      </c>
    </row>
    <row r="1331" spans="1:21">
      <c r="A1331" t="s">
        <v>64</v>
      </c>
      <c r="B1331">
        <v>94</v>
      </c>
      <c r="C1331" t="s">
        <v>25</v>
      </c>
      <c r="D1331" t="s">
        <v>22</v>
      </c>
      <c r="E1331" t="s">
        <v>22</v>
      </c>
      <c r="F1331">
        <v>0</v>
      </c>
      <c r="G1331">
        <v>118.7</v>
      </c>
      <c r="H1331">
        <v>90</v>
      </c>
      <c r="I1331">
        <v>20.18</v>
      </c>
      <c r="J1331">
        <v>205.1</v>
      </c>
      <c r="K1331">
        <v>57</v>
      </c>
      <c r="L1331">
        <v>17.43</v>
      </c>
      <c r="M1331">
        <v>172.2</v>
      </c>
      <c r="N1331">
        <v>100</v>
      </c>
      <c r="O1331">
        <v>7.75</v>
      </c>
      <c r="P1331">
        <v>10.4</v>
      </c>
      <c r="Q1331">
        <v>6</v>
      </c>
      <c r="R1331">
        <v>2.81</v>
      </c>
      <c r="S1331">
        <v>3</v>
      </c>
      <c r="T1331" t="s">
        <v>22</v>
      </c>
      <c r="U1331">
        <f t="shared" si="20"/>
        <v>0</v>
      </c>
    </row>
    <row r="1332" spans="1:21">
      <c r="A1332" t="s">
        <v>55</v>
      </c>
      <c r="B1332">
        <v>100</v>
      </c>
      <c r="C1332" t="s">
        <v>25</v>
      </c>
      <c r="D1332" t="s">
        <v>22</v>
      </c>
      <c r="E1332" t="s">
        <v>22</v>
      </c>
      <c r="F1332">
        <v>0</v>
      </c>
      <c r="G1332">
        <v>179.1</v>
      </c>
      <c r="H1332">
        <v>123</v>
      </c>
      <c r="I1332">
        <v>30.45</v>
      </c>
      <c r="J1332">
        <v>196.6</v>
      </c>
      <c r="K1332">
        <v>132</v>
      </c>
      <c r="L1332">
        <v>16.71</v>
      </c>
      <c r="M1332">
        <v>186.7</v>
      </c>
      <c r="N1332">
        <v>116</v>
      </c>
      <c r="O1332">
        <v>8.4</v>
      </c>
      <c r="P1332">
        <v>10.199999999999999</v>
      </c>
      <c r="Q1332">
        <v>10</v>
      </c>
      <c r="R1332">
        <v>2.75</v>
      </c>
      <c r="S1332">
        <v>1</v>
      </c>
      <c r="T1332" t="s">
        <v>22</v>
      </c>
      <c r="U1332">
        <f t="shared" si="20"/>
        <v>0</v>
      </c>
    </row>
    <row r="1333" spans="1:21">
      <c r="A1333" t="s">
        <v>45</v>
      </c>
      <c r="B1333">
        <v>106</v>
      </c>
      <c r="C1333" t="s">
        <v>21</v>
      </c>
      <c r="D1333" t="s">
        <v>22</v>
      </c>
      <c r="E1333" t="s">
        <v>22</v>
      </c>
      <c r="F1333">
        <v>0</v>
      </c>
      <c r="G1333">
        <v>147.9</v>
      </c>
      <c r="H1333">
        <v>97</v>
      </c>
      <c r="I1333">
        <v>25.14</v>
      </c>
      <c r="J1333">
        <v>209.3</v>
      </c>
      <c r="K1333">
        <v>99</v>
      </c>
      <c r="L1333">
        <v>17.79</v>
      </c>
      <c r="M1333">
        <v>162.1</v>
      </c>
      <c r="N1333">
        <v>80</v>
      </c>
      <c r="O1333">
        <v>7.29</v>
      </c>
      <c r="P1333">
        <v>8.8000000000000007</v>
      </c>
      <c r="Q1333">
        <v>5</v>
      </c>
      <c r="R1333">
        <v>2.38</v>
      </c>
      <c r="S1333">
        <v>2</v>
      </c>
      <c r="T1333" t="s">
        <v>22</v>
      </c>
      <c r="U1333">
        <f t="shared" si="20"/>
        <v>0</v>
      </c>
    </row>
    <row r="1334" spans="1:21">
      <c r="A1334" t="s">
        <v>63</v>
      </c>
      <c r="B1334">
        <v>148</v>
      </c>
      <c r="C1334" t="s">
        <v>21</v>
      </c>
      <c r="D1334" t="s">
        <v>22</v>
      </c>
      <c r="E1334" t="s">
        <v>23</v>
      </c>
      <c r="F1334">
        <v>38</v>
      </c>
      <c r="G1334">
        <v>209.2</v>
      </c>
      <c r="H1334">
        <v>110</v>
      </c>
      <c r="I1334">
        <v>35.56</v>
      </c>
      <c r="J1334">
        <v>116.6</v>
      </c>
      <c r="K1334">
        <v>73</v>
      </c>
      <c r="L1334">
        <v>9.91</v>
      </c>
      <c r="M1334">
        <v>109.6</v>
      </c>
      <c r="N1334">
        <v>105</v>
      </c>
      <c r="O1334">
        <v>4.93</v>
      </c>
      <c r="P1334">
        <v>16.5</v>
      </c>
      <c r="Q1334">
        <v>4</v>
      </c>
      <c r="R1334">
        <v>4.46</v>
      </c>
      <c r="S1334">
        <v>2</v>
      </c>
      <c r="T1334" t="s">
        <v>22</v>
      </c>
      <c r="U1334">
        <f t="shared" si="20"/>
        <v>0</v>
      </c>
    </row>
    <row r="1335" spans="1:21">
      <c r="A1335" t="s">
        <v>51</v>
      </c>
      <c r="B1335">
        <v>120</v>
      </c>
      <c r="C1335" t="s">
        <v>21</v>
      </c>
      <c r="D1335" t="s">
        <v>22</v>
      </c>
      <c r="E1335" t="s">
        <v>23</v>
      </c>
      <c r="F1335">
        <v>29</v>
      </c>
      <c r="G1335">
        <v>244.3</v>
      </c>
      <c r="H1335">
        <v>140</v>
      </c>
      <c r="I1335">
        <v>41.53</v>
      </c>
      <c r="J1335">
        <v>322.3</v>
      </c>
      <c r="K1335">
        <v>89</v>
      </c>
      <c r="L1335">
        <v>27.4</v>
      </c>
      <c r="M1335">
        <v>166.8</v>
      </c>
      <c r="N1335">
        <v>83</v>
      </c>
      <c r="O1335">
        <v>7.51</v>
      </c>
      <c r="P1335">
        <v>10.6</v>
      </c>
      <c r="Q1335">
        <v>6</v>
      </c>
      <c r="R1335">
        <v>2.86</v>
      </c>
      <c r="S1335">
        <v>0</v>
      </c>
      <c r="T1335" t="s">
        <v>22</v>
      </c>
      <c r="U1335">
        <f t="shared" si="20"/>
        <v>0</v>
      </c>
    </row>
    <row r="1336" spans="1:21">
      <c r="A1336" t="s">
        <v>55</v>
      </c>
      <c r="B1336">
        <v>91</v>
      </c>
      <c r="C1336" t="s">
        <v>21</v>
      </c>
      <c r="D1336" t="s">
        <v>22</v>
      </c>
      <c r="E1336" t="s">
        <v>23</v>
      </c>
      <c r="F1336">
        <v>34</v>
      </c>
      <c r="G1336">
        <v>175.3</v>
      </c>
      <c r="H1336">
        <v>96</v>
      </c>
      <c r="I1336">
        <v>29.8</v>
      </c>
      <c r="J1336">
        <v>262.3</v>
      </c>
      <c r="K1336">
        <v>122</v>
      </c>
      <c r="L1336">
        <v>22.3</v>
      </c>
      <c r="M1336">
        <v>143.9</v>
      </c>
      <c r="N1336">
        <v>76</v>
      </c>
      <c r="O1336">
        <v>6.48</v>
      </c>
      <c r="P1336">
        <v>5.6</v>
      </c>
      <c r="Q1336">
        <v>11</v>
      </c>
      <c r="R1336">
        <v>1.51</v>
      </c>
      <c r="S1336">
        <v>1</v>
      </c>
      <c r="T1336" t="s">
        <v>22</v>
      </c>
      <c r="U1336">
        <f t="shared" si="20"/>
        <v>0</v>
      </c>
    </row>
    <row r="1337" spans="1:21">
      <c r="A1337" t="s">
        <v>59</v>
      </c>
      <c r="B1337">
        <v>86</v>
      </c>
      <c r="C1337" t="s">
        <v>28</v>
      </c>
      <c r="D1337" t="s">
        <v>22</v>
      </c>
      <c r="E1337" t="s">
        <v>22</v>
      </c>
      <c r="F1337">
        <v>0</v>
      </c>
      <c r="G1337">
        <v>150.5</v>
      </c>
      <c r="H1337">
        <v>92</v>
      </c>
      <c r="I1337">
        <v>25.59</v>
      </c>
      <c r="J1337">
        <v>120.3</v>
      </c>
      <c r="K1337">
        <v>95</v>
      </c>
      <c r="L1337">
        <v>10.23</v>
      </c>
      <c r="M1337">
        <v>271.2</v>
      </c>
      <c r="N1337">
        <v>96</v>
      </c>
      <c r="O1337">
        <v>12.2</v>
      </c>
      <c r="P1337">
        <v>9</v>
      </c>
      <c r="Q1337">
        <v>2</v>
      </c>
      <c r="R1337">
        <v>2.4300000000000002</v>
      </c>
      <c r="S1337">
        <v>1</v>
      </c>
      <c r="T1337" t="s">
        <v>22</v>
      </c>
      <c r="U1337">
        <f t="shared" si="20"/>
        <v>0</v>
      </c>
    </row>
    <row r="1338" spans="1:21">
      <c r="A1338" t="s">
        <v>35</v>
      </c>
      <c r="B1338">
        <v>94</v>
      </c>
      <c r="C1338" t="s">
        <v>28</v>
      </c>
      <c r="D1338" t="s">
        <v>22</v>
      </c>
      <c r="E1338" t="s">
        <v>22</v>
      </c>
      <c r="F1338">
        <v>0</v>
      </c>
      <c r="G1338">
        <v>163.5</v>
      </c>
      <c r="H1338">
        <v>136</v>
      </c>
      <c r="I1338">
        <v>27.8</v>
      </c>
      <c r="J1338">
        <v>143.69999999999999</v>
      </c>
      <c r="K1338">
        <v>111</v>
      </c>
      <c r="L1338">
        <v>12.21</v>
      </c>
      <c r="M1338">
        <v>253.4</v>
      </c>
      <c r="N1338">
        <v>82</v>
      </c>
      <c r="O1338">
        <v>11.4</v>
      </c>
      <c r="P1338">
        <v>12.6</v>
      </c>
      <c r="Q1338">
        <v>5</v>
      </c>
      <c r="R1338">
        <v>3.4</v>
      </c>
      <c r="S1338">
        <v>1</v>
      </c>
      <c r="T1338" t="s">
        <v>22</v>
      </c>
      <c r="U1338">
        <f t="shared" si="20"/>
        <v>0</v>
      </c>
    </row>
    <row r="1339" spans="1:21">
      <c r="A1339" t="s">
        <v>24</v>
      </c>
      <c r="B1339">
        <v>85</v>
      </c>
      <c r="C1339" t="s">
        <v>21</v>
      </c>
      <c r="D1339" t="s">
        <v>22</v>
      </c>
      <c r="E1339" t="s">
        <v>22</v>
      </c>
      <c r="F1339">
        <v>0</v>
      </c>
      <c r="G1339">
        <v>236.9</v>
      </c>
      <c r="H1339">
        <v>93</v>
      </c>
      <c r="I1339">
        <v>40.270000000000003</v>
      </c>
      <c r="J1339">
        <v>197.7</v>
      </c>
      <c r="K1339">
        <v>113</v>
      </c>
      <c r="L1339">
        <v>16.8</v>
      </c>
      <c r="M1339">
        <v>309.10000000000002</v>
      </c>
      <c r="N1339">
        <v>78</v>
      </c>
      <c r="O1339">
        <v>13.91</v>
      </c>
      <c r="P1339">
        <v>11.4</v>
      </c>
      <c r="Q1339">
        <v>7</v>
      </c>
      <c r="R1339">
        <v>3.08</v>
      </c>
      <c r="S1339">
        <v>2</v>
      </c>
      <c r="T1339" t="s">
        <v>23</v>
      </c>
      <c r="U1339">
        <f t="shared" si="20"/>
        <v>1</v>
      </c>
    </row>
    <row r="1340" spans="1:21">
      <c r="A1340" t="s">
        <v>74</v>
      </c>
      <c r="B1340">
        <v>89</v>
      </c>
      <c r="C1340" t="s">
        <v>21</v>
      </c>
      <c r="D1340" t="s">
        <v>22</v>
      </c>
      <c r="E1340" t="s">
        <v>22</v>
      </c>
      <c r="F1340">
        <v>0</v>
      </c>
      <c r="G1340">
        <v>82.3</v>
      </c>
      <c r="H1340">
        <v>77</v>
      </c>
      <c r="I1340">
        <v>13.99</v>
      </c>
      <c r="J1340">
        <v>167.2</v>
      </c>
      <c r="K1340">
        <v>80</v>
      </c>
      <c r="L1340">
        <v>14.21</v>
      </c>
      <c r="M1340">
        <v>194.7</v>
      </c>
      <c r="N1340">
        <v>70</v>
      </c>
      <c r="O1340">
        <v>8.76</v>
      </c>
      <c r="P1340">
        <v>7.2</v>
      </c>
      <c r="Q1340">
        <v>4</v>
      </c>
      <c r="R1340">
        <v>1.94</v>
      </c>
      <c r="S1340">
        <v>1</v>
      </c>
      <c r="T1340" t="s">
        <v>22</v>
      </c>
      <c r="U1340">
        <f t="shared" si="20"/>
        <v>0</v>
      </c>
    </row>
    <row r="1341" spans="1:21">
      <c r="A1341" t="s">
        <v>38</v>
      </c>
      <c r="B1341">
        <v>128</v>
      </c>
      <c r="C1341" t="s">
        <v>21</v>
      </c>
      <c r="D1341" t="s">
        <v>22</v>
      </c>
      <c r="E1341" t="s">
        <v>22</v>
      </c>
      <c r="F1341">
        <v>0</v>
      </c>
      <c r="G1341">
        <v>216</v>
      </c>
      <c r="H1341">
        <v>111</v>
      </c>
      <c r="I1341">
        <v>36.72</v>
      </c>
      <c r="J1341">
        <v>153.69999999999999</v>
      </c>
      <c r="K1341">
        <v>115</v>
      </c>
      <c r="L1341">
        <v>13.06</v>
      </c>
      <c r="M1341">
        <v>227</v>
      </c>
      <c r="N1341">
        <v>74</v>
      </c>
      <c r="O1341">
        <v>10.220000000000001</v>
      </c>
      <c r="P1341">
        <v>12.7</v>
      </c>
      <c r="Q1341">
        <v>4</v>
      </c>
      <c r="R1341">
        <v>3.43</v>
      </c>
      <c r="S1341">
        <v>1</v>
      </c>
      <c r="T1341" t="s">
        <v>22</v>
      </c>
      <c r="U1341">
        <f t="shared" si="20"/>
        <v>0</v>
      </c>
    </row>
    <row r="1342" spans="1:21">
      <c r="A1342" t="s">
        <v>58</v>
      </c>
      <c r="B1342">
        <v>115</v>
      </c>
      <c r="C1342" t="s">
        <v>21</v>
      </c>
      <c r="D1342" t="s">
        <v>23</v>
      </c>
      <c r="E1342" t="s">
        <v>22</v>
      </c>
      <c r="F1342">
        <v>0</v>
      </c>
      <c r="G1342">
        <v>180</v>
      </c>
      <c r="H1342">
        <v>119</v>
      </c>
      <c r="I1342">
        <v>30.6</v>
      </c>
      <c r="J1342">
        <v>198.8</v>
      </c>
      <c r="K1342">
        <v>126</v>
      </c>
      <c r="L1342">
        <v>16.899999999999999</v>
      </c>
      <c r="M1342">
        <v>217.1</v>
      </c>
      <c r="N1342">
        <v>70</v>
      </c>
      <c r="O1342">
        <v>9.77</v>
      </c>
      <c r="P1342">
        <v>12.4</v>
      </c>
      <c r="Q1342">
        <v>3</v>
      </c>
      <c r="R1342">
        <v>3.35</v>
      </c>
      <c r="S1342">
        <v>1</v>
      </c>
      <c r="T1342" t="s">
        <v>22</v>
      </c>
      <c r="U1342">
        <f t="shared" si="20"/>
        <v>0</v>
      </c>
    </row>
    <row r="1343" spans="1:21">
      <c r="A1343" t="s">
        <v>47</v>
      </c>
      <c r="B1343">
        <v>76</v>
      </c>
      <c r="C1343" t="s">
        <v>21</v>
      </c>
      <c r="D1343" t="s">
        <v>22</v>
      </c>
      <c r="E1343" t="s">
        <v>22</v>
      </c>
      <c r="F1343">
        <v>0</v>
      </c>
      <c r="G1343">
        <v>143.69999999999999</v>
      </c>
      <c r="H1343">
        <v>55</v>
      </c>
      <c r="I1343">
        <v>24.43</v>
      </c>
      <c r="J1343">
        <v>173.1</v>
      </c>
      <c r="K1343">
        <v>108</v>
      </c>
      <c r="L1343">
        <v>14.71</v>
      </c>
      <c r="M1343">
        <v>239.1</v>
      </c>
      <c r="N1343">
        <v>95</v>
      </c>
      <c r="O1343">
        <v>10.76</v>
      </c>
      <c r="P1343">
        <v>5.8</v>
      </c>
      <c r="Q1343">
        <v>6</v>
      </c>
      <c r="R1343">
        <v>1.57</v>
      </c>
      <c r="S1343">
        <v>1</v>
      </c>
      <c r="T1343" t="s">
        <v>22</v>
      </c>
      <c r="U1343">
        <f t="shared" si="20"/>
        <v>0</v>
      </c>
    </row>
    <row r="1344" spans="1:21">
      <c r="A1344" t="s">
        <v>72</v>
      </c>
      <c r="B1344">
        <v>90</v>
      </c>
      <c r="C1344" t="s">
        <v>21</v>
      </c>
      <c r="D1344" t="s">
        <v>22</v>
      </c>
      <c r="E1344" t="s">
        <v>23</v>
      </c>
      <c r="F1344">
        <v>29</v>
      </c>
      <c r="G1344">
        <v>185.6</v>
      </c>
      <c r="H1344">
        <v>106</v>
      </c>
      <c r="I1344">
        <v>31.55</v>
      </c>
      <c r="J1344">
        <v>219.7</v>
      </c>
      <c r="K1344">
        <v>113</v>
      </c>
      <c r="L1344">
        <v>18.670000000000002</v>
      </c>
      <c r="M1344">
        <v>152.1</v>
      </c>
      <c r="N1344">
        <v>120</v>
      </c>
      <c r="O1344">
        <v>6.84</v>
      </c>
      <c r="P1344">
        <v>11.1</v>
      </c>
      <c r="Q1344">
        <v>5</v>
      </c>
      <c r="R1344">
        <v>3</v>
      </c>
      <c r="S1344">
        <v>2</v>
      </c>
      <c r="T1344" t="s">
        <v>22</v>
      </c>
      <c r="U1344">
        <f t="shared" si="20"/>
        <v>0</v>
      </c>
    </row>
    <row r="1345" spans="1:21">
      <c r="A1345" t="s">
        <v>74</v>
      </c>
      <c r="B1345">
        <v>30</v>
      </c>
      <c r="C1345" t="s">
        <v>25</v>
      </c>
      <c r="D1345" t="s">
        <v>22</v>
      </c>
      <c r="E1345" t="s">
        <v>22</v>
      </c>
      <c r="F1345">
        <v>0</v>
      </c>
      <c r="G1345">
        <v>137.6</v>
      </c>
      <c r="H1345">
        <v>108</v>
      </c>
      <c r="I1345">
        <v>23.39</v>
      </c>
      <c r="J1345">
        <v>162</v>
      </c>
      <c r="K1345">
        <v>80</v>
      </c>
      <c r="L1345">
        <v>13.77</v>
      </c>
      <c r="M1345">
        <v>187.7</v>
      </c>
      <c r="N1345">
        <v>126</v>
      </c>
      <c r="O1345">
        <v>8.4499999999999993</v>
      </c>
      <c r="P1345">
        <v>5.8</v>
      </c>
      <c r="Q1345">
        <v>10</v>
      </c>
      <c r="R1345">
        <v>1.57</v>
      </c>
      <c r="S1345">
        <v>3</v>
      </c>
      <c r="T1345" t="s">
        <v>22</v>
      </c>
      <c r="U1345">
        <f t="shared" si="20"/>
        <v>0</v>
      </c>
    </row>
    <row r="1346" spans="1:21">
      <c r="A1346" t="s">
        <v>70</v>
      </c>
      <c r="B1346">
        <v>105</v>
      </c>
      <c r="C1346" t="s">
        <v>21</v>
      </c>
      <c r="D1346" t="s">
        <v>23</v>
      </c>
      <c r="E1346" t="s">
        <v>22</v>
      </c>
      <c r="F1346">
        <v>0</v>
      </c>
      <c r="G1346">
        <v>273.89999999999998</v>
      </c>
      <c r="H1346">
        <v>119</v>
      </c>
      <c r="I1346">
        <v>46.56</v>
      </c>
      <c r="J1346">
        <v>278.60000000000002</v>
      </c>
      <c r="K1346">
        <v>103</v>
      </c>
      <c r="L1346">
        <v>23.68</v>
      </c>
      <c r="M1346">
        <v>255.3</v>
      </c>
      <c r="N1346">
        <v>90</v>
      </c>
      <c r="O1346">
        <v>11.49</v>
      </c>
      <c r="P1346">
        <v>10.9</v>
      </c>
      <c r="Q1346">
        <v>7</v>
      </c>
      <c r="R1346">
        <v>2.94</v>
      </c>
      <c r="S1346">
        <v>1</v>
      </c>
      <c r="T1346" t="s">
        <v>23</v>
      </c>
      <c r="U1346">
        <f t="shared" ref="U1346:U1409" si="21">IF(T1346="Yes",1,0)</f>
        <v>1</v>
      </c>
    </row>
    <row r="1347" spans="1:21">
      <c r="A1347" t="s">
        <v>27</v>
      </c>
      <c r="B1347">
        <v>102</v>
      </c>
      <c r="C1347" t="s">
        <v>21</v>
      </c>
      <c r="D1347" t="s">
        <v>22</v>
      </c>
      <c r="E1347" t="s">
        <v>23</v>
      </c>
      <c r="F1347">
        <v>31</v>
      </c>
      <c r="G1347">
        <v>125.3</v>
      </c>
      <c r="H1347">
        <v>92</v>
      </c>
      <c r="I1347">
        <v>21.3</v>
      </c>
      <c r="J1347">
        <v>141.19999999999999</v>
      </c>
      <c r="K1347">
        <v>108</v>
      </c>
      <c r="L1347">
        <v>12</v>
      </c>
      <c r="M1347">
        <v>168.2</v>
      </c>
      <c r="N1347">
        <v>68</v>
      </c>
      <c r="O1347">
        <v>7.57</v>
      </c>
      <c r="P1347">
        <v>6.3</v>
      </c>
      <c r="Q1347">
        <v>2</v>
      </c>
      <c r="R1347">
        <v>1.7</v>
      </c>
      <c r="S1347">
        <v>3</v>
      </c>
      <c r="T1347" t="s">
        <v>22</v>
      </c>
      <c r="U1347">
        <f t="shared" si="21"/>
        <v>0</v>
      </c>
    </row>
    <row r="1348" spans="1:21">
      <c r="A1348" t="s">
        <v>50</v>
      </c>
      <c r="B1348">
        <v>63</v>
      </c>
      <c r="C1348" t="s">
        <v>28</v>
      </c>
      <c r="D1348" t="s">
        <v>22</v>
      </c>
      <c r="E1348" t="s">
        <v>23</v>
      </c>
      <c r="F1348">
        <v>49</v>
      </c>
      <c r="G1348">
        <v>214.9</v>
      </c>
      <c r="H1348">
        <v>86</v>
      </c>
      <c r="I1348">
        <v>36.53</v>
      </c>
      <c r="J1348">
        <v>198.2</v>
      </c>
      <c r="K1348">
        <v>89</v>
      </c>
      <c r="L1348">
        <v>16.850000000000001</v>
      </c>
      <c r="M1348">
        <v>170.8</v>
      </c>
      <c r="N1348">
        <v>139</v>
      </c>
      <c r="O1348">
        <v>7.69</v>
      </c>
      <c r="P1348">
        <v>8.1999999999999993</v>
      </c>
      <c r="Q1348">
        <v>5</v>
      </c>
      <c r="R1348">
        <v>2.21</v>
      </c>
      <c r="S1348">
        <v>0</v>
      </c>
      <c r="T1348" t="s">
        <v>22</v>
      </c>
      <c r="U1348">
        <f t="shared" si="21"/>
        <v>0</v>
      </c>
    </row>
    <row r="1349" spans="1:21">
      <c r="A1349" t="s">
        <v>67</v>
      </c>
      <c r="B1349">
        <v>155</v>
      </c>
      <c r="C1349" t="s">
        <v>25</v>
      </c>
      <c r="D1349" t="s">
        <v>22</v>
      </c>
      <c r="E1349" t="s">
        <v>22</v>
      </c>
      <c r="F1349">
        <v>0</v>
      </c>
      <c r="G1349">
        <v>163</v>
      </c>
      <c r="H1349">
        <v>93</v>
      </c>
      <c r="I1349">
        <v>27.71</v>
      </c>
      <c r="J1349">
        <v>203.9</v>
      </c>
      <c r="K1349">
        <v>102</v>
      </c>
      <c r="L1349">
        <v>17.329999999999998</v>
      </c>
      <c r="M1349">
        <v>159</v>
      </c>
      <c r="N1349">
        <v>109</v>
      </c>
      <c r="O1349">
        <v>7.15</v>
      </c>
      <c r="P1349">
        <v>15.1</v>
      </c>
      <c r="Q1349">
        <v>4</v>
      </c>
      <c r="R1349">
        <v>4.08</v>
      </c>
      <c r="S1349">
        <v>2</v>
      </c>
      <c r="T1349" t="s">
        <v>22</v>
      </c>
      <c r="U1349">
        <f t="shared" si="21"/>
        <v>0</v>
      </c>
    </row>
    <row r="1350" spans="1:21">
      <c r="A1350" t="s">
        <v>75</v>
      </c>
      <c r="B1350">
        <v>82</v>
      </c>
      <c r="C1350" t="s">
        <v>21</v>
      </c>
      <c r="D1350" t="s">
        <v>22</v>
      </c>
      <c r="E1350" t="s">
        <v>23</v>
      </c>
      <c r="F1350">
        <v>29</v>
      </c>
      <c r="G1350">
        <v>163.80000000000001</v>
      </c>
      <c r="H1350">
        <v>77</v>
      </c>
      <c r="I1350">
        <v>27.85</v>
      </c>
      <c r="J1350">
        <v>134.9</v>
      </c>
      <c r="K1350">
        <v>112</v>
      </c>
      <c r="L1350">
        <v>11.47</v>
      </c>
      <c r="M1350">
        <v>79.3</v>
      </c>
      <c r="N1350">
        <v>95</v>
      </c>
      <c r="O1350">
        <v>3.57</v>
      </c>
      <c r="P1350">
        <v>8.8000000000000007</v>
      </c>
      <c r="Q1350">
        <v>2</v>
      </c>
      <c r="R1350">
        <v>2.38</v>
      </c>
      <c r="S1350">
        <v>2</v>
      </c>
      <c r="T1350" t="s">
        <v>22</v>
      </c>
      <c r="U1350">
        <f t="shared" si="21"/>
        <v>0</v>
      </c>
    </row>
    <row r="1351" spans="1:21">
      <c r="A1351" t="s">
        <v>32</v>
      </c>
      <c r="B1351">
        <v>87</v>
      </c>
      <c r="C1351" t="s">
        <v>28</v>
      </c>
      <c r="D1351" t="s">
        <v>22</v>
      </c>
      <c r="E1351" t="s">
        <v>22</v>
      </c>
      <c r="F1351">
        <v>0</v>
      </c>
      <c r="G1351">
        <v>189.5</v>
      </c>
      <c r="H1351">
        <v>113</v>
      </c>
      <c r="I1351">
        <v>32.22</v>
      </c>
      <c r="J1351">
        <v>204.9</v>
      </c>
      <c r="K1351">
        <v>100</v>
      </c>
      <c r="L1351">
        <v>17.420000000000002</v>
      </c>
      <c r="M1351">
        <v>221.7</v>
      </c>
      <c r="N1351">
        <v>93</v>
      </c>
      <c r="O1351">
        <v>9.98</v>
      </c>
      <c r="P1351">
        <v>13.4</v>
      </c>
      <c r="Q1351">
        <v>3</v>
      </c>
      <c r="R1351">
        <v>3.62</v>
      </c>
      <c r="S1351">
        <v>1</v>
      </c>
      <c r="T1351" t="s">
        <v>22</v>
      </c>
      <c r="U1351">
        <f t="shared" si="21"/>
        <v>0</v>
      </c>
    </row>
    <row r="1352" spans="1:21">
      <c r="A1352" t="s">
        <v>53</v>
      </c>
      <c r="B1352">
        <v>115</v>
      </c>
      <c r="C1352" t="s">
        <v>21</v>
      </c>
      <c r="D1352" t="s">
        <v>22</v>
      </c>
      <c r="E1352" t="s">
        <v>23</v>
      </c>
      <c r="F1352">
        <v>26</v>
      </c>
      <c r="G1352">
        <v>155.19999999999999</v>
      </c>
      <c r="H1352">
        <v>110</v>
      </c>
      <c r="I1352">
        <v>26.38</v>
      </c>
      <c r="J1352">
        <v>230.9</v>
      </c>
      <c r="K1352">
        <v>133</v>
      </c>
      <c r="L1352">
        <v>19.63</v>
      </c>
      <c r="M1352">
        <v>261.60000000000002</v>
      </c>
      <c r="N1352">
        <v>100</v>
      </c>
      <c r="O1352">
        <v>11.77</v>
      </c>
      <c r="P1352">
        <v>4.5</v>
      </c>
      <c r="Q1352">
        <v>4</v>
      </c>
      <c r="R1352">
        <v>1.22</v>
      </c>
      <c r="S1352">
        <v>0</v>
      </c>
      <c r="T1352" t="s">
        <v>22</v>
      </c>
      <c r="U1352">
        <f t="shared" si="21"/>
        <v>0</v>
      </c>
    </row>
    <row r="1353" spans="1:21">
      <c r="A1353" t="s">
        <v>64</v>
      </c>
      <c r="B1353">
        <v>121</v>
      </c>
      <c r="C1353" t="s">
        <v>21</v>
      </c>
      <c r="D1353" t="s">
        <v>23</v>
      </c>
      <c r="E1353" t="s">
        <v>23</v>
      </c>
      <c r="F1353">
        <v>44</v>
      </c>
      <c r="G1353">
        <v>254.1</v>
      </c>
      <c r="H1353">
        <v>127</v>
      </c>
      <c r="I1353">
        <v>43.2</v>
      </c>
      <c r="J1353">
        <v>180.2</v>
      </c>
      <c r="K1353">
        <v>108</v>
      </c>
      <c r="L1353">
        <v>15.32</v>
      </c>
      <c r="M1353">
        <v>196.2</v>
      </c>
      <c r="N1353">
        <v>129</v>
      </c>
      <c r="O1353">
        <v>8.83</v>
      </c>
      <c r="P1353">
        <v>8.6999999999999993</v>
      </c>
      <c r="Q1353">
        <v>4</v>
      </c>
      <c r="R1353">
        <v>2.35</v>
      </c>
      <c r="S1353">
        <v>3</v>
      </c>
      <c r="T1353" t="s">
        <v>22</v>
      </c>
      <c r="U1353">
        <f t="shared" si="21"/>
        <v>0</v>
      </c>
    </row>
    <row r="1354" spans="1:21">
      <c r="A1354" t="s">
        <v>31</v>
      </c>
      <c r="B1354">
        <v>54</v>
      </c>
      <c r="C1354" t="s">
        <v>28</v>
      </c>
      <c r="D1354" t="s">
        <v>22</v>
      </c>
      <c r="E1354" t="s">
        <v>23</v>
      </c>
      <c r="F1354">
        <v>33</v>
      </c>
      <c r="G1354">
        <v>112</v>
      </c>
      <c r="H1354">
        <v>90</v>
      </c>
      <c r="I1354">
        <v>19.04</v>
      </c>
      <c r="J1354">
        <v>208</v>
      </c>
      <c r="K1354">
        <v>112</v>
      </c>
      <c r="L1354">
        <v>17.68</v>
      </c>
      <c r="M1354">
        <v>150.30000000000001</v>
      </c>
      <c r="N1354">
        <v>83</v>
      </c>
      <c r="O1354">
        <v>6.76</v>
      </c>
      <c r="P1354">
        <v>11.3</v>
      </c>
      <c r="Q1354">
        <v>4</v>
      </c>
      <c r="R1354">
        <v>3.05</v>
      </c>
      <c r="S1354">
        <v>2</v>
      </c>
      <c r="T1354" t="s">
        <v>22</v>
      </c>
      <c r="U1354">
        <f t="shared" si="21"/>
        <v>0</v>
      </c>
    </row>
    <row r="1355" spans="1:21">
      <c r="A1355" t="s">
        <v>66</v>
      </c>
      <c r="B1355">
        <v>105</v>
      </c>
      <c r="C1355" t="s">
        <v>25</v>
      </c>
      <c r="D1355" t="s">
        <v>22</v>
      </c>
      <c r="E1355" t="s">
        <v>22</v>
      </c>
      <c r="F1355">
        <v>0</v>
      </c>
      <c r="G1355">
        <v>115.5</v>
      </c>
      <c r="H1355">
        <v>73</v>
      </c>
      <c r="I1355">
        <v>19.64</v>
      </c>
      <c r="J1355">
        <v>267.3</v>
      </c>
      <c r="K1355">
        <v>83</v>
      </c>
      <c r="L1355">
        <v>22.72</v>
      </c>
      <c r="M1355">
        <v>114.2</v>
      </c>
      <c r="N1355">
        <v>90</v>
      </c>
      <c r="O1355">
        <v>5.14</v>
      </c>
      <c r="P1355">
        <v>13.3</v>
      </c>
      <c r="Q1355">
        <v>5</v>
      </c>
      <c r="R1355">
        <v>3.59</v>
      </c>
      <c r="S1355">
        <v>3</v>
      </c>
      <c r="T1355" t="s">
        <v>22</v>
      </c>
      <c r="U1355">
        <f t="shared" si="21"/>
        <v>0</v>
      </c>
    </row>
    <row r="1356" spans="1:21">
      <c r="A1356" t="s">
        <v>34</v>
      </c>
      <c r="B1356">
        <v>73</v>
      </c>
      <c r="C1356" t="s">
        <v>21</v>
      </c>
      <c r="D1356" t="s">
        <v>22</v>
      </c>
      <c r="E1356" t="s">
        <v>22</v>
      </c>
      <c r="F1356">
        <v>0</v>
      </c>
      <c r="G1356">
        <v>137.1</v>
      </c>
      <c r="H1356">
        <v>102</v>
      </c>
      <c r="I1356">
        <v>23.31</v>
      </c>
      <c r="J1356">
        <v>210.8</v>
      </c>
      <c r="K1356">
        <v>114</v>
      </c>
      <c r="L1356">
        <v>17.920000000000002</v>
      </c>
      <c r="M1356">
        <v>191.4</v>
      </c>
      <c r="N1356">
        <v>120</v>
      </c>
      <c r="O1356">
        <v>8.61</v>
      </c>
      <c r="P1356">
        <v>11.1</v>
      </c>
      <c r="Q1356">
        <v>4</v>
      </c>
      <c r="R1356">
        <v>3</v>
      </c>
      <c r="S1356">
        <v>1</v>
      </c>
      <c r="T1356" t="s">
        <v>22</v>
      </c>
      <c r="U1356">
        <f t="shared" si="21"/>
        <v>0</v>
      </c>
    </row>
    <row r="1357" spans="1:21">
      <c r="A1357" t="s">
        <v>74</v>
      </c>
      <c r="B1357">
        <v>95</v>
      </c>
      <c r="C1357" t="s">
        <v>21</v>
      </c>
      <c r="D1357" t="s">
        <v>22</v>
      </c>
      <c r="E1357" t="s">
        <v>22</v>
      </c>
      <c r="F1357">
        <v>0</v>
      </c>
      <c r="G1357">
        <v>198.4</v>
      </c>
      <c r="H1357">
        <v>113</v>
      </c>
      <c r="I1357">
        <v>33.729999999999997</v>
      </c>
      <c r="J1357">
        <v>235.9</v>
      </c>
      <c r="K1357">
        <v>144</v>
      </c>
      <c r="L1357">
        <v>20.05</v>
      </c>
      <c r="M1357">
        <v>325.60000000000002</v>
      </c>
      <c r="N1357">
        <v>99</v>
      </c>
      <c r="O1357">
        <v>14.65</v>
      </c>
      <c r="P1357">
        <v>10.1</v>
      </c>
      <c r="Q1357">
        <v>3</v>
      </c>
      <c r="R1357">
        <v>2.73</v>
      </c>
      <c r="S1357">
        <v>0</v>
      </c>
      <c r="T1357" t="s">
        <v>22</v>
      </c>
      <c r="U1357">
        <f t="shared" si="21"/>
        <v>0</v>
      </c>
    </row>
    <row r="1358" spans="1:21">
      <c r="A1358" t="s">
        <v>61</v>
      </c>
      <c r="B1358">
        <v>21</v>
      </c>
      <c r="C1358" t="s">
        <v>21</v>
      </c>
      <c r="D1358" t="s">
        <v>22</v>
      </c>
      <c r="E1358" t="s">
        <v>23</v>
      </c>
      <c r="F1358">
        <v>19</v>
      </c>
      <c r="G1358">
        <v>132.69999999999999</v>
      </c>
      <c r="H1358">
        <v>94</v>
      </c>
      <c r="I1358">
        <v>22.56</v>
      </c>
      <c r="J1358">
        <v>204.6</v>
      </c>
      <c r="K1358">
        <v>101</v>
      </c>
      <c r="L1358">
        <v>17.39</v>
      </c>
      <c r="M1358">
        <v>154.69999999999999</v>
      </c>
      <c r="N1358">
        <v>78</v>
      </c>
      <c r="O1358">
        <v>6.96</v>
      </c>
      <c r="P1358">
        <v>12.9</v>
      </c>
      <c r="Q1358">
        <v>7</v>
      </c>
      <c r="R1358">
        <v>3.48</v>
      </c>
      <c r="S1358">
        <v>3</v>
      </c>
      <c r="T1358" t="s">
        <v>22</v>
      </c>
      <c r="U1358">
        <f t="shared" si="21"/>
        <v>0</v>
      </c>
    </row>
    <row r="1359" spans="1:21">
      <c r="A1359" t="s">
        <v>52</v>
      </c>
      <c r="B1359">
        <v>163</v>
      </c>
      <c r="C1359" t="s">
        <v>25</v>
      </c>
      <c r="D1359" t="s">
        <v>22</v>
      </c>
      <c r="E1359" t="s">
        <v>23</v>
      </c>
      <c r="F1359">
        <v>25</v>
      </c>
      <c r="G1359">
        <v>219.6</v>
      </c>
      <c r="H1359">
        <v>99</v>
      </c>
      <c r="I1359">
        <v>37.33</v>
      </c>
      <c r="J1359">
        <v>210.4</v>
      </c>
      <c r="K1359">
        <v>99</v>
      </c>
      <c r="L1359">
        <v>17.88</v>
      </c>
      <c r="M1359">
        <v>242.7</v>
      </c>
      <c r="N1359">
        <v>88</v>
      </c>
      <c r="O1359">
        <v>10.92</v>
      </c>
      <c r="P1359">
        <v>13.8</v>
      </c>
      <c r="Q1359">
        <v>8</v>
      </c>
      <c r="R1359">
        <v>3.73</v>
      </c>
      <c r="S1359">
        <v>2</v>
      </c>
      <c r="T1359" t="s">
        <v>22</v>
      </c>
      <c r="U1359">
        <f t="shared" si="21"/>
        <v>0</v>
      </c>
    </row>
    <row r="1360" spans="1:21">
      <c r="A1360" t="s">
        <v>64</v>
      </c>
      <c r="B1360">
        <v>57</v>
      </c>
      <c r="C1360" t="s">
        <v>21</v>
      </c>
      <c r="D1360" t="s">
        <v>22</v>
      </c>
      <c r="E1360" t="s">
        <v>22</v>
      </c>
      <c r="F1360">
        <v>0</v>
      </c>
      <c r="G1360">
        <v>169.6</v>
      </c>
      <c r="H1360">
        <v>96</v>
      </c>
      <c r="I1360">
        <v>28.83</v>
      </c>
      <c r="J1360">
        <v>234.7</v>
      </c>
      <c r="K1360">
        <v>112</v>
      </c>
      <c r="L1360">
        <v>19.95</v>
      </c>
      <c r="M1360">
        <v>285.39999999999998</v>
      </c>
      <c r="N1360">
        <v>83</v>
      </c>
      <c r="O1360">
        <v>12.84</v>
      </c>
      <c r="P1360">
        <v>11.2</v>
      </c>
      <c r="Q1360">
        <v>4</v>
      </c>
      <c r="R1360">
        <v>3.02</v>
      </c>
      <c r="S1360">
        <v>0</v>
      </c>
      <c r="T1360" t="s">
        <v>22</v>
      </c>
      <c r="U1360">
        <f t="shared" si="21"/>
        <v>0</v>
      </c>
    </row>
    <row r="1361" spans="1:21">
      <c r="A1361" t="s">
        <v>33</v>
      </c>
      <c r="B1361">
        <v>104</v>
      </c>
      <c r="C1361" t="s">
        <v>25</v>
      </c>
      <c r="D1361" t="s">
        <v>23</v>
      </c>
      <c r="E1361" t="s">
        <v>22</v>
      </c>
      <c r="F1361">
        <v>0</v>
      </c>
      <c r="G1361">
        <v>160.4</v>
      </c>
      <c r="H1361">
        <v>73</v>
      </c>
      <c r="I1361">
        <v>27.27</v>
      </c>
      <c r="J1361">
        <v>293.89999999999998</v>
      </c>
      <c r="K1361">
        <v>103</v>
      </c>
      <c r="L1361">
        <v>24.98</v>
      </c>
      <c r="M1361">
        <v>306.60000000000002</v>
      </c>
      <c r="N1361">
        <v>90</v>
      </c>
      <c r="O1361">
        <v>13.8</v>
      </c>
      <c r="P1361">
        <v>12.6</v>
      </c>
      <c r="Q1361">
        <v>5</v>
      </c>
      <c r="R1361">
        <v>3.4</v>
      </c>
      <c r="S1361">
        <v>4</v>
      </c>
      <c r="T1361" t="s">
        <v>22</v>
      </c>
      <c r="U1361">
        <f t="shared" si="21"/>
        <v>0</v>
      </c>
    </row>
    <row r="1362" spans="1:21">
      <c r="A1362" t="s">
        <v>68</v>
      </c>
      <c r="B1362">
        <v>95</v>
      </c>
      <c r="C1362" t="s">
        <v>21</v>
      </c>
      <c r="D1362" t="s">
        <v>22</v>
      </c>
      <c r="E1362" t="s">
        <v>22</v>
      </c>
      <c r="F1362">
        <v>0</v>
      </c>
      <c r="G1362">
        <v>194.6</v>
      </c>
      <c r="H1362">
        <v>114</v>
      </c>
      <c r="I1362">
        <v>33.08</v>
      </c>
      <c r="J1362">
        <v>232.8</v>
      </c>
      <c r="K1362">
        <v>106</v>
      </c>
      <c r="L1362">
        <v>19.79</v>
      </c>
      <c r="M1362">
        <v>173.4</v>
      </c>
      <c r="N1362">
        <v>92</v>
      </c>
      <c r="O1362">
        <v>7.8</v>
      </c>
      <c r="P1362">
        <v>3.8</v>
      </c>
      <c r="Q1362">
        <v>2</v>
      </c>
      <c r="R1362">
        <v>1.03</v>
      </c>
      <c r="S1362">
        <v>3</v>
      </c>
      <c r="T1362" t="s">
        <v>22</v>
      </c>
      <c r="U1362">
        <f t="shared" si="21"/>
        <v>0</v>
      </c>
    </row>
    <row r="1363" spans="1:21">
      <c r="A1363" t="s">
        <v>74</v>
      </c>
      <c r="B1363">
        <v>74</v>
      </c>
      <c r="C1363" t="s">
        <v>25</v>
      </c>
      <c r="D1363" t="s">
        <v>22</v>
      </c>
      <c r="E1363" t="s">
        <v>22</v>
      </c>
      <c r="F1363">
        <v>0</v>
      </c>
      <c r="G1363">
        <v>157.1</v>
      </c>
      <c r="H1363">
        <v>95</v>
      </c>
      <c r="I1363">
        <v>26.71</v>
      </c>
      <c r="J1363">
        <v>213.1</v>
      </c>
      <c r="K1363">
        <v>36</v>
      </c>
      <c r="L1363">
        <v>18.11</v>
      </c>
      <c r="M1363">
        <v>280.39999999999998</v>
      </c>
      <c r="N1363">
        <v>77</v>
      </c>
      <c r="O1363">
        <v>12.62</v>
      </c>
      <c r="P1363">
        <v>7.6</v>
      </c>
      <c r="Q1363">
        <v>3</v>
      </c>
      <c r="R1363">
        <v>2.0499999999999998</v>
      </c>
      <c r="S1363">
        <v>2</v>
      </c>
      <c r="T1363" t="s">
        <v>22</v>
      </c>
      <c r="U1363">
        <f t="shared" si="21"/>
        <v>0</v>
      </c>
    </row>
    <row r="1364" spans="1:21">
      <c r="A1364" t="s">
        <v>71</v>
      </c>
      <c r="B1364">
        <v>67</v>
      </c>
      <c r="C1364" t="s">
        <v>21</v>
      </c>
      <c r="D1364" t="s">
        <v>22</v>
      </c>
      <c r="E1364" t="s">
        <v>22</v>
      </c>
      <c r="F1364">
        <v>0</v>
      </c>
      <c r="G1364">
        <v>179.8</v>
      </c>
      <c r="H1364">
        <v>125</v>
      </c>
      <c r="I1364">
        <v>30.57</v>
      </c>
      <c r="J1364">
        <v>173.2</v>
      </c>
      <c r="K1364">
        <v>86</v>
      </c>
      <c r="L1364">
        <v>14.72</v>
      </c>
      <c r="M1364">
        <v>272.8</v>
      </c>
      <c r="N1364">
        <v>97</v>
      </c>
      <c r="O1364">
        <v>12.28</v>
      </c>
      <c r="P1364">
        <v>10.9</v>
      </c>
      <c r="Q1364">
        <v>4</v>
      </c>
      <c r="R1364">
        <v>2.94</v>
      </c>
      <c r="S1364">
        <v>0</v>
      </c>
      <c r="T1364" t="s">
        <v>22</v>
      </c>
      <c r="U1364">
        <f t="shared" si="21"/>
        <v>0</v>
      </c>
    </row>
    <row r="1365" spans="1:21">
      <c r="A1365" t="s">
        <v>37</v>
      </c>
      <c r="B1365">
        <v>104</v>
      </c>
      <c r="C1365" t="s">
        <v>21</v>
      </c>
      <c r="D1365" t="s">
        <v>23</v>
      </c>
      <c r="E1365" t="s">
        <v>22</v>
      </c>
      <c r="F1365">
        <v>0</v>
      </c>
      <c r="G1365">
        <v>148.19999999999999</v>
      </c>
      <c r="H1365">
        <v>108</v>
      </c>
      <c r="I1365">
        <v>25.19</v>
      </c>
      <c r="J1365">
        <v>161.80000000000001</v>
      </c>
      <c r="K1365">
        <v>113</v>
      </c>
      <c r="L1365">
        <v>13.75</v>
      </c>
      <c r="M1365">
        <v>259.3</v>
      </c>
      <c r="N1365">
        <v>103</v>
      </c>
      <c r="O1365">
        <v>11.67</v>
      </c>
      <c r="P1365">
        <v>11</v>
      </c>
      <c r="Q1365">
        <v>4</v>
      </c>
      <c r="R1365">
        <v>2.97</v>
      </c>
      <c r="S1365">
        <v>0</v>
      </c>
      <c r="T1365" t="s">
        <v>22</v>
      </c>
      <c r="U1365">
        <f t="shared" si="21"/>
        <v>0</v>
      </c>
    </row>
    <row r="1366" spans="1:21">
      <c r="A1366" t="s">
        <v>39</v>
      </c>
      <c r="B1366">
        <v>71</v>
      </c>
      <c r="C1366" t="s">
        <v>21</v>
      </c>
      <c r="D1366" t="s">
        <v>22</v>
      </c>
      <c r="E1366" t="s">
        <v>23</v>
      </c>
      <c r="F1366">
        <v>39</v>
      </c>
      <c r="G1366">
        <v>183.2</v>
      </c>
      <c r="H1366">
        <v>103</v>
      </c>
      <c r="I1366">
        <v>31.14</v>
      </c>
      <c r="J1366">
        <v>209.4</v>
      </c>
      <c r="K1366">
        <v>111</v>
      </c>
      <c r="L1366">
        <v>17.8</v>
      </c>
      <c r="M1366">
        <v>172.4</v>
      </c>
      <c r="N1366">
        <v>109</v>
      </c>
      <c r="O1366">
        <v>7.76</v>
      </c>
      <c r="P1366">
        <v>11.9</v>
      </c>
      <c r="Q1366">
        <v>6</v>
      </c>
      <c r="R1366">
        <v>3.21</v>
      </c>
      <c r="S1366">
        <v>1</v>
      </c>
      <c r="T1366" t="s">
        <v>22</v>
      </c>
      <c r="U1366">
        <f t="shared" si="21"/>
        <v>0</v>
      </c>
    </row>
    <row r="1367" spans="1:21">
      <c r="A1367" t="s">
        <v>46</v>
      </c>
      <c r="B1367">
        <v>149</v>
      </c>
      <c r="C1367" t="s">
        <v>21</v>
      </c>
      <c r="D1367" t="s">
        <v>22</v>
      </c>
      <c r="E1367" t="s">
        <v>22</v>
      </c>
      <c r="F1367">
        <v>0</v>
      </c>
      <c r="G1367">
        <v>119.2</v>
      </c>
      <c r="H1367">
        <v>88</v>
      </c>
      <c r="I1367">
        <v>20.260000000000002</v>
      </c>
      <c r="J1367">
        <v>168.3</v>
      </c>
      <c r="K1367">
        <v>110</v>
      </c>
      <c r="L1367">
        <v>14.31</v>
      </c>
      <c r="M1367">
        <v>204.7</v>
      </c>
      <c r="N1367">
        <v>119</v>
      </c>
      <c r="O1367">
        <v>9.2100000000000009</v>
      </c>
      <c r="P1367">
        <v>12.2</v>
      </c>
      <c r="Q1367">
        <v>6</v>
      </c>
      <c r="R1367">
        <v>3.29</v>
      </c>
      <c r="S1367">
        <v>4</v>
      </c>
      <c r="T1367" t="s">
        <v>23</v>
      </c>
      <c r="U1367">
        <f t="shared" si="21"/>
        <v>1</v>
      </c>
    </row>
    <row r="1368" spans="1:21">
      <c r="A1368" t="s">
        <v>75</v>
      </c>
      <c r="B1368">
        <v>154</v>
      </c>
      <c r="C1368" t="s">
        <v>25</v>
      </c>
      <c r="D1368" t="s">
        <v>22</v>
      </c>
      <c r="E1368" t="s">
        <v>23</v>
      </c>
      <c r="F1368">
        <v>35</v>
      </c>
      <c r="G1368">
        <v>224</v>
      </c>
      <c r="H1368">
        <v>102</v>
      </c>
      <c r="I1368">
        <v>38.08</v>
      </c>
      <c r="J1368">
        <v>192</v>
      </c>
      <c r="K1368">
        <v>99</v>
      </c>
      <c r="L1368">
        <v>16.32</v>
      </c>
      <c r="M1368">
        <v>163.1</v>
      </c>
      <c r="N1368">
        <v>100</v>
      </c>
      <c r="O1368">
        <v>7.34</v>
      </c>
      <c r="P1368">
        <v>9.6</v>
      </c>
      <c r="Q1368">
        <v>2</v>
      </c>
      <c r="R1368">
        <v>2.59</v>
      </c>
      <c r="S1368">
        <v>0</v>
      </c>
      <c r="T1368" t="s">
        <v>22</v>
      </c>
      <c r="U1368">
        <f t="shared" si="21"/>
        <v>0</v>
      </c>
    </row>
    <row r="1369" spans="1:21">
      <c r="A1369" t="s">
        <v>70</v>
      </c>
      <c r="B1369">
        <v>117</v>
      </c>
      <c r="C1369" t="s">
        <v>21</v>
      </c>
      <c r="D1369" t="s">
        <v>22</v>
      </c>
      <c r="E1369" t="s">
        <v>22</v>
      </c>
      <c r="F1369">
        <v>0</v>
      </c>
      <c r="G1369">
        <v>184.8</v>
      </c>
      <c r="H1369">
        <v>83</v>
      </c>
      <c r="I1369">
        <v>31.42</v>
      </c>
      <c r="J1369">
        <v>248.6</v>
      </c>
      <c r="K1369">
        <v>101</v>
      </c>
      <c r="L1369">
        <v>21.13</v>
      </c>
      <c r="M1369">
        <v>133.1</v>
      </c>
      <c r="N1369">
        <v>113</v>
      </c>
      <c r="O1369">
        <v>5.99</v>
      </c>
      <c r="P1369">
        <v>9.6</v>
      </c>
      <c r="Q1369">
        <v>8</v>
      </c>
      <c r="R1369">
        <v>2.59</v>
      </c>
      <c r="S1369">
        <v>1</v>
      </c>
      <c r="T1369" t="s">
        <v>22</v>
      </c>
      <c r="U1369">
        <f t="shared" si="21"/>
        <v>0</v>
      </c>
    </row>
    <row r="1370" spans="1:21">
      <c r="A1370" t="s">
        <v>66</v>
      </c>
      <c r="B1370">
        <v>130</v>
      </c>
      <c r="C1370" t="s">
        <v>25</v>
      </c>
      <c r="D1370" t="s">
        <v>22</v>
      </c>
      <c r="E1370" t="s">
        <v>22</v>
      </c>
      <c r="F1370">
        <v>0</v>
      </c>
      <c r="G1370">
        <v>176.3</v>
      </c>
      <c r="H1370">
        <v>140</v>
      </c>
      <c r="I1370">
        <v>29.97</v>
      </c>
      <c r="J1370">
        <v>201</v>
      </c>
      <c r="K1370">
        <v>104</v>
      </c>
      <c r="L1370">
        <v>17.09</v>
      </c>
      <c r="M1370">
        <v>161.9</v>
      </c>
      <c r="N1370">
        <v>123</v>
      </c>
      <c r="O1370">
        <v>7.29</v>
      </c>
      <c r="P1370">
        <v>11.3</v>
      </c>
      <c r="Q1370">
        <v>5</v>
      </c>
      <c r="R1370">
        <v>3.05</v>
      </c>
      <c r="S1370">
        <v>1</v>
      </c>
      <c r="T1370" t="s">
        <v>22</v>
      </c>
      <c r="U1370">
        <f t="shared" si="21"/>
        <v>0</v>
      </c>
    </row>
    <row r="1371" spans="1:21">
      <c r="A1371" t="s">
        <v>33</v>
      </c>
      <c r="B1371">
        <v>73</v>
      </c>
      <c r="C1371" t="s">
        <v>21</v>
      </c>
      <c r="D1371" t="s">
        <v>22</v>
      </c>
      <c r="E1371" t="s">
        <v>22</v>
      </c>
      <c r="F1371">
        <v>0</v>
      </c>
      <c r="G1371">
        <v>241.7</v>
      </c>
      <c r="H1371">
        <v>115</v>
      </c>
      <c r="I1371">
        <v>41.09</v>
      </c>
      <c r="J1371">
        <v>168.5</v>
      </c>
      <c r="K1371">
        <v>133</v>
      </c>
      <c r="L1371">
        <v>14.32</v>
      </c>
      <c r="M1371">
        <v>169.8</v>
      </c>
      <c r="N1371">
        <v>122</v>
      </c>
      <c r="O1371">
        <v>7.64</v>
      </c>
      <c r="P1371">
        <v>11.1</v>
      </c>
      <c r="Q1371">
        <v>2</v>
      </c>
      <c r="R1371">
        <v>3</v>
      </c>
      <c r="S1371">
        <v>2</v>
      </c>
      <c r="T1371" t="s">
        <v>22</v>
      </c>
      <c r="U1371">
        <f t="shared" si="21"/>
        <v>0</v>
      </c>
    </row>
    <row r="1372" spans="1:21">
      <c r="A1372" t="s">
        <v>51</v>
      </c>
      <c r="B1372">
        <v>100</v>
      </c>
      <c r="C1372" t="s">
        <v>28</v>
      </c>
      <c r="D1372" t="s">
        <v>22</v>
      </c>
      <c r="E1372" t="s">
        <v>23</v>
      </c>
      <c r="F1372">
        <v>38</v>
      </c>
      <c r="G1372">
        <v>224.7</v>
      </c>
      <c r="H1372">
        <v>121</v>
      </c>
      <c r="I1372">
        <v>38.200000000000003</v>
      </c>
      <c r="J1372">
        <v>294</v>
      </c>
      <c r="K1372">
        <v>131</v>
      </c>
      <c r="L1372">
        <v>24.99</v>
      </c>
      <c r="M1372">
        <v>290</v>
      </c>
      <c r="N1372">
        <v>61</v>
      </c>
      <c r="O1372">
        <v>13.05</v>
      </c>
      <c r="P1372">
        <v>9.8000000000000007</v>
      </c>
      <c r="Q1372">
        <v>6</v>
      </c>
      <c r="R1372">
        <v>2.65</v>
      </c>
      <c r="S1372">
        <v>0</v>
      </c>
      <c r="T1372" t="s">
        <v>22</v>
      </c>
      <c r="U1372">
        <f t="shared" si="21"/>
        <v>0</v>
      </c>
    </row>
    <row r="1373" spans="1:21">
      <c r="A1373" t="s">
        <v>58</v>
      </c>
      <c r="B1373">
        <v>149</v>
      </c>
      <c r="C1373" t="s">
        <v>28</v>
      </c>
      <c r="D1373" t="s">
        <v>22</v>
      </c>
      <c r="E1373" t="s">
        <v>22</v>
      </c>
      <c r="F1373">
        <v>0</v>
      </c>
      <c r="G1373">
        <v>207.3</v>
      </c>
      <c r="H1373">
        <v>115</v>
      </c>
      <c r="I1373">
        <v>35.24</v>
      </c>
      <c r="J1373">
        <v>198.4</v>
      </c>
      <c r="K1373">
        <v>82</v>
      </c>
      <c r="L1373">
        <v>16.86</v>
      </c>
      <c r="M1373">
        <v>114.1</v>
      </c>
      <c r="N1373">
        <v>83</v>
      </c>
      <c r="O1373">
        <v>5.13</v>
      </c>
      <c r="P1373">
        <v>8.6</v>
      </c>
      <c r="Q1373">
        <v>4</v>
      </c>
      <c r="R1373">
        <v>2.3199999999999998</v>
      </c>
      <c r="S1373">
        <v>1</v>
      </c>
      <c r="T1373" t="s">
        <v>22</v>
      </c>
      <c r="U1373">
        <f t="shared" si="21"/>
        <v>0</v>
      </c>
    </row>
    <row r="1374" spans="1:21">
      <c r="A1374" t="s">
        <v>20</v>
      </c>
      <c r="B1374">
        <v>29</v>
      </c>
      <c r="C1374" t="s">
        <v>25</v>
      </c>
      <c r="D1374" t="s">
        <v>22</v>
      </c>
      <c r="E1374" t="s">
        <v>22</v>
      </c>
      <c r="F1374">
        <v>0</v>
      </c>
      <c r="G1374">
        <v>196.8</v>
      </c>
      <c r="H1374">
        <v>81</v>
      </c>
      <c r="I1374">
        <v>33.46</v>
      </c>
      <c r="J1374">
        <v>168</v>
      </c>
      <c r="K1374">
        <v>110</v>
      </c>
      <c r="L1374">
        <v>14.28</v>
      </c>
      <c r="M1374">
        <v>132.6</v>
      </c>
      <c r="N1374">
        <v>98</v>
      </c>
      <c r="O1374">
        <v>5.97</v>
      </c>
      <c r="P1374">
        <v>12.7</v>
      </c>
      <c r="Q1374">
        <v>7</v>
      </c>
      <c r="R1374">
        <v>3.43</v>
      </c>
      <c r="S1374">
        <v>2</v>
      </c>
      <c r="T1374" t="s">
        <v>22</v>
      </c>
      <c r="U1374">
        <f t="shared" si="21"/>
        <v>0</v>
      </c>
    </row>
    <row r="1375" spans="1:21">
      <c r="A1375" t="s">
        <v>44</v>
      </c>
      <c r="B1375">
        <v>131</v>
      </c>
      <c r="C1375" t="s">
        <v>28</v>
      </c>
      <c r="D1375" t="s">
        <v>22</v>
      </c>
      <c r="E1375" t="s">
        <v>22</v>
      </c>
      <c r="F1375">
        <v>0</v>
      </c>
      <c r="G1375">
        <v>110.9</v>
      </c>
      <c r="H1375">
        <v>74</v>
      </c>
      <c r="I1375">
        <v>18.850000000000001</v>
      </c>
      <c r="J1375">
        <v>115.6</v>
      </c>
      <c r="K1375">
        <v>90</v>
      </c>
      <c r="L1375">
        <v>9.83</v>
      </c>
      <c r="M1375">
        <v>190.5</v>
      </c>
      <c r="N1375">
        <v>114</v>
      </c>
      <c r="O1375">
        <v>8.57</v>
      </c>
      <c r="P1375">
        <v>15.8</v>
      </c>
      <c r="Q1375">
        <v>9</v>
      </c>
      <c r="R1375">
        <v>4.2699999999999996</v>
      </c>
      <c r="S1375">
        <v>1</v>
      </c>
      <c r="T1375" t="s">
        <v>22</v>
      </c>
      <c r="U1375">
        <f t="shared" si="21"/>
        <v>0</v>
      </c>
    </row>
    <row r="1376" spans="1:21">
      <c r="A1376" t="s">
        <v>24</v>
      </c>
      <c r="B1376">
        <v>153</v>
      </c>
      <c r="C1376" t="s">
        <v>28</v>
      </c>
      <c r="D1376" t="s">
        <v>22</v>
      </c>
      <c r="E1376" t="s">
        <v>22</v>
      </c>
      <c r="F1376">
        <v>0</v>
      </c>
      <c r="G1376">
        <v>122.5</v>
      </c>
      <c r="H1376">
        <v>145</v>
      </c>
      <c r="I1376">
        <v>20.83</v>
      </c>
      <c r="J1376">
        <v>273.3</v>
      </c>
      <c r="K1376">
        <v>103</v>
      </c>
      <c r="L1376">
        <v>23.23</v>
      </c>
      <c r="M1376">
        <v>197.8</v>
      </c>
      <c r="N1376">
        <v>71</v>
      </c>
      <c r="O1376">
        <v>8.9</v>
      </c>
      <c r="P1376">
        <v>8</v>
      </c>
      <c r="Q1376">
        <v>3</v>
      </c>
      <c r="R1376">
        <v>2.16</v>
      </c>
      <c r="S1376">
        <v>2</v>
      </c>
      <c r="T1376" t="s">
        <v>22</v>
      </c>
      <c r="U1376">
        <f t="shared" si="21"/>
        <v>0</v>
      </c>
    </row>
    <row r="1377" spans="1:21">
      <c r="A1377" t="s">
        <v>51</v>
      </c>
      <c r="B1377">
        <v>133</v>
      </c>
      <c r="C1377" t="s">
        <v>28</v>
      </c>
      <c r="D1377" t="s">
        <v>22</v>
      </c>
      <c r="E1377" t="s">
        <v>22</v>
      </c>
      <c r="F1377">
        <v>0</v>
      </c>
      <c r="G1377">
        <v>187</v>
      </c>
      <c r="H1377">
        <v>65</v>
      </c>
      <c r="I1377">
        <v>31.79</v>
      </c>
      <c r="J1377">
        <v>141.4</v>
      </c>
      <c r="K1377">
        <v>128</v>
      </c>
      <c r="L1377">
        <v>12.02</v>
      </c>
      <c r="M1377">
        <v>238.2</v>
      </c>
      <c r="N1377">
        <v>108</v>
      </c>
      <c r="O1377">
        <v>10.72</v>
      </c>
      <c r="P1377">
        <v>10</v>
      </c>
      <c r="Q1377">
        <v>8</v>
      </c>
      <c r="R1377">
        <v>2.7</v>
      </c>
      <c r="S1377">
        <v>2</v>
      </c>
      <c r="T1377" t="s">
        <v>22</v>
      </c>
      <c r="U1377">
        <f t="shared" si="21"/>
        <v>0</v>
      </c>
    </row>
    <row r="1378" spans="1:21">
      <c r="A1378" t="s">
        <v>65</v>
      </c>
      <c r="B1378">
        <v>112</v>
      </c>
      <c r="C1378" t="s">
        <v>21</v>
      </c>
      <c r="D1378" t="s">
        <v>22</v>
      </c>
      <c r="E1378" t="s">
        <v>22</v>
      </c>
      <c r="F1378">
        <v>0</v>
      </c>
      <c r="G1378">
        <v>170.5</v>
      </c>
      <c r="H1378">
        <v>113</v>
      </c>
      <c r="I1378">
        <v>28.99</v>
      </c>
      <c r="J1378">
        <v>193.2</v>
      </c>
      <c r="K1378">
        <v>129</v>
      </c>
      <c r="L1378">
        <v>16.420000000000002</v>
      </c>
      <c r="M1378">
        <v>188</v>
      </c>
      <c r="N1378">
        <v>91</v>
      </c>
      <c r="O1378">
        <v>8.4600000000000009</v>
      </c>
      <c r="P1378">
        <v>11.2</v>
      </c>
      <c r="Q1378">
        <v>6</v>
      </c>
      <c r="R1378">
        <v>3.02</v>
      </c>
      <c r="S1378">
        <v>0</v>
      </c>
      <c r="T1378" t="s">
        <v>22</v>
      </c>
      <c r="U1378">
        <f t="shared" si="21"/>
        <v>0</v>
      </c>
    </row>
    <row r="1379" spans="1:21">
      <c r="A1379" t="s">
        <v>36</v>
      </c>
      <c r="B1379">
        <v>87</v>
      </c>
      <c r="C1379" t="s">
        <v>21</v>
      </c>
      <c r="D1379" t="s">
        <v>22</v>
      </c>
      <c r="E1379" t="s">
        <v>22</v>
      </c>
      <c r="F1379">
        <v>0</v>
      </c>
      <c r="G1379">
        <v>204.8</v>
      </c>
      <c r="H1379">
        <v>101</v>
      </c>
      <c r="I1379">
        <v>34.82</v>
      </c>
      <c r="J1379">
        <v>161</v>
      </c>
      <c r="K1379">
        <v>80</v>
      </c>
      <c r="L1379">
        <v>13.69</v>
      </c>
      <c r="M1379">
        <v>285.7</v>
      </c>
      <c r="N1379">
        <v>89</v>
      </c>
      <c r="O1379">
        <v>12.86</v>
      </c>
      <c r="P1379">
        <v>9.5</v>
      </c>
      <c r="Q1379">
        <v>3</v>
      </c>
      <c r="R1379">
        <v>2.57</v>
      </c>
      <c r="S1379">
        <v>0</v>
      </c>
      <c r="T1379" t="s">
        <v>22</v>
      </c>
      <c r="U1379">
        <f t="shared" si="21"/>
        <v>0</v>
      </c>
    </row>
    <row r="1380" spans="1:21">
      <c r="A1380" t="s">
        <v>42</v>
      </c>
      <c r="B1380">
        <v>66</v>
      </c>
      <c r="C1380" t="s">
        <v>28</v>
      </c>
      <c r="D1380" t="s">
        <v>22</v>
      </c>
      <c r="E1380" t="s">
        <v>22</v>
      </c>
      <c r="F1380">
        <v>0</v>
      </c>
      <c r="G1380">
        <v>154</v>
      </c>
      <c r="H1380">
        <v>133</v>
      </c>
      <c r="I1380">
        <v>26.18</v>
      </c>
      <c r="J1380">
        <v>198.9</v>
      </c>
      <c r="K1380">
        <v>121</v>
      </c>
      <c r="L1380">
        <v>16.91</v>
      </c>
      <c r="M1380">
        <v>151.9</v>
      </c>
      <c r="N1380">
        <v>100</v>
      </c>
      <c r="O1380">
        <v>6.84</v>
      </c>
      <c r="P1380">
        <v>9.5</v>
      </c>
      <c r="Q1380">
        <v>3</v>
      </c>
      <c r="R1380">
        <v>2.57</v>
      </c>
      <c r="S1380">
        <v>4</v>
      </c>
      <c r="T1380" t="s">
        <v>23</v>
      </c>
      <c r="U1380">
        <f t="shared" si="21"/>
        <v>1</v>
      </c>
    </row>
    <row r="1381" spans="1:21">
      <c r="A1381" t="s">
        <v>41</v>
      </c>
      <c r="B1381">
        <v>74</v>
      </c>
      <c r="C1381" t="s">
        <v>21</v>
      </c>
      <c r="D1381" t="s">
        <v>22</v>
      </c>
      <c r="E1381" t="s">
        <v>22</v>
      </c>
      <c r="F1381">
        <v>0</v>
      </c>
      <c r="G1381">
        <v>225.2</v>
      </c>
      <c r="H1381">
        <v>93</v>
      </c>
      <c r="I1381">
        <v>38.28</v>
      </c>
      <c r="J1381">
        <v>215.1</v>
      </c>
      <c r="K1381">
        <v>120</v>
      </c>
      <c r="L1381">
        <v>18.28</v>
      </c>
      <c r="M1381">
        <v>241.8</v>
      </c>
      <c r="N1381">
        <v>95</v>
      </c>
      <c r="O1381">
        <v>10.88</v>
      </c>
      <c r="P1381">
        <v>9.1</v>
      </c>
      <c r="Q1381">
        <v>2</v>
      </c>
      <c r="R1381">
        <v>2.46</v>
      </c>
      <c r="S1381">
        <v>2</v>
      </c>
      <c r="T1381" t="s">
        <v>22</v>
      </c>
      <c r="U1381">
        <f t="shared" si="21"/>
        <v>0</v>
      </c>
    </row>
    <row r="1382" spans="1:21">
      <c r="A1382" t="s">
        <v>49</v>
      </c>
      <c r="B1382">
        <v>116</v>
      </c>
      <c r="C1382" t="s">
        <v>25</v>
      </c>
      <c r="D1382" t="s">
        <v>22</v>
      </c>
      <c r="E1382" t="s">
        <v>22</v>
      </c>
      <c r="F1382">
        <v>0</v>
      </c>
      <c r="G1382">
        <v>159.4</v>
      </c>
      <c r="H1382">
        <v>79</v>
      </c>
      <c r="I1382">
        <v>27.1</v>
      </c>
      <c r="J1382">
        <v>179.5</v>
      </c>
      <c r="K1382">
        <v>88</v>
      </c>
      <c r="L1382">
        <v>15.26</v>
      </c>
      <c r="M1382">
        <v>167.8</v>
      </c>
      <c r="N1382">
        <v>71</v>
      </c>
      <c r="O1382">
        <v>7.55</v>
      </c>
      <c r="P1382">
        <v>9.6999999999999993</v>
      </c>
      <c r="Q1382">
        <v>2</v>
      </c>
      <c r="R1382">
        <v>2.62</v>
      </c>
      <c r="S1382">
        <v>6</v>
      </c>
      <c r="T1382" t="s">
        <v>23</v>
      </c>
      <c r="U1382">
        <f t="shared" si="21"/>
        <v>1</v>
      </c>
    </row>
    <row r="1383" spans="1:21">
      <c r="A1383" t="s">
        <v>50</v>
      </c>
      <c r="B1383">
        <v>68</v>
      </c>
      <c r="C1383" t="s">
        <v>28</v>
      </c>
      <c r="D1383" t="s">
        <v>22</v>
      </c>
      <c r="E1383" t="s">
        <v>22</v>
      </c>
      <c r="F1383">
        <v>0</v>
      </c>
      <c r="G1383">
        <v>172.7</v>
      </c>
      <c r="H1383">
        <v>95</v>
      </c>
      <c r="I1383">
        <v>29.36</v>
      </c>
      <c r="J1383">
        <v>139.1</v>
      </c>
      <c r="K1383">
        <v>90</v>
      </c>
      <c r="L1383">
        <v>11.82</v>
      </c>
      <c r="M1383">
        <v>174.3</v>
      </c>
      <c r="N1383">
        <v>99</v>
      </c>
      <c r="O1383">
        <v>7.84</v>
      </c>
      <c r="P1383">
        <v>11.7</v>
      </c>
      <c r="Q1383">
        <v>1</v>
      </c>
      <c r="R1383">
        <v>3.16</v>
      </c>
      <c r="S1383">
        <v>2</v>
      </c>
      <c r="T1383" t="s">
        <v>22</v>
      </c>
      <c r="U1383">
        <f t="shared" si="21"/>
        <v>0</v>
      </c>
    </row>
    <row r="1384" spans="1:21">
      <c r="A1384" t="s">
        <v>71</v>
      </c>
      <c r="B1384">
        <v>68</v>
      </c>
      <c r="C1384" t="s">
        <v>21</v>
      </c>
      <c r="D1384" t="s">
        <v>22</v>
      </c>
      <c r="E1384" t="s">
        <v>22</v>
      </c>
      <c r="F1384">
        <v>0</v>
      </c>
      <c r="G1384">
        <v>222.8</v>
      </c>
      <c r="H1384">
        <v>99</v>
      </c>
      <c r="I1384">
        <v>37.880000000000003</v>
      </c>
      <c r="J1384">
        <v>175.8</v>
      </c>
      <c r="K1384">
        <v>85</v>
      </c>
      <c r="L1384">
        <v>14.94</v>
      </c>
      <c r="M1384">
        <v>202</v>
      </c>
      <c r="N1384">
        <v>111</v>
      </c>
      <c r="O1384">
        <v>9.09</v>
      </c>
      <c r="P1384">
        <v>11</v>
      </c>
      <c r="Q1384">
        <v>3</v>
      </c>
      <c r="R1384">
        <v>2.97</v>
      </c>
      <c r="S1384">
        <v>3</v>
      </c>
      <c r="T1384" t="s">
        <v>22</v>
      </c>
      <c r="U1384">
        <f t="shared" si="21"/>
        <v>0</v>
      </c>
    </row>
    <row r="1385" spans="1:21">
      <c r="A1385" t="s">
        <v>54</v>
      </c>
      <c r="B1385">
        <v>54</v>
      </c>
      <c r="C1385" t="s">
        <v>21</v>
      </c>
      <c r="D1385" t="s">
        <v>23</v>
      </c>
      <c r="E1385" t="s">
        <v>22</v>
      </c>
      <c r="F1385">
        <v>0</v>
      </c>
      <c r="G1385">
        <v>214.1</v>
      </c>
      <c r="H1385">
        <v>77</v>
      </c>
      <c r="I1385">
        <v>36.4</v>
      </c>
      <c r="J1385">
        <v>240.5</v>
      </c>
      <c r="K1385">
        <v>94</v>
      </c>
      <c r="L1385">
        <v>20.440000000000001</v>
      </c>
      <c r="M1385">
        <v>188.9</v>
      </c>
      <c r="N1385">
        <v>75</v>
      </c>
      <c r="O1385">
        <v>8.5</v>
      </c>
      <c r="P1385">
        <v>10.1</v>
      </c>
      <c r="Q1385">
        <v>3</v>
      </c>
      <c r="R1385">
        <v>2.73</v>
      </c>
      <c r="S1385">
        <v>1</v>
      </c>
      <c r="T1385" t="s">
        <v>22</v>
      </c>
      <c r="U1385">
        <f t="shared" si="21"/>
        <v>0</v>
      </c>
    </row>
    <row r="1386" spans="1:21">
      <c r="A1386" t="s">
        <v>51</v>
      </c>
      <c r="B1386">
        <v>107</v>
      </c>
      <c r="C1386" t="s">
        <v>25</v>
      </c>
      <c r="D1386" t="s">
        <v>22</v>
      </c>
      <c r="E1386" t="s">
        <v>22</v>
      </c>
      <c r="F1386">
        <v>0</v>
      </c>
      <c r="G1386">
        <v>134</v>
      </c>
      <c r="H1386">
        <v>104</v>
      </c>
      <c r="I1386">
        <v>22.78</v>
      </c>
      <c r="J1386">
        <v>174.5</v>
      </c>
      <c r="K1386">
        <v>94</v>
      </c>
      <c r="L1386">
        <v>14.83</v>
      </c>
      <c r="M1386">
        <v>311.10000000000002</v>
      </c>
      <c r="N1386">
        <v>79</v>
      </c>
      <c r="O1386">
        <v>14</v>
      </c>
      <c r="P1386">
        <v>7.3</v>
      </c>
      <c r="Q1386">
        <v>3</v>
      </c>
      <c r="R1386">
        <v>1.97</v>
      </c>
      <c r="S1386">
        <v>3</v>
      </c>
      <c r="T1386" t="s">
        <v>22</v>
      </c>
      <c r="U1386">
        <f t="shared" si="21"/>
        <v>0</v>
      </c>
    </row>
    <row r="1387" spans="1:21">
      <c r="A1387" t="s">
        <v>31</v>
      </c>
      <c r="B1387">
        <v>124</v>
      </c>
      <c r="C1387" t="s">
        <v>28</v>
      </c>
      <c r="D1387" t="s">
        <v>22</v>
      </c>
      <c r="E1387" t="s">
        <v>22</v>
      </c>
      <c r="F1387">
        <v>0</v>
      </c>
      <c r="G1387">
        <v>184.8</v>
      </c>
      <c r="H1387">
        <v>74</v>
      </c>
      <c r="I1387">
        <v>31.42</v>
      </c>
      <c r="J1387">
        <v>175.1</v>
      </c>
      <c r="K1387">
        <v>84</v>
      </c>
      <c r="L1387">
        <v>14.88</v>
      </c>
      <c r="M1387">
        <v>158.19999999999999</v>
      </c>
      <c r="N1387">
        <v>95</v>
      </c>
      <c r="O1387">
        <v>7.12</v>
      </c>
      <c r="P1387">
        <v>10.5</v>
      </c>
      <c r="Q1387">
        <v>6</v>
      </c>
      <c r="R1387">
        <v>2.84</v>
      </c>
      <c r="S1387">
        <v>1</v>
      </c>
      <c r="T1387" t="s">
        <v>22</v>
      </c>
      <c r="U1387">
        <f t="shared" si="21"/>
        <v>0</v>
      </c>
    </row>
    <row r="1388" spans="1:21">
      <c r="A1388" t="s">
        <v>74</v>
      </c>
      <c r="B1388">
        <v>95</v>
      </c>
      <c r="C1388" t="s">
        <v>21</v>
      </c>
      <c r="D1388" t="s">
        <v>22</v>
      </c>
      <c r="E1388" t="s">
        <v>23</v>
      </c>
      <c r="F1388">
        <v>36</v>
      </c>
      <c r="G1388">
        <v>283.10000000000002</v>
      </c>
      <c r="H1388">
        <v>112</v>
      </c>
      <c r="I1388">
        <v>48.13</v>
      </c>
      <c r="J1388">
        <v>286.2</v>
      </c>
      <c r="K1388">
        <v>86</v>
      </c>
      <c r="L1388">
        <v>24.33</v>
      </c>
      <c r="M1388">
        <v>261.7</v>
      </c>
      <c r="N1388">
        <v>129</v>
      </c>
      <c r="O1388">
        <v>11.78</v>
      </c>
      <c r="P1388">
        <v>11.3</v>
      </c>
      <c r="Q1388">
        <v>3</v>
      </c>
      <c r="R1388">
        <v>3.05</v>
      </c>
      <c r="S1388">
        <v>3</v>
      </c>
      <c r="T1388" t="s">
        <v>22</v>
      </c>
      <c r="U1388">
        <f t="shared" si="21"/>
        <v>0</v>
      </c>
    </row>
    <row r="1389" spans="1:21">
      <c r="A1389" t="s">
        <v>60</v>
      </c>
      <c r="B1389">
        <v>173</v>
      </c>
      <c r="C1389" t="s">
        <v>28</v>
      </c>
      <c r="D1389" t="s">
        <v>22</v>
      </c>
      <c r="E1389" t="s">
        <v>22</v>
      </c>
      <c r="F1389">
        <v>0</v>
      </c>
      <c r="G1389">
        <v>291.8</v>
      </c>
      <c r="H1389">
        <v>143</v>
      </c>
      <c r="I1389">
        <v>49.61</v>
      </c>
      <c r="J1389">
        <v>214.3</v>
      </c>
      <c r="K1389">
        <v>134</v>
      </c>
      <c r="L1389">
        <v>18.22</v>
      </c>
      <c r="M1389">
        <v>151.19999999999999</v>
      </c>
      <c r="N1389">
        <v>119</v>
      </c>
      <c r="O1389">
        <v>6.8</v>
      </c>
      <c r="P1389">
        <v>9.9</v>
      </c>
      <c r="Q1389">
        <v>2</v>
      </c>
      <c r="R1389">
        <v>2.67</v>
      </c>
      <c r="S1389">
        <v>0</v>
      </c>
      <c r="T1389" t="s">
        <v>23</v>
      </c>
      <c r="U1389">
        <f t="shared" si="21"/>
        <v>1</v>
      </c>
    </row>
    <row r="1390" spans="1:21">
      <c r="A1390" t="s">
        <v>29</v>
      </c>
      <c r="B1390">
        <v>110</v>
      </c>
      <c r="C1390" t="s">
        <v>25</v>
      </c>
      <c r="D1390" t="s">
        <v>22</v>
      </c>
      <c r="E1390" t="s">
        <v>22</v>
      </c>
      <c r="F1390">
        <v>0</v>
      </c>
      <c r="G1390">
        <v>222.7</v>
      </c>
      <c r="H1390">
        <v>94</v>
      </c>
      <c r="I1390">
        <v>37.86</v>
      </c>
      <c r="J1390">
        <v>105.8</v>
      </c>
      <c r="K1390">
        <v>98</v>
      </c>
      <c r="L1390">
        <v>8.99</v>
      </c>
      <c r="M1390">
        <v>214.8</v>
      </c>
      <c r="N1390">
        <v>78</v>
      </c>
      <c r="O1390">
        <v>9.67</v>
      </c>
      <c r="P1390">
        <v>13.5</v>
      </c>
      <c r="Q1390">
        <v>4</v>
      </c>
      <c r="R1390">
        <v>3.65</v>
      </c>
      <c r="S1390">
        <v>1</v>
      </c>
      <c r="T1390" t="s">
        <v>22</v>
      </c>
      <c r="U1390">
        <f t="shared" si="21"/>
        <v>0</v>
      </c>
    </row>
    <row r="1391" spans="1:21">
      <c r="A1391" t="s">
        <v>38</v>
      </c>
      <c r="B1391">
        <v>102</v>
      </c>
      <c r="C1391" t="s">
        <v>28</v>
      </c>
      <c r="D1391" t="s">
        <v>22</v>
      </c>
      <c r="E1391" t="s">
        <v>22</v>
      </c>
      <c r="F1391">
        <v>0</v>
      </c>
      <c r="G1391">
        <v>174.5</v>
      </c>
      <c r="H1391">
        <v>79</v>
      </c>
      <c r="I1391">
        <v>29.67</v>
      </c>
      <c r="J1391">
        <v>236.8</v>
      </c>
      <c r="K1391">
        <v>136</v>
      </c>
      <c r="L1391">
        <v>20.13</v>
      </c>
      <c r="M1391">
        <v>270.39999999999998</v>
      </c>
      <c r="N1391">
        <v>110</v>
      </c>
      <c r="O1391">
        <v>12.17</v>
      </c>
      <c r="P1391">
        <v>8.5</v>
      </c>
      <c r="Q1391">
        <v>5</v>
      </c>
      <c r="R1391">
        <v>2.2999999999999998</v>
      </c>
      <c r="S1391">
        <v>0</v>
      </c>
      <c r="T1391" t="s">
        <v>22</v>
      </c>
      <c r="U1391">
        <f t="shared" si="21"/>
        <v>0</v>
      </c>
    </row>
    <row r="1392" spans="1:21">
      <c r="A1392" t="s">
        <v>46</v>
      </c>
      <c r="B1392">
        <v>130</v>
      </c>
      <c r="C1392" t="s">
        <v>25</v>
      </c>
      <c r="D1392" t="s">
        <v>22</v>
      </c>
      <c r="E1392" t="s">
        <v>22</v>
      </c>
      <c r="F1392">
        <v>0</v>
      </c>
      <c r="G1392">
        <v>68.400000000000006</v>
      </c>
      <c r="H1392">
        <v>86</v>
      </c>
      <c r="I1392">
        <v>11.63</v>
      </c>
      <c r="J1392">
        <v>193.3</v>
      </c>
      <c r="K1392">
        <v>110</v>
      </c>
      <c r="L1392">
        <v>16.43</v>
      </c>
      <c r="M1392">
        <v>171.5</v>
      </c>
      <c r="N1392">
        <v>139</v>
      </c>
      <c r="O1392">
        <v>7.72</v>
      </c>
      <c r="P1392">
        <v>10.4</v>
      </c>
      <c r="Q1392">
        <v>4</v>
      </c>
      <c r="R1392">
        <v>2.81</v>
      </c>
      <c r="S1392">
        <v>0</v>
      </c>
      <c r="T1392" t="s">
        <v>22</v>
      </c>
      <c r="U1392">
        <f t="shared" si="21"/>
        <v>0</v>
      </c>
    </row>
    <row r="1393" spans="1:21">
      <c r="A1393" t="s">
        <v>26</v>
      </c>
      <c r="B1393">
        <v>91</v>
      </c>
      <c r="C1393" t="s">
        <v>25</v>
      </c>
      <c r="D1393" t="s">
        <v>22</v>
      </c>
      <c r="E1393" t="s">
        <v>23</v>
      </c>
      <c r="F1393">
        <v>31</v>
      </c>
      <c r="G1393">
        <v>273</v>
      </c>
      <c r="H1393">
        <v>78</v>
      </c>
      <c r="I1393">
        <v>46.41</v>
      </c>
      <c r="J1393">
        <v>215.5</v>
      </c>
      <c r="K1393">
        <v>98</v>
      </c>
      <c r="L1393">
        <v>18.32</v>
      </c>
      <c r="M1393">
        <v>104.7</v>
      </c>
      <c r="N1393">
        <v>114</v>
      </c>
      <c r="O1393">
        <v>4.71</v>
      </c>
      <c r="P1393">
        <v>9.6</v>
      </c>
      <c r="Q1393">
        <v>2</v>
      </c>
      <c r="R1393">
        <v>2.59</v>
      </c>
      <c r="S1393">
        <v>1</v>
      </c>
      <c r="T1393" t="s">
        <v>22</v>
      </c>
      <c r="U1393">
        <f t="shared" si="21"/>
        <v>0</v>
      </c>
    </row>
    <row r="1394" spans="1:21">
      <c r="A1394" t="s">
        <v>74</v>
      </c>
      <c r="B1394">
        <v>64</v>
      </c>
      <c r="C1394" t="s">
        <v>21</v>
      </c>
      <c r="D1394" t="s">
        <v>23</v>
      </c>
      <c r="E1394" t="s">
        <v>22</v>
      </c>
      <c r="F1394">
        <v>0</v>
      </c>
      <c r="G1394">
        <v>225.3</v>
      </c>
      <c r="H1394">
        <v>134</v>
      </c>
      <c r="I1394">
        <v>38.299999999999997</v>
      </c>
      <c r="J1394">
        <v>108.2</v>
      </c>
      <c r="K1394">
        <v>87</v>
      </c>
      <c r="L1394">
        <v>9.1999999999999993</v>
      </c>
      <c r="M1394">
        <v>139.6</v>
      </c>
      <c r="N1394">
        <v>132</v>
      </c>
      <c r="O1394">
        <v>6.28</v>
      </c>
      <c r="P1394">
        <v>17.3</v>
      </c>
      <c r="Q1394">
        <v>9</v>
      </c>
      <c r="R1394">
        <v>4.67</v>
      </c>
      <c r="S1394">
        <v>1</v>
      </c>
      <c r="T1394" t="s">
        <v>23</v>
      </c>
      <c r="U1394">
        <f t="shared" si="21"/>
        <v>1</v>
      </c>
    </row>
    <row r="1395" spans="1:21">
      <c r="A1395" t="s">
        <v>71</v>
      </c>
      <c r="B1395">
        <v>176</v>
      </c>
      <c r="C1395" t="s">
        <v>21</v>
      </c>
      <c r="D1395" t="s">
        <v>22</v>
      </c>
      <c r="E1395" t="s">
        <v>23</v>
      </c>
      <c r="F1395">
        <v>23</v>
      </c>
      <c r="G1395">
        <v>283.2</v>
      </c>
      <c r="H1395">
        <v>130</v>
      </c>
      <c r="I1395">
        <v>48.14</v>
      </c>
      <c r="J1395">
        <v>162.6</v>
      </c>
      <c r="K1395">
        <v>74</v>
      </c>
      <c r="L1395">
        <v>13.82</v>
      </c>
      <c r="M1395">
        <v>177.7</v>
      </c>
      <c r="N1395">
        <v>104</v>
      </c>
      <c r="O1395">
        <v>8</v>
      </c>
      <c r="P1395">
        <v>7.2</v>
      </c>
      <c r="Q1395">
        <v>6</v>
      </c>
      <c r="R1395">
        <v>1.94</v>
      </c>
      <c r="S1395">
        <v>1</v>
      </c>
      <c r="T1395" t="s">
        <v>22</v>
      </c>
      <c r="U1395">
        <f t="shared" si="21"/>
        <v>0</v>
      </c>
    </row>
    <row r="1396" spans="1:21">
      <c r="A1396" t="s">
        <v>49</v>
      </c>
      <c r="B1396">
        <v>93</v>
      </c>
      <c r="C1396" t="s">
        <v>28</v>
      </c>
      <c r="D1396" t="s">
        <v>23</v>
      </c>
      <c r="E1396" t="s">
        <v>22</v>
      </c>
      <c r="F1396">
        <v>0</v>
      </c>
      <c r="G1396">
        <v>131.4</v>
      </c>
      <c r="H1396">
        <v>78</v>
      </c>
      <c r="I1396">
        <v>22.34</v>
      </c>
      <c r="J1396">
        <v>219.7</v>
      </c>
      <c r="K1396">
        <v>106</v>
      </c>
      <c r="L1396">
        <v>18.670000000000002</v>
      </c>
      <c r="M1396">
        <v>155.69999999999999</v>
      </c>
      <c r="N1396">
        <v>103</v>
      </c>
      <c r="O1396">
        <v>7.01</v>
      </c>
      <c r="P1396">
        <v>11.1</v>
      </c>
      <c r="Q1396">
        <v>2</v>
      </c>
      <c r="R1396">
        <v>3</v>
      </c>
      <c r="S1396">
        <v>1</v>
      </c>
      <c r="T1396" t="s">
        <v>23</v>
      </c>
      <c r="U1396">
        <f t="shared" si="21"/>
        <v>1</v>
      </c>
    </row>
    <row r="1397" spans="1:21">
      <c r="A1397" t="s">
        <v>51</v>
      </c>
      <c r="B1397">
        <v>84</v>
      </c>
      <c r="C1397" t="s">
        <v>28</v>
      </c>
      <c r="D1397" t="s">
        <v>22</v>
      </c>
      <c r="E1397" t="s">
        <v>23</v>
      </c>
      <c r="F1397">
        <v>12</v>
      </c>
      <c r="G1397">
        <v>89.7</v>
      </c>
      <c r="H1397">
        <v>87</v>
      </c>
      <c r="I1397">
        <v>15.25</v>
      </c>
      <c r="J1397">
        <v>138.6</v>
      </c>
      <c r="K1397">
        <v>73</v>
      </c>
      <c r="L1397">
        <v>11.78</v>
      </c>
      <c r="M1397">
        <v>165.8</v>
      </c>
      <c r="N1397">
        <v>114</v>
      </c>
      <c r="O1397">
        <v>7.46</v>
      </c>
      <c r="P1397">
        <v>10.7</v>
      </c>
      <c r="Q1397">
        <v>2</v>
      </c>
      <c r="R1397">
        <v>2.89</v>
      </c>
      <c r="S1397">
        <v>1</v>
      </c>
      <c r="T1397" t="s">
        <v>22</v>
      </c>
      <c r="U1397">
        <f t="shared" si="21"/>
        <v>0</v>
      </c>
    </row>
    <row r="1398" spans="1:21">
      <c r="A1398" t="s">
        <v>57</v>
      </c>
      <c r="B1398">
        <v>138</v>
      </c>
      <c r="C1398" t="s">
        <v>28</v>
      </c>
      <c r="D1398" t="s">
        <v>22</v>
      </c>
      <c r="E1398" t="s">
        <v>22</v>
      </c>
      <c r="F1398">
        <v>0</v>
      </c>
      <c r="G1398">
        <v>127.1</v>
      </c>
      <c r="H1398">
        <v>102</v>
      </c>
      <c r="I1398">
        <v>21.61</v>
      </c>
      <c r="J1398">
        <v>247.7</v>
      </c>
      <c r="K1398">
        <v>106</v>
      </c>
      <c r="L1398">
        <v>21.05</v>
      </c>
      <c r="M1398">
        <v>207.7</v>
      </c>
      <c r="N1398">
        <v>75</v>
      </c>
      <c r="O1398">
        <v>9.35</v>
      </c>
      <c r="P1398">
        <v>5</v>
      </c>
      <c r="Q1398">
        <v>3</v>
      </c>
      <c r="R1398">
        <v>1.35</v>
      </c>
      <c r="S1398">
        <v>3</v>
      </c>
      <c r="T1398" t="s">
        <v>22</v>
      </c>
      <c r="U1398">
        <f t="shared" si="21"/>
        <v>0</v>
      </c>
    </row>
    <row r="1399" spans="1:21">
      <c r="A1399" t="s">
        <v>75</v>
      </c>
      <c r="B1399">
        <v>101</v>
      </c>
      <c r="C1399" t="s">
        <v>21</v>
      </c>
      <c r="D1399" t="s">
        <v>22</v>
      </c>
      <c r="E1399" t="s">
        <v>23</v>
      </c>
      <c r="F1399">
        <v>28</v>
      </c>
      <c r="G1399">
        <v>105.9</v>
      </c>
      <c r="H1399">
        <v>132</v>
      </c>
      <c r="I1399">
        <v>18</v>
      </c>
      <c r="J1399">
        <v>231.7</v>
      </c>
      <c r="K1399">
        <v>107</v>
      </c>
      <c r="L1399">
        <v>19.690000000000001</v>
      </c>
      <c r="M1399">
        <v>281.3</v>
      </c>
      <c r="N1399">
        <v>120</v>
      </c>
      <c r="O1399">
        <v>12.66</v>
      </c>
      <c r="P1399">
        <v>10.7</v>
      </c>
      <c r="Q1399">
        <v>5</v>
      </c>
      <c r="R1399">
        <v>2.89</v>
      </c>
      <c r="S1399">
        <v>1</v>
      </c>
      <c r="T1399" t="s">
        <v>22</v>
      </c>
      <c r="U1399">
        <f t="shared" si="21"/>
        <v>0</v>
      </c>
    </row>
    <row r="1400" spans="1:21">
      <c r="A1400" t="s">
        <v>38</v>
      </c>
      <c r="B1400">
        <v>136</v>
      </c>
      <c r="C1400" t="s">
        <v>25</v>
      </c>
      <c r="D1400" t="s">
        <v>22</v>
      </c>
      <c r="E1400" t="s">
        <v>22</v>
      </c>
      <c r="F1400">
        <v>0</v>
      </c>
      <c r="G1400">
        <v>142.30000000000001</v>
      </c>
      <c r="H1400">
        <v>79</v>
      </c>
      <c r="I1400">
        <v>24.19</v>
      </c>
      <c r="J1400">
        <v>158</v>
      </c>
      <c r="K1400">
        <v>113</v>
      </c>
      <c r="L1400">
        <v>13.43</v>
      </c>
      <c r="M1400">
        <v>177.5</v>
      </c>
      <c r="N1400">
        <v>75</v>
      </c>
      <c r="O1400">
        <v>7.99</v>
      </c>
      <c r="P1400">
        <v>6</v>
      </c>
      <c r="Q1400">
        <v>11</v>
      </c>
      <c r="R1400">
        <v>1.62</v>
      </c>
      <c r="S1400">
        <v>2</v>
      </c>
      <c r="T1400" t="s">
        <v>22</v>
      </c>
      <c r="U1400">
        <f t="shared" si="21"/>
        <v>0</v>
      </c>
    </row>
    <row r="1401" spans="1:21">
      <c r="A1401" t="s">
        <v>27</v>
      </c>
      <c r="B1401">
        <v>132</v>
      </c>
      <c r="C1401" t="s">
        <v>25</v>
      </c>
      <c r="D1401" t="s">
        <v>22</v>
      </c>
      <c r="E1401" t="s">
        <v>23</v>
      </c>
      <c r="F1401">
        <v>36</v>
      </c>
      <c r="G1401">
        <v>201.9</v>
      </c>
      <c r="H1401">
        <v>93</v>
      </c>
      <c r="I1401">
        <v>34.32</v>
      </c>
      <c r="J1401">
        <v>156.30000000000001</v>
      </c>
      <c r="K1401">
        <v>75</v>
      </c>
      <c r="L1401">
        <v>13.29</v>
      </c>
      <c r="M1401">
        <v>131.30000000000001</v>
      </c>
      <c r="N1401">
        <v>92</v>
      </c>
      <c r="O1401">
        <v>5.91</v>
      </c>
      <c r="P1401">
        <v>13.7</v>
      </c>
      <c r="Q1401">
        <v>5</v>
      </c>
      <c r="R1401">
        <v>3.7</v>
      </c>
      <c r="S1401">
        <v>0</v>
      </c>
      <c r="T1401" t="s">
        <v>22</v>
      </c>
      <c r="U1401">
        <f t="shared" si="21"/>
        <v>0</v>
      </c>
    </row>
    <row r="1402" spans="1:21">
      <c r="A1402" t="s">
        <v>57</v>
      </c>
      <c r="B1402">
        <v>128</v>
      </c>
      <c r="C1402" t="s">
        <v>21</v>
      </c>
      <c r="D1402" t="s">
        <v>22</v>
      </c>
      <c r="E1402" t="s">
        <v>22</v>
      </c>
      <c r="F1402">
        <v>0</v>
      </c>
      <c r="G1402">
        <v>247.3</v>
      </c>
      <c r="H1402">
        <v>91</v>
      </c>
      <c r="I1402">
        <v>42.04</v>
      </c>
      <c r="J1402">
        <v>182.7</v>
      </c>
      <c r="K1402">
        <v>60</v>
      </c>
      <c r="L1402">
        <v>15.53</v>
      </c>
      <c r="M1402">
        <v>143.19999999999999</v>
      </c>
      <c r="N1402">
        <v>112</v>
      </c>
      <c r="O1402">
        <v>6.44</v>
      </c>
      <c r="P1402">
        <v>14.7</v>
      </c>
      <c r="Q1402">
        <v>2</v>
      </c>
      <c r="R1402">
        <v>3.97</v>
      </c>
      <c r="S1402">
        <v>3</v>
      </c>
      <c r="T1402" t="s">
        <v>22</v>
      </c>
      <c r="U1402">
        <f t="shared" si="21"/>
        <v>0</v>
      </c>
    </row>
    <row r="1403" spans="1:21">
      <c r="A1403" t="s">
        <v>68</v>
      </c>
      <c r="B1403">
        <v>92</v>
      </c>
      <c r="C1403" t="s">
        <v>25</v>
      </c>
      <c r="D1403" t="s">
        <v>22</v>
      </c>
      <c r="E1403" t="s">
        <v>23</v>
      </c>
      <c r="F1403">
        <v>38</v>
      </c>
      <c r="G1403">
        <v>242.2</v>
      </c>
      <c r="H1403">
        <v>96</v>
      </c>
      <c r="I1403">
        <v>41.17</v>
      </c>
      <c r="J1403">
        <v>159.69999999999999</v>
      </c>
      <c r="K1403">
        <v>144</v>
      </c>
      <c r="L1403">
        <v>13.57</v>
      </c>
      <c r="M1403">
        <v>210</v>
      </c>
      <c r="N1403">
        <v>108</v>
      </c>
      <c r="O1403">
        <v>9.4499999999999993</v>
      </c>
      <c r="P1403">
        <v>8.9</v>
      </c>
      <c r="Q1403">
        <v>1</v>
      </c>
      <c r="R1403">
        <v>2.4</v>
      </c>
      <c r="S1403">
        <v>1</v>
      </c>
      <c r="T1403" t="s">
        <v>22</v>
      </c>
      <c r="U1403">
        <f t="shared" si="21"/>
        <v>0</v>
      </c>
    </row>
    <row r="1404" spans="1:21">
      <c r="A1404" t="s">
        <v>68</v>
      </c>
      <c r="B1404">
        <v>197</v>
      </c>
      <c r="C1404" t="s">
        <v>21</v>
      </c>
      <c r="D1404" t="s">
        <v>23</v>
      </c>
      <c r="E1404" t="s">
        <v>22</v>
      </c>
      <c r="F1404">
        <v>0</v>
      </c>
      <c r="G1404">
        <v>127.3</v>
      </c>
      <c r="H1404">
        <v>80</v>
      </c>
      <c r="I1404">
        <v>21.64</v>
      </c>
      <c r="J1404">
        <v>222.3</v>
      </c>
      <c r="K1404">
        <v>115</v>
      </c>
      <c r="L1404">
        <v>18.899999999999999</v>
      </c>
      <c r="M1404">
        <v>173.9</v>
      </c>
      <c r="N1404">
        <v>95</v>
      </c>
      <c r="O1404">
        <v>7.83</v>
      </c>
      <c r="P1404">
        <v>13.7</v>
      </c>
      <c r="Q1404">
        <v>5</v>
      </c>
      <c r="R1404">
        <v>3.7</v>
      </c>
      <c r="S1404">
        <v>5</v>
      </c>
      <c r="T1404" t="s">
        <v>23</v>
      </c>
      <c r="U1404">
        <f t="shared" si="21"/>
        <v>1</v>
      </c>
    </row>
    <row r="1405" spans="1:21">
      <c r="A1405" t="s">
        <v>31</v>
      </c>
      <c r="B1405">
        <v>191</v>
      </c>
      <c r="C1405" t="s">
        <v>25</v>
      </c>
      <c r="D1405" t="s">
        <v>22</v>
      </c>
      <c r="E1405" t="s">
        <v>22</v>
      </c>
      <c r="F1405">
        <v>0</v>
      </c>
      <c r="G1405">
        <v>162</v>
      </c>
      <c r="H1405">
        <v>104</v>
      </c>
      <c r="I1405">
        <v>27.54</v>
      </c>
      <c r="J1405">
        <v>241.2</v>
      </c>
      <c r="K1405">
        <v>120</v>
      </c>
      <c r="L1405">
        <v>20.5</v>
      </c>
      <c r="M1405">
        <v>210.4</v>
      </c>
      <c r="N1405">
        <v>83</v>
      </c>
      <c r="O1405">
        <v>9.4700000000000006</v>
      </c>
      <c r="P1405">
        <v>10.9</v>
      </c>
      <c r="Q1405">
        <v>7</v>
      </c>
      <c r="R1405">
        <v>2.94</v>
      </c>
      <c r="S1405">
        <v>1</v>
      </c>
      <c r="T1405" t="s">
        <v>22</v>
      </c>
      <c r="U1405">
        <f t="shared" si="21"/>
        <v>0</v>
      </c>
    </row>
    <row r="1406" spans="1:21">
      <c r="A1406" t="s">
        <v>43</v>
      </c>
      <c r="B1406">
        <v>99</v>
      </c>
      <c r="C1406" t="s">
        <v>21</v>
      </c>
      <c r="D1406" t="s">
        <v>22</v>
      </c>
      <c r="E1406" t="s">
        <v>23</v>
      </c>
      <c r="F1406">
        <v>33</v>
      </c>
      <c r="G1406">
        <v>179.1</v>
      </c>
      <c r="H1406">
        <v>93</v>
      </c>
      <c r="I1406">
        <v>30.45</v>
      </c>
      <c r="J1406">
        <v>238.3</v>
      </c>
      <c r="K1406">
        <v>102</v>
      </c>
      <c r="L1406">
        <v>20.260000000000002</v>
      </c>
      <c r="M1406">
        <v>165.7</v>
      </c>
      <c r="N1406">
        <v>96</v>
      </c>
      <c r="O1406">
        <v>7.46</v>
      </c>
      <c r="P1406">
        <v>10.6</v>
      </c>
      <c r="Q1406">
        <v>1</v>
      </c>
      <c r="R1406">
        <v>2.86</v>
      </c>
      <c r="S1406">
        <v>2</v>
      </c>
      <c r="T1406" t="s">
        <v>22</v>
      </c>
      <c r="U1406">
        <f t="shared" si="21"/>
        <v>0</v>
      </c>
    </row>
    <row r="1407" spans="1:21">
      <c r="A1407" t="s">
        <v>55</v>
      </c>
      <c r="B1407">
        <v>78</v>
      </c>
      <c r="C1407" t="s">
        <v>21</v>
      </c>
      <c r="D1407" t="s">
        <v>22</v>
      </c>
      <c r="E1407" t="s">
        <v>22</v>
      </c>
      <c r="F1407">
        <v>0</v>
      </c>
      <c r="G1407">
        <v>193.1</v>
      </c>
      <c r="H1407">
        <v>85</v>
      </c>
      <c r="I1407">
        <v>32.83</v>
      </c>
      <c r="J1407">
        <v>172.1</v>
      </c>
      <c r="K1407">
        <v>105</v>
      </c>
      <c r="L1407">
        <v>14.63</v>
      </c>
      <c r="M1407">
        <v>129.6</v>
      </c>
      <c r="N1407">
        <v>119</v>
      </c>
      <c r="O1407">
        <v>5.83</v>
      </c>
      <c r="P1407">
        <v>10.199999999999999</v>
      </c>
      <c r="Q1407">
        <v>1</v>
      </c>
      <c r="R1407">
        <v>2.75</v>
      </c>
      <c r="S1407">
        <v>0</v>
      </c>
      <c r="T1407" t="s">
        <v>22</v>
      </c>
      <c r="U1407">
        <f t="shared" si="21"/>
        <v>0</v>
      </c>
    </row>
    <row r="1408" spans="1:21">
      <c r="A1408" t="s">
        <v>36</v>
      </c>
      <c r="B1408">
        <v>98</v>
      </c>
      <c r="C1408" t="s">
        <v>25</v>
      </c>
      <c r="D1408" t="s">
        <v>22</v>
      </c>
      <c r="E1408" t="s">
        <v>22</v>
      </c>
      <c r="F1408">
        <v>0</v>
      </c>
      <c r="G1408">
        <v>171.7</v>
      </c>
      <c r="H1408">
        <v>99</v>
      </c>
      <c r="I1408">
        <v>29.19</v>
      </c>
      <c r="J1408">
        <v>174.8</v>
      </c>
      <c r="K1408">
        <v>87</v>
      </c>
      <c r="L1408">
        <v>14.86</v>
      </c>
      <c r="M1408">
        <v>189.6</v>
      </c>
      <c r="N1408">
        <v>130</v>
      </c>
      <c r="O1408">
        <v>8.5299999999999994</v>
      </c>
      <c r="P1408">
        <v>7.8</v>
      </c>
      <c r="Q1408">
        <v>6</v>
      </c>
      <c r="R1408">
        <v>2.11</v>
      </c>
      <c r="S1408">
        <v>1</v>
      </c>
      <c r="T1408" t="s">
        <v>22</v>
      </c>
      <c r="U1408">
        <f t="shared" si="21"/>
        <v>0</v>
      </c>
    </row>
    <row r="1409" spans="1:21">
      <c r="A1409" t="s">
        <v>46</v>
      </c>
      <c r="B1409">
        <v>56</v>
      </c>
      <c r="C1409" t="s">
        <v>21</v>
      </c>
      <c r="D1409" t="s">
        <v>22</v>
      </c>
      <c r="E1409" t="s">
        <v>23</v>
      </c>
      <c r="F1409">
        <v>24</v>
      </c>
      <c r="G1409">
        <v>121.7</v>
      </c>
      <c r="H1409">
        <v>87</v>
      </c>
      <c r="I1409">
        <v>20.69</v>
      </c>
      <c r="J1409">
        <v>184</v>
      </c>
      <c r="K1409">
        <v>76</v>
      </c>
      <c r="L1409">
        <v>15.64</v>
      </c>
      <c r="M1409">
        <v>266.60000000000002</v>
      </c>
      <c r="N1409">
        <v>98</v>
      </c>
      <c r="O1409">
        <v>12</v>
      </c>
      <c r="P1409">
        <v>12.7</v>
      </c>
      <c r="Q1409">
        <v>3</v>
      </c>
      <c r="R1409">
        <v>3.43</v>
      </c>
      <c r="S1409">
        <v>1</v>
      </c>
      <c r="T1409" t="s">
        <v>22</v>
      </c>
      <c r="U1409">
        <f t="shared" si="21"/>
        <v>0</v>
      </c>
    </row>
    <row r="1410" spans="1:21">
      <c r="A1410" t="s">
        <v>38</v>
      </c>
      <c r="B1410">
        <v>84</v>
      </c>
      <c r="C1410" t="s">
        <v>21</v>
      </c>
      <c r="D1410" t="s">
        <v>22</v>
      </c>
      <c r="E1410" t="s">
        <v>22</v>
      </c>
      <c r="F1410">
        <v>0</v>
      </c>
      <c r="G1410">
        <v>130.19999999999999</v>
      </c>
      <c r="H1410">
        <v>105</v>
      </c>
      <c r="I1410">
        <v>22.13</v>
      </c>
      <c r="J1410">
        <v>278</v>
      </c>
      <c r="K1410">
        <v>60</v>
      </c>
      <c r="L1410">
        <v>23.63</v>
      </c>
      <c r="M1410">
        <v>305.39999999999998</v>
      </c>
      <c r="N1410">
        <v>74</v>
      </c>
      <c r="O1410">
        <v>13.74</v>
      </c>
      <c r="P1410">
        <v>14</v>
      </c>
      <c r="Q1410">
        <v>6</v>
      </c>
      <c r="R1410">
        <v>3.78</v>
      </c>
      <c r="S1410">
        <v>2</v>
      </c>
      <c r="T1410" t="s">
        <v>22</v>
      </c>
      <c r="U1410">
        <f t="shared" ref="U1410:U1473" si="22">IF(T1410="Yes",1,0)</f>
        <v>0</v>
      </c>
    </row>
    <row r="1411" spans="1:21">
      <c r="A1411" t="s">
        <v>64</v>
      </c>
      <c r="B1411">
        <v>95</v>
      </c>
      <c r="C1411" t="s">
        <v>28</v>
      </c>
      <c r="D1411" t="s">
        <v>22</v>
      </c>
      <c r="E1411" t="s">
        <v>22</v>
      </c>
      <c r="F1411">
        <v>0</v>
      </c>
      <c r="G1411">
        <v>203.4</v>
      </c>
      <c r="H1411">
        <v>96</v>
      </c>
      <c r="I1411">
        <v>34.58</v>
      </c>
      <c r="J1411">
        <v>168.6</v>
      </c>
      <c r="K1411">
        <v>61</v>
      </c>
      <c r="L1411">
        <v>14.33</v>
      </c>
      <c r="M1411">
        <v>173</v>
      </c>
      <c r="N1411">
        <v>105</v>
      </c>
      <c r="O1411">
        <v>7.79</v>
      </c>
      <c r="P1411">
        <v>13.7</v>
      </c>
      <c r="Q1411">
        <v>3</v>
      </c>
      <c r="R1411">
        <v>3.7</v>
      </c>
      <c r="S1411">
        <v>2</v>
      </c>
      <c r="T1411" t="s">
        <v>22</v>
      </c>
      <c r="U1411">
        <f t="shared" si="22"/>
        <v>0</v>
      </c>
    </row>
    <row r="1412" spans="1:21">
      <c r="A1412" t="s">
        <v>44</v>
      </c>
      <c r="B1412">
        <v>16</v>
      </c>
      <c r="C1412" t="s">
        <v>21</v>
      </c>
      <c r="D1412" t="s">
        <v>22</v>
      </c>
      <c r="E1412" t="s">
        <v>22</v>
      </c>
      <c r="F1412">
        <v>0</v>
      </c>
      <c r="G1412">
        <v>174.7</v>
      </c>
      <c r="H1412">
        <v>83</v>
      </c>
      <c r="I1412">
        <v>29.7</v>
      </c>
      <c r="J1412">
        <v>280.8</v>
      </c>
      <c r="K1412">
        <v>122</v>
      </c>
      <c r="L1412">
        <v>23.87</v>
      </c>
      <c r="M1412">
        <v>171.7</v>
      </c>
      <c r="N1412">
        <v>80</v>
      </c>
      <c r="O1412">
        <v>7.73</v>
      </c>
      <c r="P1412">
        <v>10.5</v>
      </c>
      <c r="Q1412">
        <v>8</v>
      </c>
      <c r="R1412">
        <v>2.84</v>
      </c>
      <c r="S1412">
        <v>5</v>
      </c>
      <c r="T1412" t="s">
        <v>22</v>
      </c>
      <c r="U1412">
        <f t="shared" si="22"/>
        <v>0</v>
      </c>
    </row>
    <row r="1413" spans="1:21">
      <c r="A1413" t="s">
        <v>62</v>
      </c>
      <c r="B1413">
        <v>76</v>
      </c>
      <c r="C1413" t="s">
        <v>28</v>
      </c>
      <c r="D1413" t="s">
        <v>23</v>
      </c>
      <c r="E1413" t="s">
        <v>22</v>
      </c>
      <c r="F1413">
        <v>0</v>
      </c>
      <c r="G1413">
        <v>241</v>
      </c>
      <c r="H1413">
        <v>120</v>
      </c>
      <c r="I1413">
        <v>40.97</v>
      </c>
      <c r="J1413">
        <v>231.8</v>
      </c>
      <c r="K1413">
        <v>96</v>
      </c>
      <c r="L1413">
        <v>19.7</v>
      </c>
      <c r="M1413">
        <v>220.2</v>
      </c>
      <c r="N1413">
        <v>67</v>
      </c>
      <c r="O1413">
        <v>9.91</v>
      </c>
      <c r="P1413">
        <v>9.9</v>
      </c>
      <c r="Q1413">
        <v>1</v>
      </c>
      <c r="R1413">
        <v>2.67</v>
      </c>
      <c r="S1413">
        <v>1</v>
      </c>
      <c r="T1413" t="s">
        <v>23</v>
      </c>
      <c r="U1413">
        <f t="shared" si="22"/>
        <v>1</v>
      </c>
    </row>
    <row r="1414" spans="1:21">
      <c r="A1414" t="s">
        <v>31</v>
      </c>
      <c r="B1414">
        <v>93</v>
      </c>
      <c r="C1414" t="s">
        <v>21</v>
      </c>
      <c r="D1414" t="s">
        <v>22</v>
      </c>
      <c r="E1414" t="s">
        <v>22</v>
      </c>
      <c r="F1414">
        <v>0</v>
      </c>
      <c r="G1414">
        <v>141.69999999999999</v>
      </c>
      <c r="H1414">
        <v>95</v>
      </c>
      <c r="I1414">
        <v>24.09</v>
      </c>
      <c r="J1414">
        <v>221</v>
      </c>
      <c r="K1414">
        <v>100</v>
      </c>
      <c r="L1414">
        <v>18.79</v>
      </c>
      <c r="M1414">
        <v>227.1</v>
      </c>
      <c r="N1414">
        <v>71</v>
      </c>
      <c r="O1414">
        <v>10.220000000000001</v>
      </c>
      <c r="P1414">
        <v>10.199999999999999</v>
      </c>
      <c r="Q1414">
        <v>3</v>
      </c>
      <c r="R1414">
        <v>2.75</v>
      </c>
      <c r="S1414">
        <v>0</v>
      </c>
      <c r="T1414" t="s">
        <v>22</v>
      </c>
      <c r="U1414">
        <f t="shared" si="22"/>
        <v>0</v>
      </c>
    </row>
    <row r="1415" spans="1:21">
      <c r="A1415" t="s">
        <v>59</v>
      </c>
      <c r="B1415">
        <v>83</v>
      </c>
      <c r="C1415" t="s">
        <v>25</v>
      </c>
      <c r="D1415" t="s">
        <v>22</v>
      </c>
      <c r="E1415" t="s">
        <v>22</v>
      </c>
      <c r="F1415">
        <v>0</v>
      </c>
      <c r="G1415">
        <v>134.80000000000001</v>
      </c>
      <c r="H1415">
        <v>96</v>
      </c>
      <c r="I1415">
        <v>22.92</v>
      </c>
      <c r="J1415">
        <v>167.2</v>
      </c>
      <c r="K1415">
        <v>78</v>
      </c>
      <c r="L1415">
        <v>14.21</v>
      </c>
      <c r="M1415">
        <v>161.5</v>
      </c>
      <c r="N1415">
        <v>123</v>
      </c>
      <c r="O1415">
        <v>7.27</v>
      </c>
      <c r="P1415">
        <v>7.7</v>
      </c>
      <c r="Q1415">
        <v>5</v>
      </c>
      <c r="R1415">
        <v>2.08</v>
      </c>
      <c r="S1415">
        <v>2</v>
      </c>
      <c r="T1415" t="s">
        <v>22</v>
      </c>
      <c r="U1415">
        <f t="shared" si="22"/>
        <v>0</v>
      </c>
    </row>
    <row r="1416" spans="1:21">
      <c r="A1416" t="s">
        <v>70</v>
      </c>
      <c r="B1416">
        <v>123</v>
      </c>
      <c r="C1416" t="s">
        <v>21</v>
      </c>
      <c r="D1416" t="s">
        <v>22</v>
      </c>
      <c r="E1416" t="s">
        <v>22</v>
      </c>
      <c r="F1416">
        <v>0</v>
      </c>
      <c r="G1416">
        <v>163.1</v>
      </c>
      <c r="H1416">
        <v>119</v>
      </c>
      <c r="I1416">
        <v>27.73</v>
      </c>
      <c r="J1416">
        <v>249.4</v>
      </c>
      <c r="K1416">
        <v>51</v>
      </c>
      <c r="L1416">
        <v>21.2</v>
      </c>
      <c r="M1416">
        <v>168.2</v>
      </c>
      <c r="N1416">
        <v>77</v>
      </c>
      <c r="O1416">
        <v>7.57</v>
      </c>
      <c r="P1416">
        <v>9</v>
      </c>
      <c r="Q1416">
        <v>10</v>
      </c>
      <c r="R1416">
        <v>2.4300000000000002</v>
      </c>
      <c r="S1416">
        <v>1</v>
      </c>
      <c r="T1416" t="s">
        <v>22</v>
      </c>
      <c r="U1416">
        <f t="shared" si="22"/>
        <v>0</v>
      </c>
    </row>
    <row r="1417" spans="1:21">
      <c r="A1417" t="s">
        <v>26</v>
      </c>
      <c r="B1417">
        <v>82</v>
      </c>
      <c r="C1417" t="s">
        <v>28</v>
      </c>
      <c r="D1417" t="s">
        <v>22</v>
      </c>
      <c r="E1417" t="s">
        <v>22</v>
      </c>
      <c r="F1417">
        <v>0</v>
      </c>
      <c r="G1417">
        <v>329.8</v>
      </c>
      <c r="H1417">
        <v>73</v>
      </c>
      <c r="I1417">
        <v>56.07</v>
      </c>
      <c r="J1417">
        <v>208.3</v>
      </c>
      <c r="K1417">
        <v>120</v>
      </c>
      <c r="L1417">
        <v>17.71</v>
      </c>
      <c r="M1417">
        <v>267.10000000000002</v>
      </c>
      <c r="N1417">
        <v>102</v>
      </c>
      <c r="O1417">
        <v>12.02</v>
      </c>
      <c r="P1417">
        <v>10.6</v>
      </c>
      <c r="Q1417">
        <v>6</v>
      </c>
      <c r="R1417">
        <v>2.86</v>
      </c>
      <c r="S1417">
        <v>0</v>
      </c>
      <c r="T1417" t="s">
        <v>23</v>
      </c>
      <c r="U1417">
        <f t="shared" si="22"/>
        <v>1</v>
      </c>
    </row>
    <row r="1418" spans="1:21">
      <c r="A1418" t="s">
        <v>41</v>
      </c>
      <c r="B1418">
        <v>110</v>
      </c>
      <c r="C1418" t="s">
        <v>28</v>
      </c>
      <c r="D1418" t="s">
        <v>22</v>
      </c>
      <c r="E1418" t="s">
        <v>22</v>
      </c>
      <c r="F1418">
        <v>0</v>
      </c>
      <c r="G1418">
        <v>131.9</v>
      </c>
      <c r="H1418">
        <v>93</v>
      </c>
      <c r="I1418">
        <v>22.42</v>
      </c>
      <c r="J1418">
        <v>272.7</v>
      </c>
      <c r="K1418">
        <v>106</v>
      </c>
      <c r="L1418">
        <v>23.18</v>
      </c>
      <c r="M1418">
        <v>192.8</v>
      </c>
      <c r="N1418">
        <v>105</v>
      </c>
      <c r="O1418">
        <v>8.68</v>
      </c>
      <c r="P1418">
        <v>7.1</v>
      </c>
      <c r="Q1418">
        <v>4</v>
      </c>
      <c r="R1418">
        <v>1.92</v>
      </c>
      <c r="S1418">
        <v>1</v>
      </c>
      <c r="T1418" t="s">
        <v>22</v>
      </c>
      <c r="U1418">
        <f t="shared" si="22"/>
        <v>0</v>
      </c>
    </row>
    <row r="1419" spans="1:21">
      <c r="A1419" t="s">
        <v>47</v>
      </c>
      <c r="B1419">
        <v>96</v>
      </c>
      <c r="C1419" t="s">
        <v>25</v>
      </c>
      <c r="D1419" t="s">
        <v>22</v>
      </c>
      <c r="E1419" t="s">
        <v>23</v>
      </c>
      <c r="F1419">
        <v>29</v>
      </c>
      <c r="G1419">
        <v>150</v>
      </c>
      <c r="H1419">
        <v>91</v>
      </c>
      <c r="I1419">
        <v>25.5</v>
      </c>
      <c r="J1419">
        <v>159.4</v>
      </c>
      <c r="K1419">
        <v>75</v>
      </c>
      <c r="L1419">
        <v>13.55</v>
      </c>
      <c r="M1419">
        <v>228.1</v>
      </c>
      <c r="N1419">
        <v>55</v>
      </c>
      <c r="O1419">
        <v>10.26</v>
      </c>
      <c r="P1419">
        <v>8.5</v>
      </c>
      <c r="Q1419">
        <v>3</v>
      </c>
      <c r="R1419">
        <v>2.2999999999999998</v>
      </c>
      <c r="S1419">
        <v>1</v>
      </c>
      <c r="T1419" t="s">
        <v>22</v>
      </c>
      <c r="U1419">
        <f t="shared" si="22"/>
        <v>0</v>
      </c>
    </row>
    <row r="1420" spans="1:21">
      <c r="A1420" t="s">
        <v>71</v>
      </c>
      <c r="B1420">
        <v>47</v>
      </c>
      <c r="C1420" t="s">
        <v>21</v>
      </c>
      <c r="D1420" t="s">
        <v>22</v>
      </c>
      <c r="E1420" t="s">
        <v>23</v>
      </c>
      <c r="F1420">
        <v>30</v>
      </c>
      <c r="G1420">
        <v>196.6</v>
      </c>
      <c r="H1420">
        <v>93</v>
      </c>
      <c r="I1420">
        <v>33.42</v>
      </c>
      <c r="J1420">
        <v>241.4</v>
      </c>
      <c r="K1420">
        <v>140</v>
      </c>
      <c r="L1420">
        <v>20.52</v>
      </c>
      <c r="M1420">
        <v>226</v>
      </c>
      <c r="N1420">
        <v>118</v>
      </c>
      <c r="O1420">
        <v>10.17</v>
      </c>
      <c r="P1420">
        <v>12.9</v>
      </c>
      <c r="Q1420">
        <v>4</v>
      </c>
      <c r="R1420">
        <v>3.48</v>
      </c>
      <c r="S1420">
        <v>2</v>
      </c>
      <c r="T1420" t="s">
        <v>22</v>
      </c>
      <c r="U1420">
        <f t="shared" si="22"/>
        <v>0</v>
      </c>
    </row>
    <row r="1421" spans="1:21">
      <c r="A1421" t="s">
        <v>65</v>
      </c>
      <c r="B1421">
        <v>115</v>
      </c>
      <c r="C1421" t="s">
        <v>28</v>
      </c>
      <c r="D1421" t="s">
        <v>22</v>
      </c>
      <c r="E1421" t="s">
        <v>22</v>
      </c>
      <c r="F1421">
        <v>0</v>
      </c>
      <c r="G1421">
        <v>99.7</v>
      </c>
      <c r="H1421">
        <v>107</v>
      </c>
      <c r="I1421">
        <v>16.95</v>
      </c>
      <c r="J1421">
        <v>145.1</v>
      </c>
      <c r="K1421">
        <v>96</v>
      </c>
      <c r="L1421">
        <v>12.33</v>
      </c>
      <c r="M1421">
        <v>149.4</v>
      </c>
      <c r="N1421">
        <v>99</v>
      </c>
      <c r="O1421">
        <v>6.72</v>
      </c>
      <c r="P1421">
        <v>14.1</v>
      </c>
      <c r="Q1421">
        <v>4</v>
      </c>
      <c r="R1421">
        <v>3.81</v>
      </c>
      <c r="S1421">
        <v>2</v>
      </c>
      <c r="T1421" t="s">
        <v>22</v>
      </c>
      <c r="U1421">
        <f t="shared" si="22"/>
        <v>0</v>
      </c>
    </row>
    <row r="1422" spans="1:21">
      <c r="A1422" t="s">
        <v>73</v>
      </c>
      <c r="B1422">
        <v>69</v>
      </c>
      <c r="C1422" t="s">
        <v>21</v>
      </c>
      <c r="D1422" t="s">
        <v>22</v>
      </c>
      <c r="E1422" t="s">
        <v>22</v>
      </c>
      <c r="F1422">
        <v>0</v>
      </c>
      <c r="G1422">
        <v>143.6</v>
      </c>
      <c r="H1422">
        <v>88</v>
      </c>
      <c r="I1422">
        <v>24.41</v>
      </c>
      <c r="J1422">
        <v>141.80000000000001</v>
      </c>
      <c r="K1422">
        <v>86</v>
      </c>
      <c r="L1422">
        <v>12.05</v>
      </c>
      <c r="M1422">
        <v>194</v>
      </c>
      <c r="N1422">
        <v>83</v>
      </c>
      <c r="O1422">
        <v>8.73</v>
      </c>
      <c r="P1422">
        <v>10.8</v>
      </c>
      <c r="Q1422">
        <v>5</v>
      </c>
      <c r="R1422">
        <v>2.92</v>
      </c>
      <c r="S1422">
        <v>3</v>
      </c>
      <c r="T1422" t="s">
        <v>22</v>
      </c>
      <c r="U1422">
        <f t="shared" si="22"/>
        <v>0</v>
      </c>
    </row>
    <row r="1423" spans="1:21">
      <c r="A1423" t="s">
        <v>74</v>
      </c>
      <c r="B1423">
        <v>163</v>
      </c>
      <c r="C1423" t="s">
        <v>25</v>
      </c>
      <c r="D1423" t="s">
        <v>22</v>
      </c>
      <c r="E1423" t="s">
        <v>23</v>
      </c>
      <c r="F1423">
        <v>40</v>
      </c>
      <c r="G1423">
        <v>231.9</v>
      </c>
      <c r="H1423">
        <v>56</v>
      </c>
      <c r="I1423">
        <v>39.42</v>
      </c>
      <c r="J1423">
        <v>211.8</v>
      </c>
      <c r="K1423">
        <v>91</v>
      </c>
      <c r="L1423">
        <v>18</v>
      </c>
      <c r="M1423">
        <v>268.5</v>
      </c>
      <c r="N1423">
        <v>74</v>
      </c>
      <c r="O1423">
        <v>12.08</v>
      </c>
      <c r="P1423">
        <v>12.3</v>
      </c>
      <c r="Q1423">
        <v>3</v>
      </c>
      <c r="R1423">
        <v>3.32</v>
      </c>
      <c r="S1423">
        <v>2</v>
      </c>
      <c r="T1423" t="s">
        <v>22</v>
      </c>
      <c r="U1423">
        <f t="shared" si="22"/>
        <v>0</v>
      </c>
    </row>
    <row r="1424" spans="1:21">
      <c r="A1424" t="s">
        <v>60</v>
      </c>
      <c r="B1424">
        <v>98</v>
      </c>
      <c r="C1424" t="s">
        <v>21</v>
      </c>
      <c r="D1424" t="s">
        <v>22</v>
      </c>
      <c r="E1424" t="s">
        <v>22</v>
      </c>
      <c r="F1424">
        <v>0</v>
      </c>
      <c r="G1424">
        <v>72.8</v>
      </c>
      <c r="H1424">
        <v>107</v>
      </c>
      <c r="I1424">
        <v>12.38</v>
      </c>
      <c r="J1424">
        <v>186.4</v>
      </c>
      <c r="K1424">
        <v>103</v>
      </c>
      <c r="L1424">
        <v>15.84</v>
      </c>
      <c r="M1424">
        <v>175.3</v>
      </c>
      <c r="N1424">
        <v>110</v>
      </c>
      <c r="O1424">
        <v>7.89</v>
      </c>
      <c r="P1424">
        <v>10.5</v>
      </c>
      <c r="Q1424">
        <v>4</v>
      </c>
      <c r="R1424">
        <v>2.84</v>
      </c>
      <c r="S1424">
        <v>3</v>
      </c>
      <c r="T1424" t="s">
        <v>22</v>
      </c>
      <c r="U1424">
        <f t="shared" si="22"/>
        <v>0</v>
      </c>
    </row>
    <row r="1425" spans="1:21">
      <c r="A1425" t="s">
        <v>73</v>
      </c>
      <c r="B1425">
        <v>174</v>
      </c>
      <c r="C1425" t="s">
        <v>21</v>
      </c>
      <c r="D1425" t="s">
        <v>22</v>
      </c>
      <c r="E1425" t="s">
        <v>23</v>
      </c>
      <c r="F1425">
        <v>15</v>
      </c>
      <c r="G1425">
        <v>221.8</v>
      </c>
      <c r="H1425">
        <v>143</v>
      </c>
      <c r="I1425">
        <v>37.71</v>
      </c>
      <c r="J1425">
        <v>210.6</v>
      </c>
      <c r="K1425">
        <v>115</v>
      </c>
      <c r="L1425">
        <v>17.899999999999999</v>
      </c>
      <c r="M1425">
        <v>221.8</v>
      </c>
      <c r="N1425">
        <v>109</v>
      </c>
      <c r="O1425">
        <v>9.98</v>
      </c>
      <c r="P1425">
        <v>12.4</v>
      </c>
      <c r="Q1425">
        <v>9</v>
      </c>
      <c r="R1425">
        <v>3.35</v>
      </c>
      <c r="S1425">
        <v>1</v>
      </c>
      <c r="T1425" t="s">
        <v>22</v>
      </c>
      <c r="U1425">
        <f t="shared" si="22"/>
        <v>0</v>
      </c>
    </row>
    <row r="1426" spans="1:21">
      <c r="A1426" t="s">
        <v>52</v>
      </c>
      <c r="B1426">
        <v>95</v>
      </c>
      <c r="C1426" t="s">
        <v>21</v>
      </c>
      <c r="D1426" t="s">
        <v>22</v>
      </c>
      <c r="E1426" t="s">
        <v>22</v>
      </c>
      <c r="F1426">
        <v>0</v>
      </c>
      <c r="G1426">
        <v>269</v>
      </c>
      <c r="H1426">
        <v>120</v>
      </c>
      <c r="I1426">
        <v>45.73</v>
      </c>
      <c r="J1426">
        <v>233.7</v>
      </c>
      <c r="K1426">
        <v>120</v>
      </c>
      <c r="L1426">
        <v>19.86</v>
      </c>
      <c r="M1426">
        <v>179.3</v>
      </c>
      <c r="N1426">
        <v>61</v>
      </c>
      <c r="O1426">
        <v>8.07</v>
      </c>
      <c r="P1426">
        <v>7.3</v>
      </c>
      <c r="Q1426">
        <v>4</v>
      </c>
      <c r="R1426">
        <v>1.97</v>
      </c>
      <c r="S1426">
        <v>2</v>
      </c>
      <c r="T1426" t="s">
        <v>23</v>
      </c>
      <c r="U1426">
        <f t="shared" si="22"/>
        <v>1</v>
      </c>
    </row>
    <row r="1427" spans="1:21">
      <c r="A1427" t="s">
        <v>73</v>
      </c>
      <c r="B1427">
        <v>79</v>
      </c>
      <c r="C1427" t="s">
        <v>21</v>
      </c>
      <c r="D1427" t="s">
        <v>22</v>
      </c>
      <c r="E1427" t="s">
        <v>22</v>
      </c>
      <c r="F1427">
        <v>0</v>
      </c>
      <c r="G1427">
        <v>268.3</v>
      </c>
      <c r="H1427">
        <v>114</v>
      </c>
      <c r="I1427">
        <v>45.61</v>
      </c>
      <c r="J1427">
        <v>185.5</v>
      </c>
      <c r="K1427">
        <v>111</v>
      </c>
      <c r="L1427">
        <v>15.77</v>
      </c>
      <c r="M1427">
        <v>264.60000000000002</v>
      </c>
      <c r="N1427">
        <v>88</v>
      </c>
      <c r="O1427">
        <v>11.91</v>
      </c>
      <c r="P1427">
        <v>6.3</v>
      </c>
      <c r="Q1427">
        <v>7</v>
      </c>
      <c r="R1427">
        <v>1.7</v>
      </c>
      <c r="S1427">
        <v>1</v>
      </c>
      <c r="T1427" t="s">
        <v>23</v>
      </c>
      <c r="U1427">
        <f t="shared" si="22"/>
        <v>1</v>
      </c>
    </row>
    <row r="1428" spans="1:21">
      <c r="A1428" t="s">
        <v>26</v>
      </c>
      <c r="B1428">
        <v>123</v>
      </c>
      <c r="C1428" t="s">
        <v>21</v>
      </c>
      <c r="D1428" t="s">
        <v>22</v>
      </c>
      <c r="E1428" t="s">
        <v>23</v>
      </c>
      <c r="F1428">
        <v>27</v>
      </c>
      <c r="G1428">
        <v>198.7</v>
      </c>
      <c r="H1428">
        <v>127</v>
      </c>
      <c r="I1428">
        <v>33.78</v>
      </c>
      <c r="J1428">
        <v>249</v>
      </c>
      <c r="K1428">
        <v>105</v>
      </c>
      <c r="L1428">
        <v>21.17</v>
      </c>
      <c r="M1428">
        <v>173.2</v>
      </c>
      <c r="N1428">
        <v>124</v>
      </c>
      <c r="O1428">
        <v>7.79</v>
      </c>
      <c r="P1428">
        <v>12.5</v>
      </c>
      <c r="Q1428">
        <v>5</v>
      </c>
      <c r="R1428">
        <v>3.38</v>
      </c>
      <c r="S1428">
        <v>1</v>
      </c>
      <c r="T1428" t="s">
        <v>22</v>
      </c>
      <c r="U1428">
        <f t="shared" si="22"/>
        <v>0</v>
      </c>
    </row>
    <row r="1429" spans="1:21">
      <c r="A1429" t="s">
        <v>64</v>
      </c>
      <c r="B1429">
        <v>99</v>
      </c>
      <c r="C1429" t="s">
        <v>21</v>
      </c>
      <c r="D1429" t="s">
        <v>22</v>
      </c>
      <c r="E1429" t="s">
        <v>22</v>
      </c>
      <c r="F1429">
        <v>0</v>
      </c>
      <c r="G1429">
        <v>115.5</v>
      </c>
      <c r="H1429">
        <v>75</v>
      </c>
      <c r="I1429">
        <v>19.64</v>
      </c>
      <c r="J1429">
        <v>218.1</v>
      </c>
      <c r="K1429">
        <v>111</v>
      </c>
      <c r="L1429">
        <v>18.54</v>
      </c>
      <c r="M1429">
        <v>254.9</v>
      </c>
      <c r="N1429">
        <v>98</v>
      </c>
      <c r="O1429">
        <v>11.47</v>
      </c>
      <c r="P1429">
        <v>11.5</v>
      </c>
      <c r="Q1429">
        <v>7</v>
      </c>
      <c r="R1429">
        <v>3.11</v>
      </c>
      <c r="S1429">
        <v>7</v>
      </c>
      <c r="T1429" t="s">
        <v>23</v>
      </c>
      <c r="U1429">
        <f t="shared" si="22"/>
        <v>1</v>
      </c>
    </row>
    <row r="1430" spans="1:21">
      <c r="A1430" t="s">
        <v>73</v>
      </c>
      <c r="B1430">
        <v>141</v>
      </c>
      <c r="C1430" t="s">
        <v>28</v>
      </c>
      <c r="D1430" t="s">
        <v>22</v>
      </c>
      <c r="E1430" t="s">
        <v>22</v>
      </c>
      <c r="F1430">
        <v>0</v>
      </c>
      <c r="G1430">
        <v>215.6</v>
      </c>
      <c r="H1430">
        <v>113</v>
      </c>
      <c r="I1430">
        <v>36.65</v>
      </c>
      <c r="J1430">
        <v>200.6</v>
      </c>
      <c r="K1430">
        <v>81</v>
      </c>
      <c r="L1430">
        <v>17.05</v>
      </c>
      <c r="M1430">
        <v>153.80000000000001</v>
      </c>
      <c r="N1430">
        <v>107</v>
      </c>
      <c r="O1430">
        <v>6.92</v>
      </c>
      <c r="P1430">
        <v>12.4</v>
      </c>
      <c r="Q1430">
        <v>6</v>
      </c>
      <c r="R1430">
        <v>3.35</v>
      </c>
      <c r="S1430">
        <v>1</v>
      </c>
      <c r="T1430" t="s">
        <v>22</v>
      </c>
      <c r="U1430">
        <f t="shared" si="22"/>
        <v>0</v>
      </c>
    </row>
    <row r="1431" spans="1:21">
      <c r="A1431" t="s">
        <v>61</v>
      </c>
      <c r="B1431">
        <v>132</v>
      </c>
      <c r="C1431" t="s">
        <v>25</v>
      </c>
      <c r="D1431" t="s">
        <v>22</v>
      </c>
      <c r="E1431" t="s">
        <v>22</v>
      </c>
      <c r="F1431">
        <v>0</v>
      </c>
      <c r="G1431">
        <v>169.9</v>
      </c>
      <c r="H1431">
        <v>107</v>
      </c>
      <c r="I1431">
        <v>28.88</v>
      </c>
      <c r="J1431">
        <v>209.4</v>
      </c>
      <c r="K1431">
        <v>121</v>
      </c>
      <c r="L1431">
        <v>17.8</v>
      </c>
      <c r="M1431">
        <v>206.1</v>
      </c>
      <c r="N1431">
        <v>79</v>
      </c>
      <c r="O1431">
        <v>9.27</v>
      </c>
      <c r="P1431">
        <v>11.5</v>
      </c>
      <c r="Q1431">
        <v>2</v>
      </c>
      <c r="R1431">
        <v>3.11</v>
      </c>
      <c r="S1431">
        <v>1</v>
      </c>
      <c r="T1431" t="s">
        <v>22</v>
      </c>
      <c r="U1431">
        <f t="shared" si="22"/>
        <v>0</v>
      </c>
    </row>
    <row r="1432" spans="1:21">
      <c r="A1432" t="s">
        <v>40</v>
      </c>
      <c r="B1432">
        <v>133</v>
      </c>
      <c r="C1432" t="s">
        <v>28</v>
      </c>
      <c r="D1432" t="s">
        <v>22</v>
      </c>
      <c r="E1432" t="s">
        <v>22</v>
      </c>
      <c r="F1432">
        <v>0</v>
      </c>
      <c r="G1432">
        <v>201.7</v>
      </c>
      <c r="H1432">
        <v>85</v>
      </c>
      <c r="I1432">
        <v>34.29</v>
      </c>
      <c r="J1432">
        <v>169.4</v>
      </c>
      <c r="K1432">
        <v>116</v>
      </c>
      <c r="L1432">
        <v>14.4</v>
      </c>
      <c r="M1432">
        <v>286.3</v>
      </c>
      <c r="N1432">
        <v>80</v>
      </c>
      <c r="O1432">
        <v>12.88</v>
      </c>
      <c r="P1432">
        <v>6</v>
      </c>
      <c r="Q1432">
        <v>4</v>
      </c>
      <c r="R1432">
        <v>1.62</v>
      </c>
      <c r="S1432">
        <v>0</v>
      </c>
      <c r="T1432" t="s">
        <v>22</v>
      </c>
      <c r="U1432">
        <f t="shared" si="22"/>
        <v>0</v>
      </c>
    </row>
    <row r="1433" spans="1:21">
      <c r="A1433" t="s">
        <v>39</v>
      </c>
      <c r="B1433">
        <v>133</v>
      </c>
      <c r="C1433" t="s">
        <v>25</v>
      </c>
      <c r="D1433" t="s">
        <v>22</v>
      </c>
      <c r="E1433" t="s">
        <v>22</v>
      </c>
      <c r="F1433">
        <v>0</v>
      </c>
      <c r="G1433">
        <v>221.1</v>
      </c>
      <c r="H1433">
        <v>133</v>
      </c>
      <c r="I1433">
        <v>37.590000000000003</v>
      </c>
      <c r="J1433">
        <v>160.19999999999999</v>
      </c>
      <c r="K1433">
        <v>140</v>
      </c>
      <c r="L1433">
        <v>13.62</v>
      </c>
      <c r="M1433">
        <v>161.80000000000001</v>
      </c>
      <c r="N1433">
        <v>84</v>
      </c>
      <c r="O1433">
        <v>7.28</v>
      </c>
      <c r="P1433">
        <v>8.4</v>
      </c>
      <c r="Q1433">
        <v>3</v>
      </c>
      <c r="R1433">
        <v>2.27</v>
      </c>
      <c r="S1433">
        <v>4</v>
      </c>
      <c r="T1433" t="s">
        <v>22</v>
      </c>
      <c r="U1433">
        <f t="shared" si="22"/>
        <v>0</v>
      </c>
    </row>
    <row r="1434" spans="1:21">
      <c r="A1434" t="s">
        <v>64</v>
      </c>
      <c r="B1434">
        <v>93</v>
      </c>
      <c r="C1434" t="s">
        <v>28</v>
      </c>
      <c r="D1434" t="s">
        <v>22</v>
      </c>
      <c r="E1434" t="s">
        <v>23</v>
      </c>
      <c r="F1434">
        <v>32</v>
      </c>
      <c r="G1434">
        <v>218.7</v>
      </c>
      <c r="H1434">
        <v>117</v>
      </c>
      <c r="I1434">
        <v>37.18</v>
      </c>
      <c r="J1434">
        <v>115</v>
      </c>
      <c r="K1434">
        <v>61</v>
      </c>
      <c r="L1434">
        <v>9.7799999999999994</v>
      </c>
      <c r="M1434">
        <v>192.7</v>
      </c>
      <c r="N1434">
        <v>85</v>
      </c>
      <c r="O1434">
        <v>8.67</v>
      </c>
      <c r="P1434">
        <v>9.4</v>
      </c>
      <c r="Q1434">
        <v>5</v>
      </c>
      <c r="R1434">
        <v>2.54</v>
      </c>
      <c r="S1434">
        <v>2</v>
      </c>
      <c r="T1434" t="s">
        <v>22</v>
      </c>
      <c r="U1434">
        <f t="shared" si="22"/>
        <v>0</v>
      </c>
    </row>
    <row r="1435" spans="1:21">
      <c r="A1435" t="s">
        <v>27</v>
      </c>
      <c r="B1435">
        <v>34</v>
      </c>
      <c r="C1435" t="s">
        <v>21</v>
      </c>
      <c r="D1435" t="s">
        <v>22</v>
      </c>
      <c r="E1435" t="s">
        <v>22</v>
      </c>
      <c r="F1435">
        <v>0</v>
      </c>
      <c r="G1435">
        <v>293.7</v>
      </c>
      <c r="H1435">
        <v>89</v>
      </c>
      <c r="I1435">
        <v>49.93</v>
      </c>
      <c r="J1435">
        <v>272.5</v>
      </c>
      <c r="K1435">
        <v>71</v>
      </c>
      <c r="L1435">
        <v>23.16</v>
      </c>
      <c r="M1435">
        <v>178.2</v>
      </c>
      <c r="N1435">
        <v>76</v>
      </c>
      <c r="O1435">
        <v>8.02</v>
      </c>
      <c r="P1435">
        <v>11</v>
      </c>
      <c r="Q1435">
        <v>10</v>
      </c>
      <c r="R1435">
        <v>2.97</v>
      </c>
      <c r="S1435">
        <v>2</v>
      </c>
      <c r="T1435" t="s">
        <v>23</v>
      </c>
      <c r="U1435">
        <f t="shared" si="22"/>
        <v>1</v>
      </c>
    </row>
    <row r="1436" spans="1:21">
      <c r="A1436" t="s">
        <v>54</v>
      </c>
      <c r="B1436">
        <v>96</v>
      </c>
      <c r="C1436" t="s">
        <v>21</v>
      </c>
      <c r="D1436" t="s">
        <v>22</v>
      </c>
      <c r="E1436" t="s">
        <v>23</v>
      </c>
      <c r="F1436">
        <v>26</v>
      </c>
      <c r="G1436">
        <v>175.8</v>
      </c>
      <c r="H1436">
        <v>96</v>
      </c>
      <c r="I1436">
        <v>29.89</v>
      </c>
      <c r="J1436">
        <v>206.6</v>
      </c>
      <c r="K1436">
        <v>84</v>
      </c>
      <c r="L1436">
        <v>17.559999999999999</v>
      </c>
      <c r="M1436">
        <v>178</v>
      </c>
      <c r="N1436">
        <v>105</v>
      </c>
      <c r="O1436">
        <v>8.01</v>
      </c>
      <c r="P1436">
        <v>11.1</v>
      </c>
      <c r="Q1436">
        <v>2</v>
      </c>
      <c r="R1436">
        <v>3</v>
      </c>
      <c r="S1436">
        <v>2</v>
      </c>
      <c r="T1436" t="s">
        <v>22</v>
      </c>
      <c r="U1436">
        <f t="shared" si="22"/>
        <v>0</v>
      </c>
    </row>
    <row r="1437" spans="1:21">
      <c r="A1437" t="s">
        <v>40</v>
      </c>
      <c r="B1437">
        <v>144</v>
      </c>
      <c r="C1437" t="s">
        <v>28</v>
      </c>
      <c r="D1437" t="s">
        <v>22</v>
      </c>
      <c r="E1437" t="s">
        <v>22</v>
      </c>
      <c r="F1437">
        <v>0</v>
      </c>
      <c r="G1437">
        <v>278.5</v>
      </c>
      <c r="H1437">
        <v>95</v>
      </c>
      <c r="I1437">
        <v>47.35</v>
      </c>
      <c r="J1437">
        <v>240.7</v>
      </c>
      <c r="K1437">
        <v>90</v>
      </c>
      <c r="L1437">
        <v>20.46</v>
      </c>
      <c r="M1437">
        <v>120</v>
      </c>
      <c r="N1437">
        <v>90</v>
      </c>
      <c r="O1437">
        <v>5.4</v>
      </c>
      <c r="P1437">
        <v>11.6</v>
      </c>
      <c r="Q1437">
        <v>5</v>
      </c>
      <c r="R1437">
        <v>3.13</v>
      </c>
      <c r="S1437">
        <v>1</v>
      </c>
      <c r="T1437" t="s">
        <v>23</v>
      </c>
      <c r="U1437">
        <f t="shared" si="22"/>
        <v>1</v>
      </c>
    </row>
    <row r="1438" spans="1:21">
      <c r="A1438" t="s">
        <v>37</v>
      </c>
      <c r="B1438">
        <v>24</v>
      </c>
      <c r="C1438" t="s">
        <v>25</v>
      </c>
      <c r="D1438" t="s">
        <v>22</v>
      </c>
      <c r="E1438" t="s">
        <v>23</v>
      </c>
      <c r="F1438">
        <v>29</v>
      </c>
      <c r="G1438">
        <v>236.3</v>
      </c>
      <c r="H1438">
        <v>105</v>
      </c>
      <c r="I1438">
        <v>40.17</v>
      </c>
      <c r="J1438">
        <v>190.8</v>
      </c>
      <c r="K1438">
        <v>114</v>
      </c>
      <c r="L1438">
        <v>16.22</v>
      </c>
      <c r="M1438">
        <v>129</v>
      </c>
      <c r="N1438">
        <v>105</v>
      </c>
      <c r="O1438">
        <v>5.81</v>
      </c>
      <c r="P1438">
        <v>7.2</v>
      </c>
      <c r="Q1438">
        <v>2</v>
      </c>
      <c r="R1438">
        <v>1.94</v>
      </c>
      <c r="S1438">
        <v>3</v>
      </c>
      <c r="T1438" t="s">
        <v>22</v>
      </c>
      <c r="U1438">
        <f t="shared" si="22"/>
        <v>0</v>
      </c>
    </row>
    <row r="1439" spans="1:21">
      <c r="A1439" t="s">
        <v>49</v>
      </c>
      <c r="B1439">
        <v>54</v>
      </c>
      <c r="C1439" t="s">
        <v>21</v>
      </c>
      <c r="D1439" t="s">
        <v>22</v>
      </c>
      <c r="E1439" t="s">
        <v>22</v>
      </c>
      <c r="F1439">
        <v>0</v>
      </c>
      <c r="G1439">
        <v>273.8</v>
      </c>
      <c r="H1439">
        <v>113</v>
      </c>
      <c r="I1439">
        <v>46.55</v>
      </c>
      <c r="J1439">
        <v>119.6</v>
      </c>
      <c r="K1439">
        <v>156</v>
      </c>
      <c r="L1439">
        <v>10.17</v>
      </c>
      <c r="M1439">
        <v>267.60000000000002</v>
      </c>
      <c r="N1439">
        <v>117</v>
      </c>
      <c r="O1439">
        <v>12.04</v>
      </c>
      <c r="P1439">
        <v>11.7</v>
      </c>
      <c r="Q1439">
        <v>3</v>
      </c>
      <c r="R1439">
        <v>3.16</v>
      </c>
      <c r="S1439">
        <v>1</v>
      </c>
      <c r="T1439" t="s">
        <v>22</v>
      </c>
      <c r="U1439">
        <f t="shared" si="22"/>
        <v>0</v>
      </c>
    </row>
    <row r="1440" spans="1:21">
      <c r="A1440" t="s">
        <v>31</v>
      </c>
      <c r="B1440">
        <v>50</v>
      </c>
      <c r="C1440" t="s">
        <v>25</v>
      </c>
      <c r="D1440" t="s">
        <v>22</v>
      </c>
      <c r="E1440" t="s">
        <v>22</v>
      </c>
      <c r="F1440">
        <v>0</v>
      </c>
      <c r="G1440">
        <v>131.1</v>
      </c>
      <c r="H1440">
        <v>129</v>
      </c>
      <c r="I1440">
        <v>22.29</v>
      </c>
      <c r="J1440">
        <v>160.5</v>
      </c>
      <c r="K1440">
        <v>94</v>
      </c>
      <c r="L1440">
        <v>13.64</v>
      </c>
      <c r="M1440">
        <v>206.9</v>
      </c>
      <c r="N1440">
        <v>88</v>
      </c>
      <c r="O1440">
        <v>9.31</v>
      </c>
      <c r="P1440">
        <v>5.6</v>
      </c>
      <c r="Q1440">
        <v>9</v>
      </c>
      <c r="R1440">
        <v>1.51</v>
      </c>
      <c r="S1440">
        <v>5</v>
      </c>
      <c r="T1440" t="s">
        <v>23</v>
      </c>
      <c r="U1440">
        <f t="shared" si="22"/>
        <v>1</v>
      </c>
    </row>
    <row r="1441" spans="1:21">
      <c r="A1441" t="s">
        <v>37</v>
      </c>
      <c r="B1441">
        <v>92</v>
      </c>
      <c r="C1441" t="s">
        <v>21</v>
      </c>
      <c r="D1441" t="s">
        <v>22</v>
      </c>
      <c r="E1441" t="s">
        <v>23</v>
      </c>
      <c r="F1441">
        <v>23</v>
      </c>
      <c r="G1441">
        <v>167.4</v>
      </c>
      <c r="H1441">
        <v>83</v>
      </c>
      <c r="I1441">
        <v>28.46</v>
      </c>
      <c r="J1441">
        <v>258.60000000000002</v>
      </c>
      <c r="K1441">
        <v>129</v>
      </c>
      <c r="L1441">
        <v>21.98</v>
      </c>
      <c r="M1441">
        <v>116.4</v>
      </c>
      <c r="N1441">
        <v>110</v>
      </c>
      <c r="O1441">
        <v>5.24</v>
      </c>
      <c r="P1441">
        <v>11.2</v>
      </c>
      <c r="Q1441">
        <v>3</v>
      </c>
      <c r="R1441">
        <v>3.02</v>
      </c>
      <c r="S1441">
        <v>4</v>
      </c>
      <c r="T1441" t="s">
        <v>22</v>
      </c>
      <c r="U1441">
        <f t="shared" si="22"/>
        <v>0</v>
      </c>
    </row>
    <row r="1442" spans="1:21">
      <c r="A1442" t="s">
        <v>62</v>
      </c>
      <c r="B1442">
        <v>96</v>
      </c>
      <c r="C1442" t="s">
        <v>25</v>
      </c>
      <c r="D1442" t="s">
        <v>22</v>
      </c>
      <c r="E1442" t="s">
        <v>22</v>
      </c>
      <c r="F1442">
        <v>0</v>
      </c>
      <c r="G1442">
        <v>197.7</v>
      </c>
      <c r="H1442">
        <v>68</v>
      </c>
      <c r="I1442">
        <v>33.61</v>
      </c>
      <c r="J1442">
        <v>250.5</v>
      </c>
      <c r="K1442">
        <v>53</v>
      </c>
      <c r="L1442">
        <v>21.29</v>
      </c>
      <c r="M1442">
        <v>181.2</v>
      </c>
      <c r="N1442">
        <v>67</v>
      </c>
      <c r="O1442">
        <v>8.15</v>
      </c>
      <c r="P1442">
        <v>10.5</v>
      </c>
      <c r="Q1442">
        <v>3</v>
      </c>
      <c r="R1442">
        <v>2.84</v>
      </c>
      <c r="S1442">
        <v>3</v>
      </c>
      <c r="T1442" t="s">
        <v>22</v>
      </c>
      <c r="U1442">
        <f t="shared" si="22"/>
        <v>0</v>
      </c>
    </row>
    <row r="1443" spans="1:21">
      <c r="A1443" t="s">
        <v>20</v>
      </c>
      <c r="B1443">
        <v>146</v>
      </c>
      <c r="C1443" t="s">
        <v>21</v>
      </c>
      <c r="D1443" t="s">
        <v>22</v>
      </c>
      <c r="E1443" t="s">
        <v>22</v>
      </c>
      <c r="F1443">
        <v>0</v>
      </c>
      <c r="G1443">
        <v>169.5</v>
      </c>
      <c r="H1443">
        <v>93</v>
      </c>
      <c r="I1443">
        <v>28.82</v>
      </c>
      <c r="J1443">
        <v>230.9</v>
      </c>
      <c r="K1443">
        <v>71</v>
      </c>
      <c r="L1443">
        <v>19.63</v>
      </c>
      <c r="M1443">
        <v>269.8</v>
      </c>
      <c r="N1443">
        <v>115</v>
      </c>
      <c r="O1443">
        <v>12.14</v>
      </c>
      <c r="P1443">
        <v>9</v>
      </c>
      <c r="Q1443">
        <v>7</v>
      </c>
      <c r="R1443">
        <v>2.4300000000000002</v>
      </c>
      <c r="S1443">
        <v>2</v>
      </c>
      <c r="T1443" t="s">
        <v>22</v>
      </c>
      <c r="U1443">
        <f t="shared" si="22"/>
        <v>0</v>
      </c>
    </row>
    <row r="1444" spans="1:21">
      <c r="A1444" t="s">
        <v>37</v>
      </c>
      <c r="B1444">
        <v>138</v>
      </c>
      <c r="C1444" t="s">
        <v>21</v>
      </c>
      <c r="D1444" t="s">
        <v>23</v>
      </c>
      <c r="E1444" t="s">
        <v>23</v>
      </c>
      <c r="F1444">
        <v>17</v>
      </c>
      <c r="G1444">
        <v>225.2</v>
      </c>
      <c r="H1444">
        <v>116</v>
      </c>
      <c r="I1444">
        <v>38.28</v>
      </c>
      <c r="J1444">
        <v>173.4</v>
      </c>
      <c r="K1444">
        <v>88</v>
      </c>
      <c r="L1444">
        <v>14.74</v>
      </c>
      <c r="M1444">
        <v>145.80000000000001</v>
      </c>
      <c r="N1444">
        <v>99</v>
      </c>
      <c r="O1444">
        <v>6.56</v>
      </c>
      <c r="P1444">
        <v>11.7</v>
      </c>
      <c r="Q1444">
        <v>4</v>
      </c>
      <c r="R1444">
        <v>3.16</v>
      </c>
      <c r="S1444">
        <v>0</v>
      </c>
      <c r="T1444" t="s">
        <v>22</v>
      </c>
      <c r="U1444">
        <f t="shared" si="22"/>
        <v>0</v>
      </c>
    </row>
    <row r="1445" spans="1:21">
      <c r="A1445" t="s">
        <v>29</v>
      </c>
      <c r="B1445">
        <v>76</v>
      </c>
      <c r="C1445" t="s">
        <v>28</v>
      </c>
      <c r="D1445" t="s">
        <v>22</v>
      </c>
      <c r="E1445" t="s">
        <v>22</v>
      </c>
      <c r="F1445">
        <v>0</v>
      </c>
      <c r="G1445">
        <v>129.69999999999999</v>
      </c>
      <c r="H1445">
        <v>84</v>
      </c>
      <c r="I1445">
        <v>22.05</v>
      </c>
      <c r="J1445">
        <v>177.5</v>
      </c>
      <c r="K1445">
        <v>80</v>
      </c>
      <c r="L1445">
        <v>15.09</v>
      </c>
      <c r="M1445">
        <v>228.9</v>
      </c>
      <c r="N1445">
        <v>87</v>
      </c>
      <c r="O1445">
        <v>10.3</v>
      </c>
      <c r="P1445">
        <v>7.5</v>
      </c>
      <c r="Q1445">
        <v>3</v>
      </c>
      <c r="R1445">
        <v>2.0299999999999998</v>
      </c>
      <c r="S1445">
        <v>5</v>
      </c>
      <c r="T1445" t="s">
        <v>23</v>
      </c>
      <c r="U1445">
        <f t="shared" si="22"/>
        <v>1</v>
      </c>
    </row>
    <row r="1446" spans="1:21">
      <c r="A1446" t="s">
        <v>69</v>
      </c>
      <c r="B1446">
        <v>99</v>
      </c>
      <c r="C1446" t="s">
        <v>21</v>
      </c>
      <c r="D1446" t="s">
        <v>22</v>
      </c>
      <c r="E1446" t="s">
        <v>22</v>
      </c>
      <c r="F1446">
        <v>0</v>
      </c>
      <c r="G1446">
        <v>200</v>
      </c>
      <c r="H1446">
        <v>66</v>
      </c>
      <c r="I1446">
        <v>34</v>
      </c>
      <c r="J1446">
        <v>107.9</v>
      </c>
      <c r="K1446">
        <v>104</v>
      </c>
      <c r="L1446">
        <v>9.17</v>
      </c>
      <c r="M1446">
        <v>233.7</v>
      </c>
      <c r="N1446">
        <v>82</v>
      </c>
      <c r="O1446">
        <v>10.52</v>
      </c>
      <c r="P1446">
        <v>11.4</v>
      </c>
      <c r="Q1446">
        <v>2</v>
      </c>
      <c r="R1446">
        <v>3.08</v>
      </c>
      <c r="S1446">
        <v>3</v>
      </c>
      <c r="T1446" t="s">
        <v>22</v>
      </c>
      <c r="U1446">
        <f t="shared" si="22"/>
        <v>0</v>
      </c>
    </row>
    <row r="1447" spans="1:21">
      <c r="A1447" t="s">
        <v>58</v>
      </c>
      <c r="B1447">
        <v>83</v>
      </c>
      <c r="C1447" t="s">
        <v>28</v>
      </c>
      <c r="D1447" t="s">
        <v>22</v>
      </c>
      <c r="E1447" t="s">
        <v>23</v>
      </c>
      <c r="F1447">
        <v>36</v>
      </c>
      <c r="G1447">
        <v>95.9</v>
      </c>
      <c r="H1447">
        <v>87</v>
      </c>
      <c r="I1447">
        <v>16.3</v>
      </c>
      <c r="J1447">
        <v>261.60000000000002</v>
      </c>
      <c r="K1447">
        <v>105</v>
      </c>
      <c r="L1447">
        <v>22.24</v>
      </c>
      <c r="M1447">
        <v>228.6</v>
      </c>
      <c r="N1447">
        <v>109</v>
      </c>
      <c r="O1447">
        <v>10.29</v>
      </c>
      <c r="P1447">
        <v>13.3</v>
      </c>
      <c r="Q1447">
        <v>4</v>
      </c>
      <c r="R1447">
        <v>3.59</v>
      </c>
      <c r="S1447">
        <v>0</v>
      </c>
      <c r="T1447" t="s">
        <v>22</v>
      </c>
      <c r="U1447">
        <f t="shared" si="22"/>
        <v>0</v>
      </c>
    </row>
    <row r="1448" spans="1:21">
      <c r="A1448" t="s">
        <v>66</v>
      </c>
      <c r="B1448">
        <v>36</v>
      </c>
      <c r="C1448" t="s">
        <v>28</v>
      </c>
      <c r="D1448" t="s">
        <v>22</v>
      </c>
      <c r="E1448" t="s">
        <v>23</v>
      </c>
      <c r="F1448">
        <v>25</v>
      </c>
      <c r="G1448">
        <v>152.80000000000001</v>
      </c>
      <c r="H1448">
        <v>110</v>
      </c>
      <c r="I1448">
        <v>25.98</v>
      </c>
      <c r="J1448">
        <v>242.8</v>
      </c>
      <c r="K1448">
        <v>67</v>
      </c>
      <c r="L1448">
        <v>20.64</v>
      </c>
      <c r="M1448">
        <v>147.4</v>
      </c>
      <c r="N1448">
        <v>74</v>
      </c>
      <c r="O1448">
        <v>6.63</v>
      </c>
      <c r="P1448">
        <v>9.1</v>
      </c>
      <c r="Q1448">
        <v>2</v>
      </c>
      <c r="R1448">
        <v>2.46</v>
      </c>
      <c r="S1448">
        <v>1</v>
      </c>
      <c r="T1448" t="s">
        <v>22</v>
      </c>
      <c r="U1448">
        <f t="shared" si="22"/>
        <v>0</v>
      </c>
    </row>
    <row r="1449" spans="1:21">
      <c r="A1449" t="s">
        <v>42</v>
      </c>
      <c r="B1449">
        <v>109</v>
      </c>
      <c r="C1449" t="s">
        <v>21</v>
      </c>
      <c r="D1449" t="s">
        <v>23</v>
      </c>
      <c r="E1449" t="s">
        <v>22</v>
      </c>
      <c r="F1449">
        <v>0</v>
      </c>
      <c r="G1449">
        <v>268.39999999999998</v>
      </c>
      <c r="H1449">
        <v>85</v>
      </c>
      <c r="I1449">
        <v>45.63</v>
      </c>
      <c r="J1449">
        <v>150.6</v>
      </c>
      <c r="K1449">
        <v>131</v>
      </c>
      <c r="L1449">
        <v>12.8</v>
      </c>
      <c r="M1449">
        <v>297.89999999999998</v>
      </c>
      <c r="N1449">
        <v>84</v>
      </c>
      <c r="O1449">
        <v>13.41</v>
      </c>
      <c r="P1449">
        <v>9.6999999999999993</v>
      </c>
      <c r="Q1449">
        <v>8</v>
      </c>
      <c r="R1449">
        <v>2.62</v>
      </c>
      <c r="S1449">
        <v>2</v>
      </c>
      <c r="T1449" t="s">
        <v>23</v>
      </c>
      <c r="U1449">
        <f t="shared" si="22"/>
        <v>1</v>
      </c>
    </row>
    <row r="1450" spans="1:21">
      <c r="A1450" t="s">
        <v>42</v>
      </c>
      <c r="B1450">
        <v>100</v>
      </c>
      <c r="C1450" t="s">
        <v>21</v>
      </c>
      <c r="D1450" t="s">
        <v>22</v>
      </c>
      <c r="E1450" t="s">
        <v>22</v>
      </c>
      <c r="F1450">
        <v>0</v>
      </c>
      <c r="G1450">
        <v>188.5</v>
      </c>
      <c r="H1450">
        <v>152</v>
      </c>
      <c r="I1450">
        <v>32.049999999999997</v>
      </c>
      <c r="J1450">
        <v>148.30000000000001</v>
      </c>
      <c r="K1450">
        <v>115</v>
      </c>
      <c r="L1450">
        <v>12.61</v>
      </c>
      <c r="M1450">
        <v>179.8</v>
      </c>
      <c r="N1450">
        <v>88</v>
      </c>
      <c r="O1450">
        <v>8.09</v>
      </c>
      <c r="P1450">
        <v>15.2</v>
      </c>
      <c r="Q1450">
        <v>5</v>
      </c>
      <c r="R1450">
        <v>4.0999999999999996</v>
      </c>
      <c r="S1450">
        <v>2</v>
      </c>
      <c r="T1450" t="s">
        <v>22</v>
      </c>
      <c r="U1450">
        <f t="shared" si="22"/>
        <v>0</v>
      </c>
    </row>
    <row r="1451" spans="1:21">
      <c r="A1451" t="s">
        <v>45</v>
      </c>
      <c r="B1451">
        <v>104</v>
      </c>
      <c r="C1451" t="s">
        <v>25</v>
      </c>
      <c r="D1451" t="s">
        <v>22</v>
      </c>
      <c r="E1451" t="s">
        <v>22</v>
      </c>
      <c r="F1451">
        <v>0</v>
      </c>
      <c r="G1451">
        <v>170.6</v>
      </c>
      <c r="H1451">
        <v>97</v>
      </c>
      <c r="I1451">
        <v>29</v>
      </c>
      <c r="J1451">
        <v>162.1</v>
      </c>
      <c r="K1451">
        <v>111</v>
      </c>
      <c r="L1451">
        <v>13.78</v>
      </c>
      <c r="M1451">
        <v>210.7</v>
      </c>
      <c r="N1451">
        <v>131</v>
      </c>
      <c r="O1451">
        <v>9.48</v>
      </c>
      <c r="P1451">
        <v>6.1</v>
      </c>
      <c r="Q1451">
        <v>1</v>
      </c>
      <c r="R1451">
        <v>1.65</v>
      </c>
      <c r="S1451">
        <v>1</v>
      </c>
      <c r="T1451" t="s">
        <v>22</v>
      </c>
      <c r="U1451">
        <f t="shared" si="22"/>
        <v>0</v>
      </c>
    </row>
    <row r="1452" spans="1:21">
      <c r="A1452" t="s">
        <v>24</v>
      </c>
      <c r="B1452">
        <v>106</v>
      </c>
      <c r="C1452" t="s">
        <v>21</v>
      </c>
      <c r="D1452" t="s">
        <v>22</v>
      </c>
      <c r="E1452" t="s">
        <v>22</v>
      </c>
      <c r="F1452">
        <v>0</v>
      </c>
      <c r="G1452">
        <v>191.4</v>
      </c>
      <c r="H1452">
        <v>124</v>
      </c>
      <c r="I1452">
        <v>32.54</v>
      </c>
      <c r="J1452">
        <v>200.7</v>
      </c>
      <c r="K1452">
        <v>116</v>
      </c>
      <c r="L1452">
        <v>17.059999999999999</v>
      </c>
      <c r="M1452">
        <v>230.1</v>
      </c>
      <c r="N1452">
        <v>76</v>
      </c>
      <c r="O1452">
        <v>10.35</v>
      </c>
      <c r="P1452">
        <v>8.1999999999999993</v>
      </c>
      <c r="Q1452">
        <v>3</v>
      </c>
      <c r="R1452">
        <v>2.21</v>
      </c>
      <c r="S1452">
        <v>1</v>
      </c>
      <c r="T1452" t="s">
        <v>22</v>
      </c>
      <c r="U1452">
        <f t="shared" si="22"/>
        <v>0</v>
      </c>
    </row>
    <row r="1453" spans="1:21">
      <c r="A1453" t="s">
        <v>43</v>
      </c>
      <c r="B1453">
        <v>100</v>
      </c>
      <c r="C1453" t="s">
        <v>28</v>
      </c>
      <c r="D1453" t="s">
        <v>22</v>
      </c>
      <c r="E1453" t="s">
        <v>22</v>
      </c>
      <c r="F1453">
        <v>0</v>
      </c>
      <c r="G1453">
        <v>115.9</v>
      </c>
      <c r="H1453">
        <v>87</v>
      </c>
      <c r="I1453">
        <v>19.7</v>
      </c>
      <c r="J1453">
        <v>111.3</v>
      </c>
      <c r="K1453">
        <v>56</v>
      </c>
      <c r="L1453">
        <v>9.4600000000000009</v>
      </c>
      <c r="M1453">
        <v>170.2</v>
      </c>
      <c r="N1453">
        <v>77</v>
      </c>
      <c r="O1453">
        <v>7.66</v>
      </c>
      <c r="P1453">
        <v>7.1</v>
      </c>
      <c r="Q1453">
        <v>4</v>
      </c>
      <c r="R1453">
        <v>1.92</v>
      </c>
      <c r="S1453">
        <v>1</v>
      </c>
      <c r="T1453" t="s">
        <v>22</v>
      </c>
      <c r="U1453">
        <f t="shared" si="22"/>
        <v>0</v>
      </c>
    </row>
    <row r="1454" spans="1:21">
      <c r="A1454" t="s">
        <v>60</v>
      </c>
      <c r="B1454">
        <v>99</v>
      </c>
      <c r="C1454" t="s">
        <v>25</v>
      </c>
      <c r="D1454" t="s">
        <v>22</v>
      </c>
      <c r="E1454" t="s">
        <v>22</v>
      </c>
      <c r="F1454">
        <v>0</v>
      </c>
      <c r="G1454">
        <v>128.80000000000001</v>
      </c>
      <c r="H1454">
        <v>86</v>
      </c>
      <c r="I1454">
        <v>21.9</v>
      </c>
      <c r="J1454">
        <v>203.9</v>
      </c>
      <c r="K1454">
        <v>105</v>
      </c>
      <c r="L1454">
        <v>17.329999999999998</v>
      </c>
      <c r="M1454">
        <v>282.60000000000002</v>
      </c>
      <c r="N1454">
        <v>131</v>
      </c>
      <c r="O1454">
        <v>12.72</v>
      </c>
      <c r="P1454">
        <v>14.1</v>
      </c>
      <c r="Q1454">
        <v>4</v>
      </c>
      <c r="R1454">
        <v>3.81</v>
      </c>
      <c r="S1454">
        <v>2</v>
      </c>
      <c r="T1454" t="s">
        <v>22</v>
      </c>
      <c r="U1454">
        <f t="shared" si="22"/>
        <v>0</v>
      </c>
    </row>
    <row r="1455" spans="1:21">
      <c r="A1455" t="s">
        <v>31</v>
      </c>
      <c r="B1455">
        <v>50</v>
      </c>
      <c r="C1455" t="s">
        <v>28</v>
      </c>
      <c r="D1455" t="s">
        <v>22</v>
      </c>
      <c r="E1455" t="s">
        <v>22</v>
      </c>
      <c r="F1455">
        <v>0</v>
      </c>
      <c r="G1455">
        <v>131.69999999999999</v>
      </c>
      <c r="H1455">
        <v>108</v>
      </c>
      <c r="I1455">
        <v>22.39</v>
      </c>
      <c r="J1455">
        <v>216.5</v>
      </c>
      <c r="K1455">
        <v>103</v>
      </c>
      <c r="L1455">
        <v>18.399999999999999</v>
      </c>
      <c r="M1455">
        <v>196.1</v>
      </c>
      <c r="N1455">
        <v>126</v>
      </c>
      <c r="O1455">
        <v>8.82</v>
      </c>
      <c r="P1455">
        <v>11</v>
      </c>
      <c r="Q1455">
        <v>5</v>
      </c>
      <c r="R1455">
        <v>2.97</v>
      </c>
      <c r="S1455">
        <v>1</v>
      </c>
      <c r="T1455" t="s">
        <v>22</v>
      </c>
      <c r="U1455">
        <f t="shared" si="22"/>
        <v>0</v>
      </c>
    </row>
    <row r="1456" spans="1:21">
      <c r="A1456" t="s">
        <v>67</v>
      </c>
      <c r="B1456">
        <v>105</v>
      </c>
      <c r="C1456" t="s">
        <v>21</v>
      </c>
      <c r="D1456" t="s">
        <v>22</v>
      </c>
      <c r="E1456" t="s">
        <v>22</v>
      </c>
      <c r="F1456">
        <v>0</v>
      </c>
      <c r="G1456">
        <v>101.4</v>
      </c>
      <c r="H1456">
        <v>48</v>
      </c>
      <c r="I1456">
        <v>17.239999999999998</v>
      </c>
      <c r="J1456">
        <v>159.1</v>
      </c>
      <c r="K1456">
        <v>119</v>
      </c>
      <c r="L1456">
        <v>13.52</v>
      </c>
      <c r="M1456">
        <v>259.2</v>
      </c>
      <c r="N1456">
        <v>53</v>
      </c>
      <c r="O1456">
        <v>11.66</v>
      </c>
      <c r="P1456">
        <v>12.2</v>
      </c>
      <c r="Q1456">
        <v>2</v>
      </c>
      <c r="R1456">
        <v>3.29</v>
      </c>
      <c r="S1456">
        <v>1</v>
      </c>
      <c r="T1456" t="s">
        <v>22</v>
      </c>
      <c r="U1456">
        <f t="shared" si="22"/>
        <v>0</v>
      </c>
    </row>
    <row r="1457" spans="1:21">
      <c r="A1457" t="s">
        <v>61</v>
      </c>
      <c r="B1457">
        <v>161</v>
      </c>
      <c r="C1457" t="s">
        <v>25</v>
      </c>
      <c r="D1457" t="s">
        <v>22</v>
      </c>
      <c r="E1457" t="s">
        <v>22</v>
      </c>
      <c r="F1457">
        <v>0</v>
      </c>
      <c r="G1457">
        <v>107.5</v>
      </c>
      <c r="H1457">
        <v>121</v>
      </c>
      <c r="I1457">
        <v>18.28</v>
      </c>
      <c r="J1457">
        <v>256.39999999999998</v>
      </c>
      <c r="K1457">
        <v>46</v>
      </c>
      <c r="L1457">
        <v>21.79</v>
      </c>
      <c r="M1457">
        <v>247.2</v>
      </c>
      <c r="N1457">
        <v>131</v>
      </c>
      <c r="O1457">
        <v>11.12</v>
      </c>
      <c r="P1457">
        <v>12.6</v>
      </c>
      <c r="Q1457">
        <v>3</v>
      </c>
      <c r="R1457">
        <v>3.4</v>
      </c>
      <c r="S1457">
        <v>2</v>
      </c>
      <c r="T1457" t="s">
        <v>22</v>
      </c>
      <c r="U1457">
        <f t="shared" si="22"/>
        <v>0</v>
      </c>
    </row>
    <row r="1458" spans="1:21">
      <c r="A1458" t="s">
        <v>45</v>
      </c>
      <c r="B1458">
        <v>97</v>
      </c>
      <c r="C1458" t="s">
        <v>21</v>
      </c>
      <c r="D1458" t="s">
        <v>22</v>
      </c>
      <c r="E1458" t="s">
        <v>23</v>
      </c>
      <c r="F1458">
        <v>43</v>
      </c>
      <c r="G1458">
        <v>121.1</v>
      </c>
      <c r="H1458">
        <v>105</v>
      </c>
      <c r="I1458">
        <v>20.59</v>
      </c>
      <c r="J1458">
        <v>260.2</v>
      </c>
      <c r="K1458">
        <v>115</v>
      </c>
      <c r="L1458">
        <v>22.12</v>
      </c>
      <c r="M1458">
        <v>222.4</v>
      </c>
      <c r="N1458">
        <v>100</v>
      </c>
      <c r="O1458">
        <v>10.01</v>
      </c>
      <c r="P1458">
        <v>8.3000000000000007</v>
      </c>
      <c r="Q1458">
        <v>5</v>
      </c>
      <c r="R1458">
        <v>2.2400000000000002</v>
      </c>
      <c r="S1458">
        <v>3</v>
      </c>
      <c r="T1458" t="s">
        <v>22</v>
      </c>
      <c r="U1458">
        <f t="shared" si="22"/>
        <v>0</v>
      </c>
    </row>
    <row r="1459" spans="1:21">
      <c r="A1459" t="s">
        <v>59</v>
      </c>
      <c r="B1459">
        <v>130</v>
      </c>
      <c r="C1459" t="s">
        <v>28</v>
      </c>
      <c r="D1459" t="s">
        <v>22</v>
      </c>
      <c r="E1459" t="s">
        <v>22</v>
      </c>
      <c r="F1459">
        <v>0</v>
      </c>
      <c r="G1459">
        <v>124.3</v>
      </c>
      <c r="H1459">
        <v>70</v>
      </c>
      <c r="I1459">
        <v>21.13</v>
      </c>
      <c r="J1459">
        <v>270.7</v>
      </c>
      <c r="K1459">
        <v>99</v>
      </c>
      <c r="L1459">
        <v>23.01</v>
      </c>
      <c r="M1459">
        <v>239.5</v>
      </c>
      <c r="N1459">
        <v>83</v>
      </c>
      <c r="O1459">
        <v>10.78</v>
      </c>
      <c r="P1459">
        <v>3.5</v>
      </c>
      <c r="Q1459">
        <v>6</v>
      </c>
      <c r="R1459">
        <v>0.95</v>
      </c>
      <c r="S1459">
        <v>0</v>
      </c>
      <c r="T1459" t="s">
        <v>22</v>
      </c>
      <c r="U1459">
        <f t="shared" si="22"/>
        <v>0</v>
      </c>
    </row>
    <row r="1460" spans="1:21">
      <c r="A1460" t="s">
        <v>51</v>
      </c>
      <c r="B1460">
        <v>92</v>
      </c>
      <c r="C1460" t="s">
        <v>21</v>
      </c>
      <c r="D1460" t="s">
        <v>22</v>
      </c>
      <c r="E1460" t="s">
        <v>22</v>
      </c>
      <c r="F1460">
        <v>0</v>
      </c>
      <c r="G1460">
        <v>157.69999999999999</v>
      </c>
      <c r="H1460">
        <v>101</v>
      </c>
      <c r="I1460">
        <v>26.81</v>
      </c>
      <c r="J1460">
        <v>298.60000000000002</v>
      </c>
      <c r="K1460">
        <v>100</v>
      </c>
      <c r="L1460">
        <v>25.38</v>
      </c>
      <c r="M1460">
        <v>216.9</v>
      </c>
      <c r="N1460">
        <v>99</v>
      </c>
      <c r="O1460">
        <v>9.76</v>
      </c>
      <c r="P1460">
        <v>13.8</v>
      </c>
      <c r="Q1460">
        <v>3</v>
      </c>
      <c r="R1460">
        <v>3.73</v>
      </c>
      <c r="S1460">
        <v>1</v>
      </c>
      <c r="T1460" t="s">
        <v>22</v>
      </c>
      <c r="U1460">
        <f t="shared" si="22"/>
        <v>0</v>
      </c>
    </row>
    <row r="1461" spans="1:21">
      <c r="A1461" t="s">
        <v>41</v>
      </c>
      <c r="B1461">
        <v>119</v>
      </c>
      <c r="C1461" t="s">
        <v>25</v>
      </c>
      <c r="D1461" t="s">
        <v>22</v>
      </c>
      <c r="E1461" t="s">
        <v>22</v>
      </c>
      <c r="F1461">
        <v>0</v>
      </c>
      <c r="G1461">
        <v>124.3</v>
      </c>
      <c r="H1461">
        <v>68</v>
      </c>
      <c r="I1461">
        <v>21.13</v>
      </c>
      <c r="J1461">
        <v>207.1</v>
      </c>
      <c r="K1461">
        <v>88</v>
      </c>
      <c r="L1461">
        <v>17.600000000000001</v>
      </c>
      <c r="M1461">
        <v>157.4</v>
      </c>
      <c r="N1461">
        <v>93</v>
      </c>
      <c r="O1461">
        <v>7.08</v>
      </c>
      <c r="P1461">
        <v>14.8</v>
      </c>
      <c r="Q1461">
        <v>1</v>
      </c>
      <c r="R1461">
        <v>4</v>
      </c>
      <c r="S1461">
        <v>0</v>
      </c>
      <c r="T1461" t="s">
        <v>22</v>
      </c>
      <c r="U1461">
        <f t="shared" si="22"/>
        <v>0</v>
      </c>
    </row>
    <row r="1462" spans="1:21">
      <c r="A1462" t="s">
        <v>62</v>
      </c>
      <c r="B1462">
        <v>115</v>
      </c>
      <c r="C1462" t="s">
        <v>21</v>
      </c>
      <c r="D1462" t="s">
        <v>22</v>
      </c>
      <c r="E1462" t="s">
        <v>22</v>
      </c>
      <c r="F1462">
        <v>0</v>
      </c>
      <c r="G1462">
        <v>286.39999999999998</v>
      </c>
      <c r="H1462">
        <v>125</v>
      </c>
      <c r="I1462">
        <v>48.69</v>
      </c>
      <c r="J1462">
        <v>205.7</v>
      </c>
      <c r="K1462">
        <v>74</v>
      </c>
      <c r="L1462">
        <v>17.48</v>
      </c>
      <c r="M1462">
        <v>191.4</v>
      </c>
      <c r="N1462">
        <v>141</v>
      </c>
      <c r="O1462">
        <v>8.61</v>
      </c>
      <c r="P1462">
        <v>6.9</v>
      </c>
      <c r="Q1462">
        <v>6</v>
      </c>
      <c r="R1462">
        <v>1.86</v>
      </c>
      <c r="S1462">
        <v>1</v>
      </c>
      <c r="T1462" t="s">
        <v>23</v>
      </c>
      <c r="U1462">
        <f t="shared" si="22"/>
        <v>1</v>
      </c>
    </row>
    <row r="1463" spans="1:21">
      <c r="A1463" t="s">
        <v>33</v>
      </c>
      <c r="B1463">
        <v>134</v>
      </c>
      <c r="C1463" t="s">
        <v>21</v>
      </c>
      <c r="D1463" t="s">
        <v>22</v>
      </c>
      <c r="E1463" t="s">
        <v>22</v>
      </c>
      <c r="F1463">
        <v>0</v>
      </c>
      <c r="G1463">
        <v>141.69999999999999</v>
      </c>
      <c r="H1463">
        <v>95</v>
      </c>
      <c r="I1463">
        <v>24.09</v>
      </c>
      <c r="J1463">
        <v>205.6</v>
      </c>
      <c r="K1463">
        <v>101</v>
      </c>
      <c r="L1463">
        <v>17.48</v>
      </c>
      <c r="M1463">
        <v>218.5</v>
      </c>
      <c r="N1463">
        <v>60</v>
      </c>
      <c r="O1463">
        <v>9.83</v>
      </c>
      <c r="P1463">
        <v>8.8000000000000007</v>
      </c>
      <c r="Q1463">
        <v>6</v>
      </c>
      <c r="R1463">
        <v>2.38</v>
      </c>
      <c r="S1463">
        <v>0</v>
      </c>
      <c r="T1463" t="s">
        <v>22</v>
      </c>
      <c r="U1463">
        <f t="shared" si="22"/>
        <v>0</v>
      </c>
    </row>
    <row r="1464" spans="1:21">
      <c r="A1464" t="s">
        <v>38</v>
      </c>
      <c r="B1464">
        <v>127</v>
      </c>
      <c r="C1464" t="s">
        <v>25</v>
      </c>
      <c r="D1464" t="s">
        <v>22</v>
      </c>
      <c r="E1464" t="s">
        <v>23</v>
      </c>
      <c r="F1464">
        <v>25</v>
      </c>
      <c r="G1464">
        <v>173</v>
      </c>
      <c r="H1464">
        <v>91</v>
      </c>
      <c r="I1464">
        <v>29.41</v>
      </c>
      <c r="J1464">
        <v>245.8</v>
      </c>
      <c r="K1464">
        <v>64</v>
      </c>
      <c r="L1464">
        <v>20.89</v>
      </c>
      <c r="M1464">
        <v>300</v>
      </c>
      <c r="N1464">
        <v>99</v>
      </c>
      <c r="O1464">
        <v>13.5</v>
      </c>
      <c r="P1464">
        <v>4.8</v>
      </c>
      <c r="Q1464">
        <v>3</v>
      </c>
      <c r="R1464">
        <v>1.3</v>
      </c>
      <c r="S1464">
        <v>0</v>
      </c>
      <c r="T1464" t="s">
        <v>22</v>
      </c>
      <c r="U1464">
        <f t="shared" si="22"/>
        <v>0</v>
      </c>
    </row>
    <row r="1465" spans="1:21">
      <c r="A1465" t="s">
        <v>24</v>
      </c>
      <c r="B1465">
        <v>80</v>
      </c>
      <c r="C1465" t="s">
        <v>21</v>
      </c>
      <c r="D1465" t="s">
        <v>22</v>
      </c>
      <c r="E1465" t="s">
        <v>22</v>
      </c>
      <c r="F1465">
        <v>0</v>
      </c>
      <c r="G1465">
        <v>268.7</v>
      </c>
      <c r="H1465">
        <v>120</v>
      </c>
      <c r="I1465">
        <v>45.68</v>
      </c>
      <c r="J1465">
        <v>301</v>
      </c>
      <c r="K1465">
        <v>147</v>
      </c>
      <c r="L1465">
        <v>25.59</v>
      </c>
      <c r="M1465">
        <v>167</v>
      </c>
      <c r="N1465">
        <v>140</v>
      </c>
      <c r="O1465">
        <v>7.52</v>
      </c>
      <c r="P1465">
        <v>5.8</v>
      </c>
      <c r="Q1465">
        <v>1</v>
      </c>
      <c r="R1465">
        <v>1.57</v>
      </c>
      <c r="S1465">
        <v>2</v>
      </c>
      <c r="T1465" t="s">
        <v>23</v>
      </c>
      <c r="U1465">
        <f t="shared" si="22"/>
        <v>1</v>
      </c>
    </row>
    <row r="1466" spans="1:21">
      <c r="A1466" t="s">
        <v>75</v>
      </c>
      <c r="B1466">
        <v>153</v>
      </c>
      <c r="C1466" t="s">
        <v>21</v>
      </c>
      <c r="D1466" t="s">
        <v>22</v>
      </c>
      <c r="E1466" t="s">
        <v>23</v>
      </c>
      <c r="F1466">
        <v>31</v>
      </c>
      <c r="G1466">
        <v>218.5</v>
      </c>
      <c r="H1466">
        <v>130</v>
      </c>
      <c r="I1466">
        <v>37.15</v>
      </c>
      <c r="J1466">
        <v>134.19999999999999</v>
      </c>
      <c r="K1466">
        <v>103</v>
      </c>
      <c r="L1466">
        <v>11.41</v>
      </c>
      <c r="M1466">
        <v>118.9</v>
      </c>
      <c r="N1466">
        <v>105</v>
      </c>
      <c r="O1466">
        <v>5.35</v>
      </c>
      <c r="P1466">
        <v>9.4</v>
      </c>
      <c r="Q1466">
        <v>6</v>
      </c>
      <c r="R1466">
        <v>2.54</v>
      </c>
      <c r="S1466">
        <v>0</v>
      </c>
      <c r="T1466" t="s">
        <v>22</v>
      </c>
      <c r="U1466">
        <f t="shared" si="22"/>
        <v>0</v>
      </c>
    </row>
    <row r="1467" spans="1:21">
      <c r="A1467" t="s">
        <v>60</v>
      </c>
      <c r="B1467">
        <v>85</v>
      </c>
      <c r="C1467" t="s">
        <v>21</v>
      </c>
      <c r="D1467" t="s">
        <v>22</v>
      </c>
      <c r="E1467" t="s">
        <v>22</v>
      </c>
      <c r="F1467">
        <v>0</v>
      </c>
      <c r="G1467">
        <v>255.3</v>
      </c>
      <c r="H1467">
        <v>114</v>
      </c>
      <c r="I1467">
        <v>43.4</v>
      </c>
      <c r="J1467">
        <v>194.6</v>
      </c>
      <c r="K1467">
        <v>83</v>
      </c>
      <c r="L1467">
        <v>16.54</v>
      </c>
      <c r="M1467">
        <v>276.60000000000002</v>
      </c>
      <c r="N1467">
        <v>78</v>
      </c>
      <c r="O1467">
        <v>12.45</v>
      </c>
      <c r="P1467">
        <v>3.7</v>
      </c>
      <c r="Q1467">
        <v>5</v>
      </c>
      <c r="R1467">
        <v>1</v>
      </c>
      <c r="S1467">
        <v>3</v>
      </c>
      <c r="T1467" t="s">
        <v>22</v>
      </c>
      <c r="U1467">
        <f t="shared" si="22"/>
        <v>0</v>
      </c>
    </row>
    <row r="1468" spans="1:21">
      <c r="A1468" t="s">
        <v>45</v>
      </c>
      <c r="B1468">
        <v>79</v>
      </c>
      <c r="C1468" t="s">
        <v>21</v>
      </c>
      <c r="D1468" t="s">
        <v>22</v>
      </c>
      <c r="E1468" t="s">
        <v>22</v>
      </c>
      <c r="F1468">
        <v>0</v>
      </c>
      <c r="G1468">
        <v>41.9</v>
      </c>
      <c r="H1468">
        <v>124</v>
      </c>
      <c r="I1468">
        <v>7.12</v>
      </c>
      <c r="J1468">
        <v>211</v>
      </c>
      <c r="K1468">
        <v>95</v>
      </c>
      <c r="L1468">
        <v>17.940000000000001</v>
      </c>
      <c r="M1468">
        <v>237.9</v>
      </c>
      <c r="N1468">
        <v>55</v>
      </c>
      <c r="O1468">
        <v>10.71</v>
      </c>
      <c r="P1468">
        <v>11.4</v>
      </c>
      <c r="Q1468">
        <v>5</v>
      </c>
      <c r="R1468">
        <v>3.08</v>
      </c>
      <c r="S1468">
        <v>1</v>
      </c>
      <c r="T1468" t="s">
        <v>22</v>
      </c>
      <c r="U1468">
        <f t="shared" si="22"/>
        <v>0</v>
      </c>
    </row>
    <row r="1469" spans="1:21">
      <c r="A1469" t="s">
        <v>75</v>
      </c>
      <c r="B1469">
        <v>35</v>
      </c>
      <c r="C1469" t="s">
        <v>21</v>
      </c>
      <c r="D1469" t="s">
        <v>22</v>
      </c>
      <c r="E1469" t="s">
        <v>22</v>
      </c>
      <c r="F1469">
        <v>0</v>
      </c>
      <c r="G1469">
        <v>260.8</v>
      </c>
      <c r="H1469">
        <v>87</v>
      </c>
      <c r="I1469">
        <v>44.34</v>
      </c>
      <c r="J1469">
        <v>258.10000000000002</v>
      </c>
      <c r="K1469">
        <v>78</v>
      </c>
      <c r="L1469">
        <v>21.94</v>
      </c>
      <c r="M1469">
        <v>131.30000000000001</v>
      </c>
      <c r="N1469">
        <v>123</v>
      </c>
      <c r="O1469">
        <v>5.91</v>
      </c>
      <c r="P1469">
        <v>5.8</v>
      </c>
      <c r="Q1469">
        <v>2</v>
      </c>
      <c r="R1469">
        <v>1.57</v>
      </c>
      <c r="S1469">
        <v>1</v>
      </c>
      <c r="T1469" t="s">
        <v>22</v>
      </c>
      <c r="U1469">
        <f t="shared" si="22"/>
        <v>0</v>
      </c>
    </row>
    <row r="1470" spans="1:21">
      <c r="A1470" t="s">
        <v>51</v>
      </c>
      <c r="B1470">
        <v>120</v>
      </c>
      <c r="C1470" t="s">
        <v>25</v>
      </c>
      <c r="D1470" t="s">
        <v>22</v>
      </c>
      <c r="E1470" t="s">
        <v>23</v>
      </c>
      <c r="F1470">
        <v>26</v>
      </c>
      <c r="G1470">
        <v>239.4</v>
      </c>
      <c r="H1470">
        <v>94</v>
      </c>
      <c r="I1470">
        <v>40.700000000000003</v>
      </c>
      <c r="J1470">
        <v>259.39999999999998</v>
      </c>
      <c r="K1470">
        <v>88</v>
      </c>
      <c r="L1470">
        <v>22.05</v>
      </c>
      <c r="M1470">
        <v>238</v>
      </c>
      <c r="N1470">
        <v>132</v>
      </c>
      <c r="O1470">
        <v>10.71</v>
      </c>
      <c r="P1470">
        <v>7.7</v>
      </c>
      <c r="Q1470">
        <v>3</v>
      </c>
      <c r="R1470">
        <v>2.08</v>
      </c>
      <c r="S1470">
        <v>0</v>
      </c>
      <c r="T1470" t="s">
        <v>22</v>
      </c>
      <c r="U1470">
        <f t="shared" si="22"/>
        <v>0</v>
      </c>
    </row>
    <row r="1471" spans="1:21">
      <c r="A1471" t="s">
        <v>60</v>
      </c>
      <c r="B1471">
        <v>68</v>
      </c>
      <c r="C1471" t="s">
        <v>28</v>
      </c>
      <c r="D1471" t="s">
        <v>22</v>
      </c>
      <c r="E1471" t="s">
        <v>22</v>
      </c>
      <c r="F1471">
        <v>0</v>
      </c>
      <c r="G1471">
        <v>226.7</v>
      </c>
      <c r="H1471">
        <v>94</v>
      </c>
      <c r="I1471">
        <v>38.54</v>
      </c>
      <c r="J1471">
        <v>168.4</v>
      </c>
      <c r="K1471">
        <v>129</v>
      </c>
      <c r="L1471">
        <v>14.31</v>
      </c>
      <c r="M1471">
        <v>188.7</v>
      </c>
      <c r="N1471">
        <v>117</v>
      </c>
      <c r="O1471">
        <v>8.49</v>
      </c>
      <c r="P1471">
        <v>10.199999999999999</v>
      </c>
      <c r="Q1471">
        <v>1</v>
      </c>
      <c r="R1471">
        <v>2.75</v>
      </c>
      <c r="S1471">
        <v>0</v>
      </c>
      <c r="T1471" t="s">
        <v>22</v>
      </c>
      <c r="U1471">
        <f t="shared" si="22"/>
        <v>0</v>
      </c>
    </row>
    <row r="1472" spans="1:21">
      <c r="A1472" t="s">
        <v>70</v>
      </c>
      <c r="B1472">
        <v>120</v>
      </c>
      <c r="C1472" t="s">
        <v>28</v>
      </c>
      <c r="D1472" t="s">
        <v>22</v>
      </c>
      <c r="E1472" t="s">
        <v>22</v>
      </c>
      <c r="F1472">
        <v>0</v>
      </c>
      <c r="G1472">
        <v>158</v>
      </c>
      <c r="H1472">
        <v>110</v>
      </c>
      <c r="I1472">
        <v>26.86</v>
      </c>
      <c r="J1472">
        <v>197</v>
      </c>
      <c r="K1472">
        <v>103</v>
      </c>
      <c r="L1472">
        <v>16.75</v>
      </c>
      <c r="M1472">
        <v>154.9</v>
      </c>
      <c r="N1472">
        <v>132</v>
      </c>
      <c r="O1472">
        <v>6.97</v>
      </c>
      <c r="P1472">
        <v>10</v>
      </c>
      <c r="Q1472">
        <v>5</v>
      </c>
      <c r="R1472">
        <v>2.7</v>
      </c>
      <c r="S1472">
        <v>1</v>
      </c>
      <c r="T1472" t="s">
        <v>22</v>
      </c>
      <c r="U1472">
        <f t="shared" si="22"/>
        <v>0</v>
      </c>
    </row>
    <row r="1473" spans="1:21">
      <c r="A1473" t="s">
        <v>66</v>
      </c>
      <c r="B1473">
        <v>23</v>
      </c>
      <c r="C1473" t="s">
        <v>28</v>
      </c>
      <c r="D1473" t="s">
        <v>22</v>
      </c>
      <c r="E1473" t="s">
        <v>22</v>
      </c>
      <c r="F1473">
        <v>0</v>
      </c>
      <c r="G1473">
        <v>113.1</v>
      </c>
      <c r="H1473">
        <v>74</v>
      </c>
      <c r="I1473">
        <v>19.23</v>
      </c>
      <c r="J1473">
        <v>168.8</v>
      </c>
      <c r="K1473">
        <v>95</v>
      </c>
      <c r="L1473">
        <v>14.35</v>
      </c>
      <c r="M1473">
        <v>262.89999999999998</v>
      </c>
      <c r="N1473">
        <v>126</v>
      </c>
      <c r="O1473">
        <v>11.83</v>
      </c>
      <c r="P1473">
        <v>6.9</v>
      </c>
      <c r="Q1473">
        <v>2</v>
      </c>
      <c r="R1473">
        <v>1.86</v>
      </c>
      <c r="S1473">
        <v>1</v>
      </c>
      <c r="T1473" t="s">
        <v>23</v>
      </c>
      <c r="U1473">
        <f t="shared" si="22"/>
        <v>1</v>
      </c>
    </row>
    <row r="1474" spans="1:21">
      <c r="A1474" t="s">
        <v>44</v>
      </c>
      <c r="B1474">
        <v>225</v>
      </c>
      <c r="C1474" t="s">
        <v>21</v>
      </c>
      <c r="D1474" t="s">
        <v>22</v>
      </c>
      <c r="E1474" t="s">
        <v>22</v>
      </c>
      <c r="F1474">
        <v>0</v>
      </c>
      <c r="G1474">
        <v>182.7</v>
      </c>
      <c r="H1474">
        <v>142</v>
      </c>
      <c r="I1474">
        <v>31.06</v>
      </c>
      <c r="J1474">
        <v>246.5</v>
      </c>
      <c r="K1474">
        <v>63</v>
      </c>
      <c r="L1474">
        <v>20.95</v>
      </c>
      <c r="M1474">
        <v>218</v>
      </c>
      <c r="N1474">
        <v>103</v>
      </c>
      <c r="O1474">
        <v>9.81</v>
      </c>
      <c r="P1474">
        <v>8.8000000000000007</v>
      </c>
      <c r="Q1474">
        <v>2</v>
      </c>
      <c r="R1474">
        <v>2.38</v>
      </c>
      <c r="S1474">
        <v>1</v>
      </c>
      <c r="T1474" t="s">
        <v>22</v>
      </c>
      <c r="U1474">
        <f t="shared" ref="U1474:U1537" si="23">IF(T1474="Yes",1,0)</f>
        <v>0</v>
      </c>
    </row>
    <row r="1475" spans="1:21">
      <c r="A1475" t="s">
        <v>36</v>
      </c>
      <c r="B1475">
        <v>181</v>
      </c>
      <c r="C1475" t="s">
        <v>21</v>
      </c>
      <c r="D1475" t="s">
        <v>23</v>
      </c>
      <c r="E1475" t="s">
        <v>22</v>
      </c>
      <c r="F1475">
        <v>0</v>
      </c>
      <c r="G1475">
        <v>161.30000000000001</v>
      </c>
      <c r="H1475">
        <v>83</v>
      </c>
      <c r="I1475">
        <v>27.42</v>
      </c>
      <c r="J1475">
        <v>124.4</v>
      </c>
      <c r="K1475">
        <v>83</v>
      </c>
      <c r="L1475">
        <v>10.57</v>
      </c>
      <c r="M1475">
        <v>262</v>
      </c>
      <c r="N1475">
        <v>98</v>
      </c>
      <c r="O1475">
        <v>11.79</v>
      </c>
      <c r="P1475">
        <v>14.1</v>
      </c>
      <c r="Q1475">
        <v>3</v>
      </c>
      <c r="R1475">
        <v>3.81</v>
      </c>
      <c r="S1475">
        <v>0</v>
      </c>
      <c r="T1475" t="s">
        <v>23</v>
      </c>
      <c r="U1475">
        <f t="shared" si="23"/>
        <v>1</v>
      </c>
    </row>
    <row r="1476" spans="1:21">
      <c r="A1476" t="s">
        <v>64</v>
      </c>
      <c r="B1476">
        <v>63</v>
      </c>
      <c r="C1476" t="s">
        <v>21</v>
      </c>
      <c r="D1476" t="s">
        <v>22</v>
      </c>
      <c r="E1476" t="s">
        <v>22</v>
      </c>
      <c r="F1476">
        <v>0</v>
      </c>
      <c r="G1476">
        <v>142.5</v>
      </c>
      <c r="H1476">
        <v>92</v>
      </c>
      <c r="I1476">
        <v>24.23</v>
      </c>
      <c r="J1476">
        <v>208.3</v>
      </c>
      <c r="K1476">
        <v>102</v>
      </c>
      <c r="L1476">
        <v>17.71</v>
      </c>
      <c r="M1476">
        <v>228.9</v>
      </c>
      <c r="N1476">
        <v>120</v>
      </c>
      <c r="O1476">
        <v>10.3</v>
      </c>
      <c r="P1476">
        <v>7.5</v>
      </c>
      <c r="Q1476">
        <v>2</v>
      </c>
      <c r="R1476">
        <v>2.0299999999999998</v>
      </c>
      <c r="S1476">
        <v>2</v>
      </c>
      <c r="T1476" t="s">
        <v>22</v>
      </c>
      <c r="U1476">
        <f t="shared" si="23"/>
        <v>0</v>
      </c>
    </row>
    <row r="1477" spans="1:21">
      <c r="A1477" t="s">
        <v>58</v>
      </c>
      <c r="B1477">
        <v>54</v>
      </c>
      <c r="C1477" t="s">
        <v>21</v>
      </c>
      <c r="D1477" t="s">
        <v>23</v>
      </c>
      <c r="E1477" t="s">
        <v>22</v>
      </c>
      <c r="F1477">
        <v>0</v>
      </c>
      <c r="G1477">
        <v>190.5</v>
      </c>
      <c r="H1477">
        <v>108</v>
      </c>
      <c r="I1477">
        <v>32.39</v>
      </c>
      <c r="J1477">
        <v>259.7</v>
      </c>
      <c r="K1477">
        <v>108</v>
      </c>
      <c r="L1477">
        <v>22.07</v>
      </c>
      <c r="M1477">
        <v>141.5</v>
      </c>
      <c r="N1477">
        <v>111</v>
      </c>
      <c r="O1477">
        <v>6.37</v>
      </c>
      <c r="P1477">
        <v>9.6999999999999993</v>
      </c>
      <c r="Q1477">
        <v>2</v>
      </c>
      <c r="R1477">
        <v>2.62</v>
      </c>
      <c r="S1477">
        <v>2</v>
      </c>
      <c r="T1477" t="s">
        <v>23</v>
      </c>
      <c r="U1477">
        <f t="shared" si="23"/>
        <v>1</v>
      </c>
    </row>
    <row r="1478" spans="1:21">
      <c r="A1478" t="s">
        <v>29</v>
      </c>
      <c r="B1478">
        <v>80</v>
      </c>
      <c r="C1478" t="s">
        <v>25</v>
      </c>
      <c r="D1478" t="s">
        <v>23</v>
      </c>
      <c r="E1478" t="s">
        <v>23</v>
      </c>
      <c r="F1478">
        <v>15</v>
      </c>
      <c r="G1478">
        <v>159.30000000000001</v>
      </c>
      <c r="H1478">
        <v>110</v>
      </c>
      <c r="I1478">
        <v>27.08</v>
      </c>
      <c r="J1478">
        <v>170.6</v>
      </c>
      <c r="K1478">
        <v>120</v>
      </c>
      <c r="L1478">
        <v>14.5</v>
      </c>
      <c r="M1478">
        <v>141.19999999999999</v>
      </c>
      <c r="N1478">
        <v>82</v>
      </c>
      <c r="O1478">
        <v>6.35</v>
      </c>
      <c r="P1478">
        <v>11.9</v>
      </c>
      <c r="Q1478">
        <v>5</v>
      </c>
      <c r="R1478">
        <v>3.21</v>
      </c>
      <c r="S1478">
        <v>1</v>
      </c>
      <c r="T1478" t="s">
        <v>22</v>
      </c>
      <c r="U1478">
        <f t="shared" si="23"/>
        <v>0</v>
      </c>
    </row>
    <row r="1479" spans="1:21">
      <c r="A1479" t="s">
        <v>58</v>
      </c>
      <c r="B1479">
        <v>118</v>
      </c>
      <c r="C1479" t="s">
        <v>25</v>
      </c>
      <c r="D1479" t="s">
        <v>23</v>
      </c>
      <c r="E1479" t="s">
        <v>23</v>
      </c>
      <c r="F1479">
        <v>39</v>
      </c>
      <c r="G1479">
        <v>153.80000000000001</v>
      </c>
      <c r="H1479">
        <v>106</v>
      </c>
      <c r="I1479">
        <v>26.15</v>
      </c>
      <c r="J1479">
        <v>123.3</v>
      </c>
      <c r="K1479">
        <v>111</v>
      </c>
      <c r="L1479">
        <v>10.48</v>
      </c>
      <c r="M1479">
        <v>117.8</v>
      </c>
      <c r="N1479">
        <v>103</v>
      </c>
      <c r="O1479">
        <v>5.3</v>
      </c>
      <c r="P1479">
        <v>9.1999999999999993</v>
      </c>
      <c r="Q1479">
        <v>6</v>
      </c>
      <c r="R1479">
        <v>2.48</v>
      </c>
      <c r="S1479">
        <v>1</v>
      </c>
      <c r="T1479" t="s">
        <v>22</v>
      </c>
      <c r="U1479">
        <f t="shared" si="23"/>
        <v>0</v>
      </c>
    </row>
    <row r="1480" spans="1:21">
      <c r="A1480" t="s">
        <v>24</v>
      </c>
      <c r="B1480">
        <v>42</v>
      </c>
      <c r="C1480" t="s">
        <v>25</v>
      </c>
      <c r="D1480" t="s">
        <v>23</v>
      </c>
      <c r="E1480" t="s">
        <v>22</v>
      </c>
      <c r="F1480">
        <v>0</v>
      </c>
      <c r="G1480">
        <v>180.7</v>
      </c>
      <c r="H1480">
        <v>127</v>
      </c>
      <c r="I1480">
        <v>30.72</v>
      </c>
      <c r="J1480">
        <v>174.6</v>
      </c>
      <c r="K1480">
        <v>94</v>
      </c>
      <c r="L1480">
        <v>14.84</v>
      </c>
      <c r="M1480">
        <v>165.3</v>
      </c>
      <c r="N1480">
        <v>114</v>
      </c>
      <c r="O1480">
        <v>7.44</v>
      </c>
      <c r="P1480">
        <v>12</v>
      </c>
      <c r="Q1480">
        <v>6</v>
      </c>
      <c r="R1480">
        <v>3.24</v>
      </c>
      <c r="S1480">
        <v>2</v>
      </c>
      <c r="T1480" t="s">
        <v>22</v>
      </c>
      <c r="U1480">
        <f t="shared" si="23"/>
        <v>0</v>
      </c>
    </row>
    <row r="1481" spans="1:21">
      <c r="A1481" t="s">
        <v>20</v>
      </c>
      <c r="B1481">
        <v>134</v>
      </c>
      <c r="C1481" t="s">
        <v>25</v>
      </c>
      <c r="D1481" t="s">
        <v>22</v>
      </c>
      <c r="E1481" t="s">
        <v>22</v>
      </c>
      <c r="F1481">
        <v>0</v>
      </c>
      <c r="G1481">
        <v>202.7</v>
      </c>
      <c r="H1481">
        <v>105</v>
      </c>
      <c r="I1481">
        <v>34.46</v>
      </c>
      <c r="J1481">
        <v>224.9</v>
      </c>
      <c r="K1481">
        <v>90</v>
      </c>
      <c r="L1481">
        <v>19.12</v>
      </c>
      <c r="M1481">
        <v>253.9</v>
      </c>
      <c r="N1481">
        <v>108</v>
      </c>
      <c r="O1481">
        <v>11.43</v>
      </c>
      <c r="P1481">
        <v>12.1</v>
      </c>
      <c r="Q1481">
        <v>7</v>
      </c>
      <c r="R1481">
        <v>3.27</v>
      </c>
      <c r="S1481">
        <v>0</v>
      </c>
      <c r="T1481" t="s">
        <v>22</v>
      </c>
      <c r="U1481">
        <f t="shared" si="23"/>
        <v>0</v>
      </c>
    </row>
    <row r="1482" spans="1:21">
      <c r="A1482" t="s">
        <v>39</v>
      </c>
      <c r="B1482">
        <v>66</v>
      </c>
      <c r="C1482" t="s">
        <v>21</v>
      </c>
      <c r="D1482" t="s">
        <v>22</v>
      </c>
      <c r="E1482" t="s">
        <v>23</v>
      </c>
      <c r="F1482">
        <v>35</v>
      </c>
      <c r="G1482">
        <v>190.8</v>
      </c>
      <c r="H1482">
        <v>100</v>
      </c>
      <c r="I1482">
        <v>32.44</v>
      </c>
      <c r="J1482">
        <v>261.3</v>
      </c>
      <c r="K1482">
        <v>93</v>
      </c>
      <c r="L1482">
        <v>22.21</v>
      </c>
      <c r="M1482">
        <v>209.5</v>
      </c>
      <c r="N1482">
        <v>108</v>
      </c>
      <c r="O1482">
        <v>9.43</v>
      </c>
      <c r="P1482">
        <v>8.9</v>
      </c>
      <c r="Q1482">
        <v>6</v>
      </c>
      <c r="R1482">
        <v>2.4</v>
      </c>
      <c r="S1482">
        <v>0</v>
      </c>
      <c r="T1482" t="s">
        <v>22</v>
      </c>
      <c r="U1482">
        <f t="shared" si="23"/>
        <v>0</v>
      </c>
    </row>
    <row r="1483" spans="1:21">
      <c r="A1483" t="s">
        <v>71</v>
      </c>
      <c r="B1483">
        <v>127</v>
      </c>
      <c r="C1483" t="s">
        <v>21</v>
      </c>
      <c r="D1483" t="s">
        <v>22</v>
      </c>
      <c r="E1483" t="s">
        <v>23</v>
      </c>
      <c r="F1483">
        <v>28</v>
      </c>
      <c r="G1483">
        <v>235.6</v>
      </c>
      <c r="H1483">
        <v>124</v>
      </c>
      <c r="I1483">
        <v>40.049999999999997</v>
      </c>
      <c r="J1483">
        <v>236.8</v>
      </c>
      <c r="K1483">
        <v>113</v>
      </c>
      <c r="L1483">
        <v>20.13</v>
      </c>
      <c r="M1483">
        <v>241.2</v>
      </c>
      <c r="N1483">
        <v>127</v>
      </c>
      <c r="O1483">
        <v>10.85</v>
      </c>
      <c r="P1483">
        <v>7.7</v>
      </c>
      <c r="Q1483">
        <v>2</v>
      </c>
      <c r="R1483">
        <v>2.08</v>
      </c>
      <c r="S1483">
        <v>1</v>
      </c>
      <c r="T1483" t="s">
        <v>22</v>
      </c>
      <c r="U1483">
        <f t="shared" si="23"/>
        <v>0</v>
      </c>
    </row>
    <row r="1484" spans="1:21">
      <c r="A1484" t="s">
        <v>45</v>
      </c>
      <c r="B1484">
        <v>146</v>
      </c>
      <c r="C1484" t="s">
        <v>28</v>
      </c>
      <c r="D1484" t="s">
        <v>22</v>
      </c>
      <c r="E1484" t="s">
        <v>22</v>
      </c>
      <c r="F1484">
        <v>0</v>
      </c>
      <c r="G1484">
        <v>189.3</v>
      </c>
      <c r="H1484">
        <v>77</v>
      </c>
      <c r="I1484">
        <v>32.18</v>
      </c>
      <c r="J1484">
        <v>155.9</v>
      </c>
      <c r="K1484">
        <v>128</v>
      </c>
      <c r="L1484">
        <v>13.25</v>
      </c>
      <c r="M1484">
        <v>186</v>
      </c>
      <c r="N1484">
        <v>83</v>
      </c>
      <c r="O1484">
        <v>8.3699999999999992</v>
      </c>
      <c r="P1484">
        <v>7.4</v>
      </c>
      <c r="Q1484">
        <v>3</v>
      </c>
      <c r="R1484">
        <v>2</v>
      </c>
      <c r="S1484">
        <v>0</v>
      </c>
      <c r="T1484" t="s">
        <v>22</v>
      </c>
      <c r="U1484">
        <f t="shared" si="23"/>
        <v>0</v>
      </c>
    </row>
    <row r="1485" spans="1:21">
      <c r="A1485" t="s">
        <v>44</v>
      </c>
      <c r="B1485">
        <v>93</v>
      </c>
      <c r="C1485" t="s">
        <v>25</v>
      </c>
      <c r="D1485" t="s">
        <v>22</v>
      </c>
      <c r="E1485" t="s">
        <v>23</v>
      </c>
      <c r="F1485">
        <v>42</v>
      </c>
      <c r="G1485">
        <v>166.9</v>
      </c>
      <c r="H1485">
        <v>101</v>
      </c>
      <c r="I1485">
        <v>28.37</v>
      </c>
      <c r="J1485">
        <v>273.2</v>
      </c>
      <c r="K1485">
        <v>84</v>
      </c>
      <c r="L1485">
        <v>23.22</v>
      </c>
      <c r="M1485">
        <v>171</v>
      </c>
      <c r="N1485">
        <v>106</v>
      </c>
      <c r="O1485">
        <v>7.69</v>
      </c>
      <c r="P1485">
        <v>11.5</v>
      </c>
      <c r="Q1485">
        <v>1</v>
      </c>
      <c r="R1485">
        <v>3.11</v>
      </c>
      <c r="S1485">
        <v>1</v>
      </c>
      <c r="T1485" t="s">
        <v>22</v>
      </c>
      <c r="U1485">
        <f t="shared" si="23"/>
        <v>0</v>
      </c>
    </row>
    <row r="1486" spans="1:21">
      <c r="A1486" t="s">
        <v>74</v>
      </c>
      <c r="B1486">
        <v>77</v>
      </c>
      <c r="C1486" t="s">
        <v>21</v>
      </c>
      <c r="D1486" t="s">
        <v>22</v>
      </c>
      <c r="E1486" t="s">
        <v>22</v>
      </c>
      <c r="F1486">
        <v>0</v>
      </c>
      <c r="G1486">
        <v>245.2</v>
      </c>
      <c r="H1486">
        <v>87</v>
      </c>
      <c r="I1486">
        <v>41.68</v>
      </c>
      <c r="J1486">
        <v>254.1</v>
      </c>
      <c r="K1486">
        <v>83</v>
      </c>
      <c r="L1486">
        <v>21.6</v>
      </c>
      <c r="M1486">
        <v>239.4</v>
      </c>
      <c r="N1486">
        <v>91</v>
      </c>
      <c r="O1486">
        <v>10.77</v>
      </c>
      <c r="P1486">
        <v>7.5</v>
      </c>
      <c r="Q1486">
        <v>4</v>
      </c>
      <c r="R1486">
        <v>2.0299999999999998</v>
      </c>
      <c r="S1486">
        <v>0</v>
      </c>
      <c r="T1486" t="s">
        <v>23</v>
      </c>
      <c r="U1486">
        <f t="shared" si="23"/>
        <v>1</v>
      </c>
    </row>
    <row r="1487" spans="1:21">
      <c r="A1487" t="s">
        <v>61</v>
      </c>
      <c r="B1487">
        <v>111</v>
      </c>
      <c r="C1487" t="s">
        <v>21</v>
      </c>
      <c r="D1487" t="s">
        <v>22</v>
      </c>
      <c r="E1487" t="s">
        <v>22</v>
      </c>
      <c r="F1487">
        <v>0</v>
      </c>
      <c r="G1487">
        <v>132.6</v>
      </c>
      <c r="H1487">
        <v>125</v>
      </c>
      <c r="I1487">
        <v>22.54</v>
      </c>
      <c r="J1487">
        <v>221.1</v>
      </c>
      <c r="K1487">
        <v>67</v>
      </c>
      <c r="L1487">
        <v>18.79</v>
      </c>
      <c r="M1487">
        <v>127.9</v>
      </c>
      <c r="N1487">
        <v>101</v>
      </c>
      <c r="O1487">
        <v>5.76</v>
      </c>
      <c r="P1487">
        <v>12.7</v>
      </c>
      <c r="Q1487">
        <v>2</v>
      </c>
      <c r="R1487">
        <v>3.43</v>
      </c>
      <c r="S1487">
        <v>4</v>
      </c>
      <c r="T1487" t="s">
        <v>23</v>
      </c>
      <c r="U1487">
        <f t="shared" si="23"/>
        <v>1</v>
      </c>
    </row>
    <row r="1488" spans="1:21">
      <c r="A1488" t="s">
        <v>24</v>
      </c>
      <c r="B1488">
        <v>125</v>
      </c>
      <c r="C1488" t="s">
        <v>21</v>
      </c>
      <c r="D1488" t="s">
        <v>22</v>
      </c>
      <c r="E1488" t="s">
        <v>22</v>
      </c>
      <c r="F1488">
        <v>0</v>
      </c>
      <c r="G1488">
        <v>182.3</v>
      </c>
      <c r="H1488">
        <v>64</v>
      </c>
      <c r="I1488">
        <v>30.99</v>
      </c>
      <c r="J1488">
        <v>139.80000000000001</v>
      </c>
      <c r="K1488">
        <v>121</v>
      </c>
      <c r="L1488">
        <v>11.88</v>
      </c>
      <c r="M1488">
        <v>171.6</v>
      </c>
      <c r="N1488">
        <v>96</v>
      </c>
      <c r="O1488">
        <v>7.72</v>
      </c>
      <c r="P1488">
        <v>11.6</v>
      </c>
      <c r="Q1488">
        <v>7</v>
      </c>
      <c r="R1488">
        <v>3.13</v>
      </c>
      <c r="S1488">
        <v>2</v>
      </c>
      <c r="T1488" t="s">
        <v>22</v>
      </c>
      <c r="U1488">
        <f t="shared" si="23"/>
        <v>0</v>
      </c>
    </row>
    <row r="1489" spans="1:21">
      <c r="A1489" t="s">
        <v>68</v>
      </c>
      <c r="B1489">
        <v>115</v>
      </c>
      <c r="C1489" t="s">
        <v>28</v>
      </c>
      <c r="D1489" t="s">
        <v>22</v>
      </c>
      <c r="E1489" t="s">
        <v>23</v>
      </c>
      <c r="F1489">
        <v>14</v>
      </c>
      <c r="G1489">
        <v>192.3</v>
      </c>
      <c r="H1489">
        <v>86</v>
      </c>
      <c r="I1489">
        <v>32.69</v>
      </c>
      <c r="J1489">
        <v>88.7</v>
      </c>
      <c r="K1489">
        <v>90</v>
      </c>
      <c r="L1489">
        <v>7.54</v>
      </c>
      <c r="M1489">
        <v>229.4</v>
      </c>
      <c r="N1489">
        <v>120</v>
      </c>
      <c r="O1489">
        <v>10.32</v>
      </c>
      <c r="P1489">
        <v>10.5</v>
      </c>
      <c r="Q1489">
        <v>3</v>
      </c>
      <c r="R1489">
        <v>2.84</v>
      </c>
      <c r="S1489">
        <v>2</v>
      </c>
      <c r="T1489" t="s">
        <v>22</v>
      </c>
      <c r="U1489">
        <f t="shared" si="23"/>
        <v>0</v>
      </c>
    </row>
    <row r="1490" spans="1:21">
      <c r="A1490" t="s">
        <v>60</v>
      </c>
      <c r="B1490">
        <v>115</v>
      </c>
      <c r="C1490" t="s">
        <v>28</v>
      </c>
      <c r="D1490" t="s">
        <v>23</v>
      </c>
      <c r="E1490" t="s">
        <v>22</v>
      </c>
      <c r="F1490">
        <v>0</v>
      </c>
      <c r="G1490">
        <v>122</v>
      </c>
      <c r="H1490">
        <v>110</v>
      </c>
      <c r="I1490">
        <v>20.74</v>
      </c>
      <c r="J1490">
        <v>220.2</v>
      </c>
      <c r="K1490">
        <v>100</v>
      </c>
      <c r="L1490">
        <v>18.72</v>
      </c>
      <c r="M1490">
        <v>179.7</v>
      </c>
      <c r="N1490">
        <v>124</v>
      </c>
      <c r="O1490">
        <v>8.09</v>
      </c>
      <c r="P1490">
        <v>10.8</v>
      </c>
      <c r="Q1490">
        <v>2</v>
      </c>
      <c r="R1490">
        <v>2.92</v>
      </c>
      <c r="S1490">
        <v>2</v>
      </c>
      <c r="T1490" t="s">
        <v>23</v>
      </c>
      <c r="U1490">
        <f t="shared" si="23"/>
        <v>1</v>
      </c>
    </row>
    <row r="1491" spans="1:21">
      <c r="A1491" t="s">
        <v>58</v>
      </c>
      <c r="B1491">
        <v>114</v>
      </c>
      <c r="C1491" t="s">
        <v>25</v>
      </c>
      <c r="D1491" t="s">
        <v>22</v>
      </c>
      <c r="E1491" t="s">
        <v>22</v>
      </c>
      <c r="F1491">
        <v>0</v>
      </c>
      <c r="G1491">
        <v>193</v>
      </c>
      <c r="H1491">
        <v>101</v>
      </c>
      <c r="I1491">
        <v>32.81</v>
      </c>
      <c r="J1491">
        <v>250</v>
      </c>
      <c r="K1491">
        <v>81</v>
      </c>
      <c r="L1491">
        <v>21.25</v>
      </c>
      <c r="M1491">
        <v>133.30000000000001</v>
      </c>
      <c r="N1491">
        <v>79</v>
      </c>
      <c r="O1491">
        <v>6</v>
      </c>
      <c r="P1491">
        <v>9.6</v>
      </c>
      <c r="Q1491">
        <v>2</v>
      </c>
      <c r="R1491">
        <v>2.59</v>
      </c>
      <c r="S1491">
        <v>2</v>
      </c>
      <c r="T1491" t="s">
        <v>22</v>
      </c>
      <c r="U1491">
        <f t="shared" si="23"/>
        <v>0</v>
      </c>
    </row>
    <row r="1492" spans="1:21">
      <c r="A1492" t="s">
        <v>75</v>
      </c>
      <c r="B1492">
        <v>118</v>
      </c>
      <c r="C1492" t="s">
        <v>21</v>
      </c>
      <c r="D1492" t="s">
        <v>22</v>
      </c>
      <c r="E1492" t="s">
        <v>23</v>
      </c>
      <c r="F1492">
        <v>39</v>
      </c>
      <c r="G1492">
        <v>91.5</v>
      </c>
      <c r="H1492">
        <v>125</v>
      </c>
      <c r="I1492">
        <v>15.56</v>
      </c>
      <c r="J1492">
        <v>219.9</v>
      </c>
      <c r="K1492">
        <v>113</v>
      </c>
      <c r="L1492">
        <v>18.690000000000001</v>
      </c>
      <c r="M1492">
        <v>229</v>
      </c>
      <c r="N1492">
        <v>99</v>
      </c>
      <c r="O1492">
        <v>10.31</v>
      </c>
      <c r="P1492">
        <v>12.7</v>
      </c>
      <c r="Q1492">
        <v>8</v>
      </c>
      <c r="R1492">
        <v>3.43</v>
      </c>
      <c r="S1492">
        <v>2</v>
      </c>
      <c r="T1492" t="s">
        <v>22</v>
      </c>
      <c r="U1492">
        <f t="shared" si="23"/>
        <v>0</v>
      </c>
    </row>
    <row r="1493" spans="1:21">
      <c r="A1493" t="s">
        <v>36</v>
      </c>
      <c r="B1493">
        <v>21</v>
      </c>
      <c r="C1493" t="s">
        <v>21</v>
      </c>
      <c r="D1493" t="s">
        <v>22</v>
      </c>
      <c r="E1493" t="s">
        <v>22</v>
      </c>
      <c r="F1493">
        <v>0</v>
      </c>
      <c r="G1493">
        <v>244.7</v>
      </c>
      <c r="H1493">
        <v>81</v>
      </c>
      <c r="I1493">
        <v>41.6</v>
      </c>
      <c r="J1493">
        <v>168</v>
      </c>
      <c r="K1493">
        <v>117</v>
      </c>
      <c r="L1493">
        <v>14.28</v>
      </c>
      <c r="M1493">
        <v>281.5</v>
      </c>
      <c r="N1493">
        <v>87</v>
      </c>
      <c r="O1493">
        <v>12.67</v>
      </c>
      <c r="P1493">
        <v>6.6</v>
      </c>
      <c r="Q1493">
        <v>1</v>
      </c>
      <c r="R1493">
        <v>1.78</v>
      </c>
      <c r="S1493">
        <v>1</v>
      </c>
      <c r="T1493" t="s">
        <v>22</v>
      </c>
      <c r="U1493">
        <f t="shared" si="23"/>
        <v>0</v>
      </c>
    </row>
    <row r="1494" spans="1:21">
      <c r="A1494" t="s">
        <v>51</v>
      </c>
      <c r="B1494">
        <v>142</v>
      </c>
      <c r="C1494" t="s">
        <v>25</v>
      </c>
      <c r="D1494" t="s">
        <v>22</v>
      </c>
      <c r="E1494" t="s">
        <v>23</v>
      </c>
      <c r="F1494">
        <v>24</v>
      </c>
      <c r="G1494">
        <v>239.8</v>
      </c>
      <c r="H1494">
        <v>103</v>
      </c>
      <c r="I1494">
        <v>40.770000000000003</v>
      </c>
      <c r="J1494">
        <v>285.89999999999998</v>
      </c>
      <c r="K1494">
        <v>65</v>
      </c>
      <c r="L1494">
        <v>24.3</v>
      </c>
      <c r="M1494">
        <v>256.7</v>
      </c>
      <c r="N1494">
        <v>106</v>
      </c>
      <c r="O1494">
        <v>11.55</v>
      </c>
      <c r="P1494">
        <v>9.5</v>
      </c>
      <c r="Q1494">
        <v>4</v>
      </c>
      <c r="R1494">
        <v>2.57</v>
      </c>
      <c r="S1494">
        <v>0</v>
      </c>
      <c r="T1494" t="s">
        <v>22</v>
      </c>
      <c r="U1494">
        <f t="shared" si="23"/>
        <v>0</v>
      </c>
    </row>
    <row r="1495" spans="1:21">
      <c r="A1495" t="s">
        <v>44</v>
      </c>
      <c r="B1495">
        <v>62</v>
      </c>
      <c r="C1495" t="s">
        <v>21</v>
      </c>
      <c r="D1495" t="s">
        <v>22</v>
      </c>
      <c r="E1495" t="s">
        <v>22</v>
      </c>
      <c r="F1495">
        <v>0</v>
      </c>
      <c r="G1495">
        <v>172.4</v>
      </c>
      <c r="H1495">
        <v>132</v>
      </c>
      <c r="I1495">
        <v>29.31</v>
      </c>
      <c r="J1495">
        <v>230.5</v>
      </c>
      <c r="K1495">
        <v>100</v>
      </c>
      <c r="L1495">
        <v>19.59</v>
      </c>
      <c r="M1495">
        <v>228.2</v>
      </c>
      <c r="N1495">
        <v>109</v>
      </c>
      <c r="O1495">
        <v>10.27</v>
      </c>
      <c r="P1495">
        <v>11</v>
      </c>
      <c r="Q1495">
        <v>5</v>
      </c>
      <c r="R1495">
        <v>2.97</v>
      </c>
      <c r="S1495">
        <v>0</v>
      </c>
      <c r="T1495" t="s">
        <v>22</v>
      </c>
      <c r="U1495">
        <f t="shared" si="23"/>
        <v>0</v>
      </c>
    </row>
    <row r="1496" spans="1:21">
      <c r="A1496" t="s">
        <v>52</v>
      </c>
      <c r="B1496">
        <v>149</v>
      </c>
      <c r="C1496" t="s">
        <v>21</v>
      </c>
      <c r="D1496" t="s">
        <v>22</v>
      </c>
      <c r="E1496" t="s">
        <v>22</v>
      </c>
      <c r="F1496">
        <v>0</v>
      </c>
      <c r="G1496">
        <v>242.5</v>
      </c>
      <c r="H1496">
        <v>83</v>
      </c>
      <c r="I1496">
        <v>41.23</v>
      </c>
      <c r="J1496">
        <v>245.4</v>
      </c>
      <c r="K1496">
        <v>97</v>
      </c>
      <c r="L1496">
        <v>20.86</v>
      </c>
      <c r="M1496">
        <v>219.6</v>
      </c>
      <c r="N1496">
        <v>80</v>
      </c>
      <c r="O1496">
        <v>9.8800000000000008</v>
      </c>
      <c r="P1496">
        <v>10</v>
      </c>
      <c r="Q1496">
        <v>3</v>
      </c>
      <c r="R1496">
        <v>2.7</v>
      </c>
      <c r="S1496">
        <v>3</v>
      </c>
      <c r="T1496" t="s">
        <v>23</v>
      </c>
      <c r="U1496">
        <f t="shared" si="23"/>
        <v>1</v>
      </c>
    </row>
    <row r="1497" spans="1:21">
      <c r="A1497" t="s">
        <v>41</v>
      </c>
      <c r="B1497">
        <v>54</v>
      </c>
      <c r="C1497" t="s">
        <v>28</v>
      </c>
      <c r="D1497" t="s">
        <v>22</v>
      </c>
      <c r="E1497" t="s">
        <v>23</v>
      </c>
      <c r="F1497">
        <v>39</v>
      </c>
      <c r="G1497">
        <v>117.6</v>
      </c>
      <c r="H1497">
        <v>82</v>
      </c>
      <c r="I1497">
        <v>19.989999999999998</v>
      </c>
      <c r="J1497">
        <v>159.19999999999999</v>
      </c>
      <c r="K1497">
        <v>60</v>
      </c>
      <c r="L1497">
        <v>13.53</v>
      </c>
      <c r="M1497">
        <v>236.4</v>
      </c>
      <c r="N1497">
        <v>113</v>
      </c>
      <c r="O1497">
        <v>10.64</v>
      </c>
      <c r="P1497">
        <v>11.3</v>
      </c>
      <c r="Q1497">
        <v>10</v>
      </c>
      <c r="R1497">
        <v>3.05</v>
      </c>
      <c r="S1497">
        <v>2</v>
      </c>
      <c r="T1497" t="s">
        <v>22</v>
      </c>
      <c r="U1497">
        <f t="shared" si="23"/>
        <v>0</v>
      </c>
    </row>
    <row r="1498" spans="1:21">
      <c r="A1498" t="s">
        <v>30</v>
      </c>
      <c r="B1498">
        <v>112</v>
      </c>
      <c r="C1498" t="s">
        <v>28</v>
      </c>
      <c r="D1498" t="s">
        <v>22</v>
      </c>
      <c r="E1498" t="s">
        <v>22</v>
      </c>
      <c r="F1498">
        <v>0</v>
      </c>
      <c r="G1498">
        <v>174.5</v>
      </c>
      <c r="H1498">
        <v>127</v>
      </c>
      <c r="I1498">
        <v>29.67</v>
      </c>
      <c r="J1498">
        <v>259.3</v>
      </c>
      <c r="K1498">
        <v>71</v>
      </c>
      <c r="L1498">
        <v>22.04</v>
      </c>
      <c r="M1498">
        <v>170.5</v>
      </c>
      <c r="N1498">
        <v>120</v>
      </c>
      <c r="O1498">
        <v>7.67</v>
      </c>
      <c r="P1498">
        <v>11.3</v>
      </c>
      <c r="Q1498">
        <v>7</v>
      </c>
      <c r="R1498">
        <v>3.05</v>
      </c>
      <c r="S1498">
        <v>1</v>
      </c>
      <c r="T1498" t="s">
        <v>22</v>
      </c>
      <c r="U1498">
        <f t="shared" si="23"/>
        <v>0</v>
      </c>
    </row>
    <row r="1499" spans="1:21">
      <c r="A1499" t="s">
        <v>68</v>
      </c>
      <c r="B1499">
        <v>68</v>
      </c>
      <c r="C1499" t="s">
        <v>28</v>
      </c>
      <c r="D1499" t="s">
        <v>22</v>
      </c>
      <c r="E1499" t="s">
        <v>22</v>
      </c>
      <c r="F1499">
        <v>0</v>
      </c>
      <c r="G1499">
        <v>157.30000000000001</v>
      </c>
      <c r="H1499">
        <v>83</v>
      </c>
      <c r="I1499">
        <v>26.74</v>
      </c>
      <c r="J1499">
        <v>220.9</v>
      </c>
      <c r="K1499">
        <v>85</v>
      </c>
      <c r="L1499">
        <v>18.78</v>
      </c>
      <c r="M1499">
        <v>218.9</v>
      </c>
      <c r="N1499">
        <v>129</v>
      </c>
      <c r="O1499">
        <v>9.85</v>
      </c>
      <c r="P1499">
        <v>12</v>
      </c>
      <c r="Q1499">
        <v>7</v>
      </c>
      <c r="R1499">
        <v>3.24</v>
      </c>
      <c r="S1499">
        <v>1</v>
      </c>
      <c r="T1499" t="s">
        <v>22</v>
      </c>
      <c r="U1499">
        <f t="shared" si="23"/>
        <v>0</v>
      </c>
    </row>
    <row r="1500" spans="1:21">
      <c r="A1500" t="s">
        <v>39</v>
      </c>
      <c r="B1500">
        <v>201</v>
      </c>
      <c r="C1500" t="s">
        <v>21</v>
      </c>
      <c r="D1500" t="s">
        <v>22</v>
      </c>
      <c r="E1500" t="s">
        <v>23</v>
      </c>
      <c r="F1500">
        <v>21</v>
      </c>
      <c r="G1500">
        <v>192</v>
      </c>
      <c r="H1500">
        <v>97</v>
      </c>
      <c r="I1500">
        <v>32.64</v>
      </c>
      <c r="J1500">
        <v>239.1</v>
      </c>
      <c r="K1500">
        <v>81</v>
      </c>
      <c r="L1500">
        <v>20.32</v>
      </c>
      <c r="M1500">
        <v>116.1</v>
      </c>
      <c r="N1500">
        <v>125</v>
      </c>
      <c r="O1500">
        <v>5.22</v>
      </c>
      <c r="P1500">
        <v>15.1</v>
      </c>
      <c r="Q1500">
        <v>3</v>
      </c>
      <c r="R1500">
        <v>4.08</v>
      </c>
      <c r="S1500">
        <v>1</v>
      </c>
      <c r="T1500" t="s">
        <v>22</v>
      </c>
      <c r="U1500">
        <f t="shared" si="23"/>
        <v>0</v>
      </c>
    </row>
    <row r="1501" spans="1:21">
      <c r="A1501" t="s">
        <v>73</v>
      </c>
      <c r="B1501">
        <v>88</v>
      </c>
      <c r="C1501" t="s">
        <v>28</v>
      </c>
      <c r="D1501" t="s">
        <v>22</v>
      </c>
      <c r="E1501" t="s">
        <v>22</v>
      </c>
      <c r="F1501">
        <v>0</v>
      </c>
      <c r="G1501">
        <v>218.2</v>
      </c>
      <c r="H1501">
        <v>76</v>
      </c>
      <c r="I1501">
        <v>37.090000000000003</v>
      </c>
      <c r="J1501">
        <v>169.3</v>
      </c>
      <c r="K1501">
        <v>60</v>
      </c>
      <c r="L1501">
        <v>14.39</v>
      </c>
      <c r="M1501">
        <v>141.1</v>
      </c>
      <c r="N1501">
        <v>99</v>
      </c>
      <c r="O1501">
        <v>6.35</v>
      </c>
      <c r="P1501">
        <v>8</v>
      </c>
      <c r="Q1501">
        <v>1</v>
      </c>
      <c r="R1501">
        <v>2.16</v>
      </c>
      <c r="S1501">
        <v>1</v>
      </c>
      <c r="T1501" t="s">
        <v>22</v>
      </c>
      <c r="U1501">
        <f t="shared" si="23"/>
        <v>0</v>
      </c>
    </row>
    <row r="1502" spans="1:21">
      <c r="A1502" t="s">
        <v>72</v>
      </c>
      <c r="B1502">
        <v>85</v>
      </c>
      <c r="C1502" t="s">
        <v>21</v>
      </c>
      <c r="D1502" t="s">
        <v>22</v>
      </c>
      <c r="E1502" t="s">
        <v>23</v>
      </c>
      <c r="F1502">
        <v>29</v>
      </c>
      <c r="G1502">
        <v>144.6</v>
      </c>
      <c r="H1502">
        <v>97</v>
      </c>
      <c r="I1502">
        <v>24.58</v>
      </c>
      <c r="J1502">
        <v>140</v>
      </c>
      <c r="K1502">
        <v>102</v>
      </c>
      <c r="L1502">
        <v>11.9</v>
      </c>
      <c r="M1502">
        <v>165.4</v>
      </c>
      <c r="N1502">
        <v>148</v>
      </c>
      <c r="O1502">
        <v>7.44</v>
      </c>
      <c r="P1502">
        <v>10.9</v>
      </c>
      <c r="Q1502">
        <v>3</v>
      </c>
      <c r="R1502">
        <v>2.94</v>
      </c>
      <c r="S1502">
        <v>1</v>
      </c>
      <c r="T1502" t="s">
        <v>22</v>
      </c>
      <c r="U1502">
        <f t="shared" si="23"/>
        <v>0</v>
      </c>
    </row>
    <row r="1503" spans="1:21">
      <c r="A1503" t="s">
        <v>54</v>
      </c>
      <c r="B1503">
        <v>51</v>
      </c>
      <c r="C1503" t="s">
        <v>21</v>
      </c>
      <c r="D1503" t="s">
        <v>23</v>
      </c>
      <c r="E1503" t="s">
        <v>22</v>
      </c>
      <c r="F1503">
        <v>0</v>
      </c>
      <c r="G1503">
        <v>153.6</v>
      </c>
      <c r="H1503">
        <v>108</v>
      </c>
      <c r="I1503">
        <v>26.11</v>
      </c>
      <c r="J1503">
        <v>232.9</v>
      </c>
      <c r="K1503">
        <v>85</v>
      </c>
      <c r="L1503">
        <v>19.8</v>
      </c>
      <c r="M1503">
        <v>214.2</v>
      </c>
      <c r="N1503">
        <v>92</v>
      </c>
      <c r="O1503">
        <v>9.64</v>
      </c>
      <c r="P1503">
        <v>14.1</v>
      </c>
      <c r="Q1503">
        <v>4</v>
      </c>
      <c r="R1503">
        <v>3.81</v>
      </c>
      <c r="S1503">
        <v>0</v>
      </c>
      <c r="T1503" t="s">
        <v>23</v>
      </c>
      <c r="U1503">
        <f t="shared" si="23"/>
        <v>1</v>
      </c>
    </row>
    <row r="1504" spans="1:21">
      <c r="A1504" t="s">
        <v>29</v>
      </c>
      <c r="B1504">
        <v>45</v>
      </c>
      <c r="C1504" t="s">
        <v>28</v>
      </c>
      <c r="D1504" t="s">
        <v>22</v>
      </c>
      <c r="E1504" t="s">
        <v>23</v>
      </c>
      <c r="F1504">
        <v>29</v>
      </c>
      <c r="G1504">
        <v>135.80000000000001</v>
      </c>
      <c r="H1504">
        <v>104</v>
      </c>
      <c r="I1504">
        <v>23.09</v>
      </c>
      <c r="J1504">
        <v>222.5</v>
      </c>
      <c r="K1504">
        <v>101</v>
      </c>
      <c r="L1504">
        <v>18.91</v>
      </c>
      <c r="M1504">
        <v>235.6</v>
      </c>
      <c r="N1504">
        <v>92</v>
      </c>
      <c r="O1504">
        <v>10.6</v>
      </c>
      <c r="P1504">
        <v>7.9</v>
      </c>
      <c r="Q1504">
        <v>6</v>
      </c>
      <c r="R1504">
        <v>2.13</v>
      </c>
      <c r="S1504">
        <v>2</v>
      </c>
      <c r="T1504" t="s">
        <v>22</v>
      </c>
      <c r="U1504">
        <f t="shared" si="23"/>
        <v>0</v>
      </c>
    </row>
    <row r="1505" spans="1:21">
      <c r="A1505" t="s">
        <v>50</v>
      </c>
      <c r="B1505">
        <v>116</v>
      </c>
      <c r="C1505" t="s">
        <v>28</v>
      </c>
      <c r="D1505" t="s">
        <v>22</v>
      </c>
      <c r="E1505" t="s">
        <v>22</v>
      </c>
      <c r="F1505">
        <v>0</v>
      </c>
      <c r="G1505">
        <v>160.69999999999999</v>
      </c>
      <c r="H1505">
        <v>69</v>
      </c>
      <c r="I1505">
        <v>27.32</v>
      </c>
      <c r="J1505">
        <v>146.80000000000001</v>
      </c>
      <c r="K1505">
        <v>106</v>
      </c>
      <c r="L1505">
        <v>12.48</v>
      </c>
      <c r="M1505">
        <v>287.8</v>
      </c>
      <c r="N1505">
        <v>144</v>
      </c>
      <c r="O1505">
        <v>12.95</v>
      </c>
      <c r="P1505">
        <v>8.1999999999999993</v>
      </c>
      <c r="Q1505">
        <v>5</v>
      </c>
      <c r="R1505">
        <v>2.21</v>
      </c>
      <c r="S1505">
        <v>0</v>
      </c>
      <c r="T1505" t="s">
        <v>22</v>
      </c>
      <c r="U1505">
        <f t="shared" si="23"/>
        <v>0</v>
      </c>
    </row>
    <row r="1506" spans="1:21">
      <c r="A1506" t="s">
        <v>20</v>
      </c>
      <c r="B1506">
        <v>146</v>
      </c>
      <c r="C1506" t="s">
        <v>25</v>
      </c>
      <c r="D1506" t="s">
        <v>22</v>
      </c>
      <c r="E1506" t="s">
        <v>23</v>
      </c>
      <c r="F1506">
        <v>31</v>
      </c>
      <c r="G1506">
        <v>202.5</v>
      </c>
      <c r="H1506">
        <v>91</v>
      </c>
      <c r="I1506">
        <v>34.43</v>
      </c>
      <c r="J1506">
        <v>241.4</v>
      </c>
      <c r="K1506">
        <v>108</v>
      </c>
      <c r="L1506">
        <v>20.52</v>
      </c>
      <c r="M1506">
        <v>169.6</v>
      </c>
      <c r="N1506">
        <v>77</v>
      </c>
      <c r="O1506">
        <v>7.63</v>
      </c>
      <c r="P1506">
        <v>7.8</v>
      </c>
      <c r="Q1506">
        <v>2</v>
      </c>
      <c r="R1506">
        <v>2.11</v>
      </c>
      <c r="S1506">
        <v>1</v>
      </c>
      <c r="T1506" t="s">
        <v>22</v>
      </c>
      <c r="U1506">
        <f t="shared" si="23"/>
        <v>0</v>
      </c>
    </row>
    <row r="1507" spans="1:21">
      <c r="A1507" t="s">
        <v>51</v>
      </c>
      <c r="B1507">
        <v>63</v>
      </c>
      <c r="C1507" t="s">
        <v>28</v>
      </c>
      <c r="D1507" t="s">
        <v>22</v>
      </c>
      <c r="E1507" t="s">
        <v>23</v>
      </c>
      <c r="F1507">
        <v>34</v>
      </c>
      <c r="G1507">
        <v>152.19999999999999</v>
      </c>
      <c r="H1507">
        <v>119</v>
      </c>
      <c r="I1507">
        <v>25.87</v>
      </c>
      <c r="J1507">
        <v>227.1</v>
      </c>
      <c r="K1507">
        <v>91</v>
      </c>
      <c r="L1507">
        <v>19.3</v>
      </c>
      <c r="M1507">
        <v>195.7</v>
      </c>
      <c r="N1507">
        <v>103</v>
      </c>
      <c r="O1507">
        <v>8.81</v>
      </c>
      <c r="P1507">
        <v>12.3</v>
      </c>
      <c r="Q1507">
        <v>5</v>
      </c>
      <c r="R1507">
        <v>3.32</v>
      </c>
      <c r="S1507">
        <v>1</v>
      </c>
      <c r="T1507" t="s">
        <v>22</v>
      </c>
      <c r="U1507">
        <f t="shared" si="23"/>
        <v>0</v>
      </c>
    </row>
    <row r="1508" spans="1:21">
      <c r="A1508" t="s">
        <v>48</v>
      </c>
      <c r="B1508">
        <v>133</v>
      </c>
      <c r="C1508" t="s">
        <v>28</v>
      </c>
      <c r="D1508" t="s">
        <v>22</v>
      </c>
      <c r="E1508" t="s">
        <v>22</v>
      </c>
      <c r="F1508">
        <v>0</v>
      </c>
      <c r="G1508">
        <v>227.4</v>
      </c>
      <c r="H1508">
        <v>90</v>
      </c>
      <c r="I1508">
        <v>38.659999999999997</v>
      </c>
      <c r="J1508">
        <v>73.2</v>
      </c>
      <c r="K1508">
        <v>135</v>
      </c>
      <c r="L1508">
        <v>6.22</v>
      </c>
      <c r="M1508">
        <v>114.3</v>
      </c>
      <c r="N1508">
        <v>99</v>
      </c>
      <c r="O1508">
        <v>5.14</v>
      </c>
      <c r="P1508">
        <v>4.7</v>
      </c>
      <c r="Q1508">
        <v>7</v>
      </c>
      <c r="R1508">
        <v>1.27</v>
      </c>
      <c r="S1508">
        <v>0</v>
      </c>
      <c r="T1508" t="s">
        <v>22</v>
      </c>
      <c r="U1508">
        <f t="shared" si="23"/>
        <v>0</v>
      </c>
    </row>
    <row r="1509" spans="1:21">
      <c r="A1509" t="s">
        <v>65</v>
      </c>
      <c r="B1509">
        <v>125</v>
      </c>
      <c r="C1509" t="s">
        <v>25</v>
      </c>
      <c r="D1509" t="s">
        <v>22</v>
      </c>
      <c r="E1509" t="s">
        <v>22</v>
      </c>
      <c r="F1509">
        <v>0</v>
      </c>
      <c r="G1509">
        <v>191.6</v>
      </c>
      <c r="H1509">
        <v>115</v>
      </c>
      <c r="I1509">
        <v>32.57</v>
      </c>
      <c r="J1509">
        <v>205.6</v>
      </c>
      <c r="K1509">
        <v>108</v>
      </c>
      <c r="L1509">
        <v>17.48</v>
      </c>
      <c r="M1509">
        <v>210.2</v>
      </c>
      <c r="N1509">
        <v>123</v>
      </c>
      <c r="O1509">
        <v>9.4600000000000009</v>
      </c>
      <c r="P1509">
        <v>9.1999999999999993</v>
      </c>
      <c r="Q1509">
        <v>3</v>
      </c>
      <c r="R1509">
        <v>2.48</v>
      </c>
      <c r="S1509">
        <v>2</v>
      </c>
      <c r="T1509" t="s">
        <v>22</v>
      </c>
      <c r="U1509">
        <f t="shared" si="23"/>
        <v>0</v>
      </c>
    </row>
    <row r="1510" spans="1:21">
      <c r="A1510" t="s">
        <v>20</v>
      </c>
      <c r="B1510">
        <v>72</v>
      </c>
      <c r="C1510" t="s">
        <v>28</v>
      </c>
      <c r="D1510" t="s">
        <v>22</v>
      </c>
      <c r="E1510" t="s">
        <v>22</v>
      </c>
      <c r="F1510">
        <v>0</v>
      </c>
      <c r="G1510">
        <v>138.9</v>
      </c>
      <c r="H1510">
        <v>111</v>
      </c>
      <c r="I1510">
        <v>23.61</v>
      </c>
      <c r="J1510">
        <v>211.6</v>
      </c>
      <c r="K1510">
        <v>102</v>
      </c>
      <c r="L1510">
        <v>17.989999999999998</v>
      </c>
      <c r="M1510">
        <v>179.5</v>
      </c>
      <c r="N1510">
        <v>91</v>
      </c>
      <c r="O1510">
        <v>8.08</v>
      </c>
      <c r="P1510">
        <v>10.8</v>
      </c>
      <c r="Q1510">
        <v>3</v>
      </c>
      <c r="R1510">
        <v>2.92</v>
      </c>
      <c r="S1510">
        <v>1</v>
      </c>
      <c r="T1510" t="s">
        <v>22</v>
      </c>
      <c r="U1510">
        <f t="shared" si="23"/>
        <v>0</v>
      </c>
    </row>
    <row r="1511" spans="1:21">
      <c r="A1511" t="s">
        <v>71</v>
      </c>
      <c r="B1511">
        <v>130</v>
      </c>
      <c r="C1511" t="s">
        <v>25</v>
      </c>
      <c r="D1511" t="s">
        <v>22</v>
      </c>
      <c r="E1511" t="s">
        <v>22</v>
      </c>
      <c r="F1511">
        <v>0</v>
      </c>
      <c r="G1511">
        <v>127</v>
      </c>
      <c r="H1511">
        <v>102</v>
      </c>
      <c r="I1511">
        <v>21.59</v>
      </c>
      <c r="J1511">
        <v>206.9</v>
      </c>
      <c r="K1511">
        <v>107</v>
      </c>
      <c r="L1511">
        <v>17.59</v>
      </c>
      <c r="M1511">
        <v>231.7</v>
      </c>
      <c r="N1511">
        <v>99</v>
      </c>
      <c r="O1511">
        <v>10.43</v>
      </c>
      <c r="P1511">
        <v>6.1</v>
      </c>
      <c r="Q1511">
        <v>6</v>
      </c>
      <c r="R1511">
        <v>1.65</v>
      </c>
      <c r="S1511">
        <v>0</v>
      </c>
      <c r="T1511" t="s">
        <v>22</v>
      </c>
      <c r="U1511">
        <f t="shared" si="23"/>
        <v>0</v>
      </c>
    </row>
    <row r="1512" spans="1:21">
      <c r="A1512" t="s">
        <v>57</v>
      </c>
      <c r="B1512">
        <v>97</v>
      </c>
      <c r="C1512" t="s">
        <v>21</v>
      </c>
      <c r="D1512" t="s">
        <v>22</v>
      </c>
      <c r="E1512" t="s">
        <v>22</v>
      </c>
      <c r="F1512">
        <v>0</v>
      </c>
      <c r="G1512">
        <v>168.6</v>
      </c>
      <c r="H1512">
        <v>87</v>
      </c>
      <c r="I1512">
        <v>28.66</v>
      </c>
      <c r="J1512">
        <v>259.2</v>
      </c>
      <c r="K1512">
        <v>105</v>
      </c>
      <c r="L1512">
        <v>22.03</v>
      </c>
      <c r="M1512">
        <v>279.8</v>
      </c>
      <c r="N1512">
        <v>123</v>
      </c>
      <c r="O1512">
        <v>12.59</v>
      </c>
      <c r="P1512">
        <v>7.3</v>
      </c>
      <c r="Q1512">
        <v>4</v>
      </c>
      <c r="R1512">
        <v>1.97</v>
      </c>
      <c r="S1512">
        <v>1</v>
      </c>
      <c r="T1512" t="s">
        <v>22</v>
      </c>
      <c r="U1512">
        <f t="shared" si="23"/>
        <v>0</v>
      </c>
    </row>
    <row r="1513" spans="1:21">
      <c r="A1513" t="s">
        <v>36</v>
      </c>
      <c r="B1513">
        <v>54</v>
      </c>
      <c r="C1513" t="s">
        <v>21</v>
      </c>
      <c r="D1513" t="s">
        <v>22</v>
      </c>
      <c r="E1513" t="s">
        <v>22</v>
      </c>
      <c r="F1513">
        <v>0</v>
      </c>
      <c r="G1513">
        <v>286.60000000000002</v>
      </c>
      <c r="H1513">
        <v>73</v>
      </c>
      <c r="I1513">
        <v>48.72</v>
      </c>
      <c r="J1513">
        <v>223.2</v>
      </c>
      <c r="K1513">
        <v>108</v>
      </c>
      <c r="L1513">
        <v>18.97</v>
      </c>
      <c r="M1513">
        <v>203.7</v>
      </c>
      <c r="N1513">
        <v>107</v>
      </c>
      <c r="O1513">
        <v>9.17</v>
      </c>
      <c r="P1513">
        <v>11.5</v>
      </c>
      <c r="Q1513">
        <v>5</v>
      </c>
      <c r="R1513">
        <v>3.11</v>
      </c>
      <c r="S1513">
        <v>1</v>
      </c>
      <c r="T1513" t="s">
        <v>23</v>
      </c>
      <c r="U1513">
        <f t="shared" si="23"/>
        <v>1</v>
      </c>
    </row>
    <row r="1514" spans="1:21">
      <c r="A1514" t="s">
        <v>48</v>
      </c>
      <c r="B1514">
        <v>160</v>
      </c>
      <c r="C1514" t="s">
        <v>21</v>
      </c>
      <c r="D1514" t="s">
        <v>22</v>
      </c>
      <c r="E1514" t="s">
        <v>23</v>
      </c>
      <c r="F1514">
        <v>29</v>
      </c>
      <c r="G1514">
        <v>164.6</v>
      </c>
      <c r="H1514">
        <v>121</v>
      </c>
      <c r="I1514">
        <v>27.98</v>
      </c>
      <c r="J1514">
        <v>262.8</v>
      </c>
      <c r="K1514">
        <v>108</v>
      </c>
      <c r="L1514">
        <v>22.34</v>
      </c>
      <c r="M1514">
        <v>123.8</v>
      </c>
      <c r="N1514">
        <v>131</v>
      </c>
      <c r="O1514">
        <v>5.57</v>
      </c>
      <c r="P1514">
        <v>15.2</v>
      </c>
      <c r="Q1514">
        <v>4</v>
      </c>
      <c r="R1514">
        <v>4.0999999999999996</v>
      </c>
      <c r="S1514">
        <v>1</v>
      </c>
      <c r="T1514" t="s">
        <v>22</v>
      </c>
      <c r="U1514">
        <f t="shared" si="23"/>
        <v>0</v>
      </c>
    </row>
    <row r="1515" spans="1:21">
      <c r="A1515" t="s">
        <v>39</v>
      </c>
      <c r="B1515">
        <v>79</v>
      </c>
      <c r="C1515" t="s">
        <v>21</v>
      </c>
      <c r="D1515" t="s">
        <v>22</v>
      </c>
      <c r="E1515" t="s">
        <v>22</v>
      </c>
      <c r="F1515">
        <v>0</v>
      </c>
      <c r="G1515">
        <v>144</v>
      </c>
      <c r="H1515">
        <v>90</v>
      </c>
      <c r="I1515">
        <v>24.48</v>
      </c>
      <c r="J1515">
        <v>135.80000000000001</v>
      </c>
      <c r="K1515">
        <v>91</v>
      </c>
      <c r="L1515">
        <v>11.54</v>
      </c>
      <c r="M1515">
        <v>212.4</v>
      </c>
      <c r="N1515">
        <v>129</v>
      </c>
      <c r="O1515">
        <v>9.56</v>
      </c>
      <c r="P1515">
        <v>13</v>
      </c>
      <c r="Q1515">
        <v>4</v>
      </c>
      <c r="R1515">
        <v>3.51</v>
      </c>
      <c r="S1515">
        <v>1</v>
      </c>
      <c r="T1515" t="s">
        <v>22</v>
      </c>
      <c r="U1515">
        <f t="shared" si="23"/>
        <v>0</v>
      </c>
    </row>
    <row r="1516" spans="1:21">
      <c r="A1516" t="s">
        <v>31</v>
      </c>
      <c r="B1516">
        <v>92</v>
      </c>
      <c r="C1516" t="s">
        <v>21</v>
      </c>
      <c r="D1516" t="s">
        <v>22</v>
      </c>
      <c r="E1516" t="s">
        <v>23</v>
      </c>
      <c r="F1516">
        <v>47</v>
      </c>
      <c r="G1516">
        <v>141.6</v>
      </c>
      <c r="H1516">
        <v>95</v>
      </c>
      <c r="I1516">
        <v>24.07</v>
      </c>
      <c r="J1516">
        <v>207.9</v>
      </c>
      <c r="K1516">
        <v>130</v>
      </c>
      <c r="L1516">
        <v>17.670000000000002</v>
      </c>
      <c r="M1516">
        <v>203.6</v>
      </c>
      <c r="N1516">
        <v>95</v>
      </c>
      <c r="O1516">
        <v>9.16</v>
      </c>
      <c r="P1516">
        <v>10.199999999999999</v>
      </c>
      <c r="Q1516">
        <v>11</v>
      </c>
      <c r="R1516">
        <v>2.75</v>
      </c>
      <c r="S1516">
        <v>0</v>
      </c>
      <c r="T1516" t="s">
        <v>22</v>
      </c>
      <c r="U1516">
        <f t="shared" si="23"/>
        <v>0</v>
      </c>
    </row>
    <row r="1517" spans="1:21">
      <c r="A1517" t="s">
        <v>75</v>
      </c>
      <c r="B1517">
        <v>132</v>
      </c>
      <c r="C1517" t="s">
        <v>28</v>
      </c>
      <c r="D1517" t="s">
        <v>22</v>
      </c>
      <c r="E1517" t="s">
        <v>22</v>
      </c>
      <c r="F1517">
        <v>0</v>
      </c>
      <c r="G1517">
        <v>163.19999999999999</v>
      </c>
      <c r="H1517">
        <v>80</v>
      </c>
      <c r="I1517">
        <v>27.74</v>
      </c>
      <c r="J1517">
        <v>167.6</v>
      </c>
      <c r="K1517">
        <v>90</v>
      </c>
      <c r="L1517">
        <v>14.25</v>
      </c>
      <c r="M1517">
        <v>87.5</v>
      </c>
      <c r="N1517">
        <v>90</v>
      </c>
      <c r="O1517">
        <v>3.94</v>
      </c>
      <c r="P1517">
        <v>6.2</v>
      </c>
      <c r="Q1517">
        <v>10</v>
      </c>
      <c r="R1517">
        <v>1.67</v>
      </c>
      <c r="S1517">
        <v>1</v>
      </c>
      <c r="T1517" t="s">
        <v>22</v>
      </c>
      <c r="U1517">
        <f t="shared" si="23"/>
        <v>0</v>
      </c>
    </row>
    <row r="1518" spans="1:21">
      <c r="A1518" t="s">
        <v>57</v>
      </c>
      <c r="B1518">
        <v>93</v>
      </c>
      <c r="C1518" t="s">
        <v>21</v>
      </c>
      <c r="D1518" t="s">
        <v>22</v>
      </c>
      <c r="E1518" t="s">
        <v>22</v>
      </c>
      <c r="F1518">
        <v>0</v>
      </c>
      <c r="G1518">
        <v>176.1</v>
      </c>
      <c r="H1518">
        <v>103</v>
      </c>
      <c r="I1518">
        <v>29.94</v>
      </c>
      <c r="J1518">
        <v>199.7</v>
      </c>
      <c r="K1518">
        <v>130</v>
      </c>
      <c r="L1518">
        <v>16.97</v>
      </c>
      <c r="M1518">
        <v>263.89999999999998</v>
      </c>
      <c r="N1518">
        <v>96</v>
      </c>
      <c r="O1518">
        <v>11.88</v>
      </c>
      <c r="P1518">
        <v>8.5</v>
      </c>
      <c r="Q1518">
        <v>6</v>
      </c>
      <c r="R1518">
        <v>2.2999999999999998</v>
      </c>
      <c r="S1518">
        <v>2</v>
      </c>
      <c r="T1518" t="s">
        <v>22</v>
      </c>
      <c r="U1518">
        <f t="shared" si="23"/>
        <v>0</v>
      </c>
    </row>
    <row r="1519" spans="1:21">
      <c r="A1519" t="s">
        <v>47</v>
      </c>
      <c r="B1519">
        <v>101</v>
      </c>
      <c r="C1519" t="s">
        <v>28</v>
      </c>
      <c r="D1519" t="s">
        <v>22</v>
      </c>
      <c r="E1519" t="s">
        <v>22</v>
      </c>
      <c r="F1519">
        <v>0</v>
      </c>
      <c r="G1519">
        <v>174.9</v>
      </c>
      <c r="H1519">
        <v>105</v>
      </c>
      <c r="I1519">
        <v>29.73</v>
      </c>
      <c r="J1519">
        <v>262</v>
      </c>
      <c r="K1519">
        <v>75</v>
      </c>
      <c r="L1519">
        <v>22.27</v>
      </c>
      <c r="M1519">
        <v>210</v>
      </c>
      <c r="N1519">
        <v>93</v>
      </c>
      <c r="O1519">
        <v>9.4499999999999993</v>
      </c>
      <c r="P1519">
        <v>8.5</v>
      </c>
      <c r="Q1519">
        <v>5</v>
      </c>
      <c r="R1519">
        <v>2.2999999999999998</v>
      </c>
      <c r="S1519">
        <v>1</v>
      </c>
      <c r="T1519" t="s">
        <v>22</v>
      </c>
      <c r="U1519">
        <f t="shared" si="23"/>
        <v>0</v>
      </c>
    </row>
    <row r="1520" spans="1:21">
      <c r="A1520" t="s">
        <v>74</v>
      </c>
      <c r="B1520">
        <v>125</v>
      </c>
      <c r="C1520" t="s">
        <v>21</v>
      </c>
      <c r="D1520" t="s">
        <v>23</v>
      </c>
      <c r="E1520" t="s">
        <v>22</v>
      </c>
      <c r="F1520">
        <v>0</v>
      </c>
      <c r="G1520">
        <v>187.3</v>
      </c>
      <c r="H1520">
        <v>118</v>
      </c>
      <c r="I1520">
        <v>31.84</v>
      </c>
      <c r="J1520">
        <v>160.69999999999999</v>
      </c>
      <c r="K1520">
        <v>111</v>
      </c>
      <c r="L1520">
        <v>13.66</v>
      </c>
      <c r="M1520">
        <v>263.8</v>
      </c>
      <c r="N1520">
        <v>112</v>
      </c>
      <c r="O1520">
        <v>11.87</v>
      </c>
      <c r="P1520">
        <v>9.6</v>
      </c>
      <c r="Q1520">
        <v>2</v>
      </c>
      <c r="R1520">
        <v>2.59</v>
      </c>
      <c r="S1520">
        <v>0</v>
      </c>
      <c r="T1520" t="s">
        <v>23</v>
      </c>
      <c r="U1520">
        <f t="shared" si="23"/>
        <v>1</v>
      </c>
    </row>
    <row r="1521" spans="1:21">
      <c r="A1521" t="s">
        <v>41</v>
      </c>
      <c r="B1521">
        <v>63</v>
      </c>
      <c r="C1521" t="s">
        <v>21</v>
      </c>
      <c r="D1521" t="s">
        <v>22</v>
      </c>
      <c r="E1521" t="s">
        <v>22</v>
      </c>
      <c r="F1521">
        <v>0</v>
      </c>
      <c r="G1521">
        <v>211.8</v>
      </c>
      <c r="H1521">
        <v>84</v>
      </c>
      <c r="I1521">
        <v>36.01</v>
      </c>
      <c r="J1521">
        <v>230.9</v>
      </c>
      <c r="K1521">
        <v>137</v>
      </c>
      <c r="L1521">
        <v>19.63</v>
      </c>
      <c r="M1521">
        <v>217.1</v>
      </c>
      <c r="N1521">
        <v>99</v>
      </c>
      <c r="O1521">
        <v>9.77</v>
      </c>
      <c r="P1521">
        <v>10.7</v>
      </c>
      <c r="Q1521">
        <v>9</v>
      </c>
      <c r="R1521">
        <v>2.89</v>
      </c>
      <c r="S1521">
        <v>3</v>
      </c>
      <c r="T1521" t="s">
        <v>22</v>
      </c>
      <c r="U1521">
        <f t="shared" si="23"/>
        <v>0</v>
      </c>
    </row>
    <row r="1522" spans="1:21">
      <c r="A1522" t="s">
        <v>49</v>
      </c>
      <c r="B1522">
        <v>107</v>
      </c>
      <c r="C1522" t="s">
        <v>21</v>
      </c>
      <c r="D1522" t="s">
        <v>22</v>
      </c>
      <c r="E1522" t="s">
        <v>22</v>
      </c>
      <c r="F1522">
        <v>0</v>
      </c>
      <c r="G1522">
        <v>241.9</v>
      </c>
      <c r="H1522">
        <v>102</v>
      </c>
      <c r="I1522">
        <v>41.12</v>
      </c>
      <c r="J1522">
        <v>126.9</v>
      </c>
      <c r="K1522">
        <v>117</v>
      </c>
      <c r="L1522">
        <v>10.79</v>
      </c>
      <c r="M1522">
        <v>185.6</v>
      </c>
      <c r="N1522">
        <v>92</v>
      </c>
      <c r="O1522">
        <v>8.35</v>
      </c>
      <c r="P1522">
        <v>11.7</v>
      </c>
      <c r="Q1522">
        <v>6</v>
      </c>
      <c r="R1522">
        <v>3.16</v>
      </c>
      <c r="S1522">
        <v>0</v>
      </c>
      <c r="T1522" t="s">
        <v>22</v>
      </c>
      <c r="U1522">
        <f t="shared" si="23"/>
        <v>0</v>
      </c>
    </row>
    <row r="1523" spans="1:21">
      <c r="A1523" t="s">
        <v>75</v>
      </c>
      <c r="B1523">
        <v>110</v>
      </c>
      <c r="C1523" t="s">
        <v>25</v>
      </c>
      <c r="D1523" t="s">
        <v>22</v>
      </c>
      <c r="E1523" t="s">
        <v>22</v>
      </c>
      <c r="F1523">
        <v>0</v>
      </c>
      <c r="G1523">
        <v>196.1</v>
      </c>
      <c r="H1523">
        <v>103</v>
      </c>
      <c r="I1523">
        <v>33.340000000000003</v>
      </c>
      <c r="J1523">
        <v>199.7</v>
      </c>
      <c r="K1523">
        <v>123</v>
      </c>
      <c r="L1523">
        <v>16.97</v>
      </c>
      <c r="M1523">
        <v>135.9</v>
      </c>
      <c r="N1523">
        <v>71</v>
      </c>
      <c r="O1523">
        <v>6.12</v>
      </c>
      <c r="P1523">
        <v>12.9</v>
      </c>
      <c r="Q1523">
        <v>1</v>
      </c>
      <c r="R1523">
        <v>3.48</v>
      </c>
      <c r="S1523">
        <v>3</v>
      </c>
      <c r="T1523" t="s">
        <v>22</v>
      </c>
      <c r="U1523">
        <f t="shared" si="23"/>
        <v>0</v>
      </c>
    </row>
    <row r="1524" spans="1:21">
      <c r="A1524" t="s">
        <v>46</v>
      </c>
      <c r="B1524">
        <v>83</v>
      </c>
      <c r="C1524" t="s">
        <v>21</v>
      </c>
      <c r="D1524" t="s">
        <v>22</v>
      </c>
      <c r="E1524" t="s">
        <v>22</v>
      </c>
      <c r="F1524">
        <v>0</v>
      </c>
      <c r="G1524">
        <v>231.3</v>
      </c>
      <c r="H1524">
        <v>100</v>
      </c>
      <c r="I1524">
        <v>39.32</v>
      </c>
      <c r="J1524">
        <v>210.4</v>
      </c>
      <c r="K1524">
        <v>84</v>
      </c>
      <c r="L1524">
        <v>17.88</v>
      </c>
      <c r="M1524">
        <v>217.4</v>
      </c>
      <c r="N1524">
        <v>106</v>
      </c>
      <c r="O1524">
        <v>9.7799999999999994</v>
      </c>
      <c r="P1524">
        <v>12.4</v>
      </c>
      <c r="Q1524">
        <v>2</v>
      </c>
      <c r="R1524">
        <v>3.35</v>
      </c>
      <c r="S1524">
        <v>3</v>
      </c>
      <c r="T1524" t="s">
        <v>22</v>
      </c>
      <c r="U1524">
        <f t="shared" si="23"/>
        <v>0</v>
      </c>
    </row>
    <row r="1525" spans="1:21">
      <c r="A1525" t="s">
        <v>60</v>
      </c>
      <c r="B1525">
        <v>117</v>
      </c>
      <c r="C1525" t="s">
        <v>25</v>
      </c>
      <c r="D1525" t="s">
        <v>22</v>
      </c>
      <c r="E1525" t="s">
        <v>22</v>
      </c>
      <c r="F1525">
        <v>0</v>
      </c>
      <c r="G1525">
        <v>161.6</v>
      </c>
      <c r="H1525">
        <v>104</v>
      </c>
      <c r="I1525">
        <v>27.47</v>
      </c>
      <c r="J1525">
        <v>196.3</v>
      </c>
      <c r="K1525">
        <v>119</v>
      </c>
      <c r="L1525">
        <v>16.690000000000001</v>
      </c>
      <c r="M1525">
        <v>294.8</v>
      </c>
      <c r="N1525">
        <v>111</v>
      </c>
      <c r="O1525">
        <v>13.27</v>
      </c>
      <c r="P1525">
        <v>13.8</v>
      </c>
      <c r="Q1525">
        <v>2</v>
      </c>
      <c r="R1525">
        <v>3.73</v>
      </c>
      <c r="S1525">
        <v>1</v>
      </c>
      <c r="T1525" t="s">
        <v>22</v>
      </c>
      <c r="U1525">
        <f t="shared" si="23"/>
        <v>0</v>
      </c>
    </row>
    <row r="1526" spans="1:21">
      <c r="A1526" t="s">
        <v>65</v>
      </c>
      <c r="B1526">
        <v>124</v>
      </c>
      <c r="C1526" t="s">
        <v>21</v>
      </c>
      <c r="D1526" t="s">
        <v>22</v>
      </c>
      <c r="E1526" t="s">
        <v>22</v>
      </c>
      <c r="F1526">
        <v>0</v>
      </c>
      <c r="G1526">
        <v>194</v>
      </c>
      <c r="H1526">
        <v>103</v>
      </c>
      <c r="I1526">
        <v>32.979999999999997</v>
      </c>
      <c r="J1526">
        <v>241</v>
      </c>
      <c r="K1526">
        <v>116</v>
      </c>
      <c r="L1526">
        <v>20.49</v>
      </c>
      <c r="M1526">
        <v>227.5</v>
      </c>
      <c r="N1526">
        <v>153</v>
      </c>
      <c r="O1526">
        <v>10.24</v>
      </c>
      <c r="P1526">
        <v>11.9</v>
      </c>
      <c r="Q1526">
        <v>5</v>
      </c>
      <c r="R1526">
        <v>3.21</v>
      </c>
      <c r="S1526">
        <v>0</v>
      </c>
      <c r="T1526" t="s">
        <v>22</v>
      </c>
      <c r="U1526">
        <f t="shared" si="23"/>
        <v>0</v>
      </c>
    </row>
    <row r="1527" spans="1:21">
      <c r="A1527" t="s">
        <v>46</v>
      </c>
      <c r="B1527">
        <v>115</v>
      </c>
      <c r="C1527" t="s">
        <v>28</v>
      </c>
      <c r="D1527" t="s">
        <v>22</v>
      </c>
      <c r="E1527" t="s">
        <v>22</v>
      </c>
      <c r="F1527">
        <v>0</v>
      </c>
      <c r="G1527">
        <v>109.7</v>
      </c>
      <c r="H1527">
        <v>148</v>
      </c>
      <c r="I1527">
        <v>18.649999999999999</v>
      </c>
      <c r="J1527">
        <v>223.8</v>
      </c>
      <c r="K1527">
        <v>87</v>
      </c>
      <c r="L1527">
        <v>19.02</v>
      </c>
      <c r="M1527">
        <v>240.3</v>
      </c>
      <c r="N1527">
        <v>96</v>
      </c>
      <c r="O1527">
        <v>10.81</v>
      </c>
      <c r="P1527">
        <v>15.4</v>
      </c>
      <c r="Q1527">
        <v>8</v>
      </c>
      <c r="R1527">
        <v>4.16</v>
      </c>
      <c r="S1527">
        <v>3</v>
      </c>
      <c r="T1527" t="s">
        <v>22</v>
      </c>
      <c r="U1527">
        <f t="shared" si="23"/>
        <v>0</v>
      </c>
    </row>
    <row r="1528" spans="1:21">
      <c r="A1528" t="s">
        <v>41</v>
      </c>
      <c r="B1528">
        <v>156</v>
      </c>
      <c r="C1528" t="s">
        <v>25</v>
      </c>
      <c r="D1528" t="s">
        <v>23</v>
      </c>
      <c r="E1528" t="s">
        <v>22</v>
      </c>
      <c r="F1528">
        <v>0</v>
      </c>
      <c r="G1528">
        <v>277</v>
      </c>
      <c r="H1528">
        <v>119</v>
      </c>
      <c r="I1528">
        <v>47.09</v>
      </c>
      <c r="J1528">
        <v>238.3</v>
      </c>
      <c r="K1528">
        <v>106</v>
      </c>
      <c r="L1528">
        <v>20.260000000000002</v>
      </c>
      <c r="M1528">
        <v>94.4</v>
      </c>
      <c r="N1528">
        <v>96</v>
      </c>
      <c r="O1528">
        <v>4.25</v>
      </c>
      <c r="P1528">
        <v>8.3000000000000007</v>
      </c>
      <c r="Q1528">
        <v>3</v>
      </c>
      <c r="R1528">
        <v>2.2400000000000002</v>
      </c>
      <c r="S1528">
        <v>1</v>
      </c>
      <c r="T1528" t="s">
        <v>22</v>
      </c>
      <c r="U1528">
        <f t="shared" si="23"/>
        <v>0</v>
      </c>
    </row>
    <row r="1529" spans="1:21">
      <c r="A1529" t="s">
        <v>65</v>
      </c>
      <c r="B1529">
        <v>89</v>
      </c>
      <c r="C1529" t="s">
        <v>25</v>
      </c>
      <c r="D1529" t="s">
        <v>22</v>
      </c>
      <c r="E1529" t="s">
        <v>22</v>
      </c>
      <c r="F1529">
        <v>0</v>
      </c>
      <c r="G1529">
        <v>192.1</v>
      </c>
      <c r="H1529">
        <v>83</v>
      </c>
      <c r="I1529">
        <v>32.659999999999997</v>
      </c>
      <c r="J1529">
        <v>163.6</v>
      </c>
      <c r="K1529">
        <v>88</v>
      </c>
      <c r="L1529">
        <v>13.91</v>
      </c>
      <c r="M1529">
        <v>169.7</v>
      </c>
      <c r="N1529">
        <v>138</v>
      </c>
      <c r="O1529">
        <v>7.64</v>
      </c>
      <c r="P1529">
        <v>6.1</v>
      </c>
      <c r="Q1529">
        <v>3</v>
      </c>
      <c r="R1529">
        <v>1.65</v>
      </c>
      <c r="S1529">
        <v>0</v>
      </c>
      <c r="T1529" t="s">
        <v>22</v>
      </c>
      <c r="U1529">
        <f t="shared" si="23"/>
        <v>0</v>
      </c>
    </row>
    <row r="1530" spans="1:21">
      <c r="A1530" t="s">
        <v>65</v>
      </c>
      <c r="B1530">
        <v>72</v>
      </c>
      <c r="C1530" t="s">
        <v>21</v>
      </c>
      <c r="D1530" t="s">
        <v>22</v>
      </c>
      <c r="E1530" t="s">
        <v>22</v>
      </c>
      <c r="F1530">
        <v>0</v>
      </c>
      <c r="G1530">
        <v>198.4</v>
      </c>
      <c r="H1530">
        <v>147</v>
      </c>
      <c r="I1530">
        <v>33.729999999999997</v>
      </c>
      <c r="J1530">
        <v>216.9</v>
      </c>
      <c r="K1530">
        <v>121</v>
      </c>
      <c r="L1530">
        <v>18.440000000000001</v>
      </c>
      <c r="M1530">
        <v>112.8</v>
      </c>
      <c r="N1530">
        <v>125</v>
      </c>
      <c r="O1530">
        <v>5.08</v>
      </c>
      <c r="P1530">
        <v>13.1</v>
      </c>
      <c r="Q1530">
        <v>4</v>
      </c>
      <c r="R1530">
        <v>3.54</v>
      </c>
      <c r="S1530">
        <v>0</v>
      </c>
      <c r="T1530" t="s">
        <v>22</v>
      </c>
      <c r="U1530">
        <f t="shared" si="23"/>
        <v>0</v>
      </c>
    </row>
    <row r="1531" spans="1:21">
      <c r="A1531" t="s">
        <v>32</v>
      </c>
      <c r="B1531">
        <v>101</v>
      </c>
      <c r="C1531" t="s">
        <v>21</v>
      </c>
      <c r="D1531" t="s">
        <v>22</v>
      </c>
      <c r="E1531" t="s">
        <v>23</v>
      </c>
      <c r="F1531">
        <v>42</v>
      </c>
      <c r="G1531">
        <v>209.2</v>
      </c>
      <c r="H1531">
        <v>82</v>
      </c>
      <c r="I1531">
        <v>35.56</v>
      </c>
      <c r="J1531">
        <v>159.69999999999999</v>
      </c>
      <c r="K1531">
        <v>74</v>
      </c>
      <c r="L1531">
        <v>13.57</v>
      </c>
      <c r="M1531">
        <v>181.6</v>
      </c>
      <c r="N1531">
        <v>100</v>
      </c>
      <c r="O1531">
        <v>8.17</v>
      </c>
      <c r="P1531">
        <v>9.5</v>
      </c>
      <c r="Q1531">
        <v>3</v>
      </c>
      <c r="R1531">
        <v>2.57</v>
      </c>
      <c r="S1531">
        <v>0</v>
      </c>
      <c r="T1531" t="s">
        <v>22</v>
      </c>
      <c r="U1531">
        <f t="shared" si="23"/>
        <v>0</v>
      </c>
    </row>
    <row r="1532" spans="1:21">
      <c r="A1532" t="s">
        <v>52</v>
      </c>
      <c r="B1532">
        <v>53</v>
      </c>
      <c r="C1532" t="s">
        <v>21</v>
      </c>
      <c r="D1532" t="s">
        <v>22</v>
      </c>
      <c r="E1532" t="s">
        <v>22</v>
      </c>
      <c r="F1532">
        <v>0</v>
      </c>
      <c r="G1532">
        <v>184.8</v>
      </c>
      <c r="H1532">
        <v>98</v>
      </c>
      <c r="I1532">
        <v>31.42</v>
      </c>
      <c r="J1532">
        <v>216.4</v>
      </c>
      <c r="K1532">
        <v>125</v>
      </c>
      <c r="L1532">
        <v>18.39</v>
      </c>
      <c r="M1532">
        <v>141.1</v>
      </c>
      <c r="N1532">
        <v>116</v>
      </c>
      <c r="O1532">
        <v>6.35</v>
      </c>
      <c r="P1532">
        <v>18.399999999999999</v>
      </c>
      <c r="Q1532">
        <v>3</v>
      </c>
      <c r="R1532">
        <v>4.97</v>
      </c>
      <c r="S1532">
        <v>2</v>
      </c>
      <c r="T1532" t="s">
        <v>22</v>
      </c>
      <c r="U1532">
        <f t="shared" si="23"/>
        <v>0</v>
      </c>
    </row>
    <row r="1533" spans="1:21">
      <c r="A1533" t="s">
        <v>57</v>
      </c>
      <c r="B1533">
        <v>116</v>
      </c>
      <c r="C1533" t="s">
        <v>25</v>
      </c>
      <c r="D1533" t="s">
        <v>22</v>
      </c>
      <c r="E1533" t="s">
        <v>22</v>
      </c>
      <c r="F1533">
        <v>0</v>
      </c>
      <c r="G1533">
        <v>167.8</v>
      </c>
      <c r="H1533">
        <v>119</v>
      </c>
      <c r="I1533">
        <v>28.53</v>
      </c>
      <c r="J1533">
        <v>142</v>
      </c>
      <c r="K1533">
        <v>123</v>
      </c>
      <c r="L1533">
        <v>12.07</v>
      </c>
      <c r="M1533">
        <v>190.7</v>
      </c>
      <c r="N1533">
        <v>128</v>
      </c>
      <c r="O1533">
        <v>8.58</v>
      </c>
      <c r="P1533">
        <v>7.3</v>
      </c>
      <c r="Q1533">
        <v>4</v>
      </c>
      <c r="R1533">
        <v>1.97</v>
      </c>
      <c r="S1533">
        <v>2</v>
      </c>
      <c r="T1533" t="s">
        <v>22</v>
      </c>
      <c r="U1533">
        <f t="shared" si="23"/>
        <v>0</v>
      </c>
    </row>
    <row r="1534" spans="1:21">
      <c r="A1534" t="s">
        <v>54</v>
      </c>
      <c r="B1534">
        <v>78</v>
      </c>
      <c r="C1534" t="s">
        <v>25</v>
      </c>
      <c r="D1534" t="s">
        <v>22</v>
      </c>
      <c r="E1534" t="s">
        <v>22</v>
      </c>
      <c r="F1534">
        <v>0</v>
      </c>
      <c r="G1534">
        <v>139.19999999999999</v>
      </c>
      <c r="H1534">
        <v>140</v>
      </c>
      <c r="I1534">
        <v>23.66</v>
      </c>
      <c r="J1534">
        <v>191.4</v>
      </c>
      <c r="K1534">
        <v>113</v>
      </c>
      <c r="L1534">
        <v>16.27</v>
      </c>
      <c r="M1534">
        <v>286.5</v>
      </c>
      <c r="N1534">
        <v>125</v>
      </c>
      <c r="O1534">
        <v>12.89</v>
      </c>
      <c r="P1534">
        <v>11.8</v>
      </c>
      <c r="Q1534">
        <v>3</v>
      </c>
      <c r="R1534">
        <v>3.19</v>
      </c>
      <c r="S1534">
        <v>3</v>
      </c>
      <c r="T1534" t="s">
        <v>22</v>
      </c>
      <c r="U1534">
        <f t="shared" si="23"/>
        <v>0</v>
      </c>
    </row>
    <row r="1535" spans="1:21">
      <c r="A1535" t="s">
        <v>69</v>
      </c>
      <c r="B1535">
        <v>56</v>
      </c>
      <c r="C1535" t="s">
        <v>28</v>
      </c>
      <c r="D1535" t="s">
        <v>22</v>
      </c>
      <c r="E1535" t="s">
        <v>22</v>
      </c>
      <c r="F1535">
        <v>0</v>
      </c>
      <c r="G1535">
        <v>121.6</v>
      </c>
      <c r="H1535">
        <v>84</v>
      </c>
      <c r="I1535">
        <v>20.67</v>
      </c>
      <c r="J1535">
        <v>165.3</v>
      </c>
      <c r="K1535">
        <v>115</v>
      </c>
      <c r="L1535">
        <v>14.05</v>
      </c>
      <c r="M1535">
        <v>243.9</v>
      </c>
      <c r="N1535">
        <v>95</v>
      </c>
      <c r="O1535">
        <v>10.98</v>
      </c>
      <c r="P1535">
        <v>8.9</v>
      </c>
      <c r="Q1535">
        <v>2</v>
      </c>
      <c r="R1535">
        <v>2.4</v>
      </c>
      <c r="S1535">
        <v>1</v>
      </c>
      <c r="T1535" t="s">
        <v>22</v>
      </c>
      <c r="U1535">
        <f t="shared" si="23"/>
        <v>0</v>
      </c>
    </row>
    <row r="1536" spans="1:21">
      <c r="A1536" t="s">
        <v>20</v>
      </c>
      <c r="B1536">
        <v>123</v>
      </c>
      <c r="C1536" t="s">
        <v>25</v>
      </c>
      <c r="D1536" t="s">
        <v>22</v>
      </c>
      <c r="E1536" t="s">
        <v>23</v>
      </c>
      <c r="F1536">
        <v>39</v>
      </c>
      <c r="G1536">
        <v>270.39999999999998</v>
      </c>
      <c r="H1536">
        <v>99</v>
      </c>
      <c r="I1536">
        <v>45.97</v>
      </c>
      <c r="J1536">
        <v>245.1</v>
      </c>
      <c r="K1536">
        <v>110</v>
      </c>
      <c r="L1536">
        <v>20.83</v>
      </c>
      <c r="M1536">
        <v>108.9</v>
      </c>
      <c r="N1536">
        <v>113</v>
      </c>
      <c r="O1536">
        <v>4.9000000000000004</v>
      </c>
      <c r="P1536">
        <v>15.4</v>
      </c>
      <c r="Q1536">
        <v>7</v>
      </c>
      <c r="R1536">
        <v>4.16</v>
      </c>
      <c r="S1536">
        <v>1</v>
      </c>
      <c r="T1536" t="s">
        <v>22</v>
      </c>
      <c r="U1536">
        <f t="shared" si="23"/>
        <v>0</v>
      </c>
    </row>
    <row r="1537" spans="1:21">
      <c r="A1537" t="s">
        <v>20</v>
      </c>
      <c r="B1537">
        <v>127</v>
      </c>
      <c r="C1537" t="s">
        <v>25</v>
      </c>
      <c r="D1537" t="s">
        <v>22</v>
      </c>
      <c r="E1537" t="s">
        <v>22</v>
      </c>
      <c r="F1537">
        <v>0</v>
      </c>
      <c r="G1537">
        <v>139.6</v>
      </c>
      <c r="H1537">
        <v>94</v>
      </c>
      <c r="I1537">
        <v>23.73</v>
      </c>
      <c r="J1537">
        <v>240.9</v>
      </c>
      <c r="K1537">
        <v>112</v>
      </c>
      <c r="L1537">
        <v>20.48</v>
      </c>
      <c r="M1537">
        <v>127.1</v>
      </c>
      <c r="N1537">
        <v>88</v>
      </c>
      <c r="O1537">
        <v>5.72</v>
      </c>
      <c r="P1537">
        <v>8.8000000000000007</v>
      </c>
      <c r="Q1537">
        <v>4</v>
      </c>
      <c r="R1537">
        <v>2.38</v>
      </c>
      <c r="S1537">
        <v>2</v>
      </c>
      <c r="T1537" t="s">
        <v>22</v>
      </c>
      <c r="U1537">
        <f t="shared" si="23"/>
        <v>0</v>
      </c>
    </row>
    <row r="1538" spans="1:21">
      <c r="A1538" t="s">
        <v>50</v>
      </c>
      <c r="B1538">
        <v>116</v>
      </c>
      <c r="C1538" t="s">
        <v>21</v>
      </c>
      <c r="D1538" t="s">
        <v>22</v>
      </c>
      <c r="E1538" t="s">
        <v>23</v>
      </c>
      <c r="F1538">
        <v>23</v>
      </c>
      <c r="G1538">
        <v>253</v>
      </c>
      <c r="H1538">
        <v>78</v>
      </c>
      <c r="I1538">
        <v>43.01</v>
      </c>
      <c r="J1538">
        <v>138.9</v>
      </c>
      <c r="K1538">
        <v>121</v>
      </c>
      <c r="L1538">
        <v>11.81</v>
      </c>
      <c r="M1538">
        <v>277.8</v>
      </c>
      <c r="N1538">
        <v>104</v>
      </c>
      <c r="O1538">
        <v>12.5</v>
      </c>
      <c r="P1538">
        <v>11.8</v>
      </c>
      <c r="Q1538">
        <v>3</v>
      </c>
      <c r="R1538">
        <v>3.19</v>
      </c>
      <c r="S1538">
        <v>2</v>
      </c>
      <c r="T1538" t="s">
        <v>22</v>
      </c>
      <c r="U1538">
        <f t="shared" ref="U1538:U1601" si="24">IF(T1538="Yes",1,0)</f>
        <v>0</v>
      </c>
    </row>
    <row r="1539" spans="1:21">
      <c r="A1539" t="s">
        <v>70</v>
      </c>
      <c r="B1539">
        <v>138</v>
      </c>
      <c r="C1539" t="s">
        <v>28</v>
      </c>
      <c r="D1539" t="s">
        <v>22</v>
      </c>
      <c r="E1539" t="s">
        <v>23</v>
      </c>
      <c r="F1539">
        <v>26</v>
      </c>
      <c r="G1539">
        <v>183.9</v>
      </c>
      <c r="H1539">
        <v>83</v>
      </c>
      <c r="I1539">
        <v>31.26</v>
      </c>
      <c r="J1539">
        <v>240.7</v>
      </c>
      <c r="K1539">
        <v>93</v>
      </c>
      <c r="L1539">
        <v>20.46</v>
      </c>
      <c r="M1539">
        <v>185.7</v>
      </c>
      <c r="N1539">
        <v>125</v>
      </c>
      <c r="O1539">
        <v>8.36</v>
      </c>
      <c r="P1539">
        <v>15</v>
      </c>
      <c r="Q1539">
        <v>3</v>
      </c>
      <c r="R1539">
        <v>4.05</v>
      </c>
      <c r="S1539">
        <v>1</v>
      </c>
      <c r="T1539" t="s">
        <v>22</v>
      </c>
      <c r="U1539">
        <f t="shared" si="24"/>
        <v>0</v>
      </c>
    </row>
    <row r="1540" spans="1:21">
      <c r="A1540" t="s">
        <v>39</v>
      </c>
      <c r="B1540">
        <v>120</v>
      </c>
      <c r="C1540" t="s">
        <v>21</v>
      </c>
      <c r="D1540" t="s">
        <v>22</v>
      </c>
      <c r="E1540" t="s">
        <v>22</v>
      </c>
      <c r="F1540">
        <v>0</v>
      </c>
      <c r="G1540">
        <v>203.3</v>
      </c>
      <c r="H1540">
        <v>108</v>
      </c>
      <c r="I1540">
        <v>34.56</v>
      </c>
      <c r="J1540">
        <v>259.89999999999998</v>
      </c>
      <c r="K1540">
        <v>66</v>
      </c>
      <c r="L1540">
        <v>22.09</v>
      </c>
      <c r="M1540">
        <v>115.9</v>
      </c>
      <c r="N1540">
        <v>103</v>
      </c>
      <c r="O1540">
        <v>5.22</v>
      </c>
      <c r="P1540">
        <v>7.8</v>
      </c>
      <c r="Q1540">
        <v>2</v>
      </c>
      <c r="R1540">
        <v>2.11</v>
      </c>
      <c r="S1540">
        <v>3</v>
      </c>
      <c r="T1540" t="s">
        <v>22</v>
      </c>
      <c r="U1540">
        <f t="shared" si="24"/>
        <v>0</v>
      </c>
    </row>
    <row r="1541" spans="1:21">
      <c r="A1541" t="s">
        <v>51</v>
      </c>
      <c r="B1541">
        <v>102</v>
      </c>
      <c r="C1541" t="s">
        <v>25</v>
      </c>
      <c r="D1541" t="s">
        <v>22</v>
      </c>
      <c r="E1541" t="s">
        <v>22</v>
      </c>
      <c r="F1541">
        <v>0</v>
      </c>
      <c r="G1541">
        <v>200.6</v>
      </c>
      <c r="H1541">
        <v>106</v>
      </c>
      <c r="I1541">
        <v>34.1</v>
      </c>
      <c r="J1541">
        <v>152.5</v>
      </c>
      <c r="K1541">
        <v>127</v>
      </c>
      <c r="L1541">
        <v>12.96</v>
      </c>
      <c r="M1541">
        <v>199.4</v>
      </c>
      <c r="N1541">
        <v>128</v>
      </c>
      <c r="O1541">
        <v>8.9700000000000006</v>
      </c>
      <c r="P1541">
        <v>7.7</v>
      </c>
      <c r="Q1541">
        <v>2</v>
      </c>
      <c r="R1541">
        <v>2.08</v>
      </c>
      <c r="S1541">
        <v>3</v>
      </c>
      <c r="T1541" t="s">
        <v>22</v>
      </c>
      <c r="U1541">
        <f t="shared" si="24"/>
        <v>0</v>
      </c>
    </row>
    <row r="1542" spans="1:21">
      <c r="A1542" t="s">
        <v>52</v>
      </c>
      <c r="B1542">
        <v>95</v>
      </c>
      <c r="C1542" t="s">
        <v>21</v>
      </c>
      <c r="D1542" t="s">
        <v>22</v>
      </c>
      <c r="E1542" t="s">
        <v>22</v>
      </c>
      <c r="F1542">
        <v>0</v>
      </c>
      <c r="G1542">
        <v>167.6</v>
      </c>
      <c r="H1542">
        <v>96</v>
      </c>
      <c r="I1542">
        <v>28.49</v>
      </c>
      <c r="J1542">
        <v>176</v>
      </c>
      <c r="K1542">
        <v>89</v>
      </c>
      <c r="L1542">
        <v>14.96</v>
      </c>
      <c r="M1542">
        <v>250.9</v>
      </c>
      <c r="N1542">
        <v>113</v>
      </c>
      <c r="O1542">
        <v>11.29</v>
      </c>
      <c r="P1542">
        <v>13.4</v>
      </c>
      <c r="Q1542">
        <v>6</v>
      </c>
      <c r="R1542">
        <v>3.62</v>
      </c>
      <c r="S1542">
        <v>2</v>
      </c>
      <c r="T1542" t="s">
        <v>22</v>
      </c>
      <c r="U1542">
        <f t="shared" si="24"/>
        <v>0</v>
      </c>
    </row>
    <row r="1543" spans="1:21">
      <c r="A1543" t="s">
        <v>38</v>
      </c>
      <c r="B1543">
        <v>102</v>
      </c>
      <c r="C1543" t="s">
        <v>25</v>
      </c>
      <c r="D1543" t="s">
        <v>22</v>
      </c>
      <c r="E1543" t="s">
        <v>22</v>
      </c>
      <c r="F1543">
        <v>0</v>
      </c>
      <c r="G1543">
        <v>156.5</v>
      </c>
      <c r="H1543">
        <v>67</v>
      </c>
      <c r="I1543">
        <v>26.61</v>
      </c>
      <c r="J1543">
        <v>204.3</v>
      </c>
      <c r="K1543">
        <v>103</v>
      </c>
      <c r="L1543">
        <v>17.37</v>
      </c>
      <c r="M1543">
        <v>141.9</v>
      </c>
      <c r="N1543">
        <v>72</v>
      </c>
      <c r="O1543">
        <v>6.39</v>
      </c>
      <c r="P1543">
        <v>9.9</v>
      </c>
      <c r="Q1543">
        <v>2</v>
      </c>
      <c r="R1543">
        <v>2.67</v>
      </c>
      <c r="S1543">
        <v>2</v>
      </c>
      <c r="T1543" t="s">
        <v>22</v>
      </c>
      <c r="U1543">
        <f t="shared" si="24"/>
        <v>0</v>
      </c>
    </row>
    <row r="1544" spans="1:21">
      <c r="A1544" t="s">
        <v>50</v>
      </c>
      <c r="B1544">
        <v>89</v>
      </c>
      <c r="C1544" t="s">
        <v>21</v>
      </c>
      <c r="D1544" t="s">
        <v>22</v>
      </c>
      <c r="E1544" t="s">
        <v>23</v>
      </c>
      <c r="F1544">
        <v>25</v>
      </c>
      <c r="G1544">
        <v>215.1</v>
      </c>
      <c r="H1544">
        <v>140</v>
      </c>
      <c r="I1544">
        <v>36.57</v>
      </c>
      <c r="J1544">
        <v>197.4</v>
      </c>
      <c r="K1544">
        <v>69</v>
      </c>
      <c r="L1544">
        <v>16.78</v>
      </c>
      <c r="M1544">
        <v>162.1</v>
      </c>
      <c r="N1544">
        <v>117</v>
      </c>
      <c r="O1544">
        <v>7.29</v>
      </c>
      <c r="P1544">
        <v>10.6</v>
      </c>
      <c r="Q1544">
        <v>10</v>
      </c>
      <c r="R1544">
        <v>2.86</v>
      </c>
      <c r="S1544">
        <v>1</v>
      </c>
      <c r="T1544" t="s">
        <v>22</v>
      </c>
      <c r="U1544">
        <f t="shared" si="24"/>
        <v>0</v>
      </c>
    </row>
    <row r="1545" spans="1:21">
      <c r="A1545" t="s">
        <v>74</v>
      </c>
      <c r="B1545">
        <v>50</v>
      </c>
      <c r="C1545" t="s">
        <v>25</v>
      </c>
      <c r="D1545" t="s">
        <v>22</v>
      </c>
      <c r="E1545" t="s">
        <v>22</v>
      </c>
      <c r="F1545">
        <v>0</v>
      </c>
      <c r="G1545">
        <v>301.7</v>
      </c>
      <c r="H1545">
        <v>82</v>
      </c>
      <c r="I1545">
        <v>51.29</v>
      </c>
      <c r="J1545">
        <v>167.1</v>
      </c>
      <c r="K1545">
        <v>118</v>
      </c>
      <c r="L1545">
        <v>14.2</v>
      </c>
      <c r="M1545">
        <v>72.2</v>
      </c>
      <c r="N1545">
        <v>89</v>
      </c>
      <c r="O1545">
        <v>3.25</v>
      </c>
      <c r="P1545">
        <v>10.5</v>
      </c>
      <c r="Q1545">
        <v>6</v>
      </c>
      <c r="R1545">
        <v>2.84</v>
      </c>
      <c r="S1545">
        <v>1</v>
      </c>
      <c r="T1545" t="s">
        <v>22</v>
      </c>
      <c r="U1545">
        <f t="shared" si="24"/>
        <v>0</v>
      </c>
    </row>
    <row r="1546" spans="1:21">
      <c r="A1546" t="s">
        <v>20</v>
      </c>
      <c r="B1546">
        <v>93</v>
      </c>
      <c r="C1546" t="s">
        <v>21</v>
      </c>
      <c r="D1546" t="s">
        <v>22</v>
      </c>
      <c r="E1546" t="s">
        <v>23</v>
      </c>
      <c r="F1546">
        <v>42</v>
      </c>
      <c r="G1546">
        <v>152.30000000000001</v>
      </c>
      <c r="H1546">
        <v>90</v>
      </c>
      <c r="I1546">
        <v>25.89</v>
      </c>
      <c r="J1546">
        <v>267.5</v>
      </c>
      <c r="K1546">
        <v>102</v>
      </c>
      <c r="L1546">
        <v>22.74</v>
      </c>
      <c r="M1546">
        <v>266.89999999999998</v>
      </c>
      <c r="N1546">
        <v>130</v>
      </c>
      <c r="O1546">
        <v>12.01</v>
      </c>
      <c r="P1546">
        <v>11.3</v>
      </c>
      <c r="Q1546">
        <v>5</v>
      </c>
      <c r="R1546">
        <v>3.05</v>
      </c>
      <c r="S1546">
        <v>7</v>
      </c>
      <c r="T1546" t="s">
        <v>22</v>
      </c>
      <c r="U1546">
        <f t="shared" si="24"/>
        <v>0</v>
      </c>
    </row>
    <row r="1547" spans="1:21">
      <c r="A1547" t="s">
        <v>44</v>
      </c>
      <c r="B1547">
        <v>68</v>
      </c>
      <c r="C1547" t="s">
        <v>28</v>
      </c>
      <c r="D1547" t="s">
        <v>22</v>
      </c>
      <c r="E1547" t="s">
        <v>22</v>
      </c>
      <c r="F1547">
        <v>0</v>
      </c>
      <c r="G1547">
        <v>195.4</v>
      </c>
      <c r="H1547">
        <v>116</v>
      </c>
      <c r="I1547">
        <v>33.22</v>
      </c>
      <c r="J1547">
        <v>212.1</v>
      </c>
      <c r="K1547">
        <v>101</v>
      </c>
      <c r="L1547">
        <v>18.03</v>
      </c>
      <c r="M1547">
        <v>138.4</v>
      </c>
      <c r="N1547">
        <v>134</v>
      </c>
      <c r="O1547">
        <v>6.23</v>
      </c>
      <c r="P1547">
        <v>15.1</v>
      </c>
      <c r="Q1547">
        <v>11</v>
      </c>
      <c r="R1547">
        <v>4.08</v>
      </c>
      <c r="S1547">
        <v>1</v>
      </c>
      <c r="T1547" t="s">
        <v>22</v>
      </c>
      <c r="U1547">
        <f t="shared" si="24"/>
        <v>0</v>
      </c>
    </row>
    <row r="1548" spans="1:21">
      <c r="A1548" t="s">
        <v>72</v>
      </c>
      <c r="B1548">
        <v>70</v>
      </c>
      <c r="C1548" t="s">
        <v>25</v>
      </c>
      <c r="D1548" t="s">
        <v>22</v>
      </c>
      <c r="E1548" t="s">
        <v>22</v>
      </c>
      <c r="F1548">
        <v>0</v>
      </c>
      <c r="G1548">
        <v>208.7</v>
      </c>
      <c r="H1548">
        <v>97</v>
      </c>
      <c r="I1548">
        <v>35.479999999999997</v>
      </c>
      <c r="J1548">
        <v>275.5</v>
      </c>
      <c r="K1548">
        <v>83</v>
      </c>
      <c r="L1548">
        <v>23.42</v>
      </c>
      <c r="M1548">
        <v>182.5</v>
      </c>
      <c r="N1548">
        <v>122</v>
      </c>
      <c r="O1548">
        <v>8.2100000000000009</v>
      </c>
      <c r="P1548">
        <v>8</v>
      </c>
      <c r="Q1548">
        <v>3</v>
      </c>
      <c r="R1548">
        <v>2.16</v>
      </c>
      <c r="S1548">
        <v>2</v>
      </c>
      <c r="T1548" t="s">
        <v>22</v>
      </c>
      <c r="U1548">
        <f t="shared" si="24"/>
        <v>0</v>
      </c>
    </row>
    <row r="1549" spans="1:21">
      <c r="A1549" t="s">
        <v>63</v>
      </c>
      <c r="B1549">
        <v>141</v>
      </c>
      <c r="C1549" t="s">
        <v>21</v>
      </c>
      <c r="D1549" t="s">
        <v>22</v>
      </c>
      <c r="E1549" t="s">
        <v>23</v>
      </c>
      <c r="F1549">
        <v>37</v>
      </c>
      <c r="G1549">
        <v>185.4</v>
      </c>
      <c r="H1549">
        <v>87</v>
      </c>
      <c r="I1549">
        <v>31.52</v>
      </c>
      <c r="J1549">
        <v>178.5</v>
      </c>
      <c r="K1549">
        <v>128</v>
      </c>
      <c r="L1549">
        <v>15.17</v>
      </c>
      <c r="M1549">
        <v>218.3</v>
      </c>
      <c r="N1549">
        <v>107</v>
      </c>
      <c r="O1549">
        <v>9.82</v>
      </c>
      <c r="P1549">
        <v>8</v>
      </c>
      <c r="Q1549">
        <v>3</v>
      </c>
      <c r="R1549">
        <v>2.16</v>
      </c>
      <c r="S1549">
        <v>4</v>
      </c>
      <c r="T1549" t="s">
        <v>22</v>
      </c>
      <c r="U1549">
        <f t="shared" si="24"/>
        <v>0</v>
      </c>
    </row>
    <row r="1550" spans="1:21">
      <c r="A1550" t="s">
        <v>27</v>
      </c>
      <c r="B1550">
        <v>112</v>
      </c>
      <c r="C1550" t="s">
        <v>21</v>
      </c>
      <c r="D1550" t="s">
        <v>22</v>
      </c>
      <c r="E1550" t="s">
        <v>23</v>
      </c>
      <c r="F1550">
        <v>17</v>
      </c>
      <c r="G1550">
        <v>183.2</v>
      </c>
      <c r="H1550">
        <v>95</v>
      </c>
      <c r="I1550">
        <v>31.14</v>
      </c>
      <c r="J1550">
        <v>252.8</v>
      </c>
      <c r="K1550">
        <v>125</v>
      </c>
      <c r="L1550">
        <v>21.49</v>
      </c>
      <c r="M1550">
        <v>156.69999999999999</v>
      </c>
      <c r="N1550">
        <v>95</v>
      </c>
      <c r="O1550">
        <v>7.05</v>
      </c>
      <c r="P1550">
        <v>9.6999999999999993</v>
      </c>
      <c r="Q1550">
        <v>3</v>
      </c>
      <c r="R1550">
        <v>2.62</v>
      </c>
      <c r="S1550">
        <v>0</v>
      </c>
      <c r="T1550" t="s">
        <v>22</v>
      </c>
      <c r="U1550">
        <f t="shared" si="24"/>
        <v>0</v>
      </c>
    </row>
    <row r="1551" spans="1:21">
      <c r="A1551" t="s">
        <v>46</v>
      </c>
      <c r="B1551">
        <v>117</v>
      </c>
      <c r="C1551" t="s">
        <v>28</v>
      </c>
      <c r="D1551" t="s">
        <v>23</v>
      </c>
      <c r="E1551" t="s">
        <v>22</v>
      </c>
      <c r="F1551">
        <v>0</v>
      </c>
      <c r="G1551">
        <v>54.2</v>
      </c>
      <c r="H1551">
        <v>100</v>
      </c>
      <c r="I1551">
        <v>9.2100000000000009</v>
      </c>
      <c r="J1551">
        <v>303.2</v>
      </c>
      <c r="K1551">
        <v>84</v>
      </c>
      <c r="L1551">
        <v>25.77</v>
      </c>
      <c r="M1551">
        <v>171.8</v>
      </c>
      <c r="N1551">
        <v>84</v>
      </c>
      <c r="O1551">
        <v>7.73</v>
      </c>
      <c r="P1551">
        <v>8.6</v>
      </c>
      <c r="Q1551">
        <v>2</v>
      </c>
      <c r="R1551">
        <v>2.3199999999999998</v>
      </c>
      <c r="S1551">
        <v>1</v>
      </c>
      <c r="T1551" t="s">
        <v>23</v>
      </c>
      <c r="U1551">
        <f t="shared" si="24"/>
        <v>1</v>
      </c>
    </row>
    <row r="1552" spans="1:21">
      <c r="A1552" t="s">
        <v>34</v>
      </c>
      <c r="B1552">
        <v>1</v>
      </c>
      <c r="C1552" t="s">
        <v>25</v>
      </c>
      <c r="D1552" t="s">
        <v>22</v>
      </c>
      <c r="E1552" t="s">
        <v>23</v>
      </c>
      <c r="F1552">
        <v>26</v>
      </c>
      <c r="G1552">
        <v>208</v>
      </c>
      <c r="H1552">
        <v>115</v>
      </c>
      <c r="I1552">
        <v>35.36</v>
      </c>
      <c r="J1552">
        <v>185</v>
      </c>
      <c r="K1552">
        <v>113</v>
      </c>
      <c r="L1552">
        <v>15.73</v>
      </c>
      <c r="M1552">
        <v>177.7</v>
      </c>
      <c r="N1552">
        <v>144</v>
      </c>
      <c r="O1552">
        <v>8</v>
      </c>
      <c r="P1552">
        <v>8.1</v>
      </c>
      <c r="Q1552">
        <v>9</v>
      </c>
      <c r="R1552">
        <v>2.19</v>
      </c>
      <c r="S1552">
        <v>1</v>
      </c>
      <c r="T1552" t="s">
        <v>22</v>
      </c>
      <c r="U1552">
        <f t="shared" si="24"/>
        <v>0</v>
      </c>
    </row>
    <row r="1553" spans="1:21">
      <c r="A1553" t="s">
        <v>68</v>
      </c>
      <c r="B1553">
        <v>70</v>
      </c>
      <c r="C1553" t="s">
        <v>21</v>
      </c>
      <c r="D1553" t="s">
        <v>22</v>
      </c>
      <c r="E1553" t="s">
        <v>22</v>
      </c>
      <c r="F1553">
        <v>0</v>
      </c>
      <c r="G1553">
        <v>230.3</v>
      </c>
      <c r="H1553">
        <v>110</v>
      </c>
      <c r="I1553">
        <v>39.15</v>
      </c>
      <c r="J1553">
        <v>77.900000000000006</v>
      </c>
      <c r="K1553">
        <v>87</v>
      </c>
      <c r="L1553">
        <v>6.62</v>
      </c>
      <c r="M1553">
        <v>247.1</v>
      </c>
      <c r="N1553">
        <v>105</v>
      </c>
      <c r="O1553">
        <v>11.12</v>
      </c>
      <c r="P1553">
        <v>13.2</v>
      </c>
      <c r="Q1553">
        <v>4</v>
      </c>
      <c r="R1553">
        <v>3.56</v>
      </c>
      <c r="S1553">
        <v>1</v>
      </c>
      <c r="T1553" t="s">
        <v>22</v>
      </c>
      <c r="U1553">
        <f t="shared" si="24"/>
        <v>0</v>
      </c>
    </row>
    <row r="1554" spans="1:21">
      <c r="A1554" t="s">
        <v>52</v>
      </c>
      <c r="B1554">
        <v>87</v>
      </c>
      <c r="C1554" t="s">
        <v>28</v>
      </c>
      <c r="D1554" t="s">
        <v>22</v>
      </c>
      <c r="E1554" t="s">
        <v>23</v>
      </c>
      <c r="F1554">
        <v>22</v>
      </c>
      <c r="G1554">
        <v>240.8</v>
      </c>
      <c r="H1554">
        <v>102</v>
      </c>
      <c r="I1554">
        <v>40.94</v>
      </c>
      <c r="J1554">
        <v>75.900000000000006</v>
      </c>
      <c r="K1554">
        <v>106</v>
      </c>
      <c r="L1554">
        <v>6.45</v>
      </c>
      <c r="M1554">
        <v>224.6</v>
      </c>
      <c r="N1554">
        <v>115</v>
      </c>
      <c r="O1554">
        <v>10.11</v>
      </c>
      <c r="P1554">
        <v>7.1</v>
      </c>
      <c r="Q1554">
        <v>3</v>
      </c>
      <c r="R1554">
        <v>1.92</v>
      </c>
      <c r="S1554">
        <v>2</v>
      </c>
      <c r="T1554" t="s">
        <v>22</v>
      </c>
      <c r="U1554">
        <f t="shared" si="24"/>
        <v>0</v>
      </c>
    </row>
    <row r="1555" spans="1:21">
      <c r="A1555" t="s">
        <v>31</v>
      </c>
      <c r="B1555">
        <v>52</v>
      </c>
      <c r="C1555" t="s">
        <v>28</v>
      </c>
      <c r="D1555" t="s">
        <v>22</v>
      </c>
      <c r="E1555" t="s">
        <v>23</v>
      </c>
      <c r="F1555">
        <v>21</v>
      </c>
      <c r="G1555">
        <v>195.7</v>
      </c>
      <c r="H1555">
        <v>119</v>
      </c>
      <c r="I1555">
        <v>33.270000000000003</v>
      </c>
      <c r="J1555">
        <v>106.2</v>
      </c>
      <c r="K1555">
        <v>95</v>
      </c>
      <c r="L1555">
        <v>9.0299999999999994</v>
      </c>
      <c r="M1555">
        <v>157.4</v>
      </c>
      <c r="N1555">
        <v>94</v>
      </c>
      <c r="O1555">
        <v>7.08</v>
      </c>
      <c r="P1555">
        <v>5.3</v>
      </c>
      <c r="Q1555">
        <v>3</v>
      </c>
      <c r="R1555">
        <v>1.43</v>
      </c>
      <c r="S1555">
        <v>2</v>
      </c>
      <c r="T1555" t="s">
        <v>22</v>
      </c>
      <c r="U1555">
        <f t="shared" si="24"/>
        <v>0</v>
      </c>
    </row>
    <row r="1556" spans="1:21">
      <c r="A1556" t="s">
        <v>59</v>
      </c>
      <c r="B1556">
        <v>97</v>
      </c>
      <c r="C1556" t="s">
        <v>25</v>
      </c>
      <c r="D1556" t="s">
        <v>22</v>
      </c>
      <c r="E1556" t="s">
        <v>22</v>
      </c>
      <c r="F1556">
        <v>0</v>
      </c>
      <c r="G1556">
        <v>276.10000000000002</v>
      </c>
      <c r="H1556">
        <v>82</v>
      </c>
      <c r="I1556">
        <v>46.94</v>
      </c>
      <c r="J1556">
        <v>201.1</v>
      </c>
      <c r="K1556">
        <v>106</v>
      </c>
      <c r="L1556">
        <v>17.09</v>
      </c>
      <c r="M1556">
        <v>231.3</v>
      </c>
      <c r="N1556">
        <v>73</v>
      </c>
      <c r="O1556">
        <v>10.41</v>
      </c>
      <c r="P1556">
        <v>8.9</v>
      </c>
      <c r="Q1556">
        <v>4</v>
      </c>
      <c r="R1556">
        <v>2.4</v>
      </c>
      <c r="S1556">
        <v>0</v>
      </c>
      <c r="T1556" t="s">
        <v>23</v>
      </c>
      <c r="U1556">
        <f t="shared" si="24"/>
        <v>1</v>
      </c>
    </row>
    <row r="1557" spans="1:21">
      <c r="A1557" t="s">
        <v>62</v>
      </c>
      <c r="B1557">
        <v>105</v>
      </c>
      <c r="C1557" t="s">
        <v>25</v>
      </c>
      <c r="D1557" t="s">
        <v>22</v>
      </c>
      <c r="E1557" t="s">
        <v>22</v>
      </c>
      <c r="F1557">
        <v>0</v>
      </c>
      <c r="G1557">
        <v>166.1</v>
      </c>
      <c r="H1557">
        <v>93</v>
      </c>
      <c r="I1557">
        <v>28.24</v>
      </c>
      <c r="J1557">
        <v>175.9</v>
      </c>
      <c r="K1557">
        <v>106</v>
      </c>
      <c r="L1557">
        <v>14.95</v>
      </c>
      <c r="M1557">
        <v>243.5</v>
      </c>
      <c r="N1557">
        <v>55</v>
      </c>
      <c r="O1557">
        <v>10.96</v>
      </c>
      <c r="P1557">
        <v>16.2</v>
      </c>
      <c r="Q1557">
        <v>3</v>
      </c>
      <c r="R1557">
        <v>4.37</v>
      </c>
      <c r="S1557">
        <v>2</v>
      </c>
      <c r="T1557" t="s">
        <v>22</v>
      </c>
      <c r="U1557">
        <f t="shared" si="24"/>
        <v>0</v>
      </c>
    </row>
    <row r="1558" spans="1:21">
      <c r="A1558" t="s">
        <v>43</v>
      </c>
      <c r="B1558">
        <v>77</v>
      </c>
      <c r="C1558" t="s">
        <v>28</v>
      </c>
      <c r="D1558" t="s">
        <v>22</v>
      </c>
      <c r="E1558" t="s">
        <v>23</v>
      </c>
      <c r="F1558">
        <v>28</v>
      </c>
      <c r="G1558">
        <v>135.9</v>
      </c>
      <c r="H1558">
        <v>117</v>
      </c>
      <c r="I1558">
        <v>23.1</v>
      </c>
      <c r="J1558">
        <v>244.5</v>
      </c>
      <c r="K1558">
        <v>102</v>
      </c>
      <c r="L1558">
        <v>20.78</v>
      </c>
      <c r="M1558">
        <v>207.5</v>
      </c>
      <c r="N1558">
        <v>74</v>
      </c>
      <c r="O1558">
        <v>9.34</v>
      </c>
      <c r="P1558">
        <v>11.5</v>
      </c>
      <c r="Q1558">
        <v>3</v>
      </c>
      <c r="R1558">
        <v>3.11</v>
      </c>
      <c r="S1558">
        <v>4</v>
      </c>
      <c r="T1558" t="s">
        <v>23</v>
      </c>
      <c r="U1558">
        <f t="shared" si="24"/>
        <v>1</v>
      </c>
    </row>
    <row r="1559" spans="1:21">
      <c r="A1559" t="s">
        <v>58</v>
      </c>
      <c r="B1559">
        <v>80</v>
      </c>
      <c r="C1559" t="s">
        <v>21</v>
      </c>
      <c r="D1559" t="s">
        <v>23</v>
      </c>
      <c r="E1559" t="s">
        <v>22</v>
      </c>
      <c r="F1559">
        <v>0</v>
      </c>
      <c r="G1559">
        <v>189.1</v>
      </c>
      <c r="H1559">
        <v>122</v>
      </c>
      <c r="I1559">
        <v>32.15</v>
      </c>
      <c r="J1559">
        <v>223.2</v>
      </c>
      <c r="K1559">
        <v>92</v>
      </c>
      <c r="L1559">
        <v>18.97</v>
      </c>
      <c r="M1559">
        <v>269</v>
      </c>
      <c r="N1559">
        <v>116</v>
      </c>
      <c r="O1559">
        <v>12.11</v>
      </c>
      <c r="P1559">
        <v>13.9</v>
      </c>
      <c r="Q1559">
        <v>3</v>
      </c>
      <c r="R1559">
        <v>3.75</v>
      </c>
      <c r="S1559">
        <v>2</v>
      </c>
      <c r="T1559" t="s">
        <v>23</v>
      </c>
      <c r="U1559">
        <f t="shared" si="24"/>
        <v>1</v>
      </c>
    </row>
    <row r="1560" spans="1:21">
      <c r="A1560" t="s">
        <v>46</v>
      </c>
      <c r="B1560">
        <v>120</v>
      </c>
      <c r="C1560" t="s">
        <v>28</v>
      </c>
      <c r="D1560" t="s">
        <v>22</v>
      </c>
      <c r="E1560" t="s">
        <v>23</v>
      </c>
      <c r="F1560">
        <v>43</v>
      </c>
      <c r="G1560">
        <v>177.9</v>
      </c>
      <c r="H1560">
        <v>117</v>
      </c>
      <c r="I1560">
        <v>30.24</v>
      </c>
      <c r="J1560">
        <v>175.1</v>
      </c>
      <c r="K1560">
        <v>70</v>
      </c>
      <c r="L1560">
        <v>14.88</v>
      </c>
      <c r="M1560">
        <v>161.30000000000001</v>
      </c>
      <c r="N1560">
        <v>117</v>
      </c>
      <c r="O1560">
        <v>7.26</v>
      </c>
      <c r="P1560">
        <v>11.5</v>
      </c>
      <c r="Q1560">
        <v>4</v>
      </c>
      <c r="R1560">
        <v>3.11</v>
      </c>
      <c r="S1560">
        <v>1</v>
      </c>
      <c r="T1560" t="s">
        <v>22</v>
      </c>
      <c r="U1560">
        <f t="shared" si="24"/>
        <v>0</v>
      </c>
    </row>
    <row r="1561" spans="1:21">
      <c r="A1561" t="s">
        <v>44</v>
      </c>
      <c r="B1561">
        <v>54</v>
      </c>
      <c r="C1561" t="s">
        <v>25</v>
      </c>
      <c r="D1561" t="s">
        <v>22</v>
      </c>
      <c r="E1561" t="s">
        <v>23</v>
      </c>
      <c r="F1561">
        <v>39</v>
      </c>
      <c r="G1561">
        <v>143.9</v>
      </c>
      <c r="H1561">
        <v>73</v>
      </c>
      <c r="I1561">
        <v>24.46</v>
      </c>
      <c r="J1561">
        <v>210.3</v>
      </c>
      <c r="K1561">
        <v>117</v>
      </c>
      <c r="L1561">
        <v>17.88</v>
      </c>
      <c r="M1561">
        <v>129.19999999999999</v>
      </c>
      <c r="N1561">
        <v>117</v>
      </c>
      <c r="O1561">
        <v>5.81</v>
      </c>
      <c r="P1561">
        <v>12.5</v>
      </c>
      <c r="Q1561">
        <v>8</v>
      </c>
      <c r="R1561">
        <v>3.38</v>
      </c>
      <c r="S1561">
        <v>2</v>
      </c>
      <c r="T1561" t="s">
        <v>22</v>
      </c>
      <c r="U1561">
        <f t="shared" si="24"/>
        <v>0</v>
      </c>
    </row>
    <row r="1562" spans="1:21">
      <c r="A1562" t="s">
        <v>40</v>
      </c>
      <c r="B1562">
        <v>148</v>
      </c>
      <c r="C1562" t="s">
        <v>28</v>
      </c>
      <c r="D1562" t="s">
        <v>23</v>
      </c>
      <c r="E1562" t="s">
        <v>22</v>
      </c>
      <c r="F1562">
        <v>0</v>
      </c>
      <c r="G1562">
        <v>148.19999999999999</v>
      </c>
      <c r="H1562">
        <v>138</v>
      </c>
      <c r="I1562">
        <v>25.19</v>
      </c>
      <c r="J1562">
        <v>159.6</v>
      </c>
      <c r="K1562">
        <v>123</v>
      </c>
      <c r="L1562">
        <v>13.57</v>
      </c>
      <c r="M1562">
        <v>197.4</v>
      </c>
      <c r="N1562">
        <v>62</v>
      </c>
      <c r="O1562">
        <v>8.8800000000000008</v>
      </c>
      <c r="P1562">
        <v>8.6</v>
      </c>
      <c r="Q1562">
        <v>3</v>
      </c>
      <c r="R1562">
        <v>2.3199999999999998</v>
      </c>
      <c r="S1562">
        <v>2</v>
      </c>
      <c r="T1562" t="s">
        <v>22</v>
      </c>
      <c r="U1562">
        <f t="shared" si="24"/>
        <v>0</v>
      </c>
    </row>
    <row r="1563" spans="1:21">
      <c r="A1563" t="s">
        <v>73</v>
      </c>
      <c r="B1563">
        <v>119</v>
      </c>
      <c r="C1563" t="s">
        <v>25</v>
      </c>
      <c r="D1563" t="s">
        <v>22</v>
      </c>
      <c r="E1563" t="s">
        <v>22</v>
      </c>
      <c r="F1563">
        <v>0</v>
      </c>
      <c r="G1563">
        <v>287.10000000000002</v>
      </c>
      <c r="H1563">
        <v>115</v>
      </c>
      <c r="I1563">
        <v>48.81</v>
      </c>
      <c r="J1563">
        <v>159.30000000000001</v>
      </c>
      <c r="K1563">
        <v>99</v>
      </c>
      <c r="L1563">
        <v>13.54</v>
      </c>
      <c r="M1563">
        <v>216.8</v>
      </c>
      <c r="N1563">
        <v>86</v>
      </c>
      <c r="O1563">
        <v>9.76</v>
      </c>
      <c r="P1563">
        <v>13.9</v>
      </c>
      <c r="Q1563">
        <v>1</v>
      </c>
      <c r="R1563">
        <v>3.75</v>
      </c>
      <c r="S1563">
        <v>2</v>
      </c>
      <c r="T1563" t="s">
        <v>23</v>
      </c>
      <c r="U1563">
        <f t="shared" si="24"/>
        <v>1</v>
      </c>
    </row>
    <row r="1564" spans="1:21">
      <c r="A1564" t="s">
        <v>58</v>
      </c>
      <c r="B1564">
        <v>162</v>
      </c>
      <c r="C1564" t="s">
        <v>25</v>
      </c>
      <c r="D1564" t="s">
        <v>22</v>
      </c>
      <c r="E1564" t="s">
        <v>23</v>
      </c>
      <c r="F1564">
        <v>26</v>
      </c>
      <c r="G1564">
        <v>179.7</v>
      </c>
      <c r="H1564">
        <v>144</v>
      </c>
      <c r="I1564">
        <v>30.55</v>
      </c>
      <c r="J1564">
        <v>218.1</v>
      </c>
      <c r="K1564">
        <v>129</v>
      </c>
      <c r="L1564">
        <v>18.54</v>
      </c>
      <c r="M1564">
        <v>212.3</v>
      </c>
      <c r="N1564">
        <v>105</v>
      </c>
      <c r="O1564">
        <v>9.5500000000000007</v>
      </c>
      <c r="P1564">
        <v>9.3000000000000007</v>
      </c>
      <c r="Q1564">
        <v>8</v>
      </c>
      <c r="R1564">
        <v>2.5099999999999998</v>
      </c>
      <c r="S1564">
        <v>1</v>
      </c>
      <c r="T1564" t="s">
        <v>23</v>
      </c>
      <c r="U1564">
        <f t="shared" si="24"/>
        <v>1</v>
      </c>
    </row>
    <row r="1565" spans="1:21">
      <c r="A1565" t="s">
        <v>29</v>
      </c>
      <c r="B1565">
        <v>85</v>
      </c>
      <c r="C1565" t="s">
        <v>28</v>
      </c>
      <c r="D1565" t="s">
        <v>22</v>
      </c>
      <c r="E1565" t="s">
        <v>22</v>
      </c>
      <c r="F1565">
        <v>0</v>
      </c>
      <c r="G1565">
        <v>165.8</v>
      </c>
      <c r="H1565">
        <v>96</v>
      </c>
      <c r="I1565">
        <v>28.19</v>
      </c>
      <c r="J1565">
        <v>190</v>
      </c>
      <c r="K1565">
        <v>141</v>
      </c>
      <c r="L1565">
        <v>16.149999999999999</v>
      </c>
      <c r="M1565">
        <v>144</v>
      </c>
      <c r="N1565">
        <v>116</v>
      </c>
      <c r="O1565">
        <v>6.48</v>
      </c>
      <c r="P1565">
        <v>10.9</v>
      </c>
      <c r="Q1565">
        <v>3</v>
      </c>
      <c r="R1565">
        <v>2.94</v>
      </c>
      <c r="S1565">
        <v>5</v>
      </c>
      <c r="T1565" t="s">
        <v>23</v>
      </c>
      <c r="U1565">
        <f t="shared" si="24"/>
        <v>1</v>
      </c>
    </row>
    <row r="1566" spans="1:21">
      <c r="A1566" t="s">
        <v>70</v>
      </c>
      <c r="B1566">
        <v>101</v>
      </c>
      <c r="C1566" t="s">
        <v>28</v>
      </c>
      <c r="D1566" t="s">
        <v>22</v>
      </c>
      <c r="E1566" t="s">
        <v>23</v>
      </c>
      <c r="F1566">
        <v>25</v>
      </c>
      <c r="G1566">
        <v>144.1</v>
      </c>
      <c r="H1566">
        <v>144</v>
      </c>
      <c r="I1566">
        <v>24.5</v>
      </c>
      <c r="J1566">
        <v>167.6</v>
      </c>
      <c r="K1566">
        <v>105</v>
      </c>
      <c r="L1566">
        <v>14.25</v>
      </c>
      <c r="M1566">
        <v>240</v>
      </c>
      <c r="N1566">
        <v>107</v>
      </c>
      <c r="O1566">
        <v>10.8</v>
      </c>
      <c r="P1566">
        <v>14.5</v>
      </c>
      <c r="Q1566">
        <v>3</v>
      </c>
      <c r="R1566">
        <v>3.92</v>
      </c>
      <c r="S1566">
        <v>1</v>
      </c>
      <c r="T1566" t="s">
        <v>22</v>
      </c>
      <c r="U1566">
        <f t="shared" si="24"/>
        <v>0</v>
      </c>
    </row>
    <row r="1567" spans="1:21">
      <c r="A1567" t="s">
        <v>65</v>
      </c>
      <c r="B1567">
        <v>172</v>
      </c>
      <c r="C1567" t="s">
        <v>21</v>
      </c>
      <c r="D1567" t="s">
        <v>22</v>
      </c>
      <c r="E1567" t="s">
        <v>22</v>
      </c>
      <c r="F1567">
        <v>0</v>
      </c>
      <c r="G1567">
        <v>172.5</v>
      </c>
      <c r="H1567">
        <v>85</v>
      </c>
      <c r="I1567">
        <v>29.33</v>
      </c>
      <c r="J1567">
        <v>253.1</v>
      </c>
      <c r="K1567">
        <v>71</v>
      </c>
      <c r="L1567">
        <v>21.51</v>
      </c>
      <c r="M1567">
        <v>221.6</v>
      </c>
      <c r="N1567">
        <v>113</v>
      </c>
      <c r="O1567">
        <v>9.9700000000000006</v>
      </c>
      <c r="P1567">
        <v>5.9</v>
      </c>
      <c r="Q1567">
        <v>6</v>
      </c>
      <c r="R1567">
        <v>1.59</v>
      </c>
      <c r="S1567">
        <v>0</v>
      </c>
      <c r="T1567" t="s">
        <v>22</v>
      </c>
      <c r="U1567">
        <f t="shared" si="24"/>
        <v>0</v>
      </c>
    </row>
    <row r="1568" spans="1:21">
      <c r="A1568" t="s">
        <v>51</v>
      </c>
      <c r="B1568">
        <v>67</v>
      </c>
      <c r="C1568" t="s">
        <v>28</v>
      </c>
      <c r="D1568" t="s">
        <v>22</v>
      </c>
      <c r="E1568" t="s">
        <v>22</v>
      </c>
      <c r="F1568">
        <v>0</v>
      </c>
      <c r="G1568">
        <v>109.1</v>
      </c>
      <c r="H1568">
        <v>134</v>
      </c>
      <c r="I1568">
        <v>18.55</v>
      </c>
      <c r="J1568">
        <v>142.30000000000001</v>
      </c>
      <c r="K1568">
        <v>76</v>
      </c>
      <c r="L1568">
        <v>12.1</v>
      </c>
      <c r="M1568">
        <v>91.2</v>
      </c>
      <c r="N1568">
        <v>86</v>
      </c>
      <c r="O1568">
        <v>4.0999999999999996</v>
      </c>
      <c r="P1568">
        <v>10.9</v>
      </c>
      <c r="Q1568">
        <v>5</v>
      </c>
      <c r="R1568">
        <v>2.94</v>
      </c>
      <c r="S1568">
        <v>2</v>
      </c>
      <c r="T1568" t="s">
        <v>22</v>
      </c>
      <c r="U1568">
        <f t="shared" si="24"/>
        <v>0</v>
      </c>
    </row>
    <row r="1569" spans="1:21">
      <c r="A1569" t="s">
        <v>41</v>
      </c>
      <c r="B1569">
        <v>86</v>
      </c>
      <c r="C1569" t="s">
        <v>25</v>
      </c>
      <c r="D1569" t="s">
        <v>22</v>
      </c>
      <c r="E1569" t="s">
        <v>22</v>
      </c>
      <c r="F1569">
        <v>0</v>
      </c>
      <c r="G1569">
        <v>171.8</v>
      </c>
      <c r="H1569">
        <v>106</v>
      </c>
      <c r="I1569">
        <v>29.21</v>
      </c>
      <c r="J1569">
        <v>301.7</v>
      </c>
      <c r="K1569">
        <v>44</v>
      </c>
      <c r="L1569">
        <v>25.64</v>
      </c>
      <c r="M1569">
        <v>139.4</v>
      </c>
      <c r="N1569">
        <v>108</v>
      </c>
      <c r="O1569">
        <v>6.27</v>
      </c>
      <c r="P1569">
        <v>9.6999999999999993</v>
      </c>
      <c r="Q1569">
        <v>5</v>
      </c>
      <c r="R1569">
        <v>2.62</v>
      </c>
      <c r="S1569">
        <v>1</v>
      </c>
      <c r="T1569" t="s">
        <v>22</v>
      </c>
      <c r="U1569">
        <f t="shared" si="24"/>
        <v>0</v>
      </c>
    </row>
    <row r="1570" spans="1:21">
      <c r="A1570" t="s">
        <v>61</v>
      </c>
      <c r="B1570">
        <v>107</v>
      </c>
      <c r="C1570" t="s">
        <v>21</v>
      </c>
      <c r="D1570" t="s">
        <v>22</v>
      </c>
      <c r="E1570" t="s">
        <v>22</v>
      </c>
      <c r="F1570">
        <v>0</v>
      </c>
      <c r="G1570">
        <v>222.3</v>
      </c>
      <c r="H1570">
        <v>101</v>
      </c>
      <c r="I1570">
        <v>37.79</v>
      </c>
      <c r="J1570">
        <v>286</v>
      </c>
      <c r="K1570">
        <v>111</v>
      </c>
      <c r="L1570">
        <v>24.31</v>
      </c>
      <c r="M1570">
        <v>249.4</v>
      </c>
      <c r="N1570">
        <v>117</v>
      </c>
      <c r="O1570">
        <v>11.22</v>
      </c>
      <c r="P1570">
        <v>12.1</v>
      </c>
      <c r="Q1570">
        <v>4</v>
      </c>
      <c r="R1570">
        <v>3.27</v>
      </c>
      <c r="S1570">
        <v>1</v>
      </c>
      <c r="T1570" t="s">
        <v>23</v>
      </c>
      <c r="U1570">
        <f t="shared" si="24"/>
        <v>1</v>
      </c>
    </row>
    <row r="1571" spans="1:21">
      <c r="A1571" t="s">
        <v>72</v>
      </c>
      <c r="B1571">
        <v>116</v>
      </c>
      <c r="C1571" t="s">
        <v>28</v>
      </c>
      <c r="D1571" t="s">
        <v>22</v>
      </c>
      <c r="E1571" t="s">
        <v>22</v>
      </c>
      <c r="F1571">
        <v>0</v>
      </c>
      <c r="G1571">
        <v>164.6</v>
      </c>
      <c r="H1571">
        <v>110</v>
      </c>
      <c r="I1571">
        <v>27.98</v>
      </c>
      <c r="J1571">
        <v>270.60000000000002</v>
      </c>
      <c r="K1571">
        <v>103</v>
      </c>
      <c r="L1571">
        <v>23</v>
      </c>
      <c r="M1571">
        <v>230.4</v>
      </c>
      <c r="N1571">
        <v>109</v>
      </c>
      <c r="O1571">
        <v>10.37</v>
      </c>
      <c r="P1571">
        <v>8</v>
      </c>
      <c r="Q1571">
        <v>3</v>
      </c>
      <c r="R1571">
        <v>2.16</v>
      </c>
      <c r="S1571">
        <v>0</v>
      </c>
      <c r="T1571" t="s">
        <v>22</v>
      </c>
      <c r="U1571">
        <f t="shared" si="24"/>
        <v>0</v>
      </c>
    </row>
    <row r="1572" spans="1:21">
      <c r="A1572" t="s">
        <v>59</v>
      </c>
      <c r="B1572">
        <v>63</v>
      </c>
      <c r="C1572" t="s">
        <v>25</v>
      </c>
      <c r="D1572" t="s">
        <v>22</v>
      </c>
      <c r="E1572" t="s">
        <v>22</v>
      </c>
      <c r="F1572">
        <v>0</v>
      </c>
      <c r="G1572">
        <v>211.7</v>
      </c>
      <c r="H1572">
        <v>107</v>
      </c>
      <c r="I1572">
        <v>35.99</v>
      </c>
      <c r="J1572">
        <v>271.7</v>
      </c>
      <c r="K1572">
        <v>77</v>
      </c>
      <c r="L1572">
        <v>23.09</v>
      </c>
      <c r="M1572">
        <v>203.3</v>
      </c>
      <c r="N1572">
        <v>108</v>
      </c>
      <c r="O1572">
        <v>9.15</v>
      </c>
      <c r="P1572">
        <v>7.4</v>
      </c>
      <c r="Q1572">
        <v>7</v>
      </c>
      <c r="R1572">
        <v>2</v>
      </c>
      <c r="S1572">
        <v>0</v>
      </c>
      <c r="T1572" t="s">
        <v>22</v>
      </c>
      <c r="U1572">
        <f t="shared" si="24"/>
        <v>0</v>
      </c>
    </row>
    <row r="1573" spans="1:21">
      <c r="A1573" t="s">
        <v>27</v>
      </c>
      <c r="B1573">
        <v>119</v>
      </c>
      <c r="C1573" t="s">
        <v>25</v>
      </c>
      <c r="D1573" t="s">
        <v>23</v>
      </c>
      <c r="E1573" t="s">
        <v>23</v>
      </c>
      <c r="F1573">
        <v>16</v>
      </c>
      <c r="G1573">
        <v>147.19999999999999</v>
      </c>
      <c r="H1573">
        <v>103</v>
      </c>
      <c r="I1573">
        <v>25.02</v>
      </c>
      <c r="J1573">
        <v>160.1</v>
      </c>
      <c r="K1573">
        <v>96</v>
      </c>
      <c r="L1573">
        <v>13.61</v>
      </c>
      <c r="M1573">
        <v>184</v>
      </c>
      <c r="N1573">
        <v>120</v>
      </c>
      <c r="O1573">
        <v>8.2799999999999994</v>
      </c>
      <c r="P1573">
        <v>7.7</v>
      </c>
      <c r="Q1573">
        <v>2</v>
      </c>
      <c r="R1573">
        <v>2.08</v>
      </c>
      <c r="S1573">
        <v>0</v>
      </c>
      <c r="T1573" t="s">
        <v>23</v>
      </c>
      <c r="U1573">
        <f t="shared" si="24"/>
        <v>1</v>
      </c>
    </row>
    <row r="1574" spans="1:21">
      <c r="A1574" t="s">
        <v>20</v>
      </c>
      <c r="B1574">
        <v>133</v>
      </c>
      <c r="C1574" t="s">
        <v>25</v>
      </c>
      <c r="D1574" t="s">
        <v>23</v>
      </c>
      <c r="E1574" t="s">
        <v>22</v>
      </c>
      <c r="F1574">
        <v>0</v>
      </c>
      <c r="G1574">
        <v>254.7</v>
      </c>
      <c r="H1574">
        <v>103</v>
      </c>
      <c r="I1574">
        <v>43.3</v>
      </c>
      <c r="J1574">
        <v>252.2</v>
      </c>
      <c r="K1574">
        <v>80</v>
      </c>
      <c r="L1574">
        <v>21.44</v>
      </c>
      <c r="M1574">
        <v>178.1</v>
      </c>
      <c r="N1574">
        <v>103</v>
      </c>
      <c r="O1574">
        <v>8.01</v>
      </c>
      <c r="P1574">
        <v>8</v>
      </c>
      <c r="Q1574">
        <v>3</v>
      </c>
      <c r="R1574">
        <v>2.16</v>
      </c>
      <c r="S1574">
        <v>0</v>
      </c>
      <c r="T1574" t="s">
        <v>23</v>
      </c>
      <c r="U1574">
        <f t="shared" si="24"/>
        <v>1</v>
      </c>
    </row>
    <row r="1575" spans="1:21">
      <c r="A1575" t="s">
        <v>71</v>
      </c>
      <c r="B1575">
        <v>94</v>
      </c>
      <c r="C1575" t="s">
        <v>25</v>
      </c>
      <c r="D1575" t="s">
        <v>23</v>
      </c>
      <c r="E1575" t="s">
        <v>22</v>
      </c>
      <c r="F1575">
        <v>0</v>
      </c>
      <c r="G1575">
        <v>170.1</v>
      </c>
      <c r="H1575">
        <v>113</v>
      </c>
      <c r="I1575">
        <v>28.92</v>
      </c>
      <c r="J1575">
        <v>271.8</v>
      </c>
      <c r="K1575">
        <v>94</v>
      </c>
      <c r="L1575">
        <v>23.1</v>
      </c>
      <c r="M1575">
        <v>110.7</v>
      </c>
      <c r="N1575">
        <v>78</v>
      </c>
      <c r="O1575">
        <v>4.9800000000000004</v>
      </c>
      <c r="P1575">
        <v>8.6999999999999993</v>
      </c>
      <c r="Q1575">
        <v>4</v>
      </c>
      <c r="R1575">
        <v>2.35</v>
      </c>
      <c r="S1575">
        <v>1</v>
      </c>
      <c r="T1575" t="s">
        <v>22</v>
      </c>
      <c r="U1575">
        <f t="shared" si="24"/>
        <v>0</v>
      </c>
    </row>
    <row r="1576" spans="1:21">
      <c r="A1576" t="s">
        <v>27</v>
      </c>
      <c r="B1576">
        <v>69</v>
      </c>
      <c r="C1576" t="s">
        <v>28</v>
      </c>
      <c r="D1576" t="s">
        <v>22</v>
      </c>
      <c r="E1576" t="s">
        <v>22</v>
      </c>
      <c r="F1576">
        <v>0</v>
      </c>
      <c r="G1576">
        <v>195.1</v>
      </c>
      <c r="H1576">
        <v>91</v>
      </c>
      <c r="I1576">
        <v>33.17</v>
      </c>
      <c r="J1576">
        <v>261.5</v>
      </c>
      <c r="K1576">
        <v>57</v>
      </c>
      <c r="L1576">
        <v>22.23</v>
      </c>
      <c r="M1576">
        <v>203.8</v>
      </c>
      <c r="N1576">
        <v>90</v>
      </c>
      <c r="O1576">
        <v>9.17</v>
      </c>
      <c r="P1576">
        <v>11.4</v>
      </c>
      <c r="Q1576">
        <v>5</v>
      </c>
      <c r="R1576">
        <v>3.08</v>
      </c>
      <c r="S1576">
        <v>0</v>
      </c>
      <c r="T1576" t="s">
        <v>22</v>
      </c>
      <c r="U1576">
        <f t="shared" si="24"/>
        <v>0</v>
      </c>
    </row>
    <row r="1577" spans="1:21">
      <c r="A1577" t="s">
        <v>53</v>
      </c>
      <c r="B1577">
        <v>146</v>
      </c>
      <c r="C1577" t="s">
        <v>25</v>
      </c>
      <c r="D1577" t="s">
        <v>22</v>
      </c>
      <c r="E1577" t="s">
        <v>22</v>
      </c>
      <c r="F1577">
        <v>0</v>
      </c>
      <c r="G1577">
        <v>149.30000000000001</v>
      </c>
      <c r="H1577">
        <v>83</v>
      </c>
      <c r="I1577">
        <v>25.38</v>
      </c>
      <c r="J1577">
        <v>187.1</v>
      </c>
      <c r="K1577">
        <v>130</v>
      </c>
      <c r="L1577">
        <v>15.9</v>
      </c>
      <c r="M1577">
        <v>149.80000000000001</v>
      </c>
      <c r="N1577">
        <v>100</v>
      </c>
      <c r="O1577">
        <v>6.74</v>
      </c>
      <c r="P1577">
        <v>7.9</v>
      </c>
      <c r="Q1577">
        <v>4</v>
      </c>
      <c r="R1577">
        <v>2.13</v>
      </c>
      <c r="S1577">
        <v>7</v>
      </c>
      <c r="T1577" t="s">
        <v>23</v>
      </c>
      <c r="U1577">
        <f t="shared" si="24"/>
        <v>1</v>
      </c>
    </row>
    <row r="1578" spans="1:21">
      <c r="A1578" t="s">
        <v>39</v>
      </c>
      <c r="B1578">
        <v>119</v>
      </c>
      <c r="C1578" t="s">
        <v>28</v>
      </c>
      <c r="D1578" t="s">
        <v>22</v>
      </c>
      <c r="E1578" t="s">
        <v>22</v>
      </c>
      <c r="F1578">
        <v>0</v>
      </c>
      <c r="G1578">
        <v>81.900000000000006</v>
      </c>
      <c r="H1578">
        <v>75</v>
      </c>
      <c r="I1578">
        <v>13.92</v>
      </c>
      <c r="J1578">
        <v>253.8</v>
      </c>
      <c r="K1578">
        <v>114</v>
      </c>
      <c r="L1578">
        <v>21.57</v>
      </c>
      <c r="M1578">
        <v>213.1</v>
      </c>
      <c r="N1578">
        <v>125</v>
      </c>
      <c r="O1578">
        <v>9.59</v>
      </c>
      <c r="P1578">
        <v>8.9</v>
      </c>
      <c r="Q1578">
        <v>1</v>
      </c>
      <c r="R1578">
        <v>2.4</v>
      </c>
      <c r="S1578">
        <v>2</v>
      </c>
      <c r="T1578" t="s">
        <v>23</v>
      </c>
      <c r="U1578">
        <f t="shared" si="24"/>
        <v>1</v>
      </c>
    </row>
    <row r="1579" spans="1:21">
      <c r="A1579" t="s">
        <v>46</v>
      </c>
      <c r="B1579">
        <v>142</v>
      </c>
      <c r="C1579" t="s">
        <v>25</v>
      </c>
      <c r="D1579" t="s">
        <v>23</v>
      </c>
      <c r="E1579" t="s">
        <v>23</v>
      </c>
      <c r="F1579">
        <v>25</v>
      </c>
      <c r="G1579">
        <v>191.1</v>
      </c>
      <c r="H1579">
        <v>109</v>
      </c>
      <c r="I1579">
        <v>32.49</v>
      </c>
      <c r="J1579">
        <v>149.6</v>
      </c>
      <c r="K1579">
        <v>120</v>
      </c>
      <c r="L1579">
        <v>12.72</v>
      </c>
      <c r="M1579">
        <v>227.8</v>
      </c>
      <c r="N1579">
        <v>60</v>
      </c>
      <c r="O1579">
        <v>10.25</v>
      </c>
      <c r="P1579">
        <v>9.8000000000000007</v>
      </c>
      <c r="Q1579">
        <v>3</v>
      </c>
      <c r="R1579">
        <v>2.65</v>
      </c>
      <c r="S1579">
        <v>0</v>
      </c>
      <c r="T1579" t="s">
        <v>22</v>
      </c>
      <c r="U1579">
        <f t="shared" si="24"/>
        <v>0</v>
      </c>
    </row>
    <row r="1580" spans="1:21">
      <c r="A1580" t="s">
        <v>67</v>
      </c>
      <c r="B1580">
        <v>101</v>
      </c>
      <c r="C1580" t="s">
        <v>25</v>
      </c>
      <c r="D1580" t="s">
        <v>22</v>
      </c>
      <c r="E1580" t="s">
        <v>22</v>
      </c>
      <c r="F1580">
        <v>0</v>
      </c>
      <c r="G1580">
        <v>239</v>
      </c>
      <c r="H1580">
        <v>156</v>
      </c>
      <c r="I1580">
        <v>40.630000000000003</v>
      </c>
      <c r="J1580">
        <v>273</v>
      </c>
      <c r="K1580">
        <v>106</v>
      </c>
      <c r="L1580">
        <v>23.21</v>
      </c>
      <c r="M1580">
        <v>278.2</v>
      </c>
      <c r="N1580">
        <v>93</v>
      </c>
      <c r="O1580">
        <v>12.52</v>
      </c>
      <c r="P1580">
        <v>13.5</v>
      </c>
      <c r="Q1580">
        <v>8</v>
      </c>
      <c r="R1580">
        <v>3.65</v>
      </c>
      <c r="S1580">
        <v>1</v>
      </c>
      <c r="T1580" t="s">
        <v>23</v>
      </c>
      <c r="U1580">
        <f t="shared" si="24"/>
        <v>1</v>
      </c>
    </row>
    <row r="1581" spans="1:21">
      <c r="A1581" t="s">
        <v>42</v>
      </c>
      <c r="B1581">
        <v>43</v>
      </c>
      <c r="C1581" t="s">
        <v>21</v>
      </c>
      <c r="D1581" t="s">
        <v>22</v>
      </c>
      <c r="E1581" t="s">
        <v>22</v>
      </c>
      <c r="F1581">
        <v>0</v>
      </c>
      <c r="G1581">
        <v>179.3</v>
      </c>
      <c r="H1581">
        <v>97</v>
      </c>
      <c r="I1581">
        <v>30.48</v>
      </c>
      <c r="J1581">
        <v>252.7</v>
      </c>
      <c r="K1581">
        <v>126</v>
      </c>
      <c r="L1581">
        <v>21.48</v>
      </c>
      <c r="M1581">
        <v>227.5</v>
      </c>
      <c r="N1581">
        <v>114</v>
      </c>
      <c r="O1581">
        <v>10.24</v>
      </c>
      <c r="P1581">
        <v>8</v>
      </c>
      <c r="Q1581">
        <v>5</v>
      </c>
      <c r="R1581">
        <v>2.16</v>
      </c>
      <c r="S1581">
        <v>0</v>
      </c>
      <c r="T1581" t="s">
        <v>22</v>
      </c>
      <c r="U1581">
        <f t="shared" si="24"/>
        <v>0</v>
      </c>
    </row>
    <row r="1582" spans="1:21">
      <c r="A1582" t="s">
        <v>32</v>
      </c>
      <c r="B1582">
        <v>69</v>
      </c>
      <c r="C1582" t="s">
        <v>25</v>
      </c>
      <c r="D1582" t="s">
        <v>22</v>
      </c>
      <c r="E1582" t="s">
        <v>22</v>
      </c>
      <c r="F1582">
        <v>0</v>
      </c>
      <c r="G1582">
        <v>185.3</v>
      </c>
      <c r="H1582">
        <v>91</v>
      </c>
      <c r="I1582">
        <v>31.5</v>
      </c>
      <c r="J1582">
        <v>219.1</v>
      </c>
      <c r="K1582">
        <v>88</v>
      </c>
      <c r="L1582">
        <v>18.62</v>
      </c>
      <c r="M1582">
        <v>243.6</v>
      </c>
      <c r="N1582">
        <v>107</v>
      </c>
      <c r="O1582">
        <v>10.96</v>
      </c>
      <c r="P1582">
        <v>5.5</v>
      </c>
      <c r="Q1582">
        <v>5</v>
      </c>
      <c r="R1582">
        <v>1.49</v>
      </c>
      <c r="S1582">
        <v>0</v>
      </c>
      <c r="T1582" t="s">
        <v>22</v>
      </c>
      <c r="U1582">
        <f t="shared" si="24"/>
        <v>0</v>
      </c>
    </row>
    <row r="1583" spans="1:21">
      <c r="A1583" t="s">
        <v>36</v>
      </c>
      <c r="B1583">
        <v>15</v>
      </c>
      <c r="C1583" t="s">
        <v>28</v>
      </c>
      <c r="D1583" t="s">
        <v>23</v>
      </c>
      <c r="E1583" t="s">
        <v>22</v>
      </c>
      <c r="F1583">
        <v>0</v>
      </c>
      <c r="G1583">
        <v>141.4</v>
      </c>
      <c r="H1583">
        <v>80</v>
      </c>
      <c r="I1583">
        <v>24.04</v>
      </c>
      <c r="J1583">
        <v>123.9</v>
      </c>
      <c r="K1583">
        <v>76</v>
      </c>
      <c r="L1583">
        <v>10.53</v>
      </c>
      <c r="M1583">
        <v>323.5</v>
      </c>
      <c r="N1583">
        <v>88</v>
      </c>
      <c r="O1583">
        <v>14.56</v>
      </c>
      <c r="P1583">
        <v>8.1</v>
      </c>
      <c r="Q1583">
        <v>3</v>
      </c>
      <c r="R1583">
        <v>2.19</v>
      </c>
      <c r="S1583">
        <v>2</v>
      </c>
      <c r="T1583" t="s">
        <v>22</v>
      </c>
      <c r="U1583">
        <f t="shared" si="24"/>
        <v>0</v>
      </c>
    </row>
    <row r="1584" spans="1:21">
      <c r="A1584" t="s">
        <v>51</v>
      </c>
      <c r="B1584">
        <v>107</v>
      </c>
      <c r="C1584" t="s">
        <v>28</v>
      </c>
      <c r="D1584" t="s">
        <v>22</v>
      </c>
      <c r="E1584" t="s">
        <v>23</v>
      </c>
      <c r="F1584">
        <v>25</v>
      </c>
      <c r="G1584">
        <v>248.6</v>
      </c>
      <c r="H1584">
        <v>91</v>
      </c>
      <c r="I1584">
        <v>42.26</v>
      </c>
      <c r="J1584">
        <v>119.3</v>
      </c>
      <c r="K1584">
        <v>115</v>
      </c>
      <c r="L1584">
        <v>10.14</v>
      </c>
      <c r="M1584">
        <v>194.3</v>
      </c>
      <c r="N1584">
        <v>83</v>
      </c>
      <c r="O1584">
        <v>8.74</v>
      </c>
      <c r="P1584">
        <v>12</v>
      </c>
      <c r="Q1584">
        <v>1</v>
      </c>
      <c r="R1584">
        <v>3.24</v>
      </c>
      <c r="S1584">
        <v>1</v>
      </c>
      <c r="T1584" t="s">
        <v>22</v>
      </c>
      <c r="U1584">
        <f t="shared" si="24"/>
        <v>0</v>
      </c>
    </row>
    <row r="1585" spans="1:21">
      <c r="A1585" t="s">
        <v>31</v>
      </c>
      <c r="B1585">
        <v>67</v>
      </c>
      <c r="C1585" t="s">
        <v>28</v>
      </c>
      <c r="D1585" t="s">
        <v>22</v>
      </c>
      <c r="E1585" t="s">
        <v>22</v>
      </c>
      <c r="F1585">
        <v>0</v>
      </c>
      <c r="G1585">
        <v>152.5</v>
      </c>
      <c r="H1585">
        <v>131</v>
      </c>
      <c r="I1585">
        <v>25.93</v>
      </c>
      <c r="J1585">
        <v>252.4</v>
      </c>
      <c r="K1585">
        <v>107</v>
      </c>
      <c r="L1585">
        <v>21.45</v>
      </c>
      <c r="M1585">
        <v>185.4</v>
      </c>
      <c r="N1585">
        <v>104</v>
      </c>
      <c r="O1585">
        <v>8.34</v>
      </c>
      <c r="P1585">
        <v>4.9000000000000004</v>
      </c>
      <c r="Q1585">
        <v>3</v>
      </c>
      <c r="R1585">
        <v>1.32</v>
      </c>
      <c r="S1585">
        <v>2</v>
      </c>
      <c r="T1585" t="s">
        <v>22</v>
      </c>
      <c r="U1585">
        <f t="shared" si="24"/>
        <v>0</v>
      </c>
    </row>
    <row r="1586" spans="1:21">
      <c r="A1586" t="s">
        <v>36</v>
      </c>
      <c r="B1586">
        <v>99</v>
      </c>
      <c r="C1586" t="s">
        <v>21</v>
      </c>
      <c r="D1586" t="s">
        <v>22</v>
      </c>
      <c r="E1586" t="s">
        <v>22</v>
      </c>
      <c r="F1586">
        <v>0</v>
      </c>
      <c r="G1586">
        <v>145.6</v>
      </c>
      <c r="H1586">
        <v>102</v>
      </c>
      <c r="I1586">
        <v>24.75</v>
      </c>
      <c r="J1586">
        <v>230.9</v>
      </c>
      <c r="K1586">
        <v>87</v>
      </c>
      <c r="L1586">
        <v>19.63</v>
      </c>
      <c r="M1586">
        <v>181.5</v>
      </c>
      <c r="N1586">
        <v>86</v>
      </c>
      <c r="O1586">
        <v>8.17</v>
      </c>
      <c r="P1586">
        <v>11.4</v>
      </c>
      <c r="Q1586">
        <v>7</v>
      </c>
      <c r="R1586">
        <v>3.08</v>
      </c>
      <c r="S1586">
        <v>1</v>
      </c>
      <c r="T1586" t="s">
        <v>22</v>
      </c>
      <c r="U1586">
        <f t="shared" si="24"/>
        <v>0</v>
      </c>
    </row>
    <row r="1587" spans="1:21">
      <c r="A1587" t="s">
        <v>26</v>
      </c>
      <c r="B1587">
        <v>46</v>
      </c>
      <c r="C1587" t="s">
        <v>21</v>
      </c>
      <c r="D1587" t="s">
        <v>22</v>
      </c>
      <c r="E1587" t="s">
        <v>22</v>
      </c>
      <c r="F1587">
        <v>0</v>
      </c>
      <c r="G1587">
        <v>164.2</v>
      </c>
      <c r="H1587">
        <v>116</v>
      </c>
      <c r="I1587">
        <v>27.91</v>
      </c>
      <c r="J1587">
        <v>196.2</v>
      </c>
      <c r="K1587">
        <v>153</v>
      </c>
      <c r="L1587">
        <v>16.68</v>
      </c>
      <c r="M1587">
        <v>236.1</v>
      </c>
      <c r="N1587">
        <v>119</v>
      </c>
      <c r="O1587">
        <v>10.62</v>
      </c>
      <c r="P1587">
        <v>8.1</v>
      </c>
      <c r="Q1587">
        <v>1</v>
      </c>
      <c r="R1587">
        <v>2.19</v>
      </c>
      <c r="S1587">
        <v>1</v>
      </c>
      <c r="T1587" t="s">
        <v>22</v>
      </c>
      <c r="U1587">
        <f t="shared" si="24"/>
        <v>0</v>
      </c>
    </row>
    <row r="1588" spans="1:21">
      <c r="A1588" t="s">
        <v>58</v>
      </c>
      <c r="B1588">
        <v>55</v>
      </c>
      <c r="C1588" t="s">
        <v>25</v>
      </c>
      <c r="D1588" t="s">
        <v>23</v>
      </c>
      <c r="E1588" t="s">
        <v>22</v>
      </c>
      <c r="F1588">
        <v>0</v>
      </c>
      <c r="G1588">
        <v>221</v>
      </c>
      <c r="H1588">
        <v>115</v>
      </c>
      <c r="I1588">
        <v>37.57</v>
      </c>
      <c r="J1588">
        <v>165.4</v>
      </c>
      <c r="K1588">
        <v>97</v>
      </c>
      <c r="L1588">
        <v>14.06</v>
      </c>
      <c r="M1588">
        <v>235.4</v>
      </c>
      <c r="N1588">
        <v>117</v>
      </c>
      <c r="O1588">
        <v>10.59</v>
      </c>
      <c r="P1588">
        <v>9.6999999999999993</v>
      </c>
      <c r="Q1588">
        <v>4</v>
      </c>
      <c r="R1588">
        <v>2.62</v>
      </c>
      <c r="S1588">
        <v>1</v>
      </c>
      <c r="T1588" t="s">
        <v>22</v>
      </c>
      <c r="U1588">
        <f t="shared" si="24"/>
        <v>0</v>
      </c>
    </row>
    <row r="1589" spans="1:21">
      <c r="A1589" t="s">
        <v>74</v>
      </c>
      <c r="B1589">
        <v>56</v>
      </c>
      <c r="C1589" t="s">
        <v>21</v>
      </c>
      <c r="D1589" t="s">
        <v>22</v>
      </c>
      <c r="E1589" t="s">
        <v>22</v>
      </c>
      <c r="F1589">
        <v>0</v>
      </c>
      <c r="G1589">
        <v>162.30000000000001</v>
      </c>
      <c r="H1589">
        <v>99</v>
      </c>
      <c r="I1589">
        <v>27.59</v>
      </c>
      <c r="J1589">
        <v>149.1</v>
      </c>
      <c r="K1589">
        <v>78</v>
      </c>
      <c r="L1589">
        <v>12.67</v>
      </c>
      <c r="M1589">
        <v>255.5</v>
      </c>
      <c r="N1589">
        <v>115</v>
      </c>
      <c r="O1589">
        <v>11.5</v>
      </c>
      <c r="P1589">
        <v>14.8</v>
      </c>
      <c r="Q1589">
        <v>1</v>
      </c>
      <c r="R1589">
        <v>4</v>
      </c>
      <c r="S1589">
        <v>4</v>
      </c>
      <c r="T1589" t="s">
        <v>23</v>
      </c>
      <c r="U1589">
        <f t="shared" si="24"/>
        <v>1</v>
      </c>
    </row>
    <row r="1590" spans="1:21">
      <c r="A1590" t="s">
        <v>69</v>
      </c>
      <c r="B1590">
        <v>76</v>
      </c>
      <c r="C1590" t="s">
        <v>21</v>
      </c>
      <c r="D1590" t="s">
        <v>22</v>
      </c>
      <c r="E1590" t="s">
        <v>22</v>
      </c>
      <c r="F1590">
        <v>0</v>
      </c>
      <c r="G1590">
        <v>272.7</v>
      </c>
      <c r="H1590">
        <v>97</v>
      </c>
      <c r="I1590">
        <v>46.36</v>
      </c>
      <c r="J1590">
        <v>236.4</v>
      </c>
      <c r="K1590">
        <v>95</v>
      </c>
      <c r="L1590">
        <v>20.09</v>
      </c>
      <c r="M1590">
        <v>235.5</v>
      </c>
      <c r="N1590">
        <v>105</v>
      </c>
      <c r="O1590">
        <v>10.6</v>
      </c>
      <c r="P1590">
        <v>7.7</v>
      </c>
      <c r="Q1590">
        <v>2</v>
      </c>
      <c r="R1590">
        <v>2.08</v>
      </c>
      <c r="S1590">
        <v>0</v>
      </c>
      <c r="T1590" t="s">
        <v>23</v>
      </c>
      <c r="U1590">
        <f t="shared" si="24"/>
        <v>1</v>
      </c>
    </row>
    <row r="1591" spans="1:21">
      <c r="A1591" t="s">
        <v>45</v>
      </c>
      <c r="B1591">
        <v>132</v>
      </c>
      <c r="C1591" t="s">
        <v>25</v>
      </c>
      <c r="D1591" t="s">
        <v>23</v>
      </c>
      <c r="E1591" t="s">
        <v>23</v>
      </c>
      <c r="F1591">
        <v>33</v>
      </c>
      <c r="G1591">
        <v>200.3</v>
      </c>
      <c r="H1591">
        <v>75</v>
      </c>
      <c r="I1591">
        <v>34.049999999999997</v>
      </c>
      <c r="J1591">
        <v>226.6</v>
      </c>
      <c r="K1591">
        <v>67</v>
      </c>
      <c r="L1591">
        <v>19.260000000000002</v>
      </c>
      <c r="M1591">
        <v>198.8</v>
      </c>
      <c r="N1591">
        <v>91</v>
      </c>
      <c r="O1591">
        <v>8.9499999999999993</v>
      </c>
      <c r="P1591">
        <v>12.9</v>
      </c>
      <c r="Q1591">
        <v>3</v>
      </c>
      <c r="R1591">
        <v>3.48</v>
      </c>
      <c r="S1591">
        <v>2</v>
      </c>
      <c r="T1591" t="s">
        <v>22</v>
      </c>
      <c r="U1591">
        <f t="shared" si="24"/>
        <v>0</v>
      </c>
    </row>
    <row r="1592" spans="1:21">
      <c r="A1592" t="s">
        <v>43</v>
      </c>
      <c r="B1592">
        <v>140</v>
      </c>
      <c r="C1592" t="s">
        <v>28</v>
      </c>
      <c r="D1592" t="s">
        <v>22</v>
      </c>
      <c r="E1592" t="s">
        <v>23</v>
      </c>
      <c r="F1592">
        <v>28</v>
      </c>
      <c r="G1592">
        <v>157.1</v>
      </c>
      <c r="H1592">
        <v>77</v>
      </c>
      <c r="I1592">
        <v>26.71</v>
      </c>
      <c r="J1592">
        <v>172.4</v>
      </c>
      <c r="K1592">
        <v>97</v>
      </c>
      <c r="L1592">
        <v>14.65</v>
      </c>
      <c r="M1592">
        <v>184.5</v>
      </c>
      <c r="N1592">
        <v>94</v>
      </c>
      <c r="O1592">
        <v>8.3000000000000007</v>
      </c>
      <c r="P1592">
        <v>11.1</v>
      </c>
      <c r="Q1592">
        <v>9</v>
      </c>
      <c r="R1592">
        <v>3</v>
      </c>
      <c r="S1592">
        <v>1</v>
      </c>
      <c r="T1592" t="s">
        <v>22</v>
      </c>
      <c r="U1592">
        <f t="shared" si="24"/>
        <v>0</v>
      </c>
    </row>
    <row r="1593" spans="1:21">
      <c r="A1593" t="s">
        <v>47</v>
      </c>
      <c r="B1593">
        <v>51</v>
      </c>
      <c r="C1593" t="s">
        <v>28</v>
      </c>
      <c r="D1593" t="s">
        <v>23</v>
      </c>
      <c r="E1593" t="s">
        <v>23</v>
      </c>
      <c r="F1593">
        <v>12</v>
      </c>
      <c r="G1593">
        <v>135.80000000000001</v>
      </c>
      <c r="H1593">
        <v>60</v>
      </c>
      <c r="I1593">
        <v>23.09</v>
      </c>
      <c r="J1593">
        <v>200.6</v>
      </c>
      <c r="K1593">
        <v>134</v>
      </c>
      <c r="L1593">
        <v>17.05</v>
      </c>
      <c r="M1593">
        <v>192.4</v>
      </c>
      <c r="N1593">
        <v>98</v>
      </c>
      <c r="O1593">
        <v>8.66</v>
      </c>
      <c r="P1593">
        <v>12.3</v>
      </c>
      <c r="Q1593">
        <v>7</v>
      </c>
      <c r="R1593">
        <v>3.32</v>
      </c>
      <c r="S1593">
        <v>2</v>
      </c>
      <c r="T1593" t="s">
        <v>22</v>
      </c>
      <c r="U1593">
        <f t="shared" si="24"/>
        <v>0</v>
      </c>
    </row>
    <row r="1594" spans="1:21">
      <c r="A1594" t="s">
        <v>57</v>
      </c>
      <c r="B1594">
        <v>27</v>
      </c>
      <c r="C1594" t="s">
        <v>25</v>
      </c>
      <c r="D1594" t="s">
        <v>22</v>
      </c>
      <c r="E1594" t="s">
        <v>22</v>
      </c>
      <c r="F1594">
        <v>0</v>
      </c>
      <c r="G1594">
        <v>236.7</v>
      </c>
      <c r="H1594">
        <v>110</v>
      </c>
      <c r="I1594">
        <v>40.24</v>
      </c>
      <c r="J1594">
        <v>231.9</v>
      </c>
      <c r="K1594">
        <v>92</v>
      </c>
      <c r="L1594">
        <v>19.71</v>
      </c>
      <c r="M1594">
        <v>164.7</v>
      </c>
      <c r="N1594">
        <v>85</v>
      </c>
      <c r="O1594">
        <v>7.41</v>
      </c>
      <c r="P1594">
        <v>12.7</v>
      </c>
      <c r="Q1594">
        <v>6</v>
      </c>
      <c r="R1594">
        <v>3.43</v>
      </c>
      <c r="S1594">
        <v>1</v>
      </c>
      <c r="T1594" t="s">
        <v>22</v>
      </c>
      <c r="U1594">
        <f t="shared" si="24"/>
        <v>0</v>
      </c>
    </row>
    <row r="1595" spans="1:21">
      <c r="A1595" t="s">
        <v>37</v>
      </c>
      <c r="B1595">
        <v>224</v>
      </c>
      <c r="C1595" t="s">
        <v>28</v>
      </c>
      <c r="D1595" t="s">
        <v>22</v>
      </c>
      <c r="E1595" t="s">
        <v>22</v>
      </c>
      <c r="F1595">
        <v>0</v>
      </c>
      <c r="G1595">
        <v>111.4</v>
      </c>
      <c r="H1595">
        <v>133</v>
      </c>
      <c r="I1595">
        <v>18.940000000000001</v>
      </c>
      <c r="J1595">
        <v>175</v>
      </c>
      <c r="K1595">
        <v>66</v>
      </c>
      <c r="L1595">
        <v>14.88</v>
      </c>
      <c r="M1595">
        <v>217.2</v>
      </c>
      <c r="N1595">
        <v>106</v>
      </c>
      <c r="O1595">
        <v>9.77</v>
      </c>
      <c r="P1595">
        <v>5.5</v>
      </c>
      <c r="Q1595">
        <v>6</v>
      </c>
      <c r="R1595">
        <v>1.49</v>
      </c>
      <c r="S1595">
        <v>3</v>
      </c>
      <c r="T1595" t="s">
        <v>22</v>
      </c>
      <c r="U1595">
        <f t="shared" si="24"/>
        <v>0</v>
      </c>
    </row>
    <row r="1596" spans="1:21">
      <c r="A1596" t="s">
        <v>26</v>
      </c>
      <c r="B1596">
        <v>105</v>
      </c>
      <c r="C1596" t="s">
        <v>28</v>
      </c>
      <c r="D1596" t="s">
        <v>23</v>
      </c>
      <c r="E1596" t="s">
        <v>23</v>
      </c>
      <c r="F1596">
        <v>28</v>
      </c>
      <c r="G1596">
        <v>156.1</v>
      </c>
      <c r="H1596">
        <v>89</v>
      </c>
      <c r="I1596">
        <v>26.54</v>
      </c>
      <c r="J1596">
        <v>107.1</v>
      </c>
      <c r="K1596">
        <v>114</v>
      </c>
      <c r="L1596">
        <v>9.1</v>
      </c>
      <c r="M1596">
        <v>167.7</v>
      </c>
      <c r="N1596">
        <v>95</v>
      </c>
      <c r="O1596">
        <v>7.55</v>
      </c>
      <c r="P1596">
        <v>14.7</v>
      </c>
      <c r="Q1596">
        <v>3</v>
      </c>
      <c r="R1596">
        <v>3.97</v>
      </c>
      <c r="S1596">
        <v>0</v>
      </c>
      <c r="T1596" t="s">
        <v>23</v>
      </c>
      <c r="U1596">
        <f t="shared" si="24"/>
        <v>1</v>
      </c>
    </row>
    <row r="1597" spans="1:21">
      <c r="A1597" t="s">
        <v>59</v>
      </c>
      <c r="B1597">
        <v>117</v>
      </c>
      <c r="C1597" t="s">
        <v>25</v>
      </c>
      <c r="D1597" t="s">
        <v>22</v>
      </c>
      <c r="E1597" t="s">
        <v>22</v>
      </c>
      <c r="F1597">
        <v>0</v>
      </c>
      <c r="G1597">
        <v>191.1</v>
      </c>
      <c r="H1597">
        <v>93</v>
      </c>
      <c r="I1597">
        <v>32.49</v>
      </c>
      <c r="J1597">
        <v>282.8</v>
      </c>
      <c r="K1597">
        <v>56</v>
      </c>
      <c r="L1597">
        <v>24.04</v>
      </c>
      <c r="M1597">
        <v>84.8</v>
      </c>
      <c r="N1597">
        <v>118</v>
      </c>
      <c r="O1597">
        <v>3.82</v>
      </c>
      <c r="P1597">
        <v>12</v>
      </c>
      <c r="Q1597">
        <v>4</v>
      </c>
      <c r="R1597">
        <v>3.24</v>
      </c>
      <c r="S1597">
        <v>2</v>
      </c>
      <c r="T1597" t="s">
        <v>22</v>
      </c>
      <c r="U1597">
        <f t="shared" si="24"/>
        <v>0</v>
      </c>
    </row>
    <row r="1598" spans="1:21">
      <c r="A1598" t="s">
        <v>57</v>
      </c>
      <c r="B1598">
        <v>91</v>
      </c>
      <c r="C1598" t="s">
        <v>21</v>
      </c>
      <c r="D1598" t="s">
        <v>22</v>
      </c>
      <c r="E1598" t="s">
        <v>22</v>
      </c>
      <c r="F1598">
        <v>0</v>
      </c>
      <c r="G1598">
        <v>153</v>
      </c>
      <c r="H1598">
        <v>123</v>
      </c>
      <c r="I1598">
        <v>26.01</v>
      </c>
      <c r="J1598">
        <v>141.1</v>
      </c>
      <c r="K1598">
        <v>127</v>
      </c>
      <c r="L1598">
        <v>11.99</v>
      </c>
      <c r="M1598">
        <v>171.5</v>
      </c>
      <c r="N1598">
        <v>76</v>
      </c>
      <c r="O1598">
        <v>7.72</v>
      </c>
      <c r="P1598">
        <v>10.3</v>
      </c>
      <c r="Q1598">
        <v>15</v>
      </c>
      <c r="R1598">
        <v>2.78</v>
      </c>
      <c r="S1598">
        <v>1</v>
      </c>
      <c r="T1598" t="s">
        <v>23</v>
      </c>
      <c r="U1598">
        <f t="shared" si="24"/>
        <v>1</v>
      </c>
    </row>
    <row r="1599" spans="1:21">
      <c r="A1599" t="s">
        <v>20</v>
      </c>
      <c r="B1599">
        <v>135</v>
      </c>
      <c r="C1599" t="s">
        <v>21</v>
      </c>
      <c r="D1599" t="s">
        <v>22</v>
      </c>
      <c r="E1599" t="s">
        <v>22</v>
      </c>
      <c r="F1599">
        <v>0</v>
      </c>
      <c r="G1599">
        <v>218.8</v>
      </c>
      <c r="H1599">
        <v>123</v>
      </c>
      <c r="I1599">
        <v>37.200000000000003</v>
      </c>
      <c r="J1599">
        <v>242.8</v>
      </c>
      <c r="K1599">
        <v>64</v>
      </c>
      <c r="L1599">
        <v>20.64</v>
      </c>
      <c r="M1599">
        <v>85.8</v>
      </c>
      <c r="N1599">
        <v>80</v>
      </c>
      <c r="O1599">
        <v>3.86</v>
      </c>
      <c r="P1599">
        <v>10.3</v>
      </c>
      <c r="Q1599">
        <v>3</v>
      </c>
      <c r="R1599">
        <v>2.78</v>
      </c>
      <c r="S1599">
        <v>4</v>
      </c>
      <c r="T1599" t="s">
        <v>22</v>
      </c>
      <c r="U1599">
        <f t="shared" si="24"/>
        <v>0</v>
      </c>
    </row>
    <row r="1600" spans="1:21">
      <c r="A1600" t="s">
        <v>38</v>
      </c>
      <c r="B1600">
        <v>146</v>
      </c>
      <c r="C1600" t="s">
        <v>21</v>
      </c>
      <c r="D1600" t="s">
        <v>22</v>
      </c>
      <c r="E1600" t="s">
        <v>22</v>
      </c>
      <c r="F1600">
        <v>0</v>
      </c>
      <c r="G1600">
        <v>205.4</v>
      </c>
      <c r="H1600">
        <v>101</v>
      </c>
      <c r="I1600">
        <v>34.92</v>
      </c>
      <c r="J1600">
        <v>134.9</v>
      </c>
      <c r="K1600">
        <v>77</v>
      </c>
      <c r="L1600">
        <v>11.47</v>
      </c>
      <c r="M1600">
        <v>310.5</v>
      </c>
      <c r="N1600">
        <v>83</v>
      </c>
      <c r="O1600">
        <v>13.97</v>
      </c>
      <c r="P1600">
        <v>10.3</v>
      </c>
      <c r="Q1600">
        <v>2</v>
      </c>
      <c r="R1600">
        <v>2.78</v>
      </c>
      <c r="S1600">
        <v>3</v>
      </c>
      <c r="T1600" t="s">
        <v>22</v>
      </c>
      <c r="U1600">
        <f t="shared" si="24"/>
        <v>0</v>
      </c>
    </row>
    <row r="1601" spans="1:21">
      <c r="A1601" t="s">
        <v>51</v>
      </c>
      <c r="B1601">
        <v>147</v>
      </c>
      <c r="C1601" t="s">
        <v>21</v>
      </c>
      <c r="D1601" t="s">
        <v>23</v>
      </c>
      <c r="E1601" t="s">
        <v>22</v>
      </c>
      <c r="F1601">
        <v>0</v>
      </c>
      <c r="G1601">
        <v>225.2</v>
      </c>
      <c r="H1601">
        <v>111</v>
      </c>
      <c r="I1601">
        <v>38.28</v>
      </c>
      <c r="J1601">
        <v>184.9</v>
      </c>
      <c r="K1601">
        <v>98</v>
      </c>
      <c r="L1601">
        <v>15.72</v>
      </c>
      <c r="M1601">
        <v>143.19999999999999</v>
      </c>
      <c r="N1601">
        <v>146</v>
      </c>
      <c r="O1601">
        <v>6.44</v>
      </c>
      <c r="P1601">
        <v>9.9</v>
      </c>
      <c r="Q1601">
        <v>1</v>
      </c>
      <c r="R1601">
        <v>2.67</v>
      </c>
      <c r="S1601">
        <v>0</v>
      </c>
      <c r="T1601" t="s">
        <v>23</v>
      </c>
      <c r="U1601">
        <f t="shared" si="24"/>
        <v>1</v>
      </c>
    </row>
    <row r="1602" spans="1:21">
      <c r="A1602" t="s">
        <v>32</v>
      </c>
      <c r="B1602">
        <v>68</v>
      </c>
      <c r="C1602" t="s">
        <v>28</v>
      </c>
      <c r="D1602" t="s">
        <v>22</v>
      </c>
      <c r="E1602" t="s">
        <v>22</v>
      </c>
      <c r="F1602">
        <v>0</v>
      </c>
      <c r="G1602">
        <v>249.9</v>
      </c>
      <c r="H1602">
        <v>127</v>
      </c>
      <c r="I1602">
        <v>42.48</v>
      </c>
      <c r="J1602">
        <v>254.5</v>
      </c>
      <c r="K1602">
        <v>118</v>
      </c>
      <c r="L1602">
        <v>21.63</v>
      </c>
      <c r="M1602">
        <v>273.2</v>
      </c>
      <c r="N1602">
        <v>98</v>
      </c>
      <c r="O1602">
        <v>12.29</v>
      </c>
      <c r="P1602">
        <v>8.9</v>
      </c>
      <c r="Q1602">
        <v>6</v>
      </c>
      <c r="R1602">
        <v>2.4</v>
      </c>
      <c r="S1602">
        <v>2</v>
      </c>
      <c r="T1602" t="s">
        <v>23</v>
      </c>
      <c r="U1602">
        <f t="shared" ref="U1602:U1665" si="25">IF(T1602="Yes",1,0)</f>
        <v>1</v>
      </c>
    </row>
    <row r="1603" spans="1:21">
      <c r="A1603" t="s">
        <v>61</v>
      </c>
      <c r="B1603">
        <v>68</v>
      </c>
      <c r="C1603" t="s">
        <v>25</v>
      </c>
      <c r="D1603" t="s">
        <v>22</v>
      </c>
      <c r="E1603" t="s">
        <v>22</v>
      </c>
      <c r="F1603">
        <v>0</v>
      </c>
      <c r="G1603">
        <v>131.6</v>
      </c>
      <c r="H1603">
        <v>89</v>
      </c>
      <c r="I1603">
        <v>22.37</v>
      </c>
      <c r="J1603">
        <v>137</v>
      </c>
      <c r="K1603">
        <v>109</v>
      </c>
      <c r="L1603">
        <v>11.65</v>
      </c>
      <c r="M1603">
        <v>256.3</v>
      </c>
      <c r="N1603">
        <v>107</v>
      </c>
      <c r="O1603">
        <v>11.53</v>
      </c>
      <c r="P1603">
        <v>10.199999999999999</v>
      </c>
      <c r="Q1603">
        <v>5</v>
      </c>
      <c r="R1603">
        <v>2.75</v>
      </c>
      <c r="S1603">
        <v>3</v>
      </c>
      <c r="T1603" t="s">
        <v>22</v>
      </c>
      <c r="U1603">
        <f t="shared" si="25"/>
        <v>0</v>
      </c>
    </row>
    <row r="1604" spans="1:21">
      <c r="A1604" t="s">
        <v>45</v>
      </c>
      <c r="B1604">
        <v>86</v>
      </c>
      <c r="C1604" t="s">
        <v>25</v>
      </c>
      <c r="D1604" t="s">
        <v>22</v>
      </c>
      <c r="E1604" t="s">
        <v>23</v>
      </c>
      <c r="F1604">
        <v>21</v>
      </c>
      <c r="G1604">
        <v>197.9</v>
      </c>
      <c r="H1604">
        <v>99</v>
      </c>
      <c r="I1604">
        <v>33.64</v>
      </c>
      <c r="J1604">
        <v>165.6</v>
      </c>
      <c r="K1604">
        <v>100</v>
      </c>
      <c r="L1604">
        <v>14.08</v>
      </c>
      <c r="M1604">
        <v>208</v>
      </c>
      <c r="N1604">
        <v>120</v>
      </c>
      <c r="O1604">
        <v>9.36</v>
      </c>
      <c r="P1604">
        <v>10.1</v>
      </c>
      <c r="Q1604">
        <v>9</v>
      </c>
      <c r="R1604">
        <v>2.73</v>
      </c>
      <c r="S1604">
        <v>0</v>
      </c>
      <c r="T1604" t="s">
        <v>22</v>
      </c>
      <c r="U1604">
        <f t="shared" si="25"/>
        <v>0</v>
      </c>
    </row>
    <row r="1605" spans="1:21">
      <c r="A1605" t="s">
        <v>65</v>
      </c>
      <c r="B1605">
        <v>131</v>
      </c>
      <c r="C1605" t="s">
        <v>21</v>
      </c>
      <c r="D1605" t="s">
        <v>22</v>
      </c>
      <c r="E1605" t="s">
        <v>22</v>
      </c>
      <c r="F1605">
        <v>0</v>
      </c>
      <c r="G1605">
        <v>166.5</v>
      </c>
      <c r="H1605">
        <v>129</v>
      </c>
      <c r="I1605">
        <v>28.31</v>
      </c>
      <c r="J1605">
        <v>210.2</v>
      </c>
      <c r="K1605">
        <v>107</v>
      </c>
      <c r="L1605">
        <v>17.87</v>
      </c>
      <c r="M1605">
        <v>257.2</v>
      </c>
      <c r="N1605">
        <v>93</v>
      </c>
      <c r="O1605">
        <v>11.57</v>
      </c>
      <c r="P1605">
        <v>9.9</v>
      </c>
      <c r="Q1605">
        <v>5</v>
      </c>
      <c r="R1605">
        <v>2.67</v>
      </c>
      <c r="S1605">
        <v>1</v>
      </c>
      <c r="T1605" t="s">
        <v>22</v>
      </c>
      <c r="U1605">
        <f t="shared" si="25"/>
        <v>0</v>
      </c>
    </row>
    <row r="1606" spans="1:21">
      <c r="A1606" t="s">
        <v>20</v>
      </c>
      <c r="B1606">
        <v>86</v>
      </c>
      <c r="C1606" t="s">
        <v>21</v>
      </c>
      <c r="D1606" t="s">
        <v>22</v>
      </c>
      <c r="E1606" t="s">
        <v>23</v>
      </c>
      <c r="F1606">
        <v>29</v>
      </c>
      <c r="G1606">
        <v>225.4</v>
      </c>
      <c r="H1606">
        <v>79</v>
      </c>
      <c r="I1606">
        <v>38.32</v>
      </c>
      <c r="J1606">
        <v>187.1</v>
      </c>
      <c r="K1606">
        <v>112</v>
      </c>
      <c r="L1606">
        <v>15.9</v>
      </c>
      <c r="M1606">
        <v>281.10000000000002</v>
      </c>
      <c r="N1606">
        <v>112</v>
      </c>
      <c r="O1606">
        <v>12.65</v>
      </c>
      <c r="P1606">
        <v>12.9</v>
      </c>
      <c r="Q1606">
        <v>3</v>
      </c>
      <c r="R1606">
        <v>3.48</v>
      </c>
      <c r="S1606">
        <v>1</v>
      </c>
      <c r="T1606" t="s">
        <v>22</v>
      </c>
      <c r="U1606">
        <f t="shared" si="25"/>
        <v>0</v>
      </c>
    </row>
    <row r="1607" spans="1:21">
      <c r="A1607" t="s">
        <v>64</v>
      </c>
      <c r="B1607">
        <v>159</v>
      </c>
      <c r="C1607" t="s">
        <v>21</v>
      </c>
      <c r="D1607" t="s">
        <v>22</v>
      </c>
      <c r="E1607" t="s">
        <v>22</v>
      </c>
      <c r="F1607">
        <v>0</v>
      </c>
      <c r="G1607">
        <v>275.8</v>
      </c>
      <c r="H1607">
        <v>103</v>
      </c>
      <c r="I1607">
        <v>46.89</v>
      </c>
      <c r="J1607">
        <v>189.5</v>
      </c>
      <c r="K1607">
        <v>108</v>
      </c>
      <c r="L1607">
        <v>16.11</v>
      </c>
      <c r="M1607">
        <v>223.9</v>
      </c>
      <c r="N1607">
        <v>93</v>
      </c>
      <c r="O1607">
        <v>10.08</v>
      </c>
      <c r="P1607">
        <v>7.4</v>
      </c>
      <c r="Q1607">
        <v>5</v>
      </c>
      <c r="R1607">
        <v>2</v>
      </c>
      <c r="S1607">
        <v>2</v>
      </c>
      <c r="T1607" t="s">
        <v>23</v>
      </c>
      <c r="U1607">
        <f t="shared" si="25"/>
        <v>1</v>
      </c>
    </row>
    <row r="1608" spans="1:21">
      <c r="A1608" t="s">
        <v>42</v>
      </c>
      <c r="B1608">
        <v>134</v>
      </c>
      <c r="C1608" t="s">
        <v>21</v>
      </c>
      <c r="D1608" t="s">
        <v>22</v>
      </c>
      <c r="E1608" t="s">
        <v>23</v>
      </c>
      <c r="F1608">
        <v>40</v>
      </c>
      <c r="G1608">
        <v>142.9</v>
      </c>
      <c r="H1608">
        <v>105</v>
      </c>
      <c r="I1608">
        <v>24.29</v>
      </c>
      <c r="J1608">
        <v>88.6</v>
      </c>
      <c r="K1608">
        <v>61</v>
      </c>
      <c r="L1608">
        <v>7.53</v>
      </c>
      <c r="M1608">
        <v>290</v>
      </c>
      <c r="N1608">
        <v>96</v>
      </c>
      <c r="O1608">
        <v>13.05</v>
      </c>
      <c r="P1608">
        <v>10.8</v>
      </c>
      <c r="Q1608">
        <v>6</v>
      </c>
      <c r="R1608">
        <v>2.92</v>
      </c>
      <c r="S1608">
        <v>1</v>
      </c>
      <c r="T1608" t="s">
        <v>22</v>
      </c>
      <c r="U1608">
        <f t="shared" si="25"/>
        <v>0</v>
      </c>
    </row>
    <row r="1609" spans="1:21">
      <c r="A1609" t="s">
        <v>64</v>
      </c>
      <c r="B1609">
        <v>113</v>
      </c>
      <c r="C1609" t="s">
        <v>28</v>
      </c>
      <c r="D1609" t="s">
        <v>22</v>
      </c>
      <c r="E1609" t="s">
        <v>22</v>
      </c>
      <c r="F1609">
        <v>0</v>
      </c>
      <c r="G1609">
        <v>207.2</v>
      </c>
      <c r="H1609">
        <v>113</v>
      </c>
      <c r="I1609">
        <v>35.22</v>
      </c>
      <c r="J1609">
        <v>256</v>
      </c>
      <c r="K1609">
        <v>80</v>
      </c>
      <c r="L1609">
        <v>21.76</v>
      </c>
      <c r="M1609">
        <v>211</v>
      </c>
      <c r="N1609">
        <v>87</v>
      </c>
      <c r="O1609">
        <v>9.49</v>
      </c>
      <c r="P1609">
        <v>9.9</v>
      </c>
      <c r="Q1609">
        <v>1</v>
      </c>
      <c r="R1609">
        <v>2.67</v>
      </c>
      <c r="S1609">
        <v>1</v>
      </c>
      <c r="T1609" t="s">
        <v>22</v>
      </c>
      <c r="U1609">
        <f t="shared" si="25"/>
        <v>0</v>
      </c>
    </row>
    <row r="1610" spans="1:21">
      <c r="A1610" t="s">
        <v>29</v>
      </c>
      <c r="B1610">
        <v>132</v>
      </c>
      <c r="C1610" t="s">
        <v>25</v>
      </c>
      <c r="D1610" t="s">
        <v>22</v>
      </c>
      <c r="E1610" t="s">
        <v>22</v>
      </c>
      <c r="F1610">
        <v>0</v>
      </c>
      <c r="G1610">
        <v>206.2</v>
      </c>
      <c r="H1610">
        <v>100</v>
      </c>
      <c r="I1610">
        <v>35.049999999999997</v>
      </c>
      <c r="J1610">
        <v>211.2</v>
      </c>
      <c r="K1610">
        <v>118</v>
      </c>
      <c r="L1610">
        <v>17.95</v>
      </c>
      <c r="M1610">
        <v>196.2</v>
      </c>
      <c r="N1610">
        <v>122</v>
      </c>
      <c r="O1610">
        <v>8.83</v>
      </c>
      <c r="P1610">
        <v>10.199999999999999</v>
      </c>
      <c r="Q1610">
        <v>6</v>
      </c>
      <c r="R1610">
        <v>2.75</v>
      </c>
      <c r="S1610">
        <v>1</v>
      </c>
      <c r="T1610" t="s">
        <v>22</v>
      </c>
      <c r="U1610">
        <f t="shared" si="25"/>
        <v>0</v>
      </c>
    </row>
    <row r="1611" spans="1:21">
      <c r="A1611" t="s">
        <v>68</v>
      </c>
      <c r="B1611">
        <v>85</v>
      </c>
      <c r="C1611" t="s">
        <v>21</v>
      </c>
      <c r="D1611" t="s">
        <v>22</v>
      </c>
      <c r="E1611" t="s">
        <v>22</v>
      </c>
      <c r="F1611">
        <v>0</v>
      </c>
      <c r="G1611">
        <v>210.3</v>
      </c>
      <c r="H1611">
        <v>66</v>
      </c>
      <c r="I1611">
        <v>35.75</v>
      </c>
      <c r="J1611">
        <v>195.8</v>
      </c>
      <c r="K1611">
        <v>76</v>
      </c>
      <c r="L1611">
        <v>16.64</v>
      </c>
      <c r="M1611">
        <v>221.6</v>
      </c>
      <c r="N1611">
        <v>82</v>
      </c>
      <c r="O1611">
        <v>9.9700000000000006</v>
      </c>
      <c r="P1611">
        <v>11.2</v>
      </c>
      <c r="Q1611">
        <v>7</v>
      </c>
      <c r="R1611">
        <v>3.02</v>
      </c>
      <c r="S1611">
        <v>1</v>
      </c>
      <c r="T1611" t="s">
        <v>22</v>
      </c>
      <c r="U1611">
        <f t="shared" si="25"/>
        <v>0</v>
      </c>
    </row>
    <row r="1612" spans="1:21">
      <c r="A1612" t="s">
        <v>24</v>
      </c>
      <c r="B1612">
        <v>93</v>
      </c>
      <c r="C1612" t="s">
        <v>28</v>
      </c>
      <c r="D1612" t="s">
        <v>23</v>
      </c>
      <c r="E1612" t="s">
        <v>23</v>
      </c>
      <c r="F1612">
        <v>38</v>
      </c>
      <c r="G1612">
        <v>225.7</v>
      </c>
      <c r="H1612">
        <v>117</v>
      </c>
      <c r="I1612">
        <v>38.369999999999997</v>
      </c>
      <c r="J1612">
        <v>119.6</v>
      </c>
      <c r="K1612">
        <v>122</v>
      </c>
      <c r="L1612">
        <v>10.17</v>
      </c>
      <c r="M1612">
        <v>193.2</v>
      </c>
      <c r="N1612">
        <v>125</v>
      </c>
      <c r="O1612">
        <v>8.69</v>
      </c>
      <c r="P1612">
        <v>14</v>
      </c>
      <c r="Q1612">
        <v>7</v>
      </c>
      <c r="R1612">
        <v>3.78</v>
      </c>
      <c r="S1612">
        <v>1</v>
      </c>
      <c r="T1612" t="s">
        <v>23</v>
      </c>
      <c r="U1612">
        <f t="shared" si="25"/>
        <v>1</v>
      </c>
    </row>
    <row r="1613" spans="1:21">
      <c r="A1613" t="s">
        <v>59</v>
      </c>
      <c r="B1613">
        <v>174</v>
      </c>
      <c r="C1613" t="s">
        <v>25</v>
      </c>
      <c r="D1613" t="s">
        <v>22</v>
      </c>
      <c r="E1613" t="s">
        <v>23</v>
      </c>
      <c r="F1613">
        <v>33</v>
      </c>
      <c r="G1613">
        <v>167.8</v>
      </c>
      <c r="H1613">
        <v>91</v>
      </c>
      <c r="I1613">
        <v>28.53</v>
      </c>
      <c r="J1613">
        <v>205.3</v>
      </c>
      <c r="K1613">
        <v>91</v>
      </c>
      <c r="L1613">
        <v>17.45</v>
      </c>
      <c r="M1613">
        <v>130</v>
      </c>
      <c r="N1613">
        <v>132</v>
      </c>
      <c r="O1613">
        <v>5.85</v>
      </c>
      <c r="P1613">
        <v>14.5</v>
      </c>
      <c r="Q1613">
        <v>4</v>
      </c>
      <c r="R1613">
        <v>3.92</v>
      </c>
      <c r="S1613">
        <v>4</v>
      </c>
      <c r="T1613" t="s">
        <v>23</v>
      </c>
      <c r="U1613">
        <f t="shared" si="25"/>
        <v>1</v>
      </c>
    </row>
    <row r="1614" spans="1:21">
      <c r="A1614" t="s">
        <v>36</v>
      </c>
      <c r="B1614">
        <v>61</v>
      </c>
      <c r="C1614" t="s">
        <v>21</v>
      </c>
      <c r="D1614" t="s">
        <v>22</v>
      </c>
      <c r="E1614" t="s">
        <v>22</v>
      </c>
      <c r="F1614">
        <v>0</v>
      </c>
      <c r="G1614">
        <v>197.7</v>
      </c>
      <c r="H1614">
        <v>118</v>
      </c>
      <c r="I1614">
        <v>33.61</v>
      </c>
      <c r="J1614">
        <v>152.19999999999999</v>
      </c>
      <c r="K1614">
        <v>96</v>
      </c>
      <c r="L1614">
        <v>12.94</v>
      </c>
      <c r="M1614">
        <v>221</v>
      </c>
      <c r="N1614">
        <v>93</v>
      </c>
      <c r="O1614">
        <v>9.9499999999999993</v>
      </c>
      <c r="P1614">
        <v>7</v>
      </c>
      <c r="Q1614">
        <v>3</v>
      </c>
      <c r="R1614">
        <v>1.89</v>
      </c>
      <c r="S1614">
        <v>2</v>
      </c>
      <c r="T1614" t="s">
        <v>22</v>
      </c>
      <c r="U1614">
        <f t="shared" si="25"/>
        <v>0</v>
      </c>
    </row>
    <row r="1615" spans="1:21">
      <c r="A1615" t="s">
        <v>63</v>
      </c>
      <c r="B1615">
        <v>91</v>
      </c>
      <c r="C1615" t="s">
        <v>21</v>
      </c>
      <c r="D1615" t="s">
        <v>22</v>
      </c>
      <c r="E1615" t="s">
        <v>23</v>
      </c>
      <c r="F1615">
        <v>39</v>
      </c>
      <c r="G1615">
        <v>169.8</v>
      </c>
      <c r="H1615">
        <v>105</v>
      </c>
      <c r="I1615">
        <v>28.87</v>
      </c>
      <c r="J1615">
        <v>65.2</v>
      </c>
      <c r="K1615">
        <v>116</v>
      </c>
      <c r="L1615">
        <v>5.54</v>
      </c>
      <c r="M1615">
        <v>144.4</v>
      </c>
      <c r="N1615">
        <v>92</v>
      </c>
      <c r="O1615">
        <v>6.5</v>
      </c>
      <c r="P1615">
        <v>10.9</v>
      </c>
      <c r="Q1615">
        <v>4</v>
      </c>
      <c r="R1615">
        <v>2.94</v>
      </c>
      <c r="S1615">
        <v>1</v>
      </c>
      <c r="T1615" t="s">
        <v>22</v>
      </c>
      <c r="U1615">
        <f t="shared" si="25"/>
        <v>0</v>
      </c>
    </row>
    <row r="1616" spans="1:21">
      <c r="A1616" t="s">
        <v>69</v>
      </c>
      <c r="B1616">
        <v>88</v>
      </c>
      <c r="C1616" t="s">
        <v>25</v>
      </c>
      <c r="D1616" t="s">
        <v>22</v>
      </c>
      <c r="E1616" t="s">
        <v>23</v>
      </c>
      <c r="F1616">
        <v>28</v>
      </c>
      <c r="G1616">
        <v>190.6</v>
      </c>
      <c r="H1616">
        <v>104</v>
      </c>
      <c r="I1616">
        <v>32.4</v>
      </c>
      <c r="J1616">
        <v>237.3</v>
      </c>
      <c r="K1616">
        <v>105</v>
      </c>
      <c r="L1616">
        <v>20.170000000000002</v>
      </c>
      <c r="M1616">
        <v>211.6</v>
      </c>
      <c r="N1616">
        <v>116</v>
      </c>
      <c r="O1616">
        <v>9.52</v>
      </c>
      <c r="P1616">
        <v>9.8000000000000007</v>
      </c>
      <c r="Q1616">
        <v>1</v>
      </c>
      <c r="R1616">
        <v>2.65</v>
      </c>
      <c r="S1616">
        <v>2</v>
      </c>
      <c r="T1616" t="s">
        <v>22</v>
      </c>
      <c r="U1616">
        <f t="shared" si="25"/>
        <v>0</v>
      </c>
    </row>
    <row r="1617" spans="1:21">
      <c r="A1617" t="s">
        <v>27</v>
      </c>
      <c r="B1617">
        <v>88</v>
      </c>
      <c r="C1617" t="s">
        <v>25</v>
      </c>
      <c r="D1617" t="s">
        <v>22</v>
      </c>
      <c r="E1617" t="s">
        <v>23</v>
      </c>
      <c r="F1617">
        <v>45</v>
      </c>
      <c r="G1617">
        <v>80.3</v>
      </c>
      <c r="H1617">
        <v>140</v>
      </c>
      <c r="I1617">
        <v>13.65</v>
      </c>
      <c r="J1617">
        <v>153.30000000000001</v>
      </c>
      <c r="K1617">
        <v>101</v>
      </c>
      <c r="L1617">
        <v>13.03</v>
      </c>
      <c r="M1617">
        <v>309.2</v>
      </c>
      <c r="N1617">
        <v>123</v>
      </c>
      <c r="O1617">
        <v>13.91</v>
      </c>
      <c r="P1617">
        <v>12.8</v>
      </c>
      <c r="Q1617">
        <v>3</v>
      </c>
      <c r="R1617">
        <v>3.46</v>
      </c>
      <c r="S1617">
        <v>2</v>
      </c>
      <c r="T1617" t="s">
        <v>22</v>
      </c>
      <c r="U1617">
        <f t="shared" si="25"/>
        <v>0</v>
      </c>
    </row>
    <row r="1618" spans="1:21">
      <c r="A1618" t="s">
        <v>64</v>
      </c>
      <c r="B1618">
        <v>195</v>
      </c>
      <c r="C1618" t="s">
        <v>21</v>
      </c>
      <c r="D1618" t="s">
        <v>22</v>
      </c>
      <c r="E1618" t="s">
        <v>23</v>
      </c>
      <c r="F1618">
        <v>36</v>
      </c>
      <c r="G1618">
        <v>231.7</v>
      </c>
      <c r="H1618">
        <v>110</v>
      </c>
      <c r="I1618">
        <v>39.39</v>
      </c>
      <c r="J1618">
        <v>225.1</v>
      </c>
      <c r="K1618">
        <v>88</v>
      </c>
      <c r="L1618">
        <v>19.13</v>
      </c>
      <c r="M1618">
        <v>201.7</v>
      </c>
      <c r="N1618">
        <v>89</v>
      </c>
      <c r="O1618">
        <v>9.08</v>
      </c>
      <c r="P1618">
        <v>12.1</v>
      </c>
      <c r="Q1618">
        <v>2</v>
      </c>
      <c r="R1618">
        <v>3.27</v>
      </c>
      <c r="S1618">
        <v>0</v>
      </c>
      <c r="T1618" t="s">
        <v>22</v>
      </c>
      <c r="U1618">
        <f t="shared" si="25"/>
        <v>0</v>
      </c>
    </row>
    <row r="1619" spans="1:21">
      <c r="A1619" t="s">
        <v>61</v>
      </c>
      <c r="B1619">
        <v>182</v>
      </c>
      <c r="C1619" t="s">
        <v>21</v>
      </c>
      <c r="D1619" t="s">
        <v>22</v>
      </c>
      <c r="E1619" t="s">
        <v>22</v>
      </c>
      <c r="F1619">
        <v>0</v>
      </c>
      <c r="G1619">
        <v>69.099999999999994</v>
      </c>
      <c r="H1619">
        <v>114</v>
      </c>
      <c r="I1619">
        <v>11.75</v>
      </c>
      <c r="J1619">
        <v>230.3</v>
      </c>
      <c r="K1619">
        <v>109</v>
      </c>
      <c r="L1619">
        <v>19.579999999999998</v>
      </c>
      <c r="M1619">
        <v>256.7</v>
      </c>
      <c r="N1619">
        <v>96</v>
      </c>
      <c r="O1619">
        <v>11.55</v>
      </c>
      <c r="P1619">
        <v>6.5</v>
      </c>
      <c r="Q1619">
        <v>4</v>
      </c>
      <c r="R1619">
        <v>1.76</v>
      </c>
      <c r="S1619">
        <v>0</v>
      </c>
      <c r="T1619" t="s">
        <v>22</v>
      </c>
      <c r="U1619">
        <f t="shared" si="25"/>
        <v>0</v>
      </c>
    </row>
    <row r="1620" spans="1:21">
      <c r="A1620" t="s">
        <v>41</v>
      </c>
      <c r="B1620">
        <v>118</v>
      </c>
      <c r="C1620" t="s">
        <v>25</v>
      </c>
      <c r="D1620" t="s">
        <v>22</v>
      </c>
      <c r="E1620" t="s">
        <v>22</v>
      </c>
      <c r="F1620">
        <v>0</v>
      </c>
      <c r="G1620">
        <v>188.8</v>
      </c>
      <c r="H1620">
        <v>60</v>
      </c>
      <c r="I1620">
        <v>32.1</v>
      </c>
      <c r="J1620">
        <v>217.4</v>
      </c>
      <c r="K1620">
        <v>64</v>
      </c>
      <c r="L1620">
        <v>18.48</v>
      </c>
      <c r="M1620">
        <v>220.1</v>
      </c>
      <c r="N1620">
        <v>100</v>
      </c>
      <c r="O1620">
        <v>9.9</v>
      </c>
      <c r="P1620">
        <v>8.1999999999999993</v>
      </c>
      <c r="Q1620">
        <v>7</v>
      </c>
      <c r="R1620">
        <v>2.21</v>
      </c>
      <c r="S1620">
        <v>4</v>
      </c>
      <c r="T1620" t="s">
        <v>22</v>
      </c>
      <c r="U1620">
        <f t="shared" si="25"/>
        <v>0</v>
      </c>
    </row>
    <row r="1621" spans="1:21">
      <c r="A1621" t="s">
        <v>46</v>
      </c>
      <c r="B1621">
        <v>103</v>
      </c>
      <c r="C1621" t="s">
        <v>25</v>
      </c>
      <c r="D1621" t="s">
        <v>22</v>
      </c>
      <c r="E1621" t="s">
        <v>22</v>
      </c>
      <c r="F1621">
        <v>0</v>
      </c>
      <c r="G1621">
        <v>150.6</v>
      </c>
      <c r="H1621">
        <v>125</v>
      </c>
      <c r="I1621">
        <v>25.6</v>
      </c>
      <c r="J1621">
        <v>169.1</v>
      </c>
      <c r="K1621">
        <v>126</v>
      </c>
      <c r="L1621">
        <v>14.37</v>
      </c>
      <c r="M1621">
        <v>221.2</v>
      </c>
      <c r="N1621">
        <v>104</v>
      </c>
      <c r="O1621">
        <v>9.9499999999999993</v>
      </c>
      <c r="P1621">
        <v>10.4</v>
      </c>
      <c r="Q1621">
        <v>8</v>
      </c>
      <c r="R1621">
        <v>2.81</v>
      </c>
      <c r="S1621">
        <v>8</v>
      </c>
      <c r="T1621" t="s">
        <v>23</v>
      </c>
      <c r="U1621">
        <f t="shared" si="25"/>
        <v>1</v>
      </c>
    </row>
    <row r="1622" spans="1:21">
      <c r="A1622" t="s">
        <v>55</v>
      </c>
      <c r="B1622">
        <v>61</v>
      </c>
      <c r="C1622" t="s">
        <v>25</v>
      </c>
      <c r="D1622" t="s">
        <v>22</v>
      </c>
      <c r="E1622" t="s">
        <v>23</v>
      </c>
      <c r="F1622">
        <v>25</v>
      </c>
      <c r="G1622">
        <v>163.69999999999999</v>
      </c>
      <c r="H1622">
        <v>78</v>
      </c>
      <c r="I1622">
        <v>27.83</v>
      </c>
      <c r="J1622">
        <v>113.2</v>
      </c>
      <c r="K1622">
        <v>112</v>
      </c>
      <c r="L1622">
        <v>9.6199999999999992</v>
      </c>
      <c r="M1622">
        <v>134.1</v>
      </c>
      <c r="N1622">
        <v>118</v>
      </c>
      <c r="O1622">
        <v>6.03</v>
      </c>
      <c r="P1622">
        <v>9.9</v>
      </c>
      <c r="Q1622">
        <v>3</v>
      </c>
      <c r="R1622">
        <v>2.67</v>
      </c>
      <c r="S1622">
        <v>3</v>
      </c>
      <c r="T1622" t="s">
        <v>22</v>
      </c>
      <c r="U1622">
        <f t="shared" si="25"/>
        <v>0</v>
      </c>
    </row>
    <row r="1623" spans="1:21">
      <c r="A1623" t="s">
        <v>31</v>
      </c>
      <c r="B1623">
        <v>172</v>
      </c>
      <c r="C1623" t="s">
        <v>21</v>
      </c>
      <c r="D1623" t="s">
        <v>22</v>
      </c>
      <c r="E1623" t="s">
        <v>22</v>
      </c>
      <c r="F1623">
        <v>0</v>
      </c>
      <c r="G1623">
        <v>211.7</v>
      </c>
      <c r="H1623">
        <v>100</v>
      </c>
      <c r="I1623">
        <v>35.99</v>
      </c>
      <c r="J1623">
        <v>198.7</v>
      </c>
      <c r="K1623">
        <v>101</v>
      </c>
      <c r="L1623">
        <v>16.89</v>
      </c>
      <c r="M1623">
        <v>301.7</v>
      </c>
      <c r="N1623">
        <v>136</v>
      </c>
      <c r="O1623">
        <v>13.58</v>
      </c>
      <c r="P1623">
        <v>6.5</v>
      </c>
      <c r="Q1623">
        <v>9</v>
      </c>
      <c r="R1623">
        <v>1.76</v>
      </c>
      <c r="S1623">
        <v>1</v>
      </c>
      <c r="T1623" t="s">
        <v>22</v>
      </c>
      <c r="U1623">
        <f t="shared" si="25"/>
        <v>0</v>
      </c>
    </row>
    <row r="1624" spans="1:21">
      <c r="A1624" t="s">
        <v>24</v>
      </c>
      <c r="B1624">
        <v>72</v>
      </c>
      <c r="C1624" t="s">
        <v>21</v>
      </c>
      <c r="D1624" t="s">
        <v>22</v>
      </c>
      <c r="E1624" t="s">
        <v>22</v>
      </c>
      <c r="F1624">
        <v>0</v>
      </c>
      <c r="G1624">
        <v>175.5</v>
      </c>
      <c r="H1624">
        <v>103</v>
      </c>
      <c r="I1624">
        <v>29.84</v>
      </c>
      <c r="J1624">
        <v>132.30000000000001</v>
      </c>
      <c r="K1624">
        <v>120</v>
      </c>
      <c r="L1624">
        <v>11.25</v>
      </c>
      <c r="M1624">
        <v>242.9</v>
      </c>
      <c r="N1624">
        <v>96</v>
      </c>
      <c r="O1624">
        <v>10.93</v>
      </c>
      <c r="P1624">
        <v>11.8</v>
      </c>
      <c r="Q1624">
        <v>3</v>
      </c>
      <c r="R1624">
        <v>3.19</v>
      </c>
      <c r="S1624">
        <v>1</v>
      </c>
      <c r="T1624" t="s">
        <v>22</v>
      </c>
      <c r="U1624">
        <f t="shared" si="25"/>
        <v>0</v>
      </c>
    </row>
    <row r="1625" spans="1:21">
      <c r="A1625" t="s">
        <v>61</v>
      </c>
      <c r="B1625">
        <v>113</v>
      </c>
      <c r="C1625" t="s">
        <v>28</v>
      </c>
      <c r="D1625" t="s">
        <v>22</v>
      </c>
      <c r="E1625" t="s">
        <v>22</v>
      </c>
      <c r="F1625">
        <v>0</v>
      </c>
      <c r="G1625">
        <v>150.1</v>
      </c>
      <c r="H1625">
        <v>120</v>
      </c>
      <c r="I1625">
        <v>25.52</v>
      </c>
      <c r="J1625">
        <v>200.1</v>
      </c>
      <c r="K1625">
        <v>85</v>
      </c>
      <c r="L1625">
        <v>17.010000000000002</v>
      </c>
      <c r="M1625">
        <v>266.7</v>
      </c>
      <c r="N1625">
        <v>105</v>
      </c>
      <c r="O1625">
        <v>12</v>
      </c>
      <c r="P1625">
        <v>11</v>
      </c>
      <c r="Q1625">
        <v>3</v>
      </c>
      <c r="R1625">
        <v>2.97</v>
      </c>
      <c r="S1625">
        <v>2</v>
      </c>
      <c r="T1625" t="s">
        <v>22</v>
      </c>
      <c r="U1625">
        <f t="shared" si="25"/>
        <v>0</v>
      </c>
    </row>
    <row r="1626" spans="1:21">
      <c r="A1626" t="s">
        <v>75</v>
      </c>
      <c r="B1626">
        <v>177</v>
      </c>
      <c r="C1626" t="s">
        <v>25</v>
      </c>
      <c r="D1626" t="s">
        <v>22</v>
      </c>
      <c r="E1626" t="s">
        <v>22</v>
      </c>
      <c r="F1626">
        <v>0</v>
      </c>
      <c r="G1626">
        <v>189.5</v>
      </c>
      <c r="H1626">
        <v>99</v>
      </c>
      <c r="I1626">
        <v>32.22</v>
      </c>
      <c r="J1626">
        <v>176.3</v>
      </c>
      <c r="K1626">
        <v>117</v>
      </c>
      <c r="L1626">
        <v>14.99</v>
      </c>
      <c r="M1626">
        <v>225.9</v>
      </c>
      <c r="N1626">
        <v>112</v>
      </c>
      <c r="O1626">
        <v>10.17</v>
      </c>
      <c r="P1626">
        <v>14.2</v>
      </c>
      <c r="Q1626">
        <v>2</v>
      </c>
      <c r="R1626">
        <v>3.83</v>
      </c>
      <c r="S1626">
        <v>1</v>
      </c>
      <c r="T1626" t="s">
        <v>22</v>
      </c>
      <c r="U1626">
        <f t="shared" si="25"/>
        <v>0</v>
      </c>
    </row>
    <row r="1627" spans="1:21">
      <c r="A1627" t="s">
        <v>59</v>
      </c>
      <c r="B1627">
        <v>100</v>
      </c>
      <c r="C1627" t="s">
        <v>25</v>
      </c>
      <c r="D1627" t="s">
        <v>22</v>
      </c>
      <c r="E1627" t="s">
        <v>22</v>
      </c>
      <c r="F1627">
        <v>0</v>
      </c>
      <c r="G1627">
        <v>70.8</v>
      </c>
      <c r="H1627">
        <v>94</v>
      </c>
      <c r="I1627">
        <v>12.04</v>
      </c>
      <c r="J1627">
        <v>215.6</v>
      </c>
      <c r="K1627">
        <v>102</v>
      </c>
      <c r="L1627">
        <v>18.329999999999998</v>
      </c>
      <c r="M1627">
        <v>230.8</v>
      </c>
      <c r="N1627">
        <v>125</v>
      </c>
      <c r="O1627">
        <v>10.39</v>
      </c>
      <c r="P1627">
        <v>9.5</v>
      </c>
      <c r="Q1627">
        <v>1</v>
      </c>
      <c r="R1627">
        <v>2.57</v>
      </c>
      <c r="S1627">
        <v>6</v>
      </c>
      <c r="T1627" t="s">
        <v>23</v>
      </c>
      <c r="U1627">
        <f t="shared" si="25"/>
        <v>1</v>
      </c>
    </row>
    <row r="1628" spans="1:21">
      <c r="A1628" t="s">
        <v>54</v>
      </c>
      <c r="B1628">
        <v>136</v>
      </c>
      <c r="C1628" t="s">
        <v>21</v>
      </c>
      <c r="D1628" t="s">
        <v>22</v>
      </c>
      <c r="E1628" t="s">
        <v>22</v>
      </c>
      <c r="F1628">
        <v>0</v>
      </c>
      <c r="G1628">
        <v>101.7</v>
      </c>
      <c r="H1628">
        <v>105</v>
      </c>
      <c r="I1628">
        <v>17.29</v>
      </c>
      <c r="J1628">
        <v>202.8</v>
      </c>
      <c r="K1628">
        <v>99</v>
      </c>
      <c r="L1628">
        <v>17.239999999999998</v>
      </c>
      <c r="M1628">
        <v>136.19999999999999</v>
      </c>
      <c r="N1628">
        <v>119</v>
      </c>
      <c r="O1628">
        <v>6.13</v>
      </c>
      <c r="P1628">
        <v>9.4</v>
      </c>
      <c r="Q1628">
        <v>6</v>
      </c>
      <c r="R1628">
        <v>2.54</v>
      </c>
      <c r="S1628">
        <v>3</v>
      </c>
      <c r="T1628" t="s">
        <v>22</v>
      </c>
      <c r="U1628">
        <f t="shared" si="25"/>
        <v>0</v>
      </c>
    </row>
    <row r="1629" spans="1:21">
      <c r="A1629" t="s">
        <v>48</v>
      </c>
      <c r="B1629">
        <v>71</v>
      </c>
      <c r="C1629" t="s">
        <v>21</v>
      </c>
      <c r="D1629" t="s">
        <v>22</v>
      </c>
      <c r="E1629" t="s">
        <v>22</v>
      </c>
      <c r="F1629">
        <v>0</v>
      </c>
      <c r="G1629">
        <v>258.39999999999998</v>
      </c>
      <c r="H1629">
        <v>132</v>
      </c>
      <c r="I1629">
        <v>43.93</v>
      </c>
      <c r="J1629">
        <v>126.8</v>
      </c>
      <c r="K1629">
        <v>119</v>
      </c>
      <c r="L1629">
        <v>10.78</v>
      </c>
      <c r="M1629">
        <v>182.4</v>
      </c>
      <c r="N1629">
        <v>87</v>
      </c>
      <c r="O1629">
        <v>8.2100000000000009</v>
      </c>
      <c r="P1629">
        <v>9.6999999999999993</v>
      </c>
      <c r="Q1629">
        <v>8</v>
      </c>
      <c r="R1629">
        <v>2.62</v>
      </c>
      <c r="S1629">
        <v>4</v>
      </c>
      <c r="T1629" t="s">
        <v>22</v>
      </c>
      <c r="U1629">
        <f t="shared" si="25"/>
        <v>0</v>
      </c>
    </row>
    <row r="1630" spans="1:21">
      <c r="A1630" t="s">
        <v>45</v>
      </c>
      <c r="B1630">
        <v>134</v>
      </c>
      <c r="C1630" t="s">
        <v>25</v>
      </c>
      <c r="D1630" t="s">
        <v>22</v>
      </c>
      <c r="E1630" t="s">
        <v>22</v>
      </c>
      <c r="F1630">
        <v>0</v>
      </c>
      <c r="G1630">
        <v>242.4</v>
      </c>
      <c r="H1630">
        <v>126</v>
      </c>
      <c r="I1630">
        <v>41.21</v>
      </c>
      <c r="J1630">
        <v>152.9</v>
      </c>
      <c r="K1630">
        <v>115</v>
      </c>
      <c r="L1630">
        <v>13</v>
      </c>
      <c r="M1630">
        <v>318.3</v>
      </c>
      <c r="N1630">
        <v>115</v>
      </c>
      <c r="O1630">
        <v>14.32</v>
      </c>
      <c r="P1630">
        <v>11.8</v>
      </c>
      <c r="Q1630">
        <v>6</v>
      </c>
      <c r="R1630">
        <v>3.19</v>
      </c>
      <c r="S1630">
        <v>1</v>
      </c>
      <c r="T1630" t="s">
        <v>22</v>
      </c>
      <c r="U1630">
        <f t="shared" si="25"/>
        <v>0</v>
      </c>
    </row>
    <row r="1631" spans="1:21">
      <c r="A1631" t="s">
        <v>66</v>
      </c>
      <c r="B1631">
        <v>39</v>
      </c>
      <c r="C1631" t="s">
        <v>25</v>
      </c>
      <c r="D1631" t="s">
        <v>22</v>
      </c>
      <c r="E1631" t="s">
        <v>22</v>
      </c>
      <c r="F1631">
        <v>0</v>
      </c>
      <c r="G1631">
        <v>154.1</v>
      </c>
      <c r="H1631">
        <v>104</v>
      </c>
      <c r="I1631">
        <v>26.2</v>
      </c>
      <c r="J1631">
        <v>204.2</v>
      </c>
      <c r="K1631">
        <v>112</v>
      </c>
      <c r="L1631">
        <v>17.36</v>
      </c>
      <c r="M1631">
        <v>196.2</v>
      </c>
      <c r="N1631">
        <v>92</v>
      </c>
      <c r="O1631">
        <v>8.83</v>
      </c>
      <c r="P1631">
        <v>9.8000000000000007</v>
      </c>
      <c r="Q1631">
        <v>4</v>
      </c>
      <c r="R1631">
        <v>2.65</v>
      </c>
      <c r="S1631">
        <v>2</v>
      </c>
      <c r="T1631" t="s">
        <v>22</v>
      </c>
      <c r="U1631">
        <f t="shared" si="25"/>
        <v>0</v>
      </c>
    </row>
    <row r="1632" spans="1:21">
      <c r="A1632" t="s">
        <v>26</v>
      </c>
      <c r="B1632">
        <v>110</v>
      </c>
      <c r="C1632" t="s">
        <v>28</v>
      </c>
      <c r="D1632" t="s">
        <v>22</v>
      </c>
      <c r="E1632" t="s">
        <v>22</v>
      </c>
      <c r="F1632">
        <v>0</v>
      </c>
      <c r="G1632">
        <v>188</v>
      </c>
      <c r="H1632">
        <v>127</v>
      </c>
      <c r="I1632">
        <v>31.96</v>
      </c>
      <c r="J1632">
        <v>90.5</v>
      </c>
      <c r="K1632">
        <v>118</v>
      </c>
      <c r="L1632">
        <v>7.69</v>
      </c>
      <c r="M1632">
        <v>150.30000000000001</v>
      </c>
      <c r="N1632">
        <v>64</v>
      </c>
      <c r="O1632">
        <v>6.76</v>
      </c>
      <c r="P1632">
        <v>15.3</v>
      </c>
      <c r="Q1632">
        <v>3</v>
      </c>
      <c r="R1632">
        <v>4.13</v>
      </c>
      <c r="S1632">
        <v>3</v>
      </c>
      <c r="T1632" t="s">
        <v>22</v>
      </c>
      <c r="U1632">
        <f t="shared" si="25"/>
        <v>0</v>
      </c>
    </row>
    <row r="1633" spans="1:21">
      <c r="A1633" t="s">
        <v>71</v>
      </c>
      <c r="B1633">
        <v>102</v>
      </c>
      <c r="C1633" t="s">
        <v>28</v>
      </c>
      <c r="D1633" t="s">
        <v>22</v>
      </c>
      <c r="E1633" t="s">
        <v>22</v>
      </c>
      <c r="F1633">
        <v>0</v>
      </c>
      <c r="G1633">
        <v>103.1</v>
      </c>
      <c r="H1633">
        <v>70</v>
      </c>
      <c r="I1633">
        <v>17.53</v>
      </c>
      <c r="J1633">
        <v>275</v>
      </c>
      <c r="K1633">
        <v>129</v>
      </c>
      <c r="L1633">
        <v>23.38</v>
      </c>
      <c r="M1633">
        <v>141.1</v>
      </c>
      <c r="N1633">
        <v>92</v>
      </c>
      <c r="O1633">
        <v>6.35</v>
      </c>
      <c r="P1633">
        <v>11.2</v>
      </c>
      <c r="Q1633">
        <v>5</v>
      </c>
      <c r="R1633">
        <v>3.02</v>
      </c>
      <c r="S1633">
        <v>1</v>
      </c>
      <c r="T1633" t="s">
        <v>22</v>
      </c>
      <c r="U1633">
        <f t="shared" si="25"/>
        <v>0</v>
      </c>
    </row>
    <row r="1634" spans="1:21">
      <c r="A1634" t="s">
        <v>44</v>
      </c>
      <c r="B1634">
        <v>70</v>
      </c>
      <c r="C1634" t="s">
        <v>21</v>
      </c>
      <c r="D1634" t="s">
        <v>22</v>
      </c>
      <c r="E1634" t="s">
        <v>22</v>
      </c>
      <c r="F1634">
        <v>0</v>
      </c>
      <c r="G1634">
        <v>175.4</v>
      </c>
      <c r="H1634">
        <v>130</v>
      </c>
      <c r="I1634">
        <v>29.82</v>
      </c>
      <c r="J1634">
        <v>159.5</v>
      </c>
      <c r="K1634">
        <v>130</v>
      </c>
      <c r="L1634">
        <v>13.56</v>
      </c>
      <c r="M1634">
        <v>260.60000000000002</v>
      </c>
      <c r="N1634">
        <v>96</v>
      </c>
      <c r="O1634">
        <v>11.73</v>
      </c>
      <c r="P1634">
        <v>11.6</v>
      </c>
      <c r="Q1634">
        <v>4</v>
      </c>
      <c r="R1634">
        <v>3.13</v>
      </c>
      <c r="S1634">
        <v>0</v>
      </c>
      <c r="T1634" t="s">
        <v>22</v>
      </c>
      <c r="U1634">
        <f t="shared" si="25"/>
        <v>0</v>
      </c>
    </row>
    <row r="1635" spans="1:21">
      <c r="A1635" t="s">
        <v>36</v>
      </c>
      <c r="B1635">
        <v>142</v>
      </c>
      <c r="C1635" t="s">
        <v>21</v>
      </c>
      <c r="D1635" t="s">
        <v>22</v>
      </c>
      <c r="E1635" t="s">
        <v>22</v>
      </c>
      <c r="F1635">
        <v>0</v>
      </c>
      <c r="G1635">
        <v>145.4</v>
      </c>
      <c r="H1635">
        <v>93</v>
      </c>
      <c r="I1635">
        <v>24.72</v>
      </c>
      <c r="J1635">
        <v>209.1</v>
      </c>
      <c r="K1635">
        <v>98</v>
      </c>
      <c r="L1635">
        <v>17.77</v>
      </c>
      <c r="M1635">
        <v>214</v>
      </c>
      <c r="N1635">
        <v>96</v>
      </c>
      <c r="O1635">
        <v>9.6300000000000008</v>
      </c>
      <c r="P1635">
        <v>10.9</v>
      </c>
      <c r="Q1635">
        <v>1</v>
      </c>
      <c r="R1635">
        <v>2.94</v>
      </c>
      <c r="S1635">
        <v>1</v>
      </c>
      <c r="T1635" t="s">
        <v>22</v>
      </c>
      <c r="U1635">
        <f t="shared" si="25"/>
        <v>0</v>
      </c>
    </row>
    <row r="1636" spans="1:21">
      <c r="A1636" t="s">
        <v>54</v>
      </c>
      <c r="B1636">
        <v>81</v>
      </c>
      <c r="C1636" t="s">
        <v>28</v>
      </c>
      <c r="D1636" t="s">
        <v>23</v>
      </c>
      <c r="E1636" t="s">
        <v>22</v>
      </c>
      <c r="F1636">
        <v>0</v>
      </c>
      <c r="G1636">
        <v>250.6</v>
      </c>
      <c r="H1636">
        <v>85</v>
      </c>
      <c r="I1636">
        <v>42.6</v>
      </c>
      <c r="J1636">
        <v>187.9</v>
      </c>
      <c r="K1636">
        <v>50</v>
      </c>
      <c r="L1636">
        <v>15.97</v>
      </c>
      <c r="M1636">
        <v>120.3</v>
      </c>
      <c r="N1636">
        <v>131</v>
      </c>
      <c r="O1636">
        <v>5.41</v>
      </c>
      <c r="P1636">
        <v>7.8</v>
      </c>
      <c r="Q1636">
        <v>5</v>
      </c>
      <c r="R1636">
        <v>2.11</v>
      </c>
      <c r="S1636">
        <v>1</v>
      </c>
      <c r="T1636" t="s">
        <v>22</v>
      </c>
      <c r="U1636">
        <f t="shared" si="25"/>
        <v>0</v>
      </c>
    </row>
    <row r="1637" spans="1:21">
      <c r="A1637" t="s">
        <v>33</v>
      </c>
      <c r="B1637">
        <v>17</v>
      </c>
      <c r="C1637" t="s">
        <v>21</v>
      </c>
      <c r="D1637" t="s">
        <v>22</v>
      </c>
      <c r="E1637" t="s">
        <v>22</v>
      </c>
      <c r="F1637">
        <v>0</v>
      </c>
      <c r="G1637">
        <v>161.5</v>
      </c>
      <c r="H1637">
        <v>123</v>
      </c>
      <c r="I1637">
        <v>27.46</v>
      </c>
      <c r="J1637">
        <v>214.2</v>
      </c>
      <c r="K1637">
        <v>81</v>
      </c>
      <c r="L1637">
        <v>18.21</v>
      </c>
      <c r="M1637">
        <v>315</v>
      </c>
      <c r="N1637">
        <v>106</v>
      </c>
      <c r="O1637">
        <v>14.18</v>
      </c>
      <c r="P1637">
        <v>8.6</v>
      </c>
      <c r="Q1637">
        <v>5</v>
      </c>
      <c r="R1637">
        <v>2.3199999999999998</v>
      </c>
      <c r="S1637">
        <v>1</v>
      </c>
      <c r="T1637" t="s">
        <v>22</v>
      </c>
      <c r="U1637">
        <f t="shared" si="25"/>
        <v>0</v>
      </c>
    </row>
    <row r="1638" spans="1:21">
      <c r="A1638" t="s">
        <v>73</v>
      </c>
      <c r="B1638">
        <v>119</v>
      </c>
      <c r="C1638" t="s">
        <v>25</v>
      </c>
      <c r="D1638" t="s">
        <v>22</v>
      </c>
      <c r="E1638" t="s">
        <v>22</v>
      </c>
      <c r="F1638">
        <v>0</v>
      </c>
      <c r="G1638">
        <v>260.10000000000002</v>
      </c>
      <c r="H1638">
        <v>101</v>
      </c>
      <c r="I1638">
        <v>44.22</v>
      </c>
      <c r="J1638">
        <v>256.5</v>
      </c>
      <c r="K1638">
        <v>68</v>
      </c>
      <c r="L1638">
        <v>21.8</v>
      </c>
      <c r="M1638">
        <v>229.1</v>
      </c>
      <c r="N1638">
        <v>89</v>
      </c>
      <c r="O1638">
        <v>10.31</v>
      </c>
      <c r="P1638">
        <v>10</v>
      </c>
      <c r="Q1638">
        <v>2</v>
      </c>
      <c r="R1638">
        <v>2.7</v>
      </c>
      <c r="S1638">
        <v>1</v>
      </c>
      <c r="T1638" t="s">
        <v>23</v>
      </c>
      <c r="U1638">
        <f t="shared" si="25"/>
        <v>1</v>
      </c>
    </row>
    <row r="1639" spans="1:21">
      <c r="A1639" t="s">
        <v>45</v>
      </c>
      <c r="B1639">
        <v>105</v>
      </c>
      <c r="C1639" t="s">
        <v>21</v>
      </c>
      <c r="D1639" t="s">
        <v>22</v>
      </c>
      <c r="E1639" t="s">
        <v>22</v>
      </c>
      <c r="F1639">
        <v>0</v>
      </c>
      <c r="G1639">
        <v>281.3</v>
      </c>
      <c r="H1639">
        <v>124</v>
      </c>
      <c r="I1639">
        <v>47.82</v>
      </c>
      <c r="J1639">
        <v>301.5</v>
      </c>
      <c r="K1639">
        <v>96</v>
      </c>
      <c r="L1639">
        <v>25.63</v>
      </c>
      <c r="M1639">
        <v>202.8</v>
      </c>
      <c r="N1639">
        <v>109</v>
      </c>
      <c r="O1639">
        <v>9.1300000000000008</v>
      </c>
      <c r="P1639">
        <v>8.6999999999999993</v>
      </c>
      <c r="Q1639">
        <v>3</v>
      </c>
      <c r="R1639">
        <v>2.35</v>
      </c>
      <c r="S1639">
        <v>0</v>
      </c>
      <c r="T1639" t="s">
        <v>23</v>
      </c>
      <c r="U1639">
        <f t="shared" si="25"/>
        <v>1</v>
      </c>
    </row>
    <row r="1640" spans="1:21">
      <c r="A1640" t="s">
        <v>49</v>
      </c>
      <c r="B1640">
        <v>108</v>
      </c>
      <c r="C1640" t="s">
        <v>21</v>
      </c>
      <c r="D1640" t="s">
        <v>23</v>
      </c>
      <c r="E1640" t="s">
        <v>23</v>
      </c>
      <c r="F1640">
        <v>42</v>
      </c>
      <c r="G1640">
        <v>130.1</v>
      </c>
      <c r="H1640">
        <v>90</v>
      </c>
      <c r="I1640">
        <v>22.12</v>
      </c>
      <c r="J1640">
        <v>167</v>
      </c>
      <c r="K1640">
        <v>128</v>
      </c>
      <c r="L1640">
        <v>14.2</v>
      </c>
      <c r="M1640">
        <v>244.7</v>
      </c>
      <c r="N1640">
        <v>80</v>
      </c>
      <c r="O1640">
        <v>11.01</v>
      </c>
      <c r="P1640">
        <v>13.6</v>
      </c>
      <c r="Q1640">
        <v>5</v>
      </c>
      <c r="R1640">
        <v>3.67</v>
      </c>
      <c r="S1640">
        <v>3</v>
      </c>
      <c r="T1640" t="s">
        <v>23</v>
      </c>
      <c r="U1640">
        <f t="shared" si="25"/>
        <v>1</v>
      </c>
    </row>
    <row r="1641" spans="1:21">
      <c r="A1641" t="s">
        <v>38</v>
      </c>
      <c r="B1641">
        <v>90</v>
      </c>
      <c r="C1641" t="s">
        <v>21</v>
      </c>
      <c r="D1641" t="s">
        <v>22</v>
      </c>
      <c r="E1641" t="s">
        <v>22</v>
      </c>
      <c r="F1641">
        <v>0</v>
      </c>
      <c r="G1641">
        <v>102</v>
      </c>
      <c r="H1641">
        <v>118</v>
      </c>
      <c r="I1641">
        <v>17.34</v>
      </c>
      <c r="J1641">
        <v>113.3</v>
      </c>
      <c r="K1641">
        <v>134</v>
      </c>
      <c r="L1641">
        <v>9.6300000000000008</v>
      </c>
      <c r="M1641">
        <v>188.6</v>
      </c>
      <c r="N1641">
        <v>105</v>
      </c>
      <c r="O1641">
        <v>8.49</v>
      </c>
      <c r="P1641">
        <v>11.4</v>
      </c>
      <c r="Q1641">
        <v>3</v>
      </c>
      <c r="R1641">
        <v>3.08</v>
      </c>
      <c r="S1641">
        <v>2</v>
      </c>
      <c r="T1641" t="s">
        <v>22</v>
      </c>
      <c r="U1641">
        <f t="shared" si="25"/>
        <v>0</v>
      </c>
    </row>
    <row r="1642" spans="1:21">
      <c r="A1642" t="s">
        <v>32</v>
      </c>
      <c r="B1642">
        <v>100</v>
      </c>
      <c r="C1642" t="s">
        <v>21</v>
      </c>
      <c r="D1642" t="s">
        <v>22</v>
      </c>
      <c r="E1642" t="s">
        <v>23</v>
      </c>
      <c r="F1642">
        <v>33</v>
      </c>
      <c r="G1642">
        <v>218.7</v>
      </c>
      <c r="H1642">
        <v>104</v>
      </c>
      <c r="I1642">
        <v>37.18</v>
      </c>
      <c r="J1642">
        <v>155</v>
      </c>
      <c r="K1642">
        <v>144</v>
      </c>
      <c r="L1642">
        <v>13.18</v>
      </c>
      <c r="M1642">
        <v>99</v>
      </c>
      <c r="N1642">
        <v>117</v>
      </c>
      <c r="O1642">
        <v>4.46</v>
      </c>
      <c r="P1642">
        <v>12.1</v>
      </c>
      <c r="Q1642">
        <v>4</v>
      </c>
      <c r="R1642">
        <v>3.27</v>
      </c>
      <c r="S1642">
        <v>1</v>
      </c>
      <c r="T1642" t="s">
        <v>22</v>
      </c>
      <c r="U1642">
        <f t="shared" si="25"/>
        <v>0</v>
      </c>
    </row>
    <row r="1643" spans="1:21">
      <c r="A1643" t="s">
        <v>52</v>
      </c>
      <c r="B1643">
        <v>155</v>
      </c>
      <c r="C1643" t="s">
        <v>25</v>
      </c>
      <c r="D1643" t="s">
        <v>22</v>
      </c>
      <c r="E1643" t="s">
        <v>23</v>
      </c>
      <c r="F1643">
        <v>30</v>
      </c>
      <c r="G1643">
        <v>128.5</v>
      </c>
      <c r="H1643">
        <v>86</v>
      </c>
      <c r="I1643">
        <v>21.85</v>
      </c>
      <c r="J1643">
        <v>188.4</v>
      </c>
      <c r="K1643">
        <v>91</v>
      </c>
      <c r="L1643">
        <v>16.010000000000002</v>
      </c>
      <c r="M1643">
        <v>254.4</v>
      </c>
      <c r="N1643">
        <v>85</v>
      </c>
      <c r="O1643">
        <v>11.45</v>
      </c>
      <c r="P1643">
        <v>6.8</v>
      </c>
      <c r="Q1643">
        <v>6</v>
      </c>
      <c r="R1643">
        <v>1.84</v>
      </c>
      <c r="S1643">
        <v>1</v>
      </c>
      <c r="T1643" t="s">
        <v>22</v>
      </c>
      <c r="U1643">
        <f t="shared" si="25"/>
        <v>0</v>
      </c>
    </row>
    <row r="1644" spans="1:21">
      <c r="A1644" t="s">
        <v>42</v>
      </c>
      <c r="B1644">
        <v>113</v>
      </c>
      <c r="C1644" t="s">
        <v>28</v>
      </c>
      <c r="D1644" t="s">
        <v>22</v>
      </c>
      <c r="E1644" t="s">
        <v>22</v>
      </c>
      <c r="F1644">
        <v>0</v>
      </c>
      <c r="G1644">
        <v>128.69999999999999</v>
      </c>
      <c r="H1644">
        <v>100</v>
      </c>
      <c r="I1644">
        <v>21.88</v>
      </c>
      <c r="J1644">
        <v>227.1</v>
      </c>
      <c r="K1644">
        <v>67</v>
      </c>
      <c r="L1644">
        <v>19.3</v>
      </c>
      <c r="M1644">
        <v>178.1</v>
      </c>
      <c r="N1644">
        <v>135</v>
      </c>
      <c r="O1644">
        <v>8.01</v>
      </c>
      <c r="P1644">
        <v>9.1999999999999993</v>
      </c>
      <c r="Q1644">
        <v>4</v>
      </c>
      <c r="R1644">
        <v>2.48</v>
      </c>
      <c r="S1644">
        <v>2</v>
      </c>
      <c r="T1644" t="s">
        <v>23</v>
      </c>
      <c r="U1644">
        <f t="shared" si="25"/>
        <v>1</v>
      </c>
    </row>
    <row r="1645" spans="1:21">
      <c r="A1645" t="s">
        <v>51</v>
      </c>
      <c r="B1645">
        <v>123</v>
      </c>
      <c r="C1645" t="s">
        <v>21</v>
      </c>
      <c r="D1645" t="s">
        <v>22</v>
      </c>
      <c r="E1645" t="s">
        <v>22</v>
      </c>
      <c r="F1645">
        <v>0</v>
      </c>
      <c r="G1645">
        <v>172.2</v>
      </c>
      <c r="H1645">
        <v>92</v>
      </c>
      <c r="I1645">
        <v>29.27</v>
      </c>
      <c r="J1645">
        <v>162.6</v>
      </c>
      <c r="K1645">
        <v>76</v>
      </c>
      <c r="L1645">
        <v>13.82</v>
      </c>
      <c r="M1645">
        <v>250.3</v>
      </c>
      <c r="N1645">
        <v>101</v>
      </c>
      <c r="O1645">
        <v>11.26</v>
      </c>
      <c r="P1645">
        <v>8.6999999999999993</v>
      </c>
      <c r="Q1645">
        <v>4</v>
      </c>
      <c r="R1645">
        <v>2.35</v>
      </c>
      <c r="S1645">
        <v>1</v>
      </c>
      <c r="T1645" t="s">
        <v>22</v>
      </c>
      <c r="U1645">
        <f t="shared" si="25"/>
        <v>0</v>
      </c>
    </row>
    <row r="1646" spans="1:21">
      <c r="A1646" t="s">
        <v>29</v>
      </c>
      <c r="B1646">
        <v>42</v>
      </c>
      <c r="C1646" t="s">
        <v>21</v>
      </c>
      <c r="D1646" t="s">
        <v>22</v>
      </c>
      <c r="E1646" t="s">
        <v>22</v>
      </c>
      <c r="F1646">
        <v>0</v>
      </c>
      <c r="G1646">
        <v>184.5</v>
      </c>
      <c r="H1646">
        <v>98</v>
      </c>
      <c r="I1646">
        <v>31.37</v>
      </c>
      <c r="J1646">
        <v>200.5</v>
      </c>
      <c r="K1646">
        <v>93</v>
      </c>
      <c r="L1646">
        <v>17.04</v>
      </c>
      <c r="M1646">
        <v>279.2</v>
      </c>
      <c r="N1646">
        <v>91</v>
      </c>
      <c r="O1646">
        <v>12.56</v>
      </c>
      <c r="P1646">
        <v>8.8000000000000007</v>
      </c>
      <c r="Q1646">
        <v>3</v>
      </c>
      <c r="R1646">
        <v>2.38</v>
      </c>
      <c r="S1646">
        <v>2</v>
      </c>
      <c r="T1646" t="s">
        <v>22</v>
      </c>
      <c r="U1646">
        <f t="shared" si="25"/>
        <v>0</v>
      </c>
    </row>
    <row r="1647" spans="1:21">
      <c r="A1647" t="s">
        <v>62</v>
      </c>
      <c r="B1647">
        <v>125</v>
      </c>
      <c r="C1647" t="s">
        <v>28</v>
      </c>
      <c r="D1647" t="s">
        <v>22</v>
      </c>
      <c r="E1647" t="s">
        <v>22</v>
      </c>
      <c r="F1647">
        <v>0</v>
      </c>
      <c r="G1647">
        <v>168.6</v>
      </c>
      <c r="H1647">
        <v>99</v>
      </c>
      <c r="I1647">
        <v>28.66</v>
      </c>
      <c r="J1647">
        <v>175.6</v>
      </c>
      <c r="K1647">
        <v>107</v>
      </c>
      <c r="L1647">
        <v>14.93</v>
      </c>
      <c r="M1647">
        <v>243.3</v>
      </c>
      <c r="N1647">
        <v>92</v>
      </c>
      <c r="O1647">
        <v>10.95</v>
      </c>
      <c r="P1647">
        <v>10.9</v>
      </c>
      <c r="Q1647">
        <v>7</v>
      </c>
      <c r="R1647">
        <v>2.94</v>
      </c>
      <c r="S1647">
        <v>0</v>
      </c>
      <c r="T1647" t="s">
        <v>22</v>
      </c>
      <c r="U1647">
        <f t="shared" si="25"/>
        <v>0</v>
      </c>
    </row>
    <row r="1648" spans="1:21">
      <c r="A1648" t="s">
        <v>45</v>
      </c>
      <c r="B1648">
        <v>131</v>
      </c>
      <c r="C1648" t="s">
        <v>21</v>
      </c>
      <c r="D1648" t="s">
        <v>22</v>
      </c>
      <c r="E1648" t="s">
        <v>23</v>
      </c>
      <c r="F1648">
        <v>30</v>
      </c>
      <c r="G1648">
        <v>174</v>
      </c>
      <c r="H1648">
        <v>118</v>
      </c>
      <c r="I1648">
        <v>29.58</v>
      </c>
      <c r="J1648">
        <v>205.3</v>
      </c>
      <c r="K1648">
        <v>81</v>
      </c>
      <c r="L1648">
        <v>17.45</v>
      </c>
      <c r="M1648">
        <v>218.2</v>
      </c>
      <c r="N1648">
        <v>90</v>
      </c>
      <c r="O1648">
        <v>9.82</v>
      </c>
      <c r="P1648">
        <v>6.7</v>
      </c>
      <c r="Q1648">
        <v>3</v>
      </c>
      <c r="R1648">
        <v>1.81</v>
      </c>
      <c r="S1648">
        <v>1</v>
      </c>
      <c r="T1648" t="s">
        <v>22</v>
      </c>
      <c r="U1648">
        <f t="shared" si="25"/>
        <v>0</v>
      </c>
    </row>
    <row r="1649" spans="1:21">
      <c r="A1649" t="s">
        <v>59</v>
      </c>
      <c r="B1649">
        <v>107</v>
      </c>
      <c r="C1649" t="s">
        <v>21</v>
      </c>
      <c r="D1649" t="s">
        <v>22</v>
      </c>
      <c r="E1649" t="s">
        <v>22</v>
      </c>
      <c r="F1649">
        <v>0</v>
      </c>
      <c r="G1649">
        <v>230.4</v>
      </c>
      <c r="H1649">
        <v>65</v>
      </c>
      <c r="I1649">
        <v>39.17</v>
      </c>
      <c r="J1649">
        <v>257.39999999999998</v>
      </c>
      <c r="K1649">
        <v>80</v>
      </c>
      <c r="L1649">
        <v>21.88</v>
      </c>
      <c r="M1649">
        <v>107.3</v>
      </c>
      <c r="N1649">
        <v>88</v>
      </c>
      <c r="O1649">
        <v>4.83</v>
      </c>
      <c r="P1649">
        <v>8.5</v>
      </c>
      <c r="Q1649">
        <v>3</v>
      </c>
      <c r="R1649">
        <v>2.2999999999999998</v>
      </c>
      <c r="S1649">
        <v>1</v>
      </c>
      <c r="T1649" t="s">
        <v>22</v>
      </c>
      <c r="U1649">
        <f t="shared" si="25"/>
        <v>0</v>
      </c>
    </row>
    <row r="1650" spans="1:21">
      <c r="A1650" t="s">
        <v>72</v>
      </c>
      <c r="B1650">
        <v>48</v>
      </c>
      <c r="C1650" t="s">
        <v>25</v>
      </c>
      <c r="D1650" t="s">
        <v>22</v>
      </c>
      <c r="E1650" t="s">
        <v>22</v>
      </c>
      <c r="F1650">
        <v>0</v>
      </c>
      <c r="G1650">
        <v>198.2</v>
      </c>
      <c r="H1650">
        <v>73</v>
      </c>
      <c r="I1650">
        <v>33.69</v>
      </c>
      <c r="J1650">
        <v>202.8</v>
      </c>
      <c r="K1650">
        <v>115</v>
      </c>
      <c r="L1650">
        <v>17.239999999999998</v>
      </c>
      <c r="M1650">
        <v>146.4</v>
      </c>
      <c r="N1650">
        <v>73</v>
      </c>
      <c r="O1650">
        <v>6.59</v>
      </c>
      <c r="P1650">
        <v>5.0999999999999996</v>
      </c>
      <c r="Q1650">
        <v>5</v>
      </c>
      <c r="R1650">
        <v>1.38</v>
      </c>
      <c r="S1650">
        <v>1</v>
      </c>
      <c r="T1650" t="s">
        <v>22</v>
      </c>
      <c r="U1650">
        <f t="shared" si="25"/>
        <v>0</v>
      </c>
    </row>
    <row r="1651" spans="1:21">
      <c r="A1651" t="s">
        <v>72</v>
      </c>
      <c r="B1651">
        <v>76</v>
      </c>
      <c r="C1651" t="s">
        <v>28</v>
      </c>
      <c r="D1651" t="s">
        <v>22</v>
      </c>
      <c r="E1651" t="s">
        <v>22</v>
      </c>
      <c r="F1651">
        <v>0</v>
      </c>
      <c r="G1651">
        <v>186.1</v>
      </c>
      <c r="H1651">
        <v>96</v>
      </c>
      <c r="I1651">
        <v>31.64</v>
      </c>
      <c r="J1651">
        <v>211.6</v>
      </c>
      <c r="K1651">
        <v>100</v>
      </c>
      <c r="L1651">
        <v>17.989999999999998</v>
      </c>
      <c r="M1651">
        <v>230.6</v>
      </c>
      <c r="N1651">
        <v>100</v>
      </c>
      <c r="O1651">
        <v>10.38</v>
      </c>
      <c r="P1651">
        <v>8</v>
      </c>
      <c r="Q1651">
        <v>4</v>
      </c>
      <c r="R1651">
        <v>2.16</v>
      </c>
      <c r="S1651">
        <v>0</v>
      </c>
      <c r="T1651" t="s">
        <v>22</v>
      </c>
      <c r="U1651">
        <f t="shared" si="25"/>
        <v>0</v>
      </c>
    </row>
    <row r="1652" spans="1:21">
      <c r="A1652" t="s">
        <v>30</v>
      </c>
      <c r="B1652">
        <v>128</v>
      </c>
      <c r="C1652" t="s">
        <v>21</v>
      </c>
      <c r="D1652" t="s">
        <v>22</v>
      </c>
      <c r="E1652" t="s">
        <v>22</v>
      </c>
      <c r="F1652">
        <v>0</v>
      </c>
      <c r="G1652">
        <v>148.5</v>
      </c>
      <c r="H1652">
        <v>105</v>
      </c>
      <c r="I1652">
        <v>25.25</v>
      </c>
      <c r="J1652">
        <v>243</v>
      </c>
      <c r="K1652">
        <v>106</v>
      </c>
      <c r="L1652">
        <v>20.66</v>
      </c>
      <c r="M1652">
        <v>255.2</v>
      </c>
      <c r="N1652">
        <v>114</v>
      </c>
      <c r="O1652">
        <v>11.48</v>
      </c>
      <c r="P1652">
        <v>6.8</v>
      </c>
      <c r="Q1652">
        <v>2</v>
      </c>
      <c r="R1652">
        <v>1.84</v>
      </c>
      <c r="S1652">
        <v>1</v>
      </c>
      <c r="T1652" t="s">
        <v>22</v>
      </c>
      <c r="U1652">
        <f t="shared" si="25"/>
        <v>0</v>
      </c>
    </row>
    <row r="1653" spans="1:21">
      <c r="A1653" t="s">
        <v>51</v>
      </c>
      <c r="B1653">
        <v>73</v>
      </c>
      <c r="C1653" t="s">
        <v>21</v>
      </c>
      <c r="D1653" t="s">
        <v>22</v>
      </c>
      <c r="E1653" t="s">
        <v>22</v>
      </c>
      <c r="F1653">
        <v>0</v>
      </c>
      <c r="G1653">
        <v>157.1</v>
      </c>
      <c r="H1653">
        <v>109</v>
      </c>
      <c r="I1653">
        <v>26.71</v>
      </c>
      <c r="J1653">
        <v>268.8</v>
      </c>
      <c r="K1653">
        <v>83</v>
      </c>
      <c r="L1653">
        <v>22.85</v>
      </c>
      <c r="M1653">
        <v>181.5</v>
      </c>
      <c r="N1653">
        <v>91</v>
      </c>
      <c r="O1653">
        <v>8.17</v>
      </c>
      <c r="P1653">
        <v>10</v>
      </c>
      <c r="Q1653">
        <v>8</v>
      </c>
      <c r="R1653">
        <v>2.7</v>
      </c>
      <c r="S1653">
        <v>0</v>
      </c>
      <c r="T1653" t="s">
        <v>22</v>
      </c>
      <c r="U1653">
        <f t="shared" si="25"/>
        <v>0</v>
      </c>
    </row>
    <row r="1654" spans="1:21">
      <c r="A1654" t="s">
        <v>39</v>
      </c>
      <c r="B1654">
        <v>52</v>
      </c>
      <c r="C1654" t="s">
        <v>21</v>
      </c>
      <c r="D1654" t="s">
        <v>22</v>
      </c>
      <c r="E1654" t="s">
        <v>22</v>
      </c>
      <c r="F1654">
        <v>0</v>
      </c>
      <c r="G1654">
        <v>155</v>
      </c>
      <c r="H1654">
        <v>110</v>
      </c>
      <c r="I1654">
        <v>26.35</v>
      </c>
      <c r="J1654">
        <v>133.4</v>
      </c>
      <c r="K1654">
        <v>104</v>
      </c>
      <c r="L1654">
        <v>11.34</v>
      </c>
      <c r="M1654">
        <v>176.1</v>
      </c>
      <c r="N1654">
        <v>84</v>
      </c>
      <c r="O1654">
        <v>7.92</v>
      </c>
      <c r="P1654">
        <v>7</v>
      </c>
      <c r="Q1654">
        <v>4</v>
      </c>
      <c r="R1654">
        <v>1.89</v>
      </c>
      <c r="S1654">
        <v>4</v>
      </c>
      <c r="T1654" t="s">
        <v>23</v>
      </c>
      <c r="U1654">
        <f t="shared" si="25"/>
        <v>1</v>
      </c>
    </row>
    <row r="1655" spans="1:21">
      <c r="A1655" t="s">
        <v>53</v>
      </c>
      <c r="B1655">
        <v>126</v>
      </c>
      <c r="C1655" t="s">
        <v>21</v>
      </c>
      <c r="D1655" t="s">
        <v>23</v>
      </c>
      <c r="E1655" t="s">
        <v>23</v>
      </c>
      <c r="F1655">
        <v>26</v>
      </c>
      <c r="G1655">
        <v>129.30000000000001</v>
      </c>
      <c r="H1655">
        <v>123</v>
      </c>
      <c r="I1655">
        <v>21.98</v>
      </c>
      <c r="J1655">
        <v>176.5</v>
      </c>
      <c r="K1655">
        <v>114</v>
      </c>
      <c r="L1655">
        <v>15</v>
      </c>
      <c r="M1655">
        <v>154.5</v>
      </c>
      <c r="N1655">
        <v>102</v>
      </c>
      <c r="O1655">
        <v>6.95</v>
      </c>
      <c r="P1655">
        <v>9.6</v>
      </c>
      <c r="Q1655">
        <v>7</v>
      </c>
      <c r="R1655">
        <v>2.59</v>
      </c>
      <c r="S1655">
        <v>1</v>
      </c>
      <c r="T1655" t="s">
        <v>22</v>
      </c>
      <c r="U1655">
        <f t="shared" si="25"/>
        <v>0</v>
      </c>
    </row>
    <row r="1656" spans="1:21">
      <c r="A1656" t="s">
        <v>59</v>
      </c>
      <c r="B1656">
        <v>137</v>
      </c>
      <c r="C1656" t="s">
        <v>25</v>
      </c>
      <c r="D1656" t="s">
        <v>22</v>
      </c>
      <c r="E1656" t="s">
        <v>22</v>
      </c>
      <c r="F1656">
        <v>0</v>
      </c>
      <c r="G1656">
        <v>208.8</v>
      </c>
      <c r="H1656">
        <v>120</v>
      </c>
      <c r="I1656">
        <v>35.5</v>
      </c>
      <c r="J1656">
        <v>225.3</v>
      </c>
      <c r="K1656">
        <v>100</v>
      </c>
      <c r="L1656">
        <v>19.149999999999999</v>
      </c>
      <c r="M1656">
        <v>221.6</v>
      </c>
      <c r="N1656">
        <v>130</v>
      </c>
      <c r="O1656">
        <v>9.9700000000000006</v>
      </c>
      <c r="P1656">
        <v>11.1</v>
      </c>
      <c r="Q1656">
        <v>5</v>
      </c>
      <c r="R1656">
        <v>3</v>
      </c>
      <c r="S1656">
        <v>0</v>
      </c>
      <c r="T1656" t="s">
        <v>22</v>
      </c>
      <c r="U1656">
        <f t="shared" si="25"/>
        <v>0</v>
      </c>
    </row>
    <row r="1657" spans="1:21">
      <c r="A1657" t="s">
        <v>75</v>
      </c>
      <c r="B1657">
        <v>71</v>
      </c>
      <c r="C1657" t="s">
        <v>28</v>
      </c>
      <c r="D1657" t="s">
        <v>22</v>
      </c>
      <c r="E1657" t="s">
        <v>22</v>
      </c>
      <c r="F1657">
        <v>0</v>
      </c>
      <c r="G1657">
        <v>238</v>
      </c>
      <c r="H1657">
        <v>82</v>
      </c>
      <c r="I1657">
        <v>40.46</v>
      </c>
      <c r="J1657">
        <v>278.5</v>
      </c>
      <c r="K1657">
        <v>94</v>
      </c>
      <c r="L1657">
        <v>23.67</v>
      </c>
      <c r="M1657">
        <v>193.1</v>
      </c>
      <c r="N1657">
        <v>134</v>
      </c>
      <c r="O1657">
        <v>8.69</v>
      </c>
      <c r="P1657">
        <v>11.8</v>
      </c>
      <c r="Q1657">
        <v>10</v>
      </c>
      <c r="R1657">
        <v>3.19</v>
      </c>
      <c r="S1657">
        <v>0</v>
      </c>
      <c r="T1657" t="s">
        <v>23</v>
      </c>
      <c r="U1657">
        <f t="shared" si="25"/>
        <v>1</v>
      </c>
    </row>
    <row r="1658" spans="1:21">
      <c r="A1658" t="s">
        <v>69</v>
      </c>
      <c r="B1658">
        <v>139</v>
      </c>
      <c r="C1658" t="s">
        <v>21</v>
      </c>
      <c r="D1658" t="s">
        <v>22</v>
      </c>
      <c r="E1658" t="s">
        <v>22</v>
      </c>
      <c r="F1658">
        <v>0</v>
      </c>
      <c r="G1658">
        <v>211.1</v>
      </c>
      <c r="H1658">
        <v>103</v>
      </c>
      <c r="I1658">
        <v>35.89</v>
      </c>
      <c r="J1658">
        <v>206.9</v>
      </c>
      <c r="K1658">
        <v>108</v>
      </c>
      <c r="L1658">
        <v>17.59</v>
      </c>
      <c r="M1658">
        <v>193.9</v>
      </c>
      <c r="N1658">
        <v>70</v>
      </c>
      <c r="O1658">
        <v>8.73</v>
      </c>
      <c r="P1658">
        <v>5.6</v>
      </c>
      <c r="Q1658">
        <v>4</v>
      </c>
      <c r="R1658">
        <v>1.51</v>
      </c>
      <c r="S1658">
        <v>0</v>
      </c>
      <c r="T1658" t="s">
        <v>22</v>
      </c>
      <c r="U1658">
        <f t="shared" si="25"/>
        <v>0</v>
      </c>
    </row>
    <row r="1659" spans="1:21">
      <c r="A1659" t="s">
        <v>67</v>
      </c>
      <c r="B1659">
        <v>107</v>
      </c>
      <c r="C1659" t="s">
        <v>28</v>
      </c>
      <c r="D1659" t="s">
        <v>22</v>
      </c>
      <c r="E1659" t="s">
        <v>23</v>
      </c>
      <c r="F1659">
        <v>30</v>
      </c>
      <c r="G1659">
        <v>198.9</v>
      </c>
      <c r="H1659">
        <v>87</v>
      </c>
      <c r="I1659">
        <v>33.81</v>
      </c>
      <c r="J1659">
        <v>207</v>
      </c>
      <c r="K1659">
        <v>90</v>
      </c>
      <c r="L1659">
        <v>17.600000000000001</v>
      </c>
      <c r="M1659">
        <v>159.80000000000001</v>
      </c>
      <c r="N1659">
        <v>76</v>
      </c>
      <c r="O1659">
        <v>7.19</v>
      </c>
      <c r="P1659">
        <v>12.6</v>
      </c>
      <c r="Q1659">
        <v>4</v>
      </c>
      <c r="R1659">
        <v>3.4</v>
      </c>
      <c r="S1659">
        <v>3</v>
      </c>
      <c r="T1659" t="s">
        <v>22</v>
      </c>
      <c r="U1659">
        <f t="shared" si="25"/>
        <v>0</v>
      </c>
    </row>
    <row r="1660" spans="1:21">
      <c r="A1660" t="s">
        <v>65</v>
      </c>
      <c r="B1660">
        <v>147</v>
      </c>
      <c r="C1660" t="s">
        <v>25</v>
      </c>
      <c r="D1660" t="s">
        <v>22</v>
      </c>
      <c r="E1660" t="s">
        <v>22</v>
      </c>
      <c r="F1660">
        <v>0</v>
      </c>
      <c r="G1660">
        <v>212.8</v>
      </c>
      <c r="H1660">
        <v>79</v>
      </c>
      <c r="I1660">
        <v>36.18</v>
      </c>
      <c r="J1660">
        <v>204.1</v>
      </c>
      <c r="K1660">
        <v>91</v>
      </c>
      <c r="L1660">
        <v>17.350000000000001</v>
      </c>
      <c r="M1660">
        <v>156.19999999999999</v>
      </c>
      <c r="N1660">
        <v>113</v>
      </c>
      <c r="O1660">
        <v>7.03</v>
      </c>
      <c r="P1660">
        <v>10.199999999999999</v>
      </c>
      <c r="Q1660">
        <v>2</v>
      </c>
      <c r="R1660">
        <v>2.75</v>
      </c>
      <c r="S1660">
        <v>1</v>
      </c>
      <c r="T1660" t="s">
        <v>22</v>
      </c>
      <c r="U1660">
        <f t="shared" si="25"/>
        <v>0</v>
      </c>
    </row>
    <row r="1661" spans="1:21">
      <c r="A1661" t="s">
        <v>33</v>
      </c>
      <c r="B1661">
        <v>116</v>
      </c>
      <c r="C1661" t="s">
        <v>28</v>
      </c>
      <c r="D1661" t="s">
        <v>22</v>
      </c>
      <c r="E1661" t="s">
        <v>22</v>
      </c>
      <c r="F1661">
        <v>0</v>
      </c>
      <c r="G1661">
        <v>137.4</v>
      </c>
      <c r="H1661">
        <v>126</v>
      </c>
      <c r="I1661">
        <v>23.36</v>
      </c>
      <c r="J1661">
        <v>120</v>
      </c>
      <c r="K1661">
        <v>94</v>
      </c>
      <c r="L1661">
        <v>10.199999999999999</v>
      </c>
      <c r="M1661">
        <v>130.30000000000001</v>
      </c>
      <c r="N1661">
        <v>64</v>
      </c>
      <c r="O1661">
        <v>5.86</v>
      </c>
      <c r="P1661">
        <v>12.4</v>
      </c>
      <c r="Q1661">
        <v>2</v>
      </c>
      <c r="R1661">
        <v>3.35</v>
      </c>
      <c r="S1661">
        <v>3</v>
      </c>
      <c r="T1661" t="s">
        <v>22</v>
      </c>
      <c r="U1661">
        <f t="shared" si="25"/>
        <v>0</v>
      </c>
    </row>
    <row r="1662" spans="1:21">
      <c r="A1662" t="s">
        <v>36</v>
      </c>
      <c r="B1662">
        <v>60</v>
      </c>
      <c r="C1662" t="s">
        <v>28</v>
      </c>
      <c r="D1662" t="s">
        <v>22</v>
      </c>
      <c r="E1662" t="s">
        <v>23</v>
      </c>
      <c r="F1662">
        <v>31</v>
      </c>
      <c r="G1662">
        <v>191.8</v>
      </c>
      <c r="H1662">
        <v>75</v>
      </c>
      <c r="I1662">
        <v>32.61</v>
      </c>
      <c r="J1662">
        <v>267.8</v>
      </c>
      <c r="K1662">
        <v>135</v>
      </c>
      <c r="L1662">
        <v>22.76</v>
      </c>
      <c r="M1662">
        <v>200.5</v>
      </c>
      <c r="N1662">
        <v>62</v>
      </c>
      <c r="O1662">
        <v>9.02</v>
      </c>
      <c r="P1662">
        <v>12.8</v>
      </c>
      <c r="Q1662">
        <v>3</v>
      </c>
      <c r="R1662">
        <v>3.46</v>
      </c>
      <c r="S1662">
        <v>2</v>
      </c>
      <c r="T1662" t="s">
        <v>22</v>
      </c>
      <c r="U1662">
        <f t="shared" si="25"/>
        <v>0</v>
      </c>
    </row>
    <row r="1663" spans="1:21">
      <c r="A1663" t="s">
        <v>39</v>
      </c>
      <c r="B1663">
        <v>38</v>
      </c>
      <c r="C1663" t="s">
        <v>28</v>
      </c>
      <c r="D1663" t="s">
        <v>22</v>
      </c>
      <c r="E1663" t="s">
        <v>22</v>
      </c>
      <c r="F1663">
        <v>0</v>
      </c>
      <c r="G1663">
        <v>149</v>
      </c>
      <c r="H1663">
        <v>92</v>
      </c>
      <c r="I1663">
        <v>25.33</v>
      </c>
      <c r="J1663">
        <v>49.2</v>
      </c>
      <c r="K1663">
        <v>78</v>
      </c>
      <c r="L1663">
        <v>4.18</v>
      </c>
      <c r="M1663">
        <v>163.30000000000001</v>
      </c>
      <c r="N1663">
        <v>93</v>
      </c>
      <c r="O1663">
        <v>7.35</v>
      </c>
      <c r="P1663">
        <v>13.9</v>
      </c>
      <c r="Q1663">
        <v>11</v>
      </c>
      <c r="R1663">
        <v>3.75</v>
      </c>
      <c r="S1663">
        <v>0</v>
      </c>
      <c r="T1663" t="s">
        <v>22</v>
      </c>
      <c r="U1663">
        <f t="shared" si="25"/>
        <v>0</v>
      </c>
    </row>
    <row r="1664" spans="1:21">
      <c r="A1664" t="s">
        <v>54</v>
      </c>
      <c r="B1664">
        <v>63</v>
      </c>
      <c r="C1664" t="s">
        <v>25</v>
      </c>
      <c r="D1664" t="s">
        <v>22</v>
      </c>
      <c r="E1664" t="s">
        <v>22</v>
      </c>
      <c r="F1664">
        <v>0</v>
      </c>
      <c r="G1664">
        <v>117.1</v>
      </c>
      <c r="H1664">
        <v>118</v>
      </c>
      <c r="I1664">
        <v>19.91</v>
      </c>
      <c r="J1664">
        <v>249.6</v>
      </c>
      <c r="K1664">
        <v>90</v>
      </c>
      <c r="L1664">
        <v>21.22</v>
      </c>
      <c r="M1664">
        <v>162.19999999999999</v>
      </c>
      <c r="N1664">
        <v>84</v>
      </c>
      <c r="O1664">
        <v>7.3</v>
      </c>
      <c r="P1664">
        <v>11.1</v>
      </c>
      <c r="Q1664">
        <v>4</v>
      </c>
      <c r="R1664">
        <v>3</v>
      </c>
      <c r="S1664">
        <v>3</v>
      </c>
      <c r="T1664" t="s">
        <v>22</v>
      </c>
      <c r="U1664">
        <f t="shared" si="25"/>
        <v>0</v>
      </c>
    </row>
    <row r="1665" spans="1:21">
      <c r="A1665" t="s">
        <v>33</v>
      </c>
      <c r="B1665">
        <v>131</v>
      </c>
      <c r="C1665" t="s">
        <v>21</v>
      </c>
      <c r="D1665" t="s">
        <v>22</v>
      </c>
      <c r="E1665" t="s">
        <v>22</v>
      </c>
      <c r="F1665">
        <v>0</v>
      </c>
      <c r="G1665">
        <v>112.8</v>
      </c>
      <c r="H1665">
        <v>133</v>
      </c>
      <c r="I1665">
        <v>19.18</v>
      </c>
      <c r="J1665">
        <v>199.4</v>
      </c>
      <c r="K1665">
        <v>116</v>
      </c>
      <c r="L1665">
        <v>16.95</v>
      </c>
      <c r="M1665">
        <v>142.69999999999999</v>
      </c>
      <c r="N1665">
        <v>105</v>
      </c>
      <c r="O1665">
        <v>6.42</v>
      </c>
      <c r="P1665">
        <v>10.1</v>
      </c>
      <c r="Q1665">
        <v>5</v>
      </c>
      <c r="R1665">
        <v>2.73</v>
      </c>
      <c r="S1665">
        <v>0</v>
      </c>
      <c r="T1665" t="s">
        <v>22</v>
      </c>
      <c r="U1665">
        <f t="shared" si="25"/>
        <v>0</v>
      </c>
    </row>
    <row r="1666" spans="1:21">
      <c r="A1666" t="s">
        <v>67</v>
      </c>
      <c r="B1666">
        <v>158</v>
      </c>
      <c r="C1666" t="s">
        <v>28</v>
      </c>
      <c r="D1666" t="s">
        <v>22</v>
      </c>
      <c r="E1666" t="s">
        <v>22</v>
      </c>
      <c r="F1666">
        <v>0</v>
      </c>
      <c r="G1666">
        <v>175.9</v>
      </c>
      <c r="H1666">
        <v>105</v>
      </c>
      <c r="I1666">
        <v>29.9</v>
      </c>
      <c r="J1666">
        <v>188.3</v>
      </c>
      <c r="K1666">
        <v>88</v>
      </c>
      <c r="L1666">
        <v>16.010000000000002</v>
      </c>
      <c r="M1666">
        <v>188.3</v>
      </c>
      <c r="N1666">
        <v>98</v>
      </c>
      <c r="O1666">
        <v>8.4700000000000006</v>
      </c>
      <c r="P1666">
        <v>11</v>
      </c>
      <c r="Q1666">
        <v>6</v>
      </c>
      <c r="R1666">
        <v>2.97</v>
      </c>
      <c r="S1666">
        <v>1</v>
      </c>
      <c r="T1666" t="s">
        <v>22</v>
      </c>
      <c r="U1666">
        <f t="shared" ref="U1666:U1729" si="26">IF(T1666="Yes",1,0)</f>
        <v>0</v>
      </c>
    </row>
    <row r="1667" spans="1:21">
      <c r="A1667" t="s">
        <v>36</v>
      </c>
      <c r="B1667">
        <v>139</v>
      </c>
      <c r="C1667" t="s">
        <v>28</v>
      </c>
      <c r="D1667" t="s">
        <v>22</v>
      </c>
      <c r="E1667" t="s">
        <v>22</v>
      </c>
      <c r="F1667">
        <v>0</v>
      </c>
      <c r="G1667">
        <v>236.6</v>
      </c>
      <c r="H1667">
        <v>109</v>
      </c>
      <c r="I1667">
        <v>40.22</v>
      </c>
      <c r="J1667">
        <v>169.9</v>
      </c>
      <c r="K1667">
        <v>107</v>
      </c>
      <c r="L1667">
        <v>14.44</v>
      </c>
      <c r="M1667">
        <v>212.3</v>
      </c>
      <c r="N1667">
        <v>118</v>
      </c>
      <c r="O1667">
        <v>9.5500000000000007</v>
      </c>
      <c r="P1667">
        <v>11.1</v>
      </c>
      <c r="Q1667">
        <v>2</v>
      </c>
      <c r="R1667">
        <v>3</v>
      </c>
      <c r="S1667">
        <v>1</v>
      </c>
      <c r="T1667" t="s">
        <v>23</v>
      </c>
      <c r="U1667">
        <f t="shared" si="26"/>
        <v>1</v>
      </c>
    </row>
    <row r="1668" spans="1:21">
      <c r="A1668" t="s">
        <v>69</v>
      </c>
      <c r="B1668">
        <v>77</v>
      </c>
      <c r="C1668" t="s">
        <v>21</v>
      </c>
      <c r="D1668" t="s">
        <v>22</v>
      </c>
      <c r="E1668" t="s">
        <v>22</v>
      </c>
      <c r="F1668">
        <v>0</v>
      </c>
      <c r="G1668">
        <v>169.4</v>
      </c>
      <c r="H1668">
        <v>102</v>
      </c>
      <c r="I1668">
        <v>28.8</v>
      </c>
      <c r="J1668">
        <v>184.9</v>
      </c>
      <c r="K1668">
        <v>144</v>
      </c>
      <c r="L1668">
        <v>15.72</v>
      </c>
      <c r="M1668">
        <v>234.3</v>
      </c>
      <c r="N1668">
        <v>89</v>
      </c>
      <c r="O1668">
        <v>10.54</v>
      </c>
      <c r="P1668">
        <v>2</v>
      </c>
      <c r="Q1668">
        <v>7</v>
      </c>
      <c r="R1668">
        <v>0.54</v>
      </c>
      <c r="S1668">
        <v>1</v>
      </c>
      <c r="T1668" t="s">
        <v>22</v>
      </c>
      <c r="U1668">
        <f t="shared" si="26"/>
        <v>0</v>
      </c>
    </row>
    <row r="1669" spans="1:21">
      <c r="A1669" t="s">
        <v>51</v>
      </c>
      <c r="B1669">
        <v>140</v>
      </c>
      <c r="C1669" t="s">
        <v>21</v>
      </c>
      <c r="D1669" t="s">
        <v>22</v>
      </c>
      <c r="E1669" t="s">
        <v>22</v>
      </c>
      <c r="F1669">
        <v>0</v>
      </c>
      <c r="G1669">
        <v>129.6</v>
      </c>
      <c r="H1669">
        <v>79</v>
      </c>
      <c r="I1669">
        <v>22.03</v>
      </c>
      <c r="J1669">
        <v>246.2</v>
      </c>
      <c r="K1669">
        <v>99</v>
      </c>
      <c r="L1669">
        <v>20.93</v>
      </c>
      <c r="M1669">
        <v>172.1</v>
      </c>
      <c r="N1669">
        <v>124</v>
      </c>
      <c r="O1669">
        <v>7.74</v>
      </c>
      <c r="P1669">
        <v>9.4</v>
      </c>
      <c r="Q1669">
        <v>10</v>
      </c>
      <c r="R1669">
        <v>2.54</v>
      </c>
      <c r="S1669">
        <v>3</v>
      </c>
      <c r="T1669" t="s">
        <v>22</v>
      </c>
      <c r="U1669">
        <f t="shared" si="26"/>
        <v>0</v>
      </c>
    </row>
    <row r="1670" spans="1:21">
      <c r="A1670" t="s">
        <v>57</v>
      </c>
      <c r="B1670">
        <v>52</v>
      </c>
      <c r="C1670" t="s">
        <v>28</v>
      </c>
      <c r="D1670" t="s">
        <v>22</v>
      </c>
      <c r="E1670" t="s">
        <v>23</v>
      </c>
      <c r="F1670">
        <v>20</v>
      </c>
      <c r="G1670">
        <v>133.30000000000001</v>
      </c>
      <c r="H1670">
        <v>63</v>
      </c>
      <c r="I1670">
        <v>22.66</v>
      </c>
      <c r="J1670">
        <v>184.1</v>
      </c>
      <c r="K1670">
        <v>123</v>
      </c>
      <c r="L1670">
        <v>15.65</v>
      </c>
      <c r="M1670">
        <v>272.89999999999998</v>
      </c>
      <c r="N1670">
        <v>107</v>
      </c>
      <c r="O1670">
        <v>12.28</v>
      </c>
      <c r="P1670">
        <v>13.5</v>
      </c>
      <c r="Q1670">
        <v>2</v>
      </c>
      <c r="R1670">
        <v>3.65</v>
      </c>
      <c r="S1670">
        <v>1</v>
      </c>
      <c r="T1670" t="s">
        <v>22</v>
      </c>
      <c r="U1670">
        <f t="shared" si="26"/>
        <v>0</v>
      </c>
    </row>
    <row r="1671" spans="1:21">
      <c r="A1671" t="s">
        <v>38</v>
      </c>
      <c r="B1671">
        <v>103</v>
      </c>
      <c r="C1671" t="s">
        <v>28</v>
      </c>
      <c r="D1671" t="s">
        <v>22</v>
      </c>
      <c r="E1671" t="s">
        <v>22</v>
      </c>
      <c r="F1671">
        <v>0</v>
      </c>
      <c r="G1671">
        <v>167.8</v>
      </c>
      <c r="H1671">
        <v>121</v>
      </c>
      <c r="I1671">
        <v>28.53</v>
      </c>
      <c r="J1671">
        <v>212.9</v>
      </c>
      <c r="K1671">
        <v>123</v>
      </c>
      <c r="L1671">
        <v>18.100000000000001</v>
      </c>
      <c r="M1671">
        <v>208.2</v>
      </c>
      <c r="N1671">
        <v>73</v>
      </c>
      <c r="O1671">
        <v>9.3699999999999992</v>
      </c>
      <c r="P1671">
        <v>13</v>
      </c>
      <c r="Q1671">
        <v>3</v>
      </c>
      <c r="R1671">
        <v>3.51</v>
      </c>
      <c r="S1671">
        <v>5</v>
      </c>
      <c r="T1671" t="s">
        <v>22</v>
      </c>
      <c r="U1671">
        <f t="shared" si="26"/>
        <v>0</v>
      </c>
    </row>
    <row r="1672" spans="1:21">
      <c r="A1672" t="s">
        <v>70</v>
      </c>
      <c r="B1672">
        <v>74</v>
      </c>
      <c r="C1672" t="s">
        <v>21</v>
      </c>
      <c r="D1672" t="s">
        <v>22</v>
      </c>
      <c r="E1672" t="s">
        <v>23</v>
      </c>
      <c r="F1672">
        <v>32</v>
      </c>
      <c r="G1672">
        <v>174.6</v>
      </c>
      <c r="H1672">
        <v>107</v>
      </c>
      <c r="I1672">
        <v>29.68</v>
      </c>
      <c r="J1672">
        <v>310.60000000000002</v>
      </c>
      <c r="K1672">
        <v>115</v>
      </c>
      <c r="L1672">
        <v>26.4</v>
      </c>
      <c r="M1672">
        <v>234.7</v>
      </c>
      <c r="N1672">
        <v>92</v>
      </c>
      <c r="O1672">
        <v>10.56</v>
      </c>
      <c r="P1672">
        <v>9</v>
      </c>
      <c r="Q1672">
        <v>4</v>
      </c>
      <c r="R1672">
        <v>2.4300000000000002</v>
      </c>
      <c r="S1672">
        <v>1</v>
      </c>
      <c r="T1672" t="s">
        <v>22</v>
      </c>
      <c r="U1672">
        <f t="shared" si="26"/>
        <v>0</v>
      </c>
    </row>
    <row r="1673" spans="1:21">
      <c r="A1673" t="s">
        <v>75</v>
      </c>
      <c r="B1673">
        <v>124</v>
      </c>
      <c r="C1673" t="s">
        <v>21</v>
      </c>
      <c r="D1673" t="s">
        <v>22</v>
      </c>
      <c r="E1673" t="s">
        <v>22</v>
      </c>
      <c r="F1673">
        <v>0</v>
      </c>
      <c r="G1673">
        <v>150.30000000000001</v>
      </c>
      <c r="H1673">
        <v>101</v>
      </c>
      <c r="I1673">
        <v>25.55</v>
      </c>
      <c r="J1673">
        <v>255.9</v>
      </c>
      <c r="K1673">
        <v>112</v>
      </c>
      <c r="L1673">
        <v>21.75</v>
      </c>
      <c r="M1673">
        <v>136.69999999999999</v>
      </c>
      <c r="N1673">
        <v>62</v>
      </c>
      <c r="O1673">
        <v>6.15</v>
      </c>
      <c r="P1673">
        <v>12.5</v>
      </c>
      <c r="Q1673">
        <v>4</v>
      </c>
      <c r="R1673">
        <v>3.38</v>
      </c>
      <c r="S1673">
        <v>2</v>
      </c>
      <c r="T1673" t="s">
        <v>22</v>
      </c>
      <c r="U1673">
        <f t="shared" si="26"/>
        <v>0</v>
      </c>
    </row>
    <row r="1674" spans="1:21">
      <c r="A1674" t="s">
        <v>41</v>
      </c>
      <c r="B1674">
        <v>85</v>
      </c>
      <c r="C1674" t="s">
        <v>28</v>
      </c>
      <c r="D1674" t="s">
        <v>22</v>
      </c>
      <c r="E1674" t="s">
        <v>23</v>
      </c>
      <c r="F1674">
        <v>21</v>
      </c>
      <c r="G1674">
        <v>283.2</v>
      </c>
      <c r="H1674">
        <v>110</v>
      </c>
      <c r="I1674">
        <v>48.14</v>
      </c>
      <c r="J1674">
        <v>239.7</v>
      </c>
      <c r="K1674">
        <v>108</v>
      </c>
      <c r="L1674">
        <v>20.37</v>
      </c>
      <c r="M1674">
        <v>149.5</v>
      </c>
      <c r="N1674">
        <v>80</v>
      </c>
      <c r="O1674">
        <v>6.73</v>
      </c>
      <c r="P1674">
        <v>6.3</v>
      </c>
      <c r="Q1674">
        <v>1</v>
      </c>
      <c r="R1674">
        <v>1.7</v>
      </c>
      <c r="S1674">
        <v>5</v>
      </c>
      <c r="T1674" t="s">
        <v>22</v>
      </c>
      <c r="U1674">
        <f t="shared" si="26"/>
        <v>0</v>
      </c>
    </row>
    <row r="1675" spans="1:21">
      <c r="A1675" t="s">
        <v>65</v>
      </c>
      <c r="B1675">
        <v>113</v>
      </c>
      <c r="C1675" t="s">
        <v>25</v>
      </c>
      <c r="D1675" t="s">
        <v>22</v>
      </c>
      <c r="E1675" t="s">
        <v>23</v>
      </c>
      <c r="F1675">
        <v>20</v>
      </c>
      <c r="G1675">
        <v>157.80000000000001</v>
      </c>
      <c r="H1675">
        <v>83</v>
      </c>
      <c r="I1675">
        <v>26.83</v>
      </c>
      <c r="J1675">
        <v>161.5</v>
      </c>
      <c r="K1675">
        <v>56</v>
      </c>
      <c r="L1675">
        <v>13.73</v>
      </c>
      <c r="M1675">
        <v>271.5</v>
      </c>
      <c r="N1675">
        <v>100</v>
      </c>
      <c r="O1675">
        <v>12.22</v>
      </c>
      <c r="P1675">
        <v>8.6999999999999993</v>
      </c>
      <c r="Q1675">
        <v>2</v>
      </c>
      <c r="R1675">
        <v>2.35</v>
      </c>
      <c r="S1675">
        <v>5</v>
      </c>
      <c r="T1675" t="s">
        <v>23</v>
      </c>
      <c r="U1675">
        <f t="shared" si="26"/>
        <v>1</v>
      </c>
    </row>
    <row r="1676" spans="1:21">
      <c r="A1676" t="s">
        <v>59</v>
      </c>
      <c r="B1676">
        <v>71</v>
      </c>
      <c r="C1676" t="s">
        <v>25</v>
      </c>
      <c r="D1676" t="s">
        <v>22</v>
      </c>
      <c r="E1676" t="s">
        <v>22</v>
      </c>
      <c r="F1676">
        <v>0</v>
      </c>
      <c r="G1676">
        <v>141.19999999999999</v>
      </c>
      <c r="H1676">
        <v>132</v>
      </c>
      <c r="I1676">
        <v>24</v>
      </c>
      <c r="J1676">
        <v>149.1</v>
      </c>
      <c r="K1676">
        <v>90</v>
      </c>
      <c r="L1676">
        <v>12.67</v>
      </c>
      <c r="M1676">
        <v>171.4</v>
      </c>
      <c r="N1676">
        <v>72</v>
      </c>
      <c r="O1676">
        <v>7.71</v>
      </c>
      <c r="P1676">
        <v>7</v>
      </c>
      <c r="Q1676">
        <v>2</v>
      </c>
      <c r="R1676">
        <v>1.89</v>
      </c>
      <c r="S1676">
        <v>2</v>
      </c>
      <c r="T1676" t="s">
        <v>22</v>
      </c>
      <c r="U1676">
        <f t="shared" si="26"/>
        <v>0</v>
      </c>
    </row>
    <row r="1677" spans="1:21">
      <c r="A1677" t="s">
        <v>43</v>
      </c>
      <c r="B1677">
        <v>49</v>
      </c>
      <c r="C1677" t="s">
        <v>21</v>
      </c>
      <c r="D1677" t="s">
        <v>23</v>
      </c>
      <c r="E1677" t="s">
        <v>22</v>
      </c>
      <c r="F1677">
        <v>0</v>
      </c>
      <c r="G1677">
        <v>237.8</v>
      </c>
      <c r="H1677">
        <v>92</v>
      </c>
      <c r="I1677">
        <v>40.43</v>
      </c>
      <c r="J1677">
        <v>208.9</v>
      </c>
      <c r="K1677">
        <v>119</v>
      </c>
      <c r="L1677">
        <v>17.760000000000002</v>
      </c>
      <c r="M1677">
        <v>167.8</v>
      </c>
      <c r="N1677">
        <v>86</v>
      </c>
      <c r="O1677">
        <v>7.55</v>
      </c>
      <c r="P1677">
        <v>15.6</v>
      </c>
      <c r="Q1677">
        <v>6</v>
      </c>
      <c r="R1677">
        <v>4.21</v>
      </c>
      <c r="S1677">
        <v>2</v>
      </c>
      <c r="T1677" t="s">
        <v>23</v>
      </c>
      <c r="U1677">
        <f t="shared" si="26"/>
        <v>1</v>
      </c>
    </row>
    <row r="1678" spans="1:21">
      <c r="A1678" t="s">
        <v>33</v>
      </c>
      <c r="B1678">
        <v>106</v>
      </c>
      <c r="C1678" t="s">
        <v>28</v>
      </c>
      <c r="D1678" t="s">
        <v>23</v>
      </c>
      <c r="E1678" t="s">
        <v>22</v>
      </c>
      <c r="F1678">
        <v>0</v>
      </c>
      <c r="G1678">
        <v>204</v>
      </c>
      <c r="H1678">
        <v>84</v>
      </c>
      <c r="I1678">
        <v>34.68</v>
      </c>
      <c r="J1678">
        <v>168.5</v>
      </c>
      <c r="K1678">
        <v>61</v>
      </c>
      <c r="L1678">
        <v>14.32</v>
      </c>
      <c r="M1678">
        <v>164</v>
      </c>
      <c r="N1678">
        <v>102</v>
      </c>
      <c r="O1678">
        <v>7.38</v>
      </c>
      <c r="P1678">
        <v>13.3</v>
      </c>
      <c r="Q1678">
        <v>3</v>
      </c>
      <c r="R1678">
        <v>3.59</v>
      </c>
      <c r="S1678">
        <v>3</v>
      </c>
      <c r="T1678" t="s">
        <v>23</v>
      </c>
      <c r="U1678">
        <f t="shared" si="26"/>
        <v>1</v>
      </c>
    </row>
    <row r="1679" spans="1:21">
      <c r="A1679" t="s">
        <v>37</v>
      </c>
      <c r="B1679">
        <v>60</v>
      </c>
      <c r="C1679" t="s">
        <v>28</v>
      </c>
      <c r="D1679" t="s">
        <v>22</v>
      </c>
      <c r="E1679" t="s">
        <v>22</v>
      </c>
      <c r="F1679">
        <v>0</v>
      </c>
      <c r="G1679">
        <v>221.1</v>
      </c>
      <c r="H1679">
        <v>106</v>
      </c>
      <c r="I1679">
        <v>37.590000000000003</v>
      </c>
      <c r="J1679">
        <v>178.6</v>
      </c>
      <c r="K1679">
        <v>48</v>
      </c>
      <c r="L1679">
        <v>15.18</v>
      </c>
      <c r="M1679">
        <v>202.7</v>
      </c>
      <c r="N1679">
        <v>90</v>
      </c>
      <c r="O1679">
        <v>9.1199999999999992</v>
      </c>
      <c r="P1679">
        <v>7.4</v>
      </c>
      <c r="Q1679">
        <v>3</v>
      </c>
      <c r="R1679">
        <v>2</v>
      </c>
      <c r="S1679">
        <v>1</v>
      </c>
      <c r="T1679" t="s">
        <v>22</v>
      </c>
      <c r="U1679">
        <f t="shared" si="26"/>
        <v>0</v>
      </c>
    </row>
    <row r="1680" spans="1:21">
      <c r="A1680" t="s">
        <v>66</v>
      </c>
      <c r="B1680">
        <v>66</v>
      </c>
      <c r="C1680" t="s">
        <v>28</v>
      </c>
      <c r="D1680" t="s">
        <v>22</v>
      </c>
      <c r="E1680" t="s">
        <v>22</v>
      </c>
      <c r="F1680">
        <v>0</v>
      </c>
      <c r="G1680">
        <v>118</v>
      </c>
      <c r="H1680">
        <v>133</v>
      </c>
      <c r="I1680">
        <v>20.059999999999999</v>
      </c>
      <c r="J1680">
        <v>248.1</v>
      </c>
      <c r="K1680">
        <v>99</v>
      </c>
      <c r="L1680">
        <v>21.09</v>
      </c>
      <c r="M1680">
        <v>214.4</v>
      </c>
      <c r="N1680">
        <v>122</v>
      </c>
      <c r="O1680">
        <v>9.65</v>
      </c>
      <c r="P1680">
        <v>5.3</v>
      </c>
      <c r="Q1680">
        <v>5</v>
      </c>
      <c r="R1680">
        <v>1.43</v>
      </c>
      <c r="S1680">
        <v>1</v>
      </c>
      <c r="T1680" t="s">
        <v>22</v>
      </c>
      <c r="U1680">
        <f t="shared" si="26"/>
        <v>0</v>
      </c>
    </row>
    <row r="1681" spans="1:21">
      <c r="A1681" t="s">
        <v>57</v>
      </c>
      <c r="B1681">
        <v>125</v>
      </c>
      <c r="C1681" t="s">
        <v>21</v>
      </c>
      <c r="D1681" t="s">
        <v>22</v>
      </c>
      <c r="E1681" t="s">
        <v>22</v>
      </c>
      <c r="F1681">
        <v>0</v>
      </c>
      <c r="G1681">
        <v>163.80000000000001</v>
      </c>
      <c r="H1681">
        <v>73</v>
      </c>
      <c r="I1681">
        <v>27.85</v>
      </c>
      <c r="J1681">
        <v>255.6</v>
      </c>
      <c r="K1681">
        <v>85</v>
      </c>
      <c r="L1681">
        <v>21.73</v>
      </c>
      <c r="M1681">
        <v>192.9</v>
      </c>
      <c r="N1681">
        <v>95</v>
      </c>
      <c r="O1681">
        <v>8.68</v>
      </c>
      <c r="P1681">
        <v>15.7</v>
      </c>
      <c r="Q1681">
        <v>4</v>
      </c>
      <c r="R1681">
        <v>4.24</v>
      </c>
      <c r="S1681">
        <v>0</v>
      </c>
      <c r="T1681" t="s">
        <v>22</v>
      </c>
      <c r="U1681">
        <f t="shared" si="26"/>
        <v>0</v>
      </c>
    </row>
    <row r="1682" spans="1:21">
      <c r="A1682" t="s">
        <v>43</v>
      </c>
      <c r="B1682">
        <v>114</v>
      </c>
      <c r="C1682" t="s">
        <v>28</v>
      </c>
      <c r="D1682" t="s">
        <v>22</v>
      </c>
      <c r="E1682" t="s">
        <v>23</v>
      </c>
      <c r="F1682">
        <v>4</v>
      </c>
      <c r="G1682">
        <v>141.30000000000001</v>
      </c>
      <c r="H1682">
        <v>96</v>
      </c>
      <c r="I1682">
        <v>24.02</v>
      </c>
      <c r="J1682">
        <v>230.4</v>
      </c>
      <c r="K1682">
        <v>88</v>
      </c>
      <c r="L1682">
        <v>19.579999999999998</v>
      </c>
      <c r="M1682">
        <v>223.7</v>
      </c>
      <c r="N1682">
        <v>85</v>
      </c>
      <c r="O1682">
        <v>10.07</v>
      </c>
      <c r="P1682">
        <v>9.4</v>
      </c>
      <c r="Q1682">
        <v>3</v>
      </c>
      <c r="R1682">
        <v>2.54</v>
      </c>
      <c r="S1682">
        <v>3</v>
      </c>
      <c r="T1682" t="s">
        <v>22</v>
      </c>
      <c r="U1682">
        <f t="shared" si="26"/>
        <v>0</v>
      </c>
    </row>
    <row r="1683" spans="1:21">
      <c r="A1683" t="s">
        <v>71</v>
      </c>
      <c r="B1683">
        <v>112</v>
      </c>
      <c r="C1683" t="s">
        <v>21</v>
      </c>
      <c r="D1683" t="s">
        <v>22</v>
      </c>
      <c r="E1683" t="s">
        <v>22</v>
      </c>
      <c r="F1683">
        <v>0</v>
      </c>
      <c r="G1683">
        <v>272.5</v>
      </c>
      <c r="H1683">
        <v>119</v>
      </c>
      <c r="I1683">
        <v>46.33</v>
      </c>
      <c r="J1683">
        <v>226.1</v>
      </c>
      <c r="K1683">
        <v>94</v>
      </c>
      <c r="L1683">
        <v>19.22</v>
      </c>
      <c r="M1683">
        <v>159.1</v>
      </c>
      <c r="N1683">
        <v>94</v>
      </c>
      <c r="O1683">
        <v>7.16</v>
      </c>
      <c r="P1683">
        <v>16.399999999999999</v>
      </c>
      <c r="Q1683">
        <v>5</v>
      </c>
      <c r="R1683">
        <v>4.43</v>
      </c>
      <c r="S1683">
        <v>3</v>
      </c>
      <c r="T1683" t="s">
        <v>23</v>
      </c>
      <c r="U1683">
        <f t="shared" si="26"/>
        <v>1</v>
      </c>
    </row>
    <row r="1684" spans="1:21">
      <c r="A1684" t="s">
        <v>35</v>
      </c>
      <c r="B1684">
        <v>101</v>
      </c>
      <c r="C1684" t="s">
        <v>25</v>
      </c>
      <c r="D1684" t="s">
        <v>22</v>
      </c>
      <c r="E1684" t="s">
        <v>23</v>
      </c>
      <c r="F1684">
        <v>16</v>
      </c>
      <c r="G1684">
        <v>118.9</v>
      </c>
      <c r="H1684">
        <v>112</v>
      </c>
      <c r="I1684">
        <v>20.21</v>
      </c>
      <c r="J1684">
        <v>228.3</v>
      </c>
      <c r="K1684">
        <v>97</v>
      </c>
      <c r="L1684">
        <v>19.41</v>
      </c>
      <c r="M1684">
        <v>180.1</v>
      </c>
      <c r="N1684">
        <v>111</v>
      </c>
      <c r="O1684">
        <v>8.1</v>
      </c>
      <c r="P1684">
        <v>8.1999999999999993</v>
      </c>
      <c r="Q1684">
        <v>5</v>
      </c>
      <c r="R1684">
        <v>2.21</v>
      </c>
      <c r="S1684">
        <v>2</v>
      </c>
      <c r="T1684" t="s">
        <v>22</v>
      </c>
      <c r="U1684">
        <f t="shared" si="26"/>
        <v>0</v>
      </c>
    </row>
    <row r="1685" spans="1:21">
      <c r="A1685" t="s">
        <v>51</v>
      </c>
      <c r="B1685">
        <v>70</v>
      </c>
      <c r="C1685" t="s">
        <v>21</v>
      </c>
      <c r="D1685" t="s">
        <v>22</v>
      </c>
      <c r="E1685" t="s">
        <v>22</v>
      </c>
      <c r="F1685">
        <v>0</v>
      </c>
      <c r="G1685">
        <v>7.9</v>
      </c>
      <c r="H1685">
        <v>100</v>
      </c>
      <c r="I1685">
        <v>1.34</v>
      </c>
      <c r="J1685">
        <v>136.4</v>
      </c>
      <c r="K1685">
        <v>83</v>
      </c>
      <c r="L1685">
        <v>11.59</v>
      </c>
      <c r="M1685">
        <v>156.6</v>
      </c>
      <c r="N1685">
        <v>89</v>
      </c>
      <c r="O1685">
        <v>7.05</v>
      </c>
      <c r="P1685">
        <v>12.1</v>
      </c>
      <c r="Q1685">
        <v>1</v>
      </c>
      <c r="R1685">
        <v>3.27</v>
      </c>
      <c r="S1685">
        <v>0</v>
      </c>
      <c r="T1685" t="s">
        <v>22</v>
      </c>
      <c r="U1685">
        <f t="shared" si="26"/>
        <v>0</v>
      </c>
    </row>
    <row r="1686" spans="1:21">
      <c r="A1686" t="s">
        <v>47</v>
      </c>
      <c r="B1686">
        <v>59</v>
      </c>
      <c r="C1686" t="s">
        <v>25</v>
      </c>
      <c r="D1686" t="s">
        <v>22</v>
      </c>
      <c r="E1686" t="s">
        <v>22</v>
      </c>
      <c r="F1686">
        <v>0</v>
      </c>
      <c r="G1686">
        <v>159.5</v>
      </c>
      <c r="H1686">
        <v>96</v>
      </c>
      <c r="I1686">
        <v>27.12</v>
      </c>
      <c r="J1686">
        <v>167.2</v>
      </c>
      <c r="K1686">
        <v>123</v>
      </c>
      <c r="L1686">
        <v>14.21</v>
      </c>
      <c r="M1686">
        <v>138.6</v>
      </c>
      <c r="N1686">
        <v>106</v>
      </c>
      <c r="O1686">
        <v>6.24</v>
      </c>
      <c r="P1686">
        <v>10.199999999999999</v>
      </c>
      <c r="Q1686">
        <v>4</v>
      </c>
      <c r="R1686">
        <v>2.75</v>
      </c>
      <c r="S1686">
        <v>0</v>
      </c>
      <c r="T1686" t="s">
        <v>22</v>
      </c>
      <c r="U1686">
        <f t="shared" si="26"/>
        <v>0</v>
      </c>
    </row>
    <row r="1687" spans="1:21">
      <c r="A1687" t="s">
        <v>42</v>
      </c>
      <c r="B1687">
        <v>59</v>
      </c>
      <c r="C1687" t="s">
        <v>25</v>
      </c>
      <c r="D1687" t="s">
        <v>22</v>
      </c>
      <c r="E1687" t="s">
        <v>22</v>
      </c>
      <c r="F1687">
        <v>0</v>
      </c>
      <c r="G1687">
        <v>150.19999999999999</v>
      </c>
      <c r="H1687">
        <v>70</v>
      </c>
      <c r="I1687">
        <v>25.53</v>
      </c>
      <c r="J1687">
        <v>185.7</v>
      </c>
      <c r="K1687">
        <v>98</v>
      </c>
      <c r="L1687">
        <v>15.78</v>
      </c>
      <c r="M1687">
        <v>212.5</v>
      </c>
      <c r="N1687">
        <v>128</v>
      </c>
      <c r="O1687">
        <v>9.56</v>
      </c>
      <c r="P1687">
        <v>12.1</v>
      </c>
      <c r="Q1687">
        <v>2</v>
      </c>
      <c r="R1687">
        <v>3.27</v>
      </c>
      <c r="S1687">
        <v>1</v>
      </c>
      <c r="T1687" t="s">
        <v>22</v>
      </c>
      <c r="U1687">
        <f t="shared" si="26"/>
        <v>0</v>
      </c>
    </row>
    <row r="1688" spans="1:21">
      <c r="A1688" t="s">
        <v>35</v>
      </c>
      <c r="B1688">
        <v>124</v>
      </c>
      <c r="C1688" t="s">
        <v>21</v>
      </c>
      <c r="D1688" t="s">
        <v>22</v>
      </c>
      <c r="E1688" t="s">
        <v>23</v>
      </c>
      <c r="F1688">
        <v>30</v>
      </c>
      <c r="G1688">
        <v>144.5</v>
      </c>
      <c r="H1688">
        <v>35</v>
      </c>
      <c r="I1688">
        <v>24.57</v>
      </c>
      <c r="J1688">
        <v>262.3</v>
      </c>
      <c r="K1688">
        <v>101</v>
      </c>
      <c r="L1688">
        <v>22.3</v>
      </c>
      <c r="M1688">
        <v>226.5</v>
      </c>
      <c r="N1688">
        <v>82</v>
      </c>
      <c r="O1688">
        <v>10.19</v>
      </c>
      <c r="P1688">
        <v>12</v>
      </c>
      <c r="Q1688">
        <v>7</v>
      </c>
      <c r="R1688">
        <v>3.24</v>
      </c>
      <c r="S1688">
        <v>2</v>
      </c>
      <c r="T1688" t="s">
        <v>22</v>
      </c>
      <c r="U1688">
        <f t="shared" si="26"/>
        <v>0</v>
      </c>
    </row>
    <row r="1689" spans="1:21">
      <c r="A1689" t="s">
        <v>27</v>
      </c>
      <c r="B1689">
        <v>81</v>
      </c>
      <c r="C1689" t="s">
        <v>28</v>
      </c>
      <c r="D1689" t="s">
        <v>22</v>
      </c>
      <c r="E1689" t="s">
        <v>22</v>
      </c>
      <c r="F1689">
        <v>0</v>
      </c>
      <c r="G1689">
        <v>220.8</v>
      </c>
      <c r="H1689">
        <v>77</v>
      </c>
      <c r="I1689">
        <v>37.54</v>
      </c>
      <c r="J1689">
        <v>148.5</v>
      </c>
      <c r="K1689">
        <v>87</v>
      </c>
      <c r="L1689">
        <v>12.62</v>
      </c>
      <c r="M1689">
        <v>183.9</v>
      </c>
      <c r="N1689">
        <v>100</v>
      </c>
      <c r="O1689">
        <v>8.2799999999999994</v>
      </c>
      <c r="P1689">
        <v>7.6</v>
      </c>
      <c r="Q1689">
        <v>3</v>
      </c>
      <c r="R1689">
        <v>2.0499999999999998</v>
      </c>
      <c r="S1689">
        <v>2</v>
      </c>
      <c r="T1689" t="s">
        <v>22</v>
      </c>
      <c r="U1689">
        <f t="shared" si="26"/>
        <v>0</v>
      </c>
    </row>
    <row r="1690" spans="1:21">
      <c r="A1690" t="s">
        <v>32</v>
      </c>
      <c r="B1690">
        <v>86</v>
      </c>
      <c r="C1690" t="s">
        <v>28</v>
      </c>
      <c r="D1690" t="s">
        <v>22</v>
      </c>
      <c r="E1690" t="s">
        <v>22</v>
      </c>
      <c r="F1690">
        <v>0</v>
      </c>
      <c r="G1690">
        <v>216.3</v>
      </c>
      <c r="H1690">
        <v>96</v>
      </c>
      <c r="I1690">
        <v>36.770000000000003</v>
      </c>
      <c r="J1690">
        <v>266.3</v>
      </c>
      <c r="K1690">
        <v>77</v>
      </c>
      <c r="L1690">
        <v>22.64</v>
      </c>
      <c r="M1690">
        <v>214</v>
      </c>
      <c r="N1690">
        <v>110</v>
      </c>
      <c r="O1690">
        <v>9.6300000000000008</v>
      </c>
      <c r="P1690">
        <v>4.5</v>
      </c>
      <c r="Q1690">
        <v>3</v>
      </c>
      <c r="R1690">
        <v>1.22</v>
      </c>
      <c r="S1690">
        <v>0</v>
      </c>
      <c r="T1690" t="s">
        <v>22</v>
      </c>
      <c r="U1690">
        <f t="shared" si="26"/>
        <v>0</v>
      </c>
    </row>
    <row r="1691" spans="1:21">
      <c r="A1691" t="s">
        <v>49</v>
      </c>
      <c r="B1691">
        <v>84</v>
      </c>
      <c r="C1691" t="s">
        <v>28</v>
      </c>
      <c r="D1691" t="s">
        <v>22</v>
      </c>
      <c r="E1691" t="s">
        <v>22</v>
      </c>
      <c r="F1691">
        <v>0</v>
      </c>
      <c r="G1691">
        <v>169.5</v>
      </c>
      <c r="H1691">
        <v>96</v>
      </c>
      <c r="I1691">
        <v>28.82</v>
      </c>
      <c r="J1691">
        <v>157.6</v>
      </c>
      <c r="K1691">
        <v>94</v>
      </c>
      <c r="L1691">
        <v>13.4</v>
      </c>
      <c r="M1691">
        <v>98.2</v>
      </c>
      <c r="N1691">
        <v>70</v>
      </c>
      <c r="O1691">
        <v>4.42</v>
      </c>
      <c r="P1691">
        <v>10.6</v>
      </c>
      <c r="Q1691">
        <v>7</v>
      </c>
      <c r="R1691">
        <v>2.86</v>
      </c>
      <c r="S1691">
        <v>0</v>
      </c>
      <c r="T1691" t="s">
        <v>22</v>
      </c>
      <c r="U1691">
        <f t="shared" si="26"/>
        <v>0</v>
      </c>
    </row>
    <row r="1692" spans="1:21">
      <c r="A1692" t="s">
        <v>62</v>
      </c>
      <c r="B1692">
        <v>118</v>
      </c>
      <c r="C1692" t="s">
        <v>28</v>
      </c>
      <c r="D1692" t="s">
        <v>22</v>
      </c>
      <c r="E1692" t="s">
        <v>23</v>
      </c>
      <c r="F1692">
        <v>35</v>
      </c>
      <c r="G1692">
        <v>256.3</v>
      </c>
      <c r="H1692">
        <v>119</v>
      </c>
      <c r="I1692">
        <v>43.57</v>
      </c>
      <c r="J1692">
        <v>258.10000000000002</v>
      </c>
      <c r="K1692">
        <v>91</v>
      </c>
      <c r="L1692">
        <v>21.94</v>
      </c>
      <c r="M1692">
        <v>215.5</v>
      </c>
      <c r="N1692">
        <v>130</v>
      </c>
      <c r="O1692">
        <v>9.6999999999999993</v>
      </c>
      <c r="P1692">
        <v>11.7</v>
      </c>
      <c r="Q1692">
        <v>1</v>
      </c>
      <c r="R1692">
        <v>3.16</v>
      </c>
      <c r="S1692">
        <v>1</v>
      </c>
      <c r="T1692" t="s">
        <v>22</v>
      </c>
      <c r="U1692">
        <f t="shared" si="26"/>
        <v>0</v>
      </c>
    </row>
    <row r="1693" spans="1:21">
      <c r="A1693" t="s">
        <v>41</v>
      </c>
      <c r="B1693">
        <v>89</v>
      </c>
      <c r="C1693" t="s">
        <v>21</v>
      </c>
      <c r="D1693" t="s">
        <v>22</v>
      </c>
      <c r="E1693" t="s">
        <v>22</v>
      </c>
      <c r="F1693">
        <v>0</v>
      </c>
      <c r="G1693">
        <v>179.7</v>
      </c>
      <c r="H1693">
        <v>128</v>
      </c>
      <c r="I1693">
        <v>30.55</v>
      </c>
      <c r="J1693">
        <v>299.8</v>
      </c>
      <c r="K1693">
        <v>92</v>
      </c>
      <c r="L1693">
        <v>25.48</v>
      </c>
      <c r="M1693">
        <v>185.3</v>
      </c>
      <c r="N1693">
        <v>120</v>
      </c>
      <c r="O1693">
        <v>8.34</v>
      </c>
      <c r="P1693">
        <v>7.6</v>
      </c>
      <c r="Q1693">
        <v>3</v>
      </c>
      <c r="R1693">
        <v>2.0499999999999998</v>
      </c>
      <c r="S1693">
        <v>1</v>
      </c>
      <c r="T1693" t="s">
        <v>22</v>
      </c>
      <c r="U1693">
        <f t="shared" si="26"/>
        <v>0</v>
      </c>
    </row>
    <row r="1694" spans="1:21">
      <c r="A1694" t="s">
        <v>70</v>
      </c>
      <c r="B1694">
        <v>93</v>
      </c>
      <c r="C1694" t="s">
        <v>21</v>
      </c>
      <c r="D1694" t="s">
        <v>22</v>
      </c>
      <c r="E1694" t="s">
        <v>22</v>
      </c>
      <c r="F1694">
        <v>0</v>
      </c>
      <c r="G1694">
        <v>266</v>
      </c>
      <c r="H1694">
        <v>120</v>
      </c>
      <c r="I1694">
        <v>45.22</v>
      </c>
      <c r="J1694">
        <v>130.1</v>
      </c>
      <c r="K1694">
        <v>84</v>
      </c>
      <c r="L1694">
        <v>11.06</v>
      </c>
      <c r="M1694">
        <v>165.8</v>
      </c>
      <c r="N1694">
        <v>63</v>
      </c>
      <c r="O1694">
        <v>7.46</v>
      </c>
      <c r="P1694">
        <v>13.1</v>
      </c>
      <c r="Q1694">
        <v>6</v>
      </c>
      <c r="R1694">
        <v>3.54</v>
      </c>
      <c r="S1694">
        <v>3</v>
      </c>
      <c r="T1694" t="s">
        <v>22</v>
      </c>
      <c r="U1694">
        <f t="shared" si="26"/>
        <v>0</v>
      </c>
    </row>
    <row r="1695" spans="1:21">
      <c r="A1695" t="s">
        <v>50</v>
      </c>
      <c r="B1695">
        <v>85</v>
      </c>
      <c r="C1695" t="s">
        <v>21</v>
      </c>
      <c r="D1695" t="s">
        <v>22</v>
      </c>
      <c r="E1695" t="s">
        <v>22</v>
      </c>
      <c r="F1695">
        <v>0</v>
      </c>
      <c r="G1695">
        <v>96.7</v>
      </c>
      <c r="H1695">
        <v>97</v>
      </c>
      <c r="I1695">
        <v>16.440000000000001</v>
      </c>
      <c r="J1695">
        <v>193.8</v>
      </c>
      <c r="K1695">
        <v>95</v>
      </c>
      <c r="L1695">
        <v>16.47</v>
      </c>
      <c r="M1695">
        <v>171.7</v>
      </c>
      <c r="N1695">
        <v>88</v>
      </c>
      <c r="O1695">
        <v>7.73</v>
      </c>
      <c r="P1695">
        <v>9.6999999999999993</v>
      </c>
      <c r="Q1695">
        <v>3</v>
      </c>
      <c r="R1695">
        <v>2.62</v>
      </c>
      <c r="S1695">
        <v>2</v>
      </c>
      <c r="T1695" t="s">
        <v>22</v>
      </c>
      <c r="U1695">
        <f t="shared" si="26"/>
        <v>0</v>
      </c>
    </row>
    <row r="1696" spans="1:21">
      <c r="A1696" t="s">
        <v>44</v>
      </c>
      <c r="B1696">
        <v>160</v>
      </c>
      <c r="C1696" t="s">
        <v>25</v>
      </c>
      <c r="D1696" t="s">
        <v>22</v>
      </c>
      <c r="E1696" t="s">
        <v>22</v>
      </c>
      <c r="F1696">
        <v>0</v>
      </c>
      <c r="G1696">
        <v>82.7</v>
      </c>
      <c r="H1696">
        <v>116</v>
      </c>
      <c r="I1696">
        <v>14.06</v>
      </c>
      <c r="J1696">
        <v>194.6</v>
      </c>
      <c r="K1696">
        <v>95</v>
      </c>
      <c r="L1696">
        <v>16.54</v>
      </c>
      <c r="M1696">
        <v>159</v>
      </c>
      <c r="N1696">
        <v>54</v>
      </c>
      <c r="O1696">
        <v>7.15</v>
      </c>
      <c r="P1696">
        <v>10.9</v>
      </c>
      <c r="Q1696">
        <v>9</v>
      </c>
      <c r="R1696">
        <v>2.94</v>
      </c>
      <c r="S1696">
        <v>0</v>
      </c>
      <c r="T1696" t="s">
        <v>22</v>
      </c>
      <c r="U1696">
        <f t="shared" si="26"/>
        <v>0</v>
      </c>
    </row>
    <row r="1697" spans="1:21">
      <c r="A1697" t="s">
        <v>73</v>
      </c>
      <c r="B1697">
        <v>28</v>
      </c>
      <c r="C1697" t="s">
        <v>21</v>
      </c>
      <c r="D1697" t="s">
        <v>22</v>
      </c>
      <c r="E1697" t="s">
        <v>22</v>
      </c>
      <c r="F1697">
        <v>0</v>
      </c>
      <c r="G1697">
        <v>168.2</v>
      </c>
      <c r="H1697">
        <v>87</v>
      </c>
      <c r="I1697">
        <v>28.59</v>
      </c>
      <c r="J1697">
        <v>161.69999999999999</v>
      </c>
      <c r="K1697">
        <v>92</v>
      </c>
      <c r="L1697">
        <v>13.74</v>
      </c>
      <c r="M1697">
        <v>192.4</v>
      </c>
      <c r="N1697">
        <v>112</v>
      </c>
      <c r="O1697">
        <v>8.66</v>
      </c>
      <c r="P1697">
        <v>10.1</v>
      </c>
      <c r="Q1697">
        <v>3</v>
      </c>
      <c r="R1697">
        <v>2.73</v>
      </c>
      <c r="S1697">
        <v>3</v>
      </c>
      <c r="T1697" t="s">
        <v>22</v>
      </c>
      <c r="U1697">
        <f t="shared" si="26"/>
        <v>0</v>
      </c>
    </row>
    <row r="1698" spans="1:21">
      <c r="A1698" t="s">
        <v>39</v>
      </c>
      <c r="B1698">
        <v>73</v>
      </c>
      <c r="C1698" t="s">
        <v>25</v>
      </c>
      <c r="D1698" t="s">
        <v>22</v>
      </c>
      <c r="E1698" t="s">
        <v>22</v>
      </c>
      <c r="F1698">
        <v>0</v>
      </c>
      <c r="G1698">
        <v>286.39999999999998</v>
      </c>
      <c r="H1698">
        <v>109</v>
      </c>
      <c r="I1698">
        <v>48.69</v>
      </c>
      <c r="J1698">
        <v>178.2</v>
      </c>
      <c r="K1698">
        <v>67</v>
      </c>
      <c r="L1698">
        <v>15.15</v>
      </c>
      <c r="M1698">
        <v>214.2</v>
      </c>
      <c r="N1698">
        <v>152</v>
      </c>
      <c r="O1698">
        <v>9.64</v>
      </c>
      <c r="P1698">
        <v>10.7</v>
      </c>
      <c r="Q1698">
        <v>14</v>
      </c>
      <c r="R1698">
        <v>2.89</v>
      </c>
      <c r="S1698">
        <v>1</v>
      </c>
      <c r="T1698" t="s">
        <v>23</v>
      </c>
      <c r="U1698">
        <f t="shared" si="26"/>
        <v>1</v>
      </c>
    </row>
    <row r="1699" spans="1:21">
      <c r="A1699" t="s">
        <v>36</v>
      </c>
      <c r="B1699">
        <v>156</v>
      </c>
      <c r="C1699" t="s">
        <v>25</v>
      </c>
      <c r="D1699" t="s">
        <v>22</v>
      </c>
      <c r="E1699" t="s">
        <v>22</v>
      </c>
      <c r="F1699">
        <v>0</v>
      </c>
      <c r="G1699">
        <v>174.3</v>
      </c>
      <c r="H1699">
        <v>95</v>
      </c>
      <c r="I1699">
        <v>29.63</v>
      </c>
      <c r="J1699">
        <v>186.6</v>
      </c>
      <c r="K1699">
        <v>128</v>
      </c>
      <c r="L1699">
        <v>15.86</v>
      </c>
      <c r="M1699">
        <v>258.2</v>
      </c>
      <c r="N1699">
        <v>105</v>
      </c>
      <c r="O1699">
        <v>11.62</v>
      </c>
      <c r="P1699">
        <v>12.9</v>
      </c>
      <c r="Q1699">
        <v>5</v>
      </c>
      <c r="R1699">
        <v>3.48</v>
      </c>
      <c r="S1699">
        <v>3</v>
      </c>
      <c r="T1699" t="s">
        <v>22</v>
      </c>
      <c r="U1699">
        <f t="shared" si="26"/>
        <v>0</v>
      </c>
    </row>
    <row r="1700" spans="1:21">
      <c r="A1700" t="s">
        <v>52</v>
      </c>
      <c r="B1700">
        <v>33</v>
      </c>
      <c r="C1700" t="s">
        <v>21</v>
      </c>
      <c r="D1700" t="s">
        <v>23</v>
      </c>
      <c r="E1700" t="s">
        <v>22</v>
      </c>
      <c r="F1700">
        <v>0</v>
      </c>
      <c r="G1700">
        <v>190.6</v>
      </c>
      <c r="H1700">
        <v>100</v>
      </c>
      <c r="I1700">
        <v>32.4</v>
      </c>
      <c r="J1700">
        <v>161.69999999999999</v>
      </c>
      <c r="K1700">
        <v>104</v>
      </c>
      <c r="L1700">
        <v>13.74</v>
      </c>
      <c r="M1700">
        <v>189.9</v>
      </c>
      <c r="N1700">
        <v>136</v>
      </c>
      <c r="O1700">
        <v>8.5500000000000007</v>
      </c>
      <c r="P1700">
        <v>13</v>
      </c>
      <c r="Q1700">
        <v>6</v>
      </c>
      <c r="R1700">
        <v>3.51</v>
      </c>
      <c r="S1700">
        <v>1</v>
      </c>
      <c r="T1700" t="s">
        <v>22</v>
      </c>
      <c r="U1700">
        <f t="shared" si="26"/>
        <v>0</v>
      </c>
    </row>
    <row r="1701" spans="1:21">
      <c r="A1701" t="s">
        <v>36</v>
      </c>
      <c r="B1701">
        <v>119</v>
      </c>
      <c r="C1701" t="s">
        <v>21</v>
      </c>
      <c r="D1701" t="s">
        <v>22</v>
      </c>
      <c r="E1701" t="s">
        <v>22</v>
      </c>
      <c r="F1701">
        <v>0</v>
      </c>
      <c r="G1701">
        <v>133.4</v>
      </c>
      <c r="H1701">
        <v>102</v>
      </c>
      <c r="I1701">
        <v>22.68</v>
      </c>
      <c r="J1701">
        <v>204.6</v>
      </c>
      <c r="K1701">
        <v>71</v>
      </c>
      <c r="L1701">
        <v>17.39</v>
      </c>
      <c r="M1701">
        <v>196.9</v>
      </c>
      <c r="N1701">
        <v>103</v>
      </c>
      <c r="O1701">
        <v>8.86</v>
      </c>
      <c r="P1701">
        <v>11.1</v>
      </c>
      <c r="Q1701">
        <v>7</v>
      </c>
      <c r="R1701">
        <v>3</v>
      </c>
      <c r="S1701">
        <v>1</v>
      </c>
      <c r="T1701" t="s">
        <v>22</v>
      </c>
      <c r="U1701">
        <f t="shared" si="26"/>
        <v>0</v>
      </c>
    </row>
    <row r="1702" spans="1:21">
      <c r="A1702" t="s">
        <v>50</v>
      </c>
      <c r="B1702">
        <v>91</v>
      </c>
      <c r="C1702" t="s">
        <v>28</v>
      </c>
      <c r="D1702" t="s">
        <v>22</v>
      </c>
      <c r="E1702" t="s">
        <v>23</v>
      </c>
      <c r="F1702">
        <v>27</v>
      </c>
      <c r="G1702">
        <v>204.6</v>
      </c>
      <c r="H1702">
        <v>96</v>
      </c>
      <c r="I1702">
        <v>34.78</v>
      </c>
      <c r="J1702">
        <v>136</v>
      </c>
      <c r="K1702">
        <v>93</v>
      </c>
      <c r="L1702">
        <v>11.56</v>
      </c>
      <c r="M1702">
        <v>210.5</v>
      </c>
      <c r="N1702">
        <v>82</v>
      </c>
      <c r="O1702">
        <v>9.4700000000000006</v>
      </c>
      <c r="P1702">
        <v>6.6</v>
      </c>
      <c r="Q1702">
        <v>2</v>
      </c>
      <c r="R1702">
        <v>1.78</v>
      </c>
      <c r="S1702">
        <v>3</v>
      </c>
      <c r="T1702" t="s">
        <v>22</v>
      </c>
      <c r="U1702">
        <f t="shared" si="26"/>
        <v>0</v>
      </c>
    </row>
    <row r="1703" spans="1:21">
      <c r="A1703" t="s">
        <v>53</v>
      </c>
      <c r="B1703">
        <v>102</v>
      </c>
      <c r="C1703" t="s">
        <v>28</v>
      </c>
      <c r="D1703" t="s">
        <v>22</v>
      </c>
      <c r="E1703" t="s">
        <v>22</v>
      </c>
      <c r="F1703">
        <v>0</v>
      </c>
      <c r="G1703">
        <v>242.2</v>
      </c>
      <c r="H1703">
        <v>88</v>
      </c>
      <c r="I1703">
        <v>41.17</v>
      </c>
      <c r="J1703">
        <v>233.2</v>
      </c>
      <c r="K1703">
        <v>89</v>
      </c>
      <c r="L1703">
        <v>19.82</v>
      </c>
      <c r="M1703">
        <v>188.5</v>
      </c>
      <c r="N1703">
        <v>121</v>
      </c>
      <c r="O1703">
        <v>8.48</v>
      </c>
      <c r="P1703">
        <v>6.2</v>
      </c>
      <c r="Q1703">
        <v>6</v>
      </c>
      <c r="R1703">
        <v>1.67</v>
      </c>
      <c r="S1703">
        <v>3</v>
      </c>
      <c r="T1703" t="s">
        <v>22</v>
      </c>
      <c r="U1703">
        <f t="shared" si="26"/>
        <v>0</v>
      </c>
    </row>
    <row r="1704" spans="1:21">
      <c r="A1704" t="s">
        <v>26</v>
      </c>
      <c r="B1704">
        <v>86</v>
      </c>
      <c r="C1704" t="s">
        <v>21</v>
      </c>
      <c r="D1704" t="s">
        <v>22</v>
      </c>
      <c r="E1704" t="s">
        <v>23</v>
      </c>
      <c r="F1704">
        <v>33</v>
      </c>
      <c r="G1704">
        <v>253.1</v>
      </c>
      <c r="H1704">
        <v>112</v>
      </c>
      <c r="I1704">
        <v>43.03</v>
      </c>
      <c r="J1704">
        <v>210.1</v>
      </c>
      <c r="K1704">
        <v>94</v>
      </c>
      <c r="L1704">
        <v>17.86</v>
      </c>
      <c r="M1704">
        <v>95</v>
      </c>
      <c r="N1704">
        <v>98</v>
      </c>
      <c r="O1704">
        <v>4.2699999999999996</v>
      </c>
      <c r="P1704">
        <v>11.9</v>
      </c>
      <c r="Q1704">
        <v>4</v>
      </c>
      <c r="R1704">
        <v>3.21</v>
      </c>
      <c r="S1704">
        <v>3</v>
      </c>
      <c r="T1704" t="s">
        <v>22</v>
      </c>
      <c r="U1704">
        <f t="shared" si="26"/>
        <v>0</v>
      </c>
    </row>
    <row r="1705" spans="1:21">
      <c r="A1705" t="s">
        <v>39</v>
      </c>
      <c r="B1705">
        <v>82</v>
      </c>
      <c r="C1705" t="s">
        <v>21</v>
      </c>
      <c r="D1705" t="s">
        <v>22</v>
      </c>
      <c r="E1705" t="s">
        <v>22</v>
      </c>
      <c r="F1705">
        <v>0</v>
      </c>
      <c r="G1705">
        <v>130</v>
      </c>
      <c r="H1705">
        <v>110</v>
      </c>
      <c r="I1705">
        <v>22.1</v>
      </c>
      <c r="J1705">
        <v>185.3</v>
      </c>
      <c r="K1705">
        <v>88</v>
      </c>
      <c r="L1705">
        <v>15.75</v>
      </c>
      <c r="M1705">
        <v>178.7</v>
      </c>
      <c r="N1705">
        <v>105</v>
      </c>
      <c r="O1705">
        <v>8.0399999999999991</v>
      </c>
      <c r="P1705">
        <v>8.3000000000000007</v>
      </c>
      <c r="Q1705">
        <v>4</v>
      </c>
      <c r="R1705">
        <v>2.2400000000000002</v>
      </c>
      <c r="S1705">
        <v>0</v>
      </c>
      <c r="T1705" t="s">
        <v>22</v>
      </c>
      <c r="U1705">
        <f t="shared" si="26"/>
        <v>0</v>
      </c>
    </row>
    <row r="1706" spans="1:21">
      <c r="A1706" t="s">
        <v>58</v>
      </c>
      <c r="B1706">
        <v>89</v>
      </c>
      <c r="C1706" t="s">
        <v>25</v>
      </c>
      <c r="D1706" t="s">
        <v>22</v>
      </c>
      <c r="E1706" t="s">
        <v>22</v>
      </c>
      <c r="F1706">
        <v>0</v>
      </c>
      <c r="G1706">
        <v>105.9</v>
      </c>
      <c r="H1706">
        <v>151</v>
      </c>
      <c r="I1706">
        <v>18</v>
      </c>
      <c r="J1706">
        <v>189.6</v>
      </c>
      <c r="K1706">
        <v>142</v>
      </c>
      <c r="L1706">
        <v>16.12</v>
      </c>
      <c r="M1706">
        <v>170.9</v>
      </c>
      <c r="N1706">
        <v>67</v>
      </c>
      <c r="O1706">
        <v>7.69</v>
      </c>
      <c r="P1706">
        <v>12.7</v>
      </c>
      <c r="Q1706">
        <v>7</v>
      </c>
      <c r="R1706">
        <v>3.43</v>
      </c>
      <c r="S1706">
        <v>0</v>
      </c>
      <c r="T1706" t="s">
        <v>22</v>
      </c>
      <c r="U1706">
        <f t="shared" si="26"/>
        <v>0</v>
      </c>
    </row>
    <row r="1707" spans="1:21">
      <c r="A1707" t="s">
        <v>72</v>
      </c>
      <c r="B1707">
        <v>134</v>
      </c>
      <c r="C1707" t="s">
        <v>25</v>
      </c>
      <c r="D1707" t="s">
        <v>22</v>
      </c>
      <c r="E1707" t="s">
        <v>22</v>
      </c>
      <c r="F1707">
        <v>0</v>
      </c>
      <c r="G1707">
        <v>183.8</v>
      </c>
      <c r="H1707">
        <v>111</v>
      </c>
      <c r="I1707">
        <v>31.25</v>
      </c>
      <c r="J1707">
        <v>123.5</v>
      </c>
      <c r="K1707">
        <v>92</v>
      </c>
      <c r="L1707">
        <v>10.5</v>
      </c>
      <c r="M1707">
        <v>160.69999999999999</v>
      </c>
      <c r="N1707">
        <v>105</v>
      </c>
      <c r="O1707">
        <v>7.23</v>
      </c>
      <c r="P1707">
        <v>6.1</v>
      </c>
      <c r="Q1707">
        <v>2</v>
      </c>
      <c r="R1707">
        <v>1.65</v>
      </c>
      <c r="S1707">
        <v>1</v>
      </c>
      <c r="T1707" t="s">
        <v>22</v>
      </c>
      <c r="U1707">
        <f t="shared" si="26"/>
        <v>0</v>
      </c>
    </row>
    <row r="1708" spans="1:21">
      <c r="A1708" t="s">
        <v>52</v>
      </c>
      <c r="B1708">
        <v>92</v>
      </c>
      <c r="C1708" t="s">
        <v>21</v>
      </c>
      <c r="D1708" t="s">
        <v>22</v>
      </c>
      <c r="E1708" t="s">
        <v>22</v>
      </c>
      <c r="F1708">
        <v>0</v>
      </c>
      <c r="G1708">
        <v>196.5</v>
      </c>
      <c r="H1708">
        <v>82</v>
      </c>
      <c r="I1708">
        <v>33.409999999999997</v>
      </c>
      <c r="J1708">
        <v>190</v>
      </c>
      <c r="K1708">
        <v>89</v>
      </c>
      <c r="L1708">
        <v>16.149999999999999</v>
      </c>
      <c r="M1708">
        <v>163.19999999999999</v>
      </c>
      <c r="N1708">
        <v>99</v>
      </c>
      <c r="O1708">
        <v>7.34</v>
      </c>
      <c r="P1708">
        <v>10.8</v>
      </c>
      <c r="Q1708">
        <v>2</v>
      </c>
      <c r="R1708">
        <v>2.92</v>
      </c>
      <c r="S1708">
        <v>2</v>
      </c>
      <c r="T1708" t="s">
        <v>22</v>
      </c>
      <c r="U1708">
        <f t="shared" si="26"/>
        <v>0</v>
      </c>
    </row>
    <row r="1709" spans="1:21">
      <c r="A1709" t="s">
        <v>57</v>
      </c>
      <c r="B1709">
        <v>87</v>
      </c>
      <c r="C1709" t="s">
        <v>28</v>
      </c>
      <c r="D1709" t="s">
        <v>22</v>
      </c>
      <c r="E1709" t="s">
        <v>22</v>
      </c>
      <c r="F1709">
        <v>0</v>
      </c>
      <c r="G1709">
        <v>184.5</v>
      </c>
      <c r="H1709">
        <v>81</v>
      </c>
      <c r="I1709">
        <v>31.37</v>
      </c>
      <c r="J1709">
        <v>172</v>
      </c>
      <c r="K1709">
        <v>103</v>
      </c>
      <c r="L1709">
        <v>14.62</v>
      </c>
      <c r="M1709">
        <v>183.4</v>
      </c>
      <c r="N1709">
        <v>96</v>
      </c>
      <c r="O1709">
        <v>8.25</v>
      </c>
      <c r="P1709">
        <v>13.7</v>
      </c>
      <c r="Q1709">
        <v>3</v>
      </c>
      <c r="R1709">
        <v>3.7</v>
      </c>
      <c r="S1709">
        <v>3</v>
      </c>
      <c r="T1709" t="s">
        <v>22</v>
      </c>
      <c r="U1709">
        <f t="shared" si="26"/>
        <v>0</v>
      </c>
    </row>
    <row r="1710" spans="1:21">
      <c r="A1710" t="s">
        <v>69</v>
      </c>
      <c r="B1710">
        <v>64</v>
      </c>
      <c r="C1710" t="s">
        <v>25</v>
      </c>
      <c r="D1710" t="s">
        <v>22</v>
      </c>
      <c r="E1710" t="s">
        <v>22</v>
      </c>
      <c r="F1710">
        <v>0</v>
      </c>
      <c r="G1710">
        <v>261.89999999999998</v>
      </c>
      <c r="H1710">
        <v>113</v>
      </c>
      <c r="I1710">
        <v>44.52</v>
      </c>
      <c r="J1710">
        <v>148.1</v>
      </c>
      <c r="K1710">
        <v>99</v>
      </c>
      <c r="L1710">
        <v>12.59</v>
      </c>
      <c r="M1710">
        <v>145.19999999999999</v>
      </c>
      <c r="N1710">
        <v>74</v>
      </c>
      <c r="O1710">
        <v>6.53</v>
      </c>
      <c r="P1710">
        <v>13.8</v>
      </c>
      <c r="Q1710">
        <v>4</v>
      </c>
      <c r="R1710">
        <v>3.73</v>
      </c>
      <c r="S1710">
        <v>0</v>
      </c>
      <c r="T1710" t="s">
        <v>22</v>
      </c>
      <c r="U1710">
        <f t="shared" si="26"/>
        <v>0</v>
      </c>
    </row>
    <row r="1711" spans="1:21">
      <c r="A1711" t="s">
        <v>33</v>
      </c>
      <c r="B1711">
        <v>80</v>
      </c>
      <c r="C1711" t="s">
        <v>28</v>
      </c>
      <c r="D1711" t="s">
        <v>22</v>
      </c>
      <c r="E1711" t="s">
        <v>22</v>
      </c>
      <c r="F1711">
        <v>0</v>
      </c>
      <c r="G1711">
        <v>202.4</v>
      </c>
      <c r="H1711">
        <v>118</v>
      </c>
      <c r="I1711">
        <v>34.409999999999997</v>
      </c>
      <c r="J1711">
        <v>260.2</v>
      </c>
      <c r="K1711">
        <v>67</v>
      </c>
      <c r="L1711">
        <v>22.12</v>
      </c>
      <c r="M1711">
        <v>177.4</v>
      </c>
      <c r="N1711">
        <v>112</v>
      </c>
      <c r="O1711">
        <v>7.98</v>
      </c>
      <c r="P1711">
        <v>9.1999999999999993</v>
      </c>
      <c r="Q1711">
        <v>5</v>
      </c>
      <c r="R1711">
        <v>2.48</v>
      </c>
      <c r="S1711">
        <v>3</v>
      </c>
      <c r="T1711" t="s">
        <v>22</v>
      </c>
      <c r="U1711">
        <f t="shared" si="26"/>
        <v>0</v>
      </c>
    </row>
    <row r="1712" spans="1:21">
      <c r="A1712" t="s">
        <v>37</v>
      </c>
      <c r="B1712">
        <v>153</v>
      </c>
      <c r="C1712" t="s">
        <v>21</v>
      </c>
      <c r="D1712" t="s">
        <v>22</v>
      </c>
      <c r="E1712" t="s">
        <v>23</v>
      </c>
      <c r="F1712">
        <v>22</v>
      </c>
      <c r="G1712">
        <v>167.7</v>
      </c>
      <c r="H1712">
        <v>104</v>
      </c>
      <c r="I1712">
        <v>28.51</v>
      </c>
      <c r="J1712">
        <v>246.8</v>
      </c>
      <c r="K1712">
        <v>91</v>
      </c>
      <c r="L1712">
        <v>20.98</v>
      </c>
      <c r="M1712">
        <v>203.9</v>
      </c>
      <c r="N1712">
        <v>117</v>
      </c>
      <c r="O1712">
        <v>9.18</v>
      </c>
      <c r="P1712">
        <v>7.5</v>
      </c>
      <c r="Q1712">
        <v>11</v>
      </c>
      <c r="R1712">
        <v>2.0299999999999998</v>
      </c>
      <c r="S1712">
        <v>1</v>
      </c>
      <c r="T1712" t="s">
        <v>22</v>
      </c>
      <c r="U1712">
        <f t="shared" si="26"/>
        <v>0</v>
      </c>
    </row>
    <row r="1713" spans="1:21">
      <c r="A1713" t="s">
        <v>36</v>
      </c>
      <c r="B1713">
        <v>104</v>
      </c>
      <c r="C1713" t="s">
        <v>21</v>
      </c>
      <c r="D1713" t="s">
        <v>22</v>
      </c>
      <c r="E1713" t="s">
        <v>23</v>
      </c>
      <c r="F1713">
        <v>26</v>
      </c>
      <c r="G1713">
        <v>189.1</v>
      </c>
      <c r="H1713">
        <v>112</v>
      </c>
      <c r="I1713">
        <v>32.15</v>
      </c>
      <c r="J1713">
        <v>178.2</v>
      </c>
      <c r="K1713">
        <v>97</v>
      </c>
      <c r="L1713">
        <v>15.15</v>
      </c>
      <c r="M1713">
        <v>199.3</v>
      </c>
      <c r="N1713">
        <v>104</v>
      </c>
      <c r="O1713">
        <v>8.9700000000000006</v>
      </c>
      <c r="P1713">
        <v>11.1</v>
      </c>
      <c r="Q1713">
        <v>4</v>
      </c>
      <c r="R1713">
        <v>3</v>
      </c>
      <c r="S1713">
        <v>1</v>
      </c>
      <c r="T1713" t="s">
        <v>22</v>
      </c>
      <c r="U1713">
        <f t="shared" si="26"/>
        <v>0</v>
      </c>
    </row>
    <row r="1714" spans="1:21">
      <c r="A1714" t="s">
        <v>26</v>
      </c>
      <c r="B1714">
        <v>87</v>
      </c>
      <c r="C1714" t="s">
        <v>21</v>
      </c>
      <c r="D1714" t="s">
        <v>22</v>
      </c>
      <c r="E1714" t="s">
        <v>22</v>
      </c>
      <c r="F1714">
        <v>0</v>
      </c>
      <c r="G1714">
        <v>205.2</v>
      </c>
      <c r="H1714">
        <v>106</v>
      </c>
      <c r="I1714">
        <v>34.880000000000003</v>
      </c>
      <c r="J1714">
        <v>99.5</v>
      </c>
      <c r="K1714">
        <v>122</v>
      </c>
      <c r="L1714">
        <v>8.4600000000000009</v>
      </c>
      <c r="M1714">
        <v>189.5</v>
      </c>
      <c r="N1714">
        <v>75</v>
      </c>
      <c r="O1714">
        <v>8.5299999999999994</v>
      </c>
      <c r="P1714">
        <v>13.4</v>
      </c>
      <c r="Q1714">
        <v>3</v>
      </c>
      <c r="R1714">
        <v>3.62</v>
      </c>
      <c r="S1714">
        <v>1</v>
      </c>
      <c r="T1714" t="s">
        <v>22</v>
      </c>
      <c r="U1714">
        <f t="shared" si="26"/>
        <v>0</v>
      </c>
    </row>
    <row r="1715" spans="1:21">
      <c r="A1715" t="s">
        <v>43</v>
      </c>
      <c r="B1715">
        <v>159</v>
      </c>
      <c r="C1715" t="s">
        <v>21</v>
      </c>
      <c r="D1715" t="s">
        <v>22</v>
      </c>
      <c r="E1715" t="s">
        <v>23</v>
      </c>
      <c r="F1715">
        <v>23</v>
      </c>
      <c r="G1715">
        <v>153.6</v>
      </c>
      <c r="H1715">
        <v>93</v>
      </c>
      <c r="I1715">
        <v>26.11</v>
      </c>
      <c r="J1715">
        <v>216.9</v>
      </c>
      <c r="K1715">
        <v>88</v>
      </c>
      <c r="L1715">
        <v>18.440000000000001</v>
      </c>
      <c r="M1715">
        <v>161.30000000000001</v>
      </c>
      <c r="N1715">
        <v>91</v>
      </c>
      <c r="O1715">
        <v>7.26</v>
      </c>
      <c r="P1715">
        <v>12.6</v>
      </c>
      <c r="Q1715">
        <v>3</v>
      </c>
      <c r="R1715">
        <v>3.4</v>
      </c>
      <c r="S1715">
        <v>2</v>
      </c>
      <c r="T1715" t="s">
        <v>22</v>
      </c>
      <c r="U1715">
        <f t="shared" si="26"/>
        <v>0</v>
      </c>
    </row>
    <row r="1716" spans="1:21">
      <c r="A1716" t="s">
        <v>32</v>
      </c>
      <c r="B1716">
        <v>119</v>
      </c>
      <c r="C1716" t="s">
        <v>28</v>
      </c>
      <c r="D1716" t="s">
        <v>22</v>
      </c>
      <c r="E1716" t="s">
        <v>22</v>
      </c>
      <c r="F1716">
        <v>0</v>
      </c>
      <c r="G1716">
        <v>154.5</v>
      </c>
      <c r="H1716">
        <v>129</v>
      </c>
      <c r="I1716">
        <v>26.27</v>
      </c>
      <c r="J1716">
        <v>193.6</v>
      </c>
      <c r="K1716">
        <v>87</v>
      </c>
      <c r="L1716">
        <v>16.46</v>
      </c>
      <c r="M1716">
        <v>180.9</v>
      </c>
      <c r="N1716">
        <v>145</v>
      </c>
      <c r="O1716">
        <v>8.14</v>
      </c>
      <c r="P1716">
        <v>13.4</v>
      </c>
      <c r="Q1716">
        <v>3</v>
      </c>
      <c r="R1716">
        <v>3.62</v>
      </c>
      <c r="S1716">
        <v>2</v>
      </c>
      <c r="T1716" t="s">
        <v>22</v>
      </c>
      <c r="U1716">
        <f t="shared" si="26"/>
        <v>0</v>
      </c>
    </row>
    <row r="1717" spans="1:21">
      <c r="A1717" t="s">
        <v>62</v>
      </c>
      <c r="B1717">
        <v>69</v>
      </c>
      <c r="C1717" t="s">
        <v>21</v>
      </c>
      <c r="D1717" t="s">
        <v>22</v>
      </c>
      <c r="E1717" t="s">
        <v>22</v>
      </c>
      <c r="F1717">
        <v>0</v>
      </c>
      <c r="G1717">
        <v>153.69999999999999</v>
      </c>
      <c r="H1717">
        <v>109</v>
      </c>
      <c r="I1717">
        <v>26.13</v>
      </c>
      <c r="J1717">
        <v>194</v>
      </c>
      <c r="K1717">
        <v>105</v>
      </c>
      <c r="L1717">
        <v>16.489999999999998</v>
      </c>
      <c r="M1717">
        <v>256.10000000000002</v>
      </c>
      <c r="N1717">
        <v>114</v>
      </c>
      <c r="O1717">
        <v>11.52</v>
      </c>
      <c r="P1717">
        <v>14.1</v>
      </c>
      <c r="Q1717">
        <v>6</v>
      </c>
      <c r="R1717">
        <v>3.81</v>
      </c>
      <c r="S1717">
        <v>1</v>
      </c>
      <c r="T1717" t="s">
        <v>22</v>
      </c>
      <c r="U1717">
        <f t="shared" si="26"/>
        <v>0</v>
      </c>
    </row>
    <row r="1718" spans="1:21">
      <c r="A1718" t="s">
        <v>72</v>
      </c>
      <c r="B1718">
        <v>87</v>
      </c>
      <c r="C1718" t="s">
        <v>25</v>
      </c>
      <c r="D1718" t="s">
        <v>23</v>
      </c>
      <c r="E1718" t="s">
        <v>23</v>
      </c>
      <c r="F1718">
        <v>36</v>
      </c>
      <c r="G1718">
        <v>171.2</v>
      </c>
      <c r="H1718">
        <v>138</v>
      </c>
      <c r="I1718">
        <v>29.1</v>
      </c>
      <c r="J1718">
        <v>185.8</v>
      </c>
      <c r="K1718">
        <v>102</v>
      </c>
      <c r="L1718">
        <v>15.79</v>
      </c>
      <c r="M1718">
        <v>227.6</v>
      </c>
      <c r="N1718">
        <v>97</v>
      </c>
      <c r="O1718">
        <v>10.24</v>
      </c>
      <c r="P1718">
        <v>10.8</v>
      </c>
      <c r="Q1718">
        <v>3</v>
      </c>
      <c r="R1718">
        <v>2.92</v>
      </c>
      <c r="S1718">
        <v>1</v>
      </c>
      <c r="T1718" t="s">
        <v>22</v>
      </c>
      <c r="U1718">
        <f t="shared" si="26"/>
        <v>0</v>
      </c>
    </row>
    <row r="1719" spans="1:21">
      <c r="A1719" t="s">
        <v>57</v>
      </c>
      <c r="B1719">
        <v>93</v>
      </c>
      <c r="C1719" t="s">
        <v>28</v>
      </c>
      <c r="D1719" t="s">
        <v>22</v>
      </c>
      <c r="E1719" t="s">
        <v>22</v>
      </c>
      <c r="F1719">
        <v>0</v>
      </c>
      <c r="G1719">
        <v>328.1</v>
      </c>
      <c r="H1719">
        <v>106</v>
      </c>
      <c r="I1719">
        <v>55.78</v>
      </c>
      <c r="J1719">
        <v>151.69999999999999</v>
      </c>
      <c r="K1719">
        <v>89</v>
      </c>
      <c r="L1719">
        <v>12.89</v>
      </c>
      <c r="M1719">
        <v>303.5</v>
      </c>
      <c r="N1719">
        <v>114</v>
      </c>
      <c r="O1719">
        <v>13.66</v>
      </c>
      <c r="P1719">
        <v>8.6999999999999993</v>
      </c>
      <c r="Q1719">
        <v>3</v>
      </c>
      <c r="R1719">
        <v>2.35</v>
      </c>
      <c r="S1719">
        <v>1</v>
      </c>
      <c r="T1719" t="s">
        <v>23</v>
      </c>
      <c r="U1719">
        <f t="shared" si="26"/>
        <v>1</v>
      </c>
    </row>
    <row r="1720" spans="1:21">
      <c r="A1720" t="s">
        <v>26</v>
      </c>
      <c r="B1720">
        <v>154</v>
      </c>
      <c r="C1720" t="s">
        <v>21</v>
      </c>
      <c r="D1720" t="s">
        <v>23</v>
      </c>
      <c r="E1720" t="s">
        <v>22</v>
      </c>
      <c r="F1720">
        <v>0</v>
      </c>
      <c r="G1720">
        <v>145.9</v>
      </c>
      <c r="H1720">
        <v>69</v>
      </c>
      <c r="I1720">
        <v>24.8</v>
      </c>
      <c r="J1720">
        <v>208.2</v>
      </c>
      <c r="K1720">
        <v>141</v>
      </c>
      <c r="L1720">
        <v>17.7</v>
      </c>
      <c r="M1720">
        <v>180.9</v>
      </c>
      <c r="N1720">
        <v>106</v>
      </c>
      <c r="O1720">
        <v>8.14</v>
      </c>
      <c r="P1720">
        <v>14.4</v>
      </c>
      <c r="Q1720">
        <v>10</v>
      </c>
      <c r="R1720">
        <v>3.89</v>
      </c>
      <c r="S1720">
        <v>0</v>
      </c>
      <c r="T1720" t="s">
        <v>23</v>
      </c>
      <c r="U1720">
        <f t="shared" si="26"/>
        <v>1</v>
      </c>
    </row>
    <row r="1721" spans="1:21">
      <c r="A1721" t="s">
        <v>70</v>
      </c>
      <c r="B1721">
        <v>57</v>
      </c>
      <c r="C1721" t="s">
        <v>21</v>
      </c>
      <c r="D1721" t="s">
        <v>22</v>
      </c>
      <c r="E1721" t="s">
        <v>23</v>
      </c>
      <c r="F1721">
        <v>37</v>
      </c>
      <c r="G1721">
        <v>201.2</v>
      </c>
      <c r="H1721">
        <v>76</v>
      </c>
      <c r="I1721">
        <v>34.200000000000003</v>
      </c>
      <c r="J1721">
        <v>280.10000000000002</v>
      </c>
      <c r="K1721">
        <v>122</v>
      </c>
      <c r="L1721">
        <v>23.81</v>
      </c>
      <c r="M1721">
        <v>154.19999999999999</v>
      </c>
      <c r="N1721">
        <v>110</v>
      </c>
      <c r="O1721">
        <v>6.94</v>
      </c>
      <c r="P1721">
        <v>11.8</v>
      </c>
      <c r="Q1721">
        <v>1</v>
      </c>
      <c r="R1721">
        <v>3.19</v>
      </c>
      <c r="S1721">
        <v>1</v>
      </c>
      <c r="T1721" t="s">
        <v>22</v>
      </c>
      <c r="U1721">
        <f t="shared" si="26"/>
        <v>0</v>
      </c>
    </row>
    <row r="1722" spans="1:21">
      <c r="A1722" t="s">
        <v>34</v>
      </c>
      <c r="B1722">
        <v>130</v>
      </c>
      <c r="C1722" t="s">
        <v>28</v>
      </c>
      <c r="D1722" t="s">
        <v>22</v>
      </c>
      <c r="E1722" t="s">
        <v>22</v>
      </c>
      <c r="F1722">
        <v>0</v>
      </c>
      <c r="G1722">
        <v>139.1</v>
      </c>
      <c r="H1722">
        <v>72</v>
      </c>
      <c r="I1722">
        <v>23.65</v>
      </c>
      <c r="J1722">
        <v>246</v>
      </c>
      <c r="K1722">
        <v>112</v>
      </c>
      <c r="L1722">
        <v>20.91</v>
      </c>
      <c r="M1722">
        <v>207.2</v>
      </c>
      <c r="N1722">
        <v>121</v>
      </c>
      <c r="O1722">
        <v>9.32</v>
      </c>
      <c r="P1722">
        <v>11.4</v>
      </c>
      <c r="Q1722">
        <v>9</v>
      </c>
      <c r="R1722">
        <v>3.08</v>
      </c>
      <c r="S1722">
        <v>5</v>
      </c>
      <c r="T1722" t="s">
        <v>22</v>
      </c>
      <c r="U1722">
        <f t="shared" si="26"/>
        <v>0</v>
      </c>
    </row>
    <row r="1723" spans="1:21">
      <c r="A1723" t="s">
        <v>24</v>
      </c>
      <c r="B1723">
        <v>151</v>
      </c>
      <c r="C1723" t="s">
        <v>21</v>
      </c>
      <c r="D1723" t="s">
        <v>22</v>
      </c>
      <c r="E1723" t="s">
        <v>22</v>
      </c>
      <c r="F1723">
        <v>0</v>
      </c>
      <c r="G1723">
        <v>118.9</v>
      </c>
      <c r="H1723">
        <v>128</v>
      </c>
      <c r="I1723">
        <v>20.21</v>
      </c>
      <c r="J1723">
        <v>278.3</v>
      </c>
      <c r="K1723">
        <v>65</v>
      </c>
      <c r="L1723">
        <v>23.66</v>
      </c>
      <c r="M1723">
        <v>194.8</v>
      </c>
      <c r="N1723">
        <v>61</v>
      </c>
      <c r="O1723">
        <v>8.77</v>
      </c>
      <c r="P1723">
        <v>13.2</v>
      </c>
      <c r="Q1723">
        <v>10</v>
      </c>
      <c r="R1723">
        <v>3.56</v>
      </c>
      <c r="S1723">
        <v>2</v>
      </c>
      <c r="T1723" t="s">
        <v>22</v>
      </c>
      <c r="U1723">
        <f t="shared" si="26"/>
        <v>0</v>
      </c>
    </row>
    <row r="1724" spans="1:21">
      <c r="A1724" t="s">
        <v>24</v>
      </c>
      <c r="B1724">
        <v>162</v>
      </c>
      <c r="C1724" t="s">
        <v>25</v>
      </c>
      <c r="D1724" t="s">
        <v>22</v>
      </c>
      <c r="E1724" t="s">
        <v>22</v>
      </c>
      <c r="F1724">
        <v>0</v>
      </c>
      <c r="G1724">
        <v>217.6</v>
      </c>
      <c r="H1724">
        <v>87</v>
      </c>
      <c r="I1724">
        <v>36.99</v>
      </c>
      <c r="J1724">
        <v>279</v>
      </c>
      <c r="K1724">
        <v>71</v>
      </c>
      <c r="L1724">
        <v>23.72</v>
      </c>
      <c r="M1724">
        <v>250.7</v>
      </c>
      <c r="N1724">
        <v>65</v>
      </c>
      <c r="O1724">
        <v>11.28</v>
      </c>
      <c r="P1724">
        <v>10.4</v>
      </c>
      <c r="Q1724">
        <v>4</v>
      </c>
      <c r="R1724">
        <v>2.81</v>
      </c>
      <c r="S1724">
        <v>2</v>
      </c>
      <c r="T1724" t="s">
        <v>23</v>
      </c>
      <c r="U1724">
        <f t="shared" si="26"/>
        <v>1</v>
      </c>
    </row>
    <row r="1725" spans="1:21">
      <c r="A1725" t="s">
        <v>35</v>
      </c>
      <c r="B1725">
        <v>60</v>
      </c>
      <c r="C1725" t="s">
        <v>21</v>
      </c>
      <c r="D1725" t="s">
        <v>22</v>
      </c>
      <c r="E1725" t="s">
        <v>22</v>
      </c>
      <c r="F1725">
        <v>0</v>
      </c>
      <c r="G1725">
        <v>145</v>
      </c>
      <c r="H1725">
        <v>133</v>
      </c>
      <c r="I1725">
        <v>24.65</v>
      </c>
      <c r="J1725">
        <v>209.1</v>
      </c>
      <c r="K1725">
        <v>92</v>
      </c>
      <c r="L1725">
        <v>17.77</v>
      </c>
      <c r="M1725">
        <v>328.5</v>
      </c>
      <c r="N1725">
        <v>112</v>
      </c>
      <c r="O1725">
        <v>14.78</v>
      </c>
      <c r="P1725">
        <v>14.6</v>
      </c>
      <c r="Q1725">
        <v>2</v>
      </c>
      <c r="R1725">
        <v>3.94</v>
      </c>
      <c r="S1725">
        <v>1</v>
      </c>
      <c r="T1725" t="s">
        <v>22</v>
      </c>
      <c r="U1725">
        <f t="shared" si="26"/>
        <v>0</v>
      </c>
    </row>
    <row r="1726" spans="1:21">
      <c r="A1726" t="s">
        <v>34</v>
      </c>
      <c r="B1726">
        <v>81</v>
      </c>
      <c r="C1726" t="s">
        <v>28</v>
      </c>
      <c r="D1726" t="s">
        <v>22</v>
      </c>
      <c r="E1726" t="s">
        <v>22</v>
      </c>
      <c r="F1726">
        <v>0</v>
      </c>
      <c r="G1726">
        <v>203.5</v>
      </c>
      <c r="H1726">
        <v>89</v>
      </c>
      <c r="I1726">
        <v>34.6</v>
      </c>
      <c r="J1726">
        <v>289.60000000000002</v>
      </c>
      <c r="K1726">
        <v>69</v>
      </c>
      <c r="L1726">
        <v>24.62</v>
      </c>
      <c r="M1726">
        <v>212.9</v>
      </c>
      <c r="N1726">
        <v>71</v>
      </c>
      <c r="O1726">
        <v>9.58</v>
      </c>
      <c r="P1726">
        <v>8.6999999999999993</v>
      </c>
      <c r="Q1726">
        <v>3</v>
      </c>
      <c r="R1726">
        <v>2.35</v>
      </c>
      <c r="S1726">
        <v>3</v>
      </c>
      <c r="T1726" t="s">
        <v>22</v>
      </c>
      <c r="U1726">
        <f t="shared" si="26"/>
        <v>0</v>
      </c>
    </row>
    <row r="1727" spans="1:21">
      <c r="A1727" t="s">
        <v>59</v>
      </c>
      <c r="B1727">
        <v>132</v>
      </c>
      <c r="C1727" t="s">
        <v>21</v>
      </c>
      <c r="D1727" t="s">
        <v>22</v>
      </c>
      <c r="E1727" t="s">
        <v>22</v>
      </c>
      <c r="F1727">
        <v>0</v>
      </c>
      <c r="G1727">
        <v>240.1</v>
      </c>
      <c r="H1727">
        <v>115</v>
      </c>
      <c r="I1727">
        <v>40.82</v>
      </c>
      <c r="J1727">
        <v>180.4</v>
      </c>
      <c r="K1727">
        <v>91</v>
      </c>
      <c r="L1727">
        <v>15.33</v>
      </c>
      <c r="M1727">
        <v>133.4</v>
      </c>
      <c r="N1727">
        <v>122</v>
      </c>
      <c r="O1727">
        <v>6</v>
      </c>
      <c r="P1727">
        <v>8</v>
      </c>
      <c r="Q1727">
        <v>6</v>
      </c>
      <c r="R1727">
        <v>2.16</v>
      </c>
      <c r="S1727">
        <v>3</v>
      </c>
      <c r="T1727" t="s">
        <v>22</v>
      </c>
      <c r="U1727">
        <f t="shared" si="26"/>
        <v>0</v>
      </c>
    </row>
    <row r="1728" spans="1:21">
      <c r="A1728" t="s">
        <v>69</v>
      </c>
      <c r="B1728">
        <v>86</v>
      </c>
      <c r="C1728" t="s">
        <v>25</v>
      </c>
      <c r="D1728" t="s">
        <v>22</v>
      </c>
      <c r="E1728" t="s">
        <v>22</v>
      </c>
      <c r="F1728">
        <v>0</v>
      </c>
      <c r="G1728">
        <v>83.8</v>
      </c>
      <c r="H1728">
        <v>121</v>
      </c>
      <c r="I1728">
        <v>14.25</v>
      </c>
      <c r="J1728">
        <v>240.2</v>
      </c>
      <c r="K1728">
        <v>96</v>
      </c>
      <c r="L1728">
        <v>20.420000000000002</v>
      </c>
      <c r="M1728">
        <v>158.6</v>
      </c>
      <c r="N1728">
        <v>108</v>
      </c>
      <c r="O1728">
        <v>7.14</v>
      </c>
      <c r="P1728">
        <v>6.7</v>
      </c>
      <c r="Q1728">
        <v>8</v>
      </c>
      <c r="R1728">
        <v>1.81</v>
      </c>
      <c r="S1728">
        <v>1</v>
      </c>
      <c r="T1728" t="s">
        <v>22</v>
      </c>
      <c r="U1728">
        <f t="shared" si="26"/>
        <v>0</v>
      </c>
    </row>
    <row r="1729" spans="1:21">
      <c r="A1729" t="s">
        <v>39</v>
      </c>
      <c r="B1729">
        <v>136</v>
      </c>
      <c r="C1729" t="s">
        <v>25</v>
      </c>
      <c r="D1729" t="s">
        <v>22</v>
      </c>
      <c r="E1729" t="s">
        <v>22</v>
      </c>
      <c r="F1729">
        <v>0</v>
      </c>
      <c r="G1729">
        <v>269.8</v>
      </c>
      <c r="H1729">
        <v>106</v>
      </c>
      <c r="I1729">
        <v>45.87</v>
      </c>
      <c r="J1729">
        <v>228.8</v>
      </c>
      <c r="K1729">
        <v>101</v>
      </c>
      <c r="L1729">
        <v>19.45</v>
      </c>
      <c r="M1729">
        <v>257.5</v>
      </c>
      <c r="N1729">
        <v>106</v>
      </c>
      <c r="O1729">
        <v>11.59</v>
      </c>
      <c r="P1729">
        <v>10.1</v>
      </c>
      <c r="Q1729">
        <v>8</v>
      </c>
      <c r="R1729">
        <v>2.73</v>
      </c>
      <c r="S1729">
        <v>1</v>
      </c>
      <c r="T1729" t="s">
        <v>23</v>
      </c>
      <c r="U1729">
        <f t="shared" si="26"/>
        <v>1</v>
      </c>
    </row>
    <row r="1730" spans="1:21">
      <c r="A1730" t="s">
        <v>67</v>
      </c>
      <c r="B1730">
        <v>121</v>
      </c>
      <c r="C1730" t="s">
        <v>21</v>
      </c>
      <c r="D1730" t="s">
        <v>22</v>
      </c>
      <c r="E1730" t="s">
        <v>23</v>
      </c>
      <c r="F1730">
        <v>21</v>
      </c>
      <c r="G1730">
        <v>126.3</v>
      </c>
      <c r="H1730">
        <v>84</v>
      </c>
      <c r="I1730">
        <v>21.47</v>
      </c>
      <c r="J1730">
        <v>209.6</v>
      </c>
      <c r="K1730">
        <v>102</v>
      </c>
      <c r="L1730">
        <v>17.82</v>
      </c>
      <c r="M1730">
        <v>192.5</v>
      </c>
      <c r="N1730">
        <v>129</v>
      </c>
      <c r="O1730">
        <v>8.66</v>
      </c>
      <c r="P1730">
        <v>10.6</v>
      </c>
      <c r="Q1730">
        <v>2</v>
      </c>
      <c r="R1730">
        <v>2.86</v>
      </c>
      <c r="S1730">
        <v>1</v>
      </c>
      <c r="T1730" t="s">
        <v>22</v>
      </c>
      <c r="U1730">
        <f t="shared" ref="U1730:U1793" si="27">IF(T1730="Yes",1,0)</f>
        <v>0</v>
      </c>
    </row>
    <row r="1731" spans="1:21">
      <c r="A1731" t="s">
        <v>34</v>
      </c>
      <c r="B1731">
        <v>105</v>
      </c>
      <c r="C1731" t="s">
        <v>28</v>
      </c>
      <c r="D1731" t="s">
        <v>22</v>
      </c>
      <c r="E1731" t="s">
        <v>23</v>
      </c>
      <c r="F1731">
        <v>15</v>
      </c>
      <c r="G1731">
        <v>88.1</v>
      </c>
      <c r="H1731">
        <v>125</v>
      </c>
      <c r="I1731">
        <v>14.98</v>
      </c>
      <c r="J1731">
        <v>175.9</v>
      </c>
      <c r="K1731">
        <v>142</v>
      </c>
      <c r="L1731">
        <v>14.95</v>
      </c>
      <c r="M1731">
        <v>269.89999999999998</v>
      </c>
      <c r="N1731">
        <v>85</v>
      </c>
      <c r="O1731">
        <v>12.15</v>
      </c>
      <c r="P1731">
        <v>9.6999999999999993</v>
      </c>
      <c r="Q1731">
        <v>1</v>
      </c>
      <c r="R1731">
        <v>2.62</v>
      </c>
      <c r="S1731">
        <v>2</v>
      </c>
      <c r="T1731" t="s">
        <v>22</v>
      </c>
      <c r="U1731">
        <f t="shared" si="27"/>
        <v>0</v>
      </c>
    </row>
    <row r="1732" spans="1:21">
      <c r="A1732" t="s">
        <v>35</v>
      </c>
      <c r="B1732">
        <v>51</v>
      </c>
      <c r="C1732" t="s">
        <v>21</v>
      </c>
      <c r="D1732" t="s">
        <v>22</v>
      </c>
      <c r="E1732" t="s">
        <v>23</v>
      </c>
      <c r="F1732">
        <v>26</v>
      </c>
      <c r="G1732">
        <v>236.8</v>
      </c>
      <c r="H1732">
        <v>61</v>
      </c>
      <c r="I1732">
        <v>40.26</v>
      </c>
      <c r="J1732">
        <v>263.39999999999998</v>
      </c>
      <c r="K1732">
        <v>97</v>
      </c>
      <c r="L1732">
        <v>22.39</v>
      </c>
      <c r="M1732">
        <v>181.1</v>
      </c>
      <c r="N1732">
        <v>91</v>
      </c>
      <c r="O1732">
        <v>8.15</v>
      </c>
      <c r="P1732">
        <v>11.2</v>
      </c>
      <c r="Q1732">
        <v>8</v>
      </c>
      <c r="R1732">
        <v>3.02</v>
      </c>
      <c r="S1732">
        <v>1</v>
      </c>
      <c r="T1732" t="s">
        <v>22</v>
      </c>
      <c r="U1732">
        <f t="shared" si="27"/>
        <v>0</v>
      </c>
    </row>
    <row r="1733" spans="1:21">
      <c r="A1733" t="s">
        <v>48</v>
      </c>
      <c r="B1733">
        <v>64</v>
      </c>
      <c r="C1733" t="s">
        <v>25</v>
      </c>
      <c r="D1733" t="s">
        <v>22</v>
      </c>
      <c r="E1733" t="s">
        <v>22</v>
      </c>
      <c r="F1733">
        <v>0</v>
      </c>
      <c r="G1733">
        <v>124.1</v>
      </c>
      <c r="H1733">
        <v>117</v>
      </c>
      <c r="I1733">
        <v>21.1</v>
      </c>
      <c r="J1733">
        <v>192.8</v>
      </c>
      <c r="K1733">
        <v>108</v>
      </c>
      <c r="L1733">
        <v>16.39</v>
      </c>
      <c r="M1733">
        <v>162.9</v>
      </c>
      <c r="N1733">
        <v>84</v>
      </c>
      <c r="O1733">
        <v>7.33</v>
      </c>
      <c r="P1733">
        <v>6.4</v>
      </c>
      <c r="Q1733">
        <v>5</v>
      </c>
      <c r="R1733">
        <v>1.73</v>
      </c>
      <c r="S1733">
        <v>3</v>
      </c>
      <c r="T1733" t="s">
        <v>22</v>
      </c>
      <c r="U1733">
        <f t="shared" si="27"/>
        <v>0</v>
      </c>
    </row>
    <row r="1734" spans="1:21">
      <c r="A1734" t="s">
        <v>35</v>
      </c>
      <c r="B1734">
        <v>80</v>
      </c>
      <c r="C1734" t="s">
        <v>28</v>
      </c>
      <c r="D1734" t="s">
        <v>23</v>
      </c>
      <c r="E1734" t="s">
        <v>23</v>
      </c>
      <c r="F1734">
        <v>30</v>
      </c>
      <c r="G1734">
        <v>184.2</v>
      </c>
      <c r="H1734">
        <v>132</v>
      </c>
      <c r="I1734">
        <v>31.31</v>
      </c>
      <c r="J1734">
        <v>167.5</v>
      </c>
      <c r="K1734">
        <v>109</v>
      </c>
      <c r="L1734">
        <v>14.24</v>
      </c>
      <c r="M1734">
        <v>212.8</v>
      </c>
      <c r="N1734">
        <v>114</v>
      </c>
      <c r="O1734">
        <v>9.58</v>
      </c>
      <c r="P1734">
        <v>10</v>
      </c>
      <c r="Q1734">
        <v>10</v>
      </c>
      <c r="R1734">
        <v>2.7</v>
      </c>
      <c r="S1734">
        <v>0</v>
      </c>
      <c r="T1734" t="s">
        <v>22</v>
      </c>
      <c r="U1734">
        <f t="shared" si="27"/>
        <v>0</v>
      </c>
    </row>
    <row r="1735" spans="1:21">
      <c r="A1735" t="s">
        <v>75</v>
      </c>
      <c r="B1735">
        <v>56</v>
      </c>
      <c r="C1735" t="s">
        <v>21</v>
      </c>
      <c r="D1735" t="s">
        <v>22</v>
      </c>
      <c r="E1735" t="s">
        <v>22</v>
      </c>
      <c r="F1735">
        <v>0</v>
      </c>
      <c r="G1735">
        <v>222.7</v>
      </c>
      <c r="H1735">
        <v>133</v>
      </c>
      <c r="I1735">
        <v>37.86</v>
      </c>
      <c r="J1735">
        <v>277</v>
      </c>
      <c r="K1735">
        <v>89</v>
      </c>
      <c r="L1735">
        <v>23.55</v>
      </c>
      <c r="M1735">
        <v>101.8</v>
      </c>
      <c r="N1735">
        <v>94</v>
      </c>
      <c r="O1735">
        <v>4.58</v>
      </c>
      <c r="P1735">
        <v>13.6</v>
      </c>
      <c r="Q1735">
        <v>4</v>
      </c>
      <c r="R1735">
        <v>3.67</v>
      </c>
      <c r="S1735">
        <v>4</v>
      </c>
      <c r="T1735" t="s">
        <v>22</v>
      </c>
      <c r="U1735">
        <f t="shared" si="27"/>
        <v>0</v>
      </c>
    </row>
    <row r="1736" spans="1:21">
      <c r="A1736" t="s">
        <v>64</v>
      </c>
      <c r="B1736">
        <v>120</v>
      </c>
      <c r="C1736" t="s">
        <v>21</v>
      </c>
      <c r="D1736" t="s">
        <v>22</v>
      </c>
      <c r="E1736" t="s">
        <v>22</v>
      </c>
      <c r="F1736">
        <v>0</v>
      </c>
      <c r="G1736">
        <v>149.19999999999999</v>
      </c>
      <c r="H1736">
        <v>98</v>
      </c>
      <c r="I1736">
        <v>25.36</v>
      </c>
      <c r="J1736">
        <v>193.6</v>
      </c>
      <c r="K1736">
        <v>88</v>
      </c>
      <c r="L1736">
        <v>16.46</v>
      </c>
      <c r="M1736">
        <v>248.9</v>
      </c>
      <c r="N1736">
        <v>119</v>
      </c>
      <c r="O1736">
        <v>11.2</v>
      </c>
      <c r="P1736">
        <v>11.1</v>
      </c>
      <c r="Q1736">
        <v>5</v>
      </c>
      <c r="R1736">
        <v>3</v>
      </c>
      <c r="S1736">
        <v>1</v>
      </c>
      <c r="T1736" t="s">
        <v>22</v>
      </c>
      <c r="U1736">
        <f t="shared" si="27"/>
        <v>0</v>
      </c>
    </row>
    <row r="1737" spans="1:21">
      <c r="A1737" t="s">
        <v>57</v>
      </c>
      <c r="B1737">
        <v>103</v>
      </c>
      <c r="C1737" t="s">
        <v>28</v>
      </c>
      <c r="D1737" t="s">
        <v>22</v>
      </c>
      <c r="E1737" t="s">
        <v>22</v>
      </c>
      <c r="F1737">
        <v>0</v>
      </c>
      <c r="G1737">
        <v>206.5</v>
      </c>
      <c r="H1737">
        <v>125</v>
      </c>
      <c r="I1737">
        <v>35.11</v>
      </c>
      <c r="J1737">
        <v>180.2</v>
      </c>
      <c r="K1737">
        <v>113</v>
      </c>
      <c r="L1737">
        <v>15.32</v>
      </c>
      <c r="M1737">
        <v>220.6</v>
      </c>
      <c r="N1737">
        <v>95</v>
      </c>
      <c r="O1737">
        <v>9.93</v>
      </c>
      <c r="P1737">
        <v>12.2</v>
      </c>
      <c r="Q1737">
        <v>4</v>
      </c>
      <c r="R1737">
        <v>3.29</v>
      </c>
      <c r="S1737">
        <v>3</v>
      </c>
      <c r="T1737" t="s">
        <v>22</v>
      </c>
      <c r="U1737">
        <f t="shared" si="27"/>
        <v>0</v>
      </c>
    </row>
    <row r="1738" spans="1:21">
      <c r="A1738" t="s">
        <v>20</v>
      </c>
      <c r="B1738">
        <v>164</v>
      </c>
      <c r="C1738" t="s">
        <v>28</v>
      </c>
      <c r="D1738" t="s">
        <v>22</v>
      </c>
      <c r="E1738" t="s">
        <v>23</v>
      </c>
      <c r="F1738">
        <v>27</v>
      </c>
      <c r="G1738">
        <v>159.69999999999999</v>
      </c>
      <c r="H1738">
        <v>102</v>
      </c>
      <c r="I1738">
        <v>27.15</v>
      </c>
      <c r="J1738">
        <v>168.8</v>
      </c>
      <c r="K1738">
        <v>113</v>
      </c>
      <c r="L1738">
        <v>14.35</v>
      </c>
      <c r="M1738">
        <v>244.1</v>
      </c>
      <c r="N1738">
        <v>127</v>
      </c>
      <c r="O1738">
        <v>10.98</v>
      </c>
      <c r="P1738">
        <v>9.6</v>
      </c>
      <c r="Q1738">
        <v>9</v>
      </c>
      <c r="R1738">
        <v>2.59</v>
      </c>
      <c r="S1738">
        <v>3</v>
      </c>
      <c r="T1738" t="s">
        <v>22</v>
      </c>
      <c r="U1738">
        <f t="shared" si="27"/>
        <v>0</v>
      </c>
    </row>
    <row r="1739" spans="1:21">
      <c r="A1739" t="s">
        <v>20</v>
      </c>
      <c r="B1739">
        <v>116</v>
      </c>
      <c r="C1739" t="s">
        <v>21</v>
      </c>
      <c r="D1739" t="s">
        <v>22</v>
      </c>
      <c r="E1739" t="s">
        <v>23</v>
      </c>
      <c r="F1739">
        <v>27</v>
      </c>
      <c r="G1739">
        <v>204.7</v>
      </c>
      <c r="H1739">
        <v>118</v>
      </c>
      <c r="I1739">
        <v>34.799999999999997</v>
      </c>
      <c r="J1739">
        <v>209.4</v>
      </c>
      <c r="K1739">
        <v>91</v>
      </c>
      <c r="L1739">
        <v>17.8</v>
      </c>
      <c r="M1739">
        <v>212.9</v>
      </c>
      <c r="N1739">
        <v>67</v>
      </c>
      <c r="O1739">
        <v>9.58</v>
      </c>
      <c r="P1739">
        <v>7</v>
      </c>
      <c r="Q1739">
        <v>2</v>
      </c>
      <c r="R1739">
        <v>1.89</v>
      </c>
      <c r="S1739">
        <v>2</v>
      </c>
      <c r="T1739" t="s">
        <v>22</v>
      </c>
      <c r="U1739">
        <f t="shared" si="27"/>
        <v>0</v>
      </c>
    </row>
    <row r="1740" spans="1:21">
      <c r="A1740" t="s">
        <v>35</v>
      </c>
      <c r="B1740">
        <v>121</v>
      </c>
      <c r="C1740" t="s">
        <v>25</v>
      </c>
      <c r="D1740" t="s">
        <v>22</v>
      </c>
      <c r="E1740" t="s">
        <v>22</v>
      </c>
      <c r="F1740">
        <v>0</v>
      </c>
      <c r="G1740">
        <v>213.2</v>
      </c>
      <c r="H1740">
        <v>79</v>
      </c>
      <c r="I1740">
        <v>36.24</v>
      </c>
      <c r="J1740">
        <v>120.7</v>
      </c>
      <c r="K1740">
        <v>116</v>
      </c>
      <c r="L1740">
        <v>10.26</v>
      </c>
      <c r="M1740">
        <v>244.4</v>
      </c>
      <c r="N1740">
        <v>102</v>
      </c>
      <c r="O1740">
        <v>11</v>
      </c>
      <c r="P1740">
        <v>7.5</v>
      </c>
      <c r="Q1740">
        <v>4</v>
      </c>
      <c r="R1740">
        <v>2.0299999999999998</v>
      </c>
      <c r="S1740">
        <v>1</v>
      </c>
      <c r="T1740" t="s">
        <v>22</v>
      </c>
      <c r="U1740">
        <f t="shared" si="27"/>
        <v>0</v>
      </c>
    </row>
    <row r="1741" spans="1:21">
      <c r="A1741" t="s">
        <v>72</v>
      </c>
      <c r="B1741">
        <v>55</v>
      </c>
      <c r="C1741" t="s">
        <v>21</v>
      </c>
      <c r="D1741" t="s">
        <v>23</v>
      </c>
      <c r="E1741" t="s">
        <v>22</v>
      </c>
      <c r="F1741">
        <v>0</v>
      </c>
      <c r="G1741">
        <v>269.60000000000002</v>
      </c>
      <c r="H1741">
        <v>121</v>
      </c>
      <c r="I1741">
        <v>45.83</v>
      </c>
      <c r="J1741">
        <v>171.7</v>
      </c>
      <c r="K1741">
        <v>91</v>
      </c>
      <c r="L1741">
        <v>14.59</v>
      </c>
      <c r="M1741">
        <v>219</v>
      </c>
      <c r="N1741">
        <v>98</v>
      </c>
      <c r="O1741">
        <v>9.86</v>
      </c>
      <c r="P1741">
        <v>8.1999999999999993</v>
      </c>
      <c r="Q1741">
        <v>6</v>
      </c>
      <c r="R1741">
        <v>2.21</v>
      </c>
      <c r="S1741">
        <v>1</v>
      </c>
      <c r="T1741" t="s">
        <v>22</v>
      </c>
      <c r="U1741">
        <f t="shared" si="27"/>
        <v>0</v>
      </c>
    </row>
    <row r="1742" spans="1:21">
      <c r="A1742" t="s">
        <v>62</v>
      </c>
      <c r="B1742">
        <v>183</v>
      </c>
      <c r="C1742" t="s">
        <v>21</v>
      </c>
      <c r="D1742" t="s">
        <v>22</v>
      </c>
      <c r="E1742" t="s">
        <v>22</v>
      </c>
      <c r="F1742">
        <v>0</v>
      </c>
      <c r="G1742">
        <v>116.7</v>
      </c>
      <c r="H1742">
        <v>92</v>
      </c>
      <c r="I1742">
        <v>19.84</v>
      </c>
      <c r="J1742">
        <v>213.8</v>
      </c>
      <c r="K1742">
        <v>112</v>
      </c>
      <c r="L1742">
        <v>18.170000000000002</v>
      </c>
      <c r="M1742">
        <v>214.3</v>
      </c>
      <c r="N1742">
        <v>112</v>
      </c>
      <c r="O1742">
        <v>9.64</v>
      </c>
      <c r="P1742">
        <v>9.6999999999999993</v>
      </c>
      <c r="Q1742">
        <v>6</v>
      </c>
      <c r="R1742">
        <v>2.62</v>
      </c>
      <c r="S1742">
        <v>2</v>
      </c>
      <c r="T1742" t="s">
        <v>22</v>
      </c>
      <c r="U1742">
        <f t="shared" si="27"/>
        <v>0</v>
      </c>
    </row>
    <row r="1743" spans="1:21">
      <c r="A1743" t="s">
        <v>46</v>
      </c>
      <c r="B1743">
        <v>90</v>
      </c>
      <c r="C1743" t="s">
        <v>25</v>
      </c>
      <c r="D1743" t="s">
        <v>22</v>
      </c>
      <c r="E1743" t="s">
        <v>22</v>
      </c>
      <c r="F1743">
        <v>0</v>
      </c>
      <c r="G1743">
        <v>140.19999999999999</v>
      </c>
      <c r="H1743">
        <v>97</v>
      </c>
      <c r="I1743">
        <v>23.83</v>
      </c>
      <c r="J1743">
        <v>213.9</v>
      </c>
      <c r="K1743">
        <v>102</v>
      </c>
      <c r="L1743">
        <v>18.18</v>
      </c>
      <c r="M1743">
        <v>120</v>
      </c>
      <c r="N1743">
        <v>126</v>
      </c>
      <c r="O1743">
        <v>5.4</v>
      </c>
      <c r="P1743">
        <v>7.1</v>
      </c>
      <c r="Q1743">
        <v>2</v>
      </c>
      <c r="R1743">
        <v>1.92</v>
      </c>
      <c r="S1743">
        <v>1</v>
      </c>
      <c r="T1743" t="s">
        <v>22</v>
      </c>
      <c r="U1743">
        <f t="shared" si="27"/>
        <v>0</v>
      </c>
    </row>
    <row r="1744" spans="1:21">
      <c r="A1744" t="s">
        <v>64</v>
      </c>
      <c r="B1744">
        <v>101</v>
      </c>
      <c r="C1744" t="s">
        <v>21</v>
      </c>
      <c r="D1744" t="s">
        <v>22</v>
      </c>
      <c r="E1744" t="s">
        <v>22</v>
      </c>
      <c r="F1744">
        <v>0</v>
      </c>
      <c r="G1744">
        <v>136.19999999999999</v>
      </c>
      <c r="H1744">
        <v>92</v>
      </c>
      <c r="I1744">
        <v>23.15</v>
      </c>
      <c r="J1744">
        <v>220.9</v>
      </c>
      <c r="K1744">
        <v>110</v>
      </c>
      <c r="L1744">
        <v>18.78</v>
      </c>
      <c r="M1744">
        <v>196.9</v>
      </c>
      <c r="N1744">
        <v>116</v>
      </c>
      <c r="O1744">
        <v>8.86</v>
      </c>
      <c r="P1744">
        <v>13.3</v>
      </c>
      <c r="Q1744">
        <v>7</v>
      </c>
      <c r="R1744">
        <v>3.59</v>
      </c>
      <c r="S1744">
        <v>3</v>
      </c>
      <c r="T1744" t="s">
        <v>22</v>
      </c>
      <c r="U1744">
        <f t="shared" si="27"/>
        <v>0</v>
      </c>
    </row>
    <row r="1745" spans="1:21">
      <c r="A1745" t="s">
        <v>36</v>
      </c>
      <c r="B1745">
        <v>9</v>
      </c>
      <c r="C1745" t="s">
        <v>21</v>
      </c>
      <c r="D1745" t="s">
        <v>22</v>
      </c>
      <c r="E1745" t="s">
        <v>23</v>
      </c>
      <c r="F1745">
        <v>16</v>
      </c>
      <c r="G1745">
        <v>88.5</v>
      </c>
      <c r="H1745">
        <v>87</v>
      </c>
      <c r="I1745">
        <v>15.05</v>
      </c>
      <c r="J1745">
        <v>178.8</v>
      </c>
      <c r="K1745">
        <v>108</v>
      </c>
      <c r="L1745">
        <v>15.2</v>
      </c>
      <c r="M1745">
        <v>228.7</v>
      </c>
      <c r="N1745">
        <v>96</v>
      </c>
      <c r="O1745">
        <v>10.29</v>
      </c>
      <c r="P1745">
        <v>11.5</v>
      </c>
      <c r="Q1745">
        <v>3</v>
      </c>
      <c r="R1745">
        <v>3.11</v>
      </c>
      <c r="S1745">
        <v>2</v>
      </c>
      <c r="T1745" t="s">
        <v>22</v>
      </c>
      <c r="U1745">
        <f t="shared" si="27"/>
        <v>0</v>
      </c>
    </row>
    <row r="1746" spans="1:21">
      <c r="A1746" t="s">
        <v>74</v>
      </c>
      <c r="B1746">
        <v>97</v>
      </c>
      <c r="C1746" t="s">
        <v>21</v>
      </c>
      <c r="D1746" t="s">
        <v>22</v>
      </c>
      <c r="E1746" t="s">
        <v>22</v>
      </c>
      <c r="F1746">
        <v>0</v>
      </c>
      <c r="G1746">
        <v>215.3</v>
      </c>
      <c r="H1746">
        <v>58</v>
      </c>
      <c r="I1746">
        <v>36.6</v>
      </c>
      <c r="J1746">
        <v>242.4</v>
      </c>
      <c r="K1746">
        <v>91</v>
      </c>
      <c r="L1746">
        <v>20.6</v>
      </c>
      <c r="M1746">
        <v>279.8</v>
      </c>
      <c r="N1746">
        <v>105</v>
      </c>
      <c r="O1746">
        <v>12.59</v>
      </c>
      <c r="P1746">
        <v>12.1</v>
      </c>
      <c r="Q1746">
        <v>9</v>
      </c>
      <c r="R1746">
        <v>3.27</v>
      </c>
      <c r="S1746">
        <v>0</v>
      </c>
      <c r="T1746" t="s">
        <v>22</v>
      </c>
      <c r="U1746">
        <f t="shared" si="27"/>
        <v>0</v>
      </c>
    </row>
    <row r="1747" spans="1:21">
      <c r="A1747" t="s">
        <v>70</v>
      </c>
      <c r="B1747">
        <v>94</v>
      </c>
      <c r="C1747" t="s">
        <v>25</v>
      </c>
      <c r="D1747" t="s">
        <v>22</v>
      </c>
      <c r="E1747" t="s">
        <v>22</v>
      </c>
      <c r="F1747">
        <v>0</v>
      </c>
      <c r="G1747">
        <v>269.2</v>
      </c>
      <c r="H1747">
        <v>104</v>
      </c>
      <c r="I1747">
        <v>45.76</v>
      </c>
      <c r="J1747">
        <v>193.8</v>
      </c>
      <c r="K1747">
        <v>144</v>
      </c>
      <c r="L1747">
        <v>16.47</v>
      </c>
      <c r="M1747">
        <v>257.60000000000002</v>
      </c>
      <c r="N1747">
        <v>61</v>
      </c>
      <c r="O1747">
        <v>11.59</v>
      </c>
      <c r="P1747">
        <v>8.9</v>
      </c>
      <c r="Q1747">
        <v>2</v>
      </c>
      <c r="R1747">
        <v>2.4</v>
      </c>
      <c r="S1747">
        <v>3</v>
      </c>
      <c r="T1747" t="s">
        <v>23</v>
      </c>
      <c r="U1747">
        <f t="shared" si="27"/>
        <v>1</v>
      </c>
    </row>
    <row r="1748" spans="1:21">
      <c r="A1748" t="s">
        <v>53</v>
      </c>
      <c r="B1748">
        <v>127</v>
      </c>
      <c r="C1748" t="s">
        <v>28</v>
      </c>
      <c r="D1748" t="s">
        <v>22</v>
      </c>
      <c r="E1748" t="s">
        <v>23</v>
      </c>
      <c r="F1748">
        <v>25</v>
      </c>
      <c r="G1748">
        <v>203.8</v>
      </c>
      <c r="H1748">
        <v>118</v>
      </c>
      <c r="I1748">
        <v>34.65</v>
      </c>
      <c r="J1748">
        <v>267.10000000000002</v>
      </c>
      <c r="K1748">
        <v>48</v>
      </c>
      <c r="L1748">
        <v>22.7</v>
      </c>
      <c r="M1748">
        <v>225.1</v>
      </c>
      <c r="N1748">
        <v>105</v>
      </c>
      <c r="O1748">
        <v>10.130000000000001</v>
      </c>
      <c r="P1748">
        <v>7.3</v>
      </c>
      <c r="Q1748">
        <v>5</v>
      </c>
      <c r="R1748">
        <v>1.97</v>
      </c>
      <c r="S1748">
        <v>0</v>
      </c>
      <c r="T1748" t="s">
        <v>22</v>
      </c>
      <c r="U1748">
        <f t="shared" si="27"/>
        <v>0</v>
      </c>
    </row>
    <row r="1749" spans="1:21">
      <c r="A1749" t="s">
        <v>57</v>
      </c>
      <c r="B1749">
        <v>125</v>
      </c>
      <c r="C1749" t="s">
        <v>28</v>
      </c>
      <c r="D1749" t="s">
        <v>22</v>
      </c>
      <c r="E1749" t="s">
        <v>23</v>
      </c>
      <c r="F1749">
        <v>34</v>
      </c>
      <c r="G1749">
        <v>268.39999999999998</v>
      </c>
      <c r="H1749">
        <v>112</v>
      </c>
      <c r="I1749">
        <v>45.63</v>
      </c>
      <c r="J1749">
        <v>222.2</v>
      </c>
      <c r="K1749">
        <v>108</v>
      </c>
      <c r="L1749">
        <v>18.89</v>
      </c>
      <c r="M1749">
        <v>117.6</v>
      </c>
      <c r="N1749">
        <v>102</v>
      </c>
      <c r="O1749">
        <v>5.29</v>
      </c>
      <c r="P1749">
        <v>10.3</v>
      </c>
      <c r="Q1749">
        <v>3</v>
      </c>
      <c r="R1749">
        <v>2.78</v>
      </c>
      <c r="S1749">
        <v>0</v>
      </c>
      <c r="T1749" t="s">
        <v>22</v>
      </c>
      <c r="U1749">
        <f t="shared" si="27"/>
        <v>0</v>
      </c>
    </row>
    <row r="1750" spans="1:21">
      <c r="A1750" t="s">
        <v>49</v>
      </c>
      <c r="B1750">
        <v>90</v>
      </c>
      <c r="C1750" t="s">
        <v>21</v>
      </c>
      <c r="D1750" t="s">
        <v>22</v>
      </c>
      <c r="E1750" t="s">
        <v>22</v>
      </c>
      <c r="F1750">
        <v>0</v>
      </c>
      <c r="G1750">
        <v>114.4</v>
      </c>
      <c r="H1750">
        <v>122</v>
      </c>
      <c r="I1750">
        <v>19.45</v>
      </c>
      <c r="J1750">
        <v>127.7</v>
      </c>
      <c r="K1750">
        <v>154</v>
      </c>
      <c r="L1750">
        <v>10.85</v>
      </c>
      <c r="M1750">
        <v>253.1</v>
      </c>
      <c r="N1750">
        <v>109</v>
      </c>
      <c r="O1750">
        <v>11.39</v>
      </c>
      <c r="P1750">
        <v>10.1</v>
      </c>
      <c r="Q1750">
        <v>5</v>
      </c>
      <c r="R1750">
        <v>2.73</v>
      </c>
      <c r="S1750">
        <v>2</v>
      </c>
      <c r="T1750" t="s">
        <v>22</v>
      </c>
      <c r="U1750">
        <f t="shared" si="27"/>
        <v>0</v>
      </c>
    </row>
    <row r="1751" spans="1:21">
      <c r="A1751" t="s">
        <v>38</v>
      </c>
      <c r="B1751">
        <v>67</v>
      </c>
      <c r="C1751" t="s">
        <v>21</v>
      </c>
      <c r="D1751" t="s">
        <v>22</v>
      </c>
      <c r="E1751" t="s">
        <v>22</v>
      </c>
      <c r="F1751">
        <v>0</v>
      </c>
      <c r="G1751">
        <v>138.9</v>
      </c>
      <c r="H1751">
        <v>65</v>
      </c>
      <c r="I1751">
        <v>23.61</v>
      </c>
      <c r="J1751">
        <v>208.9</v>
      </c>
      <c r="K1751">
        <v>109</v>
      </c>
      <c r="L1751">
        <v>17.760000000000002</v>
      </c>
      <c r="M1751">
        <v>232.4</v>
      </c>
      <c r="N1751">
        <v>82</v>
      </c>
      <c r="O1751">
        <v>10.46</v>
      </c>
      <c r="P1751">
        <v>9.1999999999999993</v>
      </c>
      <c r="Q1751">
        <v>3</v>
      </c>
      <c r="R1751">
        <v>2.48</v>
      </c>
      <c r="S1751">
        <v>2</v>
      </c>
      <c r="T1751" t="s">
        <v>22</v>
      </c>
      <c r="U1751">
        <f t="shared" si="27"/>
        <v>0</v>
      </c>
    </row>
    <row r="1752" spans="1:21">
      <c r="A1752" t="s">
        <v>24</v>
      </c>
      <c r="B1752">
        <v>113</v>
      </c>
      <c r="C1752" t="s">
        <v>21</v>
      </c>
      <c r="D1752" t="s">
        <v>22</v>
      </c>
      <c r="E1752" t="s">
        <v>22</v>
      </c>
      <c r="F1752">
        <v>0</v>
      </c>
      <c r="G1752">
        <v>186</v>
      </c>
      <c r="H1752">
        <v>55</v>
      </c>
      <c r="I1752">
        <v>31.62</v>
      </c>
      <c r="J1752">
        <v>237.4</v>
      </c>
      <c r="K1752">
        <v>105</v>
      </c>
      <c r="L1752">
        <v>20.18</v>
      </c>
      <c r="M1752">
        <v>148.1</v>
      </c>
      <c r="N1752">
        <v>83</v>
      </c>
      <c r="O1752">
        <v>6.66</v>
      </c>
      <c r="P1752">
        <v>12.2</v>
      </c>
      <c r="Q1752">
        <v>6</v>
      </c>
      <c r="R1752">
        <v>3.29</v>
      </c>
      <c r="S1752">
        <v>1</v>
      </c>
      <c r="T1752" t="s">
        <v>22</v>
      </c>
      <c r="U1752">
        <f t="shared" si="27"/>
        <v>0</v>
      </c>
    </row>
    <row r="1753" spans="1:21">
      <c r="A1753" t="s">
        <v>71</v>
      </c>
      <c r="B1753">
        <v>121</v>
      </c>
      <c r="C1753" t="s">
        <v>28</v>
      </c>
      <c r="D1753" t="s">
        <v>22</v>
      </c>
      <c r="E1753" t="s">
        <v>23</v>
      </c>
      <c r="F1753">
        <v>26</v>
      </c>
      <c r="G1753">
        <v>170.4</v>
      </c>
      <c r="H1753">
        <v>91</v>
      </c>
      <c r="I1753">
        <v>28.97</v>
      </c>
      <c r="J1753">
        <v>254.5</v>
      </c>
      <c r="K1753">
        <v>90</v>
      </c>
      <c r="L1753">
        <v>21.63</v>
      </c>
      <c r="M1753">
        <v>219.6</v>
      </c>
      <c r="N1753">
        <v>122</v>
      </c>
      <c r="O1753">
        <v>9.8800000000000008</v>
      </c>
      <c r="P1753">
        <v>15.1</v>
      </c>
      <c r="Q1753">
        <v>5</v>
      </c>
      <c r="R1753">
        <v>4.08</v>
      </c>
      <c r="S1753">
        <v>0</v>
      </c>
      <c r="T1753" t="s">
        <v>22</v>
      </c>
      <c r="U1753">
        <f t="shared" si="27"/>
        <v>0</v>
      </c>
    </row>
    <row r="1754" spans="1:21">
      <c r="A1754" t="s">
        <v>63</v>
      </c>
      <c r="B1754">
        <v>93</v>
      </c>
      <c r="C1754" t="s">
        <v>25</v>
      </c>
      <c r="D1754" t="s">
        <v>22</v>
      </c>
      <c r="E1754" t="s">
        <v>22</v>
      </c>
      <c r="F1754">
        <v>0</v>
      </c>
      <c r="G1754">
        <v>164.5</v>
      </c>
      <c r="H1754">
        <v>95</v>
      </c>
      <c r="I1754">
        <v>27.97</v>
      </c>
      <c r="J1754">
        <v>230.9</v>
      </c>
      <c r="K1754">
        <v>87</v>
      </c>
      <c r="L1754">
        <v>19.63</v>
      </c>
      <c r="M1754">
        <v>149.9</v>
      </c>
      <c r="N1754">
        <v>91</v>
      </c>
      <c r="O1754">
        <v>6.75</v>
      </c>
      <c r="P1754">
        <v>9.9</v>
      </c>
      <c r="Q1754">
        <v>3</v>
      </c>
      <c r="R1754">
        <v>2.67</v>
      </c>
      <c r="S1754">
        <v>4</v>
      </c>
      <c r="T1754" t="s">
        <v>22</v>
      </c>
      <c r="U1754">
        <f t="shared" si="27"/>
        <v>0</v>
      </c>
    </row>
    <row r="1755" spans="1:21">
      <c r="A1755" t="s">
        <v>63</v>
      </c>
      <c r="B1755">
        <v>121</v>
      </c>
      <c r="C1755" t="s">
        <v>25</v>
      </c>
      <c r="D1755" t="s">
        <v>22</v>
      </c>
      <c r="E1755" t="s">
        <v>22</v>
      </c>
      <c r="F1755">
        <v>0</v>
      </c>
      <c r="G1755">
        <v>168.6</v>
      </c>
      <c r="H1755">
        <v>121</v>
      </c>
      <c r="I1755">
        <v>28.66</v>
      </c>
      <c r="J1755">
        <v>168.6</v>
      </c>
      <c r="K1755">
        <v>94</v>
      </c>
      <c r="L1755">
        <v>14.33</v>
      </c>
      <c r="M1755">
        <v>95.3</v>
      </c>
      <c r="N1755">
        <v>59</v>
      </c>
      <c r="O1755">
        <v>4.29</v>
      </c>
      <c r="P1755">
        <v>12.3</v>
      </c>
      <c r="Q1755">
        <v>4</v>
      </c>
      <c r="R1755">
        <v>3.32</v>
      </c>
      <c r="S1755">
        <v>1</v>
      </c>
      <c r="T1755" t="s">
        <v>22</v>
      </c>
      <c r="U1755">
        <f t="shared" si="27"/>
        <v>0</v>
      </c>
    </row>
    <row r="1756" spans="1:21">
      <c r="A1756" t="s">
        <v>52</v>
      </c>
      <c r="B1756">
        <v>53</v>
      </c>
      <c r="C1756" t="s">
        <v>25</v>
      </c>
      <c r="D1756" t="s">
        <v>22</v>
      </c>
      <c r="E1756" t="s">
        <v>22</v>
      </c>
      <c r="F1756">
        <v>0</v>
      </c>
      <c r="G1756">
        <v>261.2</v>
      </c>
      <c r="H1756">
        <v>119</v>
      </c>
      <c r="I1756">
        <v>44.4</v>
      </c>
      <c r="J1756">
        <v>250.8</v>
      </c>
      <c r="K1756">
        <v>105</v>
      </c>
      <c r="L1756">
        <v>21.32</v>
      </c>
      <c r="M1756">
        <v>176</v>
      </c>
      <c r="N1756">
        <v>112</v>
      </c>
      <c r="O1756">
        <v>7.92</v>
      </c>
      <c r="P1756">
        <v>9.8000000000000007</v>
      </c>
      <c r="Q1756">
        <v>2</v>
      </c>
      <c r="R1756">
        <v>2.65</v>
      </c>
      <c r="S1756">
        <v>0</v>
      </c>
      <c r="T1756" t="s">
        <v>23</v>
      </c>
      <c r="U1756">
        <f t="shared" si="27"/>
        <v>1</v>
      </c>
    </row>
    <row r="1757" spans="1:21">
      <c r="A1757" t="s">
        <v>33</v>
      </c>
      <c r="B1757">
        <v>75</v>
      </c>
      <c r="C1757" t="s">
        <v>21</v>
      </c>
      <c r="D1757" t="s">
        <v>22</v>
      </c>
      <c r="E1757" t="s">
        <v>22</v>
      </c>
      <c r="F1757">
        <v>0</v>
      </c>
      <c r="G1757">
        <v>190.5</v>
      </c>
      <c r="H1757">
        <v>91</v>
      </c>
      <c r="I1757">
        <v>32.39</v>
      </c>
      <c r="J1757">
        <v>178.4</v>
      </c>
      <c r="K1757">
        <v>75</v>
      </c>
      <c r="L1757">
        <v>15.16</v>
      </c>
      <c r="M1757">
        <v>162.4</v>
      </c>
      <c r="N1757">
        <v>113</v>
      </c>
      <c r="O1757">
        <v>7.31</v>
      </c>
      <c r="P1757">
        <v>13.1</v>
      </c>
      <c r="Q1757">
        <v>5</v>
      </c>
      <c r="R1757">
        <v>3.54</v>
      </c>
      <c r="S1757">
        <v>1</v>
      </c>
      <c r="T1757" t="s">
        <v>22</v>
      </c>
      <c r="U1757">
        <f t="shared" si="27"/>
        <v>0</v>
      </c>
    </row>
    <row r="1758" spans="1:21">
      <c r="A1758" t="s">
        <v>47</v>
      </c>
      <c r="B1758">
        <v>132</v>
      </c>
      <c r="C1758" t="s">
        <v>28</v>
      </c>
      <c r="D1758" t="s">
        <v>22</v>
      </c>
      <c r="E1758" t="s">
        <v>22</v>
      </c>
      <c r="F1758">
        <v>0</v>
      </c>
      <c r="G1758">
        <v>181.1</v>
      </c>
      <c r="H1758">
        <v>121</v>
      </c>
      <c r="I1758">
        <v>30.79</v>
      </c>
      <c r="J1758">
        <v>314.39999999999998</v>
      </c>
      <c r="K1758">
        <v>109</v>
      </c>
      <c r="L1758">
        <v>26.72</v>
      </c>
      <c r="M1758">
        <v>246.7</v>
      </c>
      <c r="N1758">
        <v>81</v>
      </c>
      <c r="O1758">
        <v>11.1</v>
      </c>
      <c r="P1758">
        <v>4.2</v>
      </c>
      <c r="Q1758">
        <v>9</v>
      </c>
      <c r="R1758">
        <v>1.1299999999999999</v>
      </c>
      <c r="S1758">
        <v>2</v>
      </c>
      <c r="T1758" t="s">
        <v>22</v>
      </c>
      <c r="U1758">
        <f t="shared" si="27"/>
        <v>0</v>
      </c>
    </row>
    <row r="1759" spans="1:21">
      <c r="A1759" t="s">
        <v>51</v>
      </c>
      <c r="B1759">
        <v>162</v>
      </c>
      <c r="C1759" t="s">
        <v>25</v>
      </c>
      <c r="D1759" t="s">
        <v>22</v>
      </c>
      <c r="E1759" t="s">
        <v>22</v>
      </c>
      <c r="F1759">
        <v>0</v>
      </c>
      <c r="G1759">
        <v>177.1</v>
      </c>
      <c r="H1759">
        <v>131</v>
      </c>
      <c r="I1759">
        <v>30.11</v>
      </c>
      <c r="J1759">
        <v>114.7</v>
      </c>
      <c r="K1759">
        <v>122</v>
      </c>
      <c r="L1759">
        <v>9.75</v>
      </c>
      <c r="M1759">
        <v>153.6</v>
      </c>
      <c r="N1759">
        <v>88</v>
      </c>
      <c r="O1759">
        <v>6.91</v>
      </c>
      <c r="P1759">
        <v>6.5</v>
      </c>
      <c r="Q1759">
        <v>6</v>
      </c>
      <c r="R1759">
        <v>1.76</v>
      </c>
      <c r="S1759">
        <v>3</v>
      </c>
      <c r="T1759" t="s">
        <v>22</v>
      </c>
      <c r="U1759">
        <f t="shared" si="27"/>
        <v>0</v>
      </c>
    </row>
    <row r="1760" spans="1:21">
      <c r="A1760" t="s">
        <v>32</v>
      </c>
      <c r="B1760">
        <v>140</v>
      </c>
      <c r="C1760" t="s">
        <v>21</v>
      </c>
      <c r="D1760" t="s">
        <v>22</v>
      </c>
      <c r="E1760" t="s">
        <v>22</v>
      </c>
      <c r="F1760">
        <v>0</v>
      </c>
      <c r="G1760">
        <v>160.5</v>
      </c>
      <c r="H1760">
        <v>114</v>
      </c>
      <c r="I1760">
        <v>27.29</v>
      </c>
      <c r="J1760">
        <v>240.5</v>
      </c>
      <c r="K1760">
        <v>103</v>
      </c>
      <c r="L1760">
        <v>20.440000000000001</v>
      </c>
      <c r="M1760">
        <v>233.5</v>
      </c>
      <c r="N1760">
        <v>121</v>
      </c>
      <c r="O1760">
        <v>10.51</v>
      </c>
      <c r="P1760">
        <v>11.3</v>
      </c>
      <c r="Q1760">
        <v>4</v>
      </c>
      <c r="R1760">
        <v>3.05</v>
      </c>
      <c r="S1760">
        <v>1</v>
      </c>
      <c r="T1760" t="s">
        <v>22</v>
      </c>
      <c r="U1760">
        <f t="shared" si="27"/>
        <v>0</v>
      </c>
    </row>
    <row r="1761" spans="1:21">
      <c r="A1761" t="s">
        <v>53</v>
      </c>
      <c r="B1761">
        <v>91</v>
      </c>
      <c r="C1761" t="s">
        <v>25</v>
      </c>
      <c r="D1761" t="s">
        <v>22</v>
      </c>
      <c r="E1761" t="s">
        <v>22</v>
      </c>
      <c r="F1761">
        <v>0</v>
      </c>
      <c r="G1761">
        <v>134.69999999999999</v>
      </c>
      <c r="H1761">
        <v>116</v>
      </c>
      <c r="I1761">
        <v>22.9</v>
      </c>
      <c r="J1761">
        <v>295.3</v>
      </c>
      <c r="K1761">
        <v>98</v>
      </c>
      <c r="L1761">
        <v>25.1</v>
      </c>
      <c r="M1761">
        <v>195.5</v>
      </c>
      <c r="N1761">
        <v>121</v>
      </c>
      <c r="O1761">
        <v>8.8000000000000007</v>
      </c>
      <c r="P1761">
        <v>6.6</v>
      </c>
      <c r="Q1761">
        <v>5</v>
      </c>
      <c r="R1761">
        <v>1.78</v>
      </c>
      <c r="S1761">
        <v>2</v>
      </c>
      <c r="T1761" t="s">
        <v>22</v>
      </c>
      <c r="U1761">
        <f t="shared" si="27"/>
        <v>0</v>
      </c>
    </row>
    <row r="1762" spans="1:21">
      <c r="A1762" t="s">
        <v>37</v>
      </c>
      <c r="B1762">
        <v>73</v>
      </c>
      <c r="C1762" t="s">
        <v>28</v>
      </c>
      <c r="D1762" t="s">
        <v>22</v>
      </c>
      <c r="E1762" t="s">
        <v>23</v>
      </c>
      <c r="F1762">
        <v>28</v>
      </c>
      <c r="G1762">
        <v>198.2</v>
      </c>
      <c r="H1762">
        <v>107</v>
      </c>
      <c r="I1762">
        <v>33.69</v>
      </c>
      <c r="J1762">
        <v>139.1</v>
      </c>
      <c r="K1762">
        <v>123</v>
      </c>
      <c r="L1762">
        <v>11.82</v>
      </c>
      <c r="M1762">
        <v>199.1</v>
      </c>
      <c r="N1762">
        <v>139</v>
      </c>
      <c r="O1762">
        <v>8.9600000000000009</v>
      </c>
      <c r="P1762">
        <v>8.8000000000000007</v>
      </c>
      <c r="Q1762">
        <v>1</v>
      </c>
      <c r="R1762">
        <v>2.38</v>
      </c>
      <c r="S1762">
        <v>2</v>
      </c>
      <c r="T1762" t="s">
        <v>22</v>
      </c>
      <c r="U1762">
        <f t="shared" si="27"/>
        <v>0</v>
      </c>
    </row>
    <row r="1763" spans="1:21">
      <c r="A1763" t="s">
        <v>46</v>
      </c>
      <c r="B1763">
        <v>95</v>
      </c>
      <c r="C1763" t="s">
        <v>25</v>
      </c>
      <c r="D1763" t="s">
        <v>23</v>
      </c>
      <c r="E1763" t="s">
        <v>22</v>
      </c>
      <c r="F1763">
        <v>0</v>
      </c>
      <c r="G1763">
        <v>228.9</v>
      </c>
      <c r="H1763">
        <v>134</v>
      </c>
      <c r="I1763">
        <v>38.909999999999997</v>
      </c>
      <c r="J1763">
        <v>255.7</v>
      </c>
      <c r="K1763">
        <v>71</v>
      </c>
      <c r="L1763">
        <v>21.73</v>
      </c>
      <c r="M1763">
        <v>208</v>
      </c>
      <c r="N1763">
        <v>120</v>
      </c>
      <c r="O1763">
        <v>9.36</v>
      </c>
      <c r="P1763">
        <v>10.1</v>
      </c>
      <c r="Q1763">
        <v>2</v>
      </c>
      <c r="R1763">
        <v>2.73</v>
      </c>
      <c r="S1763">
        <v>4</v>
      </c>
      <c r="T1763" t="s">
        <v>23</v>
      </c>
      <c r="U1763">
        <f t="shared" si="27"/>
        <v>1</v>
      </c>
    </row>
    <row r="1764" spans="1:21">
      <c r="A1764" t="s">
        <v>60</v>
      </c>
      <c r="B1764">
        <v>145</v>
      </c>
      <c r="C1764" t="s">
        <v>25</v>
      </c>
      <c r="D1764" t="s">
        <v>22</v>
      </c>
      <c r="E1764" t="s">
        <v>22</v>
      </c>
      <c r="F1764">
        <v>0</v>
      </c>
      <c r="G1764">
        <v>241.7</v>
      </c>
      <c r="H1764">
        <v>137</v>
      </c>
      <c r="I1764">
        <v>41.09</v>
      </c>
      <c r="J1764">
        <v>135.80000000000001</v>
      </c>
      <c r="K1764">
        <v>100</v>
      </c>
      <c r="L1764">
        <v>11.54</v>
      </c>
      <c r="M1764">
        <v>277.60000000000002</v>
      </c>
      <c r="N1764">
        <v>123</v>
      </c>
      <c r="O1764">
        <v>12.49</v>
      </c>
      <c r="P1764">
        <v>13.1</v>
      </c>
      <c r="Q1764">
        <v>3</v>
      </c>
      <c r="R1764">
        <v>3.54</v>
      </c>
      <c r="S1764">
        <v>0</v>
      </c>
      <c r="T1764" t="s">
        <v>22</v>
      </c>
      <c r="U1764">
        <f t="shared" si="27"/>
        <v>0</v>
      </c>
    </row>
    <row r="1765" spans="1:21">
      <c r="A1765" t="s">
        <v>42</v>
      </c>
      <c r="B1765">
        <v>100</v>
      </c>
      <c r="C1765" t="s">
        <v>21</v>
      </c>
      <c r="D1765" t="s">
        <v>22</v>
      </c>
      <c r="E1765" t="s">
        <v>22</v>
      </c>
      <c r="F1765">
        <v>0</v>
      </c>
      <c r="G1765">
        <v>131.1</v>
      </c>
      <c r="H1765">
        <v>108</v>
      </c>
      <c r="I1765">
        <v>22.29</v>
      </c>
      <c r="J1765">
        <v>176.2</v>
      </c>
      <c r="K1765">
        <v>81</v>
      </c>
      <c r="L1765">
        <v>14.98</v>
      </c>
      <c r="M1765">
        <v>89.7</v>
      </c>
      <c r="N1765">
        <v>81</v>
      </c>
      <c r="O1765">
        <v>4.04</v>
      </c>
      <c r="P1765">
        <v>4.3</v>
      </c>
      <c r="Q1765">
        <v>4</v>
      </c>
      <c r="R1765">
        <v>1.1599999999999999</v>
      </c>
      <c r="S1765">
        <v>1</v>
      </c>
      <c r="T1765" t="s">
        <v>22</v>
      </c>
      <c r="U1765">
        <f t="shared" si="27"/>
        <v>0</v>
      </c>
    </row>
    <row r="1766" spans="1:21">
      <c r="A1766" t="s">
        <v>60</v>
      </c>
      <c r="B1766">
        <v>122</v>
      </c>
      <c r="C1766" t="s">
        <v>21</v>
      </c>
      <c r="D1766" t="s">
        <v>22</v>
      </c>
      <c r="E1766" t="s">
        <v>22</v>
      </c>
      <c r="F1766">
        <v>0</v>
      </c>
      <c r="G1766">
        <v>234.1</v>
      </c>
      <c r="H1766">
        <v>101</v>
      </c>
      <c r="I1766">
        <v>39.799999999999997</v>
      </c>
      <c r="J1766">
        <v>200.2</v>
      </c>
      <c r="K1766">
        <v>121</v>
      </c>
      <c r="L1766">
        <v>17.02</v>
      </c>
      <c r="M1766">
        <v>237.4</v>
      </c>
      <c r="N1766">
        <v>89</v>
      </c>
      <c r="O1766">
        <v>10.68</v>
      </c>
      <c r="P1766">
        <v>13.1</v>
      </c>
      <c r="Q1766">
        <v>9</v>
      </c>
      <c r="R1766">
        <v>3.54</v>
      </c>
      <c r="S1766">
        <v>2</v>
      </c>
      <c r="T1766" t="s">
        <v>22</v>
      </c>
      <c r="U1766">
        <f t="shared" si="27"/>
        <v>0</v>
      </c>
    </row>
    <row r="1767" spans="1:21">
      <c r="A1767" t="s">
        <v>29</v>
      </c>
      <c r="B1767">
        <v>109</v>
      </c>
      <c r="C1767" t="s">
        <v>21</v>
      </c>
      <c r="D1767" t="s">
        <v>22</v>
      </c>
      <c r="E1767" t="s">
        <v>22</v>
      </c>
      <c r="F1767">
        <v>0</v>
      </c>
      <c r="G1767">
        <v>200.1</v>
      </c>
      <c r="H1767">
        <v>72</v>
      </c>
      <c r="I1767">
        <v>34.020000000000003</v>
      </c>
      <c r="J1767">
        <v>300.89999999999998</v>
      </c>
      <c r="K1767">
        <v>120</v>
      </c>
      <c r="L1767">
        <v>25.58</v>
      </c>
      <c r="M1767">
        <v>236</v>
      </c>
      <c r="N1767">
        <v>68</v>
      </c>
      <c r="O1767">
        <v>10.62</v>
      </c>
      <c r="P1767">
        <v>11.9</v>
      </c>
      <c r="Q1767">
        <v>5</v>
      </c>
      <c r="R1767">
        <v>3.21</v>
      </c>
      <c r="S1767">
        <v>0</v>
      </c>
      <c r="T1767" t="s">
        <v>22</v>
      </c>
      <c r="U1767">
        <f t="shared" si="27"/>
        <v>0</v>
      </c>
    </row>
    <row r="1768" spans="1:21">
      <c r="A1768" t="s">
        <v>68</v>
      </c>
      <c r="B1768">
        <v>82</v>
      </c>
      <c r="C1768" t="s">
        <v>25</v>
      </c>
      <c r="D1768" t="s">
        <v>22</v>
      </c>
      <c r="E1768" t="s">
        <v>22</v>
      </c>
      <c r="F1768">
        <v>0</v>
      </c>
      <c r="G1768">
        <v>154</v>
      </c>
      <c r="H1768">
        <v>107</v>
      </c>
      <c r="I1768">
        <v>26.18</v>
      </c>
      <c r="J1768">
        <v>94.4</v>
      </c>
      <c r="K1768">
        <v>114</v>
      </c>
      <c r="L1768">
        <v>8.02</v>
      </c>
      <c r="M1768">
        <v>287.60000000000002</v>
      </c>
      <c r="N1768">
        <v>95</v>
      </c>
      <c r="O1768">
        <v>12.94</v>
      </c>
      <c r="P1768">
        <v>10.1</v>
      </c>
      <c r="Q1768">
        <v>7</v>
      </c>
      <c r="R1768">
        <v>2.73</v>
      </c>
      <c r="S1768">
        <v>1</v>
      </c>
      <c r="T1768" t="s">
        <v>22</v>
      </c>
      <c r="U1768">
        <f t="shared" si="27"/>
        <v>0</v>
      </c>
    </row>
    <row r="1769" spans="1:21">
      <c r="A1769" t="s">
        <v>73</v>
      </c>
      <c r="B1769">
        <v>65</v>
      </c>
      <c r="C1769" t="s">
        <v>21</v>
      </c>
      <c r="D1769" t="s">
        <v>22</v>
      </c>
      <c r="E1769" t="s">
        <v>23</v>
      </c>
      <c r="F1769">
        <v>23</v>
      </c>
      <c r="G1769">
        <v>224.2</v>
      </c>
      <c r="H1769">
        <v>106</v>
      </c>
      <c r="I1769">
        <v>38.11</v>
      </c>
      <c r="J1769">
        <v>189.6</v>
      </c>
      <c r="K1769">
        <v>100</v>
      </c>
      <c r="L1769">
        <v>16.12</v>
      </c>
      <c r="M1769">
        <v>222.8</v>
      </c>
      <c r="N1769">
        <v>75</v>
      </c>
      <c r="O1769">
        <v>10.029999999999999</v>
      </c>
      <c r="P1769">
        <v>9.8000000000000007</v>
      </c>
      <c r="Q1769">
        <v>4</v>
      </c>
      <c r="R1769">
        <v>2.65</v>
      </c>
      <c r="S1769">
        <v>0</v>
      </c>
      <c r="T1769" t="s">
        <v>22</v>
      </c>
      <c r="U1769">
        <f t="shared" si="27"/>
        <v>0</v>
      </c>
    </row>
    <row r="1770" spans="1:21">
      <c r="A1770" t="s">
        <v>47</v>
      </c>
      <c r="B1770">
        <v>52</v>
      </c>
      <c r="C1770" t="s">
        <v>28</v>
      </c>
      <c r="D1770" t="s">
        <v>22</v>
      </c>
      <c r="E1770" t="s">
        <v>22</v>
      </c>
      <c r="F1770">
        <v>0</v>
      </c>
      <c r="G1770">
        <v>148.30000000000001</v>
      </c>
      <c r="H1770">
        <v>83</v>
      </c>
      <c r="I1770">
        <v>25.21</v>
      </c>
      <c r="J1770">
        <v>181.6</v>
      </c>
      <c r="K1770">
        <v>79</v>
      </c>
      <c r="L1770">
        <v>15.44</v>
      </c>
      <c r="M1770">
        <v>155.6</v>
      </c>
      <c r="N1770">
        <v>104</v>
      </c>
      <c r="O1770">
        <v>7</v>
      </c>
      <c r="P1770">
        <v>8.3000000000000007</v>
      </c>
      <c r="Q1770">
        <v>6</v>
      </c>
      <c r="R1770">
        <v>2.2400000000000002</v>
      </c>
      <c r="S1770">
        <v>3</v>
      </c>
      <c r="T1770" t="s">
        <v>22</v>
      </c>
      <c r="U1770">
        <f t="shared" si="27"/>
        <v>0</v>
      </c>
    </row>
    <row r="1771" spans="1:21">
      <c r="A1771" t="s">
        <v>67</v>
      </c>
      <c r="B1771">
        <v>136</v>
      </c>
      <c r="C1771" t="s">
        <v>21</v>
      </c>
      <c r="D1771" t="s">
        <v>22</v>
      </c>
      <c r="E1771" t="s">
        <v>23</v>
      </c>
      <c r="F1771">
        <v>24</v>
      </c>
      <c r="G1771">
        <v>174.6</v>
      </c>
      <c r="H1771">
        <v>76</v>
      </c>
      <c r="I1771">
        <v>29.68</v>
      </c>
      <c r="J1771">
        <v>176.6</v>
      </c>
      <c r="K1771">
        <v>114</v>
      </c>
      <c r="L1771">
        <v>15.01</v>
      </c>
      <c r="M1771">
        <v>214.4</v>
      </c>
      <c r="N1771">
        <v>91</v>
      </c>
      <c r="O1771">
        <v>9.65</v>
      </c>
      <c r="P1771">
        <v>8.8000000000000007</v>
      </c>
      <c r="Q1771">
        <v>5</v>
      </c>
      <c r="R1771">
        <v>2.38</v>
      </c>
      <c r="S1771">
        <v>2</v>
      </c>
      <c r="T1771" t="s">
        <v>22</v>
      </c>
      <c r="U1771">
        <f t="shared" si="27"/>
        <v>0</v>
      </c>
    </row>
    <row r="1772" spans="1:21">
      <c r="A1772" t="s">
        <v>34</v>
      </c>
      <c r="B1772">
        <v>75</v>
      </c>
      <c r="C1772" t="s">
        <v>21</v>
      </c>
      <c r="D1772" t="s">
        <v>22</v>
      </c>
      <c r="E1772" t="s">
        <v>22</v>
      </c>
      <c r="F1772">
        <v>0</v>
      </c>
      <c r="G1772">
        <v>138.5</v>
      </c>
      <c r="H1772">
        <v>110</v>
      </c>
      <c r="I1772">
        <v>23.55</v>
      </c>
      <c r="J1772">
        <v>153.19999999999999</v>
      </c>
      <c r="K1772">
        <v>86</v>
      </c>
      <c r="L1772">
        <v>13.02</v>
      </c>
      <c r="M1772">
        <v>215.6</v>
      </c>
      <c r="N1772">
        <v>103</v>
      </c>
      <c r="O1772">
        <v>9.6999999999999993</v>
      </c>
      <c r="P1772">
        <v>11.1</v>
      </c>
      <c r="Q1772">
        <v>7</v>
      </c>
      <c r="R1772">
        <v>3</v>
      </c>
      <c r="S1772">
        <v>1</v>
      </c>
      <c r="T1772" t="s">
        <v>22</v>
      </c>
      <c r="U1772">
        <f t="shared" si="27"/>
        <v>0</v>
      </c>
    </row>
    <row r="1773" spans="1:21">
      <c r="A1773" t="s">
        <v>44</v>
      </c>
      <c r="B1773">
        <v>146</v>
      </c>
      <c r="C1773" t="s">
        <v>25</v>
      </c>
      <c r="D1773" t="s">
        <v>22</v>
      </c>
      <c r="E1773" t="s">
        <v>22</v>
      </c>
      <c r="F1773">
        <v>0</v>
      </c>
      <c r="G1773">
        <v>109</v>
      </c>
      <c r="H1773">
        <v>69</v>
      </c>
      <c r="I1773">
        <v>18.53</v>
      </c>
      <c r="J1773">
        <v>265.8</v>
      </c>
      <c r="K1773">
        <v>98</v>
      </c>
      <c r="L1773">
        <v>22.59</v>
      </c>
      <c r="M1773">
        <v>228.3</v>
      </c>
      <c r="N1773">
        <v>80</v>
      </c>
      <c r="O1773">
        <v>10.27</v>
      </c>
      <c r="P1773">
        <v>12.6</v>
      </c>
      <c r="Q1773">
        <v>2</v>
      </c>
      <c r="R1773">
        <v>3.4</v>
      </c>
      <c r="S1773">
        <v>1</v>
      </c>
      <c r="T1773" t="s">
        <v>22</v>
      </c>
      <c r="U1773">
        <f t="shared" si="27"/>
        <v>0</v>
      </c>
    </row>
    <row r="1774" spans="1:21">
      <c r="A1774" t="s">
        <v>69</v>
      </c>
      <c r="B1774">
        <v>105</v>
      </c>
      <c r="C1774" t="s">
        <v>25</v>
      </c>
      <c r="D1774" t="s">
        <v>22</v>
      </c>
      <c r="E1774" t="s">
        <v>22</v>
      </c>
      <c r="F1774">
        <v>0</v>
      </c>
      <c r="G1774">
        <v>162.30000000000001</v>
      </c>
      <c r="H1774">
        <v>99</v>
      </c>
      <c r="I1774">
        <v>27.59</v>
      </c>
      <c r="J1774">
        <v>212.5</v>
      </c>
      <c r="K1774">
        <v>95</v>
      </c>
      <c r="L1774">
        <v>18.059999999999999</v>
      </c>
      <c r="M1774">
        <v>214.7</v>
      </c>
      <c r="N1774">
        <v>114</v>
      </c>
      <c r="O1774">
        <v>9.66</v>
      </c>
      <c r="P1774">
        <v>11.1</v>
      </c>
      <c r="Q1774">
        <v>8</v>
      </c>
      <c r="R1774">
        <v>3</v>
      </c>
      <c r="S1774">
        <v>4</v>
      </c>
      <c r="T1774" t="s">
        <v>22</v>
      </c>
      <c r="U1774">
        <f t="shared" si="27"/>
        <v>0</v>
      </c>
    </row>
    <row r="1775" spans="1:21">
      <c r="A1775" t="s">
        <v>75</v>
      </c>
      <c r="B1775">
        <v>48</v>
      </c>
      <c r="C1775" t="s">
        <v>21</v>
      </c>
      <c r="D1775" t="s">
        <v>22</v>
      </c>
      <c r="E1775" t="s">
        <v>22</v>
      </c>
      <c r="F1775">
        <v>0</v>
      </c>
      <c r="G1775">
        <v>210.8</v>
      </c>
      <c r="H1775">
        <v>84</v>
      </c>
      <c r="I1775">
        <v>35.840000000000003</v>
      </c>
      <c r="J1775">
        <v>189.6</v>
      </c>
      <c r="K1775">
        <v>98</v>
      </c>
      <c r="L1775">
        <v>16.12</v>
      </c>
      <c r="M1775">
        <v>157.6</v>
      </c>
      <c r="N1775">
        <v>99</v>
      </c>
      <c r="O1775">
        <v>7.09</v>
      </c>
      <c r="P1775">
        <v>16.399999999999999</v>
      </c>
      <c r="Q1775">
        <v>3</v>
      </c>
      <c r="R1775">
        <v>4.43</v>
      </c>
      <c r="S1775">
        <v>2</v>
      </c>
      <c r="T1775" t="s">
        <v>22</v>
      </c>
      <c r="U1775">
        <f t="shared" si="27"/>
        <v>0</v>
      </c>
    </row>
    <row r="1776" spans="1:21">
      <c r="A1776" t="s">
        <v>74</v>
      </c>
      <c r="B1776">
        <v>45</v>
      </c>
      <c r="C1776" t="s">
        <v>21</v>
      </c>
      <c r="D1776" t="s">
        <v>22</v>
      </c>
      <c r="E1776" t="s">
        <v>22</v>
      </c>
      <c r="F1776">
        <v>0</v>
      </c>
      <c r="G1776">
        <v>142.4</v>
      </c>
      <c r="H1776">
        <v>107</v>
      </c>
      <c r="I1776">
        <v>24.21</v>
      </c>
      <c r="J1776">
        <v>318.7</v>
      </c>
      <c r="K1776">
        <v>78</v>
      </c>
      <c r="L1776">
        <v>27.09</v>
      </c>
      <c r="M1776">
        <v>224.1</v>
      </c>
      <c r="N1776">
        <v>108</v>
      </c>
      <c r="O1776">
        <v>10.08</v>
      </c>
      <c r="P1776">
        <v>11.1</v>
      </c>
      <c r="Q1776">
        <v>7</v>
      </c>
      <c r="R1776">
        <v>3</v>
      </c>
      <c r="S1776">
        <v>1</v>
      </c>
      <c r="T1776" t="s">
        <v>22</v>
      </c>
      <c r="U1776">
        <f t="shared" si="27"/>
        <v>0</v>
      </c>
    </row>
    <row r="1777" spans="1:21">
      <c r="A1777" t="s">
        <v>74</v>
      </c>
      <c r="B1777">
        <v>33</v>
      </c>
      <c r="C1777" t="s">
        <v>28</v>
      </c>
      <c r="D1777" t="s">
        <v>22</v>
      </c>
      <c r="E1777" t="s">
        <v>22</v>
      </c>
      <c r="F1777">
        <v>0</v>
      </c>
      <c r="G1777">
        <v>182.5</v>
      </c>
      <c r="H1777">
        <v>65</v>
      </c>
      <c r="I1777">
        <v>31.03</v>
      </c>
      <c r="J1777">
        <v>232.1</v>
      </c>
      <c r="K1777">
        <v>96</v>
      </c>
      <c r="L1777">
        <v>19.73</v>
      </c>
      <c r="M1777">
        <v>149.19999999999999</v>
      </c>
      <c r="N1777">
        <v>82</v>
      </c>
      <c r="O1777">
        <v>6.71</v>
      </c>
      <c r="P1777">
        <v>7.5</v>
      </c>
      <c r="Q1777">
        <v>2</v>
      </c>
      <c r="R1777">
        <v>2.0299999999999998</v>
      </c>
      <c r="S1777">
        <v>2</v>
      </c>
      <c r="T1777" t="s">
        <v>22</v>
      </c>
      <c r="U1777">
        <f t="shared" si="27"/>
        <v>0</v>
      </c>
    </row>
    <row r="1778" spans="1:21">
      <c r="A1778" t="s">
        <v>75</v>
      </c>
      <c r="B1778">
        <v>68</v>
      </c>
      <c r="C1778" t="s">
        <v>25</v>
      </c>
      <c r="D1778" t="s">
        <v>22</v>
      </c>
      <c r="E1778" t="s">
        <v>22</v>
      </c>
      <c r="F1778">
        <v>0</v>
      </c>
      <c r="G1778">
        <v>219.6</v>
      </c>
      <c r="H1778">
        <v>97</v>
      </c>
      <c r="I1778">
        <v>37.33</v>
      </c>
      <c r="J1778">
        <v>141.1</v>
      </c>
      <c r="K1778">
        <v>144</v>
      </c>
      <c r="L1778">
        <v>11.99</v>
      </c>
      <c r="M1778">
        <v>205.7</v>
      </c>
      <c r="N1778">
        <v>101</v>
      </c>
      <c r="O1778">
        <v>9.26</v>
      </c>
      <c r="P1778">
        <v>10.8</v>
      </c>
      <c r="Q1778">
        <v>4</v>
      </c>
      <c r="R1778">
        <v>2.92</v>
      </c>
      <c r="S1778">
        <v>2</v>
      </c>
      <c r="T1778" t="s">
        <v>22</v>
      </c>
      <c r="U1778">
        <f t="shared" si="27"/>
        <v>0</v>
      </c>
    </row>
    <row r="1779" spans="1:21">
      <c r="A1779" t="s">
        <v>59</v>
      </c>
      <c r="B1779">
        <v>106</v>
      </c>
      <c r="C1779" t="s">
        <v>25</v>
      </c>
      <c r="D1779" t="s">
        <v>22</v>
      </c>
      <c r="E1779" t="s">
        <v>22</v>
      </c>
      <c r="F1779">
        <v>0</v>
      </c>
      <c r="G1779">
        <v>193.6</v>
      </c>
      <c r="H1779">
        <v>66</v>
      </c>
      <c r="I1779">
        <v>32.909999999999997</v>
      </c>
      <c r="J1779">
        <v>238.2</v>
      </c>
      <c r="K1779">
        <v>82</v>
      </c>
      <c r="L1779">
        <v>20.25</v>
      </c>
      <c r="M1779">
        <v>176.4</v>
      </c>
      <c r="N1779">
        <v>107</v>
      </c>
      <c r="O1779">
        <v>7.94</v>
      </c>
      <c r="P1779">
        <v>12.9</v>
      </c>
      <c r="Q1779">
        <v>3</v>
      </c>
      <c r="R1779">
        <v>3.48</v>
      </c>
      <c r="S1779">
        <v>0</v>
      </c>
      <c r="T1779" t="s">
        <v>22</v>
      </c>
      <c r="U1779">
        <f t="shared" si="27"/>
        <v>0</v>
      </c>
    </row>
    <row r="1780" spans="1:21">
      <c r="A1780" t="s">
        <v>70</v>
      </c>
      <c r="B1780">
        <v>94</v>
      </c>
      <c r="C1780" t="s">
        <v>28</v>
      </c>
      <c r="D1780" t="s">
        <v>22</v>
      </c>
      <c r="E1780" t="s">
        <v>23</v>
      </c>
      <c r="F1780">
        <v>28</v>
      </c>
      <c r="G1780">
        <v>233.2</v>
      </c>
      <c r="H1780">
        <v>88</v>
      </c>
      <c r="I1780">
        <v>39.64</v>
      </c>
      <c r="J1780">
        <v>113.3</v>
      </c>
      <c r="K1780">
        <v>102</v>
      </c>
      <c r="L1780">
        <v>9.6300000000000008</v>
      </c>
      <c r="M1780">
        <v>118</v>
      </c>
      <c r="N1780">
        <v>71</v>
      </c>
      <c r="O1780">
        <v>5.31</v>
      </c>
      <c r="P1780">
        <v>16.100000000000001</v>
      </c>
      <c r="Q1780">
        <v>4</v>
      </c>
      <c r="R1780">
        <v>4.3499999999999996</v>
      </c>
      <c r="S1780">
        <v>0</v>
      </c>
      <c r="T1780" t="s">
        <v>22</v>
      </c>
      <c r="U1780">
        <f t="shared" si="27"/>
        <v>0</v>
      </c>
    </row>
    <row r="1781" spans="1:21">
      <c r="A1781" t="s">
        <v>41</v>
      </c>
      <c r="B1781">
        <v>65</v>
      </c>
      <c r="C1781" t="s">
        <v>28</v>
      </c>
      <c r="D1781" t="s">
        <v>22</v>
      </c>
      <c r="E1781" t="s">
        <v>22</v>
      </c>
      <c r="F1781">
        <v>0</v>
      </c>
      <c r="G1781">
        <v>158.80000000000001</v>
      </c>
      <c r="H1781">
        <v>53</v>
      </c>
      <c r="I1781">
        <v>27</v>
      </c>
      <c r="J1781">
        <v>188.5</v>
      </c>
      <c r="K1781">
        <v>132</v>
      </c>
      <c r="L1781">
        <v>16.02</v>
      </c>
      <c r="M1781">
        <v>189.3</v>
      </c>
      <c r="N1781">
        <v>87</v>
      </c>
      <c r="O1781">
        <v>8.52</v>
      </c>
      <c r="P1781">
        <v>9.8000000000000007</v>
      </c>
      <c r="Q1781">
        <v>4</v>
      </c>
      <c r="R1781">
        <v>2.65</v>
      </c>
      <c r="S1781">
        <v>2</v>
      </c>
      <c r="T1781" t="s">
        <v>22</v>
      </c>
      <c r="U1781">
        <f t="shared" si="27"/>
        <v>0</v>
      </c>
    </row>
    <row r="1782" spans="1:21">
      <c r="A1782" t="s">
        <v>29</v>
      </c>
      <c r="B1782">
        <v>85</v>
      </c>
      <c r="C1782" t="s">
        <v>21</v>
      </c>
      <c r="D1782" t="s">
        <v>22</v>
      </c>
      <c r="E1782" t="s">
        <v>22</v>
      </c>
      <c r="F1782">
        <v>0</v>
      </c>
      <c r="G1782">
        <v>126.1</v>
      </c>
      <c r="H1782">
        <v>112</v>
      </c>
      <c r="I1782">
        <v>21.44</v>
      </c>
      <c r="J1782">
        <v>274.7</v>
      </c>
      <c r="K1782">
        <v>126</v>
      </c>
      <c r="L1782">
        <v>23.35</v>
      </c>
      <c r="M1782">
        <v>184.4</v>
      </c>
      <c r="N1782">
        <v>95</v>
      </c>
      <c r="O1782">
        <v>8.3000000000000007</v>
      </c>
      <c r="P1782">
        <v>9.8000000000000007</v>
      </c>
      <c r="Q1782">
        <v>4</v>
      </c>
      <c r="R1782">
        <v>2.65</v>
      </c>
      <c r="S1782">
        <v>1</v>
      </c>
      <c r="T1782" t="s">
        <v>22</v>
      </c>
      <c r="U1782">
        <f t="shared" si="27"/>
        <v>0</v>
      </c>
    </row>
    <row r="1783" spans="1:21">
      <c r="A1783" t="s">
        <v>27</v>
      </c>
      <c r="B1783">
        <v>71</v>
      </c>
      <c r="C1783" t="s">
        <v>28</v>
      </c>
      <c r="D1783" t="s">
        <v>22</v>
      </c>
      <c r="E1783" t="s">
        <v>22</v>
      </c>
      <c r="F1783">
        <v>0</v>
      </c>
      <c r="G1783">
        <v>290.39999999999998</v>
      </c>
      <c r="H1783">
        <v>108</v>
      </c>
      <c r="I1783">
        <v>49.37</v>
      </c>
      <c r="J1783">
        <v>253.9</v>
      </c>
      <c r="K1783">
        <v>92</v>
      </c>
      <c r="L1783">
        <v>21.58</v>
      </c>
      <c r="M1783">
        <v>263.3</v>
      </c>
      <c r="N1783">
        <v>126</v>
      </c>
      <c r="O1783">
        <v>11.85</v>
      </c>
      <c r="P1783">
        <v>10.1</v>
      </c>
      <c r="Q1783">
        <v>5</v>
      </c>
      <c r="R1783">
        <v>2.73</v>
      </c>
      <c r="S1783">
        <v>3</v>
      </c>
      <c r="T1783" t="s">
        <v>23</v>
      </c>
      <c r="U1783">
        <f t="shared" si="27"/>
        <v>1</v>
      </c>
    </row>
    <row r="1784" spans="1:21">
      <c r="A1784" t="s">
        <v>36</v>
      </c>
      <c r="B1784">
        <v>112</v>
      </c>
      <c r="C1784" t="s">
        <v>25</v>
      </c>
      <c r="D1784" t="s">
        <v>22</v>
      </c>
      <c r="E1784" t="s">
        <v>23</v>
      </c>
      <c r="F1784">
        <v>30</v>
      </c>
      <c r="G1784">
        <v>60.6</v>
      </c>
      <c r="H1784">
        <v>113</v>
      </c>
      <c r="I1784">
        <v>10.3</v>
      </c>
      <c r="J1784">
        <v>165.9</v>
      </c>
      <c r="K1784">
        <v>96</v>
      </c>
      <c r="L1784">
        <v>14.1</v>
      </c>
      <c r="M1784">
        <v>132.80000000000001</v>
      </c>
      <c r="N1784">
        <v>99</v>
      </c>
      <c r="O1784">
        <v>5.98</v>
      </c>
      <c r="P1784">
        <v>13.3</v>
      </c>
      <c r="Q1784">
        <v>7</v>
      </c>
      <c r="R1784">
        <v>3.59</v>
      </c>
      <c r="S1784">
        <v>0</v>
      </c>
      <c r="T1784" t="s">
        <v>22</v>
      </c>
      <c r="U1784">
        <f t="shared" si="27"/>
        <v>0</v>
      </c>
    </row>
    <row r="1785" spans="1:21">
      <c r="A1785" t="s">
        <v>47</v>
      </c>
      <c r="B1785">
        <v>110</v>
      </c>
      <c r="C1785" t="s">
        <v>21</v>
      </c>
      <c r="D1785" t="s">
        <v>22</v>
      </c>
      <c r="E1785" t="s">
        <v>22</v>
      </c>
      <c r="F1785">
        <v>0</v>
      </c>
      <c r="G1785">
        <v>148.4</v>
      </c>
      <c r="H1785">
        <v>95</v>
      </c>
      <c r="I1785">
        <v>25.23</v>
      </c>
      <c r="J1785">
        <v>193.8</v>
      </c>
      <c r="K1785">
        <v>98</v>
      </c>
      <c r="L1785">
        <v>16.47</v>
      </c>
      <c r="M1785">
        <v>206</v>
      </c>
      <c r="N1785">
        <v>106</v>
      </c>
      <c r="O1785">
        <v>9.27</v>
      </c>
      <c r="P1785">
        <v>6.9</v>
      </c>
      <c r="Q1785">
        <v>6</v>
      </c>
      <c r="R1785">
        <v>1.86</v>
      </c>
      <c r="S1785">
        <v>0</v>
      </c>
      <c r="T1785" t="s">
        <v>22</v>
      </c>
      <c r="U1785">
        <f t="shared" si="27"/>
        <v>0</v>
      </c>
    </row>
    <row r="1786" spans="1:21">
      <c r="A1786" t="s">
        <v>51</v>
      </c>
      <c r="B1786">
        <v>111</v>
      </c>
      <c r="C1786" t="s">
        <v>21</v>
      </c>
      <c r="D1786" t="s">
        <v>22</v>
      </c>
      <c r="E1786" t="s">
        <v>22</v>
      </c>
      <c r="F1786">
        <v>0</v>
      </c>
      <c r="G1786">
        <v>246.5</v>
      </c>
      <c r="H1786">
        <v>108</v>
      </c>
      <c r="I1786">
        <v>41.91</v>
      </c>
      <c r="J1786">
        <v>216.3</v>
      </c>
      <c r="K1786">
        <v>89</v>
      </c>
      <c r="L1786">
        <v>18.39</v>
      </c>
      <c r="M1786">
        <v>179.6</v>
      </c>
      <c r="N1786">
        <v>99</v>
      </c>
      <c r="O1786">
        <v>8.08</v>
      </c>
      <c r="P1786">
        <v>12.7</v>
      </c>
      <c r="Q1786">
        <v>3</v>
      </c>
      <c r="R1786">
        <v>3.43</v>
      </c>
      <c r="S1786">
        <v>2</v>
      </c>
      <c r="T1786" t="s">
        <v>22</v>
      </c>
      <c r="U1786">
        <f t="shared" si="27"/>
        <v>0</v>
      </c>
    </row>
    <row r="1787" spans="1:21">
      <c r="A1787" t="s">
        <v>46</v>
      </c>
      <c r="B1787">
        <v>74</v>
      </c>
      <c r="C1787" t="s">
        <v>25</v>
      </c>
      <c r="D1787" t="s">
        <v>22</v>
      </c>
      <c r="E1787" t="s">
        <v>22</v>
      </c>
      <c r="F1787">
        <v>0</v>
      </c>
      <c r="G1787">
        <v>298.10000000000002</v>
      </c>
      <c r="H1787">
        <v>112</v>
      </c>
      <c r="I1787">
        <v>50.68</v>
      </c>
      <c r="J1787">
        <v>201.3</v>
      </c>
      <c r="K1787">
        <v>100</v>
      </c>
      <c r="L1787">
        <v>17.11</v>
      </c>
      <c r="M1787">
        <v>214.7</v>
      </c>
      <c r="N1787">
        <v>88</v>
      </c>
      <c r="O1787">
        <v>9.66</v>
      </c>
      <c r="P1787">
        <v>9.6999999999999993</v>
      </c>
      <c r="Q1787">
        <v>4</v>
      </c>
      <c r="R1787">
        <v>2.62</v>
      </c>
      <c r="S1787">
        <v>2</v>
      </c>
      <c r="T1787" t="s">
        <v>23</v>
      </c>
      <c r="U1787">
        <f t="shared" si="27"/>
        <v>1</v>
      </c>
    </row>
    <row r="1788" spans="1:21">
      <c r="A1788" t="s">
        <v>71</v>
      </c>
      <c r="B1788">
        <v>105</v>
      </c>
      <c r="C1788" t="s">
        <v>28</v>
      </c>
      <c r="D1788" t="s">
        <v>22</v>
      </c>
      <c r="E1788" t="s">
        <v>22</v>
      </c>
      <c r="F1788">
        <v>0</v>
      </c>
      <c r="G1788">
        <v>119.3</v>
      </c>
      <c r="H1788">
        <v>82</v>
      </c>
      <c r="I1788">
        <v>20.28</v>
      </c>
      <c r="J1788">
        <v>185.1</v>
      </c>
      <c r="K1788">
        <v>111</v>
      </c>
      <c r="L1788">
        <v>15.73</v>
      </c>
      <c r="M1788">
        <v>157</v>
      </c>
      <c r="N1788">
        <v>74</v>
      </c>
      <c r="O1788">
        <v>7.07</v>
      </c>
      <c r="P1788">
        <v>10.9</v>
      </c>
      <c r="Q1788">
        <v>4</v>
      </c>
      <c r="R1788">
        <v>2.94</v>
      </c>
      <c r="S1788">
        <v>2</v>
      </c>
      <c r="T1788" t="s">
        <v>22</v>
      </c>
      <c r="U1788">
        <f t="shared" si="27"/>
        <v>0</v>
      </c>
    </row>
    <row r="1789" spans="1:21">
      <c r="A1789" t="s">
        <v>36</v>
      </c>
      <c r="B1789">
        <v>40</v>
      </c>
      <c r="C1789" t="s">
        <v>25</v>
      </c>
      <c r="D1789" t="s">
        <v>22</v>
      </c>
      <c r="E1789" t="s">
        <v>22</v>
      </c>
      <c r="F1789">
        <v>0</v>
      </c>
      <c r="G1789">
        <v>242.5</v>
      </c>
      <c r="H1789">
        <v>82</v>
      </c>
      <c r="I1789">
        <v>41.23</v>
      </c>
      <c r="J1789">
        <v>232.9</v>
      </c>
      <c r="K1789">
        <v>97</v>
      </c>
      <c r="L1789">
        <v>19.8</v>
      </c>
      <c r="M1789">
        <v>154</v>
      </c>
      <c r="N1789">
        <v>86</v>
      </c>
      <c r="O1789">
        <v>6.93</v>
      </c>
      <c r="P1789">
        <v>9.6</v>
      </c>
      <c r="Q1789">
        <v>7</v>
      </c>
      <c r="R1789">
        <v>2.59</v>
      </c>
      <c r="S1789">
        <v>0</v>
      </c>
      <c r="T1789" t="s">
        <v>22</v>
      </c>
      <c r="U1789">
        <f t="shared" si="27"/>
        <v>0</v>
      </c>
    </row>
    <row r="1790" spans="1:21">
      <c r="A1790" t="s">
        <v>48</v>
      </c>
      <c r="B1790">
        <v>128</v>
      </c>
      <c r="C1790" t="s">
        <v>25</v>
      </c>
      <c r="D1790" t="s">
        <v>23</v>
      </c>
      <c r="E1790" t="s">
        <v>23</v>
      </c>
      <c r="F1790">
        <v>18</v>
      </c>
      <c r="G1790">
        <v>222.1</v>
      </c>
      <c r="H1790">
        <v>89</v>
      </c>
      <c r="I1790">
        <v>37.76</v>
      </c>
      <c r="J1790">
        <v>160.6</v>
      </c>
      <c r="K1790">
        <v>109</v>
      </c>
      <c r="L1790">
        <v>13.65</v>
      </c>
      <c r="M1790">
        <v>218.8</v>
      </c>
      <c r="N1790">
        <v>102</v>
      </c>
      <c r="O1790">
        <v>9.85</v>
      </c>
      <c r="P1790">
        <v>13.6</v>
      </c>
      <c r="Q1790">
        <v>2</v>
      </c>
      <c r="R1790">
        <v>3.67</v>
      </c>
      <c r="S1790">
        <v>0</v>
      </c>
      <c r="T1790" t="s">
        <v>23</v>
      </c>
      <c r="U1790">
        <f t="shared" si="27"/>
        <v>1</v>
      </c>
    </row>
    <row r="1791" spans="1:21">
      <c r="A1791" t="s">
        <v>60</v>
      </c>
      <c r="B1791">
        <v>123</v>
      </c>
      <c r="C1791" t="s">
        <v>25</v>
      </c>
      <c r="D1791" t="s">
        <v>22</v>
      </c>
      <c r="E1791" t="s">
        <v>22</v>
      </c>
      <c r="F1791">
        <v>0</v>
      </c>
      <c r="G1791">
        <v>236.2</v>
      </c>
      <c r="H1791">
        <v>135</v>
      </c>
      <c r="I1791">
        <v>40.15</v>
      </c>
      <c r="J1791">
        <v>273.89999999999998</v>
      </c>
      <c r="K1791">
        <v>88</v>
      </c>
      <c r="L1791">
        <v>23.28</v>
      </c>
      <c r="M1791">
        <v>227</v>
      </c>
      <c r="N1791">
        <v>77</v>
      </c>
      <c r="O1791">
        <v>10.220000000000001</v>
      </c>
      <c r="P1791">
        <v>10.1</v>
      </c>
      <c r="Q1791">
        <v>6</v>
      </c>
      <c r="R1791">
        <v>2.73</v>
      </c>
      <c r="S1791">
        <v>2</v>
      </c>
      <c r="T1791" t="s">
        <v>23</v>
      </c>
      <c r="U1791">
        <f t="shared" si="27"/>
        <v>1</v>
      </c>
    </row>
    <row r="1792" spans="1:21">
      <c r="A1792" t="s">
        <v>53</v>
      </c>
      <c r="B1792">
        <v>122</v>
      </c>
      <c r="C1792" t="s">
        <v>28</v>
      </c>
      <c r="D1792" t="s">
        <v>22</v>
      </c>
      <c r="E1792" t="s">
        <v>22</v>
      </c>
      <c r="F1792">
        <v>0</v>
      </c>
      <c r="G1792">
        <v>144.19999999999999</v>
      </c>
      <c r="H1792">
        <v>87</v>
      </c>
      <c r="I1792">
        <v>24.51</v>
      </c>
      <c r="J1792">
        <v>212.2</v>
      </c>
      <c r="K1792">
        <v>74</v>
      </c>
      <c r="L1792">
        <v>18.04</v>
      </c>
      <c r="M1792">
        <v>169.3</v>
      </c>
      <c r="N1792">
        <v>87</v>
      </c>
      <c r="O1792">
        <v>7.62</v>
      </c>
      <c r="P1792">
        <v>9.5</v>
      </c>
      <c r="Q1792">
        <v>4</v>
      </c>
      <c r="R1792">
        <v>2.57</v>
      </c>
      <c r="S1792">
        <v>0</v>
      </c>
      <c r="T1792" t="s">
        <v>22</v>
      </c>
      <c r="U1792">
        <f t="shared" si="27"/>
        <v>0</v>
      </c>
    </row>
    <row r="1793" spans="1:21">
      <c r="A1793" t="s">
        <v>37</v>
      </c>
      <c r="B1793">
        <v>114</v>
      </c>
      <c r="C1793" t="s">
        <v>25</v>
      </c>
      <c r="D1793" t="s">
        <v>22</v>
      </c>
      <c r="E1793" t="s">
        <v>23</v>
      </c>
      <c r="F1793">
        <v>19</v>
      </c>
      <c r="G1793">
        <v>154.6</v>
      </c>
      <c r="H1793">
        <v>100</v>
      </c>
      <c r="I1793">
        <v>26.28</v>
      </c>
      <c r="J1793">
        <v>241.6</v>
      </c>
      <c r="K1793">
        <v>109</v>
      </c>
      <c r="L1793">
        <v>20.54</v>
      </c>
      <c r="M1793">
        <v>160</v>
      </c>
      <c r="N1793">
        <v>112</v>
      </c>
      <c r="O1793">
        <v>7.2</v>
      </c>
      <c r="P1793">
        <v>12.6</v>
      </c>
      <c r="Q1793">
        <v>1</v>
      </c>
      <c r="R1793">
        <v>3.4</v>
      </c>
      <c r="S1793">
        <v>3</v>
      </c>
      <c r="T1793" t="s">
        <v>22</v>
      </c>
      <c r="U1793">
        <f t="shared" si="27"/>
        <v>0</v>
      </c>
    </row>
    <row r="1794" spans="1:21">
      <c r="A1794" t="s">
        <v>74</v>
      </c>
      <c r="B1794">
        <v>102</v>
      </c>
      <c r="C1794" t="s">
        <v>21</v>
      </c>
      <c r="D1794" t="s">
        <v>22</v>
      </c>
      <c r="E1794" t="s">
        <v>23</v>
      </c>
      <c r="F1794">
        <v>25</v>
      </c>
      <c r="G1794">
        <v>137.4</v>
      </c>
      <c r="H1794">
        <v>100</v>
      </c>
      <c r="I1794">
        <v>23.36</v>
      </c>
      <c r="J1794">
        <v>176.7</v>
      </c>
      <c r="K1794">
        <v>83</v>
      </c>
      <c r="L1794">
        <v>15.02</v>
      </c>
      <c r="M1794">
        <v>188.2</v>
      </c>
      <c r="N1794">
        <v>93</v>
      </c>
      <c r="O1794">
        <v>8.4700000000000006</v>
      </c>
      <c r="P1794">
        <v>10.199999999999999</v>
      </c>
      <c r="Q1794">
        <v>6</v>
      </c>
      <c r="R1794">
        <v>2.75</v>
      </c>
      <c r="S1794">
        <v>2</v>
      </c>
      <c r="T1794" t="s">
        <v>22</v>
      </c>
      <c r="U1794">
        <f t="shared" ref="U1794:U1857" si="28">IF(T1794="Yes",1,0)</f>
        <v>0</v>
      </c>
    </row>
    <row r="1795" spans="1:21">
      <c r="A1795" t="s">
        <v>58</v>
      </c>
      <c r="B1795">
        <v>126</v>
      </c>
      <c r="C1795" t="s">
        <v>21</v>
      </c>
      <c r="D1795" t="s">
        <v>22</v>
      </c>
      <c r="E1795" t="s">
        <v>22</v>
      </c>
      <c r="F1795">
        <v>0</v>
      </c>
      <c r="G1795">
        <v>103.7</v>
      </c>
      <c r="H1795">
        <v>93</v>
      </c>
      <c r="I1795">
        <v>17.63</v>
      </c>
      <c r="J1795">
        <v>127</v>
      </c>
      <c r="K1795">
        <v>107</v>
      </c>
      <c r="L1795">
        <v>10.8</v>
      </c>
      <c r="M1795">
        <v>329.3</v>
      </c>
      <c r="N1795">
        <v>66</v>
      </c>
      <c r="O1795">
        <v>14.82</v>
      </c>
      <c r="P1795">
        <v>14.4</v>
      </c>
      <c r="Q1795">
        <v>1</v>
      </c>
      <c r="R1795">
        <v>3.89</v>
      </c>
      <c r="S1795">
        <v>0</v>
      </c>
      <c r="T1795" t="s">
        <v>22</v>
      </c>
      <c r="U1795">
        <f t="shared" si="28"/>
        <v>0</v>
      </c>
    </row>
    <row r="1796" spans="1:21">
      <c r="A1796" t="s">
        <v>30</v>
      </c>
      <c r="B1796">
        <v>150</v>
      </c>
      <c r="C1796" t="s">
        <v>21</v>
      </c>
      <c r="D1796" t="s">
        <v>22</v>
      </c>
      <c r="E1796" t="s">
        <v>22</v>
      </c>
      <c r="F1796">
        <v>0</v>
      </c>
      <c r="G1796">
        <v>136.6</v>
      </c>
      <c r="H1796">
        <v>112</v>
      </c>
      <c r="I1796">
        <v>23.22</v>
      </c>
      <c r="J1796">
        <v>209.4</v>
      </c>
      <c r="K1796">
        <v>81</v>
      </c>
      <c r="L1796">
        <v>17.8</v>
      </c>
      <c r="M1796">
        <v>161.1</v>
      </c>
      <c r="N1796">
        <v>78</v>
      </c>
      <c r="O1796">
        <v>7.25</v>
      </c>
      <c r="P1796">
        <v>12.2</v>
      </c>
      <c r="Q1796">
        <v>2</v>
      </c>
      <c r="R1796">
        <v>3.29</v>
      </c>
      <c r="S1796">
        <v>4</v>
      </c>
      <c r="T1796" t="s">
        <v>23</v>
      </c>
      <c r="U1796">
        <f t="shared" si="28"/>
        <v>1</v>
      </c>
    </row>
    <row r="1797" spans="1:21">
      <c r="A1797" t="s">
        <v>24</v>
      </c>
      <c r="B1797">
        <v>60</v>
      </c>
      <c r="C1797" t="s">
        <v>25</v>
      </c>
      <c r="D1797" t="s">
        <v>22</v>
      </c>
      <c r="E1797" t="s">
        <v>22</v>
      </c>
      <c r="F1797">
        <v>0</v>
      </c>
      <c r="G1797">
        <v>289.8</v>
      </c>
      <c r="H1797">
        <v>101</v>
      </c>
      <c r="I1797">
        <v>49.27</v>
      </c>
      <c r="J1797">
        <v>255.6</v>
      </c>
      <c r="K1797">
        <v>115</v>
      </c>
      <c r="L1797">
        <v>21.73</v>
      </c>
      <c r="M1797">
        <v>242.8</v>
      </c>
      <c r="N1797">
        <v>76</v>
      </c>
      <c r="O1797">
        <v>10.93</v>
      </c>
      <c r="P1797">
        <v>11.7</v>
      </c>
      <c r="Q1797">
        <v>4</v>
      </c>
      <c r="R1797">
        <v>3.16</v>
      </c>
      <c r="S1797">
        <v>2</v>
      </c>
      <c r="T1797" t="s">
        <v>23</v>
      </c>
      <c r="U1797">
        <f t="shared" si="28"/>
        <v>1</v>
      </c>
    </row>
    <row r="1798" spans="1:21">
      <c r="A1798" t="s">
        <v>39</v>
      </c>
      <c r="B1798">
        <v>123</v>
      </c>
      <c r="C1798" t="s">
        <v>25</v>
      </c>
      <c r="D1798" t="s">
        <v>22</v>
      </c>
      <c r="E1798" t="s">
        <v>22</v>
      </c>
      <c r="F1798">
        <v>0</v>
      </c>
      <c r="G1798">
        <v>260.89999999999998</v>
      </c>
      <c r="H1798">
        <v>85</v>
      </c>
      <c r="I1798">
        <v>44.35</v>
      </c>
      <c r="J1798">
        <v>168.5</v>
      </c>
      <c r="K1798">
        <v>103</v>
      </c>
      <c r="L1798">
        <v>14.32</v>
      </c>
      <c r="M1798">
        <v>178.3</v>
      </c>
      <c r="N1798">
        <v>91</v>
      </c>
      <c r="O1798">
        <v>8.02</v>
      </c>
      <c r="P1798">
        <v>13.3</v>
      </c>
      <c r="Q1798">
        <v>5</v>
      </c>
      <c r="R1798">
        <v>3.59</v>
      </c>
      <c r="S1798">
        <v>3</v>
      </c>
      <c r="T1798" t="s">
        <v>22</v>
      </c>
      <c r="U1798">
        <f t="shared" si="28"/>
        <v>0</v>
      </c>
    </row>
    <row r="1799" spans="1:21">
      <c r="A1799" t="s">
        <v>49</v>
      </c>
      <c r="B1799">
        <v>29</v>
      </c>
      <c r="C1799" t="s">
        <v>28</v>
      </c>
      <c r="D1799" t="s">
        <v>22</v>
      </c>
      <c r="E1799" t="s">
        <v>22</v>
      </c>
      <c r="F1799">
        <v>0</v>
      </c>
      <c r="G1799">
        <v>195.6</v>
      </c>
      <c r="H1799">
        <v>71</v>
      </c>
      <c r="I1799">
        <v>33.25</v>
      </c>
      <c r="J1799">
        <v>126.4</v>
      </c>
      <c r="K1799">
        <v>74</v>
      </c>
      <c r="L1799">
        <v>10.74</v>
      </c>
      <c r="M1799">
        <v>148.6</v>
      </c>
      <c r="N1799">
        <v>87</v>
      </c>
      <c r="O1799">
        <v>6.69</v>
      </c>
      <c r="P1799">
        <v>14.2</v>
      </c>
      <c r="Q1799">
        <v>4</v>
      </c>
      <c r="R1799">
        <v>3.83</v>
      </c>
      <c r="S1799">
        <v>1</v>
      </c>
      <c r="T1799" t="s">
        <v>22</v>
      </c>
      <c r="U1799">
        <f t="shared" si="28"/>
        <v>0</v>
      </c>
    </row>
    <row r="1800" spans="1:21">
      <c r="A1800" t="s">
        <v>44</v>
      </c>
      <c r="B1800">
        <v>111</v>
      </c>
      <c r="C1800" t="s">
        <v>21</v>
      </c>
      <c r="D1800" t="s">
        <v>22</v>
      </c>
      <c r="E1800" t="s">
        <v>22</v>
      </c>
      <c r="F1800">
        <v>0</v>
      </c>
      <c r="G1800">
        <v>222.2</v>
      </c>
      <c r="H1800">
        <v>96</v>
      </c>
      <c r="I1800">
        <v>37.770000000000003</v>
      </c>
      <c r="J1800">
        <v>162.5</v>
      </c>
      <c r="K1800">
        <v>111</v>
      </c>
      <c r="L1800">
        <v>13.81</v>
      </c>
      <c r="M1800">
        <v>184.9</v>
      </c>
      <c r="N1800">
        <v>120</v>
      </c>
      <c r="O1800">
        <v>8.32</v>
      </c>
      <c r="P1800">
        <v>11.9</v>
      </c>
      <c r="Q1800">
        <v>7</v>
      </c>
      <c r="R1800">
        <v>3.21</v>
      </c>
      <c r="S1800">
        <v>4</v>
      </c>
      <c r="T1800" t="s">
        <v>22</v>
      </c>
      <c r="U1800">
        <f t="shared" si="28"/>
        <v>0</v>
      </c>
    </row>
    <row r="1801" spans="1:21">
      <c r="A1801" t="s">
        <v>39</v>
      </c>
      <c r="B1801">
        <v>37</v>
      </c>
      <c r="C1801" t="s">
        <v>28</v>
      </c>
      <c r="D1801" t="s">
        <v>23</v>
      </c>
      <c r="E1801" t="s">
        <v>22</v>
      </c>
      <c r="F1801">
        <v>0</v>
      </c>
      <c r="G1801">
        <v>172.9</v>
      </c>
      <c r="H1801">
        <v>119</v>
      </c>
      <c r="I1801">
        <v>29.39</v>
      </c>
      <c r="J1801">
        <v>183</v>
      </c>
      <c r="K1801">
        <v>86</v>
      </c>
      <c r="L1801">
        <v>15.56</v>
      </c>
      <c r="M1801">
        <v>226.4</v>
      </c>
      <c r="N1801">
        <v>100</v>
      </c>
      <c r="O1801">
        <v>10.19</v>
      </c>
      <c r="P1801">
        <v>9.8000000000000007</v>
      </c>
      <c r="Q1801">
        <v>1</v>
      </c>
      <c r="R1801">
        <v>2.65</v>
      </c>
      <c r="S1801">
        <v>0</v>
      </c>
      <c r="T1801" t="s">
        <v>23</v>
      </c>
      <c r="U1801">
        <f t="shared" si="28"/>
        <v>1</v>
      </c>
    </row>
    <row r="1802" spans="1:21">
      <c r="A1802" t="s">
        <v>56</v>
      </c>
      <c r="B1802">
        <v>111</v>
      </c>
      <c r="C1802" t="s">
        <v>25</v>
      </c>
      <c r="D1802" t="s">
        <v>22</v>
      </c>
      <c r="E1802" t="s">
        <v>22</v>
      </c>
      <c r="F1802">
        <v>0</v>
      </c>
      <c r="G1802">
        <v>249.8</v>
      </c>
      <c r="H1802">
        <v>109</v>
      </c>
      <c r="I1802">
        <v>42.47</v>
      </c>
      <c r="J1802">
        <v>242.4</v>
      </c>
      <c r="K1802">
        <v>106</v>
      </c>
      <c r="L1802">
        <v>20.6</v>
      </c>
      <c r="M1802">
        <v>231.8</v>
      </c>
      <c r="N1802">
        <v>78</v>
      </c>
      <c r="O1802">
        <v>10.43</v>
      </c>
      <c r="P1802">
        <v>11.6</v>
      </c>
      <c r="Q1802">
        <v>4</v>
      </c>
      <c r="R1802">
        <v>3.13</v>
      </c>
      <c r="S1802">
        <v>0</v>
      </c>
      <c r="T1802" t="s">
        <v>23</v>
      </c>
      <c r="U1802">
        <f t="shared" si="28"/>
        <v>1</v>
      </c>
    </row>
    <row r="1803" spans="1:21">
      <c r="A1803" t="s">
        <v>55</v>
      </c>
      <c r="B1803">
        <v>81</v>
      </c>
      <c r="C1803" t="s">
        <v>28</v>
      </c>
      <c r="D1803" t="s">
        <v>22</v>
      </c>
      <c r="E1803" t="s">
        <v>22</v>
      </c>
      <c r="F1803">
        <v>0</v>
      </c>
      <c r="G1803">
        <v>154.5</v>
      </c>
      <c r="H1803">
        <v>84</v>
      </c>
      <c r="I1803">
        <v>26.27</v>
      </c>
      <c r="J1803">
        <v>216.2</v>
      </c>
      <c r="K1803">
        <v>91</v>
      </c>
      <c r="L1803">
        <v>18.38</v>
      </c>
      <c r="M1803">
        <v>229.8</v>
      </c>
      <c r="N1803">
        <v>82</v>
      </c>
      <c r="O1803">
        <v>10.34</v>
      </c>
      <c r="P1803">
        <v>13.7</v>
      </c>
      <c r="Q1803">
        <v>3</v>
      </c>
      <c r="R1803">
        <v>3.7</v>
      </c>
      <c r="S1803">
        <v>1</v>
      </c>
      <c r="T1803" t="s">
        <v>22</v>
      </c>
      <c r="U1803">
        <f t="shared" si="28"/>
        <v>0</v>
      </c>
    </row>
    <row r="1804" spans="1:21">
      <c r="A1804" t="s">
        <v>59</v>
      </c>
      <c r="B1804">
        <v>46</v>
      </c>
      <c r="C1804" t="s">
        <v>28</v>
      </c>
      <c r="D1804" t="s">
        <v>22</v>
      </c>
      <c r="E1804" t="s">
        <v>22</v>
      </c>
      <c r="F1804">
        <v>0</v>
      </c>
      <c r="G1804">
        <v>90.4</v>
      </c>
      <c r="H1804">
        <v>108</v>
      </c>
      <c r="I1804">
        <v>15.37</v>
      </c>
      <c r="J1804">
        <v>276.2</v>
      </c>
      <c r="K1804">
        <v>77</v>
      </c>
      <c r="L1804">
        <v>23.48</v>
      </c>
      <c r="M1804">
        <v>146.5</v>
      </c>
      <c r="N1804">
        <v>111</v>
      </c>
      <c r="O1804">
        <v>6.59</v>
      </c>
      <c r="P1804">
        <v>12.7</v>
      </c>
      <c r="Q1804">
        <v>2</v>
      </c>
      <c r="R1804">
        <v>3.43</v>
      </c>
      <c r="S1804">
        <v>1</v>
      </c>
      <c r="T1804" t="s">
        <v>22</v>
      </c>
      <c r="U1804">
        <f t="shared" si="28"/>
        <v>0</v>
      </c>
    </row>
    <row r="1805" spans="1:21">
      <c r="A1805" t="s">
        <v>67</v>
      </c>
      <c r="B1805">
        <v>69</v>
      </c>
      <c r="C1805" t="s">
        <v>28</v>
      </c>
      <c r="D1805" t="s">
        <v>22</v>
      </c>
      <c r="E1805" t="s">
        <v>23</v>
      </c>
      <c r="F1805">
        <v>27</v>
      </c>
      <c r="G1805">
        <v>268.8</v>
      </c>
      <c r="H1805">
        <v>78</v>
      </c>
      <c r="I1805">
        <v>45.7</v>
      </c>
      <c r="J1805">
        <v>246.6</v>
      </c>
      <c r="K1805">
        <v>89</v>
      </c>
      <c r="L1805">
        <v>20.96</v>
      </c>
      <c r="M1805">
        <v>271.89999999999998</v>
      </c>
      <c r="N1805">
        <v>102</v>
      </c>
      <c r="O1805">
        <v>12.24</v>
      </c>
      <c r="P1805">
        <v>16.399999999999999</v>
      </c>
      <c r="Q1805">
        <v>3</v>
      </c>
      <c r="R1805">
        <v>4.43</v>
      </c>
      <c r="S1805">
        <v>0</v>
      </c>
      <c r="T1805" t="s">
        <v>22</v>
      </c>
      <c r="U1805">
        <f t="shared" si="28"/>
        <v>0</v>
      </c>
    </row>
    <row r="1806" spans="1:21">
      <c r="A1806" t="s">
        <v>20</v>
      </c>
      <c r="B1806">
        <v>125</v>
      </c>
      <c r="C1806" t="s">
        <v>25</v>
      </c>
      <c r="D1806" t="s">
        <v>22</v>
      </c>
      <c r="E1806" t="s">
        <v>22</v>
      </c>
      <c r="F1806">
        <v>0</v>
      </c>
      <c r="G1806">
        <v>106.1</v>
      </c>
      <c r="H1806">
        <v>95</v>
      </c>
      <c r="I1806">
        <v>18.04</v>
      </c>
      <c r="J1806">
        <v>157.6</v>
      </c>
      <c r="K1806">
        <v>113</v>
      </c>
      <c r="L1806">
        <v>13.4</v>
      </c>
      <c r="M1806">
        <v>192.5</v>
      </c>
      <c r="N1806">
        <v>69</v>
      </c>
      <c r="O1806">
        <v>8.66</v>
      </c>
      <c r="P1806">
        <v>8.1</v>
      </c>
      <c r="Q1806">
        <v>3</v>
      </c>
      <c r="R1806">
        <v>2.19</v>
      </c>
      <c r="S1806">
        <v>1</v>
      </c>
      <c r="T1806" t="s">
        <v>22</v>
      </c>
      <c r="U1806">
        <f t="shared" si="28"/>
        <v>0</v>
      </c>
    </row>
    <row r="1807" spans="1:21">
      <c r="A1807" t="s">
        <v>70</v>
      </c>
      <c r="B1807">
        <v>43</v>
      </c>
      <c r="C1807" t="s">
        <v>21</v>
      </c>
      <c r="D1807" t="s">
        <v>22</v>
      </c>
      <c r="E1807" t="s">
        <v>22</v>
      </c>
      <c r="F1807">
        <v>0</v>
      </c>
      <c r="G1807">
        <v>27</v>
      </c>
      <c r="H1807">
        <v>117</v>
      </c>
      <c r="I1807">
        <v>4.59</v>
      </c>
      <c r="J1807">
        <v>160.9</v>
      </c>
      <c r="K1807">
        <v>97</v>
      </c>
      <c r="L1807">
        <v>13.68</v>
      </c>
      <c r="M1807">
        <v>279.5</v>
      </c>
      <c r="N1807">
        <v>96</v>
      </c>
      <c r="O1807">
        <v>12.58</v>
      </c>
      <c r="P1807">
        <v>10.7</v>
      </c>
      <c r="Q1807">
        <v>3</v>
      </c>
      <c r="R1807">
        <v>2.89</v>
      </c>
      <c r="S1807">
        <v>3</v>
      </c>
      <c r="T1807" t="s">
        <v>22</v>
      </c>
      <c r="U1807">
        <f t="shared" si="28"/>
        <v>0</v>
      </c>
    </row>
    <row r="1808" spans="1:21">
      <c r="A1808" t="s">
        <v>32</v>
      </c>
      <c r="B1808">
        <v>94</v>
      </c>
      <c r="C1808" t="s">
        <v>28</v>
      </c>
      <c r="D1808" t="s">
        <v>22</v>
      </c>
      <c r="E1808" t="s">
        <v>22</v>
      </c>
      <c r="F1808">
        <v>0</v>
      </c>
      <c r="G1808">
        <v>245</v>
      </c>
      <c r="H1808">
        <v>112</v>
      </c>
      <c r="I1808">
        <v>41.65</v>
      </c>
      <c r="J1808">
        <v>180.4</v>
      </c>
      <c r="K1808">
        <v>91</v>
      </c>
      <c r="L1808">
        <v>15.33</v>
      </c>
      <c r="M1808">
        <v>262.89999999999998</v>
      </c>
      <c r="N1808">
        <v>105</v>
      </c>
      <c r="O1808">
        <v>11.83</v>
      </c>
      <c r="P1808">
        <v>9.6999999999999993</v>
      </c>
      <c r="Q1808">
        <v>6</v>
      </c>
      <c r="R1808">
        <v>2.62</v>
      </c>
      <c r="S1808">
        <v>1</v>
      </c>
      <c r="T1808" t="s">
        <v>22</v>
      </c>
      <c r="U1808">
        <f t="shared" si="28"/>
        <v>0</v>
      </c>
    </row>
    <row r="1809" spans="1:21">
      <c r="A1809" t="s">
        <v>64</v>
      </c>
      <c r="B1809">
        <v>46</v>
      </c>
      <c r="C1809" t="s">
        <v>25</v>
      </c>
      <c r="D1809" t="s">
        <v>22</v>
      </c>
      <c r="E1809" t="s">
        <v>22</v>
      </c>
      <c r="F1809">
        <v>0</v>
      </c>
      <c r="G1809">
        <v>196.7</v>
      </c>
      <c r="H1809">
        <v>85</v>
      </c>
      <c r="I1809">
        <v>33.44</v>
      </c>
      <c r="J1809">
        <v>205.9</v>
      </c>
      <c r="K1809">
        <v>74</v>
      </c>
      <c r="L1809">
        <v>17.5</v>
      </c>
      <c r="M1809">
        <v>216.6</v>
      </c>
      <c r="N1809">
        <v>112</v>
      </c>
      <c r="O1809">
        <v>9.75</v>
      </c>
      <c r="P1809">
        <v>11.2</v>
      </c>
      <c r="Q1809">
        <v>5</v>
      </c>
      <c r="R1809">
        <v>3.02</v>
      </c>
      <c r="S1809">
        <v>3</v>
      </c>
      <c r="T1809" t="s">
        <v>22</v>
      </c>
      <c r="U1809">
        <f t="shared" si="28"/>
        <v>0</v>
      </c>
    </row>
    <row r="1810" spans="1:21">
      <c r="A1810" t="s">
        <v>35</v>
      </c>
      <c r="B1810">
        <v>73</v>
      </c>
      <c r="C1810" t="s">
        <v>25</v>
      </c>
      <c r="D1810" t="s">
        <v>22</v>
      </c>
      <c r="E1810" t="s">
        <v>23</v>
      </c>
      <c r="F1810">
        <v>26</v>
      </c>
      <c r="G1810">
        <v>131.19999999999999</v>
      </c>
      <c r="H1810">
        <v>98</v>
      </c>
      <c r="I1810">
        <v>22.3</v>
      </c>
      <c r="J1810">
        <v>106.5</v>
      </c>
      <c r="K1810">
        <v>97</v>
      </c>
      <c r="L1810">
        <v>9.0500000000000007</v>
      </c>
      <c r="M1810">
        <v>221.7</v>
      </c>
      <c r="N1810">
        <v>96</v>
      </c>
      <c r="O1810">
        <v>9.98</v>
      </c>
      <c r="P1810">
        <v>10.199999999999999</v>
      </c>
      <c r="Q1810">
        <v>6</v>
      </c>
      <c r="R1810">
        <v>2.75</v>
      </c>
      <c r="S1810">
        <v>2</v>
      </c>
      <c r="T1810" t="s">
        <v>22</v>
      </c>
      <c r="U1810">
        <f t="shared" si="28"/>
        <v>0</v>
      </c>
    </row>
    <row r="1811" spans="1:21">
      <c r="A1811" t="s">
        <v>74</v>
      </c>
      <c r="B1811">
        <v>146</v>
      </c>
      <c r="C1811" t="s">
        <v>25</v>
      </c>
      <c r="D1811" t="s">
        <v>22</v>
      </c>
      <c r="E1811" t="s">
        <v>23</v>
      </c>
      <c r="F1811">
        <v>23</v>
      </c>
      <c r="G1811">
        <v>149.6</v>
      </c>
      <c r="H1811">
        <v>96</v>
      </c>
      <c r="I1811">
        <v>25.43</v>
      </c>
      <c r="J1811">
        <v>239.8</v>
      </c>
      <c r="K1811">
        <v>124</v>
      </c>
      <c r="L1811">
        <v>20.38</v>
      </c>
      <c r="M1811">
        <v>293.5</v>
      </c>
      <c r="N1811">
        <v>135</v>
      </c>
      <c r="O1811">
        <v>13.21</v>
      </c>
      <c r="P1811">
        <v>7.4</v>
      </c>
      <c r="Q1811">
        <v>4</v>
      </c>
      <c r="R1811">
        <v>2</v>
      </c>
      <c r="S1811">
        <v>2</v>
      </c>
      <c r="T1811" t="s">
        <v>22</v>
      </c>
      <c r="U1811">
        <f t="shared" si="28"/>
        <v>0</v>
      </c>
    </row>
    <row r="1812" spans="1:21">
      <c r="A1812" t="s">
        <v>61</v>
      </c>
      <c r="B1812">
        <v>93</v>
      </c>
      <c r="C1812" t="s">
        <v>21</v>
      </c>
      <c r="D1812" t="s">
        <v>22</v>
      </c>
      <c r="E1812" t="s">
        <v>22</v>
      </c>
      <c r="F1812">
        <v>0</v>
      </c>
      <c r="G1812">
        <v>239.8</v>
      </c>
      <c r="H1812">
        <v>70</v>
      </c>
      <c r="I1812">
        <v>40.770000000000003</v>
      </c>
      <c r="J1812">
        <v>251.8</v>
      </c>
      <c r="K1812">
        <v>99</v>
      </c>
      <c r="L1812">
        <v>21.4</v>
      </c>
      <c r="M1812">
        <v>168.6</v>
      </c>
      <c r="N1812">
        <v>112</v>
      </c>
      <c r="O1812">
        <v>7.59</v>
      </c>
      <c r="P1812">
        <v>10.9</v>
      </c>
      <c r="Q1812">
        <v>10</v>
      </c>
      <c r="R1812">
        <v>2.94</v>
      </c>
      <c r="S1812">
        <v>1</v>
      </c>
      <c r="T1812" t="s">
        <v>22</v>
      </c>
      <c r="U1812">
        <f t="shared" si="28"/>
        <v>0</v>
      </c>
    </row>
    <row r="1813" spans="1:21">
      <c r="A1813" t="s">
        <v>20</v>
      </c>
      <c r="B1813">
        <v>52</v>
      </c>
      <c r="C1813" t="s">
        <v>25</v>
      </c>
      <c r="D1813" t="s">
        <v>22</v>
      </c>
      <c r="E1813" t="s">
        <v>23</v>
      </c>
      <c r="F1813">
        <v>31</v>
      </c>
      <c r="G1813">
        <v>142.1</v>
      </c>
      <c r="H1813">
        <v>77</v>
      </c>
      <c r="I1813">
        <v>24.16</v>
      </c>
      <c r="J1813">
        <v>193</v>
      </c>
      <c r="K1813">
        <v>97</v>
      </c>
      <c r="L1813">
        <v>16.41</v>
      </c>
      <c r="M1813">
        <v>253.4</v>
      </c>
      <c r="N1813">
        <v>88</v>
      </c>
      <c r="O1813">
        <v>11.4</v>
      </c>
      <c r="P1813">
        <v>11</v>
      </c>
      <c r="Q1813">
        <v>4</v>
      </c>
      <c r="R1813">
        <v>2.97</v>
      </c>
      <c r="S1813">
        <v>1</v>
      </c>
      <c r="T1813" t="s">
        <v>22</v>
      </c>
      <c r="U1813">
        <f t="shared" si="28"/>
        <v>0</v>
      </c>
    </row>
    <row r="1814" spans="1:21">
      <c r="A1814" t="s">
        <v>60</v>
      </c>
      <c r="B1814">
        <v>129</v>
      </c>
      <c r="C1814" t="s">
        <v>28</v>
      </c>
      <c r="D1814" t="s">
        <v>22</v>
      </c>
      <c r="E1814" t="s">
        <v>23</v>
      </c>
      <c r="F1814">
        <v>31</v>
      </c>
      <c r="G1814">
        <v>193</v>
      </c>
      <c r="H1814">
        <v>99</v>
      </c>
      <c r="I1814">
        <v>32.81</v>
      </c>
      <c r="J1814">
        <v>224.8</v>
      </c>
      <c r="K1814">
        <v>87</v>
      </c>
      <c r="L1814">
        <v>19.11</v>
      </c>
      <c r="M1814">
        <v>197.6</v>
      </c>
      <c r="N1814">
        <v>91</v>
      </c>
      <c r="O1814">
        <v>8.89</v>
      </c>
      <c r="P1814">
        <v>10.3</v>
      </c>
      <c r="Q1814">
        <v>8</v>
      </c>
      <c r="R1814">
        <v>2.78</v>
      </c>
      <c r="S1814">
        <v>2</v>
      </c>
      <c r="T1814" t="s">
        <v>22</v>
      </c>
      <c r="U1814">
        <f t="shared" si="28"/>
        <v>0</v>
      </c>
    </row>
    <row r="1815" spans="1:21">
      <c r="A1815" t="s">
        <v>74</v>
      </c>
      <c r="B1815">
        <v>94</v>
      </c>
      <c r="C1815" t="s">
        <v>21</v>
      </c>
      <c r="D1815" t="s">
        <v>22</v>
      </c>
      <c r="E1815" t="s">
        <v>22</v>
      </c>
      <c r="F1815">
        <v>0</v>
      </c>
      <c r="G1815">
        <v>206.1</v>
      </c>
      <c r="H1815">
        <v>49</v>
      </c>
      <c r="I1815">
        <v>35.04</v>
      </c>
      <c r="J1815">
        <v>224.6</v>
      </c>
      <c r="K1815">
        <v>115</v>
      </c>
      <c r="L1815">
        <v>19.09</v>
      </c>
      <c r="M1815">
        <v>256.7</v>
      </c>
      <c r="N1815">
        <v>74</v>
      </c>
      <c r="O1815">
        <v>11.55</v>
      </c>
      <c r="P1815">
        <v>13</v>
      </c>
      <c r="Q1815">
        <v>1</v>
      </c>
      <c r="R1815">
        <v>3.51</v>
      </c>
      <c r="S1815">
        <v>1</v>
      </c>
      <c r="T1815" t="s">
        <v>22</v>
      </c>
      <c r="U1815">
        <f t="shared" si="28"/>
        <v>0</v>
      </c>
    </row>
    <row r="1816" spans="1:21">
      <c r="A1816" t="s">
        <v>68</v>
      </c>
      <c r="B1816">
        <v>100</v>
      </c>
      <c r="C1816" t="s">
        <v>21</v>
      </c>
      <c r="D1816" t="s">
        <v>22</v>
      </c>
      <c r="E1816" t="s">
        <v>22</v>
      </c>
      <c r="F1816">
        <v>0</v>
      </c>
      <c r="G1816">
        <v>160.30000000000001</v>
      </c>
      <c r="H1816">
        <v>138</v>
      </c>
      <c r="I1816">
        <v>27.25</v>
      </c>
      <c r="J1816">
        <v>221.3</v>
      </c>
      <c r="K1816">
        <v>92</v>
      </c>
      <c r="L1816">
        <v>18.809999999999999</v>
      </c>
      <c r="M1816">
        <v>150.4</v>
      </c>
      <c r="N1816">
        <v>120</v>
      </c>
      <c r="O1816">
        <v>6.77</v>
      </c>
      <c r="P1816">
        <v>11.2</v>
      </c>
      <c r="Q1816">
        <v>2</v>
      </c>
      <c r="R1816">
        <v>3.02</v>
      </c>
      <c r="S1816">
        <v>0</v>
      </c>
      <c r="T1816" t="s">
        <v>22</v>
      </c>
      <c r="U1816">
        <f t="shared" si="28"/>
        <v>0</v>
      </c>
    </row>
    <row r="1817" spans="1:21">
      <c r="A1817" t="s">
        <v>31</v>
      </c>
      <c r="B1817">
        <v>43</v>
      </c>
      <c r="C1817" t="s">
        <v>21</v>
      </c>
      <c r="D1817" t="s">
        <v>22</v>
      </c>
      <c r="E1817" t="s">
        <v>22</v>
      </c>
      <c r="F1817">
        <v>0</v>
      </c>
      <c r="G1817">
        <v>199.9</v>
      </c>
      <c r="H1817">
        <v>108</v>
      </c>
      <c r="I1817">
        <v>33.979999999999997</v>
      </c>
      <c r="J1817">
        <v>288.39999999999998</v>
      </c>
      <c r="K1817">
        <v>80</v>
      </c>
      <c r="L1817">
        <v>24.51</v>
      </c>
      <c r="M1817">
        <v>180.6</v>
      </c>
      <c r="N1817">
        <v>103</v>
      </c>
      <c r="O1817">
        <v>8.1300000000000008</v>
      </c>
      <c r="P1817">
        <v>11.3</v>
      </c>
      <c r="Q1817">
        <v>7</v>
      </c>
      <c r="R1817">
        <v>3.05</v>
      </c>
      <c r="S1817">
        <v>1</v>
      </c>
      <c r="T1817" t="s">
        <v>22</v>
      </c>
      <c r="U1817">
        <f t="shared" si="28"/>
        <v>0</v>
      </c>
    </row>
    <row r="1818" spans="1:21">
      <c r="A1818" t="s">
        <v>46</v>
      </c>
      <c r="B1818">
        <v>130</v>
      </c>
      <c r="C1818" t="s">
        <v>21</v>
      </c>
      <c r="D1818" t="s">
        <v>22</v>
      </c>
      <c r="E1818" t="s">
        <v>22</v>
      </c>
      <c r="F1818">
        <v>0</v>
      </c>
      <c r="G1818">
        <v>213.1</v>
      </c>
      <c r="H1818">
        <v>105</v>
      </c>
      <c r="I1818">
        <v>36.229999999999997</v>
      </c>
      <c r="J1818">
        <v>206.2</v>
      </c>
      <c r="K1818">
        <v>108</v>
      </c>
      <c r="L1818">
        <v>17.53</v>
      </c>
      <c r="M1818">
        <v>163.4</v>
      </c>
      <c r="N1818">
        <v>93</v>
      </c>
      <c r="O1818">
        <v>7.35</v>
      </c>
      <c r="P1818">
        <v>8.9</v>
      </c>
      <c r="Q1818">
        <v>3</v>
      </c>
      <c r="R1818">
        <v>2.4</v>
      </c>
      <c r="S1818">
        <v>0</v>
      </c>
      <c r="T1818" t="s">
        <v>22</v>
      </c>
      <c r="U1818">
        <f t="shared" si="28"/>
        <v>0</v>
      </c>
    </row>
    <row r="1819" spans="1:21">
      <c r="A1819" t="s">
        <v>44</v>
      </c>
      <c r="B1819">
        <v>124</v>
      </c>
      <c r="C1819" t="s">
        <v>21</v>
      </c>
      <c r="D1819" t="s">
        <v>22</v>
      </c>
      <c r="E1819" t="s">
        <v>22</v>
      </c>
      <c r="F1819">
        <v>0</v>
      </c>
      <c r="G1819">
        <v>178.3</v>
      </c>
      <c r="H1819">
        <v>102</v>
      </c>
      <c r="I1819">
        <v>30.31</v>
      </c>
      <c r="J1819">
        <v>235</v>
      </c>
      <c r="K1819">
        <v>120</v>
      </c>
      <c r="L1819">
        <v>19.98</v>
      </c>
      <c r="M1819">
        <v>239.7</v>
      </c>
      <c r="N1819">
        <v>119</v>
      </c>
      <c r="O1819">
        <v>10.79</v>
      </c>
      <c r="P1819">
        <v>10.9</v>
      </c>
      <c r="Q1819">
        <v>1</v>
      </c>
      <c r="R1819">
        <v>2.94</v>
      </c>
      <c r="S1819">
        <v>3</v>
      </c>
      <c r="T1819" t="s">
        <v>22</v>
      </c>
      <c r="U1819">
        <f t="shared" si="28"/>
        <v>0</v>
      </c>
    </row>
    <row r="1820" spans="1:21">
      <c r="A1820" t="s">
        <v>38</v>
      </c>
      <c r="B1820">
        <v>92</v>
      </c>
      <c r="C1820" t="s">
        <v>28</v>
      </c>
      <c r="D1820" t="s">
        <v>23</v>
      </c>
      <c r="E1820" t="s">
        <v>22</v>
      </c>
      <c r="F1820">
        <v>0</v>
      </c>
      <c r="G1820">
        <v>252.3</v>
      </c>
      <c r="H1820">
        <v>120</v>
      </c>
      <c r="I1820">
        <v>42.89</v>
      </c>
      <c r="J1820">
        <v>207</v>
      </c>
      <c r="K1820">
        <v>112</v>
      </c>
      <c r="L1820">
        <v>17.600000000000001</v>
      </c>
      <c r="M1820">
        <v>284.60000000000002</v>
      </c>
      <c r="N1820">
        <v>95</v>
      </c>
      <c r="O1820">
        <v>12.81</v>
      </c>
      <c r="P1820">
        <v>12</v>
      </c>
      <c r="Q1820">
        <v>5</v>
      </c>
      <c r="R1820">
        <v>3.24</v>
      </c>
      <c r="S1820">
        <v>3</v>
      </c>
      <c r="T1820" t="s">
        <v>23</v>
      </c>
      <c r="U1820">
        <f t="shared" si="28"/>
        <v>1</v>
      </c>
    </row>
    <row r="1821" spans="1:21">
      <c r="A1821" t="s">
        <v>64</v>
      </c>
      <c r="B1821">
        <v>48</v>
      </c>
      <c r="C1821" t="s">
        <v>21</v>
      </c>
      <c r="D1821" t="s">
        <v>22</v>
      </c>
      <c r="E1821" t="s">
        <v>22</v>
      </c>
      <c r="F1821">
        <v>0</v>
      </c>
      <c r="G1821">
        <v>197.7</v>
      </c>
      <c r="H1821">
        <v>64</v>
      </c>
      <c r="I1821">
        <v>33.61</v>
      </c>
      <c r="J1821">
        <v>136.69999999999999</v>
      </c>
      <c r="K1821">
        <v>126</v>
      </c>
      <c r="L1821">
        <v>11.62</v>
      </c>
      <c r="M1821">
        <v>244.4</v>
      </c>
      <c r="N1821">
        <v>81</v>
      </c>
      <c r="O1821">
        <v>11</v>
      </c>
      <c r="P1821">
        <v>13.2</v>
      </c>
      <c r="Q1821">
        <v>5</v>
      </c>
      <c r="R1821">
        <v>3.56</v>
      </c>
      <c r="S1821">
        <v>4</v>
      </c>
      <c r="T1821" t="s">
        <v>22</v>
      </c>
      <c r="U1821">
        <f t="shared" si="28"/>
        <v>0</v>
      </c>
    </row>
    <row r="1822" spans="1:21">
      <c r="A1822" t="s">
        <v>20</v>
      </c>
      <c r="B1822">
        <v>98</v>
      </c>
      <c r="C1822" t="s">
        <v>28</v>
      </c>
      <c r="D1822" t="s">
        <v>22</v>
      </c>
      <c r="E1822" t="s">
        <v>23</v>
      </c>
      <c r="F1822">
        <v>29</v>
      </c>
      <c r="G1822">
        <v>111.1</v>
      </c>
      <c r="H1822">
        <v>105</v>
      </c>
      <c r="I1822">
        <v>18.89</v>
      </c>
      <c r="J1822">
        <v>217.9</v>
      </c>
      <c r="K1822">
        <v>101</v>
      </c>
      <c r="L1822">
        <v>18.52</v>
      </c>
      <c r="M1822">
        <v>248.1</v>
      </c>
      <c r="N1822">
        <v>108</v>
      </c>
      <c r="O1822">
        <v>11.16</v>
      </c>
      <c r="P1822">
        <v>6.6</v>
      </c>
      <c r="Q1822">
        <v>3</v>
      </c>
      <c r="R1822">
        <v>1.78</v>
      </c>
      <c r="S1822">
        <v>2</v>
      </c>
      <c r="T1822" t="s">
        <v>22</v>
      </c>
      <c r="U1822">
        <f t="shared" si="28"/>
        <v>0</v>
      </c>
    </row>
    <row r="1823" spans="1:21">
      <c r="A1823" t="s">
        <v>35</v>
      </c>
      <c r="B1823">
        <v>100</v>
      </c>
      <c r="C1823" t="s">
        <v>21</v>
      </c>
      <c r="D1823" t="s">
        <v>22</v>
      </c>
      <c r="E1823" t="s">
        <v>22</v>
      </c>
      <c r="F1823">
        <v>0</v>
      </c>
      <c r="G1823">
        <v>96.5</v>
      </c>
      <c r="H1823">
        <v>86</v>
      </c>
      <c r="I1823">
        <v>16.41</v>
      </c>
      <c r="J1823">
        <v>210.2</v>
      </c>
      <c r="K1823">
        <v>133</v>
      </c>
      <c r="L1823">
        <v>17.87</v>
      </c>
      <c r="M1823">
        <v>146.4</v>
      </c>
      <c r="N1823">
        <v>106</v>
      </c>
      <c r="O1823">
        <v>6.59</v>
      </c>
      <c r="P1823">
        <v>12.5</v>
      </c>
      <c r="Q1823">
        <v>3</v>
      </c>
      <c r="R1823">
        <v>3.38</v>
      </c>
      <c r="S1823">
        <v>1</v>
      </c>
      <c r="T1823" t="s">
        <v>23</v>
      </c>
      <c r="U1823">
        <f t="shared" si="28"/>
        <v>1</v>
      </c>
    </row>
    <row r="1824" spans="1:21">
      <c r="A1824" t="s">
        <v>38</v>
      </c>
      <c r="B1824">
        <v>164</v>
      </c>
      <c r="C1824" t="s">
        <v>21</v>
      </c>
      <c r="D1824" t="s">
        <v>22</v>
      </c>
      <c r="E1824" t="s">
        <v>22</v>
      </c>
      <c r="F1824">
        <v>0</v>
      </c>
      <c r="G1824">
        <v>123.3</v>
      </c>
      <c r="H1824">
        <v>78</v>
      </c>
      <c r="I1824">
        <v>20.96</v>
      </c>
      <c r="J1824">
        <v>170</v>
      </c>
      <c r="K1824">
        <v>85</v>
      </c>
      <c r="L1824">
        <v>14.45</v>
      </c>
      <c r="M1824">
        <v>165.9</v>
      </c>
      <c r="N1824">
        <v>78</v>
      </c>
      <c r="O1824">
        <v>7.47</v>
      </c>
      <c r="P1824">
        <v>12.7</v>
      </c>
      <c r="Q1824">
        <v>2</v>
      </c>
      <c r="R1824">
        <v>3.43</v>
      </c>
      <c r="S1824">
        <v>1</v>
      </c>
      <c r="T1824" t="s">
        <v>22</v>
      </c>
      <c r="U1824">
        <f t="shared" si="28"/>
        <v>0</v>
      </c>
    </row>
    <row r="1825" spans="1:21">
      <c r="A1825" t="s">
        <v>61</v>
      </c>
      <c r="B1825">
        <v>105</v>
      </c>
      <c r="C1825" t="s">
        <v>21</v>
      </c>
      <c r="D1825" t="s">
        <v>22</v>
      </c>
      <c r="E1825" t="s">
        <v>22</v>
      </c>
      <c r="F1825">
        <v>0</v>
      </c>
      <c r="G1825">
        <v>193.7</v>
      </c>
      <c r="H1825">
        <v>108</v>
      </c>
      <c r="I1825">
        <v>32.93</v>
      </c>
      <c r="J1825">
        <v>183.2</v>
      </c>
      <c r="K1825">
        <v>124</v>
      </c>
      <c r="L1825">
        <v>15.57</v>
      </c>
      <c r="M1825">
        <v>293.7</v>
      </c>
      <c r="N1825">
        <v>72</v>
      </c>
      <c r="O1825">
        <v>13.22</v>
      </c>
      <c r="P1825">
        <v>10.8</v>
      </c>
      <c r="Q1825">
        <v>5</v>
      </c>
      <c r="R1825">
        <v>2.92</v>
      </c>
      <c r="S1825">
        <v>1</v>
      </c>
      <c r="T1825" t="s">
        <v>22</v>
      </c>
      <c r="U1825">
        <f t="shared" si="28"/>
        <v>0</v>
      </c>
    </row>
    <row r="1826" spans="1:21">
      <c r="A1826" t="s">
        <v>50</v>
      </c>
      <c r="B1826">
        <v>89</v>
      </c>
      <c r="C1826" t="s">
        <v>25</v>
      </c>
      <c r="D1826" t="s">
        <v>23</v>
      </c>
      <c r="E1826" t="s">
        <v>22</v>
      </c>
      <c r="F1826">
        <v>0</v>
      </c>
      <c r="G1826">
        <v>206.9</v>
      </c>
      <c r="H1826">
        <v>134</v>
      </c>
      <c r="I1826">
        <v>35.17</v>
      </c>
      <c r="J1826">
        <v>167.7</v>
      </c>
      <c r="K1826">
        <v>105</v>
      </c>
      <c r="L1826">
        <v>14.25</v>
      </c>
      <c r="M1826">
        <v>155.69999999999999</v>
      </c>
      <c r="N1826">
        <v>86</v>
      </c>
      <c r="O1826">
        <v>7.01</v>
      </c>
      <c r="P1826">
        <v>10.9</v>
      </c>
      <c r="Q1826">
        <v>4</v>
      </c>
      <c r="R1826">
        <v>2.94</v>
      </c>
      <c r="S1826">
        <v>0</v>
      </c>
      <c r="T1826" t="s">
        <v>22</v>
      </c>
      <c r="U1826">
        <f t="shared" si="28"/>
        <v>0</v>
      </c>
    </row>
    <row r="1827" spans="1:21">
      <c r="A1827" t="s">
        <v>69</v>
      </c>
      <c r="B1827">
        <v>126</v>
      </c>
      <c r="C1827" t="s">
        <v>21</v>
      </c>
      <c r="D1827" t="s">
        <v>22</v>
      </c>
      <c r="E1827" t="s">
        <v>22</v>
      </c>
      <c r="F1827">
        <v>0</v>
      </c>
      <c r="G1827">
        <v>249.8</v>
      </c>
      <c r="H1827">
        <v>96</v>
      </c>
      <c r="I1827">
        <v>42.47</v>
      </c>
      <c r="J1827">
        <v>261.89999999999998</v>
      </c>
      <c r="K1827">
        <v>92</v>
      </c>
      <c r="L1827">
        <v>22.26</v>
      </c>
      <c r="M1827">
        <v>166.8</v>
      </c>
      <c r="N1827">
        <v>108</v>
      </c>
      <c r="O1827">
        <v>7.51</v>
      </c>
      <c r="P1827">
        <v>12.7</v>
      </c>
      <c r="Q1827">
        <v>4</v>
      </c>
      <c r="R1827">
        <v>3.43</v>
      </c>
      <c r="S1827">
        <v>3</v>
      </c>
      <c r="T1827" t="s">
        <v>23</v>
      </c>
      <c r="U1827">
        <f t="shared" si="28"/>
        <v>1</v>
      </c>
    </row>
    <row r="1828" spans="1:21">
      <c r="A1828" t="s">
        <v>44</v>
      </c>
      <c r="B1828">
        <v>96</v>
      </c>
      <c r="C1828" t="s">
        <v>25</v>
      </c>
      <c r="D1828" t="s">
        <v>22</v>
      </c>
      <c r="E1828" t="s">
        <v>22</v>
      </c>
      <c r="F1828">
        <v>0</v>
      </c>
      <c r="G1828">
        <v>144</v>
      </c>
      <c r="H1828">
        <v>102</v>
      </c>
      <c r="I1828">
        <v>24.48</v>
      </c>
      <c r="J1828">
        <v>224.7</v>
      </c>
      <c r="K1828">
        <v>73</v>
      </c>
      <c r="L1828">
        <v>19.100000000000001</v>
      </c>
      <c r="M1828">
        <v>227.7</v>
      </c>
      <c r="N1828">
        <v>91</v>
      </c>
      <c r="O1828">
        <v>10.25</v>
      </c>
      <c r="P1828">
        <v>10</v>
      </c>
      <c r="Q1828">
        <v>7</v>
      </c>
      <c r="R1828">
        <v>2.7</v>
      </c>
      <c r="S1828">
        <v>1</v>
      </c>
      <c r="T1828" t="s">
        <v>22</v>
      </c>
      <c r="U1828">
        <f t="shared" si="28"/>
        <v>0</v>
      </c>
    </row>
    <row r="1829" spans="1:21">
      <c r="A1829" t="s">
        <v>34</v>
      </c>
      <c r="B1829">
        <v>120</v>
      </c>
      <c r="C1829" t="s">
        <v>21</v>
      </c>
      <c r="D1829" t="s">
        <v>22</v>
      </c>
      <c r="E1829" t="s">
        <v>23</v>
      </c>
      <c r="F1829">
        <v>33</v>
      </c>
      <c r="G1829">
        <v>299.5</v>
      </c>
      <c r="H1829">
        <v>83</v>
      </c>
      <c r="I1829">
        <v>50.92</v>
      </c>
      <c r="J1829">
        <v>163.4</v>
      </c>
      <c r="K1829">
        <v>84</v>
      </c>
      <c r="L1829">
        <v>13.89</v>
      </c>
      <c r="M1829">
        <v>146.69999999999999</v>
      </c>
      <c r="N1829">
        <v>88</v>
      </c>
      <c r="O1829">
        <v>6.6</v>
      </c>
      <c r="P1829">
        <v>11.6</v>
      </c>
      <c r="Q1829">
        <v>5</v>
      </c>
      <c r="R1829">
        <v>3.13</v>
      </c>
      <c r="S1829">
        <v>0</v>
      </c>
      <c r="T1829" t="s">
        <v>22</v>
      </c>
      <c r="U1829">
        <f t="shared" si="28"/>
        <v>0</v>
      </c>
    </row>
    <row r="1830" spans="1:21">
      <c r="A1830" t="s">
        <v>43</v>
      </c>
      <c r="B1830">
        <v>212</v>
      </c>
      <c r="C1830" t="s">
        <v>21</v>
      </c>
      <c r="D1830" t="s">
        <v>22</v>
      </c>
      <c r="E1830" t="s">
        <v>22</v>
      </c>
      <c r="F1830">
        <v>0</v>
      </c>
      <c r="G1830">
        <v>226</v>
      </c>
      <c r="H1830">
        <v>127</v>
      </c>
      <c r="I1830">
        <v>38.42</v>
      </c>
      <c r="J1830">
        <v>304.60000000000002</v>
      </c>
      <c r="K1830">
        <v>83</v>
      </c>
      <c r="L1830">
        <v>25.89</v>
      </c>
      <c r="M1830">
        <v>181.2</v>
      </c>
      <c r="N1830">
        <v>132</v>
      </c>
      <c r="O1830">
        <v>8.15</v>
      </c>
      <c r="P1830">
        <v>12.6</v>
      </c>
      <c r="Q1830">
        <v>4</v>
      </c>
      <c r="R1830">
        <v>3.4</v>
      </c>
      <c r="S1830">
        <v>2</v>
      </c>
      <c r="T1830" t="s">
        <v>23</v>
      </c>
      <c r="U1830">
        <f t="shared" si="28"/>
        <v>1</v>
      </c>
    </row>
    <row r="1831" spans="1:21">
      <c r="A1831" t="s">
        <v>58</v>
      </c>
      <c r="B1831">
        <v>72</v>
      </c>
      <c r="C1831" t="s">
        <v>21</v>
      </c>
      <c r="D1831" t="s">
        <v>22</v>
      </c>
      <c r="E1831" t="s">
        <v>22</v>
      </c>
      <c r="F1831">
        <v>0</v>
      </c>
      <c r="G1831">
        <v>137.6</v>
      </c>
      <c r="H1831">
        <v>106</v>
      </c>
      <c r="I1831">
        <v>23.39</v>
      </c>
      <c r="J1831">
        <v>143.5</v>
      </c>
      <c r="K1831">
        <v>94</v>
      </c>
      <c r="L1831">
        <v>12.2</v>
      </c>
      <c r="M1831">
        <v>273.7</v>
      </c>
      <c r="N1831">
        <v>110</v>
      </c>
      <c r="O1831">
        <v>12.32</v>
      </c>
      <c r="P1831">
        <v>9.6</v>
      </c>
      <c r="Q1831">
        <v>6</v>
      </c>
      <c r="R1831">
        <v>2.59</v>
      </c>
      <c r="S1831">
        <v>2</v>
      </c>
      <c r="T1831" t="s">
        <v>22</v>
      </c>
      <c r="U1831">
        <f t="shared" si="28"/>
        <v>0</v>
      </c>
    </row>
    <row r="1832" spans="1:21">
      <c r="A1832" t="s">
        <v>45</v>
      </c>
      <c r="B1832">
        <v>155</v>
      </c>
      <c r="C1832" t="s">
        <v>21</v>
      </c>
      <c r="D1832" t="s">
        <v>23</v>
      </c>
      <c r="E1832" t="s">
        <v>23</v>
      </c>
      <c r="F1832">
        <v>26</v>
      </c>
      <c r="G1832">
        <v>211.7</v>
      </c>
      <c r="H1832">
        <v>121</v>
      </c>
      <c r="I1832">
        <v>35.99</v>
      </c>
      <c r="J1832">
        <v>139.19999999999999</v>
      </c>
      <c r="K1832">
        <v>123</v>
      </c>
      <c r="L1832">
        <v>11.83</v>
      </c>
      <c r="M1832">
        <v>146.69999999999999</v>
      </c>
      <c r="N1832">
        <v>89</v>
      </c>
      <c r="O1832">
        <v>6.6</v>
      </c>
      <c r="P1832">
        <v>11.1</v>
      </c>
      <c r="Q1832">
        <v>3</v>
      </c>
      <c r="R1832">
        <v>3</v>
      </c>
      <c r="S1832">
        <v>1</v>
      </c>
      <c r="T1832" t="s">
        <v>22</v>
      </c>
      <c r="U1832">
        <f t="shared" si="28"/>
        <v>0</v>
      </c>
    </row>
    <row r="1833" spans="1:21">
      <c r="A1833" t="s">
        <v>55</v>
      </c>
      <c r="B1833">
        <v>89</v>
      </c>
      <c r="C1833" t="s">
        <v>21</v>
      </c>
      <c r="D1833" t="s">
        <v>22</v>
      </c>
      <c r="E1833" t="s">
        <v>22</v>
      </c>
      <c r="F1833">
        <v>0</v>
      </c>
      <c r="G1833">
        <v>89.7</v>
      </c>
      <c r="H1833">
        <v>80</v>
      </c>
      <c r="I1833">
        <v>15.25</v>
      </c>
      <c r="J1833">
        <v>179.8</v>
      </c>
      <c r="K1833">
        <v>81</v>
      </c>
      <c r="L1833">
        <v>15.28</v>
      </c>
      <c r="M1833">
        <v>145.69999999999999</v>
      </c>
      <c r="N1833">
        <v>120</v>
      </c>
      <c r="O1833">
        <v>6.56</v>
      </c>
      <c r="P1833">
        <v>9.5</v>
      </c>
      <c r="Q1833">
        <v>4</v>
      </c>
      <c r="R1833">
        <v>2.57</v>
      </c>
      <c r="S1833">
        <v>2</v>
      </c>
      <c r="T1833" t="s">
        <v>22</v>
      </c>
      <c r="U1833">
        <f t="shared" si="28"/>
        <v>0</v>
      </c>
    </row>
    <row r="1834" spans="1:21">
      <c r="A1834" t="s">
        <v>44</v>
      </c>
      <c r="B1834">
        <v>126</v>
      </c>
      <c r="C1834" t="s">
        <v>25</v>
      </c>
      <c r="D1834" t="s">
        <v>23</v>
      </c>
      <c r="E1834" t="s">
        <v>22</v>
      </c>
      <c r="F1834">
        <v>0</v>
      </c>
      <c r="G1834">
        <v>197.6</v>
      </c>
      <c r="H1834">
        <v>126</v>
      </c>
      <c r="I1834">
        <v>33.590000000000003</v>
      </c>
      <c r="J1834">
        <v>246.5</v>
      </c>
      <c r="K1834">
        <v>112</v>
      </c>
      <c r="L1834">
        <v>20.95</v>
      </c>
      <c r="M1834">
        <v>285.3</v>
      </c>
      <c r="N1834">
        <v>104</v>
      </c>
      <c r="O1834">
        <v>12.84</v>
      </c>
      <c r="P1834">
        <v>12.5</v>
      </c>
      <c r="Q1834">
        <v>8</v>
      </c>
      <c r="R1834">
        <v>3.38</v>
      </c>
      <c r="S1834">
        <v>2</v>
      </c>
      <c r="T1834" t="s">
        <v>22</v>
      </c>
      <c r="U1834">
        <f t="shared" si="28"/>
        <v>0</v>
      </c>
    </row>
    <row r="1835" spans="1:21">
      <c r="A1835" t="s">
        <v>68</v>
      </c>
      <c r="B1835">
        <v>172</v>
      </c>
      <c r="C1835" t="s">
        <v>25</v>
      </c>
      <c r="D1835" t="s">
        <v>22</v>
      </c>
      <c r="E1835" t="s">
        <v>22</v>
      </c>
      <c r="F1835">
        <v>0</v>
      </c>
      <c r="G1835">
        <v>270</v>
      </c>
      <c r="H1835">
        <v>102</v>
      </c>
      <c r="I1835">
        <v>45.9</v>
      </c>
      <c r="J1835">
        <v>256.60000000000002</v>
      </c>
      <c r="K1835">
        <v>111</v>
      </c>
      <c r="L1835">
        <v>21.81</v>
      </c>
      <c r="M1835">
        <v>168.5</v>
      </c>
      <c r="N1835">
        <v>104</v>
      </c>
      <c r="O1835">
        <v>7.58</v>
      </c>
      <c r="P1835">
        <v>12</v>
      </c>
      <c r="Q1835">
        <v>5</v>
      </c>
      <c r="R1835">
        <v>3.24</v>
      </c>
      <c r="S1835">
        <v>2</v>
      </c>
      <c r="T1835" t="s">
        <v>23</v>
      </c>
      <c r="U1835">
        <f t="shared" si="28"/>
        <v>1</v>
      </c>
    </row>
    <row r="1836" spans="1:21">
      <c r="A1836" t="s">
        <v>38</v>
      </c>
      <c r="B1836">
        <v>75</v>
      </c>
      <c r="C1836" t="s">
        <v>21</v>
      </c>
      <c r="D1836" t="s">
        <v>22</v>
      </c>
      <c r="E1836" t="s">
        <v>22</v>
      </c>
      <c r="F1836">
        <v>0</v>
      </c>
      <c r="G1836">
        <v>224.7</v>
      </c>
      <c r="H1836">
        <v>116</v>
      </c>
      <c r="I1836">
        <v>38.200000000000003</v>
      </c>
      <c r="J1836">
        <v>192</v>
      </c>
      <c r="K1836">
        <v>79</v>
      </c>
      <c r="L1836">
        <v>16.32</v>
      </c>
      <c r="M1836">
        <v>212.2</v>
      </c>
      <c r="N1836">
        <v>98</v>
      </c>
      <c r="O1836">
        <v>9.5500000000000007</v>
      </c>
      <c r="P1836">
        <v>11.3</v>
      </c>
      <c r="Q1836">
        <v>11</v>
      </c>
      <c r="R1836">
        <v>3.05</v>
      </c>
      <c r="S1836">
        <v>3</v>
      </c>
      <c r="T1836" t="s">
        <v>22</v>
      </c>
      <c r="U1836">
        <f t="shared" si="28"/>
        <v>0</v>
      </c>
    </row>
    <row r="1837" spans="1:21">
      <c r="A1837" t="s">
        <v>51</v>
      </c>
      <c r="B1837">
        <v>143</v>
      </c>
      <c r="C1837" t="s">
        <v>28</v>
      </c>
      <c r="D1837" t="s">
        <v>22</v>
      </c>
      <c r="E1837" t="s">
        <v>22</v>
      </c>
      <c r="F1837">
        <v>0</v>
      </c>
      <c r="G1837">
        <v>194.3</v>
      </c>
      <c r="H1837">
        <v>99</v>
      </c>
      <c r="I1837">
        <v>33.03</v>
      </c>
      <c r="J1837">
        <v>123.6</v>
      </c>
      <c r="K1837">
        <v>133</v>
      </c>
      <c r="L1837">
        <v>10.51</v>
      </c>
      <c r="M1837">
        <v>229.5</v>
      </c>
      <c r="N1837">
        <v>99</v>
      </c>
      <c r="O1837">
        <v>10.33</v>
      </c>
      <c r="P1837">
        <v>10.199999999999999</v>
      </c>
      <c r="Q1837">
        <v>2</v>
      </c>
      <c r="R1837">
        <v>2.75</v>
      </c>
      <c r="S1837">
        <v>2</v>
      </c>
      <c r="T1837" t="s">
        <v>22</v>
      </c>
      <c r="U1837">
        <f t="shared" si="28"/>
        <v>0</v>
      </c>
    </row>
    <row r="1838" spans="1:21">
      <c r="A1838" t="s">
        <v>40</v>
      </c>
      <c r="B1838">
        <v>166</v>
      </c>
      <c r="C1838" t="s">
        <v>28</v>
      </c>
      <c r="D1838" t="s">
        <v>23</v>
      </c>
      <c r="E1838" t="s">
        <v>22</v>
      </c>
      <c r="F1838">
        <v>0</v>
      </c>
      <c r="G1838">
        <v>47.7</v>
      </c>
      <c r="H1838">
        <v>89</v>
      </c>
      <c r="I1838">
        <v>8.11</v>
      </c>
      <c r="J1838">
        <v>264.39999999999998</v>
      </c>
      <c r="K1838">
        <v>95</v>
      </c>
      <c r="L1838">
        <v>22.47</v>
      </c>
      <c r="M1838">
        <v>235.2</v>
      </c>
      <c r="N1838">
        <v>97</v>
      </c>
      <c r="O1838">
        <v>10.58</v>
      </c>
      <c r="P1838">
        <v>13.2</v>
      </c>
      <c r="Q1838">
        <v>3</v>
      </c>
      <c r="R1838">
        <v>3.56</v>
      </c>
      <c r="S1838">
        <v>0</v>
      </c>
      <c r="T1838" t="s">
        <v>23</v>
      </c>
      <c r="U1838">
        <f t="shared" si="28"/>
        <v>1</v>
      </c>
    </row>
    <row r="1839" spans="1:21">
      <c r="A1839" t="s">
        <v>70</v>
      </c>
      <c r="B1839">
        <v>132</v>
      </c>
      <c r="C1839" t="s">
        <v>21</v>
      </c>
      <c r="D1839" t="s">
        <v>22</v>
      </c>
      <c r="E1839" t="s">
        <v>22</v>
      </c>
      <c r="F1839">
        <v>0</v>
      </c>
      <c r="G1839">
        <v>190.1</v>
      </c>
      <c r="H1839">
        <v>105</v>
      </c>
      <c r="I1839">
        <v>32.32</v>
      </c>
      <c r="J1839">
        <v>182.2</v>
      </c>
      <c r="K1839">
        <v>116</v>
      </c>
      <c r="L1839">
        <v>15.49</v>
      </c>
      <c r="M1839">
        <v>279.8</v>
      </c>
      <c r="N1839">
        <v>105</v>
      </c>
      <c r="O1839">
        <v>12.59</v>
      </c>
      <c r="P1839">
        <v>13</v>
      </c>
      <c r="Q1839">
        <v>2</v>
      </c>
      <c r="R1839">
        <v>3.51</v>
      </c>
      <c r="S1839">
        <v>1</v>
      </c>
      <c r="T1839" t="s">
        <v>22</v>
      </c>
      <c r="U1839">
        <f t="shared" si="28"/>
        <v>0</v>
      </c>
    </row>
    <row r="1840" spans="1:21">
      <c r="A1840" t="s">
        <v>62</v>
      </c>
      <c r="B1840">
        <v>94</v>
      </c>
      <c r="C1840" t="s">
        <v>25</v>
      </c>
      <c r="D1840" t="s">
        <v>23</v>
      </c>
      <c r="E1840" t="s">
        <v>22</v>
      </c>
      <c r="F1840">
        <v>0</v>
      </c>
      <c r="G1840">
        <v>89.5</v>
      </c>
      <c r="H1840">
        <v>94</v>
      </c>
      <c r="I1840">
        <v>15.22</v>
      </c>
      <c r="J1840">
        <v>339.9</v>
      </c>
      <c r="K1840">
        <v>106</v>
      </c>
      <c r="L1840">
        <v>28.89</v>
      </c>
      <c r="M1840">
        <v>172.9</v>
      </c>
      <c r="N1840">
        <v>76</v>
      </c>
      <c r="O1840">
        <v>7.78</v>
      </c>
      <c r="P1840">
        <v>7.9</v>
      </c>
      <c r="Q1840">
        <v>1</v>
      </c>
      <c r="R1840">
        <v>2.13</v>
      </c>
      <c r="S1840">
        <v>1</v>
      </c>
      <c r="T1840" t="s">
        <v>23</v>
      </c>
      <c r="U1840">
        <f t="shared" si="28"/>
        <v>1</v>
      </c>
    </row>
    <row r="1841" spans="1:21">
      <c r="A1841" t="s">
        <v>36</v>
      </c>
      <c r="B1841">
        <v>99</v>
      </c>
      <c r="C1841" t="s">
        <v>21</v>
      </c>
      <c r="D1841" t="s">
        <v>22</v>
      </c>
      <c r="E1841" t="s">
        <v>22</v>
      </c>
      <c r="F1841">
        <v>0</v>
      </c>
      <c r="G1841">
        <v>182.6</v>
      </c>
      <c r="H1841">
        <v>83</v>
      </c>
      <c r="I1841">
        <v>31.04</v>
      </c>
      <c r="J1841">
        <v>154.5</v>
      </c>
      <c r="K1841">
        <v>111</v>
      </c>
      <c r="L1841">
        <v>13.13</v>
      </c>
      <c r="M1841">
        <v>196</v>
      </c>
      <c r="N1841">
        <v>57</v>
      </c>
      <c r="O1841">
        <v>8.82</v>
      </c>
      <c r="P1841">
        <v>12.1</v>
      </c>
      <c r="Q1841">
        <v>5</v>
      </c>
      <c r="R1841">
        <v>3.27</v>
      </c>
      <c r="S1841">
        <v>0</v>
      </c>
      <c r="T1841" t="s">
        <v>22</v>
      </c>
      <c r="U1841">
        <f t="shared" si="28"/>
        <v>0</v>
      </c>
    </row>
    <row r="1842" spans="1:21">
      <c r="A1842" t="s">
        <v>38</v>
      </c>
      <c r="B1842">
        <v>136</v>
      </c>
      <c r="C1842" t="s">
        <v>21</v>
      </c>
      <c r="D1842" t="s">
        <v>22</v>
      </c>
      <c r="E1842" t="s">
        <v>23</v>
      </c>
      <c r="F1842">
        <v>35</v>
      </c>
      <c r="G1842">
        <v>205.5</v>
      </c>
      <c r="H1842">
        <v>86</v>
      </c>
      <c r="I1842">
        <v>34.94</v>
      </c>
      <c r="J1842">
        <v>298.5</v>
      </c>
      <c r="K1842">
        <v>119</v>
      </c>
      <c r="L1842">
        <v>25.37</v>
      </c>
      <c r="M1842">
        <v>214.2</v>
      </c>
      <c r="N1842">
        <v>104</v>
      </c>
      <c r="O1842">
        <v>9.64</v>
      </c>
      <c r="P1842">
        <v>6.9</v>
      </c>
      <c r="Q1842">
        <v>4</v>
      </c>
      <c r="R1842">
        <v>1.86</v>
      </c>
      <c r="S1842">
        <v>1</v>
      </c>
      <c r="T1842" t="s">
        <v>22</v>
      </c>
      <c r="U1842">
        <f t="shared" si="28"/>
        <v>0</v>
      </c>
    </row>
    <row r="1843" spans="1:21">
      <c r="A1843" t="s">
        <v>70</v>
      </c>
      <c r="B1843">
        <v>119</v>
      </c>
      <c r="C1843" t="s">
        <v>21</v>
      </c>
      <c r="D1843" t="s">
        <v>22</v>
      </c>
      <c r="E1843" t="s">
        <v>22</v>
      </c>
      <c r="F1843">
        <v>0</v>
      </c>
      <c r="G1843">
        <v>231.5</v>
      </c>
      <c r="H1843">
        <v>82</v>
      </c>
      <c r="I1843">
        <v>39.36</v>
      </c>
      <c r="J1843">
        <v>266.89999999999998</v>
      </c>
      <c r="K1843">
        <v>97</v>
      </c>
      <c r="L1843">
        <v>22.69</v>
      </c>
      <c r="M1843">
        <v>211</v>
      </c>
      <c r="N1843">
        <v>118</v>
      </c>
      <c r="O1843">
        <v>9.49</v>
      </c>
      <c r="P1843">
        <v>7.4</v>
      </c>
      <c r="Q1843">
        <v>10</v>
      </c>
      <c r="R1843">
        <v>2</v>
      </c>
      <c r="S1843">
        <v>1</v>
      </c>
      <c r="T1843" t="s">
        <v>22</v>
      </c>
      <c r="U1843">
        <f t="shared" si="28"/>
        <v>0</v>
      </c>
    </row>
    <row r="1844" spans="1:21">
      <c r="A1844" t="s">
        <v>58</v>
      </c>
      <c r="B1844">
        <v>115</v>
      </c>
      <c r="C1844" t="s">
        <v>28</v>
      </c>
      <c r="D1844" t="s">
        <v>23</v>
      </c>
      <c r="E1844" t="s">
        <v>22</v>
      </c>
      <c r="F1844">
        <v>0</v>
      </c>
      <c r="G1844">
        <v>251.3</v>
      </c>
      <c r="H1844">
        <v>69</v>
      </c>
      <c r="I1844">
        <v>42.72</v>
      </c>
      <c r="J1844">
        <v>252.5</v>
      </c>
      <c r="K1844">
        <v>96</v>
      </c>
      <c r="L1844">
        <v>21.46</v>
      </c>
      <c r="M1844">
        <v>118.3</v>
      </c>
      <c r="N1844">
        <v>112</v>
      </c>
      <c r="O1844">
        <v>5.32</v>
      </c>
      <c r="P1844">
        <v>9.9</v>
      </c>
      <c r="Q1844">
        <v>1</v>
      </c>
      <c r="R1844">
        <v>2.67</v>
      </c>
      <c r="S1844">
        <v>3</v>
      </c>
      <c r="T1844" t="s">
        <v>23</v>
      </c>
      <c r="U1844">
        <f t="shared" si="28"/>
        <v>1</v>
      </c>
    </row>
    <row r="1845" spans="1:21">
      <c r="A1845" t="s">
        <v>29</v>
      </c>
      <c r="B1845">
        <v>160</v>
      </c>
      <c r="C1845" t="s">
        <v>21</v>
      </c>
      <c r="D1845" t="s">
        <v>22</v>
      </c>
      <c r="E1845" t="s">
        <v>22</v>
      </c>
      <c r="F1845">
        <v>0</v>
      </c>
      <c r="G1845">
        <v>171.2</v>
      </c>
      <c r="H1845">
        <v>103</v>
      </c>
      <c r="I1845">
        <v>29.1</v>
      </c>
      <c r="J1845">
        <v>243.5</v>
      </c>
      <c r="K1845">
        <v>121</v>
      </c>
      <c r="L1845">
        <v>20.7</v>
      </c>
      <c r="M1845">
        <v>178.2</v>
      </c>
      <c r="N1845">
        <v>92</v>
      </c>
      <c r="O1845">
        <v>8.02</v>
      </c>
      <c r="P1845">
        <v>13</v>
      </c>
      <c r="Q1845">
        <v>3</v>
      </c>
      <c r="R1845">
        <v>3.51</v>
      </c>
      <c r="S1845">
        <v>2</v>
      </c>
      <c r="T1845" t="s">
        <v>22</v>
      </c>
      <c r="U1845">
        <f t="shared" si="28"/>
        <v>0</v>
      </c>
    </row>
    <row r="1846" spans="1:21">
      <c r="A1846" t="s">
        <v>56</v>
      </c>
      <c r="B1846">
        <v>120</v>
      </c>
      <c r="C1846" t="s">
        <v>28</v>
      </c>
      <c r="D1846" t="s">
        <v>22</v>
      </c>
      <c r="E1846" t="s">
        <v>22</v>
      </c>
      <c r="F1846">
        <v>0</v>
      </c>
      <c r="G1846">
        <v>134.80000000000001</v>
      </c>
      <c r="H1846">
        <v>94</v>
      </c>
      <c r="I1846">
        <v>22.92</v>
      </c>
      <c r="J1846">
        <v>204.1</v>
      </c>
      <c r="K1846">
        <v>106</v>
      </c>
      <c r="L1846">
        <v>17.350000000000001</v>
      </c>
      <c r="M1846">
        <v>238.4</v>
      </c>
      <c r="N1846">
        <v>109</v>
      </c>
      <c r="O1846">
        <v>10.73</v>
      </c>
      <c r="P1846">
        <v>6.7</v>
      </c>
      <c r="Q1846">
        <v>8</v>
      </c>
      <c r="R1846">
        <v>1.81</v>
      </c>
      <c r="S1846">
        <v>1</v>
      </c>
      <c r="T1846" t="s">
        <v>22</v>
      </c>
      <c r="U1846">
        <f t="shared" si="28"/>
        <v>0</v>
      </c>
    </row>
    <row r="1847" spans="1:21">
      <c r="A1847" t="s">
        <v>31</v>
      </c>
      <c r="B1847">
        <v>173</v>
      </c>
      <c r="C1847" t="s">
        <v>21</v>
      </c>
      <c r="D1847" t="s">
        <v>22</v>
      </c>
      <c r="E1847" t="s">
        <v>22</v>
      </c>
      <c r="F1847">
        <v>0</v>
      </c>
      <c r="G1847">
        <v>191.4</v>
      </c>
      <c r="H1847">
        <v>114</v>
      </c>
      <c r="I1847">
        <v>32.54</v>
      </c>
      <c r="J1847">
        <v>168.5</v>
      </c>
      <c r="K1847">
        <v>138</v>
      </c>
      <c r="L1847">
        <v>14.32</v>
      </c>
      <c r="M1847">
        <v>109.3</v>
      </c>
      <c r="N1847">
        <v>99</v>
      </c>
      <c r="O1847">
        <v>4.92</v>
      </c>
      <c r="P1847">
        <v>10.3</v>
      </c>
      <c r="Q1847">
        <v>3</v>
      </c>
      <c r="R1847">
        <v>2.78</v>
      </c>
      <c r="S1847">
        <v>1</v>
      </c>
      <c r="T1847" t="s">
        <v>22</v>
      </c>
      <c r="U1847">
        <f t="shared" si="28"/>
        <v>0</v>
      </c>
    </row>
    <row r="1848" spans="1:21">
      <c r="A1848" t="s">
        <v>72</v>
      </c>
      <c r="B1848">
        <v>156</v>
      </c>
      <c r="C1848" t="s">
        <v>21</v>
      </c>
      <c r="D1848" t="s">
        <v>22</v>
      </c>
      <c r="E1848" t="s">
        <v>22</v>
      </c>
      <c r="F1848">
        <v>0</v>
      </c>
      <c r="G1848">
        <v>174.5</v>
      </c>
      <c r="H1848">
        <v>65</v>
      </c>
      <c r="I1848">
        <v>29.67</v>
      </c>
      <c r="J1848">
        <v>197.4</v>
      </c>
      <c r="K1848">
        <v>116</v>
      </c>
      <c r="L1848">
        <v>16.78</v>
      </c>
      <c r="M1848">
        <v>238.5</v>
      </c>
      <c r="N1848">
        <v>86</v>
      </c>
      <c r="O1848">
        <v>10.73</v>
      </c>
      <c r="P1848">
        <v>10.6</v>
      </c>
      <c r="Q1848">
        <v>2</v>
      </c>
      <c r="R1848">
        <v>2.86</v>
      </c>
      <c r="S1848">
        <v>0</v>
      </c>
      <c r="T1848" t="s">
        <v>22</v>
      </c>
      <c r="U1848">
        <f t="shared" si="28"/>
        <v>0</v>
      </c>
    </row>
    <row r="1849" spans="1:21">
      <c r="A1849" t="s">
        <v>36</v>
      </c>
      <c r="B1849">
        <v>70</v>
      </c>
      <c r="C1849" t="s">
        <v>21</v>
      </c>
      <c r="D1849" t="s">
        <v>22</v>
      </c>
      <c r="E1849" t="s">
        <v>22</v>
      </c>
      <c r="F1849">
        <v>0</v>
      </c>
      <c r="G1849">
        <v>177.4</v>
      </c>
      <c r="H1849">
        <v>125</v>
      </c>
      <c r="I1849">
        <v>30.16</v>
      </c>
      <c r="J1849">
        <v>226.2</v>
      </c>
      <c r="K1849">
        <v>104</v>
      </c>
      <c r="L1849">
        <v>19.23</v>
      </c>
      <c r="M1849">
        <v>254.1</v>
      </c>
      <c r="N1849">
        <v>72</v>
      </c>
      <c r="O1849">
        <v>11.43</v>
      </c>
      <c r="P1849">
        <v>10.9</v>
      </c>
      <c r="Q1849">
        <v>4</v>
      </c>
      <c r="R1849">
        <v>2.94</v>
      </c>
      <c r="S1849">
        <v>0</v>
      </c>
      <c r="T1849" t="s">
        <v>22</v>
      </c>
      <c r="U1849">
        <f t="shared" si="28"/>
        <v>0</v>
      </c>
    </row>
    <row r="1850" spans="1:21">
      <c r="A1850" t="s">
        <v>62</v>
      </c>
      <c r="B1850">
        <v>41</v>
      </c>
      <c r="C1850" t="s">
        <v>28</v>
      </c>
      <c r="D1850" t="s">
        <v>22</v>
      </c>
      <c r="E1850" t="s">
        <v>22</v>
      </c>
      <c r="F1850">
        <v>0</v>
      </c>
      <c r="G1850">
        <v>182.1</v>
      </c>
      <c r="H1850">
        <v>89</v>
      </c>
      <c r="I1850">
        <v>30.96</v>
      </c>
      <c r="J1850">
        <v>211.5</v>
      </c>
      <c r="K1850">
        <v>104</v>
      </c>
      <c r="L1850">
        <v>17.98</v>
      </c>
      <c r="M1850">
        <v>207.4</v>
      </c>
      <c r="N1850">
        <v>124</v>
      </c>
      <c r="O1850">
        <v>9.33</v>
      </c>
      <c r="P1850">
        <v>6.8</v>
      </c>
      <c r="Q1850">
        <v>1</v>
      </c>
      <c r="R1850">
        <v>1.84</v>
      </c>
      <c r="S1850">
        <v>1</v>
      </c>
      <c r="T1850" t="s">
        <v>22</v>
      </c>
      <c r="U1850">
        <f t="shared" si="28"/>
        <v>0</v>
      </c>
    </row>
    <row r="1851" spans="1:21">
      <c r="A1851" t="s">
        <v>68</v>
      </c>
      <c r="B1851">
        <v>132</v>
      </c>
      <c r="C1851" t="s">
        <v>25</v>
      </c>
      <c r="D1851" t="s">
        <v>22</v>
      </c>
      <c r="E1851" t="s">
        <v>22</v>
      </c>
      <c r="F1851">
        <v>0</v>
      </c>
      <c r="G1851">
        <v>222.4</v>
      </c>
      <c r="H1851">
        <v>85</v>
      </c>
      <c r="I1851">
        <v>37.81</v>
      </c>
      <c r="J1851">
        <v>165.4</v>
      </c>
      <c r="K1851">
        <v>76</v>
      </c>
      <c r="L1851">
        <v>14.06</v>
      </c>
      <c r="M1851">
        <v>208.4</v>
      </c>
      <c r="N1851">
        <v>97</v>
      </c>
      <c r="O1851">
        <v>9.3800000000000008</v>
      </c>
      <c r="P1851">
        <v>11.2</v>
      </c>
      <c r="Q1851">
        <v>4</v>
      </c>
      <c r="R1851">
        <v>3.02</v>
      </c>
      <c r="S1851">
        <v>0</v>
      </c>
      <c r="T1851" t="s">
        <v>22</v>
      </c>
      <c r="U1851">
        <f t="shared" si="28"/>
        <v>0</v>
      </c>
    </row>
    <row r="1852" spans="1:21">
      <c r="A1852" t="s">
        <v>55</v>
      </c>
      <c r="B1852">
        <v>93</v>
      </c>
      <c r="C1852" t="s">
        <v>21</v>
      </c>
      <c r="D1852" t="s">
        <v>22</v>
      </c>
      <c r="E1852" t="s">
        <v>22</v>
      </c>
      <c r="F1852">
        <v>0</v>
      </c>
      <c r="G1852">
        <v>164.9</v>
      </c>
      <c r="H1852">
        <v>68</v>
      </c>
      <c r="I1852">
        <v>28.03</v>
      </c>
      <c r="J1852">
        <v>210.4</v>
      </c>
      <c r="K1852">
        <v>86</v>
      </c>
      <c r="L1852">
        <v>17.88</v>
      </c>
      <c r="M1852">
        <v>229.4</v>
      </c>
      <c r="N1852">
        <v>104</v>
      </c>
      <c r="O1852">
        <v>10.32</v>
      </c>
      <c r="P1852">
        <v>7.8</v>
      </c>
      <c r="Q1852">
        <v>4</v>
      </c>
      <c r="R1852">
        <v>2.11</v>
      </c>
      <c r="S1852">
        <v>2</v>
      </c>
      <c r="T1852" t="s">
        <v>22</v>
      </c>
      <c r="U1852">
        <f t="shared" si="28"/>
        <v>0</v>
      </c>
    </row>
    <row r="1853" spans="1:21">
      <c r="A1853" t="s">
        <v>20</v>
      </c>
      <c r="B1853">
        <v>109</v>
      </c>
      <c r="C1853" t="s">
        <v>21</v>
      </c>
      <c r="D1853" t="s">
        <v>22</v>
      </c>
      <c r="E1853" t="s">
        <v>22</v>
      </c>
      <c r="F1853">
        <v>0</v>
      </c>
      <c r="G1853">
        <v>193.6</v>
      </c>
      <c r="H1853">
        <v>58</v>
      </c>
      <c r="I1853">
        <v>32.909999999999997</v>
      </c>
      <c r="J1853">
        <v>148.69999999999999</v>
      </c>
      <c r="K1853">
        <v>115</v>
      </c>
      <c r="L1853">
        <v>12.64</v>
      </c>
      <c r="M1853">
        <v>282.5</v>
      </c>
      <c r="N1853">
        <v>105</v>
      </c>
      <c r="O1853">
        <v>12.71</v>
      </c>
      <c r="P1853">
        <v>13.1</v>
      </c>
      <c r="Q1853">
        <v>1</v>
      </c>
      <c r="R1853">
        <v>3.54</v>
      </c>
      <c r="S1853">
        <v>2</v>
      </c>
      <c r="T1853" t="s">
        <v>22</v>
      </c>
      <c r="U1853">
        <f t="shared" si="28"/>
        <v>0</v>
      </c>
    </row>
    <row r="1854" spans="1:21">
      <c r="A1854" t="s">
        <v>44</v>
      </c>
      <c r="B1854">
        <v>80</v>
      </c>
      <c r="C1854" t="s">
        <v>28</v>
      </c>
      <c r="D1854" t="s">
        <v>22</v>
      </c>
      <c r="E1854" t="s">
        <v>22</v>
      </c>
      <c r="F1854">
        <v>0</v>
      </c>
      <c r="G1854">
        <v>101.1</v>
      </c>
      <c r="H1854">
        <v>121</v>
      </c>
      <c r="I1854">
        <v>17.190000000000001</v>
      </c>
      <c r="J1854">
        <v>263.2</v>
      </c>
      <c r="K1854">
        <v>110</v>
      </c>
      <c r="L1854">
        <v>22.37</v>
      </c>
      <c r="M1854">
        <v>137.69999999999999</v>
      </c>
      <c r="N1854">
        <v>74</v>
      </c>
      <c r="O1854">
        <v>6.2</v>
      </c>
      <c r="P1854">
        <v>7.3</v>
      </c>
      <c r="Q1854">
        <v>5</v>
      </c>
      <c r="R1854">
        <v>1.97</v>
      </c>
      <c r="S1854">
        <v>0</v>
      </c>
      <c r="T1854" t="s">
        <v>22</v>
      </c>
      <c r="U1854">
        <f t="shared" si="28"/>
        <v>0</v>
      </c>
    </row>
    <row r="1855" spans="1:21">
      <c r="A1855" t="s">
        <v>61</v>
      </c>
      <c r="B1855">
        <v>54</v>
      </c>
      <c r="C1855" t="s">
        <v>21</v>
      </c>
      <c r="D1855" t="s">
        <v>22</v>
      </c>
      <c r="E1855" t="s">
        <v>23</v>
      </c>
      <c r="F1855">
        <v>24</v>
      </c>
      <c r="G1855">
        <v>92.3</v>
      </c>
      <c r="H1855">
        <v>88</v>
      </c>
      <c r="I1855">
        <v>15.69</v>
      </c>
      <c r="J1855">
        <v>193.1</v>
      </c>
      <c r="K1855">
        <v>98</v>
      </c>
      <c r="L1855">
        <v>16.41</v>
      </c>
      <c r="M1855">
        <v>99.3</v>
      </c>
      <c r="N1855">
        <v>119</v>
      </c>
      <c r="O1855">
        <v>4.47</v>
      </c>
      <c r="P1855">
        <v>11.6</v>
      </c>
      <c r="Q1855">
        <v>3</v>
      </c>
      <c r="R1855">
        <v>3.13</v>
      </c>
      <c r="S1855">
        <v>2</v>
      </c>
      <c r="T1855" t="s">
        <v>22</v>
      </c>
      <c r="U1855">
        <f t="shared" si="28"/>
        <v>0</v>
      </c>
    </row>
    <row r="1856" spans="1:21">
      <c r="A1856" t="s">
        <v>68</v>
      </c>
      <c r="B1856">
        <v>121</v>
      </c>
      <c r="C1856" t="s">
        <v>21</v>
      </c>
      <c r="D1856" t="s">
        <v>22</v>
      </c>
      <c r="E1856" t="s">
        <v>22</v>
      </c>
      <c r="F1856">
        <v>0</v>
      </c>
      <c r="G1856">
        <v>168.9</v>
      </c>
      <c r="H1856">
        <v>128</v>
      </c>
      <c r="I1856">
        <v>28.71</v>
      </c>
      <c r="J1856">
        <v>123.9</v>
      </c>
      <c r="K1856">
        <v>99</v>
      </c>
      <c r="L1856">
        <v>10.53</v>
      </c>
      <c r="M1856">
        <v>266.3</v>
      </c>
      <c r="N1856">
        <v>105</v>
      </c>
      <c r="O1856">
        <v>11.98</v>
      </c>
      <c r="P1856">
        <v>2.9</v>
      </c>
      <c r="Q1856">
        <v>7</v>
      </c>
      <c r="R1856">
        <v>0.78</v>
      </c>
      <c r="S1856">
        <v>2</v>
      </c>
      <c r="T1856" t="s">
        <v>22</v>
      </c>
      <c r="U1856">
        <f t="shared" si="28"/>
        <v>0</v>
      </c>
    </row>
    <row r="1857" spans="1:21">
      <c r="A1857" t="s">
        <v>63</v>
      </c>
      <c r="B1857">
        <v>157</v>
      </c>
      <c r="C1857" t="s">
        <v>28</v>
      </c>
      <c r="D1857" t="s">
        <v>22</v>
      </c>
      <c r="E1857" t="s">
        <v>23</v>
      </c>
      <c r="F1857">
        <v>29</v>
      </c>
      <c r="G1857">
        <v>219.2</v>
      </c>
      <c r="H1857">
        <v>102</v>
      </c>
      <c r="I1857">
        <v>37.26</v>
      </c>
      <c r="J1857">
        <v>206</v>
      </c>
      <c r="K1857">
        <v>109</v>
      </c>
      <c r="L1857">
        <v>17.510000000000002</v>
      </c>
      <c r="M1857">
        <v>192.4</v>
      </c>
      <c r="N1857">
        <v>117</v>
      </c>
      <c r="O1857">
        <v>8.66</v>
      </c>
      <c r="P1857">
        <v>15</v>
      </c>
      <c r="Q1857">
        <v>5</v>
      </c>
      <c r="R1857">
        <v>4.05</v>
      </c>
      <c r="S1857">
        <v>1</v>
      </c>
      <c r="T1857" t="s">
        <v>22</v>
      </c>
      <c r="U1857">
        <f t="shared" si="28"/>
        <v>0</v>
      </c>
    </row>
    <row r="1858" spans="1:21">
      <c r="A1858" t="s">
        <v>50</v>
      </c>
      <c r="B1858">
        <v>138</v>
      </c>
      <c r="C1858" t="s">
        <v>28</v>
      </c>
      <c r="D1858" t="s">
        <v>22</v>
      </c>
      <c r="E1858" t="s">
        <v>22</v>
      </c>
      <c r="F1858">
        <v>0</v>
      </c>
      <c r="G1858">
        <v>146.5</v>
      </c>
      <c r="H1858">
        <v>101</v>
      </c>
      <c r="I1858">
        <v>24.91</v>
      </c>
      <c r="J1858">
        <v>284.5</v>
      </c>
      <c r="K1858">
        <v>142</v>
      </c>
      <c r="L1858">
        <v>24.18</v>
      </c>
      <c r="M1858">
        <v>176</v>
      </c>
      <c r="N1858">
        <v>98</v>
      </c>
      <c r="O1858">
        <v>7.92</v>
      </c>
      <c r="P1858">
        <v>14</v>
      </c>
      <c r="Q1858">
        <v>6</v>
      </c>
      <c r="R1858">
        <v>3.78</v>
      </c>
      <c r="S1858">
        <v>3</v>
      </c>
      <c r="T1858" t="s">
        <v>22</v>
      </c>
      <c r="U1858">
        <f t="shared" ref="U1858:U1921" si="29">IF(T1858="Yes",1,0)</f>
        <v>0</v>
      </c>
    </row>
    <row r="1859" spans="1:21">
      <c r="A1859" t="s">
        <v>37</v>
      </c>
      <c r="B1859">
        <v>92</v>
      </c>
      <c r="C1859" t="s">
        <v>21</v>
      </c>
      <c r="D1859" t="s">
        <v>22</v>
      </c>
      <c r="E1859" t="s">
        <v>23</v>
      </c>
      <c r="F1859">
        <v>31</v>
      </c>
      <c r="G1859">
        <v>172.3</v>
      </c>
      <c r="H1859">
        <v>116</v>
      </c>
      <c r="I1859">
        <v>29.29</v>
      </c>
      <c r="J1859">
        <v>266.2</v>
      </c>
      <c r="K1859">
        <v>91</v>
      </c>
      <c r="L1859">
        <v>22.63</v>
      </c>
      <c r="M1859">
        <v>228.2</v>
      </c>
      <c r="N1859">
        <v>90</v>
      </c>
      <c r="O1859">
        <v>10.27</v>
      </c>
      <c r="P1859">
        <v>11.8</v>
      </c>
      <c r="Q1859">
        <v>5</v>
      </c>
      <c r="R1859">
        <v>3.19</v>
      </c>
      <c r="S1859">
        <v>1</v>
      </c>
      <c r="T1859" t="s">
        <v>22</v>
      </c>
      <c r="U1859">
        <f t="shared" si="29"/>
        <v>0</v>
      </c>
    </row>
    <row r="1860" spans="1:21">
      <c r="A1860" t="s">
        <v>39</v>
      </c>
      <c r="B1860">
        <v>126</v>
      </c>
      <c r="C1860" t="s">
        <v>21</v>
      </c>
      <c r="D1860" t="s">
        <v>22</v>
      </c>
      <c r="E1860" t="s">
        <v>22</v>
      </c>
      <c r="F1860">
        <v>0</v>
      </c>
      <c r="G1860">
        <v>190.9</v>
      </c>
      <c r="H1860">
        <v>143</v>
      </c>
      <c r="I1860">
        <v>32.450000000000003</v>
      </c>
      <c r="J1860">
        <v>149.69999999999999</v>
      </c>
      <c r="K1860">
        <v>72</v>
      </c>
      <c r="L1860">
        <v>12.72</v>
      </c>
      <c r="M1860">
        <v>191.4</v>
      </c>
      <c r="N1860">
        <v>87</v>
      </c>
      <c r="O1860">
        <v>8.61</v>
      </c>
      <c r="P1860">
        <v>13</v>
      </c>
      <c r="Q1860">
        <v>3</v>
      </c>
      <c r="R1860">
        <v>3.51</v>
      </c>
      <c r="S1860">
        <v>1</v>
      </c>
      <c r="T1860" t="s">
        <v>22</v>
      </c>
      <c r="U1860">
        <f t="shared" si="29"/>
        <v>0</v>
      </c>
    </row>
    <row r="1861" spans="1:21">
      <c r="A1861" t="s">
        <v>61</v>
      </c>
      <c r="B1861">
        <v>41</v>
      </c>
      <c r="C1861" t="s">
        <v>21</v>
      </c>
      <c r="D1861" t="s">
        <v>22</v>
      </c>
      <c r="E1861" t="s">
        <v>22</v>
      </c>
      <c r="F1861">
        <v>0</v>
      </c>
      <c r="G1861">
        <v>232.1</v>
      </c>
      <c r="H1861">
        <v>74</v>
      </c>
      <c r="I1861">
        <v>39.46</v>
      </c>
      <c r="J1861">
        <v>327.10000000000002</v>
      </c>
      <c r="K1861">
        <v>88</v>
      </c>
      <c r="L1861">
        <v>27.8</v>
      </c>
      <c r="M1861">
        <v>226.5</v>
      </c>
      <c r="N1861">
        <v>119</v>
      </c>
      <c r="O1861">
        <v>10.19</v>
      </c>
      <c r="P1861">
        <v>10.9</v>
      </c>
      <c r="Q1861">
        <v>2</v>
      </c>
      <c r="R1861">
        <v>2.94</v>
      </c>
      <c r="S1861">
        <v>3</v>
      </c>
      <c r="T1861" t="s">
        <v>23</v>
      </c>
      <c r="U1861">
        <f t="shared" si="29"/>
        <v>1</v>
      </c>
    </row>
    <row r="1862" spans="1:21">
      <c r="A1862" t="s">
        <v>59</v>
      </c>
      <c r="B1862">
        <v>167</v>
      </c>
      <c r="C1862" t="s">
        <v>21</v>
      </c>
      <c r="D1862" t="s">
        <v>22</v>
      </c>
      <c r="E1862" t="s">
        <v>22</v>
      </c>
      <c r="F1862">
        <v>0</v>
      </c>
      <c r="G1862">
        <v>169.2</v>
      </c>
      <c r="H1862">
        <v>124</v>
      </c>
      <c r="I1862">
        <v>28.76</v>
      </c>
      <c r="J1862">
        <v>173.3</v>
      </c>
      <c r="K1862">
        <v>108</v>
      </c>
      <c r="L1862">
        <v>14.73</v>
      </c>
      <c r="M1862">
        <v>216.5</v>
      </c>
      <c r="N1862">
        <v>64</v>
      </c>
      <c r="O1862">
        <v>9.74</v>
      </c>
      <c r="P1862">
        <v>12.4</v>
      </c>
      <c r="Q1862">
        <v>4</v>
      </c>
      <c r="R1862">
        <v>3.35</v>
      </c>
      <c r="S1862">
        <v>4</v>
      </c>
      <c r="T1862" t="s">
        <v>23</v>
      </c>
      <c r="U1862">
        <f t="shared" si="29"/>
        <v>1</v>
      </c>
    </row>
    <row r="1863" spans="1:21">
      <c r="A1863" t="s">
        <v>55</v>
      </c>
      <c r="B1863">
        <v>91</v>
      </c>
      <c r="C1863" t="s">
        <v>28</v>
      </c>
      <c r="D1863" t="s">
        <v>22</v>
      </c>
      <c r="E1863" t="s">
        <v>22</v>
      </c>
      <c r="F1863">
        <v>0</v>
      </c>
      <c r="G1863">
        <v>123.8</v>
      </c>
      <c r="H1863">
        <v>107</v>
      </c>
      <c r="I1863">
        <v>21.05</v>
      </c>
      <c r="J1863">
        <v>319</v>
      </c>
      <c r="K1863">
        <v>125</v>
      </c>
      <c r="L1863">
        <v>27.12</v>
      </c>
      <c r="M1863">
        <v>237.6</v>
      </c>
      <c r="N1863">
        <v>78</v>
      </c>
      <c r="O1863">
        <v>10.69</v>
      </c>
      <c r="P1863">
        <v>7.3</v>
      </c>
      <c r="Q1863">
        <v>4</v>
      </c>
      <c r="R1863">
        <v>1.97</v>
      </c>
      <c r="S1863">
        <v>2</v>
      </c>
      <c r="T1863" t="s">
        <v>22</v>
      </c>
      <c r="U1863">
        <f t="shared" si="29"/>
        <v>0</v>
      </c>
    </row>
    <row r="1864" spans="1:21">
      <c r="A1864" t="s">
        <v>33</v>
      </c>
      <c r="B1864">
        <v>127</v>
      </c>
      <c r="C1864" t="s">
        <v>28</v>
      </c>
      <c r="D1864" t="s">
        <v>22</v>
      </c>
      <c r="E1864" t="s">
        <v>22</v>
      </c>
      <c r="F1864">
        <v>0</v>
      </c>
      <c r="G1864">
        <v>96</v>
      </c>
      <c r="H1864">
        <v>117</v>
      </c>
      <c r="I1864">
        <v>16.32</v>
      </c>
      <c r="J1864">
        <v>177</v>
      </c>
      <c r="K1864">
        <v>68</v>
      </c>
      <c r="L1864">
        <v>15.05</v>
      </c>
      <c r="M1864">
        <v>162.19999999999999</v>
      </c>
      <c r="N1864">
        <v>127</v>
      </c>
      <c r="O1864">
        <v>7.3</v>
      </c>
      <c r="P1864">
        <v>9.6999999999999993</v>
      </c>
      <c r="Q1864">
        <v>4</v>
      </c>
      <c r="R1864">
        <v>2.62</v>
      </c>
      <c r="S1864">
        <v>3</v>
      </c>
      <c r="T1864" t="s">
        <v>22</v>
      </c>
      <c r="U1864">
        <f t="shared" si="29"/>
        <v>0</v>
      </c>
    </row>
    <row r="1865" spans="1:21">
      <c r="A1865" t="s">
        <v>58</v>
      </c>
      <c r="B1865">
        <v>88</v>
      </c>
      <c r="C1865" t="s">
        <v>25</v>
      </c>
      <c r="D1865" t="s">
        <v>22</v>
      </c>
      <c r="E1865" t="s">
        <v>23</v>
      </c>
      <c r="F1865">
        <v>27</v>
      </c>
      <c r="G1865">
        <v>93.4</v>
      </c>
      <c r="H1865">
        <v>106</v>
      </c>
      <c r="I1865">
        <v>15.88</v>
      </c>
      <c r="J1865">
        <v>252</v>
      </c>
      <c r="K1865">
        <v>92</v>
      </c>
      <c r="L1865">
        <v>21.42</v>
      </c>
      <c r="M1865">
        <v>189</v>
      </c>
      <c r="N1865">
        <v>104</v>
      </c>
      <c r="O1865">
        <v>8.5</v>
      </c>
      <c r="P1865">
        <v>10.9</v>
      </c>
      <c r="Q1865">
        <v>1</v>
      </c>
      <c r="R1865">
        <v>2.94</v>
      </c>
      <c r="S1865">
        <v>1</v>
      </c>
      <c r="T1865" t="s">
        <v>22</v>
      </c>
      <c r="U1865">
        <f t="shared" si="29"/>
        <v>0</v>
      </c>
    </row>
    <row r="1866" spans="1:21">
      <c r="A1866" t="s">
        <v>33</v>
      </c>
      <c r="B1866">
        <v>113</v>
      </c>
      <c r="C1866" t="s">
        <v>21</v>
      </c>
      <c r="D1866" t="s">
        <v>22</v>
      </c>
      <c r="E1866" t="s">
        <v>22</v>
      </c>
      <c r="F1866">
        <v>0</v>
      </c>
      <c r="G1866">
        <v>90.6</v>
      </c>
      <c r="H1866">
        <v>130</v>
      </c>
      <c r="I1866">
        <v>15.4</v>
      </c>
      <c r="J1866">
        <v>170.6</v>
      </c>
      <c r="K1866">
        <v>100</v>
      </c>
      <c r="L1866">
        <v>14.5</v>
      </c>
      <c r="M1866">
        <v>137.4</v>
      </c>
      <c r="N1866">
        <v>74</v>
      </c>
      <c r="O1866">
        <v>6.18</v>
      </c>
      <c r="P1866">
        <v>5.4</v>
      </c>
      <c r="Q1866">
        <v>9</v>
      </c>
      <c r="R1866">
        <v>1.46</v>
      </c>
      <c r="S1866">
        <v>1</v>
      </c>
      <c r="T1866" t="s">
        <v>22</v>
      </c>
      <c r="U1866">
        <f t="shared" si="29"/>
        <v>0</v>
      </c>
    </row>
    <row r="1867" spans="1:21">
      <c r="A1867" t="s">
        <v>36</v>
      </c>
      <c r="B1867">
        <v>78</v>
      </c>
      <c r="C1867" t="s">
        <v>28</v>
      </c>
      <c r="D1867" t="s">
        <v>22</v>
      </c>
      <c r="E1867" t="s">
        <v>22</v>
      </c>
      <c r="F1867">
        <v>0</v>
      </c>
      <c r="G1867">
        <v>152.9</v>
      </c>
      <c r="H1867">
        <v>81</v>
      </c>
      <c r="I1867">
        <v>25.99</v>
      </c>
      <c r="J1867">
        <v>256.60000000000002</v>
      </c>
      <c r="K1867">
        <v>82</v>
      </c>
      <c r="L1867">
        <v>21.81</v>
      </c>
      <c r="M1867">
        <v>173.6</v>
      </c>
      <c r="N1867">
        <v>112</v>
      </c>
      <c r="O1867">
        <v>7.81</v>
      </c>
      <c r="P1867">
        <v>5.3</v>
      </c>
      <c r="Q1867">
        <v>6</v>
      </c>
      <c r="R1867">
        <v>1.43</v>
      </c>
      <c r="S1867">
        <v>2</v>
      </c>
      <c r="T1867" t="s">
        <v>22</v>
      </c>
      <c r="U1867">
        <f t="shared" si="29"/>
        <v>0</v>
      </c>
    </row>
    <row r="1868" spans="1:21">
      <c r="A1868" t="s">
        <v>54</v>
      </c>
      <c r="B1868">
        <v>136</v>
      </c>
      <c r="C1868" t="s">
        <v>25</v>
      </c>
      <c r="D1868" t="s">
        <v>23</v>
      </c>
      <c r="E1868" t="s">
        <v>23</v>
      </c>
      <c r="F1868">
        <v>29</v>
      </c>
      <c r="G1868">
        <v>85.2</v>
      </c>
      <c r="H1868">
        <v>98</v>
      </c>
      <c r="I1868">
        <v>14.48</v>
      </c>
      <c r="J1868">
        <v>230.4</v>
      </c>
      <c r="K1868">
        <v>85</v>
      </c>
      <c r="L1868">
        <v>19.579999999999998</v>
      </c>
      <c r="M1868">
        <v>243.6</v>
      </c>
      <c r="N1868">
        <v>104</v>
      </c>
      <c r="O1868">
        <v>10.96</v>
      </c>
      <c r="P1868">
        <v>9</v>
      </c>
      <c r="Q1868">
        <v>3</v>
      </c>
      <c r="R1868">
        <v>2.4300000000000002</v>
      </c>
      <c r="S1868">
        <v>2</v>
      </c>
      <c r="T1868" t="s">
        <v>22</v>
      </c>
      <c r="U1868">
        <f t="shared" si="29"/>
        <v>0</v>
      </c>
    </row>
    <row r="1869" spans="1:21">
      <c r="A1869" t="s">
        <v>67</v>
      </c>
      <c r="B1869">
        <v>68</v>
      </c>
      <c r="C1869" t="s">
        <v>21</v>
      </c>
      <c r="D1869" t="s">
        <v>22</v>
      </c>
      <c r="E1869" t="s">
        <v>23</v>
      </c>
      <c r="F1869">
        <v>34</v>
      </c>
      <c r="G1869">
        <v>160</v>
      </c>
      <c r="H1869">
        <v>72</v>
      </c>
      <c r="I1869">
        <v>27.2</v>
      </c>
      <c r="J1869">
        <v>184.5</v>
      </c>
      <c r="K1869">
        <v>119</v>
      </c>
      <c r="L1869">
        <v>15.68</v>
      </c>
      <c r="M1869">
        <v>208.3</v>
      </c>
      <c r="N1869">
        <v>101</v>
      </c>
      <c r="O1869">
        <v>9.3699999999999992</v>
      </c>
      <c r="P1869">
        <v>6.1</v>
      </c>
      <c r="Q1869">
        <v>10</v>
      </c>
      <c r="R1869">
        <v>1.65</v>
      </c>
      <c r="S1869">
        <v>1</v>
      </c>
      <c r="T1869" t="s">
        <v>22</v>
      </c>
      <c r="U1869">
        <f t="shared" si="29"/>
        <v>0</v>
      </c>
    </row>
    <row r="1870" spans="1:21">
      <c r="A1870" t="s">
        <v>20</v>
      </c>
      <c r="B1870">
        <v>132</v>
      </c>
      <c r="C1870" t="s">
        <v>21</v>
      </c>
      <c r="D1870" t="s">
        <v>22</v>
      </c>
      <c r="E1870" t="s">
        <v>23</v>
      </c>
      <c r="F1870">
        <v>10</v>
      </c>
      <c r="G1870">
        <v>182.9</v>
      </c>
      <c r="H1870">
        <v>54</v>
      </c>
      <c r="I1870">
        <v>31.09</v>
      </c>
      <c r="J1870">
        <v>292.39999999999998</v>
      </c>
      <c r="K1870">
        <v>68</v>
      </c>
      <c r="L1870">
        <v>24.85</v>
      </c>
      <c r="M1870">
        <v>142.30000000000001</v>
      </c>
      <c r="N1870">
        <v>116</v>
      </c>
      <c r="O1870">
        <v>6.4</v>
      </c>
      <c r="P1870">
        <v>11.5</v>
      </c>
      <c r="Q1870">
        <v>4</v>
      </c>
      <c r="R1870">
        <v>3.11</v>
      </c>
      <c r="S1870">
        <v>0</v>
      </c>
      <c r="T1870" t="s">
        <v>22</v>
      </c>
      <c r="U1870">
        <f t="shared" si="29"/>
        <v>0</v>
      </c>
    </row>
    <row r="1871" spans="1:21">
      <c r="A1871" t="s">
        <v>59</v>
      </c>
      <c r="B1871">
        <v>110</v>
      </c>
      <c r="C1871" t="s">
        <v>21</v>
      </c>
      <c r="D1871" t="s">
        <v>22</v>
      </c>
      <c r="E1871" t="s">
        <v>22</v>
      </c>
      <c r="F1871">
        <v>0</v>
      </c>
      <c r="G1871">
        <v>241.2</v>
      </c>
      <c r="H1871">
        <v>105</v>
      </c>
      <c r="I1871">
        <v>41</v>
      </c>
      <c r="J1871">
        <v>174.3</v>
      </c>
      <c r="K1871">
        <v>85</v>
      </c>
      <c r="L1871">
        <v>14.82</v>
      </c>
      <c r="M1871">
        <v>245.3</v>
      </c>
      <c r="N1871">
        <v>59</v>
      </c>
      <c r="O1871">
        <v>11.04</v>
      </c>
      <c r="P1871">
        <v>8.5</v>
      </c>
      <c r="Q1871">
        <v>4</v>
      </c>
      <c r="R1871">
        <v>2.2999999999999998</v>
      </c>
      <c r="S1871">
        <v>2</v>
      </c>
      <c r="T1871" t="s">
        <v>22</v>
      </c>
      <c r="U1871">
        <f t="shared" si="29"/>
        <v>0</v>
      </c>
    </row>
    <row r="1872" spans="1:21">
      <c r="A1872" t="s">
        <v>31</v>
      </c>
      <c r="B1872">
        <v>121</v>
      </c>
      <c r="C1872" t="s">
        <v>28</v>
      </c>
      <c r="D1872" t="s">
        <v>22</v>
      </c>
      <c r="E1872" t="s">
        <v>22</v>
      </c>
      <c r="F1872">
        <v>0</v>
      </c>
      <c r="G1872">
        <v>177.2</v>
      </c>
      <c r="H1872">
        <v>142</v>
      </c>
      <c r="I1872">
        <v>30.12</v>
      </c>
      <c r="J1872">
        <v>123.5</v>
      </c>
      <c r="K1872">
        <v>88</v>
      </c>
      <c r="L1872">
        <v>10.5</v>
      </c>
      <c r="M1872">
        <v>213.2</v>
      </c>
      <c r="N1872">
        <v>51</v>
      </c>
      <c r="O1872">
        <v>9.59</v>
      </c>
      <c r="P1872">
        <v>8.4</v>
      </c>
      <c r="Q1872">
        <v>6</v>
      </c>
      <c r="R1872">
        <v>2.27</v>
      </c>
      <c r="S1872">
        <v>1</v>
      </c>
      <c r="T1872" t="s">
        <v>22</v>
      </c>
      <c r="U1872">
        <f t="shared" si="29"/>
        <v>0</v>
      </c>
    </row>
    <row r="1873" spans="1:21">
      <c r="A1873" t="s">
        <v>36</v>
      </c>
      <c r="B1873">
        <v>116</v>
      </c>
      <c r="C1873" t="s">
        <v>28</v>
      </c>
      <c r="D1873" t="s">
        <v>22</v>
      </c>
      <c r="E1873" t="s">
        <v>22</v>
      </c>
      <c r="F1873">
        <v>0</v>
      </c>
      <c r="G1873">
        <v>89.5</v>
      </c>
      <c r="H1873">
        <v>128</v>
      </c>
      <c r="I1873">
        <v>15.22</v>
      </c>
      <c r="J1873">
        <v>180.8</v>
      </c>
      <c r="K1873">
        <v>137</v>
      </c>
      <c r="L1873">
        <v>15.37</v>
      </c>
      <c r="M1873">
        <v>193.1</v>
      </c>
      <c r="N1873">
        <v>94</v>
      </c>
      <c r="O1873">
        <v>8.69</v>
      </c>
      <c r="P1873">
        <v>14</v>
      </c>
      <c r="Q1873">
        <v>3</v>
      </c>
      <c r="R1873">
        <v>3.78</v>
      </c>
      <c r="S1873">
        <v>2</v>
      </c>
      <c r="T1873" t="s">
        <v>22</v>
      </c>
      <c r="U1873">
        <f t="shared" si="29"/>
        <v>0</v>
      </c>
    </row>
    <row r="1874" spans="1:21">
      <c r="A1874" t="s">
        <v>69</v>
      </c>
      <c r="B1874">
        <v>112</v>
      </c>
      <c r="C1874" t="s">
        <v>21</v>
      </c>
      <c r="D1874" t="s">
        <v>23</v>
      </c>
      <c r="E1874" t="s">
        <v>23</v>
      </c>
      <c r="F1874">
        <v>16</v>
      </c>
      <c r="G1874">
        <v>200.3</v>
      </c>
      <c r="H1874">
        <v>72</v>
      </c>
      <c r="I1874">
        <v>34.049999999999997</v>
      </c>
      <c r="J1874">
        <v>197.8</v>
      </c>
      <c r="K1874">
        <v>91</v>
      </c>
      <c r="L1874">
        <v>16.809999999999999</v>
      </c>
      <c r="M1874">
        <v>151.1</v>
      </c>
      <c r="N1874">
        <v>92</v>
      </c>
      <c r="O1874">
        <v>6.8</v>
      </c>
      <c r="P1874">
        <v>10.4</v>
      </c>
      <c r="Q1874">
        <v>3</v>
      </c>
      <c r="R1874">
        <v>2.81</v>
      </c>
      <c r="S1874">
        <v>1</v>
      </c>
      <c r="T1874" t="s">
        <v>22</v>
      </c>
      <c r="U1874">
        <f t="shared" si="29"/>
        <v>0</v>
      </c>
    </row>
    <row r="1875" spans="1:21">
      <c r="A1875" t="s">
        <v>73</v>
      </c>
      <c r="B1875">
        <v>97</v>
      </c>
      <c r="C1875" t="s">
        <v>28</v>
      </c>
      <c r="D1875" t="s">
        <v>23</v>
      </c>
      <c r="E1875" t="s">
        <v>22</v>
      </c>
      <c r="F1875">
        <v>0</v>
      </c>
      <c r="G1875">
        <v>145</v>
      </c>
      <c r="H1875">
        <v>103</v>
      </c>
      <c r="I1875">
        <v>24.65</v>
      </c>
      <c r="J1875">
        <v>294.3</v>
      </c>
      <c r="K1875">
        <v>93</v>
      </c>
      <c r="L1875">
        <v>25.02</v>
      </c>
      <c r="M1875">
        <v>239.8</v>
      </c>
      <c r="N1875">
        <v>120</v>
      </c>
      <c r="O1875">
        <v>10.79</v>
      </c>
      <c r="P1875">
        <v>11</v>
      </c>
      <c r="Q1875">
        <v>2</v>
      </c>
      <c r="R1875">
        <v>2.97</v>
      </c>
      <c r="S1875">
        <v>4</v>
      </c>
      <c r="T1875" t="s">
        <v>23</v>
      </c>
      <c r="U1875">
        <f t="shared" si="29"/>
        <v>1</v>
      </c>
    </row>
    <row r="1876" spans="1:21">
      <c r="A1876" t="s">
        <v>67</v>
      </c>
      <c r="B1876">
        <v>43</v>
      </c>
      <c r="C1876" t="s">
        <v>28</v>
      </c>
      <c r="D1876" t="s">
        <v>22</v>
      </c>
      <c r="E1876" t="s">
        <v>22</v>
      </c>
      <c r="F1876">
        <v>0</v>
      </c>
      <c r="G1876">
        <v>159.5</v>
      </c>
      <c r="H1876">
        <v>99</v>
      </c>
      <c r="I1876">
        <v>27.12</v>
      </c>
      <c r="J1876">
        <v>119.7</v>
      </c>
      <c r="K1876">
        <v>149</v>
      </c>
      <c r="L1876">
        <v>10.17</v>
      </c>
      <c r="M1876">
        <v>173.9</v>
      </c>
      <c r="N1876">
        <v>126</v>
      </c>
      <c r="O1876">
        <v>7.83</v>
      </c>
      <c r="P1876">
        <v>6.8</v>
      </c>
      <c r="Q1876">
        <v>3</v>
      </c>
      <c r="R1876">
        <v>1.84</v>
      </c>
      <c r="S1876">
        <v>2</v>
      </c>
      <c r="T1876" t="s">
        <v>22</v>
      </c>
      <c r="U1876">
        <f t="shared" si="29"/>
        <v>0</v>
      </c>
    </row>
    <row r="1877" spans="1:21">
      <c r="A1877" t="s">
        <v>32</v>
      </c>
      <c r="B1877">
        <v>110</v>
      </c>
      <c r="C1877" t="s">
        <v>21</v>
      </c>
      <c r="D1877" t="s">
        <v>22</v>
      </c>
      <c r="E1877" t="s">
        <v>22</v>
      </c>
      <c r="F1877">
        <v>0</v>
      </c>
      <c r="G1877">
        <v>151.80000000000001</v>
      </c>
      <c r="H1877">
        <v>106</v>
      </c>
      <c r="I1877">
        <v>25.81</v>
      </c>
      <c r="J1877">
        <v>138</v>
      </c>
      <c r="K1877">
        <v>126</v>
      </c>
      <c r="L1877">
        <v>11.73</v>
      </c>
      <c r="M1877">
        <v>233.5</v>
      </c>
      <c r="N1877">
        <v>112</v>
      </c>
      <c r="O1877">
        <v>10.51</v>
      </c>
      <c r="P1877">
        <v>11.2</v>
      </c>
      <c r="Q1877">
        <v>8</v>
      </c>
      <c r="R1877">
        <v>3.02</v>
      </c>
      <c r="S1877">
        <v>3</v>
      </c>
      <c r="T1877" t="s">
        <v>22</v>
      </c>
      <c r="U1877">
        <f t="shared" si="29"/>
        <v>0</v>
      </c>
    </row>
    <row r="1878" spans="1:21">
      <c r="A1878" t="s">
        <v>38</v>
      </c>
      <c r="B1878">
        <v>67</v>
      </c>
      <c r="C1878" t="s">
        <v>25</v>
      </c>
      <c r="D1878" t="s">
        <v>22</v>
      </c>
      <c r="E1878" t="s">
        <v>22</v>
      </c>
      <c r="F1878">
        <v>0</v>
      </c>
      <c r="G1878">
        <v>176.2</v>
      </c>
      <c r="H1878">
        <v>120</v>
      </c>
      <c r="I1878">
        <v>29.95</v>
      </c>
      <c r="J1878">
        <v>236</v>
      </c>
      <c r="K1878">
        <v>138</v>
      </c>
      <c r="L1878">
        <v>20.059999999999999</v>
      </c>
      <c r="M1878">
        <v>152.5</v>
      </c>
      <c r="N1878">
        <v>104</v>
      </c>
      <c r="O1878">
        <v>6.86</v>
      </c>
      <c r="P1878">
        <v>10.6</v>
      </c>
      <c r="Q1878">
        <v>4</v>
      </c>
      <c r="R1878">
        <v>2.86</v>
      </c>
      <c r="S1878">
        <v>1</v>
      </c>
      <c r="T1878" t="s">
        <v>22</v>
      </c>
      <c r="U1878">
        <f t="shared" si="29"/>
        <v>0</v>
      </c>
    </row>
    <row r="1879" spans="1:21">
      <c r="A1879" t="s">
        <v>60</v>
      </c>
      <c r="B1879">
        <v>166</v>
      </c>
      <c r="C1879" t="s">
        <v>25</v>
      </c>
      <c r="D1879" t="s">
        <v>22</v>
      </c>
      <c r="E1879" t="s">
        <v>22</v>
      </c>
      <c r="F1879">
        <v>0</v>
      </c>
      <c r="G1879">
        <v>152.1</v>
      </c>
      <c r="H1879">
        <v>95</v>
      </c>
      <c r="I1879">
        <v>25.86</v>
      </c>
      <c r="J1879">
        <v>121</v>
      </c>
      <c r="K1879">
        <v>105</v>
      </c>
      <c r="L1879">
        <v>10.29</v>
      </c>
      <c r="M1879">
        <v>198</v>
      </c>
      <c r="N1879">
        <v>126</v>
      </c>
      <c r="O1879">
        <v>8.91</v>
      </c>
      <c r="P1879">
        <v>9.8000000000000007</v>
      </c>
      <c r="Q1879">
        <v>5</v>
      </c>
      <c r="R1879">
        <v>2.65</v>
      </c>
      <c r="S1879">
        <v>0</v>
      </c>
      <c r="T1879" t="s">
        <v>22</v>
      </c>
      <c r="U1879">
        <f t="shared" si="29"/>
        <v>0</v>
      </c>
    </row>
    <row r="1880" spans="1:21">
      <c r="A1880" t="s">
        <v>54</v>
      </c>
      <c r="B1880">
        <v>129</v>
      </c>
      <c r="C1880" t="s">
        <v>25</v>
      </c>
      <c r="D1880" t="s">
        <v>22</v>
      </c>
      <c r="E1880" t="s">
        <v>22</v>
      </c>
      <c r="F1880">
        <v>0</v>
      </c>
      <c r="G1880">
        <v>161.30000000000001</v>
      </c>
      <c r="H1880">
        <v>122</v>
      </c>
      <c r="I1880">
        <v>27.42</v>
      </c>
      <c r="J1880">
        <v>220.6</v>
      </c>
      <c r="K1880">
        <v>95</v>
      </c>
      <c r="L1880">
        <v>18.75</v>
      </c>
      <c r="M1880">
        <v>224.7</v>
      </c>
      <c r="N1880">
        <v>104</v>
      </c>
      <c r="O1880">
        <v>10.11</v>
      </c>
      <c r="P1880">
        <v>9.6</v>
      </c>
      <c r="Q1880">
        <v>3</v>
      </c>
      <c r="R1880">
        <v>2.59</v>
      </c>
      <c r="S1880">
        <v>1</v>
      </c>
      <c r="T1880" t="s">
        <v>22</v>
      </c>
      <c r="U1880">
        <f t="shared" si="29"/>
        <v>0</v>
      </c>
    </row>
    <row r="1881" spans="1:21">
      <c r="A1881" t="s">
        <v>52</v>
      </c>
      <c r="B1881">
        <v>103</v>
      </c>
      <c r="C1881" t="s">
        <v>28</v>
      </c>
      <c r="D1881" t="s">
        <v>23</v>
      </c>
      <c r="E1881" t="s">
        <v>22</v>
      </c>
      <c r="F1881">
        <v>0</v>
      </c>
      <c r="G1881">
        <v>171.7</v>
      </c>
      <c r="H1881">
        <v>78</v>
      </c>
      <c r="I1881">
        <v>29.19</v>
      </c>
      <c r="J1881">
        <v>144.5</v>
      </c>
      <c r="K1881">
        <v>86</v>
      </c>
      <c r="L1881">
        <v>12.28</v>
      </c>
      <c r="M1881">
        <v>157.9</v>
      </c>
      <c r="N1881">
        <v>106</v>
      </c>
      <c r="O1881">
        <v>7.11</v>
      </c>
      <c r="P1881">
        <v>6.8</v>
      </c>
      <c r="Q1881">
        <v>3</v>
      </c>
      <c r="R1881">
        <v>1.84</v>
      </c>
      <c r="S1881">
        <v>3</v>
      </c>
      <c r="T1881" t="s">
        <v>22</v>
      </c>
      <c r="U1881">
        <f t="shared" si="29"/>
        <v>0</v>
      </c>
    </row>
    <row r="1882" spans="1:21">
      <c r="A1882" t="s">
        <v>55</v>
      </c>
      <c r="B1882">
        <v>71</v>
      </c>
      <c r="C1882" t="s">
        <v>21</v>
      </c>
      <c r="D1882" t="s">
        <v>22</v>
      </c>
      <c r="E1882" t="s">
        <v>22</v>
      </c>
      <c r="F1882">
        <v>0</v>
      </c>
      <c r="G1882">
        <v>278.89999999999998</v>
      </c>
      <c r="H1882">
        <v>110</v>
      </c>
      <c r="I1882">
        <v>47.41</v>
      </c>
      <c r="J1882">
        <v>190.2</v>
      </c>
      <c r="K1882">
        <v>67</v>
      </c>
      <c r="L1882">
        <v>16.170000000000002</v>
      </c>
      <c r="M1882">
        <v>255.2</v>
      </c>
      <c r="N1882">
        <v>84</v>
      </c>
      <c r="O1882">
        <v>11.48</v>
      </c>
      <c r="P1882">
        <v>11.7</v>
      </c>
      <c r="Q1882">
        <v>7</v>
      </c>
      <c r="R1882">
        <v>3.16</v>
      </c>
      <c r="S1882">
        <v>0</v>
      </c>
      <c r="T1882" t="s">
        <v>23</v>
      </c>
      <c r="U1882">
        <f t="shared" si="29"/>
        <v>1</v>
      </c>
    </row>
    <row r="1883" spans="1:21">
      <c r="A1883" t="s">
        <v>74</v>
      </c>
      <c r="B1883">
        <v>112</v>
      </c>
      <c r="C1883" t="s">
        <v>21</v>
      </c>
      <c r="D1883" t="s">
        <v>22</v>
      </c>
      <c r="E1883" t="s">
        <v>23</v>
      </c>
      <c r="F1883">
        <v>27</v>
      </c>
      <c r="G1883">
        <v>213</v>
      </c>
      <c r="H1883">
        <v>121</v>
      </c>
      <c r="I1883">
        <v>36.21</v>
      </c>
      <c r="J1883">
        <v>226.2</v>
      </c>
      <c r="K1883">
        <v>101</v>
      </c>
      <c r="L1883">
        <v>19.23</v>
      </c>
      <c r="M1883">
        <v>189.8</v>
      </c>
      <c r="N1883">
        <v>99</v>
      </c>
      <c r="O1883">
        <v>8.5399999999999991</v>
      </c>
      <c r="P1883">
        <v>11.1</v>
      </c>
      <c r="Q1883">
        <v>3</v>
      </c>
      <c r="R1883">
        <v>3</v>
      </c>
      <c r="S1883">
        <v>4</v>
      </c>
      <c r="T1883" t="s">
        <v>22</v>
      </c>
      <c r="U1883">
        <f t="shared" si="29"/>
        <v>0</v>
      </c>
    </row>
    <row r="1884" spans="1:21">
      <c r="A1884" t="s">
        <v>39</v>
      </c>
      <c r="B1884">
        <v>98</v>
      </c>
      <c r="C1884" t="s">
        <v>21</v>
      </c>
      <c r="D1884" t="s">
        <v>22</v>
      </c>
      <c r="E1884" t="s">
        <v>22</v>
      </c>
      <c r="F1884">
        <v>0</v>
      </c>
      <c r="G1884">
        <v>217.2</v>
      </c>
      <c r="H1884">
        <v>121</v>
      </c>
      <c r="I1884">
        <v>36.92</v>
      </c>
      <c r="J1884">
        <v>303.39999999999998</v>
      </c>
      <c r="K1884">
        <v>73</v>
      </c>
      <c r="L1884">
        <v>25.79</v>
      </c>
      <c r="M1884">
        <v>197.1</v>
      </c>
      <c r="N1884">
        <v>71</v>
      </c>
      <c r="O1884">
        <v>8.8699999999999992</v>
      </c>
      <c r="P1884">
        <v>12.4</v>
      </c>
      <c r="Q1884">
        <v>2</v>
      </c>
      <c r="R1884">
        <v>3.35</v>
      </c>
      <c r="S1884">
        <v>0</v>
      </c>
      <c r="T1884" t="s">
        <v>23</v>
      </c>
      <c r="U1884">
        <f t="shared" si="29"/>
        <v>1</v>
      </c>
    </row>
    <row r="1885" spans="1:21">
      <c r="A1885" t="s">
        <v>74</v>
      </c>
      <c r="B1885">
        <v>90</v>
      </c>
      <c r="C1885" t="s">
        <v>21</v>
      </c>
      <c r="D1885" t="s">
        <v>22</v>
      </c>
      <c r="E1885" t="s">
        <v>22</v>
      </c>
      <c r="F1885">
        <v>0</v>
      </c>
      <c r="G1885">
        <v>175.9</v>
      </c>
      <c r="H1885">
        <v>111</v>
      </c>
      <c r="I1885">
        <v>29.9</v>
      </c>
      <c r="J1885">
        <v>285.2</v>
      </c>
      <c r="K1885">
        <v>115</v>
      </c>
      <c r="L1885">
        <v>24.24</v>
      </c>
      <c r="M1885">
        <v>150.80000000000001</v>
      </c>
      <c r="N1885">
        <v>122</v>
      </c>
      <c r="O1885">
        <v>6.79</v>
      </c>
      <c r="P1885">
        <v>13</v>
      </c>
      <c r="Q1885">
        <v>7</v>
      </c>
      <c r="R1885">
        <v>3.51</v>
      </c>
      <c r="S1885">
        <v>1</v>
      </c>
      <c r="T1885" t="s">
        <v>22</v>
      </c>
      <c r="U1885">
        <f t="shared" si="29"/>
        <v>0</v>
      </c>
    </row>
    <row r="1886" spans="1:21">
      <c r="A1886" t="s">
        <v>50</v>
      </c>
      <c r="B1886">
        <v>58</v>
      </c>
      <c r="C1886" t="s">
        <v>21</v>
      </c>
      <c r="D1886" t="s">
        <v>22</v>
      </c>
      <c r="E1886" t="s">
        <v>22</v>
      </c>
      <c r="F1886">
        <v>0</v>
      </c>
      <c r="G1886">
        <v>238.9</v>
      </c>
      <c r="H1886">
        <v>107</v>
      </c>
      <c r="I1886">
        <v>40.61</v>
      </c>
      <c r="J1886">
        <v>187.2</v>
      </c>
      <c r="K1886">
        <v>88</v>
      </c>
      <c r="L1886">
        <v>15.91</v>
      </c>
      <c r="M1886">
        <v>181.1</v>
      </c>
      <c r="N1886">
        <v>84</v>
      </c>
      <c r="O1886">
        <v>8.15</v>
      </c>
      <c r="P1886">
        <v>11.8</v>
      </c>
      <c r="Q1886">
        <v>3</v>
      </c>
      <c r="R1886">
        <v>3.19</v>
      </c>
      <c r="S1886">
        <v>2</v>
      </c>
      <c r="T1886" t="s">
        <v>22</v>
      </c>
      <c r="U1886">
        <f t="shared" si="29"/>
        <v>0</v>
      </c>
    </row>
    <row r="1887" spans="1:21">
      <c r="A1887" t="s">
        <v>53</v>
      </c>
      <c r="B1887">
        <v>116</v>
      </c>
      <c r="C1887" t="s">
        <v>25</v>
      </c>
      <c r="D1887" t="s">
        <v>22</v>
      </c>
      <c r="E1887" t="s">
        <v>22</v>
      </c>
      <c r="F1887">
        <v>0</v>
      </c>
      <c r="G1887">
        <v>133.30000000000001</v>
      </c>
      <c r="H1887">
        <v>94</v>
      </c>
      <c r="I1887">
        <v>22.66</v>
      </c>
      <c r="J1887">
        <v>247.8</v>
      </c>
      <c r="K1887">
        <v>126</v>
      </c>
      <c r="L1887">
        <v>21.06</v>
      </c>
      <c r="M1887">
        <v>219</v>
      </c>
      <c r="N1887">
        <v>78</v>
      </c>
      <c r="O1887">
        <v>9.86</v>
      </c>
      <c r="P1887">
        <v>11.3</v>
      </c>
      <c r="Q1887">
        <v>5</v>
      </c>
      <c r="R1887">
        <v>3.05</v>
      </c>
      <c r="S1887">
        <v>5</v>
      </c>
      <c r="T1887" t="s">
        <v>23</v>
      </c>
      <c r="U1887">
        <f t="shared" si="29"/>
        <v>1</v>
      </c>
    </row>
    <row r="1888" spans="1:21">
      <c r="A1888" t="s">
        <v>54</v>
      </c>
      <c r="B1888">
        <v>87</v>
      </c>
      <c r="C1888" t="s">
        <v>21</v>
      </c>
      <c r="D1888" t="s">
        <v>22</v>
      </c>
      <c r="E1888" t="s">
        <v>22</v>
      </c>
      <c r="F1888">
        <v>0</v>
      </c>
      <c r="G1888">
        <v>177.2</v>
      </c>
      <c r="H1888">
        <v>72</v>
      </c>
      <c r="I1888">
        <v>30.12</v>
      </c>
      <c r="J1888">
        <v>248.9</v>
      </c>
      <c r="K1888">
        <v>105</v>
      </c>
      <c r="L1888">
        <v>21.16</v>
      </c>
      <c r="M1888">
        <v>200.8</v>
      </c>
      <c r="N1888">
        <v>87</v>
      </c>
      <c r="O1888">
        <v>9.0399999999999991</v>
      </c>
      <c r="P1888">
        <v>8.6</v>
      </c>
      <c r="Q1888">
        <v>7</v>
      </c>
      <c r="R1888">
        <v>2.3199999999999998</v>
      </c>
      <c r="S1888">
        <v>3</v>
      </c>
      <c r="T1888" t="s">
        <v>22</v>
      </c>
      <c r="U1888">
        <f t="shared" si="29"/>
        <v>0</v>
      </c>
    </row>
    <row r="1889" spans="1:21">
      <c r="A1889" t="s">
        <v>40</v>
      </c>
      <c r="B1889">
        <v>120</v>
      </c>
      <c r="C1889" t="s">
        <v>21</v>
      </c>
      <c r="D1889" t="s">
        <v>22</v>
      </c>
      <c r="E1889" t="s">
        <v>22</v>
      </c>
      <c r="F1889">
        <v>0</v>
      </c>
      <c r="G1889">
        <v>184.5</v>
      </c>
      <c r="H1889">
        <v>103</v>
      </c>
      <c r="I1889">
        <v>31.37</v>
      </c>
      <c r="J1889">
        <v>209</v>
      </c>
      <c r="K1889">
        <v>86</v>
      </c>
      <c r="L1889">
        <v>17.77</v>
      </c>
      <c r="M1889">
        <v>169.7</v>
      </c>
      <c r="N1889">
        <v>70</v>
      </c>
      <c r="O1889">
        <v>7.64</v>
      </c>
      <c r="P1889">
        <v>10.199999999999999</v>
      </c>
      <c r="Q1889">
        <v>6</v>
      </c>
      <c r="R1889">
        <v>2.75</v>
      </c>
      <c r="S1889">
        <v>2</v>
      </c>
      <c r="T1889" t="s">
        <v>22</v>
      </c>
      <c r="U1889">
        <f t="shared" si="29"/>
        <v>0</v>
      </c>
    </row>
    <row r="1890" spans="1:21">
      <c r="A1890" t="s">
        <v>47</v>
      </c>
      <c r="B1890">
        <v>97</v>
      </c>
      <c r="C1890" t="s">
        <v>21</v>
      </c>
      <c r="D1890" t="s">
        <v>22</v>
      </c>
      <c r="E1890" t="s">
        <v>23</v>
      </c>
      <c r="F1890">
        <v>24</v>
      </c>
      <c r="G1890">
        <v>176.1</v>
      </c>
      <c r="H1890">
        <v>109</v>
      </c>
      <c r="I1890">
        <v>29.94</v>
      </c>
      <c r="J1890">
        <v>159.4</v>
      </c>
      <c r="K1890">
        <v>81</v>
      </c>
      <c r="L1890">
        <v>13.55</v>
      </c>
      <c r="M1890">
        <v>269.10000000000002</v>
      </c>
      <c r="N1890">
        <v>94</v>
      </c>
      <c r="O1890">
        <v>12.11</v>
      </c>
      <c r="P1890">
        <v>12.1</v>
      </c>
      <c r="Q1890">
        <v>9</v>
      </c>
      <c r="R1890">
        <v>3.27</v>
      </c>
      <c r="S1890">
        <v>0</v>
      </c>
      <c r="T1890" t="s">
        <v>22</v>
      </c>
      <c r="U1890">
        <f t="shared" si="29"/>
        <v>0</v>
      </c>
    </row>
    <row r="1891" spans="1:21">
      <c r="A1891" t="s">
        <v>37</v>
      </c>
      <c r="B1891">
        <v>134</v>
      </c>
      <c r="C1891" t="s">
        <v>21</v>
      </c>
      <c r="D1891" t="s">
        <v>22</v>
      </c>
      <c r="E1891" t="s">
        <v>22</v>
      </c>
      <c r="F1891">
        <v>0</v>
      </c>
      <c r="G1891">
        <v>204.7</v>
      </c>
      <c r="H1891">
        <v>108</v>
      </c>
      <c r="I1891">
        <v>34.799999999999997</v>
      </c>
      <c r="J1891">
        <v>143.1</v>
      </c>
      <c r="K1891">
        <v>105</v>
      </c>
      <c r="L1891">
        <v>12.16</v>
      </c>
      <c r="M1891">
        <v>165.8</v>
      </c>
      <c r="N1891">
        <v>84</v>
      </c>
      <c r="O1891">
        <v>7.46</v>
      </c>
      <c r="P1891">
        <v>11</v>
      </c>
      <c r="Q1891">
        <v>4</v>
      </c>
      <c r="R1891">
        <v>2.97</v>
      </c>
      <c r="S1891">
        <v>6</v>
      </c>
      <c r="T1891" t="s">
        <v>22</v>
      </c>
      <c r="U1891">
        <f t="shared" si="29"/>
        <v>0</v>
      </c>
    </row>
    <row r="1892" spans="1:21">
      <c r="A1892" t="s">
        <v>20</v>
      </c>
      <c r="B1892">
        <v>68</v>
      </c>
      <c r="C1892" t="s">
        <v>28</v>
      </c>
      <c r="D1892" t="s">
        <v>22</v>
      </c>
      <c r="E1892" t="s">
        <v>22</v>
      </c>
      <c r="F1892">
        <v>0</v>
      </c>
      <c r="G1892">
        <v>143.6</v>
      </c>
      <c r="H1892">
        <v>80</v>
      </c>
      <c r="I1892">
        <v>24.41</v>
      </c>
      <c r="J1892">
        <v>134.30000000000001</v>
      </c>
      <c r="K1892">
        <v>65</v>
      </c>
      <c r="L1892">
        <v>11.42</v>
      </c>
      <c r="M1892">
        <v>215.6</v>
      </c>
      <c r="N1892">
        <v>84</v>
      </c>
      <c r="O1892">
        <v>9.6999999999999993</v>
      </c>
      <c r="P1892">
        <v>15.5</v>
      </c>
      <c r="Q1892">
        <v>5</v>
      </c>
      <c r="R1892">
        <v>4.1900000000000004</v>
      </c>
      <c r="S1892">
        <v>2</v>
      </c>
      <c r="T1892" t="s">
        <v>22</v>
      </c>
      <c r="U1892">
        <f t="shared" si="29"/>
        <v>0</v>
      </c>
    </row>
    <row r="1893" spans="1:21">
      <c r="A1893" t="s">
        <v>46</v>
      </c>
      <c r="B1893">
        <v>93</v>
      </c>
      <c r="C1893" t="s">
        <v>25</v>
      </c>
      <c r="D1893" t="s">
        <v>22</v>
      </c>
      <c r="E1893" t="s">
        <v>22</v>
      </c>
      <c r="F1893">
        <v>0</v>
      </c>
      <c r="G1893">
        <v>179.3</v>
      </c>
      <c r="H1893">
        <v>93</v>
      </c>
      <c r="I1893">
        <v>30.48</v>
      </c>
      <c r="J1893">
        <v>188.8</v>
      </c>
      <c r="K1893">
        <v>65</v>
      </c>
      <c r="L1893">
        <v>16.05</v>
      </c>
      <c r="M1893">
        <v>253.2</v>
      </c>
      <c r="N1893">
        <v>88</v>
      </c>
      <c r="O1893">
        <v>11.39</v>
      </c>
      <c r="P1893">
        <v>12.1</v>
      </c>
      <c r="Q1893">
        <v>5</v>
      </c>
      <c r="R1893">
        <v>3.27</v>
      </c>
      <c r="S1893">
        <v>1</v>
      </c>
      <c r="T1893" t="s">
        <v>22</v>
      </c>
      <c r="U1893">
        <f t="shared" si="29"/>
        <v>0</v>
      </c>
    </row>
    <row r="1894" spans="1:21">
      <c r="A1894" t="s">
        <v>27</v>
      </c>
      <c r="B1894">
        <v>120</v>
      </c>
      <c r="C1894" t="s">
        <v>21</v>
      </c>
      <c r="D1894" t="s">
        <v>22</v>
      </c>
      <c r="E1894" t="s">
        <v>22</v>
      </c>
      <c r="F1894">
        <v>0</v>
      </c>
      <c r="G1894">
        <v>137.30000000000001</v>
      </c>
      <c r="H1894">
        <v>100</v>
      </c>
      <c r="I1894">
        <v>23.34</v>
      </c>
      <c r="J1894">
        <v>212.2</v>
      </c>
      <c r="K1894">
        <v>129</v>
      </c>
      <c r="L1894">
        <v>18.04</v>
      </c>
      <c r="M1894">
        <v>152.69999999999999</v>
      </c>
      <c r="N1894">
        <v>92</v>
      </c>
      <c r="O1894">
        <v>6.87</v>
      </c>
      <c r="P1894">
        <v>10.5</v>
      </c>
      <c r="Q1894">
        <v>2</v>
      </c>
      <c r="R1894">
        <v>2.84</v>
      </c>
      <c r="S1894">
        <v>1</v>
      </c>
      <c r="T1894" t="s">
        <v>22</v>
      </c>
      <c r="U1894">
        <f t="shared" si="29"/>
        <v>0</v>
      </c>
    </row>
    <row r="1895" spans="1:21">
      <c r="A1895" t="s">
        <v>43</v>
      </c>
      <c r="B1895">
        <v>41</v>
      </c>
      <c r="C1895" t="s">
        <v>25</v>
      </c>
      <c r="D1895" t="s">
        <v>22</v>
      </c>
      <c r="E1895" t="s">
        <v>22</v>
      </c>
      <c r="F1895">
        <v>0</v>
      </c>
      <c r="G1895">
        <v>237.8</v>
      </c>
      <c r="H1895">
        <v>92</v>
      </c>
      <c r="I1895">
        <v>40.43</v>
      </c>
      <c r="J1895">
        <v>223.5</v>
      </c>
      <c r="K1895">
        <v>155</v>
      </c>
      <c r="L1895">
        <v>19</v>
      </c>
      <c r="M1895">
        <v>217.4</v>
      </c>
      <c r="N1895">
        <v>90</v>
      </c>
      <c r="O1895">
        <v>9.7799999999999994</v>
      </c>
      <c r="P1895">
        <v>10.199999999999999</v>
      </c>
      <c r="Q1895">
        <v>6</v>
      </c>
      <c r="R1895">
        <v>2.75</v>
      </c>
      <c r="S1895">
        <v>2</v>
      </c>
      <c r="T1895" t="s">
        <v>22</v>
      </c>
      <c r="U1895">
        <f t="shared" si="29"/>
        <v>0</v>
      </c>
    </row>
    <row r="1896" spans="1:21">
      <c r="A1896" t="s">
        <v>52</v>
      </c>
      <c r="B1896">
        <v>80</v>
      </c>
      <c r="C1896" t="s">
        <v>28</v>
      </c>
      <c r="D1896" t="s">
        <v>22</v>
      </c>
      <c r="E1896" t="s">
        <v>22</v>
      </c>
      <c r="F1896">
        <v>0</v>
      </c>
      <c r="G1896">
        <v>203.7</v>
      </c>
      <c r="H1896">
        <v>92</v>
      </c>
      <c r="I1896">
        <v>34.630000000000003</v>
      </c>
      <c r="J1896">
        <v>216.4</v>
      </c>
      <c r="K1896">
        <v>97</v>
      </c>
      <c r="L1896">
        <v>18.39</v>
      </c>
      <c r="M1896">
        <v>154.19999999999999</v>
      </c>
      <c r="N1896">
        <v>66</v>
      </c>
      <c r="O1896">
        <v>6.94</v>
      </c>
      <c r="P1896">
        <v>7.6</v>
      </c>
      <c r="Q1896">
        <v>5</v>
      </c>
      <c r="R1896">
        <v>2.0499999999999998</v>
      </c>
      <c r="S1896">
        <v>2</v>
      </c>
      <c r="T1896" t="s">
        <v>22</v>
      </c>
      <c r="U1896">
        <f t="shared" si="29"/>
        <v>0</v>
      </c>
    </row>
    <row r="1897" spans="1:21">
      <c r="A1897" t="s">
        <v>20</v>
      </c>
      <c r="B1897">
        <v>83</v>
      </c>
      <c r="C1897" t="s">
        <v>21</v>
      </c>
      <c r="D1897" t="s">
        <v>22</v>
      </c>
      <c r="E1897" t="s">
        <v>23</v>
      </c>
      <c r="F1897">
        <v>25</v>
      </c>
      <c r="G1897">
        <v>191.3</v>
      </c>
      <c r="H1897">
        <v>95</v>
      </c>
      <c r="I1897">
        <v>32.520000000000003</v>
      </c>
      <c r="J1897">
        <v>250.7</v>
      </c>
      <c r="K1897">
        <v>136</v>
      </c>
      <c r="L1897">
        <v>21.31</v>
      </c>
      <c r="M1897">
        <v>249.4</v>
      </c>
      <c r="N1897">
        <v>86</v>
      </c>
      <c r="O1897">
        <v>11.22</v>
      </c>
      <c r="P1897">
        <v>17.600000000000001</v>
      </c>
      <c r="Q1897">
        <v>5</v>
      </c>
      <c r="R1897">
        <v>4.75</v>
      </c>
      <c r="S1897">
        <v>2</v>
      </c>
      <c r="T1897" t="s">
        <v>22</v>
      </c>
      <c r="U1897">
        <f t="shared" si="29"/>
        <v>0</v>
      </c>
    </row>
    <row r="1898" spans="1:21">
      <c r="A1898" t="s">
        <v>58</v>
      </c>
      <c r="B1898">
        <v>109</v>
      </c>
      <c r="C1898" t="s">
        <v>28</v>
      </c>
      <c r="D1898" t="s">
        <v>23</v>
      </c>
      <c r="E1898" t="s">
        <v>22</v>
      </c>
      <c r="F1898">
        <v>0</v>
      </c>
      <c r="G1898">
        <v>209.1</v>
      </c>
      <c r="H1898">
        <v>141</v>
      </c>
      <c r="I1898">
        <v>35.549999999999997</v>
      </c>
      <c r="J1898">
        <v>205</v>
      </c>
      <c r="K1898">
        <v>93</v>
      </c>
      <c r="L1898">
        <v>17.43</v>
      </c>
      <c r="M1898">
        <v>119.4</v>
      </c>
      <c r="N1898">
        <v>111</v>
      </c>
      <c r="O1898">
        <v>5.37</v>
      </c>
      <c r="P1898">
        <v>7.8</v>
      </c>
      <c r="Q1898">
        <v>3</v>
      </c>
      <c r="R1898">
        <v>2.11</v>
      </c>
      <c r="S1898">
        <v>2</v>
      </c>
      <c r="T1898" t="s">
        <v>22</v>
      </c>
      <c r="U1898">
        <f t="shared" si="29"/>
        <v>0</v>
      </c>
    </row>
    <row r="1899" spans="1:21">
      <c r="A1899" t="s">
        <v>65</v>
      </c>
      <c r="B1899">
        <v>66</v>
      </c>
      <c r="C1899" t="s">
        <v>28</v>
      </c>
      <c r="D1899" t="s">
        <v>22</v>
      </c>
      <c r="E1899" t="s">
        <v>23</v>
      </c>
      <c r="F1899">
        <v>33</v>
      </c>
      <c r="G1899">
        <v>88.8</v>
      </c>
      <c r="H1899">
        <v>104</v>
      </c>
      <c r="I1899">
        <v>15.1</v>
      </c>
      <c r="J1899">
        <v>109.6</v>
      </c>
      <c r="K1899">
        <v>94</v>
      </c>
      <c r="L1899">
        <v>9.32</v>
      </c>
      <c r="M1899">
        <v>172.7</v>
      </c>
      <c r="N1899">
        <v>107</v>
      </c>
      <c r="O1899">
        <v>7.77</v>
      </c>
      <c r="P1899">
        <v>7.1</v>
      </c>
      <c r="Q1899">
        <v>9</v>
      </c>
      <c r="R1899">
        <v>1.92</v>
      </c>
      <c r="S1899">
        <v>3</v>
      </c>
      <c r="T1899" t="s">
        <v>22</v>
      </c>
      <c r="U1899">
        <f t="shared" si="29"/>
        <v>0</v>
      </c>
    </row>
    <row r="1900" spans="1:21">
      <c r="A1900" t="s">
        <v>37</v>
      </c>
      <c r="B1900">
        <v>104</v>
      </c>
      <c r="C1900" t="s">
        <v>28</v>
      </c>
      <c r="D1900" t="s">
        <v>22</v>
      </c>
      <c r="E1900" t="s">
        <v>22</v>
      </c>
      <c r="F1900">
        <v>0</v>
      </c>
      <c r="G1900">
        <v>97.2</v>
      </c>
      <c r="H1900">
        <v>88</v>
      </c>
      <c r="I1900">
        <v>16.52</v>
      </c>
      <c r="J1900">
        <v>155.6</v>
      </c>
      <c r="K1900">
        <v>85</v>
      </c>
      <c r="L1900">
        <v>13.23</v>
      </c>
      <c r="M1900">
        <v>261.60000000000002</v>
      </c>
      <c r="N1900">
        <v>105</v>
      </c>
      <c r="O1900">
        <v>11.77</v>
      </c>
      <c r="P1900">
        <v>12.4</v>
      </c>
      <c r="Q1900">
        <v>5</v>
      </c>
      <c r="R1900">
        <v>3.35</v>
      </c>
      <c r="S1900">
        <v>0</v>
      </c>
      <c r="T1900" t="s">
        <v>22</v>
      </c>
      <c r="U1900">
        <f t="shared" si="29"/>
        <v>0</v>
      </c>
    </row>
    <row r="1901" spans="1:21">
      <c r="A1901" t="s">
        <v>59</v>
      </c>
      <c r="B1901">
        <v>89</v>
      </c>
      <c r="C1901" t="s">
        <v>28</v>
      </c>
      <c r="D1901" t="s">
        <v>22</v>
      </c>
      <c r="E1901" t="s">
        <v>22</v>
      </c>
      <c r="F1901">
        <v>0</v>
      </c>
      <c r="G1901">
        <v>137.9</v>
      </c>
      <c r="H1901">
        <v>96</v>
      </c>
      <c r="I1901">
        <v>23.44</v>
      </c>
      <c r="J1901">
        <v>192.6</v>
      </c>
      <c r="K1901">
        <v>63</v>
      </c>
      <c r="L1901">
        <v>16.37</v>
      </c>
      <c r="M1901">
        <v>255.7</v>
      </c>
      <c r="N1901">
        <v>125</v>
      </c>
      <c r="O1901">
        <v>11.51</v>
      </c>
      <c r="P1901">
        <v>11</v>
      </c>
      <c r="Q1901">
        <v>5</v>
      </c>
      <c r="R1901">
        <v>2.97</v>
      </c>
      <c r="S1901">
        <v>1</v>
      </c>
      <c r="T1901" t="s">
        <v>22</v>
      </c>
      <c r="U1901">
        <f t="shared" si="29"/>
        <v>0</v>
      </c>
    </row>
    <row r="1902" spans="1:21">
      <c r="A1902" t="s">
        <v>31</v>
      </c>
      <c r="B1902">
        <v>127</v>
      </c>
      <c r="C1902" t="s">
        <v>28</v>
      </c>
      <c r="D1902" t="s">
        <v>22</v>
      </c>
      <c r="E1902" t="s">
        <v>22</v>
      </c>
      <c r="F1902">
        <v>0</v>
      </c>
      <c r="G1902">
        <v>224.3</v>
      </c>
      <c r="H1902">
        <v>112</v>
      </c>
      <c r="I1902">
        <v>38.130000000000003</v>
      </c>
      <c r="J1902">
        <v>185.7</v>
      </c>
      <c r="K1902">
        <v>103</v>
      </c>
      <c r="L1902">
        <v>15.78</v>
      </c>
      <c r="M1902">
        <v>159.4</v>
      </c>
      <c r="N1902">
        <v>83</v>
      </c>
      <c r="O1902">
        <v>7.17</v>
      </c>
      <c r="P1902">
        <v>10</v>
      </c>
      <c r="Q1902">
        <v>1</v>
      </c>
      <c r="R1902">
        <v>2.7</v>
      </c>
      <c r="S1902">
        <v>2</v>
      </c>
      <c r="T1902" t="s">
        <v>22</v>
      </c>
      <c r="U1902">
        <f t="shared" si="29"/>
        <v>0</v>
      </c>
    </row>
    <row r="1903" spans="1:21">
      <c r="A1903" t="s">
        <v>33</v>
      </c>
      <c r="B1903">
        <v>117</v>
      </c>
      <c r="C1903" t="s">
        <v>25</v>
      </c>
      <c r="D1903" t="s">
        <v>22</v>
      </c>
      <c r="E1903" t="s">
        <v>23</v>
      </c>
      <c r="F1903">
        <v>13</v>
      </c>
      <c r="G1903">
        <v>207.6</v>
      </c>
      <c r="H1903">
        <v>65</v>
      </c>
      <c r="I1903">
        <v>35.29</v>
      </c>
      <c r="J1903">
        <v>152.69999999999999</v>
      </c>
      <c r="K1903">
        <v>77</v>
      </c>
      <c r="L1903">
        <v>12.98</v>
      </c>
      <c r="M1903">
        <v>232.8</v>
      </c>
      <c r="N1903">
        <v>95</v>
      </c>
      <c r="O1903">
        <v>10.48</v>
      </c>
      <c r="P1903">
        <v>9.6999999999999993</v>
      </c>
      <c r="Q1903">
        <v>3</v>
      </c>
      <c r="R1903">
        <v>2.62</v>
      </c>
      <c r="S1903">
        <v>1</v>
      </c>
      <c r="T1903" t="s">
        <v>22</v>
      </c>
      <c r="U1903">
        <f t="shared" si="29"/>
        <v>0</v>
      </c>
    </row>
    <row r="1904" spans="1:21">
      <c r="A1904" t="s">
        <v>70</v>
      </c>
      <c r="B1904">
        <v>128</v>
      </c>
      <c r="C1904" t="s">
        <v>28</v>
      </c>
      <c r="D1904" t="s">
        <v>22</v>
      </c>
      <c r="E1904" t="s">
        <v>22</v>
      </c>
      <c r="F1904">
        <v>0</v>
      </c>
      <c r="G1904">
        <v>268.10000000000002</v>
      </c>
      <c r="H1904">
        <v>95</v>
      </c>
      <c r="I1904">
        <v>45.58</v>
      </c>
      <c r="J1904">
        <v>120.5</v>
      </c>
      <c r="K1904">
        <v>126</v>
      </c>
      <c r="L1904">
        <v>10.24</v>
      </c>
      <c r="M1904">
        <v>220.8</v>
      </c>
      <c r="N1904">
        <v>121</v>
      </c>
      <c r="O1904">
        <v>9.94</v>
      </c>
      <c r="P1904">
        <v>14.4</v>
      </c>
      <c r="Q1904">
        <v>6</v>
      </c>
      <c r="R1904">
        <v>3.89</v>
      </c>
      <c r="S1904">
        <v>2</v>
      </c>
      <c r="T1904" t="s">
        <v>22</v>
      </c>
      <c r="U1904">
        <f t="shared" si="29"/>
        <v>0</v>
      </c>
    </row>
    <row r="1905" spans="1:21">
      <c r="A1905" t="s">
        <v>62</v>
      </c>
      <c r="B1905">
        <v>88</v>
      </c>
      <c r="C1905" t="s">
        <v>21</v>
      </c>
      <c r="D1905" t="s">
        <v>22</v>
      </c>
      <c r="E1905" t="s">
        <v>22</v>
      </c>
      <c r="F1905">
        <v>0</v>
      </c>
      <c r="G1905">
        <v>166.7</v>
      </c>
      <c r="H1905">
        <v>61</v>
      </c>
      <c r="I1905">
        <v>28.34</v>
      </c>
      <c r="J1905">
        <v>179.3</v>
      </c>
      <c r="K1905">
        <v>88</v>
      </c>
      <c r="L1905">
        <v>15.24</v>
      </c>
      <c r="M1905">
        <v>242.7</v>
      </c>
      <c r="N1905">
        <v>131</v>
      </c>
      <c r="O1905">
        <v>10.92</v>
      </c>
      <c r="P1905">
        <v>6.8</v>
      </c>
      <c r="Q1905">
        <v>7</v>
      </c>
      <c r="R1905">
        <v>1.84</v>
      </c>
      <c r="S1905">
        <v>4</v>
      </c>
      <c r="T1905" t="s">
        <v>23</v>
      </c>
      <c r="U1905">
        <f t="shared" si="29"/>
        <v>1</v>
      </c>
    </row>
    <row r="1906" spans="1:21">
      <c r="A1906" t="s">
        <v>69</v>
      </c>
      <c r="B1906">
        <v>61</v>
      </c>
      <c r="C1906" t="s">
        <v>25</v>
      </c>
      <c r="D1906" t="s">
        <v>22</v>
      </c>
      <c r="E1906" t="s">
        <v>22</v>
      </c>
      <c r="F1906">
        <v>0</v>
      </c>
      <c r="G1906">
        <v>267.10000000000002</v>
      </c>
      <c r="H1906">
        <v>104</v>
      </c>
      <c r="I1906">
        <v>45.41</v>
      </c>
      <c r="J1906">
        <v>180.4</v>
      </c>
      <c r="K1906">
        <v>131</v>
      </c>
      <c r="L1906">
        <v>15.33</v>
      </c>
      <c r="M1906">
        <v>230.6</v>
      </c>
      <c r="N1906">
        <v>106</v>
      </c>
      <c r="O1906">
        <v>10.38</v>
      </c>
      <c r="P1906">
        <v>17.3</v>
      </c>
      <c r="Q1906">
        <v>4</v>
      </c>
      <c r="R1906">
        <v>4.67</v>
      </c>
      <c r="S1906">
        <v>1</v>
      </c>
      <c r="T1906" t="s">
        <v>23</v>
      </c>
      <c r="U1906">
        <f t="shared" si="29"/>
        <v>1</v>
      </c>
    </row>
    <row r="1907" spans="1:21">
      <c r="A1907" t="s">
        <v>40</v>
      </c>
      <c r="B1907">
        <v>22</v>
      </c>
      <c r="C1907" t="s">
        <v>21</v>
      </c>
      <c r="D1907" t="s">
        <v>22</v>
      </c>
      <c r="E1907" t="s">
        <v>22</v>
      </c>
      <c r="F1907">
        <v>0</v>
      </c>
      <c r="G1907">
        <v>181.8</v>
      </c>
      <c r="H1907">
        <v>108</v>
      </c>
      <c r="I1907">
        <v>30.91</v>
      </c>
      <c r="J1907">
        <v>198.6</v>
      </c>
      <c r="K1907">
        <v>148</v>
      </c>
      <c r="L1907">
        <v>16.88</v>
      </c>
      <c r="M1907">
        <v>206.6</v>
      </c>
      <c r="N1907">
        <v>96</v>
      </c>
      <c r="O1907">
        <v>9.3000000000000007</v>
      </c>
      <c r="P1907">
        <v>9.3000000000000007</v>
      </c>
      <c r="Q1907">
        <v>3</v>
      </c>
      <c r="R1907">
        <v>2.5099999999999998</v>
      </c>
      <c r="S1907">
        <v>2</v>
      </c>
      <c r="T1907" t="s">
        <v>22</v>
      </c>
      <c r="U1907">
        <f t="shared" si="29"/>
        <v>0</v>
      </c>
    </row>
    <row r="1908" spans="1:21">
      <c r="A1908" t="s">
        <v>44</v>
      </c>
      <c r="B1908">
        <v>78</v>
      </c>
      <c r="C1908" t="s">
        <v>21</v>
      </c>
      <c r="D1908" t="s">
        <v>22</v>
      </c>
      <c r="E1908" t="s">
        <v>22</v>
      </c>
      <c r="F1908">
        <v>0</v>
      </c>
      <c r="G1908">
        <v>147.1</v>
      </c>
      <c r="H1908">
        <v>80</v>
      </c>
      <c r="I1908">
        <v>25.01</v>
      </c>
      <c r="J1908">
        <v>199.7</v>
      </c>
      <c r="K1908">
        <v>100</v>
      </c>
      <c r="L1908">
        <v>16.97</v>
      </c>
      <c r="M1908">
        <v>160.69999999999999</v>
      </c>
      <c r="N1908">
        <v>106</v>
      </c>
      <c r="O1908">
        <v>7.23</v>
      </c>
      <c r="P1908">
        <v>13.7</v>
      </c>
      <c r="Q1908">
        <v>7</v>
      </c>
      <c r="R1908">
        <v>3.7</v>
      </c>
      <c r="S1908">
        <v>0</v>
      </c>
      <c r="T1908" t="s">
        <v>22</v>
      </c>
      <c r="U1908">
        <f t="shared" si="29"/>
        <v>0</v>
      </c>
    </row>
    <row r="1909" spans="1:21">
      <c r="A1909" t="s">
        <v>59</v>
      </c>
      <c r="B1909">
        <v>56</v>
      </c>
      <c r="C1909" t="s">
        <v>21</v>
      </c>
      <c r="D1909" t="s">
        <v>22</v>
      </c>
      <c r="E1909" t="s">
        <v>23</v>
      </c>
      <c r="F1909">
        <v>29</v>
      </c>
      <c r="G1909">
        <v>37.700000000000003</v>
      </c>
      <c r="H1909">
        <v>115</v>
      </c>
      <c r="I1909">
        <v>6.41</v>
      </c>
      <c r="J1909">
        <v>144.1</v>
      </c>
      <c r="K1909">
        <v>111</v>
      </c>
      <c r="L1909">
        <v>12.25</v>
      </c>
      <c r="M1909">
        <v>226.6</v>
      </c>
      <c r="N1909">
        <v>101</v>
      </c>
      <c r="O1909">
        <v>10.199999999999999</v>
      </c>
      <c r="P1909">
        <v>4.9000000000000004</v>
      </c>
      <c r="Q1909">
        <v>3</v>
      </c>
      <c r="R1909">
        <v>1.32</v>
      </c>
      <c r="S1909">
        <v>1</v>
      </c>
      <c r="T1909" t="s">
        <v>22</v>
      </c>
      <c r="U1909">
        <f t="shared" si="29"/>
        <v>0</v>
      </c>
    </row>
    <row r="1910" spans="1:21">
      <c r="A1910" t="s">
        <v>41</v>
      </c>
      <c r="B1910">
        <v>192</v>
      </c>
      <c r="C1910" t="s">
        <v>21</v>
      </c>
      <c r="D1910" t="s">
        <v>22</v>
      </c>
      <c r="E1910" t="s">
        <v>22</v>
      </c>
      <c r="F1910">
        <v>0</v>
      </c>
      <c r="G1910">
        <v>185</v>
      </c>
      <c r="H1910">
        <v>88</v>
      </c>
      <c r="I1910">
        <v>31.45</v>
      </c>
      <c r="J1910">
        <v>224.9</v>
      </c>
      <c r="K1910">
        <v>98</v>
      </c>
      <c r="L1910">
        <v>19.12</v>
      </c>
      <c r="M1910">
        <v>212.4</v>
      </c>
      <c r="N1910">
        <v>105</v>
      </c>
      <c r="O1910">
        <v>9.56</v>
      </c>
      <c r="P1910">
        <v>11.4</v>
      </c>
      <c r="Q1910">
        <v>3</v>
      </c>
      <c r="R1910">
        <v>3.08</v>
      </c>
      <c r="S1910">
        <v>2</v>
      </c>
      <c r="T1910" t="s">
        <v>22</v>
      </c>
      <c r="U1910">
        <f t="shared" si="29"/>
        <v>0</v>
      </c>
    </row>
    <row r="1911" spans="1:21">
      <c r="A1911" t="s">
        <v>51</v>
      </c>
      <c r="B1911">
        <v>70</v>
      </c>
      <c r="C1911" t="s">
        <v>21</v>
      </c>
      <c r="D1911" t="s">
        <v>22</v>
      </c>
      <c r="E1911" t="s">
        <v>22</v>
      </c>
      <c r="F1911">
        <v>0</v>
      </c>
      <c r="G1911">
        <v>156.4</v>
      </c>
      <c r="H1911">
        <v>108</v>
      </c>
      <c r="I1911">
        <v>26.59</v>
      </c>
      <c r="J1911">
        <v>171</v>
      </c>
      <c r="K1911">
        <v>116</v>
      </c>
      <c r="L1911">
        <v>14.54</v>
      </c>
      <c r="M1911">
        <v>196.1</v>
      </c>
      <c r="N1911">
        <v>96</v>
      </c>
      <c r="O1911">
        <v>8.82</v>
      </c>
      <c r="P1911">
        <v>8.6</v>
      </c>
      <c r="Q1911">
        <v>4</v>
      </c>
      <c r="R1911">
        <v>2.3199999999999998</v>
      </c>
      <c r="S1911">
        <v>2</v>
      </c>
      <c r="T1911" t="s">
        <v>22</v>
      </c>
      <c r="U1911">
        <f t="shared" si="29"/>
        <v>0</v>
      </c>
    </row>
    <row r="1912" spans="1:21">
      <c r="A1912" t="s">
        <v>33</v>
      </c>
      <c r="B1912">
        <v>65</v>
      </c>
      <c r="C1912" t="s">
        <v>21</v>
      </c>
      <c r="D1912" t="s">
        <v>22</v>
      </c>
      <c r="E1912" t="s">
        <v>23</v>
      </c>
      <c r="F1912">
        <v>29</v>
      </c>
      <c r="G1912">
        <v>215.5</v>
      </c>
      <c r="H1912">
        <v>129</v>
      </c>
      <c r="I1912">
        <v>36.64</v>
      </c>
      <c r="J1912">
        <v>161.9</v>
      </c>
      <c r="K1912">
        <v>77</v>
      </c>
      <c r="L1912">
        <v>13.76</v>
      </c>
      <c r="M1912">
        <v>128.30000000000001</v>
      </c>
      <c r="N1912">
        <v>91</v>
      </c>
      <c r="O1912">
        <v>5.77</v>
      </c>
      <c r="P1912">
        <v>8.8000000000000007</v>
      </c>
      <c r="Q1912">
        <v>5</v>
      </c>
      <c r="R1912">
        <v>2.38</v>
      </c>
      <c r="S1912">
        <v>2</v>
      </c>
      <c r="T1912" t="s">
        <v>22</v>
      </c>
      <c r="U1912">
        <f t="shared" si="29"/>
        <v>0</v>
      </c>
    </row>
    <row r="1913" spans="1:21">
      <c r="A1913" t="s">
        <v>35</v>
      </c>
      <c r="B1913">
        <v>119</v>
      </c>
      <c r="C1913" t="s">
        <v>28</v>
      </c>
      <c r="D1913" t="s">
        <v>22</v>
      </c>
      <c r="E1913" t="s">
        <v>22</v>
      </c>
      <c r="F1913">
        <v>0</v>
      </c>
      <c r="G1913">
        <v>134.9</v>
      </c>
      <c r="H1913">
        <v>70</v>
      </c>
      <c r="I1913">
        <v>22.93</v>
      </c>
      <c r="J1913">
        <v>211.5</v>
      </c>
      <c r="K1913">
        <v>74</v>
      </c>
      <c r="L1913">
        <v>17.98</v>
      </c>
      <c r="M1913">
        <v>188.5</v>
      </c>
      <c r="N1913">
        <v>105</v>
      </c>
      <c r="O1913">
        <v>8.48</v>
      </c>
      <c r="P1913">
        <v>11.3</v>
      </c>
      <c r="Q1913">
        <v>6</v>
      </c>
      <c r="R1913">
        <v>3.05</v>
      </c>
      <c r="S1913">
        <v>1</v>
      </c>
      <c r="T1913" t="s">
        <v>22</v>
      </c>
      <c r="U1913">
        <f t="shared" si="29"/>
        <v>0</v>
      </c>
    </row>
    <row r="1914" spans="1:21">
      <c r="A1914" t="s">
        <v>41</v>
      </c>
      <c r="B1914">
        <v>80</v>
      </c>
      <c r="C1914" t="s">
        <v>21</v>
      </c>
      <c r="D1914" t="s">
        <v>22</v>
      </c>
      <c r="E1914" t="s">
        <v>22</v>
      </c>
      <c r="F1914">
        <v>0</v>
      </c>
      <c r="G1914">
        <v>194.8</v>
      </c>
      <c r="H1914">
        <v>116</v>
      </c>
      <c r="I1914">
        <v>33.119999999999997</v>
      </c>
      <c r="J1914">
        <v>209.9</v>
      </c>
      <c r="K1914">
        <v>93</v>
      </c>
      <c r="L1914">
        <v>17.84</v>
      </c>
      <c r="M1914">
        <v>194.1</v>
      </c>
      <c r="N1914">
        <v>100</v>
      </c>
      <c r="O1914">
        <v>8.73</v>
      </c>
      <c r="P1914">
        <v>12.8</v>
      </c>
      <c r="Q1914">
        <v>3</v>
      </c>
      <c r="R1914">
        <v>3.46</v>
      </c>
      <c r="S1914">
        <v>0</v>
      </c>
      <c r="T1914" t="s">
        <v>22</v>
      </c>
      <c r="U1914">
        <f t="shared" si="29"/>
        <v>0</v>
      </c>
    </row>
    <row r="1915" spans="1:21">
      <c r="A1915" t="s">
        <v>74</v>
      </c>
      <c r="B1915">
        <v>152</v>
      </c>
      <c r="C1915" t="s">
        <v>25</v>
      </c>
      <c r="D1915" t="s">
        <v>22</v>
      </c>
      <c r="E1915" t="s">
        <v>23</v>
      </c>
      <c r="F1915">
        <v>20</v>
      </c>
      <c r="G1915">
        <v>239.1</v>
      </c>
      <c r="H1915">
        <v>105</v>
      </c>
      <c r="I1915">
        <v>40.65</v>
      </c>
      <c r="J1915">
        <v>209.1</v>
      </c>
      <c r="K1915">
        <v>111</v>
      </c>
      <c r="L1915">
        <v>17.77</v>
      </c>
      <c r="M1915">
        <v>268.2</v>
      </c>
      <c r="N1915">
        <v>130</v>
      </c>
      <c r="O1915">
        <v>12.07</v>
      </c>
      <c r="P1915">
        <v>13.3</v>
      </c>
      <c r="Q1915">
        <v>3</v>
      </c>
      <c r="R1915">
        <v>3.59</v>
      </c>
      <c r="S1915">
        <v>5</v>
      </c>
      <c r="T1915" t="s">
        <v>22</v>
      </c>
      <c r="U1915">
        <f t="shared" si="29"/>
        <v>0</v>
      </c>
    </row>
    <row r="1916" spans="1:21">
      <c r="A1916" t="s">
        <v>40</v>
      </c>
      <c r="B1916">
        <v>113</v>
      </c>
      <c r="C1916" t="s">
        <v>28</v>
      </c>
      <c r="D1916" t="s">
        <v>22</v>
      </c>
      <c r="E1916" t="s">
        <v>22</v>
      </c>
      <c r="F1916">
        <v>0</v>
      </c>
      <c r="G1916">
        <v>92.6</v>
      </c>
      <c r="H1916">
        <v>85</v>
      </c>
      <c r="I1916">
        <v>15.74</v>
      </c>
      <c r="J1916">
        <v>177.6</v>
      </c>
      <c r="K1916">
        <v>92</v>
      </c>
      <c r="L1916">
        <v>15.1</v>
      </c>
      <c r="M1916">
        <v>159.80000000000001</v>
      </c>
      <c r="N1916">
        <v>72</v>
      </c>
      <c r="O1916">
        <v>7.19</v>
      </c>
      <c r="P1916">
        <v>14.4</v>
      </c>
      <c r="Q1916">
        <v>4</v>
      </c>
      <c r="R1916">
        <v>3.89</v>
      </c>
      <c r="S1916">
        <v>3</v>
      </c>
      <c r="T1916" t="s">
        <v>22</v>
      </c>
      <c r="U1916">
        <f t="shared" si="29"/>
        <v>0</v>
      </c>
    </row>
    <row r="1917" spans="1:21">
      <c r="A1917" t="s">
        <v>64</v>
      </c>
      <c r="B1917">
        <v>75</v>
      </c>
      <c r="C1917" t="s">
        <v>28</v>
      </c>
      <c r="D1917" t="s">
        <v>22</v>
      </c>
      <c r="E1917" t="s">
        <v>22</v>
      </c>
      <c r="F1917">
        <v>0</v>
      </c>
      <c r="G1917">
        <v>209.4</v>
      </c>
      <c r="H1917">
        <v>133</v>
      </c>
      <c r="I1917">
        <v>35.6</v>
      </c>
      <c r="J1917">
        <v>211.5</v>
      </c>
      <c r="K1917">
        <v>121</v>
      </c>
      <c r="L1917">
        <v>17.98</v>
      </c>
      <c r="M1917">
        <v>291.2</v>
      </c>
      <c r="N1917">
        <v>123</v>
      </c>
      <c r="O1917">
        <v>13.1</v>
      </c>
      <c r="P1917">
        <v>7.2</v>
      </c>
      <c r="Q1917">
        <v>4</v>
      </c>
      <c r="R1917">
        <v>1.94</v>
      </c>
      <c r="S1917">
        <v>1</v>
      </c>
      <c r="T1917" t="s">
        <v>22</v>
      </c>
      <c r="U1917">
        <f t="shared" si="29"/>
        <v>0</v>
      </c>
    </row>
    <row r="1918" spans="1:21">
      <c r="A1918" t="s">
        <v>20</v>
      </c>
      <c r="B1918">
        <v>80</v>
      </c>
      <c r="C1918" t="s">
        <v>21</v>
      </c>
      <c r="D1918" t="s">
        <v>22</v>
      </c>
      <c r="E1918" t="s">
        <v>22</v>
      </c>
      <c r="F1918">
        <v>0</v>
      </c>
      <c r="G1918">
        <v>197.6</v>
      </c>
      <c r="H1918">
        <v>83</v>
      </c>
      <c r="I1918">
        <v>33.590000000000003</v>
      </c>
      <c r="J1918">
        <v>164.5</v>
      </c>
      <c r="K1918">
        <v>86</v>
      </c>
      <c r="L1918">
        <v>13.98</v>
      </c>
      <c r="M1918">
        <v>94</v>
      </c>
      <c r="N1918">
        <v>98</v>
      </c>
      <c r="O1918">
        <v>4.2300000000000004</v>
      </c>
      <c r="P1918">
        <v>6.4</v>
      </c>
      <c r="Q1918">
        <v>6</v>
      </c>
      <c r="R1918">
        <v>1.73</v>
      </c>
      <c r="S1918">
        <v>1</v>
      </c>
      <c r="T1918" t="s">
        <v>22</v>
      </c>
      <c r="U1918">
        <f t="shared" si="29"/>
        <v>0</v>
      </c>
    </row>
    <row r="1919" spans="1:21">
      <c r="A1919" t="s">
        <v>33</v>
      </c>
      <c r="B1919">
        <v>63</v>
      </c>
      <c r="C1919" t="s">
        <v>21</v>
      </c>
      <c r="D1919" t="s">
        <v>23</v>
      </c>
      <c r="E1919" t="s">
        <v>22</v>
      </c>
      <c r="F1919">
        <v>0</v>
      </c>
      <c r="G1919">
        <v>62.9</v>
      </c>
      <c r="H1919">
        <v>112</v>
      </c>
      <c r="I1919">
        <v>10.69</v>
      </c>
      <c r="J1919">
        <v>202.9</v>
      </c>
      <c r="K1919">
        <v>111</v>
      </c>
      <c r="L1919">
        <v>17.25</v>
      </c>
      <c r="M1919">
        <v>259</v>
      </c>
      <c r="N1919">
        <v>58</v>
      </c>
      <c r="O1919">
        <v>11.66</v>
      </c>
      <c r="P1919">
        <v>8.9</v>
      </c>
      <c r="Q1919">
        <v>8</v>
      </c>
      <c r="R1919">
        <v>2.4</v>
      </c>
      <c r="S1919">
        <v>1</v>
      </c>
      <c r="T1919" t="s">
        <v>22</v>
      </c>
      <c r="U1919">
        <f t="shared" si="29"/>
        <v>0</v>
      </c>
    </row>
    <row r="1920" spans="1:21">
      <c r="A1920" t="s">
        <v>40</v>
      </c>
      <c r="B1920">
        <v>97</v>
      </c>
      <c r="C1920" t="s">
        <v>21</v>
      </c>
      <c r="D1920" t="s">
        <v>22</v>
      </c>
      <c r="E1920" t="s">
        <v>23</v>
      </c>
      <c r="F1920">
        <v>28</v>
      </c>
      <c r="G1920">
        <v>202.3</v>
      </c>
      <c r="H1920">
        <v>97</v>
      </c>
      <c r="I1920">
        <v>34.39</v>
      </c>
      <c r="J1920">
        <v>69.2</v>
      </c>
      <c r="K1920">
        <v>84</v>
      </c>
      <c r="L1920">
        <v>5.88</v>
      </c>
      <c r="M1920">
        <v>257.60000000000002</v>
      </c>
      <c r="N1920">
        <v>64</v>
      </c>
      <c r="O1920">
        <v>11.59</v>
      </c>
      <c r="P1920">
        <v>6.7</v>
      </c>
      <c r="Q1920">
        <v>3</v>
      </c>
      <c r="R1920">
        <v>1.81</v>
      </c>
      <c r="S1920">
        <v>1</v>
      </c>
      <c r="T1920" t="s">
        <v>22</v>
      </c>
      <c r="U1920">
        <f t="shared" si="29"/>
        <v>0</v>
      </c>
    </row>
    <row r="1921" spans="1:21">
      <c r="A1921" t="s">
        <v>49</v>
      </c>
      <c r="B1921">
        <v>166</v>
      </c>
      <c r="C1921" t="s">
        <v>21</v>
      </c>
      <c r="D1921" t="s">
        <v>22</v>
      </c>
      <c r="E1921" t="s">
        <v>22</v>
      </c>
      <c r="F1921">
        <v>0</v>
      </c>
      <c r="G1921">
        <v>136.1</v>
      </c>
      <c r="H1921">
        <v>116</v>
      </c>
      <c r="I1921">
        <v>23.14</v>
      </c>
      <c r="J1921">
        <v>181.4</v>
      </c>
      <c r="K1921">
        <v>93</v>
      </c>
      <c r="L1921">
        <v>15.42</v>
      </c>
      <c r="M1921">
        <v>131.4</v>
      </c>
      <c r="N1921">
        <v>108</v>
      </c>
      <c r="O1921">
        <v>5.91</v>
      </c>
      <c r="P1921">
        <v>11.3</v>
      </c>
      <c r="Q1921">
        <v>4</v>
      </c>
      <c r="R1921">
        <v>3.05</v>
      </c>
      <c r="S1921">
        <v>0</v>
      </c>
      <c r="T1921" t="s">
        <v>22</v>
      </c>
      <c r="U1921">
        <f t="shared" si="29"/>
        <v>0</v>
      </c>
    </row>
    <row r="1922" spans="1:21">
      <c r="A1922" t="s">
        <v>44</v>
      </c>
      <c r="B1922">
        <v>94</v>
      </c>
      <c r="C1922" t="s">
        <v>25</v>
      </c>
      <c r="D1922" t="s">
        <v>22</v>
      </c>
      <c r="E1922" t="s">
        <v>22</v>
      </c>
      <c r="F1922">
        <v>0</v>
      </c>
      <c r="G1922">
        <v>207</v>
      </c>
      <c r="H1922">
        <v>109</v>
      </c>
      <c r="I1922">
        <v>35.19</v>
      </c>
      <c r="J1922">
        <v>167.4</v>
      </c>
      <c r="K1922">
        <v>80</v>
      </c>
      <c r="L1922">
        <v>14.23</v>
      </c>
      <c r="M1922">
        <v>238.2</v>
      </c>
      <c r="N1922">
        <v>117</v>
      </c>
      <c r="O1922">
        <v>10.72</v>
      </c>
      <c r="P1922">
        <v>2.6</v>
      </c>
      <c r="Q1922">
        <v>6</v>
      </c>
      <c r="R1922">
        <v>0.7</v>
      </c>
      <c r="S1922">
        <v>1</v>
      </c>
      <c r="T1922" t="s">
        <v>22</v>
      </c>
      <c r="U1922">
        <f t="shared" ref="U1922:U1985" si="30">IF(T1922="Yes",1,0)</f>
        <v>0</v>
      </c>
    </row>
    <row r="1923" spans="1:21">
      <c r="A1923" t="s">
        <v>40</v>
      </c>
      <c r="B1923">
        <v>85</v>
      </c>
      <c r="C1923" t="s">
        <v>25</v>
      </c>
      <c r="D1923" t="s">
        <v>22</v>
      </c>
      <c r="E1923" t="s">
        <v>23</v>
      </c>
      <c r="F1923">
        <v>33</v>
      </c>
      <c r="G1923">
        <v>207.9</v>
      </c>
      <c r="H1923">
        <v>95</v>
      </c>
      <c r="I1923">
        <v>35.340000000000003</v>
      </c>
      <c r="J1923">
        <v>233.5</v>
      </c>
      <c r="K1923">
        <v>88</v>
      </c>
      <c r="L1923">
        <v>19.850000000000001</v>
      </c>
      <c r="M1923">
        <v>221.3</v>
      </c>
      <c r="N1923">
        <v>92</v>
      </c>
      <c r="O1923">
        <v>9.9600000000000009</v>
      </c>
      <c r="P1923">
        <v>13.5</v>
      </c>
      <c r="Q1923">
        <v>3</v>
      </c>
      <c r="R1923">
        <v>3.65</v>
      </c>
      <c r="S1923">
        <v>1</v>
      </c>
      <c r="T1923" t="s">
        <v>22</v>
      </c>
      <c r="U1923">
        <f t="shared" si="30"/>
        <v>0</v>
      </c>
    </row>
    <row r="1924" spans="1:21">
      <c r="A1924" t="s">
        <v>71</v>
      </c>
      <c r="B1924">
        <v>80</v>
      </c>
      <c r="C1924" t="s">
        <v>21</v>
      </c>
      <c r="D1924" t="s">
        <v>23</v>
      </c>
      <c r="E1924" t="s">
        <v>22</v>
      </c>
      <c r="F1924">
        <v>0</v>
      </c>
      <c r="G1924">
        <v>276.5</v>
      </c>
      <c r="H1924">
        <v>122</v>
      </c>
      <c r="I1924">
        <v>47.01</v>
      </c>
      <c r="J1924">
        <v>195.6</v>
      </c>
      <c r="K1924">
        <v>79</v>
      </c>
      <c r="L1924">
        <v>16.63</v>
      </c>
      <c r="M1924">
        <v>210.3</v>
      </c>
      <c r="N1924">
        <v>78</v>
      </c>
      <c r="O1924">
        <v>9.4600000000000009</v>
      </c>
      <c r="P1924">
        <v>7.2</v>
      </c>
      <c r="Q1924">
        <v>3</v>
      </c>
      <c r="R1924">
        <v>1.94</v>
      </c>
      <c r="S1924">
        <v>1</v>
      </c>
      <c r="T1924" t="s">
        <v>23</v>
      </c>
      <c r="U1924">
        <f t="shared" si="30"/>
        <v>1</v>
      </c>
    </row>
    <row r="1925" spans="1:21">
      <c r="A1925" t="s">
        <v>58</v>
      </c>
      <c r="B1925">
        <v>210</v>
      </c>
      <c r="C1925" t="s">
        <v>21</v>
      </c>
      <c r="D1925" t="s">
        <v>22</v>
      </c>
      <c r="E1925" t="s">
        <v>23</v>
      </c>
      <c r="F1925">
        <v>31</v>
      </c>
      <c r="G1925">
        <v>313.8</v>
      </c>
      <c r="H1925">
        <v>87</v>
      </c>
      <c r="I1925">
        <v>53.35</v>
      </c>
      <c r="J1925">
        <v>147.69999999999999</v>
      </c>
      <c r="K1925">
        <v>103</v>
      </c>
      <c r="L1925">
        <v>12.55</v>
      </c>
      <c r="M1925">
        <v>192.7</v>
      </c>
      <c r="N1925">
        <v>97</v>
      </c>
      <c r="O1925">
        <v>8.67</v>
      </c>
      <c r="P1925">
        <v>10.1</v>
      </c>
      <c r="Q1925">
        <v>7</v>
      </c>
      <c r="R1925">
        <v>2.73</v>
      </c>
      <c r="S1925">
        <v>3</v>
      </c>
      <c r="T1925" t="s">
        <v>22</v>
      </c>
      <c r="U1925">
        <f t="shared" si="30"/>
        <v>0</v>
      </c>
    </row>
    <row r="1926" spans="1:21">
      <c r="A1926" t="s">
        <v>32</v>
      </c>
      <c r="B1926">
        <v>88</v>
      </c>
      <c r="C1926" t="s">
        <v>21</v>
      </c>
      <c r="D1926" t="s">
        <v>23</v>
      </c>
      <c r="E1926" t="s">
        <v>23</v>
      </c>
      <c r="F1926">
        <v>25</v>
      </c>
      <c r="G1926">
        <v>288.5</v>
      </c>
      <c r="H1926">
        <v>114</v>
      </c>
      <c r="I1926">
        <v>49.05</v>
      </c>
      <c r="J1926">
        <v>203.4</v>
      </c>
      <c r="K1926">
        <v>74</v>
      </c>
      <c r="L1926">
        <v>17.29</v>
      </c>
      <c r="M1926">
        <v>228.4</v>
      </c>
      <c r="N1926">
        <v>117</v>
      </c>
      <c r="O1926">
        <v>10.28</v>
      </c>
      <c r="P1926">
        <v>13</v>
      </c>
      <c r="Q1926">
        <v>5</v>
      </c>
      <c r="R1926">
        <v>3.51</v>
      </c>
      <c r="S1926">
        <v>1</v>
      </c>
      <c r="T1926" t="s">
        <v>22</v>
      </c>
      <c r="U1926">
        <f t="shared" si="30"/>
        <v>0</v>
      </c>
    </row>
    <row r="1927" spans="1:21">
      <c r="A1927" t="s">
        <v>34</v>
      </c>
      <c r="B1927">
        <v>100</v>
      </c>
      <c r="C1927" t="s">
        <v>25</v>
      </c>
      <c r="D1927" t="s">
        <v>22</v>
      </c>
      <c r="E1927" t="s">
        <v>22</v>
      </c>
      <c r="F1927">
        <v>0</v>
      </c>
      <c r="G1927">
        <v>210.9</v>
      </c>
      <c r="H1927">
        <v>85</v>
      </c>
      <c r="I1927">
        <v>35.85</v>
      </c>
      <c r="J1927">
        <v>329.3</v>
      </c>
      <c r="K1927">
        <v>69</v>
      </c>
      <c r="L1927">
        <v>27.99</v>
      </c>
      <c r="M1927">
        <v>127.1</v>
      </c>
      <c r="N1927">
        <v>78</v>
      </c>
      <c r="O1927">
        <v>5.72</v>
      </c>
      <c r="P1927">
        <v>9.4</v>
      </c>
      <c r="Q1927">
        <v>5</v>
      </c>
      <c r="R1927">
        <v>2.54</v>
      </c>
      <c r="S1927">
        <v>4</v>
      </c>
      <c r="T1927" t="s">
        <v>22</v>
      </c>
      <c r="U1927">
        <f t="shared" si="30"/>
        <v>0</v>
      </c>
    </row>
    <row r="1928" spans="1:21">
      <c r="A1928" t="s">
        <v>31</v>
      </c>
      <c r="B1928">
        <v>154</v>
      </c>
      <c r="C1928" t="s">
        <v>25</v>
      </c>
      <c r="D1928" t="s">
        <v>22</v>
      </c>
      <c r="E1928" t="s">
        <v>23</v>
      </c>
      <c r="F1928">
        <v>35</v>
      </c>
      <c r="G1928">
        <v>64.900000000000006</v>
      </c>
      <c r="H1928">
        <v>76</v>
      </c>
      <c r="I1928">
        <v>11.03</v>
      </c>
      <c r="J1928">
        <v>184.1</v>
      </c>
      <c r="K1928">
        <v>91</v>
      </c>
      <c r="L1928">
        <v>15.65</v>
      </c>
      <c r="M1928">
        <v>151.6</v>
      </c>
      <c r="N1928">
        <v>75</v>
      </c>
      <c r="O1928">
        <v>6.82</v>
      </c>
      <c r="P1928">
        <v>14.6</v>
      </c>
      <c r="Q1928">
        <v>1</v>
      </c>
      <c r="R1928">
        <v>3.94</v>
      </c>
      <c r="S1928">
        <v>1</v>
      </c>
      <c r="T1928" t="s">
        <v>22</v>
      </c>
      <c r="U1928">
        <f t="shared" si="30"/>
        <v>0</v>
      </c>
    </row>
    <row r="1929" spans="1:21">
      <c r="A1929" t="s">
        <v>55</v>
      </c>
      <c r="B1929">
        <v>32</v>
      </c>
      <c r="C1929" t="s">
        <v>28</v>
      </c>
      <c r="D1929" t="s">
        <v>22</v>
      </c>
      <c r="E1929" t="s">
        <v>23</v>
      </c>
      <c r="F1929">
        <v>26</v>
      </c>
      <c r="G1929">
        <v>243.5</v>
      </c>
      <c r="H1929">
        <v>137</v>
      </c>
      <c r="I1929">
        <v>41.4</v>
      </c>
      <c r="J1929">
        <v>236.8</v>
      </c>
      <c r="K1929">
        <v>108</v>
      </c>
      <c r="L1929">
        <v>20.13</v>
      </c>
      <c r="M1929">
        <v>173.3</v>
      </c>
      <c r="N1929">
        <v>149</v>
      </c>
      <c r="O1929">
        <v>7.8</v>
      </c>
      <c r="P1929">
        <v>9</v>
      </c>
      <c r="Q1929">
        <v>9</v>
      </c>
      <c r="R1929">
        <v>2.4300000000000002</v>
      </c>
      <c r="S1929">
        <v>1</v>
      </c>
      <c r="T1929" t="s">
        <v>22</v>
      </c>
      <c r="U1929">
        <f t="shared" si="30"/>
        <v>0</v>
      </c>
    </row>
    <row r="1930" spans="1:21">
      <c r="A1930" t="s">
        <v>48</v>
      </c>
      <c r="B1930">
        <v>18</v>
      </c>
      <c r="C1930" t="s">
        <v>25</v>
      </c>
      <c r="D1930" t="s">
        <v>22</v>
      </c>
      <c r="E1930" t="s">
        <v>22</v>
      </c>
      <c r="F1930">
        <v>0</v>
      </c>
      <c r="G1930">
        <v>197</v>
      </c>
      <c r="H1930">
        <v>97</v>
      </c>
      <c r="I1930">
        <v>33.49</v>
      </c>
      <c r="J1930">
        <v>203.7</v>
      </c>
      <c r="K1930">
        <v>107</v>
      </c>
      <c r="L1930">
        <v>17.309999999999999</v>
      </c>
      <c r="M1930">
        <v>202</v>
      </c>
      <c r="N1930">
        <v>105</v>
      </c>
      <c r="O1930">
        <v>9.09</v>
      </c>
      <c r="P1930">
        <v>8.6999999999999993</v>
      </c>
      <c r="Q1930">
        <v>3</v>
      </c>
      <c r="R1930">
        <v>2.35</v>
      </c>
      <c r="S1930">
        <v>3</v>
      </c>
      <c r="T1930" t="s">
        <v>22</v>
      </c>
      <c r="U1930">
        <f t="shared" si="30"/>
        <v>0</v>
      </c>
    </row>
    <row r="1931" spans="1:21">
      <c r="A1931" t="s">
        <v>47</v>
      </c>
      <c r="B1931">
        <v>126</v>
      </c>
      <c r="C1931" t="s">
        <v>21</v>
      </c>
      <c r="D1931" t="s">
        <v>22</v>
      </c>
      <c r="E1931" t="s">
        <v>23</v>
      </c>
      <c r="F1931">
        <v>31</v>
      </c>
      <c r="G1931">
        <v>278</v>
      </c>
      <c r="H1931">
        <v>88</v>
      </c>
      <c r="I1931">
        <v>47.26</v>
      </c>
      <c r="J1931">
        <v>253.2</v>
      </c>
      <c r="K1931">
        <v>65</v>
      </c>
      <c r="L1931">
        <v>21.52</v>
      </c>
      <c r="M1931">
        <v>223.2</v>
      </c>
      <c r="N1931">
        <v>114</v>
      </c>
      <c r="O1931">
        <v>10.039999999999999</v>
      </c>
      <c r="P1931">
        <v>8.6999999999999993</v>
      </c>
      <c r="Q1931">
        <v>4</v>
      </c>
      <c r="R1931">
        <v>2.35</v>
      </c>
      <c r="S1931">
        <v>0</v>
      </c>
      <c r="T1931" t="s">
        <v>22</v>
      </c>
      <c r="U1931">
        <f t="shared" si="30"/>
        <v>0</v>
      </c>
    </row>
    <row r="1932" spans="1:21">
      <c r="A1932" t="s">
        <v>67</v>
      </c>
      <c r="B1932">
        <v>29</v>
      </c>
      <c r="C1932" t="s">
        <v>28</v>
      </c>
      <c r="D1932" t="s">
        <v>22</v>
      </c>
      <c r="E1932" t="s">
        <v>22</v>
      </c>
      <c r="F1932">
        <v>0</v>
      </c>
      <c r="G1932">
        <v>313.2</v>
      </c>
      <c r="H1932">
        <v>103</v>
      </c>
      <c r="I1932">
        <v>53.24</v>
      </c>
      <c r="J1932">
        <v>216.3</v>
      </c>
      <c r="K1932">
        <v>151</v>
      </c>
      <c r="L1932">
        <v>18.39</v>
      </c>
      <c r="M1932">
        <v>218.4</v>
      </c>
      <c r="N1932">
        <v>106</v>
      </c>
      <c r="O1932">
        <v>9.83</v>
      </c>
      <c r="P1932">
        <v>12.8</v>
      </c>
      <c r="Q1932">
        <v>4</v>
      </c>
      <c r="R1932">
        <v>3.46</v>
      </c>
      <c r="S1932">
        <v>2</v>
      </c>
      <c r="T1932" t="s">
        <v>23</v>
      </c>
      <c r="U1932">
        <f t="shared" si="30"/>
        <v>1</v>
      </c>
    </row>
    <row r="1933" spans="1:21">
      <c r="A1933" t="s">
        <v>50</v>
      </c>
      <c r="B1933">
        <v>86</v>
      </c>
      <c r="C1933" t="s">
        <v>25</v>
      </c>
      <c r="D1933" t="s">
        <v>22</v>
      </c>
      <c r="E1933" t="s">
        <v>23</v>
      </c>
      <c r="F1933">
        <v>16</v>
      </c>
      <c r="G1933">
        <v>145.69999999999999</v>
      </c>
      <c r="H1933">
        <v>88</v>
      </c>
      <c r="I1933">
        <v>24.77</v>
      </c>
      <c r="J1933">
        <v>191</v>
      </c>
      <c r="K1933">
        <v>129</v>
      </c>
      <c r="L1933">
        <v>16.239999999999998</v>
      </c>
      <c r="M1933">
        <v>215.5</v>
      </c>
      <c r="N1933">
        <v>82</v>
      </c>
      <c r="O1933">
        <v>9.6999999999999993</v>
      </c>
      <c r="P1933">
        <v>11.3</v>
      </c>
      <c r="Q1933">
        <v>7</v>
      </c>
      <c r="R1933">
        <v>3.05</v>
      </c>
      <c r="S1933">
        <v>0</v>
      </c>
      <c r="T1933" t="s">
        <v>22</v>
      </c>
      <c r="U1933">
        <f t="shared" si="30"/>
        <v>0</v>
      </c>
    </row>
    <row r="1934" spans="1:21">
      <c r="A1934" t="s">
        <v>47</v>
      </c>
      <c r="B1934">
        <v>138</v>
      </c>
      <c r="C1934" t="s">
        <v>21</v>
      </c>
      <c r="D1934" t="s">
        <v>22</v>
      </c>
      <c r="E1934" t="s">
        <v>23</v>
      </c>
      <c r="F1934">
        <v>37</v>
      </c>
      <c r="G1934">
        <v>75.8</v>
      </c>
      <c r="H1934">
        <v>102</v>
      </c>
      <c r="I1934">
        <v>12.89</v>
      </c>
      <c r="J1934">
        <v>173.6</v>
      </c>
      <c r="K1934">
        <v>147</v>
      </c>
      <c r="L1934">
        <v>14.76</v>
      </c>
      <c r="M1934">
        <v>162.6</v>
      </c>
      <c r="N1934">
        <v>96</v>
      </c>
      <c r="O1934">
        <v>7.32</v>
      </c>
      <c r="P1934">
        <v>8.1999999999999993</v>
      </c>
      <c r="Q1934">
        <v>13</v>
      </c>
      <c r="R1934">
        <v>2.21</v>
      </c>
      <c r="S1934">
        <v>0</v>
      </c>
      <c r="T1934" t="s">
        <v>22</v>
      </c>
      <c r="U1934">
        <f t="shared" si="30"/>
        <v>0</v>
      </c>
    </row>
    <row r="1935" spans="1:21">
      <c r="A1935" t="s">
        <v>66</v>
      </c>
      <c r="B1935">
        <v>175</v>
      </c>
      <c r="C1935" t="s">
        <v>21</v>
      </c>
      <c r="D1935" t="s">
        <v>22</v>
      </c>
      <c r="E1935" t="s">
        <v>22</v>
      </c>
      <c r="F1935">
        <v>0</v>
      </c>
      <c r="G1935">
        <v>132</v>
      </c>
      <c r="H1935">
        <v>95</v>
      </c>
      <c r="I1935">
        <v>22.44</v>
      </c>
      <c r="J1935">
        <v>231.2</v>
      </c>
      <c r="K1935">
        <v>74</v>
      </c>
      <c r="L1935">
        <v>19.649999999999999</v>
      </c>
      <c r="M1935">
        <v>313.39999999999998</v>
      </c>
      <c r="N1935">
        <v>108</v>
      </c>
      <c r="O1935">
        <v>14.1</v>
      </c>
      <c r="P1935">
        <v>8.6999999999999993</v>
      </c>
      <c r="Q1935">
        <v>10</v>
      </c>
      <c r="R1935">
        <v>2.35</v>
      </c>
      <c r="S1935">
        <v>1</v>
      </c>
      <c r="T1935" t="s">
        <v>22</v>
      </c>
      <c r="U1935">
        <f t="shared" si="30"/>
        <v>0</v>
      </c>
    </row>
    <row r="1936" spans="1:21">
      <c r="A1936" t="s">
        <v>31</v>
      </c>
      <c r="B1936">
        <v>74</v>
      </c>
      <c r="C1936" t="s">
        <v>28</v>
      </c>
      <c r="D1936" t="s">
        <v>22</v>
      </c>
      <c r="E1936" t="s">
        <v>22</v>
      </c>
      <c r="F1936">
        <v>0</v>
      </c>
      <c r="G1936">
        <v>124</v>
      </c>
      <c r="H1936">
        <v>102</v>
      </c>
      <c r="I1936">
        <v>21.08</v>
      </c>
      <c r="J1936">
        <v>262.10000000000002</v>
      </c>
      <c r="K1936">
        <v>101</v>
      </c>
      <c r="L1936">
        <v>22.28</v>
      </c>
      <c r="M1936">
        <v>268.2</v>
      </c>
      <c r="N1936">
        <v>98</v>
      </c>
      <c r="O1936">
        <v>12.07</v>
      </c>
      <c r="P1936">
        <v>11.7</v>
      </c>
      <c r="Q1936">
        <v>2</v>
      </c>
      <c r="R1936">
        <v>3.16</v>
      </c>
      <c r="S1936">
        <v>2</v>
      </c>
      <c r="T1936" t="s">
        <v>22</v>
      </c>
      <c r="U1936">
        <f t="shared" si="30"/>
        <v>0</v>
      </c>
    </row>
    <row r="1937" spans="1:21">
      <c r="A1937" t="s">
        <v>74</v>
      </c>
      <c r="B1937">
        <v>48</v>
      </c>
      <c r="C1937" t="s">
        <v>21</v>
      </c>
      <c r="D1937" t="s">
        <v>22</v>
      </c>
      <c r="E1937" t="s">
        <v>22</v>
      </c>
      <c r="F1937">
        <v>0</v>
      </c>
      <c r="G1937">
        <v>171.9</v>
      </c>
      <c r="H1937">
        <v>98</v>
      </c>
      <c r="I1937">
        <v>29.22</v>
      </c>
      <c r="J1937">
        <v>159</v>
      </c>
      <c r="K1937">
        <v>127</v>
      </c>
      <c r="L1937">
        <v>13.52</v>
      </c>
      <c r="M1937">
        <v>139.5</v>
      </c>
      <c r="N1937">
        <v>101</v>
      </c>
      <c r="O1937">
        <v>6.28</v>
      </c>
      <c r="P1937">
        <v>7.6</v>
      </c>
      <c r="Q1937">
        <v>3</v>
      </c>
      <c r="R1937">
        <v>2.0499999999999998</v>
      </c>
      <c r="S1937">
        <v>2</v>
      </c>
      <c r="T1937" t="s">
        <v>22</v>
      </c>
      <c r="U1937">
        <f t="shared" si="30"/>
        <v>0</v>
      </c>
    </row>
    <row r="1938" spans="1:21">
      <c r="A1938" t="s">
        <v>48</v>
      </c>
      <c r="B1938">
        <v>74</v>
      </c>
      <c r="C1938" t="s">
        <v>28</v>
      </c>
      <c r="D1938" t="s">
        <v>22</v>
      </c>
      <c r="E1938" t="s">
        <v>23</v>
      </c>
      <c r="F1938">
        <v>31</v>
      </c>
      <c r="G1938">
        <v>249.4</v>
      </c>
      <c r="H1938">
        <v>70</v>
      </c>
      <c r="I1938">
        <v>42.4</v>
      </c>
      <c r="J1938">
        <v>209.5</v>
      </c>
      <c r="K1938">
        <v>59</v>
      </c>
      <c r="L1938">
        <v>17.809999999999999</v>
      </c>
      <c r="M1938">
        <v>180.6</v>
      </c>
      <c r="N1938">
        <v>75</v>
      </c>
      <c r="O1938">
        <v>8.1300000000000008</v>
      </c>
      <c r="P1938">
        <v>9.9</v>
      </c>
      <c r="Q1938">
        <v>2</v>
      </c>
      <c r="R1938">
        <v>2.67</v>
      </c>
      <c r="S1938">
        <v>4</v>
      </c>
      <c r="T1938" t="s">
        <v>22</v>
      </c>
      <c r="U1938">
        <f t="shared" si="30"/>
        <v>0</v>
      </c>
    </row>
    <row r="1939" spans="1:21">
      <c r="A1939" t="s">
        <v>62</v>
      </c>
      <c r="B1939">
        <v>105</v>
      </c>
      <c r="C1939" t="s">
        <v>21</v>
      </c>
      <c r="D1939" t="s">
        <v>23</v>
      </c>
      <c r="E1939" t="s">
        <v>22</v>
      </c>
      <c r="F1939">
        <v>0</v>
      </c>
      <c r="G1939">
        <v>228.4</v>
      </c>
      <c r="H1939">
        <v>100</v>
      </c>
      <c r="I1939">
        <v>38.83</v>
      </c>
      <c r="J1939">
        <v>145.1</v>
      </c>
      <c r="K1939">
        <v>108</v>
      </c>
      <c r="L1939">
        <v>12.33</v>
      </c>
      <c r="M1939">
        <v>245.3</v>
      </c>
      <c r="N1939">
        <v>140</v>
      </c>
      <c r="O1939">
        <v>11.04</v>
      </c>
      <c r="P1939">
        <v>7.7</v>
      </c>
      <c r="Q1939">
        <v>7</v>
      </c>
      <c r="R1939">
        <v>2.08</v>
      </c>
      <c r="S1939">
        <v>0</v>
      </c>
      <c r="T1939" t="s">
        <v>22</v>
      </c>
      <c r="U1939">
        <f t="shared" si="30"/>
        <v>0</v>
      </c>
    </row>
    <row r="1940" spans="1:21">
      <c r="A1940" t="s">
        <v>64</v>
      </c>
      <c r="B1940">
        <v>157</v>
      </c>
      <c r="C1940" t="s">
        <v>28</v>
      </c>
      <c r="D1940" t="s">
        <v>22</v>
      </c>
      <c r="E1940" t="s">
        <v>22</v>
      </c>
      <c r="F1940">
        <v>0</v>
      </c>
      <c r="G1940">
        <v>168.6</v>
      </c>
      <c r="H1940">
        <v>71</v>
      </c>
      <c r="I1940">
        <v>28.66</v>
      </c>
      <c r="J1940">
        <v>205.1</v>
      </c>
      <c r="K1940">
        <v>48</v>
      </c>
      <c r="L1940">
        <v>17.43</v>
      </c>
      <c r="M1940">
        <v>175.8</v>
      </c>
      <c r="N1940">
        <v>88</v>
      </c>
      <c r="O1940">
        <v>7.91</v>
      </c>
      <c r="P1940">
        <v>5.9</v>
      </c>
      <c r="Q1940">
        <v>2</v>
      </c>
      <c r="R1940">
        <v>1.59</v>
      </c>
      <c r="S1940">
        <v>3</v>
      </c>
      <c r="T1940" t="s">
        <v>22</v>
      </c>
      <c r="U1940">
        <f t="shared" si="30"/>
        <v>0</v>
      </c>
    </row>
    <row r="1941" spans="1:21">
      <c r="A1941" t="s">
        <v>63</v>
      </c>
      <c r="B1941">
        <v>217</v>
      </c>
      <c r="C1941" t="s">
        <v>21</v>
      </c>
      <c r="D1941" t="s">
        <v>22</v>
      </c>
      <c r="E1941" t="s">
        <v>22</v>
      </c>
      <c r="F1941">
        <v>0</v>
      </c>
      <c r="G1941">
        <v>123.7</v>
      </c>
      <c r="H1941">
        <v>138</v>
      </c>
      <c r="I1941">
        <v>21.03</v>
      </c>
      <c r="J1941">
        <v>248.5</v>
      </c>
      <c r="K1941">
        <v>105</v>
      </c>
      <c r="L1941">
        <v>21.12</v>
      </c>
      <c r="M1941">
        <v>269.60000000000002</v>
      </c>
      <c r="N1941">
        <v>78</v>
      </c>
      <c r="O1941">
        <v>12.13</v>
      </c>
      <c r="P1941">
        <v>13.3</v>
      </c>
      <c r="Q1941">
        <v>4</v>
      </c>
      <c r="R1941">
        <v>3.59</v>
      </c>
      <c r="S1941">
        <v>0</v>
      </c>
      <c r="T1941" t="s">
        <v>22</v>
      </c>
      <c r="U1941">
        <f t="shared" si="30"/>
        <v>0</v>
      </c>
    </row>
    <row r="1942" spans="1:21">
      <c r="A1942" t="s">
        <v>71</v>
      </c>
      <c r="B1942">
        <v>68</v>
      </c>
      <c r="C1942" t="s">
        <v>21</v>
      </c>
      <c r="D1942" t="s">
        <v>22</v>
      </c>
      <c r="E1942" t="s">
        <v>22</v>
      </c>
      <c r="F1942">
        <v>0</v>
      </c>
      <c r="G1942">
        <v>178.7</v>
      </c>
      <c r="H1942">
        <v>61</v>
      </c>
      <c r="I1942">
        <v>30.38</v>
      </c>
      <c r="J1942">
        <v>252.3</v>
      </c>
      <c r="K1942">
        <v>84</v>
      </c>
      <c r="L1942">
        <v>21.45</v>
      </c>
      <c r="M1942">
        <v>255.7</v>
      </c>
      <c r="N1942">
        <v>76</v>
      </c>
      <c r="O1942">
        <v>11.51</v>
      </c>
      <c r="P1942">
        <v>8.4</v>
      </c>
      <c r="Q1942">
        <v>4</v>
      </c>
      <c r="R1942">
        <v>2.27</v>
      </c>
      <c r="S1942">
        <v>1</v>
      </c>
      <c r="T1942" t="s">
        <v>22</v>
      </c>
      <c r="U1942">
        <f t="shared" si="30"/>
        <v>0</v>
      </c>
    </row>
    <row r="1943" spans="1:21">
      <c r="A1943" t="s">
        <v>52</v>
      </c>
      <c r="B1943">
        <v>80</v>
      </c>
      <c r="C1943" t="s">
        <v>21</v>
      </c>
      <c r="D1943" t="s">
        <v>22</v>
      </c>
      <c r="E1943" t="s">
        <v>22</v>
      </c>
      <c r="F1943">
        <v>0</v>
      </c>
      <c r="G1943">
        <v>113.2</v>
      </c>
      <c r="H1943">
        <v>86</v>
      </c>
      <c r="I1943">
        <v>19.239999999999998</v>
      </c>
      <c r="J1943">
        <v>185.5</v>
      </c>
      <c r="K1943">
        <v>97</v>
      </c>
      <c r="L1943">
        <v>15.77</v>
      </c>
      <c r="M1943">
        <v>237.3</v>
      </c>
      <c r="N1943">
        <v>145</v>
      </c>
      <c r="O1943">
        <v>10.68</v>
      </c>
      <c r="P1943">
        <v>9.5</v>
      </c>
      <c r="Q1943">
        <v>5</v>
      </c>
      <c r="R1943">
        <v>2.57</v>
      </c>
      <c r="S1943">
        <v>1</v>
      </c>
      <c r="T1943" t="s">
        <v>22</v>
      </c>
      <c r="U1943">
        <f t="shared" si="30"/>
        <v>0</v>
      </c>
    </row>
    <row r="1944" spans="1:21">
      <c r="A1944" t="s">
        <v>67</v>
      </c>
      <c r="B1944">
        <v>38</v>
      </c>
      <c r="C1944" t="s">
        <v>21</v>
      </c>
      <c r="D1944" t="s">
        <v>22</v>
      </c>
      <c r="E1944" t="s">
        <v>23</v>
      </c>
      <c r="F1944">
        <v>25</v>
      </c>
      <c r="G1944">
        <v>142.4</v>
      </c>
      <c r="H1944">
        <v>106</v>
      </c>
      <c r="I1944">
        <v>24.21</v>
      </c>
      <c r="J1944">
        <v>313.7</v>
      </c>
      <c r="K1944">
        <v>109</v>
      </c>
      <c r="L1944">
        <v>26.66</v>
      </c>
      <c r="M1944">
        <v>126.6</v>
      </c>
      <c r="N1944">
        <v>117</v>
      </c>
      <c r="O1944">
        <v>5.7</v>
      </c>
      <c r="P1944">
        <v>13.4</v>
      </c>
      <c r="Q1944">
        <v>6</v>
      </c>
      <c r="R1944">
        <v>3.62</v>
      </c>
      <c r="S1944">
        <v>2</v>
      </c>
      <c r="T1944" t="s">
        <v>22</v>
      </c>
      <c r="U1944">
        <f t="shared" si="30"/>
        <v>0</v>
      </c>
    </row>
    <row r="1945" spans="1:21">
      <c r="A1945" t="s">
        <v>41</v>
      </c>
      <c r="B1945">
        <v>140</v>
      </c>
      <c r="C1945" t="s">
        <v>21</v>
      </c>
      <c r="D1945" t="s">
        <v>22</v>
      </c>
      <c r="E1945" t="s">
        <v>22</v>
      </c>
      <c r="F1945">
        <v>0</v>
      </c>
      <c r="G1945">
        <v>149.69999999999999</v>
      </c>
      <c r="H1945">
        <v>71</v>
      </c>
      <c r="I1945">
        <v>25.45</v>
      </c>
      <c r="J1945">
        <v>212.5</v>
      </c>
      <c r="K1945">
        <v>97</v>
      </c>
      <c r="L1945">
        <v>18.059999999999999</v>
      </c>
      <c r="M1945">
        <v>245.9</v>
      </c>
      <c r="N1945">
        <v>67</v>
      </c>
      <c r="O1945">
        <v>11.07</v>
      </c>
      <c r="P1945">
        <v>12.6</v>
      </c>
      <c r="Q1945">
        <v>4</v>
      </c>
      <c r="R1945">
        <v>3.4</v>
      </c>
      <c r="S1945">
        <v>3</v>
      </c>
      <c r="T1945" t="s">
        <v>22</v>
      </c>
      <c r="U1945">
        <f t="shared" si="30"/>
        <v>0</v>
      </c>
    </row>
    <row r="1946" spans="1:21">
      <c r="A1946" t="s">
        <v>50</v>
      </c>
      <c r="B1946">
        <v>98</v>
      </c>
      <c r="C1946" t="s">
        <v>21</v>
      </c>
      <c r="D1946" t="s">
        <v>22</v>
      </c>
      <c r="E1946" t="s">
        <v>22</v>
      </c>
      <c r="F1946">
        <v>0</v>
      </c>
      <c r="G1946">
        <v>227.1</v>
      </c>
      <c r="H1946">
        <v>116</v>
      </c>
      <c r="I1946">
        <v>38.61</v>
      </c>
      <c r="J1946">
        <v>120.5</v>
      </c>
      <c r="K1946">
        <v>103</v>
      </c>
      <c r="L1946">
        <v>10.24</v>
      </c>
      <c r="M1946">
        <v>117</v>
      </c>
      <c r="N1946">
        <v>102</v>
      </c>
      <c r="O1946">
        <v>5.27</v>
      </c>
      <c r="P1946">
        <v>4.7</v>
      </c>
      <c r="Q1946">
        <v>4</v>
      </c>
      <c r="R1946">
        <v>1.27</v>
      </c>
      <c r="S1946">
        <v>5</v>
      </c>
      <c r="T1946" t="s">
        <v>23</v>
      </c>
      <c r="U1946">
        <f t="shared" si="30"/>
        <v>1</v>
      </c>
    </row>
    <row r="1947" spans="1:21">
      <c r="A1947" t="s">
        <v>73</v>
      </c>
      <c r="B1947">
        <v>114</v>
      </c>
      <c r="C1947" t="s">
        <v>21</v>
      </c>
      <c r="D1947" t="s">
        <v>22</v>
      </c>
      <c r="E1947" t="s">
        <v>22</v>
      </c>
      <c r="F1947">
        <v>0</v>
      </c>
      <c r="G1947">
        <v>155.30000000000001</v>
      </c>
      <c r="H1947">
        <v>75</v>
      </c>
      <c r="I1947">
        <v>26.4</v>
      </c>
      <c r="J1947">
        <v>169.9</v>
      </c>
      <c r="K1947">
        <v>87</v>
      </c>
      <c r="L1947">
        <v>14.44</v>
      </c>
      <c r="M1947">
        <v>207</v>
      </c>
      <c r="N1947">
        <v>133</v>
      </c>
      <c r="O1947">
        <v>9.32</v>
      </c>
      <c r="P1947">
        <v>12.6</v>
      </c>
      <c r="Q1947">
        <v>5</v>
      </c>
      <c r="R1947">
        <v>3.4</v>
      </c>
      <c r="S1947">
        <v>2</v>
      </c>
      <c r="T1947" t="s">
        <v>22</v>
      </c>
      <c r="U1947">
        <f t="shared" si="30"/>
        <v>0</v>
      </c>
    </row>
    <row r="1948" spans="1:21">
      <c r="A1948" t="s">
        <v>60</v>
      </c>
      <c r="B1948">
        <v>46</v>
      </c>
      <c r="C1948" t="s">
        <v>25</v>
      </c>
      <c r="D1948" t="s">
        <v>22</v>
      </c>
      <c r="E1948" t="s">
        <v>22</v>
      </c>
      <c r="F1948">
        <v>0</v>
      </c>
      <c r="G1948">
        <v>156.4</v>
      </c>
      <c r="H1948">
        <v>105</v>
      </c>
      <c r="I1948">
        <v>26.59</v>
      </c>
      <c r="J1948">
        <v>185.5</v>
      </c>
      <c r="K1948">
        <v>98</v>
      </c>
      <c r="L1948">
        <v>15.77</v>
      </c>
      <c r="M1948">
        <v>226.7</v>
      </c>
      <c r="N1948">
        <v>96</v>
      </c>
      <c r="O1948">
        <v>10.199999999999999</v>
      </c>
      <c r="P1948">
        <v>11.8</v>
      </c>
      <c r="Q1948">
        <v>3</v>
      </c>
      <c r="R1948">
        <v>3.19</v>
      </c>
      <c r="S1948">
        <v>1</v>
      </c>
      <c r="T1948" t="s">
        <v>22</v>
      </c>
      <c r="U1948">
        <f t="shared" si="30"/>
        <v>0</v>
      </c>
    </row>
    <row r="1949" spans="1:21">
      <c r="A1949" t="s">
        <v>61</v>
      </c>
      <c r="B1949">
        <v>118</v>
      </c>
      <c r="C1949" t="s">
        <v>21</v>
      </c>
      <c r="D1949" t="s">
        <v>22</v>
      </c>
      <c r="E1949" t="s">
        <v>23</v>
      </c>
      <c r="F1949">
        <v>42</v>
      </c>
      <c r="G1949">
        <v>148.69999999999999</v>
      </c>
      <c r="H1949">
        <v>105</v>
      </c>
      <c r="I1949">
        <v>25.28</v>
      </c>
      <c r="J1949">
        <v>167.3</v>
      </c>
      <c r="K1949">
        <v>105</v>
      </c>
      <c r="L1949">
        <v>14.22</v>
      </c>
      <c r="M1949">
        <v>270.60000000000002</v>
      </c>
      <c r="N1949">
        <v>105</v>
      </c>
      <c r="O1949">
        <v>12.18</v>
      </c>
      <c r="P1949">
        <v>10.4</v>
      </c>
      <c r="Q1949">
        <v>7</v>
      </c>
      <c r="R1949">
        <v>2.81</v>
      </c>
      <c r="S1949">
        <v>0</v>
      </c>
      <c r="T1949" t="s">
        <v>22</v>
      </c>
      <c r="U1949">
        <f t="shared" si="30"/>
        <v>0</v>
      </c>
    </row>
    <row r="1950" spans="1:21">
      <c r="A1950" t="s">
        <v>55</v>
      </c>
      <c r="B1950">
        <v>37</v>
      </c>
      <c r="C1950" t="s">
        <v>28</v>
      </c>
      <c r="D1950" t="s">
        <v>22</v>
      </c>
      <c r="E1950" t="s">
        <v>22</v>
      </c>
      <c r="F1950">
        <v>0</v>
      </c>
      <c r="G1950">
        <v>271.7</v>
      </c>
      <c r="H1950">
        <v>112</v>
      </c>
      <c r="I1950">
        <v>46.19</v>
      </c>
      <c r="J1950">
        <v>155.1</v>
      </c>
      <c r="K1950">
        <v>96</v>
      </c>
      <c r="L1950">
        <v>13.18</v>
      </c>
      <c r="M1950">
        <v>199.5</v>
      </c>
      <c r="N1950">
        <v>97</v>
      </c>
      <c r="O1950">
        <v>8.98</v>
      </c>
      <c r="P1950">
        <v>6.6</v>
      </c>
      <c r="Q1950">
        <v>4</v>
      </c>
      <c r="R1950">
        <v>1.78</v>
      </c>
      <c r="S1950">
        <v>3</v>
      </c>
      <c r="T1950" t="s">
        <v>22</v>
      </c>
      <c r="U1950">
        <f t="shared" si="30"/>
        <v>0</v>
      </c>
    </row>
    <row r="1951" spans="1:21">
      <c r="A1951" t="s">
        <v>67</v>
      </c>
      <c r="B1951">
        <v>98</v>
      </c>
      <c r="C1951" t="s">
        <v>21</v>
      </c>
      <c r="D1951" t="s">
        <v>23</v>
      </c>
      <c r="E1951" t="s">
        <v>23</v>
      </c>
      <c r="F1951">
        <v>23</v>
      </c>
      <c r="G1951">
        <v>245.5</v>
      </c>
      <c r="H1951">
        <v>54</v>
      </c>
      <c r="I1951">
        <v>41.74</v>
      </c>
      <c r="J1951">
        <v>292.7</v>
      </c>
      <c r="K1951">
        <v>83</v>
      </c>
      <c r="L1951">
        <v>24.88</v>
      </c>
      <c r="M1951">
        <v>184</v>
      </c>
      <c r="N1951">
        <v>90</v>
      </c>
      <c r="O1951">
        <v>8.2799999999999994</v>
      </c>
      <c r="P1951">
        <v>10.8</v>
      </c>
      <c r="Q1951">
        <v>7</v>
      </c>
      <c r="R1951">
        <v>2.92</v>
      </c>
      <c r="S1951">
        <v>1</v>
      </c>
      <c r="T1951" t="s">
        <v>22</v>
      </c>
      <c r="U1951">
        <f t="shared" si="30"/>
        <v>0</v>
      </c>
    </row>
    <row r="1952" spans="1:21">
      <c r="A1952" t="s">
        <v>62</v>
      </c>
      <c r="B1952">
        <v>113</v>
      </c>
      <c r="C1952" t="s">
        <v>28</v>
      </c>
      <c r="D1952" t="s">
        <v>22</v>
      </c>
      <c r="E1952" t="s">
        <v>22</v>
      </c>
      <c r="F1952">
        <v>0</v>
      </c>
      <c r="G1952">
        <v>245.3</v>
      </c>
      <c r="H1952">
        <v>108</v>
      </c>
      <c r="I1952">
        <v>41.7</v>
      </c>
      <c r="J1952">
        <v>259.89999999999998</v>
      </c>
      <c r="K1952">
        <v>140</v>
      </c>
      <c r="L1952">
        <v>22.09</v>
      </c>
      <c r="M1952">
        <v>204.3</v>
      </c>
      <c r="N1952">
        <v>115</v>
      </c>
      <c r="O1952">
        <v>9.19</v>
      </c>
      <c r="P1952">
        <v>10.7</v>
      </c>
      <c r="Q1952">
        <v>2</v>
      </c>
      <c r="R1952">
        <v>2.89</v>
      </c>
      <c r="S1952">
        <v>3</v>
      </c>
      <c r="T1952" t="s">
        <v>23</v>
      </c>
      <c r="U1952">
        <f t="shared" si="30"/>
        <v>1</v>
      </c>
    </row>
    <row r="1953" spans="1:21">
      <c r="A1953" t="s">
        <v>52</v>
      </c>
      <c r="B1953">
        <v>69</v>
      </c>
      <c r="C1953" t="s">
        <v>25</v>
      </c>
      <c r="D1953" t="s">
        <v>22</v>
      </c>
      <c r="E1953" t="s">
        <v>22</v>
      </c>
      <c r="F1953">
        <v>0</v>
      </c>
      <c r="G1953">
        <v>196.1</v>
      </c>
      <c r="H1953">
        <v>87</v>
      </c>
      <c r="I1953">
        <v>33.340000000000003</v>
      </c>
      <c r="J1953">
        <v>236.8</v>
      </c>
      <c r="K1953">
        <v>66</v>
      </c>
      <c r="L1953">
        <v>20.13</v>
      </c>
      <c r="M1953">
        <v>182.3</v>
      </c>
      <c r="N1953">
        <v>75</v>
      </c>
      <c r="O1953">
        <v>8.1999999999999993</v>
      </c>
      <c r="P1953">
        <v>11.9</v>
      </c>
      <c r="Q1953">
        <v>1</v>
      </c>
      <c r="R1953">
        <v>3.21</v>
      </c>
      <c r="S1953">
        <v>0</v>
      </c>
      <c r="T1953" t="s">
        <v>22</v>
      </c>
      <c r="U1953">
        <f t="shared" si="30"/>
        <v>0</v>
      </c>
    </row>
    <row r="1954" spans="1:21">
      <c r="A1954" t="s">
        <v>38</v>
      </c>
      <c r="B1954">
        <v>121</v>
      </c>
      <c r="C1954" t="s">
        <v>21</v>
      </c>
      <c r="D1954" t="s">
        <v>22</v>
      </c>
      <c r="E1954" t="s">
        <v>22</v>
      </c>
      <c r="F1954">
        <v>0</v>
      </c>
      <c r="G1954">
        <v>134.1</v>
      </c>
      <c r="H1954">
        <v>112</v>
      </c>
      <c r="I1954">
        <v>22.8</v>
      </c>
      <c r="J1954">
        <v>195.1</v>
      </c>
      <c r="K1954">
        <v>104</v>
      </c>
      <c r="L1954">
        <v>16.579999999999998</v>
      </c>
      <c r="M1954">
        <v>159.6</v>
      </c>
      <c r="N1954">
        <v>139</v>
      </c>
      <c r="O1954">
        <v>7.18</v>
      </c>
      <c r="P1954">
        <v>10.5</v>
      </c>
      <c r="Q1954">
        <v>2</v>
      </c>
      <c r="R1954">
        <v>2.84</v>
      </c>
      <c r="S1954">
        <v>2</v>
      </c>
      <c r="T1954" t="s">
        <v>22</v>
      </c>
      <c r="U1954">
        <f t="shared" si="30"/>
        <v>0</v>
      </c>
    </row>
    <row r="1955" spans="1:21">
      <c r="A1955" t="s">
        <v>24</v>
      </c>
      <c r="B1955">
        <v>59</v>
      </c>
      <c r="C1955" t="s">
        <v>28</v>
      </c>
      <c r="D1955" t="s">
        <v>23</v>
      </c>
      <c r="E1955" t="s">
        <v>23</v>
      </c>
      <c r="F1955">
        <v>31</v>
      </c>
      <c r="G1955">
        <v>225</v>
      </c>
      <c r="H1955">
        <v>78</v>
      </c>
      <c r="I1955">
        <v>38.25</v>
      </c>
      <c r="J1955">
        <v>191.3</v>
      </c>
      <c r="K1955">
        <v>79</v>
      </c>
      <c r="L1955">
        <v>16.260000000000002</v>
      </c>
      <c r="M1955">
        <v>226.7</v>
      </c>
      <c r="N1955">
        <v>79</v>
      </c>
      <c r="O1955">
        <v>10.199999999999999</v>
      </c>
      <c r="P1955">
        <v>9.1</v>
      </c>
      <c r="Q1955">
        <v>3</v>
      </c>
      <c r="R1955">
        <v>2.46</v>
      </c>
      <c r="S1955">
        <v>1</v>
      </c>
      <c r="T1955" t="s">
        <v>22</v>
      </c>
      <c r="U1955">
        <f t="shared" si="30"/>
        <v>0</v>
      </c>
    </row>
    <row r="1956" spans="1:21">
      <c r="A1956" t="s">
        <v>31</v>
      </c>
      <c r="B1956">
        <v>59</v>
      </c>
      <c r="C1956" t="s">
        <v>28</v>
      </c>
      <c r="D1956" t="s">
        <v>22</v>
      </c>
      <c r="E1956" t="s">
        <v>22</v>
      </c>
      <c r="F1956">
        <v>0</v>
      </c>
      <c r="G1956">
        <v>189.7</v>
      </c>
      <c r="H1956">
        <v>100</v>
      </c>
      <c r="I1956">
        <v>32.25</v>
      </c>
      <c r="J1956">
        <v>115.9</v>
      </c>
      <c r="K1956">
        <v>133</v>
      </c>
      <c r="L1956">
        <v>9.85</v>
      </c>
      <c r="M1956">
        <v>220.6</v>
      </c>
      <c r="N1956">
        <v>115</v>
      </c>
      <c r="O1956">
        <v>9.93</v>
      </c>
      <c r="P1956">
        <v>7.4</v>
      </c>
      <c r="Q1956">
        <v>4</v>
      </c>
      <c r="R1956">
        <v>2</v>
      </c>
      <c r="S1956">
        <v>0</v>
      </c>
      <c r="T1956" t="s">
        <v>22</v>
      </c>
      <c r="U1956">
        <f t="shared" si="30"/>
        <v>0</v>
      </c>
    </row>
    <row r="1957" spans="1:21">
      <c r="A1957" t="s">
        <v>52</v>
      </c>
      <c r="B1957">
        <v>190</v>
      </c>
      <c r="C1957" t="s">
        <v>21</v>
      </c>
      <c r="D1957" t="s">
        <v>22</v>
      </c>
      <c r="E1957" t="s">
        <v>22</v>
      </c>
      <c r="F1957">
        <v>0</v>
      </c>
      <c r="G1957">
        <v>142.9</v>
      </c>
      <c r="H1957">
        <v>96</v>
      </c>
      <c r="I1957">
        <v>24.29</v>
      </c>
      <c r="J1957">
        <v>177.9</v>
      </c>
      <c r="K1957">
        <v>96</v>
      </c>
      <c r="L1957">
        <v>15.12</v>
      </c>
      <c r="M1957">
        <v>113.3</v>
      </c>
      <c r="N1957">
        <v>117</v>
      </c>
      <c r="O1957">
        <v>5.0999999999999996</v>
      </c>
      <c r="P1957">
        <v>6.6</v>
      </c>
      <c r="Q1957">
        <v>4</v>
      </c>
      <c r="R1957">
        <v>1.78</v>
      </c>
      <c r="S1957">
        <v>0</v>
      </c>
      <c r="T1957" t="s">
        <v>22</v>
      </c>
      <c r="U1957">
        <f t="shared" si="30"/>
        <v>0</v>
      </c>
    </row>
    <row r="1958" spans="1:21">
      <c r="A1958" t="s">
        <v>65</v>
      </c>
      <c r="B1958">
        <v>109</v>
      </c>
      <c r="C1958" t="s">
        <v>21</v>
      </c>
      <c r="D1958" t="s">
        <v>22</v>
      </c>
      <c r="E1958" t="s">
        <v>22</v>
      </c>
      <c r="F1958">
        <v>0</v>
      </c>
      <c r="G1958">
        <v>175.6</v>
      </c>
      <c r="H1958">
        <v>80</v>
      </c>
      <c r="I1958">
        <v>29.85</v>
      </c>
      <c r="J1958">
        <v>238</v>
      </c>
      <c r="K1958">
        <v>94</v>
      </c>
      <c r="L1958">
        <v>20.23</v>
      </c>
      <c r="M1958">
        <v>198.4</v>
      </c>
      <c r="N1958">
        <v>103</v>
      </c>
      <c r="O1958">
        <v>8.93</v>
      </c>
      <c r="P1958">
        <v>10.199999999999999</v>
      </c>
      <c r="Q1958">
        <v>6</v>
      </c>
      <c r="R1958">
        <v>2.75</v>
      </c>
      <c r="S1958">
        <v>1</v>
      </c>
      <c r="T1958" t="s">
        <v>22</v>
      </c>
      <c r="U1958">
        <f t="shared" si="30"/>
        <v>0</v>
      </c>
    </row>
    <row r="1959" spans="1:21">
      <c r="A1959" t="s">
        <v>29</v>
      </c>
      <c r="B1959">
        <v>136</v>
      </c>
      <c r="C1959" t="s">
        <v>21</v>
      </c>
      <c r="D1959" t="s">
        <v>22</v>
      </c>
      <c r="E1959" t="s">
        <v>22</v>
      </c>
      <c r="F1959">
        <v>0</v>
      </c>
      <c r="G1959">
        <v>92.4</v>
      </c>
      <c r="H1959">
        <v>109</v>
      </c>
      <c r="I1959">
        <v>15.71</v>
      </c>
      <c r="J1959">
        <v>219</v>
      </c>
      <c r="K1959">
        <v>115</v>
      </c>
      <c r="L1959">
        <v>18.62</v>
      </c>
      <c r="M1959">
        <v>212.6</v>
      </c>
      <c r="N1959">
        <v>80</v>
      </c>
      <c r="O1959">
        <v>9.57</v>
      </c>
      <c r="P1959">
        <v>12.9</v>
      </c>
      <c r="Q1959">
        <v>4</v>
      </c>
      <c r="R1959">
        <v>3.48</v>
      </c>
      <c r="S1959">
        <v>2</v>
      </c>
      <c r="T1959" t="s">
        <v>22</v>
      </c>
      <c r="U1959">
        <f t="shared" si="30"/>
        <v>0</v>
      </c>
    </row>
    <row r="1960" spans="1:21">
      <c r="A1960" t="s">
        <v>40</v>
      </c>
      <c r="B1960">
        <v>106</v>
      </c>
      <c r="C1960" t="s">
        <v>28</v>
      </c>
      <c r="D1960" t="s">
        <v>22</v>
      </c>
      <c r="E1960" t="s">
        <v>22</v>
      </c>
      <c r="F1960">
        <v>0</v>
      </c>
      <c r="G1960">
        <v>159.6</v>
      </c>
      <c r="H1960">
        <v>94</v>
      </c>
      <c r="I1960">
        <v>27.13</v>
      </c>
      <c r="J1960">
        <v>276.8</v>
      </c>
      <c r="K1960">
        <v>118</v>
      </c>
      <c r="L1960">
        <v>23.53</v>
      </c>
      <c r="M1960">
        <v>223.5</v>
      </c>
      <c r="N1960">
        <v>65</v>
      </c>
      <c r="O1960">
        <v>10.06</v>
      </c>
      <c r="P1960">
        <v>8.8000000000000007</v>
      </c>
      <c r="Q1960">
        <v>3</v>
      </c>
      <c r="R1960">
        <v>2.38</v>
      </c>
      <c r="S1960">
        <v>0</v>
      </c>
      <c r="T1960" t="s">
        <v>22</v>
      </c>
      <c r="U1960">
        <f t="shared" si="30"/>
        <v>0</v>
      </c>
    </row>
    <row r="1961" spans="1:21">
      <c r="A1961" t="s">
        <v>31</v>
      </c>
      <c r="B1961">
        <v>129</v>
      </c>
      <c r="C1961" t="s">
        <v>21</v>
      </c>
      <c r="D1961" t="s">
        <v>22</v>
      </c>
      <c r="E1961" t="s">
        <v>22</v>
      </c>
      <c r="F1961">
        <v>0</v>
      </c>
      <c r="G1961">
        <v>159.1</v>
      </c>
      <c r="H1961">
        <v>100</v>
      </c>
      <c r="I1961">
        <v>27.05</v>
      </c>
      <c r="J1961">
        <v>202.5</v>
      </c>
      <c r="K1961">
        <v>90</v>
      </c>
      <c r="L1961">
        <v>17.21</v>
      </c>
      <c r="M1961">
        <v>233.1</v>
      </c>
      <c r="N1961">
        <v>96</v>
      </c>
      <c r="O1961">
        <v>10.49</v>
      </c>
      <c r="P1961">
        <v>11.5</v>
      </c>
      <c r="Q1961">
        <v>6</v>
      </c>
      <c r="R1961">
        <v>3.11</v>
      </c>
      <c r="S1961">
        <v>2</v>
      </c>
      <c r="T1961" t="s">
        <v>22</v>
      </c>
      <c r="U1961">
        <f t="shared" si="30"/>
        <v>0</v>
      </c>
    </row>
    <row r="1962" spans="1:21">
      <c r="A1962" t="s">
        <v>54</v>
      </c>
      <c r="B1962">
        <v>99</v>
      </c>
      <c r="C1962" t="s">
        <v>21</v>
      </c>
      <c r="D1962" t="s">
        <v>22</v>
      </c>
      <c r="E1962" t="s">
        <v>22</v>
      </c>
      <c r="F1962">
        <v>0</v>
      </c>
      <c r="G1962">
        <v>254.4</v>
      </c>
      <c r="H1962">
        <v>120</v>
      </c>
      <c r="I1962">
        <v>43.25</v>
      </c>
      <c r="J1962">
        <v>159.30000000000001</v>
      </c>
      <c r="K1962">
        <v>92</v>
      </c>
      <c r="L1962">
        <v>13.54</v>
      </c>
      <c r="M1962">
        <v>264.39999999999998</v>
      </c>
      <c r="N1962">
        <v>94</v>
      </c>
      <c r="O1962">
        <v>11.9</v>
      </c>
      <c r="P1962">
        <v>6</v>
      </c>
      <c r="Q1962">
        <v>5</v>
      </c>
      <c r="R1962">
        <v>1.62</v>
      </c>
      <c r="S1962">
        <v>1</v>
      </c>
      <c r="T1962" t="s">
        <v>22</v>
      </c>
      <c r="U1962">
        <f t="shared" si="30"/>
        <v>0</v>
      </c>
    </row>
    <row r="1963" spans="1:21">
      <c r="A1963" t="s">
        <v>53</v>
      </c>
      <c r="B1963">
        <v>61</v>
      </c>
      <c r="C1963" t="s">
        <v>21</v>
      </c>
      <c r="D1963" t="s">
        <v>22</v>
      </c>
      <c r="E1963" t="s">
        <v>23</v>
      </c>
      <c r="F1963">
        <v>33</v>
      </c>
      <c r="G1963">
        <v>270.7</v>
      </c>
      <c r="H1963">
        <v>53</v>
      </c>
      <c r="I1963">
        <v>46.02</v>
      </c>
      <c r="J1963">
        <v>200.7</v>
      </c>
      <c r="K1963">
        <v>116</v>
      </c>
      <c r="L1963">
        <v>17.059999999999999</v>
      </c>
      <c r="M1963">
        <v>201.7</v>
      </c>
      <c r="N1963">
        <v>102</v>
      </c>
      <c r="O1963">
        <v>9.08</v>
      </c>
      <c r="P1963">
        <v>10.9</v>
      </c>
      <c r="Q1963">
        <v>3</v>
      </c>
      <c r="R1963">
        <v>2.94</v>
      </c>
      <c r="S1963">
        <v>3</v>
      </c>
      <c r="T1963" t="s">
        <v>22</v>
      </c>
      <c r="U1963">
        <f t="shared" si="30"/>
        <v>0</v>
      </c>
    </row>
    <row r="1964" spans="1:21">
      <c r="A1964" t="s">
        <v>72</v>
      </c>
      <c r="B1964">
        <v>71</v>
      </c>
      <c r="C1964" t="s">
        <v>21</v>
      </c>
      <c r="D1964" t="s">
        <v>22</v>
      </c>
      <c r="E1964" t="s">
        <v>22</v>
      </c>
      <c r="F1964">
        <v>0</v>
      </c>
      <c r="G1964">
        <v>207</v>
      </c>
      <c r="H1964">
        <v>112</v>
      </c>
      <c r="I1964">
        <v>35.19</v>
      </c>
      <c r="J1964">
        <v>173.8</v>
      </c>
      <c r="K1964">
        <v>96</v>
      </c>
      <c r="L1964">
        <v>14.77</v>
      </c>
      <c r="M1964">
        <v>178.4</v>
      </c>
      <c r="N1964">
        <v>61</v>
      </c>
      <c r="O1964">
        <v>8.0299999999999994</v>
      </c>
      <c r="P1964">
        <v>12.1</v>
      </c>
      <c r="Q1964">
        <v>3</v>
      </c>
      <c r="R1964">
        <v>3.27</v>
      </c>
      <c r="S1964">
        <v>1</v>
      </c>
      <c r="T1964" t="s">
        <v>22</v>
      </c>
      <c r="U1964">
        <f t="shared" si="30"/>
        <v>0</v>
      </c>
    </row>
    <row r="1965" spans="1:21">
      <c r="A1965" t="s">
        <v>55</v>
      </c>
      <c r="B1965">
        <v>4</v>
      </c>
      <c r="C1965" t="s">
        <v>28</v>
      </c>
      <c r="D1965" t="s">
        <v>23</v>
      </c>
      <c r="E1965" t="s">
        <v>22</v>
      </c>
      <c r="F1965">
        <v>0</v>
      </c>
      <c r="G1965">
        <v>145.30000000000001</v>
      </c>
      <c r="H1965">
        <v>89</v>
      </c>
      <c r="I1965">
        <v>24.7</v>
      </c>
      <c r="J1965">
        <v>303.8</v>
      </c>
      <c r="K1965">
        <v>93</v>
      </c>
      <c r="L1965">
        <v>25.82</v>
      </c>
      <c r="M1965">
        <v>206.1</v>
      </c>
      <c r="N1965">
        <v>82</v>
      </c>
      <c r="O1965">
        <v>9.27</v>
      </c>
      <c r="P1965">
        <v>8.9</v>
      </c>
      <c r="Q1965">
        <v>4</v>
      </c>
      <c r="R1965">
        <v>2.4</v>
      </c>
      <c r="S1965">
        <v>0</v>
      </c>
      <c r="T1965" t="s">
        <v>22</v>
      </c>
      <c r="U1965">
        <f t="shared" si="30"/>
        <v>0</v>
      </c>
    </row>
    <row r="1966" spans="1:21">
      <c r="A1966" t="s">
        <v>72</v>
      </c>
      <c r="B1966">
        <v>148</v>
      </c>
      <c r="C1966" t="s">
        <v>25</v>
      </c>
      <c r="D1966" t="s">
        <v>22</v>
      </c>
      <c r="E1966" t="s">
        <v>23</v>
      </c>
      <c r="F1966">
        <v>25</v>
      </c>
      <c r="G1966">
        <v>230.7</v>
      </c>
      <c r="H1966">
        <v>102</v>
      </c>
      <c r="I1966">
        <v>39.22</v>
      </c>
      <c r="J1966">
        <v>233.8</v>
      </c>
      <c r="K1966">
        <v>109</v>
      </c>
      <c r="L1966">
        <v>19.87</v>
      </c>
      <c r="M1966">
        <v>215.8</v>
      </c>
      <c r="N1966">
        <v>90</v>
      </c>
      <c r="O1966">
        <v>9.7100000000000009</v>
      </c>
      <c r="P1966">
        <v>13.5</v>
      </c>
      <c r="Q1966">
        <v>2</v>
      </c>
      <c r="R1966">
        <v>3.65</v>
      </c>
      <c r="S1966">
        <v>3</v>
      </c>
      <c r="T1966" t="s">
        <v>22</v>
      </c>
      <c r="U1966">
        <f t="shared" si="30"/>
        <v>0</v>
      </c>
    </row>
    <row r="1967" spans="1:21">
      <c r="A1967" t="s">
        <v>59</v>
      </c>
      <c r="B1967">
        <v>141</v>
      </c>
      <c r="C1967" t="s">
        <v>21</v>
      </c>
      <c r="D1967" t="s">
        <v>22</v>
      </c>
      <c r="E1967" t="s">
        <v>22</v>
      </c>
      <c r="F1967">
        <v>0</v>
      </c>
      <c r="G1967">
        <v>151.5</v>
      </c>
      <c r="H1967">
        <v>104</v>
      </c>
      <c r="I1967">
        <v>25.76</v>
      </c>
      <c r="J1967">
        <v>242.2</v>
      </c>
      <c r="K1967">
        <v>114</v>
      </c>
      <c r="L1967">
        <v>20.59</v>
      </c>
      <c r="M1967">
        <v>304.2</v>
      </c>
      <c r="N1967">
        <v>109</v>
      </c>
      <c r="O1967">
        <v>13.69</v>
      </c>
      <c r="P1967">
        <v>10.8</v>
      </c>
      <c r="Q1967">
        <v>2</v>
      </c>
      <c r="R1967">
        <v>2.92</v>
      </c>
      <c r="S1967">
        <v>1</v>
      </c>
      <c r="T1967" t="s">
        <v>22</v>
      </c>
      <c r="U1967">
        <f t="shared" si="30"/>
        <v>0</v>
      </c>
    </row>
    <row r="1968" spans="1:21">
      <c r="A1968" t="s">
        <v>61</v>
      </c>
      <c r="B1968">
        <v>56</v>
      </c>
      <c r="C1968" t="s">
        <v>25</v>
      </c>
      <c r="D1968" t="s">
        <v>22</v>
      </c>
      <c r="E1968" t="s">
        <v>22</v>
      </c>
      <c r="F1968">
        <v>0</v>
      </c>
      <c r="G1968">
        <v>146.1</v>
      </c>
      <c r="H1968">
        <v>57</v>
      </c>
      <c r="I1968">
        <v>24.84</v>
      </c>
      <c r="J1968">
        <v>196.2</v>
      </c>
      <c r="K1968">
        <v>97</v>
      </c>
      <c r="L1968">
        <v>16.68</v>
      </c>
      <c r="M1968">
        <v>310.10000000000002</v>
      </c>
      <c r="N1968">
        <v>110</v>
      </c>
      <c r="O1968">
        <v>13.95</v>
      </c>
      <c r="P1968">
        <v>9.1999999999999993</v>
      </c>
      <c r="Q1968">
        <v>3</v>
      </c>
      <c r="R1968">
        <v>2.48</v>
      </c>
      <c r="S1968">
        <v>0</v>
      </c>
      <c r="T1968" t="s">
        <v>22</v>
      </c>
      <c r="U1968">
        <f t="shared" si="30"/>
        <v>0</v>
      </c>
    </row>
    <row r="1969" spans="1:21">
      <c r="A1969" t="s">
        <v>49</v>
      </c>
      <c r="B1969">
        <v>160</v>
      </c>
      <c r="C1969" t="s">
        <v>21</v>
      </c>
      <c r="D1969" t="s">
        <v>22</v>
      </c>
      <c r="E1969" t="s">
        <v>22</v>
      </c>
      <c r="F1969">
        <v>0</v>
      </c>
      <c r="G1969">
        <v>256</v>
      </c>
      <c r="H1969">
        <v>111</v>
      </c>
      <c r="I1969">
        <v>43.52</v>
      </c>
      <c r="J1969">
        <v>187.4</v>
      </c>
      <c r="K1969">
        <v>61</v>
      </c>
      <c r="L1969">
        <v>15.93</v>
      </c>
      <c r="M1969">
        <v>119.1</v>
      </c>
      <c r="N1969">
        <v>81</v>
      </c>
      <c r="O1969">
        <v>5.36</v>
      </c>
      <c r="P1969">
        <v>11.5</v>
      </c>
      <c r="Q1969">
        <v>4</v>
      </c>
      <c r="R1969">
        <v>3.11</v>
      </c>
      <c r="S1969">
        <v>3</v>
      </c>
      <c r="T1969" t="s">
        <v>22</v>
      </c>
      <c r="U1969">
        <f t="shared" si="30"/>
        <v>0</v>
      </c>
    </row>
    <row r="1970" spans="1:21">
      <c r="A1970" t="s">
        <v>35</v>
      </c>
      <c r="B1970">
        <v>42</v>
      </c>
      <c r="C1970" t="s">
        <v>21</v>
      </c>
      <c r="D1970" t="s">
        <v>22</v>
      </c>
      <c r="E1970" t="s">
        <v>22</v>
      </c>
      <c r="F1970">
        <v>0</v>
      </c>
      <c r="G1970">
        <v>150.69999999999999</v>
      </c>
      <c r="H1970">
        <v>52</v>
      </c>
      <c r="I1970">
        <v>25.62</v>
      </c>
      <c r="J1970">
        <v>246.7</v>
      </c>
      <c r="K1970">
        <v>96</v>
      </c>
      <c r="L1970">
        <v>20.97</v>
      </c>
      <c r="M1970">
        <v>103.8</v>
      </c>
      <c r="N1970">
        <v>118</v>
      </c>
      <c r="O1970">
        <v>4.67</v>
      </c>
      <c r="P1970">
        <v>7</v>
      </c>
      <c r="Q1970">
        <v>4</v>
      </c>
      <c r="R1970">
        <v>1.89</v>
      </c>
      <c r="S1970">
        <v>2</v>
      </c>
      <c r="T1970" t="s">
        <v>22</v>
      </c>
      <c r="U1970">
        <f t="shared" si="30"/>
        <v>0</v>
      </c>
    </row>
    <row r="1971" spans="1:21">
      <c r="A1971" t="s">
        <v>74</v>
      </c>
      <c r="B1971">
        <v>135</v>
      </c>
      <c r="C1971" t="s">
        <v>21</v>
      </c>
      <c r="D1971" t="s">
        <v>23</v>
      </c>
      <c r="E1971" t="s">
        <v>22</v>
      </c>
      <c r="F1971">
        <v>0</v>
      </c>
      <c r="G1971">
        <v>186</v>
      </c>
      <c r="H1971">
        <v>107</v>
      </c>
      <c r="I1971">
        <v>31.62</v>
      </c>
      <c r="J1971">
        <v>66</v>
      </c>
      <c r="K1971">
        <v>94</v>
      </c>
      <c r="L1971">
        <v>5.61</v>
      </c>
      <c r="M1971">
        <v>213.1</v>
      </c>
      <c r="N1971">
        <v>105</v>
      </c>
      <c r="O1971">
        <v>9.59</v>
      </c>
      <c r="P1971">
        <v>12.9</v>
      </c>
      <c r="Q1971">
        <v>4</v>
      </c>
      <c r="R1971">
        <v>3.48</v>
      </c>
      <c r="S1971">
        <v>1</v>
      </c>
      <c r="T1971" t="s">
        <v>22</v>
      </c>
      <c r="U1971">
        <f t="shared" si="30"/>
        <v>0</v>
      </c>
    </row>
    <row r="1972" spans="1:21">
      <c r="A1972" t="s">
        <v>68</v>
      </c>
      <c r="B1972">
        <v>106</v>
      </c>
      <c r="C1972" t="s">
        <v>21</v>
      </c>
      <c r="D1972" t="s">
        <v>22</v>
      </c>
      <c r="E1972" t="s">
        <v>22</v>
      </c>
      <c r="F1972">
        <v>0</v>
      </c>
      <c r="G1972">
        <v>212.9</v>
      </c>
      <c r="H1972">
        <v>110</v>
      </c>
      <c r="I1972">
        <v>36.19</v>
      </c>
      <c r="J1972">
        <v>187</v>
      </c>
      <c r="K1972">
        <v>69</v>
      </c>
      <c r="L1972">
        <v>15.9</v>
      </c>
      <c r="M1972">
        <v>128.1</v>
      </c>
      <c r="N1972">
        <v>71</v>
      </c>
      <c r="O1972">
        <v>5.76</v>
      </c>
      <c r="P1972">
        <v>6.3</v>
      </c>
      <c r="Q1972">
        <v>3</v>
      </c>
      <c r="R1972">
        <v>1.7</v>
      </c>
      <c r="S1972">
        <v>3</v>
      </c>
      <c r="T1972" t="s">
        <v>22</v>
      </c>
      <c r="U1972">
        <f t="shared" si="30"/>
        <v>0</v>
      </c>
    </row>
    <row r="1973" spans="1:21">
      <c r="A1973" t="s">
        <v>29</v>
      </c>
      <c r="B1973">
        <v>83</v>
      </c>
      <c r="C1973" t="s">
        <v>21</v>
      </c>
      <c r="D1973" t="s">
        <v>22</v>
      </c>
      <c r="E1973" t="s">
        <v>23</v>
      </c>
      <c r="F1973">
        <v>30</v>
      </c>
      <c r="G1973">
        <v>272.5</v>
      </c>
      <c r="H1973">
        <v>105</v>
      </c>
      <c r="I1973">
        <v>46.33</v>
      </c>
      <c r="J1973">
        <v>253</v>
      </c>
      <c r="K1973">
        <v>83</v>
      </c>
      <c r="L1973">
        <v>21.51</v>
      </c>
      <c r="M1973">
        <v>180.8</v>
      </c>
      <c r="N1973">
        <v>123</v>
      </c>
      <c r="O1973">
        <v>8.14</v>
      </c>
      <c r="P1973">
        <v>8.6999999999999993</v>
      </c>
      <c r="Q1973">
        <v>6</v>
      </c>
      <c r="R1973">
        <v>2.35</v>
      </c>
      <c r="S1973">
        <v>3</v>
      </c>
      <c r="T1973" t="s">
        <v>22</v>
      </c>
      <c r="U1973">
        <f t="shared" si="30"/>
        <v>0</v>
      </c>
    </row>
    <row r="1974" spans="1:21">
      <c r="A1974" t="s">
        <v>75</v>
      </c>
      <c r="B1974">
        <v>110</v>
      </c>
      <c r="C1974" t="s">
        <v>21</v>
      </c>
      <c r="D1974" t="s">
        <v>22</v>
      </c>
      <c r="E1974" t="s">
        <v>22</v>
      </c>
      <c r="F1974">
        <v>0</v>
      </c>
      <c r="G1974">
        <v>135.1</v>
      </c>
      <c r="H1974">
        <v>109</v>
      </c>
      <c r="I1974">
        <v>22.97</v>
      </c>
      <c r="J1974">
        <v>205.2</v>
      </c>
      <c r="K1974">
        <v>99</v>
      </c>
      <c r="L1974">
        <v>17.440000000000001</v>
      </c>
      <c r="M1974">
        <v>166.3</v>
      </c>
      <c r="N1974">
        <v>119</v>
      </c>
      <c r="O1974">
        <v>7.48</v>
      </c>
      <c r="P1974">
        <v>11.7</v>
      </c>
      <c r="Q1974">
        <v>4</v>
      </c>
      <c r="R1974">
        <v>3.16</v>
      </c>
      <c r="S1974">
        <v>1</v>
      </c>
      <c r="T1974" t="s">
        <v>22</v>
      </c>
      <c r="U1974">
        <f t="shared" si="30"/>
        <v>0</v>
      </c>
    </row>
    <row r="1975" spans="1:21">
      <c r="A1975" t="s">
        <v>50</v>
      </c>
      <c r="B1975">
        <v>153</v>
      </c>
      <c r="C1975" t="s">
        <v>25</v>
      </c>
      <c r="D1975" t="s">
        <v>22</v>
      </c>
      <c r="E1975" t="s">
        <v>22</v>
      </c>
      <c r="F1975">
        <v>0</v>
      </c>
      <c r="G1975">
        <v>154.6</v>
      </c>
      <c r="H1975">
        <v>56</v>
      </c>
      <c r="I1975">
        <v>26.28</v>
      </c>
      <c r="J1975">
        <v>263</v>
      </c>
      <c r="K1975">
        <v>84</v>
      </c>
      <c r="L1975">
        <v>22.36</v>
      </c>
      <c r="M1975">
        <v>367.7</v>
      </c>
      <c r="N1975">
        <v>89</v>
      </c>
      <c r="O1975">
        <v>16.55</v>
      </c>
      <c r="P1975">
        <v>15.5</v>
      </c>
      <c r="Q1975">
        <v>2</v>
      </c>
      <c r="R1975">
        <v>4.1900000000000004</v>
      </c>
      <c r="S1975">
        <v>1</v>
      </c>
      <c r="T1975" t="s">
        <v>22</v>
      </c>
      <c r="U1975">
        <f t="shared" si="30"/>
        <v>0</v>
      </c>
    </row>
    <row r="1976" spans="1:21">
      <c r="A1976" t="s">
        <v>48</v>
      </c>
      <c r="B1976">
        <v>109</v>
      </c>
      <c r="C1976" t="s">
        <v>28</v>
      </c>
      <c r="D1976" t="s">
        <v>22</v>
      </c>
      <c r="E1976" t="s">
        <v>23</v>
      </c>
      <c r="F1976">
        <v>35</v>
      </c>
      <c r="G1976">
        <v>230.5</v>
      </c>
      <c r="H1976">
        <v>116</v>
      </c>
      <c r="I1976">
        <v>39.19</v>
      </c>
      <c r="J1976">
        <v>265.8</v>
      </c>
      <c r="K1976">
        <v>130</v>
      </c>
      <c r="L1976">
        <v>22.59</v>
      </c>
      <c r="M1976">
        <v>269.7</v>
      </c>
      <c r="N1976">
        <v>69</v>
      </c>
      <c r="O1976">
        <v>12.14</v>
      </c>
      <c r="P1976">
        <v>10.6</v>
      </c>
      <c r="Q1976">
        <v>6</v>
      </c>
      <c r="R1976">
        <v>2.86</v>
      </c>
      <c r="S1976">
        <v>5</v>
      </c>
      <c r="T1976" t="s">
        <v>22</v>
      </c>
      <c r="U1976">
        <f t="shared" si="30"/>
        <v>0</v>
      </c>
    </row>
    <row r="1977" spans="1:21">
      <c r="A1977" t="s">
        <v>40</v>
      </c>
      <c r="B1977">
        <v>31</v>
      </c>
      <c r="C1977" t="s">
        <v>28</v>
      </c>
      <c r="D1977" t="s">
        <v>22</v>
      </c>
      <c r="E1977" t="s">
        <v>22</v>
      </c>
      <c r="F1977">
        <v>0</v>
      </c>
      <c r="G1977">
        <v>165.4</v>
      </c>
      <c r="H1977">
        <v>84</v>
      </c>
      <c r="I1977">
        <v>28.12</v>
      </c>
      <c r="J1977">
        <v>203.7</v>
      </c>
      <c r="K1977">
        <v>107</v>
      </c>
      <c r="L1977">
        <v>17.309999999999999</v>
      </c>
      <c r="M1977">
        <v>201.7</v>
      </c>
      <c r="N1977">
        <v>65</v>
      </c>
      <c r="O1977">
        <v>9.08</v>
      </c>
      <c r="P1977">
        <v>8.1999999999999993</v>
      </c>
      <c r="Q1977">
        <v>1</v>
      </c>
      <c r="R1977">
        <v>2.21</v>
      </c>
      <c r="S1977">
        <v>1</v>
      </c>
      <c r="T1977" t="s">
        <v>22</v>
      </c>
      <c r="U1977">
        <f t="shared" si="30"/>
        <v>0</v>
      </c>
    </row>
    <row r="1978" spans="1:21">
      <c r="A1978" t="s">
        <v>30</v>
      </c>
      <c r="B1978">
        <v>124</v>
      </c>
      <c r="C1978" t="s">
        <v>28</v>
      </c>
      <c r="D1978" t="s">
        <v>22</v>
      </c>
      <c r="E1978" t="s">
        <v>22</v>
      </c>
      <c r="F1978">
        <v>0</v>
      </c>
      <c r="G1978">
        <v>143.30000000000001</v>
      </c>
      <c r="H1978">
        <v>120</v>
      </c>
      <c r="I1978">
        <v>24.36</v>
      </c>
      <c r="J1978">
        <v>230.7</v>
      </c>
      <c r="K1978">
        <v>111</v>
      </c>
      <c r="L1978">
        <v>19.61</v>
      </c>
      <c r="M1978">
        <v>214.3</v>
      </c>
      <c r="N1978">
        <v>91</v>
      </c>
      <c r="O1978">
        <v>9.64</v>
      </c>
      <c r="P1978">
        <v>7.8</v>
      </c>
      <c r="Q1978">
        <v>2</v>
      </c>
      <c r="R1978">
        <v>2.11</v>
      </c>
      <c r="S1978">
        <v>4</v>
      </c>
      <c r="T1978" t="s">
        <v>23</v>
      </c>
      <c r="U1978">
        <f t="shared" si="30"/>
        <v>1</v>
      </c>
    </row>
    <row r="1979" spans="1:21">
      <c r="A1979" t="s">
        <v>55</v>
      </c>
      <c r="B1979">
        <v>110</v>
      </c>
      <c r="C1979" t="s">
        <v>21</v>
      </c>
      <c r="D1979" t="s">
        <v>22</v>
      </c>
      <c r="E1979" t="s">
        <v>22</v>
      </c>
      <c r="F1979">
        <v>0</v>
      </c>
      <c r="G1979">
        <v>271.10000000000002</v>
      </c>
      <c r="H1979">
        <v>108</v>
      </c>
      <c r="I1979">
        <v>46.09</v>
      </c>
      <c r="J1979">
        <v>237</v>
      </c>
      <c r="K1979">
        <v>122</v>
      </c>
      <c r="L1979">
        <v>20.149999999999999</v>
      </c>
      <c r="M1979">
        <v>239.9</v>
      </c>
      <c r="N1979">
        <v>122</v>
      </c>
      <c r="O1979">
        <v>10.8</v>
      </c>
      <c r="P1979">
        <v>9.8000000000000007</v>
      </c>
      <c r="Q1979">
        <v>5</v>
      </c>
      <c r="R1979">
        <v>2.65</v>
      </c>
      <c r="S1979">
        <v>2</v>
      </c>
      <c r="T1979" t="s">
        <v>23</v>
      </c>
      <c r="U1979">
        <f t="shared" si="30"/>
        <v>1</v>
      </c>
    </row>
    <row r="1980" spans="1:21">
      <c r="A1980" t="s">
        <v>42</v>
      </c>
      <c r="B1980">
        <v>124</v>
      </c>
      <c r="C1980" t="s">
        <v>21</v>
      </c>
      <c r="D1980" t="s">
        <v>22</v>
      </c>
      <c r="E1980" t="s">
        <v>22</v>
      </c>
      <c r="F1980">
        <v>0</v>
      </c>
      <c r="G1980">
        <v>253.5</v>
      </c>
      <c r="H1980">
        <v>104</v>
      </c>
      <c r="I1980">
        <v>43.1</v>
      </c>
      <c r="J1980">
        <v>117.9</v>
      </c>
      <c r="K1980">
        <v>123</v>
      </c>
      <c r="L1980">
        <v>10.02</v>
      </c>
      <c r="M1980">
        <v>248.5</v>
      </c>
      <c r="N1980">
        <v>104</v>
      </c>
      <c r="O1980">
        <v>11.18</v>
      </c>
      <c r="P1980">
        <v>14</v>
      </c>
      <c r="Q1980">
        <v>2</v>
      </c>
      <c r="R1980">
        <v>3.78</v>
      </c>
      <c r="S1980">
        <v>0</v>
      </c>
      <c r="T1980" t="s">
        <v>22</v>
      </c>
      <c r="U1980">
        <f t="shared" si="30"/>
        <v>0</v>
      </c>
    </row>
    <row r="1981" spans="1:21">
      <c r="A1981" t="s">
        <v>36</v>
      </c>
      <c r="B1981">
        <v>82</v>
      </c>
      <c r="C1981" t="s">
        <v>21</v>
      </c>
      <c r="D1981" t="s">
        <v>22</v>
      </c>
      <c r="E1981" t="s">
        <v>22</v>
      </c>
      <c r="F1981">
        <v>0</v>
      </c>
      <c r="G1981">
        <v>167.1</v>
      </c>
      <c r="H1981">
        <v>77</v>
      </c>
      <c r="I1981">
        <v>28.41</v>
      </c>
      <c r="J1981">
        <v>131.80000000000001</v>
      </c>
      <c r="K1981">
        <v>79</v>
      </c>
      <c r="L1981">
        <v>11.2</v>
      </c>
      <c r="M1981">
        <v>187.4</v>
      </c>
      <c r="N1981">
        <v>98</v>
      </c>
      <c r="O1981">
        <v>8.43</v>
      </c>
      <c r="P1981">
        <v>9.4</v>
      </c>
      <c r="Q1981">
        <v>1</v>
      </c>
      <c r="R1981">
        <v>2.54</v>
      </c>
      <c r="S1981">
        <v>6</v>
      </c>
      <c r="T1981" t="s">
        <v>23</v>
      </c>
      <c r="U1981">
        <f t="shared" si="30"/>
        <v>1</v>
      </c>
    </row>
    <row r="1982" spans="1:21">
      <c r="A1982" t="s">
        <v>32</v>
      </c>
      <c r="B1982">
        <v>69</v>
      </c>
      <c r="C1982" t="s">
        <v>28</v>
      </c>
      <c r="D1982" t="s">
        <v>22</v>
      </c>
      <c r="E1982" t="s">
        <v>22</v>
      </c>
      <c r="F1982">
        <v>0</v>
      </c>
      <c r="G1982">
        <v>135.4</v>
      </c>
      <c r="H1982">
        <v>101</v>
      </c>
      <c r="I1982">
        <v>23.02</v>
      </c>
      <c r="J1982">
        <v>238.1</v>
      </c>
      <c r="K1982">
        <v>124</v>
      </c>
      <c r="L1982">
        <v>20.239999999999998</v>
      </c>
      <c r="M1982">
        <v>195.6</v>
      </c>
      <c r="N1982">
        <v>102</v>
      </c>
      <c r="O1982">
        <v>8.8000000000000007</v>
      </c>
      <c r="P1982">
        <v>10.6</v>
      </c>
      <c r="Q1982">
        <v>2</v>
      </c>
      <c r="R1982">
        <v>2.86</v>
      </c>
      <c r="S1982">
        <v>1</v>
      </c>
      <c r="T1982" t="s">
        <v>22</v>
      </c>
      <c r="U1982">
        <f t="shared" si="30"/>
        <v>0</v>
      </c>
    </row>
    <row r="1983" spans="1:21">
      <c r="A1983" t="s">
        <v>40</v>
      </c>
      <c r="B1983">
        <v>103</v>
      </c>
      <c r="C1983" t="s">
        <v>21</v>
      </c>
      <c r="D1983" t="s">
        <v>22</v>
      </c>
      <c r="E1983" t="s">
        <v>22</v>
      </c>
      <c r="F1983">
        <v>0</v>
      </c>
      <c r="G1983">
        <v>158.69999999999999</v>
      </c>
      <c r="H1983">
        <v>90</v>
      </c>
      <c r="I1983">
        <v>26.98</v>
      </c>
      <c r="J1983">
        <v>198.4</v>
      </c>
      <c r="K1983">
        <v>117</v>
      </c>
      <c r="L1983">
        <v>16.86</v>
      </c>
      <c r="M1983">
        <v>181.1</v>
      </c>
      <c r="N1983">
        <v>76</v>
      </c>
      <c r="O1983">
        <v>8.15</v>
      </c>
      <c r="P1983">
        <v>10.5</v>
      </c>
      <c r="Q1983">
        <v>4</v>
      </c>
      <c r="R1983">
        <v>2.84</v>
      </c>
      <c r="S1983">
        <v>1</v>
      </c>
      <c r="T1983" t="s">
        <v>22</v>
      </c>
      <c r="U1983">
        <f t="shared" si="30"/>
        <v>0</v>
      </c>
    </row>
    <row r="1984" spans="1:21">
      <c r="A1984" t="s">
        <v>61</v>
      </c>
      <c r="B1984">
        <v>16</v>
      </c>
      <c r="C1984" t="s">
        <v>28</v>
      </c>
      <c r="D1984" t="s">
        <v>22</v>
      </c>
      <c r="E1984" t="s">
        <v>22</v>
      </c>
      <c r="F1984">
        <v>0</v>
      </c>
      <c r="G1984">
        <v>144.80000000000001</v>
      </c>
      <c r="H1984">
        <v>84</v>
      </c>
      <c r="I1984">
        <v>24.62</v>
      </c>
      <c r="J1984">
        <v>164.9</v>
      </c>
      <c r="K1984">
        <v>141</v>
      </c>
      <c r="L1984">
        <v>14.02</v>
      </c>
      <c r="M1984">
        <v>231.5</v>
      </c>
      <c r="N1984">
        <v>75</v>
      </c>
      <c r="O1984">
        <v>10.42</v>
      </c>
      <c r="P1984">
        <v>8.1999999999999993</v>
      </c>
      <c r="Q1984">
        <v>4</v>
      </c>
      <c r="R1984">
        <v>2.21</v>
      </c>
      <c r="S1984">
        <v>2</v>
      </c>
      <c r="T1984" t="s">
        <v>22</v>
      </c>
      <c r="U1984">
        <f t="shared" si="30"/>
        <v>0</v>
      </c>
    </row>
    <row r="1985" spans="1:21">
      <c r="A1985" t="s">
        <v>68</v>
      </c>
      <c r="B1985">
        <v>119</v>
      </c>
      <c r="C1985" t="s">
        <v>21</v>
      </c>
      <c r="D1985" t="s">
        <v>22</v>
      </c>
      <c r="E1985" t="s">
        <v>22</v>
      </c>
      <c r="F1985">
        <v>0</v>
      </c>
      <c r="G1985">
        <v>98.8</v>
      </c>
      <c r="H1985">
        <v>97</v>
      </c>
      <c r="I1985">
        <v>16.8</v>
      </c>
      <c r="J1985">
        <v>146.9</v>
      </c>
      <c r="K1985">
        <v>68</v>
      </c>
      <c r="L1985">
        <v>12.49</v>
      </c>
      <c r="M1985">
        <v>190.7</v>
      </c>
      <c r="N1985">
        <v>105</v>
      </c>
      <c r="O1985">
        <v>8.58</v>
      </c>
      <c r="P1985">
        <v>10</v>
      </c>
      <c r="Q1985">
        <v>4</v>
      </c>
      <c r="R1985">
        <v>2.7</v>
      </c>
      <c r="S1985">
        <v>3</v>
      </c>
      <c r="T1985" t="s">
        <v>22</v>
      </c>
      <c r="U1985">
        <f t="shared" si="30"/>
        <v>0</v>
      </c>
    </row>
    <row r="1986" spans="1:21">
      <c r="A1986" t="s">
        <v>60</v>
      </c>
      <c r="B1986">
        <v>124</v>
      </c>
      <c r="C1986" t="s">
        <v>28</v>
      </c>
      <c r="D1986" t="s">
        <v>23</v>
      </c>
      <c r="E1986" t="s">
        <v>22</v>
      </c>
      <c r="F1986">
        <v>0</v>
      </c>
      <c r="G1986">
        <v>157.80000000000001</v>
      </c>
      <c r="H1986">
        <v>71</v>
      </c>
      <c r="I1986">
        <v>26.83</v>
      </c>
      <c r="J1986">
        <v>203.2</v>
      </c>
      <c r="K1986">
        <v>114</v>
      </c>
      <c r="L1986">
        <v>17.27</v>
      </c>
      <c r="M1986">
        <v>168.7</v>
      </c>
      <c r="N1986">
        <v>82</v>
      </c>
      <c r="O1986">
        <v>7.59</v>
      </c>
      <c r="P1986">
        <v>10</v>
      </c>
      <c r="Q1986">
        <v>2</v>
      </c>
      <c r="R1986">
        <v>2.7</v>
      </c>
      <c r="S1986">
        <v>3</v>
      </c>
      <c r="T1986" t="s">
        <v>23</v>
      </c>
      <c r="U1986">
        <f t="shared" ref="U1986:U2049" si="31">IF(T1986="Yes",1,0)</f>
        <v>1</v>
      </c>
    </row>
    <row r="1987" spans="1:21">
      <c r="A1987" t="s">
        <v>36</v>
      </c>
      <c r="B1987">
        <v>122</v>
      </c>
      <c r="C1987" t="s">
        <v>21</v>
      </c>
      <c r="D1987" t="s">
        <v>22</v>
      </c>
      <c r="E1987" t="s">
        <v>23</v>
      </c>
      <c r="F1987">
        <v>37</v>
      </c>
      <c r="G1987">
        <v>163</v>
      </c>
      <c r="H1987">
        <v>107</v>
      </c>
      <c r="I1987">
        <v>27.71</v>
      </c>
      <c r="J1987">
        <v>312.8</v>
      </c>
      <c r="K1987">
        <v>118</v>
      </c>
      <c r="L1987">
        <v>26.59</v>
      </c>
      <c r="M1987">
        <v>200</v>
      </c>
      <c r="N1987">
        <v>85</v>
      </c>
      <c r="O1987">
        <v>9</v>
      </c>
      <c r="P1987">
        <v>11.6</v>
      </c>
      <c r="Q1987">
        <v>5</v>
      </c>
      <c r="R1987">
        <v>3.13</v>
      </c>
      <c r="S1987">
        <v>1</v>
      </c>
      <c r="T1987" t="s">
        <v>22</v>
      </c>
      <c r="U1987">
        <f t="shared" si="31"/>
        <v>0</v>
      </c>
    </row>
    <row r="1988" spans="1:21">
      <c r="A1988" t="s">
        <v>49</v>
      </c>
      <c r="B1988">
        <v>139</v>
      </c>
      <c r="C1988" t="s">
        <v>21</v>
      </c>
      <c r="D1988" t="s">
        <v>22</v>
      </c>
      <c r="E1988" t="s">
        <v>22</v>
      </c>
      <c r="F1988">
        <v>0</v>
      </c>
      <c r="G1988">
        <v>181.6</v>
      </c>
      <c r="H1988">
        <v>119</v>
      </c>
      <c r="I1988">
        <v>30.87</v>
      </c>
      <c r="J1988">
        <v>335.7</v>
      </c>
      <c r="K1988">
        <v>118</v>
      </c>
      <c r="L1988">
        <v>28.53</v>
      </c>
      <c r="M1988">
        <v>149.80000000000001</v>
      </c>
      <c r="N1988">
        <v>64</v>
      </c>
      <c r="O1988">
        <v>6.74</v>
      </c>
      <c r="P1988">
        <v>8.3000000000000007</v>
      </c>
      <c r="Q1988">
        <v>6</v>
      </c>
      <c r="R1988">
        <v>2.2400000000000002</v>
      </c>
      <c r="S1988">
        <v>4</v>
      </c>
      <c r="T1988" t="s">
        <v>22</v>
      </c>
      <c r="U1988">
        <f t="shared" si="31"/>
        <v>0</v>
      </c>
    </row>
    <row r="1989" spans="1:21">
      <c r="A1989" t="s">
        <v>70</v>
      </c>
      <c r="B1989">
        <v>67</v>
      </c>
      <c r="C1989" t="s">
        <v>28</v>
      </c>
      <c r="D1989" t="s">
        <v>22</v>
      </c>
      <c r="E1989" t="s">
        <v>22</v>
      </c>
      <c r="F1989">
        <v>0</v>
      </c>
      <c r="G1989">
        <v>129</v>
      </c>
      <c r="H1989">
        <v>78</v>
      </c>
      <c r="I1989">
        <v>21.93</v>
      </c>
      <c r="J1989">
        <v>188</v>
      </c>
      <c r="K1989">
        <v>116</v>
      </c>
      <c r="L1989">
        <v>15.98</v>
      </c>
      <c r="M1989">
        <v>235</v>
      </c>
      <c r="N1989">
        <v>102</v>
      </c>
      <c r="O1989">
        <v>10.58</v>
      </c>
      <c r="P1989">
        <v>11.2</v>
      </c>
      <c r="Q1989">
        <v>3</v>
      </c>
      <c r="R1989">
        <v>3.02</v>
      </c>
      <c r="S1989">
        <v>2</v>
      </c>
      <c r="T1989" t="s">
        <v>22</v>
      </c>
      <c r="U1989">
        <f t="shared" si="31"/>
        <v>0</v>
      </c>
    </row>
    <row r="1990" spans="1:21">
      <c r="A1990" t="s">
        <v>31</v>
      </c>
      <c r="B1990">
        <v>84</v>
      </c>
      <c r="C1990" t="s">
        <v>25</v>
      </c>
      <c r="D1990" t="s">
        <v>22</v>
      </c>
      <c r="E1990" t="s">
        <v>22</v>
      </c>
      <c r="F1990">
        <v>0</v>
      </c>
      <c r="G1990">
        <v>86</v>
      </c>
      <c r="H1990">
        <v>83</v>
      </c>
      <c r="I1990">
        <v>14.62</v>
      </c>
      <c r="J1990">
        <v>260.7</v>
      </c>
      <c r="K1990">
        <v>86</v>
      </c>
      <c r="L1990">
        <v>22.16</v>
      </c>
      <c r="M1990">
        <v>98.6</v>
      </c>
      <c r="N1990">
        <v>109</v>
      </c>
      <c r="O1990">
        <v>4.4400000000000004</v>
      </c>
      <c r="P1990">
        <v>8.9</v>
      </c>
      <c r="Q1990">
        <v>4</v>
      </c>
      <c r="R1990">
        <v>2.4</v>
      </c>
      <c r="S1990">
        <v>1</v>
      </c>
      <c r="T1990" t="s">
        <v>22</v>
      </c>
      <c r="U1990">
        <f t="shared" si="31"/>
        <v>0</v>
      </c>
    </row>
    <row r="1991" spans="1:21">
      <c r="A1991" t="s">
        <v>37</v>
      </c>
      <c r="B1991">
        <v>101</v>
      </c>
      <c r="C1991" t="s">
        <v>28</v>
      </c>
      <c r="D1991" t="s">
        <v>22</v>
      </c>
      <c r="E1991" t="s">
        <v>23</v>
      </c>
      <c r="F1991">
        <v>17</v>
      </c>
      <c r="G1991">
        <v>193.9</v>
      </c>
      <c r="H1991">
        <v>71</v>
      </c>
      <c r="I1991">
        <v>32.96</v>
      </c>
      <c r="J1991">
        <v>189.8</v>
      </c>
      <c r="K1991">
        <v>81</v>
      </c>
      <c r="L1991">
        <v>16.13</v>
      </c>
      <c r="M1991">
        <v>196.3</v>
      </c>
      <c r="N1991">
        <v>97</v>
      </c>
      <c r="O1991">
        <v>8.83</v>
      </c>
      <c r="P1991">
        <v>12.6</v>
      </c>
      <c r="Q1991">
        <v>7</v>
      </c>
      <c r="R1991">
        <v>3.4</v>
      </c>
      <c r="S1991">
        <v>0</v>
      </c>
      <c r="T1991" t="s">
        <v>22</v>
      </c>
      <c r="U1991">
        <f t="shared" si="31"/>
        <v>0</v>
      </c>
    </row>
    <row r="1992" spans="1:21">
      <c r="A1992" t="s">
        <v>53</v>
      </c>
      <c r="B1992">
        <v>61</v>
      </c>
      <c r="C1992" t="s">
        <v>21</v>
      </c>
      <c r="D1992" t="s">
        <v>22</v>
      </c>
      <c r="E1992" t="s">
        <v>22</v>
      </c>
      <c r="F1992">
        <v>0</v>
      </c>
      <c r="G1992">
        <v>188.9</v>
      </c>
      <c r="H1992">
        <v>105</v>
      </c>
      <c r="I1992">
        <v>32.11</v>
      </c>
      <c r="J1992">
        <v>153.6</v>
      </c>
      <c r="K1992">
        <v>116</v>
      </c>
      <c r="L1992">
        <v>13.06</v>
      </c>
      <c r="M1992">
        <v>213.3</v>
      </c>
      <c r="N1992">
        <v>106</v>
      </c>
      <c r="O1992">
        <v>9.6</v>
      </c>
      <c r="P1992">
        <v>10.199999999999999</v>
      </c>
      <c r="Q1992">
        <v>2</v>
      </c>
      <c r="R1992">
        <v>2.75</v>
      </c>
      <c r="S1992">
        <v>2</v>
      </c>
      <c r="T1992" t="s">
        <v>22</v>
      </c>
      <c r="U1992">
        <f t="shared" si="31"/>
        <v>0</v>
      </c>
    </row>
    <row r="1993" spans="1:21">
      <c r="A1993" t="s">
        <v>71</v>
      </c>
      <c r="B1993">
        <v>120</v>
      </c>
      <c r="C1993" t="s">
        <v>25</v>
      </c>
      <c r="D1993" t="s">
        <v>23</v>
      </c>
      <c r="E1993" t="s">
        <v>22</v>
      </c>
      <c r="F1993">
        <v>0</v>
      </c>
      <c r="G1993">
        <v>179.9</v>
      </c>
      <c r="H1993">
        <v>72</v>
      </c>
      <c r="I1993">
        <v>30.58</v>
      </c>
      <c r="J1993">
        <v>170</v>
      </c>
      <c r="K1993">
        <v>98</v>
      </c>
      <c r="L1993">
        <v>14.45</v>
      </c>
      <c r="M1993">
        <v>190.6</v>
      </c>
      <c r="N1993">
        <v>89</v>
      </c>
      <c r="O1993">
        <v>8.58</v>
      </c>
      <c r="P1993">
        <v>13.8</v>
      </c>
      <c r="Q1993">
        <v>2</v>
      </c>
      <c r="R1993">
        <v>3.73</v>
      </c>
      <c r="S1993">
        <v>1</v>
      </c>
      <c r="T1993" t="s">
        <v>23</v>
      </c>
      <c r="U1993">
        <f t="shared" si="31"/>
        <v>1</v>
      </c>
    </row>
    <row r="1994" spans="1:21">
      <c r="A1994" t="s">
        <v>56</v>
      </c>
      <c r="B1994">
        <v>95</v>
      </c>
      <c r="C1994" t="s">
        <v>21</v>
      </c>
      <c r="D1994" t="s">
        <v>22</v>
      </c>
      <c r="E1994" t="s">
        <v>22</v>
      </c>
      <c r="F1994">
        <v>0</v>
      </c>
      <c r="G1994">
        <v>183.4</v>
      </c>
      <c r="H1994">
        <v>98</v>
      </c>
      <c r="I1994">
        <v>31.18</v>
      </c>
      <c r="J1994">
        <v>281.3</v>
      </c>
      <c r="K1994">
        <v>95</v>
      </c>
      <c r="L1994">
        <v>23.91</v>
      </c>
      <c r="M1994">
        <v>105.2</v>
      </c>
      <c r="N1994">
        <v>113</v>
      </c>
      <c r="O1994">
        <v>4.7300000000000004</v>
      </c>
      <c r="P1994">
        <v>8.1999999999999993</v>
      </c>
      <c r="Q1994">
        <v>8</v>
      </c>
      <c r="R1994">
        <v>2.21</v>
      </c>
      <c r="S1994">
        <v>1</v>
      </c>
      <c r="T1994" t="s">
        <v>22</v>
      </c>
      <c r="U1994">
        <f t="shared" si="31"/>
        <v>0</v>
      </c>
    </row>
    <row r="1995" spans="1:21">
      <c r="A1995" t="s">
        <v>40</v>
      </c>
      <c r="B1995">
        <v>98</v>
      </c>
      <c r="C1995" t="s">
        <v>25</v>
      </c>
      <c r="D1995" t="s">
        <v>22</v>
      </c>
      <c r="E1995" t="s">
        <v>22</v>
      </c>
      <c r="F1995">
        <v>0</v>
      </c>
      <c r="G1995">
        <v>288.10000000000002</v>
      </c>
      <c r="H1995">
        <v>101</v>
      </c>
      <c r="I1995">
        <v>48.98</v>
      </c>
      <c r="J1995">
        <v>137.9</v>
      </c>
      <c r="K1995">
        <v>93</v>
      </c>
      <c r="L1995">
        <v>11.72</v>
      </c>
      <c r="M1995">
        <v>206.5</v>
      </c>
      <c r="N1995">
        <v>88</v>
      </c>
      <c r="O1995">
        <v>9.2899999999999991</v>
      </c>
      <c r="P1995">
        <v>0</v>
      </c>
      <c r="Q1995">
        <v>0</v>
      </c>
      <c r="R1995">
        <v>0</v>
      </c>
      <c r="S1995">
        <v>0</v>
      </c>
      <c r="T1995" t="s">
        <v>22</v>
      </c>
      <c r="U1995">
        <f t="shared" si="31"/>
        <v>0</v>
      </c>
    </row>
    <row r="1996" spans="1:21">
      <c r="A1996" t="s">
        <v>30</v>
      </c>
      <c r="B1996">
        <v>114</v>
      </c>
      <c r="C1996" t="s">
        <v>21</v>
      </c>
      <c r="D1996" t="s">
        <v>22</v>
      </c>
      <c r="E1996" t="s">
        <v>22</v>
      </c>
      <c r="F1996">
        <v>0</v>
      </c>
      <c r="G1996">
        <v>169.2</v>
      </c>
      <c r="H1996">
        <v>96</v>
      </c>
      <c r="I1996">
        <v>28.76</v>
      </c>
      <c r="J1996">
        <v>149.9</v>
      </c>
      <c r="K1996">
        <v>83</v>
      </c>
      <c r="L1996">
        <v>12.74</v>
      </c>
      <c r="M1996">
        <v>196.9</v>
      </c>
      <c r="N1996">
        <v>119</v>
      </c>
      <c r="O1996">
        <v>8.86</v>
      </c>
      <c r="P1996">
        <v>4.5999999999999996</v>
      </c>
      <c r="Q1996">
        <v>4</v>
      </c>
      <c r="R1996">
        <v>1.24</v>
      </c>
      <c r="S1996">
        <v>2</v>
      </c>
      <c r="T1996" t="s">
        <v>22</v>
      </c>
      <c r="U1996">
        <f t="shared" si="31"/>
        <v>0</v>
      </c>
    </row>
    <row r="1997" spans="1:21">
      <c r="A1997" t="s">
        <v>72</v>
      </c>
      <c r="B1997">
        <v>68</v>
      </c>
      <c r="C1997" t="s">
        <v>21</v>
      </c>
      <c r="D1997" t="s">
        <v>23</v>
      </c>
      <c r="E1997" t="s">
        <v>23</v>
      </c>
      <c r="F1997">
        <v>29</v>
      </c>
      <c r="G1997">
        <v>195.5</v>
      </c>
      <c r="H1997">
        <v>113</v>
      </c>
      <c r="I1997">
        <v>33.24</v>
      </c>
      <c r="J1997">
        <v>171.6</v>
      </c>
      <c r="K1997">
        <v>96</v>
      </c>
      <c r="L1997">
        <v>14.59</v>
      </c>
      <c r="M1997">
        <v>204</v>
      </c>
      <c r="N1997">
        <v>85</v>
      </c>
      <c r="O1997">
        <v>9.18</v>
      </c>
      <c r="P1997">
        <v>13.5</v>
      </c>
      <c r="Q1997">
        <v>9</v>
      </c>
      <c r="R1997">
        <v>3.65</v>
      </c>
      <c r="S1997">
        <v>1</v>
      </c>
      <c r="T1997" t="s">
        <v>23</v>
      </c>
      <c r="U1997">
        <f t="shared" si="31"/>
        <v>1</v>
      </c>
    </row>
    <row r="1998" spans="1:21">
      <c r="A1998" t="s">
        <v>68</v>
      </c>
      <c r="B1998">
        <v>149</v>
      </c>
      <c r="C1998" t="s">
        <v>21</v>
      </c>
      <c r="D1998" t="s">
        <v>22</v>
      </c>
      <c r="E1998" t="s">
        <v>23</v>
      </c>
      <c r="F1998">
        <v>20</v>
      </c>
      <c r="G1998">
        <v>264.39999999999998</v>
      </c>
      <c r="H1998">
        <v>102</v>
      </c>
      <c r="I1998">
        <v>44.95</v>
      </c>
      <c r="J1998">
        <v>219.6</v>
      </c>
      <c r="K1998">
        <v>123</v>
      </c>
      <c r="L1998">
        <v>18.670000000000002</v>
      </c>
      <c r="M1998">
        <v>200.4</v>
      </c>
      <c r="N1998">
        <v>89</v>
      </c>
      <c r="O1998">
        <v>9.02</v>
      </c>
      <c r="P1998">
        <v>11.3</v>
      </c>
      <c r="Q1998">
        <v>3</v>
      </c>
      <c r="R1998">
        <v>3.05</v>
      </c>
      <c r="S1998">
        <v>2</v>
      </c>
      <c r="T1998" t="s">
        <v>22</v>
      </c>
      <c r="U1998">
        <f t="shared" si="31"/>
        <v>0</v>
      </c>
    </row>
    <row r="1999" spans="1:21">
      <c r="A1999" t="s">
        <v>73</v>
      </c>
      <c r="B1999">
        <v>176</v>
      </c>
      <c r="C1999" t="s">
        <v>21</v>
      </c>
      <c r="D1999" t="s">
        <v>22</v>
      </c>
      <c r="E1999" t="s">
        <v>22</v>
      </c>
      <c r="F1999">
        <v>0</v>
      </c>
      <c r="G1999">
        <v>169.5</v>
      </c>
      <c r="H1999">
        <v>151</v>
      </c>
      <c r="I1999">
        <v>28.82</v>
      </c>
      <c r="J1999">
        <v>112.9</v>
      </c>
      <c r="K1999">
        <v>84</v>
      </c>
      <c r="L1999">
        <v>9.6</v>
      </c>
      <c r="M1999">
        <v>56.6</v>
      </c>
      <c r="N1999">
        <v>99</v>
      </c>
      <c r="O1999">
        <v>2.5499999999999998</v>
      </c>
      <c r="P1999">
        <v>8.6999999999999993</v>
      </c>
      <c r="Q1999">
        <v>4</v>
      </c>
      <c r="R1999">
        <v>2.35</v>
      </c>
      <c r="S1999">
        <v>0</v>
      </c>
      <c r="T1999" t="s">
        <v>22</v>
      </c>
      <c r="U1999">
        <f t="shared" si="31"/>
        <v>0</v>
      </c>
    </row>
    <row r="2000" spans="1:21">
      <c r="A2000" t="s">
        <v>39</v>
      </c>
      <c r="B2000">
        <v>152</v>
      </c>
      <c r="C2000" t="s">
        <v>21</v>
      </c>
      <c r="D2000" t="s">
        <v>22</v>
      </c>
      <c r="E2000" t="s">
        <v>22</v>
      </c>
      <c r="F2000">
        <v>0</v>
      </c>
      <c r="G2000">
        <v>141.5</v>
      </c>
      <c r="H2000">
        <v>102</v>
      </c>
      <c r="I2000">
        <v>24.06</v>
      </c>
      <c r="J2000">
        <v>263</v>
      </c>
      <c r="K2000">
        <v>94</v>
      </c>
      <c r="L2000">
        <v>22.36</v>
      </c>
      <c r="M2000">
        <v>207.1</v>
      </c>
      <c r="N2000">
        <v>113</v>
      </c>
      <c r="O2000">
        <v>9.32</v>
      </c>
      <c r="P2000">
        <v>3.4</v>
      </c>
      <c r="Q2000">
        <v>4</v>
      </c>
      <c r="R2000">
        <v>0.92</v>
      </c>
      <c r="S2000">
        <v>2</v>
      </c>
      <c r="T2000" t="s">
        <v>22</v>
      </c>
      <c r="U2000">
        <f t="shared" si="31"/>
        <v>0</v>
      </c>
    </row>
    <row r="2001" spans="1:21">
      <c r="A2001" t="s">
        <v>38</v>
      </c>
      <c r="B2001">
        <v>118</v>
      </c>
      <c r="C2001" t="s">
        <v>25</v>
      </c>
      <c r="D2001" t="s">
        <v>22</v>
      </c>
      <c r="E2001" t="s">
        <v>22</v>
      </c>
      <c r="F2001">
        <v>0</v>
      </c>
      <c r="G2001">
        <v>154.80000000000001</v>
      </c>
      <c r="H2001">
        <v>71</v>
      </c>
      <c r="I2001">
        <v>26.32</v>
      </c>
      <c r="J2001">
        <v>244</v>
      </c>
      <c r="K2001">
        <v>73</v>
      </c>
      <c r="L2001">
        <v>20.74</v>
      </c>
      <c r="M2001">
        <v>159.6</v>
      </c>
      <c r="N2001">
        <v>81</v>
      </c>
      <c r="O2001">
        <v>7.18</v>
      </c>
      <c r="P2001">
        <v>12.8</v>
      </c>
      <c r="Q2001">
        <v>4</v>
      </c>
      <c r="R2001">
        <v>3.46</v>
      </c>
      <c r="S2001">
        <v>0</v>
      </c>
      <c r="T2001" t="s">
        <v>22</v>
      </c>
      <c r="U2001">
        <f t="shared" si="31"/>
        <v>0</v>
      </c>
    </row>
    <row r="2002" spans="1:21">
      <c r="A2002" t="s">
        <v>35</v>
      </c>
      <c r="B2002">
        <v>102</v>
      </c>
      <c r="C2002" t="s">
        <v>25</v>
      </c>
      <c r="D2002" t="s">
        <v>22</v>
      </c>
      <c r="E2002" t="s">
        <v>22</v>
      </c>
      <c r="F2002">
        <v>0</v>
      </c>
      <c r="G2002">
        <v>273.2</v>
      </c>
      <c r="H2002">
        <v>85</v>
      </c>
      <c r="I2002">
        <v>46.44</v>
      </c>
      <c r="J2002">
        <v>211.1</v>
      </c>
      <c r="K2002">
        <v>82</v>
      </c>
      <c r="L2002">
        <v>17.940000000000001</v>
      </c>
      <c r="M2002">
        <v>203.7</v>
      </c>
      <c r="N2002">
        <v>129</v>
      </c>
      <c r="O2002">
        <v>9.17</v>
      </c>
      <c r="P2002">
        <v>13.1</v>
      </c>
      <c r="Q2002">
        <v>7</v>
      </c>
      <c r="R2002">
        <v>3.54</v>
      </c>
      <c r="S2002">
        <v>2</v>
      </c>
      <c r="T2002" t="s">
        <v>23</v>
      </c>
      <c r="U2002">
        <f t="shared" si="31"/>
        <v>1</v>
      </c>
    </row>
    <row r="2003" spans="1:21">
      <c r="A2003" t="s">
        <v>75</v>
      </c>
      <c r="B2003">
        <v>118</v>
      </c>
      <c r="C2003" t="s">
        <v>25</v>
      </c>
      <c r="D2003" t="s">
        <v>22</v>
      </c>
      <c r="E2003" t="s">
        <v>22</v>
      </c>
      <c r="F2003">
        <v>0</v>
      </c>
      <c r="G2003">
        <v>224.6</v>
      </c>
      <c r="H2003">
        <v>94</v>
      </c>
      <c r="I2003">
        <v>38.18</v>
      </c>
      <c r="J2003">
        <v>225.9</v>
      </c>
      <c r="K2003">
        <v>120</v>
      </c>
      <c r="L2003">
        <v>19.2</v>
      </c>
      <c r="M2003">
        <v>269</v>
      </c>
      <c r="N2003">
        <v>105</v>
      </c>
      <c r="O2003">
        <v>12.11</v>
      </c>
      <c r="P2003">
        <v>12.5</v>
      </c>
      <c r="Q2003">
        <v>8</v>
      </c>
      <c r="R2003">
        <v>3.38</v>
      </c>
      <c r="S2003">
        <v>2</v>
      </c>
      <c r="T2003" t="s">
        <v>22</v>
      </c>
      <c r="U2003">
        <f t="shared" si="31"/>
        <v>0</v>
      </c>
    </row>
    <row r="2004" spans="1:21">
      <c r="A2004" t="s">
        <v>40</v>
      </c>
      <c r="B2004">
        <v>105</v>
      </c>
      <c r="C2004" t="s">
        <v>21</v>
      </c>
      <c r="D2004" t="s">
        <v>22</v>
      </c>
      <c r="E2004" t="s">
        <v>22</v>
      </c>
      <c r="F2004">
        <v>0</v>
      </c>
      <c r="G2004">
        <v>273.8</v>
      </c>
      <c r="H2004">
        <v>97</v>
      </c>
      <c r="I2004">
        <v>46.55</v>
      </c>
      <c r="J2004">
        <v>289.7</v>
      </c>
      <c r="K2004">
        <v>106</v>
      </c>
      <c r="L2004">
        <v>24.62</v>
      </c>
      <c r="M2004">
        <v>269.10000000000002</v>
      </c>
      <c r="N2004">
        <v>126</v>
      </c>
      <c r="O2004">
        <v>12.11</v>
      </c>
      <c r="P2004">
        <v>5.8</v>
      </c>
      <c r="Q2004">
        <v>3</v>
      </c>
      <c r="R2004">
        <v>1.57</v>
      </c>
      <c r="S2004">
        <v>2</v>
      </c>
      <c r="T2004" t="s">
        <v>23</v>
      </c>
      <c r="U2004">
        <f t="shared" si="31"/>
        <v>1</v>
      </c>
    </row>
    <row r="2005" spans="1:21">
      <c r="A2005" t="s">
        <v>65</v>
      </c>
      <c r="B2005">
        <v>71</v>
      </c>
      <c r="C2005" t="s">
        <v>21</v>
      </c>
      <c r="D2005" t="s">
        <v>22</v>
      </c>
      <c r="E2005" t="s">
        <v>22</v>
      </c>
      <c r="F2005">
        <v>0</v>
      </c>
      <c r="G2005">
        <v>104</v>
      </c>
      <c r="H2005">
        <v>92</v>
      </c>
      <c r="I2005">
        <v>17.68</v>
      </c>
      <c r="J2005">
        <v>197</v>
      </c>
      <c r="K2005">
        <v>125</v>
      </c>
      <c r="L2005">
        <v>16.75</v>
      </c>
      <c r="M2005">
        <v>110.1</v>
      </c>
      <c r="N2005">
        <v>123</v>
      </c>
      <c r="O2005">
        <v>4.95</v>
      </c>
      <c r="P2005">
        <v>14.6</v>
      </c>
      <c r="Q2005">
        <v>8</v>
      </c>
      <c r="R2005">
        <v>3.94</v>
      </c>
      <c r="S2005">
        <v>0</v>
      </c>
      <c r="T2005" t="s">
        <v>22</v>
      </c>
      <c r="U2005">
        <f t="shared" si="31"/>
        <v>0</v>
      </c>
    </row>
    <row r="2006" spans="1:21">
      <c r="A2006" t="s">
        <v>49</v>
      </c>
      <c r="B2006">
        <v>71</v>
      </c>
      <c r="C2006" t="s">
        <v>21</v>
      </c>
      <c r="D2006" t="s">
        <v>22</v>
      </c>
      <c r="E2006" t="s">
        <v>23</v>
      </c>
      <c r="F2006">
        <v>31</v>
      </c>
      <c r="G2006">
        <v>115.4</v>
      </c>
      <c r="H2006">
        <v>90</v>
      </c>
      <c r="I2006">
        <v>19.62</v>
      </c>
      <c r="J2006">
        <v>217.4</v>
      </c>
      <c r="K2006">
        <v>78</v>
      </c>
      <c r="L2006">
        <v>18.48</v>
      </c>
      <c r="M2006">
        <v>239.9</v>
      </c>
      <c r="N2006">
        <v>102</v>
      </c>
      <c r="O2006">
        <v>10.8</v>
      </c>
      <c r="P2006">
        <v>13.1</v>
      </c>
      <c r="Q2006">
        <v>4</v>
      </c>
      <c r="R2006">
        <v>3.54</v>
      </c>
      <c r="S2006">
        <v>1</v>
      </c>
      <c r="T2006" t="s">
        <v>22</v>
      </c>
      <c r="U2006">
        <f t="shared" si="31"/>
        <v>0</v>
      </c>
    </row>
    <row r="2007" spans="1:21">
      <c r="A2007" t="s">
        <v>32</v>
      </c>
      <c r="B2007">
        <v>68</v>
      </c>
      <c r="C2007" t="s">
        <v>21</v>
      </c>
      <c r="D2007" t="s">
        <v>22</v>
      </c>
      <c r="E2007" t="s">
        <v>22</v>
      </c>
      <c r="F2007">
        <v>0</v>
      </c>
      <c r="G2007">
        <v>222.1</v>
      </c>
      <c r="H2007">
        <v>107</v>
      </c>
      <c r="I2007">
        <v>37.76</v>
      </c>
      <c r="J2007">
        <v>199.4</v>
      </c>
      <c r="K2007">
        <v>102</v>
      </c>
      <c r="L2007">
        <v>16.95</v>
      </c>
      <c r="M2007">
        <v>162.4</v>
      </c>
      <c r="N2007">
        <v>107</v>
      </c>
      <c r="O2007">
        <v>7.31</v>
      </c>
      <c r="P2007">
        <v>9.4</v>
      </c>
      <c r="Q2007">
        <v>3</v>
      </c>
      <c r="R2007">
        <v>2.54</v>
      </c>
      <c r="S2007">
        <v>2</v>
      </c>
      <c r="T2007" t="s">
        <v>22</v>
      </c>
      <c r="U2007">
        <f t="shared" si="31"/>
        <v>0</v>
      </c>
    </row>
    <row r="2008" spans="1:21">
      <c r="A2008" t="s">
        <v>27</v>
      </c>
      <c r="B2008">
        <v>66</v>
      </c>
      <c r="C2008" t="s">
        <v>21</v>
      </c>
      <c r="D2008" t="s">
        <v>22</v>
      </c>
      <c r="E2008" t="s">
        <v>22</v>
      </c>
      <c r="F2008">
        <v>0</v>
      </c>
      <c r="G2008">
        <v>116.4</v>
      </c>
      <c r="H2008">
        <v>98</v>
      </c>
      <c r="I2008">
        <v>19.79</v>
      </c>
      <c r="J2008">
        <v>95.6</v>
      </c>
      <c r="K2008">
        <v>74</v>
      </c>
      <c r="L2008">
        <v>8.1300000000000008</v>
      </c>
      <c r="M2008">
        <v>181.5</v>
      </c>
      <c r="N2008">
        <v>94</v>
      </c>
      <c r="O2008">
        <v>8.17</v>
      </c>
      <c r="P2008">
        <v>10.5</v>
      </c>
      <c r="Q2008">
        <v>3</v>
      </c>
      <c r="R2008">
        <v>2.84</v>
      </c>
      <c r="S2008">
        <v>3</v>
      </c>
      <c r="T2008" t="s">
        <v>22</v>
      </c>
      <c r="U2008">
        <f t="shared" si="31"/>
        <v>0</v>
      </c>
    </row>
    <row r="2009" spans="1:21">
      <c r="A2009" t="s">
        <v>75</v>
      </c>
      <c r="B2009">
        <v>101</v>
      </c>
      <c r="C2009" t="s">
        <v>21</v>
      </c>
      <c r="D2009" t="s">
        <v>22</v>
      </c>
      <c r="E2009" t="s">
        <v>22</v>
      </c>
      <c r="F2009">
        <v>0</v>
      </c>
      <c r="G2009">
        <v>217.7</v>
      </c>
      <c r="H2009">
        <v>118</v>
      </c>
      <c r="I2009">
        <v>37.01</v>
      </c>
      <c r="J2009">
        <v>231.7</v>
      </c>
      <c r="K2009">
        <v>128</v>
      </c>
      <c r="L2009">
        <v>19.690000000000001</v>
      </c>
      <c r="M2009">
        <v>185.3</v>
      </c>
      <c r="N2009">
        <v>128</v>
      </c>
      <c r="O2009">
        <v>8.34</v>
      </c>
      <c r="P2009">
        <v>0</v>
      </c>
      <c r="Q2009">
        <v>0</v>
      </c>
      <c r="R2009">
        <v>0</v>
      </c>
      <c r="S2009">
        <v>3</v>
      </c>
      <c r="T2009" t="s">
        <v>22</v>
      </c>
      <c r="U2009">
        <f t="shared" si="31"/>
        <v>0</v>
      </c>
    </row>
    <row r="2010" spans="1:21">
      <c r="A2010" t="s">
        <v>64</v>
      </c>
      <c r="B2010">
        <v>116</v>
      </c>
      <c r="C2010" t="s">
        <v>21</v>
      </c>
      <c r="D2010" t="s">
        <v>22</v>
      </c>
      <c r="E2010" t="s">
        <v>22</v>
      </c>
      <c r="F2010">
        <v>0</v>
      </c>
      <c r="G2010">
        <v>129.4</v>
      </c>
      <c r="H2010">
        <v>84</v>
      </c>
      <c r="I2010">
        <v>22</v>
      </c>
      <c r="J2010">
        <v>157.30000000000001</v>
      </c>
      <c r="K2010">
        <v>89</v>
      </c>
      <c r="L2010">
        <v>13.37</v>
      </c>
      <c r="M2010">
        <v>215.5</v>
      </c>
      <c r="N2010">
        <v>77</v>
      </c>
      <c r="O2010">
        <v>9.6999999999999993</v>
      </c>
      <c r="P2010">
        <v>13.3</v>
      </c>
      <c r="Q2010">
        <v>3</v>
      </c>
      <c r="R2010">
        <v>3.59</v>
      </c>
      <c r="S2010">
        <v>0</v>
      </c>
      <c r="T2010" t="s">
        <v>22</v>
      </c>
      <c r="U2010">
        <f t="shared" si="31"/>
        <v>0</v>
      </c>
    </row>
    <row r="2011" spans="1:21">
      <c r="A2011" t="s">
        <v>74</v>
      </c>
      <c r="B2011">
        <v>54</v>
      </c>
      <c r="C2011" t="s">
        <v>21</v>
      </c>
      <c r="D2011" t="s">
        <v>22</v>
      </c>
      <c r="E2011" t="s">
        <v>23</v>
      </c>
      <c r="F2011">
        <v>33</v>
      </c>
      <c r="G2011">
        <v>161.80000000000001</v>
      </c>
      <c r="H2011">
        <v>73</v>
      </c>
      <c r="I2011">
        <v>27.51</v>
      </c>
      <c r="J2011">
        <v>273</v>
      </c>
      <c r="K2011">
        <v>58</v>
      </c>
      <c r="L2011">
        <v>23.21</v>
      </c>
      <c r="M2011">
        <v>153.9</v>
      </c>
      <c r="N2011">
        <v>76</v>
      </c>
      <c r="O2011">
        <v>6.93</v>
      </c>
      <c r="P2011">
        <v>13.7</v>
      </c>
      <c r="Q2011">
        <v>4</v>
      </c>
      <c r="R2011">
        <v>3.7</v>
      </c>
      <c r="S2011">
        <v>0</v>
      </c>
      <c r="T2011" t="s">
        <v>22</v>
      </c>
      <c r="U2011">
        <f t="shared" si="31"/>
        <v>0</v>
      </c>
    </row>
    <row r="2012" spans="1:21">
      <c r="A2012" t="s">
        <v>38</v>
      </c>
      <c r="B2012">
        <v>112</v>
      </c>
      <c r="C2012" t="s">
        <v>25</v>
      </c>
      <c r="D2012" t="s">
        <v>22</v>
      </c>
      <c r="E2012" t="s">
        <v>23</v>
      </c>
      <c r="F2012">
        <v>29</v>
      </c>
      <c r="G2012">
        <v>198.8</v>
      </c>
      <c r="H2012">
        <v>122</v>
      </c>
      <c r="I2012">
        <v>33.799999999999997</v>
      </c>
      <c r="J2012">
        <v>238.6</v>
      </c>
      <c r="K2012">
        <v>114</v>
      </c>
      <c r="L2012">
        <v>20.28</v>
      </c>
      <c r="M2012">
        <v>289.5</v>
      </c>
      <c r="N2012">
        <v>69</v>
      </c>
      <c r="O2012">
        <v>13.03</v>
      </c>
      <c r="P2012">
        <v>11.5</v>
      </c>
      <c r="Q2012">
        <v>5</v>
      </c>
      <c r="R2012">
        <v>3.11</v>
      </c>
      <c r="S2012">
        <v>1</v>
      </c>
      <c r="T2012" t="s">
        <v>22</v>
      </c>
      <c r="U2012">
        <f t="shared" si="31"/>
        <v>0</v>
      </c>
    </row>
    <row r="2013" spans="1:21">
      <c r="A2013" t="s">
        <v>67</v>
      </c>
      <c r="B2013">
        <v>122</v>
      </c>
      <c r="C2013" t="s">
        <v>25</v>
      </c>
      <c r="D2013" t="s">
        <v>22</v>
      </c>
      <c r="E2013" t="s">
        <v>23</v>
      </c>
      <c r="F2013">
        <v>45</v>
      </c>
      <c r="G2013">
        <v>147.80000000000001</v>
      </c>
      <c r="H2013">
        <v>85</v>
      </c>
      <c r="I2013">
        <v>25.13</v>
      </c>
      <c r="J2013">
        <v>147.4</v>
      </c>
      <c r="K2013">
        <v>93</v>
      </c>
      <c r="L2013">
        <v>12.53</v>
      </c>
      <c r="M2013">
        <v>203.5</v>
      </c>
      <c r="N2013">
        <v>110</v>
      </c>
      <c r="O2013">
        <v>9.16</v>
      </c>
      <c r="P2013">
        <v>14</v>
      </c>
      <c r="Q2013">
        <v>5</v>
      </c>
      <c r="R2013">
        <v>3.78</v>
      </c>
      <c r="S2013">
        <v>1</v>
      </c>
      <c r="T2013" t="s">
        <v>22</v>
      </c>
      <c r="U2013">
        <f t="shared" si="31"/>
        <v>0</v>
      </c>
    </row>
    <row r="2014" spans="1:21">
      <c r="A2014" t="s">
        <v>47</v>
      </c>
      <c r="B2014">
        <v>74</v>
      </c>
      <c r="C2014" t="s">
        <v>21</v>
      </c>
      <c r="D2014" t="s">
        <v>22</v>
      </c>
      <c r="E2014" t="s">
        <v>22</v>
      </c>
      <c r="F2014">
        <v>0</v>
      </c>
      <c r="G2014">
        <v>262.3</v>
      </c>
      <c r="H2014">
        <v>114</v>
      </c>
      <c r="I2014">
        <v>44.59</v>
      </c>
      <c r="J2014">
        <v>198.9</v>
      </c>
      <c r="K2014">
        <v>96</v>
      </c>
      <c r="L2014">
        <v>16.91</v>
      </c>
      <c r="M2014">
        <v>165.9</v>
      </c>
      <c r="N2014">
        <v>90</v>
      </c>
      <c r="O2014">
        <v>7.47</v>
      </c>
      <c r="P2014">
        <v>6.6</v>
      </c>
      <c r="Q2014">
        <v>5</v>
      </c>
      <c r="R2014">
        <v>1.78</v>
      </c>
      <c r="S2014">
        <v>3</v>
      </c>
      <c r="T2014" t="s">
        <v>22</v>
      </c>
      <c r="U2014">
        <f t="shared" si="31"/>
        <v>0</v>
      </c>
    </row>
    <row r="2015" spans="1:21">
      <c r="A2015" t="s">
        <v>44</v>
      </c>
      <c r="B2015">
        <v>90</v>
      </c>
      <c r="C2015" t="s">
        <v>21</v>
      </c>
      <c r="D2015" t="s">
        <v>22</v>
      </c>
      <c r="E2015" t="s">
        <v>22</v>
      </c>
      <c r="F2015">
        <v>0</v>
      </c>
      <c r="G2015">
        <v>246.4</v>
      </c>
      <c r="H2015">
        <v>83</v>
      </c>
      <c r="I2015">
        <v>41.89</v>
      </c>
      <c r="J2015">
        <v>160.30000000000001</v>
      </c>
      <c r="K2015">
        <v>88</v>
      </c>
      <c r="L2015">
        <v>13.63</v>
      </c>
      <c r="M2015">
        <v>170.9</v>
      </c>
      <c r="N2015">
        <v>99</v>
      </c>
      <c r="O2015">
        <v>7.69</v>
      </c>
      <c r="P2015">
        <v>7.6</v>
      </c>
      <c r="Q2015">
        <v>7</v>
      </c>
      <c r="R2015">
        <v>2.0499999999999998</v>
      </c>
      <c r="S2015">
        <v>1</v>
      </c>
      <c r="T2015" t="s">
        <v>22</v>
      </c>
      <c r="U2015">
        <f t="shared" si="31"/>
        <v>0</v>
      </c>
    </row>
    <row r="2016" spans="1:21">
      <c r="A2016" t="s">
        <v>58</v>
      </c>
      <c r="B2016">
        <v>85</v>
      </c>
      <c r="C2016" t="s">
        <v>28</v>
      </c>
      <c r="D2016" t="s">
        <v>22</v>
      </c>
      <c r="E2016" t="s">
        <v>22</v>
      </c>
      <c r="F2016">
        <v>0</v>
      </c>
      <c r="G2016">
        <v>183.4</v>
      </c>
      <c r="H2016">
        <v>111</v>
      </c>
      <c r="I2016">
        <v>31.18</v>
      </c>
      <c r="J2016">
        <v>168.8</v>
      </c>
      <c r="K2016">
        <v>98</v>
      </c>
      <c r="L2016">
        <v>14.35</v>
      </c>
      <c r="M2016">
        <v>199.7</v>
      </c>
      <c r="N2016">
        <v>97</v>
      </c>
      <c r="O2016">
        <v>8.99</v>
      </c>
      <c r="P2016">
        <v>9.9</v>
      </c>
      <c r="Q2016">
        <v>4</v>
      </c>
      <c r="R2016">
        <v>2.67</v>
      </c>
      <c r="S2016">
        <v>4</v>
      </c>
      <c r="T2016" t="s">
        <v>22</v>
      </c>
      <c r="U2016">
        <f t="shared" si="31"/>
        <v>0</v>
      </c>
    </row>
    <row r="2017" spans="1:21">
      <c r="A2017" t="s">
        <v>72</v>
      </c>
      <c r="B2017">
        <v>100</v>
      </c>
      <c r="C2017" t="s">
        <v>21</v>
      </c>
      <c r="D2017" t="s">
        <v>22</v>
      </c>
      <c r="E2017" t="s">
        <v>22</v>
      </c>
      <c r="F2017">
        <v>0</v>
      </c>
      <c r="G2017">
        <v>191.9</v>
      </c>
      <c r="H2017">
        <v>95</v>
      </c>
      <c r="I2017">
        <v>32.619999999999997</v>
      </c>
      <c r="J2017">
        <v>200.9</v>
      </c>
      <c r="K2017">
        <v>101</v>
      </c>
      <c r="L2017">
        <v>17.079999999999998</v>
      </c>
      <c r="M2017">
        <v>271.89999999999998</v>
      </c>
      <c r="N2017">
        <v>74</v>
      </c>
      <c r="O2017">
        <v>12.24</v>
      </c>
      <c r="P2017">
        <v>18.2</v>
      </c>
      <c r="Q2017">
        <v>3</v>
      </c>
      <c r="R2017">
        <v>4.91</v>
      </c>
      <c r="S2017">
        <v>1</v>
      </c>
      <c r="T2017" t="s">
        <v>22</v>
      </c>
      <c r="U2017">
        <f t="shared" si="31"/>
        <v>0</v>
      </c>
    </row>
    <row r="2018" spans="1:21">
      <c r="A2018" t="s">
        <v>20</v>
      </c>
      <c r="B2018">
        <v>114</v>
      </c>
      <c r="C2018" t="s">
        <v>21</v>
      </c>
      <c r="D2018" t="s">
        <v>22</v>
      </c>
      <c r="E2018" t="s">
        <v>22</v>
      </c>
      <c r="F2018">
        <v>0</v>
      </c>
      <c r="G2018">
        <v>187.8</v>
      </c>
      <c r="H2018">
        <v>109</v>
      </c>
      <c r="I2018">
        <v>31.93</v>
      </c>
      <c r="J2018">
        <v>154.6</v>
      </c>
      <c r="K2018">
        <v>97</v>
      </c>
      <c r="L2018">
        <v>13.14</v>
      </c>
      <c r="M2018">
        <v>213.9</v>
      </c>
      <c r="N2018">
        <v>102</v>
      </c>
      <c r="O2018">
        <v>9.6300000000000008</v>
      </c>
      <c r="P2018">
        <v>10.1</v>
      </c>
      <c r="Q2018">
        <v>3</v>
      </c>
      <c r="R2018">
        <v>2.73</v>
      </c>
      <c r="S2018">
        <v>2</v>
      </c>
      <c r="T2018" t="s">
        <v>22</v>
      </c>
      <c r="U2018">
        <f t="shared" si="31"/>
        <v>0</v>
      </c>
    </row>
    <row r="2019" spans="1:21">
      <c r="A2019" t="s">
        <v>33</v>
      </c>
      <c r="B2019">
        <v>83</v>
      </c>
      <c r="C2019" t="s">
        <v>28</v>
      </c>
      <c r="D2019" t="s">
        <v>22</v>
      </c>
      <c r="E2019" t="s">
        <v>22</v>
      </c>
      <c r="F2019">
        <v>0</v>
      </c>
      <c r="G2019">
        <v>259.7</v>
      </c>
      <c r="H2019">
        <v>106</v>
      </c>
      <c r="I2019">
        <v>44.15</v>
      </c>
      <c r="J2019">
        <v>152.69999999999999</v>
      </c>
      <c r="K2019">
        <v>116</v>
      </c>
      <c r="L2019">
        <v>12.98</v>
      </c>
      <c r="M2019">
        <v>224.7</v>
      </c>
      <c r="N2019">
        <v>92</v>
      </c>
      <c r="O2019">
        <v>10.11</v>
      </c>
      <c r="P2019">
        <v>10.199999999999999</v>
      </c>
      <c r="Q2019">
        <v>2</v>
      </c>
      <c r="R2019">
        <v>2.75</v>
      </c>
      <c r="S2019">
        <v>0</v>
      </c>
      <c r="T2019" t="s">
        <v>22</v>
      </c>
      <c r="U2019">
        <f t="shared" si="31"/>
        <v>0</v>
      </c>
    </row>
    <row r="2020" spans="1:21">
      <c r="A2020" t="s">
        <v>44</v>
      </c>
      <c r="B2020">
        <v>157</v>
      </c>
      <c r="C2020" t="s">
        <v>21</v>
      </c>
      <c r="D2020" t="s">
        <v>23</v>
      </c>
      <c r="E2020" t="s">
        <v>22</v>
      </c>
      <c r="F2020">
        <v>0</v>
      </c>
      <c r="G2020">
        <v>180.4</v>
      </c>
      <c r="H2020">
        <v>123</v>
      </c>
      <c r="I2020">
        <v>30.67</v>
      </c>
      <c r="J2020">
        <v>194</v>
      </c>
      <c r="K2020">
        <v>98</v>
      </c>
      <c r="L2020">
        <v>16.489999999999998</v>
      </c>
      <c r="M2020">
        <v>227.3</v>
      </c>
      <c r="N2020">
        <v>88</v>
      </c>
      <c r="O2020">
        <v>10.23</v>
      </c>
      <c r="P2020">
        <v>8.4</v>
      </c>
      <c r="Q2020">
        <v>5</v>
      </c>
      <c r="R2020">
        <v>2.27</v>
      </c>
      <c r="S2020">
        <v>0</v>
      </c>
      <c r="T2020" t="s">
        <v>22</v>
      </c>
      <c r="U2020">
        <f t="shared" si="31"/>
        <v>0</v>
      </c>
    </row>
    <row r="2021" spans="1:21">
      <c r="A2021" t="s">
        <v>52</v>
      </c>
      <c r="B2021">
        <v>51</v>
      </c>
      <c r="C2021" t="s">
        <v>28</v>
      </c>
      <c r="D2021" t="s">
        <v>22</v>
      </c>
      <c r="E2021" t="s">
        <v>22</v>
      </c>
      <c r="F2021">
        <v>0</v>
      </c>
      <c r="G2021">
        <v>51.8</v>
      </c>
      <c r="H2021">
        <v>107</v>
      </c>
      <c r="I2021">
        <v>8.81</v>
      </c>
      <c r="J2021">
        <v>230.2</v>
      </c>
      <c r="K2021">
        <v>104</v>
      </c>
      <c r="L2021">
        <v>19.57</v>
      </c>
      <c r="M2021">
        <v>227.5</v>
      </c>
      <c r="N2021">
        <v>118</v>
      </c>
      <c r="O2021">
        <v>10.24</v>
      </c>
      <c r="P2021">
        <v>10.4</v>
      </c>
      <c r="Q2021">
        <v>4</v>
      </c>
      <c r="R2021">
        <v>2.81</v>
      </c>
      <c r="S2021">
        <v>2</v>
      </c>
      <c r="T2021" t="s">
        <v>22</v>
      </c>
      <c r="U2021">
        <f t="shared" si="31"/>
        <v>0</v>
      </c>
    </row>
    <row r="2022" spans="1:21">
      <c r="A2022" t="s">
        <v>62</v>
      </c>
      <c r="B2022">
        <v>42</v>
      </c>
      <c r="C2022" t="s">
        <v>21</v>
      </c>
      <c r="D2022" t="s">
        <v>22</v>
      </c>
      <c r="E2022" t="s">
        <v>22</v>
      </c>
      <c r="F2022">
        <v>0</v>
      </c>
      <c r="G2022">
        <v>303.89999999999998</v>
      </c>
      <c r="H2022">
        <v>106</v>
      </c>
      <c r="I2022">
        <v>51.66</v>
      </c>
      <c r="J2022">
        <v>232.2</v>
      </c>
      <c r="K2022">
        <v>54</v>
      </c>
      <c r="L2022">
        <v>19.739999999999998</v>
      </c>
      <c r="M2022">
        <v>147.1</v>
      </c>
      <c r="N2022">
        <v>76</v>
      </c>
      <c r="O2022">
        <v>6.62</v>
      </c>
      <c r="P2022">
        <v>5.8</v>
      </c>
      <c r="Q2022">
        <v>3</v>
      </c>
      <c r="R2022">
        <v>1.57</v>
      </c>
      <c r="S2022">
        <v>1</v>
      </c>
      <c r="T2022" t="s">
        <v>23</v>
      </c>
      <c r="U2022">
        <f t="shared" si="31"/>
        <v>1</v>
      </c>
    </row>
    <row r="2023" spans="1:21">
      <c r="A2023" t="s">
        <v>52</v>
      </c>
      <c r="B2023">
        <v>112</v>
      </c>
      <c r="C2023" t="s">
        <v>28</v>
      </c>
      <c r="D2023" t="s">
        <v>22</v>
      </c>
      <c r="E2023" t="s">
        <v>22</v>
      </c>
      <c r="F2023">
        <v>0</v>
      </c>
      <c r="G2023">
        <v>206.2</v>
      </c>
      <c r="H2023">
        <v>122</v>
      </c>
      <c r="I2023">
        <v>35.049999999999997</v>
      </c>
      <c r="J2023">
        <v>164.5</v>
      </c>
      <c r="K2023">
        <v>94</v>
      </c>
      <c r="L2023">
        <v>13.98</v>
      </c>
      <c r="M2023">
        <v>140.30000000000001</v>
      </c>
      <c r="N2023">
        <v>101</v>
      </c>
      <c r="O2023">
        <v>6.31</v>
      </c>
      <c r="P2023">
        <v>12.6</v>
      </c>
      <c r="Q2023">
        <v>7</v>
      </c>
      <c r="R2023">
        <v>3.4</v>
      </c>
      <c r="S2023">
        <v>3</v>
      </c>
      <c r="T2023" t="s">
        <v>22</v>
      </c>
      <c r="U2023">
        <f t="shared" si="31"/>
        <v>0</v>
      </c>
    </row>
    <row r="2024" spans="1:21">
      <c r="A2024" t="s">
        <v>75</v>
      </c>
      <c r="B2024">
        <v>56</v>
      </c>
      <c r="C2024" t="s">
        <v>28</v>
      </c>
      <c r="D2024" t="s">
        <v>22</v>
      </c>
      <c r="E2024" t="s">
        <v>22</v>
      </c>
      <c r="F2024">
        <v>0</v>
      </c>
      <c r="G2024">
        <v>164.3</v>
      </c>
      <c r="H2024">
        <v>92</v>
      </c>
      <c r="I2024">
        <v>27.93</v>
      </c>
      <c r="J2024">
        <v>233.7</v>
      </c>
      <c r="K2024">
        <v>107</v>
      </c>
      <c r="L2024">
        <v>19.86</v>
      </c>
      <c r="M2024">
        <v>187.3</v>
      </c>
      <c r="N2024">
        <v>104</v>
      </c>
      <c r="O2024">
        <v>8.43</v>
      </c>
      <c r="P2024">
        <v>11.8</v>
      </c>
      <c r="Q2024">
        <v>1</v>
      </c>
      <c r="R2024">
        <v>3.19</v>
      </c>
      <c r="S2024">
        <v>2</v>
      </c>
      <c r="T2024" t="s">
        <v>22</v>
      </c>
      <c r="U2024">
        <f t="shared" si="31"/>
        <v>0</v>
      </c>
    </row>
    <row r="2025" spans="1:21">
      <c r="A2025" t="s">
        <v>24</v>
      </c>
      <c r="B2025">
        <v>53</v>
      </c>
      <c r="C2025" t="s">
        <v>25</v>
      </c>
      <c r="D2025" t="s">
        <v>22</v>
      </c>
      <c r="E2025" t="s">
        <v>22</v>
      </c>
      <c r="F2025">
        <v>0</v>
      </c>
      <c r="G2025">
        <v>228.6</v>
      </c>
      <c r="H2025">
        <v>117</v>
      </c>
      <c r="I2025">
        <v>38.86</v>
      </c>
      <c r="J2025">
        <v>132.80000000000001</v>
      </c>
      <c r="K2025">
        <v>123</v>
      </c>
      <c r="L2025">
        <v>11.29</v>
      </c>
      <c r="M2025">
        <v>227.2</v>
      </c>
      <c r="N2025">
        <v>124</v>
      </c>
      <c r="O2025">
        <v>10.220000000000001</v>
      </c>
      <c r="P2025">
        <v>10.1</v>
      </c>
      <c r="Q2025">
        <v>2</v>
      </c>
      <c r="R2025">
        <v>2.73</v>
      </c>
      <c r="S2025">
        <v>9</v>
      </c>
      <c r="T2025" t="s">
        <v>23</v>
      </c>
      <c r="U2025">
        <f t="shared" si="31"/>
        <v>1</v>
      </c>
    </row>
    <row r="2026" spans="1:21">
      <c r="A2026" t="s">
        <v>31</v>
      </c>
      <c r="B2026">
        <v>64</v>
      </c>
      <c r="C2026" t="s">
        <v>21</v>
      </c>
      <c r="D2026" t="s">
        <v>22</v>
      </c>
      <c r="E2026" t="s">
        <v>23</v>
      </c>
      <c r="F2026">
        <v>22</v>
      </c>
      <c r="G2026">
        <v>200.4</v>
      </c>
      <c r="H2026">
        <v>80</v>
      </c>
      <c r="I2026">
        <v>34.07</v>
      </c>
      <c r="J2026">
        <v>131.1</v>
      </c>
      <c r="K2026">
        <v>84</v>
      </c>
      <c r="L2026">
        <v>11.14</v>
      </c>
      <c r="M2026">
        <v>230.7</v>
      </c>
      <c r="N2026">
        <v>67</v>
      </c>
      <c r="O2026">
        <v>10.38</v>
      </c>
      <c r="P2026">
        <v>7.6</v>
      </c>
      <c r="Q2026">
        <v>5</v>
      </c>
      <c r="R2026">
        <v>2.0499999999999998</v>
      </c>
      <c r="S2026">
        <v>1</v>
      </c>
      <c r="T2026" t="s">
        <v>22</v>
      </c>
      <c r="U2026">
        <f t="shared" si="31"/>
        <v>0</v>
      </c>
    </row>
    <row r="2027" spans="1:21">
      <c r="A2027" t="s">
        <v>38</v>
      </c>
      <c r="B2027">
        <v>123</v>
      </c>
      <c r="C2027" t="s">
        <v>25</v>
      </c>
      <c r="D2027" t="s">
        <v>22</v>
      </c>
      <c r="E2027" t="s">
        <v>22</v>
      </c>
      <c r="F2027">
        <v>0</v>
      </c>
      <c r="G2027">
        <v>154.30000000000001</v>
      </c>
      <c r="H2027">
        <v>107</v>
      </c>
      <c r="I2027">
        <v>26.23</v>
      </c>
      <c r="J2027">
        <v>183</v>
      </c>
      <c r="K2027">
        <v>111</v>
      </c>
      <c r="L2027">
        <v>15.56</v>
      </c>
      <c r="M2027">
        <v>54</v>
      </c>
      <c r="N2027">
        <v>134</v>
      </c>
      <c r="O2027">
        <v>2.4300000000000002</v>
      </c>
      <c r="P2027">
        <v>10.9</v>
      </c>
      <c r="Q2027">
        <v>8</v>
      </c>
      <c r="R2027">
        <v>2.94</v>
      </c>
      <c r="S2027">
        <v>0</v>
      </c>
      <c r="T2027" t="s">
        <v>22</v>
      </c>
      <c r="U2027">
        <f t="shared" si="31"/>
        <v>0</v>
      </c>
    </row>
    <row r="2028" spans="1:21">
      <c r="A2028" t="s">
        <v>37</v>
      </c>
      <c r="B2028">
        <v>68</v>
      </c>
      <c r="C2028" t="s">
        <v>28</v>
      </c>
      <c r="D2028" t="s">
        <v>22</v>
      </c>
      <c r="E2028" t="s">
        <v>23</v>
      </c>
      <c r="F2028">
        <v>30</v>
      </c>
      <c r="G2028">
        <v>122.9</v>
      </c>
      <c r="H2028">
        <v>93</v>
      </c>
      <c r="I2028">
        <v>20.89</v>
      </c>
      <c r="J2028">
        <v>233.5</v>
      </c>
      <c r="K2028">
        <v>91</v>
      </c>
      <c r="L2028">
        <v>19.850000000000001</v>
      </c>
      <c r="M2028">
        <v>199.5</v>
      </c>
      <c r="N2028">
        <v>144</v>
      </c>
      <c r="O2028">
        <v>8.98</v>
      </c>
      <c r="P2028">
        <v>9.6</v>
      </c>
      <c r="Q2028">
        <v>2</v>
      </c>
      <c r="R2028">
        <v>2.59</v>
      </c>
      <c r="S2028">
        <v>2</v>
      </c>
      <c r="T2028" t="s">
        <v>22</v>
      </c>
      <c r="U2028">
        <f t="shared" si="31"/>
        <v>0</v>
      </c>
    </row>
    <row r="2029" spans="1:21">
      <c r="A2029" t="s">
        <v>74</v>
      </c>
      <c r="B2029">
        <v>40</v>
      </c>
      <c r="C2029" t="s">
        <v>28</v>
      </c>
      <c r="D2029" t="s">
        <v>23</v>
      </c>
      <c r="E2029" t="s">
        <v>22</v>
      </c>
      <c r="F2029">
        <v>0</v>
      </c>
      <c r="G2029">
        <v>220.8</v>
      </c>
      <c r="H2029">
        <v>100</v>
      </c>
      <c r="I2029">
        <v>37.54</v>
      </c>
      <c r="J2029">
        <v>265.7</v>
      </c>
      <c r="K2029">
        <v>106</v>
      </c>
      <c r="L2029">
        <v>22.58</v>
      </c>
      <c r="M2029">
        <v>212.8</v>
      </c>
      <c r="N2029">
        <v>94</v>
      </c>
      <c r="O2029">
        <v>9.58</v>
      </c>
      <c r="P2029">
        <v>6.4</v>
      </c>
      <c r="Q2029">
        <v>3</v>
      </c>
      <c r="R2029">
        <v>1.73</v>
      </c>
      <c r="S2029">
        <v>0</v>
      </c>
      <c r="T2029" t="s">
        <v>22</v>
      </c>
      <c r="U2029">
        <f t="shared" si="31"/>
        <v>0</v>
      </c>
    </row>
    <row r="2030" spans="1:21">
      <c r="A2030" t="s">
        <v>61</v>
      </c>
      <c r="B2030">
        <v>132</v>
      </c>
      <c r="C2030" t="s">
        <v>25</v>
      </c>
      <c r="D2030" t="s">
        <v>22</v>
      </c>
      <c r="E2030" t="s">
        <v>22</v>
      </c>
      <c r="F2030">
        <v>0</v>
      </c>
      <c r="G2030">
        <v>214.6</v>
      </c>
      <c r="H2030">
        <v>78</v>
      </c>
      <c r="I2030">
        <v>36.479999999999997</v>
      </c>
      <c r="J2030">
        <v>251.7</v>
      </c>
      <c r="K2030">
        <v>98</v>
      </c>
      <c r="L2030">
        <v>21.39</v>
      </c>
      <c r="M2030">
        <v>240.8</v>
      </c>
      <c r="N2030">
        <v>88</v>
      </c>
      <c r="O2030">
        <v>10.84</v>
      </c>
      <c r="P2030">
        <v>13.9</v>
      </c>
      <c r="Q2030">
        <v>2</v>
      </c>
      <c r="R2030">
        <v>3.75</v>
      </c>
      <c r="S2030">
        <v>0</v>
      </c>
      <c r="T2030" t="s">
        <v>22</v>
      </c>
      <c r="U2030">
        <f t="shared" si="31"/>
        <v>0</v>
      </c>
    </row>
    <row r="2031" spans="1:21">
      <c r="A2031" t="s">
        <v>74</v>
      </c>
      <c r="B2031">
        <v>120</v>
      </c>
      <c r="C2031" t="s">
        <v>25</v>
      </c>
      <c r="D2031" t="s">
        <v>23</v>
      </c>
      <c r="E2031" t="s">
        <v>22</v>
      </c>
      <c r="F2031">
        <v>0</v>
      </c>
      <c r="G2031">
        <v>202</v>
      </c>
      <c r="H2031">
        <v>123</v>
      </c>
      <c r="I2031">
        <v>34.340000000000003</v>
      </c>
      <c r="J2031">
        <v>184.3</v>
      </c>
      <c r="K2031">
        <v>78</v>
      </c>
      <c r="L2031">
        <v>15.67</v>
      </c>
      <c r="M2031">
        <v>176</v>
      </c>
      <c r="N2031">
        <v>89</v>
      </c>
      <c r="O2031">
        <v>7.92</v>
      </c>
      <c r="P2031">
        <v>7.4</v>
      </c>
      <c r="Q2031">
        <v>2</v>
      </c>
      <c r="R2031">
        <v>2</v>
      </c>
      <c r="S2031">
        <v>2</v>
      </c>
      <c r="T2031" t="s">
        <v>23</v>
      </c>
      <c r="U2031">
        <f t="shared" si="31"/>
        <v>1</v>
      </c>
    </row>
    <row r="2032" spans="1:21">
      <c r="A2032" t="s">
        <v>53</v>
      </c>
      <c r="B2032">
        <v>108</v>
      </c>
      <c r="C2032" t="s">
        <v>25</v>
      </c>
      <c r="D2032" t="s">
        <v>22</v>
      </c>
      <c r="E2032" t="s">
        <v>23</v>
      </c>
      <c r="F2032">
        <v>32</v>
      </c>
      <c r="G2032">
        <v>209.5</v>
      </c>
      <c r="H2032">
        <v>108</v>
      </c>
      <c r="I2032">
        <v>35.619999999999997</v>
      </c>
      <c r="J2032">
        <v>109.6</v>
      </c>
      <c r="K2032">
        <v>64</v>
      </c>
      <c r="L2032">
        <v>9.32</v>
      </c>
      <c r="M2032">
        <v>189.7</v>
      </c>
      <c r="N2032">
        <v>145</v>
      </c>
      <c r="O2032">
        <v>8.5399999999999991</v>
      </c>
      <c r="P2032">
        <v>9.1</v>
      </c>
      <c r="Q2032">
        <v>6</v>
      </c>
      <c r="R2032">
        <v>2.46</v>
      </c>
      <c r="S2032">
        <v>6</v>
      </c>
      <c r="T2032" t="s">
        <v>23</v>
      </c>
      <c r="U2032">
        <f t="shared" si="31"/>
        <v>1</v>
      </c>
    </row>
    <row r="2033" spans="1:21">
      <c r="A2033" t="s">
        <v>36</v>
      </c>
      <c r="B2033">
        <v>122</v>
      </c>
      <c r="C2033" t="s">
        <v>28</v>
      </c>
      <c r="D2033" t="s">
        <v>22</v>
      </c>
      <c r="E2033" t="s">
        <v>22</v>
      </c>
      <c r="F2033">
        <v>0</v>
      </c>
      <c r="G2033">
        <v>145.6</v>
      </c>
      <c r="H2033">
        <v>102</v>
      </c>
      <c r="I2033">
        <v>24.75</v>
      </c>
      <c r="J2033">
        <v>284.7</v>
      </c>
      <c r="K2033">
        <v>111</v>
      </c>
      <c r="L2033">
        <v>24.2</v>
      </c>
      <c r="M2033">
        <v>228.2</v>
      </c>
      <c r="N2033">
        <v>91</v>
      </c>
      <c r="O2033">
        <v>10.27</v>
      </c>
      <c r="P2033">
        <v>12.2</v>
      </c>
      <c r="Q2033">
        <v>5</v>
      </c>
      <c r="R2033">
        <v>3.29</v>
      </c>
      <c r="S2033">
        <v>0</v>
      </c>
      <c r="T2033" t="s">
        <v>22</v>
      </c>
      <c r="U2033">
        <f t="shared" si="31"/>
        <v>0</v>
      </c>
    </row>
    <row r="2034" spans="1:21">
      <c r="A2034" t="s">
        <v>35</v>
      </c>
      <c r="B2034">
        <v>130</v>
      </c>
      <c r="C2034" t="s">
        <v>25</v>
      </c>
      <c r="D2034" t="s">
        <v>22</v>
      </c>
      <c r="E2034" t="s">
        <v>23</v>
      </c>
      <c r="F2034">
        <v>19</v>
      </c>
      <c r="G2034">
        <v>152.9</v>
      </c>
      <c r="H2034">
        <v>87</v>
      </c>
      <c r="I2034">
        <v>25.99</v>
      </c>
      <c r="J2034">
        <v>213.2</v>
      </c>
      <c r="K2034">
        <v>99</v>
      </c>
      <c r="L2034">
        <v>18.12</v>
      </c>
      <c r="M2034">
        <v>205.3</v>
      </c>
      <c r="N2034">
        <v>114</v>
      </c>
      <c r="O2034">
        <v>9.24</v>
      </c>
      <c r="P2034">
        <v>10.8</v>
      </c>
      <c r="Q2034">
        <v>6</v>
      </c>
      <c r="R2034">
        <v>2.92</v>
      </c>
      <c r="S2034">
        <v>2</v>
      </c>
      <c r="T2034" t="s">
        <v>22</v>
      </c>
      <c r="U2034">
        <f t="shared" si="31"/>
        <v>0</v>
      </c>
    </row>
    <row r="2035" spans="1:21">
      <c r="A2035" t="s">
        <v>69</v>
      </c>
      <c r="B2035">
        <v>139</v>
      </c>
      <c r="C2035" t="s">
        <v>21</v>
      </c>
      <c r="D2035" t="s">
        <v>22</v>
      </c>
      <c r="E2035" t="s">
        <v>23</v>
      </c>
      <c r="F2035">
        <v>25</v>
      </c>
      <c r="G2035">
        <v>138.30000000000001</v>
      </c>
      <c r="H2035">
        <v>96</v>
      </c>
      <c r="I2035">
        <v>23.51</v>
      </c>
      <c r="J2035">
        <v>80.599999999999994</v>
      </c>
      <c r="K2035">
        <v>79</v>
      </c>
      <c r="L2035">
        <v>6.85</v>
      </c>
      <c r="M2035">
        <v>163.69999999999999</v>
      </c>
      <c r="N2035">
        <v>83</v>
      </c>
      <c r="O2035">
        <v>7.37</v>
      </c>
      <c r="P2035">
        <v>8.3000000000000007</v>
      </c>
      <c r="Q2035">
        <v>8</v>
      </c>
      <c r="R2035">
        <v>2.2400000000000002</v>
      </c>
      <c r="S2035">
        <v>0</v>
      </c>
      <c r="T2035" t="s">
        <v>22</v>
      </c>
      <c r="U2035">
        <f t="shared" si="31"/>
        <v>0</v>
      </c>
    </row>
    <row r="2036" spans="1:21">
      <c r="A2036" t="s">
        <v>32</v>
      </c>
      <c r="B2036">
        <v>57</v>
      </c>
      <c r="C2036" t="s">
        <v>21</v>
      </c>
      <c r="D2036" t="s">
        <v>22</v>
      </c>
      <c r="E2036" t="s">
        <v>22</v>
      </c>
      <c r="F2036">
        <v>0</v>
      </c>
      <c r="G2036">
        <v>189.3</v>
      </c>
      <c r="H2036">
        <v>157</v>
      </c>
      <c r="I2036">
        <v>32.18</v>
      </c>
      <c r="J2036">
        <v>174.9</v>
      </c>
      <c r="K2036">
        <v>70</v>
      </c>
      <c r="L2036">
        <v>14.87</v>
      </c>
      <c r="M2036">
        <v>221.9</v>
      </c>
      <c r="N2036">
        <v>117</v>
      </c>
      <c r="O2036">
        <v>9.99</v>
      </c>
      <c r="P2036">
        <v>11.2</v>
      </c>
      <c r="Q2036">
        <v>5</v>
      </c>
      <c r="R2036">
        <v>3.02</v>
      </c>
      <c r="S2036">
        <v>3</v>
      </c>
      <c r="T2036" t="s">
        <v>22</v>
      </c>
      <c r="U2036">
        <f t="shared" si="31"/>
        <v>0</v>
      </c>
    </row>
    <row r="2037" spans="1:21">
      <c r="A2037" t="s">
        <v>41</v>
      </c>
      <c r="B2037">
        <v>128</v>
      </c>
      <c r="C2037" t="s">
        <v>28</v>
      </c>
      <c r="D2037" t="s">
        <v>22</v>
      </c>
      <c r="E2037" t="s">
        <v>22</v>
      </c>
      <c r="F2037">
        <v>0</v>
      </c>
      <c r="G2037">
        <v>199.3</v>
      </c>
      <c r="H2037">
        <v>86</v>
      </c>
      <c r="I2037">
        <v>33.880000000000003</v>
      </c>
      <c r="J2037">
        <v>194.8</v>
      </c>
      <c r="K2037">
        <v>102</v>
      </c>
      <c r="L2037">
        <v>16.559999999999999</v>
      </c>
      <c r="M2037">
        <v>298.2</v>
      </c>
      <c r="N2037">
        <v>82</v>
      </c>
      <c r="O2037">
        <v>13.42</v>
      </c>
      <c r="P2037">
        <v>14.3</v>
      </c>
      <c r="Q2037">
        <v>2</v>
      </c>
      <c r="R2037">
        <v>3.86</v>
      </c>
      <c r="S2037">
        <v>4</v>
      </c>
      <c r="T2037" t="s">
        <v>22</v>
      </c>
      <c r="U2037">
        <f t="shared" si="31"/>
        <v>0</v>
      </c>
    </row>
    <row r="2038" spans="1:21">
      <c r="A2038" t="s">
        <v>44</v>
      </c>
      <c r="B2038">
        <v>127</v>
      </c>
      <c r="C2038" t="s">
        <v>28</v>
      </c>
      <c r="D2038" t="s">
        <v>23</v>
      </c>
      <c r="E2038" t="s">
        <v>22</v>
      </c>
      <c r="F2038">
        <v>0</v>
      </c>
      <c r="G2038">
        <v>247.5</v>
      </c>
      <c r="H2038">
        <v>99</v>
      </c>
      <c r="I2038">
        <v>42.08</v>
      </c>
      <c r="J2038">
        <v>108.5</v>
      </c>
      <c r="K2038">
        <v>118</v>
      </c>
      <c r="L2038">
        <v>9.2200000000000006</v>
      </c>
      <c r="M2038">
        <v>232</v>
      </c>
      <c r="N2038">
        <v>72</v>
      </c>
      <c r="O2038">
        <v>10.44</v>
      </c>
      <c r="P2038">
        <v>10.6</v>
      </c>
      <c r="Q2038">
        <v>3</v>
      </c>
      <c r="R2038">
        <v>2.86</v>
      </c>
      <c r="S2038">
        <v>2</v>
      </c>
      <c r="T2038" t="s">
        <v>22</v>
      </c>
      <c r="U2038">
        <f t="shared" si="31"/>
        <v>0</v>
      </c>
    </row>
    <row r="2039" spans="1:21">
      <c r="A2039" t="s">
        <v>26</v>
      </c>
      <c r="B2039">
        <v>177</v>
      </c>
      <c r="C2039" t="s">
        <v>25</v>
      </c>
      <c r="D2039" t="s">
        <v>22</v>
      </c>
      <c r="E2039" t="s">
        <v>22</v>
      </c>
      <c r="F2039">
        <v>0</v>
      </c>
      <c r="G2039">
        <v>175.4</v>
      </c>
      <c r="H2039">
        <v>99</v>
      </c>
      <c r="I2039">
        <v>29.82</v>
      </c>
      <c r="J2039">
        <v>155.30000000000001</v>
      </c>
      <c r="K2039">
        <v>83</v>
      </c>
      <c r="L2039">
        <v>13.2</v>
      </c>
      <c r="M2039">
        <v>179.4</v>
      </c>
      <c r="N2039">
        <v>86</v>
      </c>
      <c r="O2039">
        <v>8.07</v>
      </c>
      <c r="P2039">
        <v>11.5</v>
      </c>
      <c r="Q2039">
        <v>3</v>
      </c>
      <c r="R2039">
        <v>3.11</v>
      </c>
      <c r="S2039">
        <v>1</v>
      </c>
      <c r="T2039" t="s">
        <v>22</v>
      </c>
      <c r="U2039">
        <f t="shared" si="31"/>
        <v>0</v>
      </c>
    </row>
    <row r="2040" spans="1:21">
      <c r="A2040" t="s">
        <v>57</v>
      </c>
      <c r="B2040">
        <v>121</v>
      </c>
      <c r="C2040" t="s">
        <v>21</v>
      </c>
      <c r="D2040" t="s">
        <v>22</v>
      </c>
      <c r="E2040" t="s">
        <v>22</v>
      </c>
      <c r="F2040">
        <v>0</v>
      </c>
      <c r="G2040">
        <v>179.4</v>
      </c>
      <c r="H2040">
        <v>70</v>
      </c>
      <c r="I2040">
        <v>30.5</v>
      </c>
      <c r="J2040">
        <v>143</v>
      </c>
      <c r="K2040">
        <v>93</v>
      </c>
      <c r="L2040">
        <v>12.16</v>
      </c>
      <c r="M2040">
        <v>116.3</v>
      </c>
      <c r="N2040">
        <v>113</v>
      </c>
      <c r="O2040">
        <v>5.23</v>
      </c>
      <c r="P2040">
        <v>11.2</v>
      </c>
      <c r="Q2040">
        <v>5</v>
      </c>
      <c r="R2040">
        <v>3.02</v>
      </c>
      <c r="S2040">
        <v>1</v>
      </c>
      <c r="T2040" t="s">
        <v>22</v>
      </c>
      <c r="U2040">
        <f t="shared" si="31"/>
        <v>0</v>
      </c>
    </row>
    <row r="2041" spans="1:21">
      <c r="A2041" t="s">
        <v>43</v>
      </c>
      <c r="B2041">
        <v>99</v>
      </c>
      <c r="C2041" t="s">
        <v>28</v>
      </c>
      <c r="D2041" t="s">
        <v>23</v>
      </c>
      <c r="E2041" t="s">
        <v>23</v>
      </c>
      <c r="F2041">
        <v>39</v>
      </c>
      <c r="G2041">
        <v>126.8</v>
      </c>
      <c r="H2041">
        <v>94</v>
      </c>
      <c r="I2041">
        <v>21.56</v>
      </c>
      <c r="J2041">
        <v>293.60000000000002</v>
      </c>
      <c r="K2041">
        <v>115</v>
      </c>
      <c r="L2041">
        <v>24.96</v>
      </c>
      <c r="M2041">
        <v>174.1</v>
      </c>
      <c r="N2041">
        <v>91</v>
      </c>
      <c r="O2041">
        <v>7.83</v>
      </c>
      <c r="P2041">
        <v>8.4</v>
      </c>
      <c r="Q2041">
        <v>4</v>
      </c>
      <c r="R2041">
        <v>2.27</v>
      </c>
      <c r="S2041">
        <v>0</v>
      </c>
      <c r="T2041" t="s">
        <v>22</v>
      </c>
      <c r="U2041">
        <f t="shared" si="31"/>
        <v>0</v>
      </c>
    </row>
    <row r="2042" spans="1:21">
      <c r="A2042" t="s">
        <v>36</v>
      </c>
      <c r="B2042">
        <v>126</v>
      </c>
      <c r="C2042" t="s">
        <v>21</v>
      </c>
      <c r="D2042" t="s">
        <v>23</v>
      </c>
      <c r="E2042" t="s">
        <v>22</v>
      </c>
      <c r="F2042">
        <v>0</v>
      </c>
      <c r="G2042">
        <v>239.7</v>
      </c>
      <c r="H2042">
        <v>87</v>
      </c>
      <c r="I2042">
        <v>40.75</v>
      </c>
      <c r="J2042">
        <v>281.7</v>
      </c>
      <c r="K2042">
        <v>92</v>
      </c>
      <c r="L2042">
        <v>23.94</v>
      </c>
      <c r="M2042">
        <v>183.5</v>
      </c>
      <c r="N2042">
        <v>113</v>
      </c>
      <c r="O2042">
        <v>8.26</v>
      </c>
      <c r="P2042">
        <v>11.4</v>
      </c>
      <c r="Q2042">
        <v>1</v>
      </c>
      <c r="R2042">
        <v>3.08</v>
      </c>
      <c r="S2042">
        <v>1</v>
      </c>
      <c r="T2042" t="s">
        <v>23</v>
      </c>
      <c r="U2042">
        <f t="shared" si="31"/>
        <v>1</v>
      </c>
    </row>
    <row r="2043" spans="1:21">
      <c r="A2043" t="s">
        <v>36</v>
      </c>
      <c r="B2043">
        <v>77</v>
      </c>
      <c r="C2043" t="s">
        <v>21</v>
      </c>
      <c r="D2043" t="s">
        <v>22</v>
      </c>
      <c r="E2043" t="s">
        <v>23</v>
      </c>
      <c r="F2043">
        <v>33</v>
      </c>
      <c r="G2043">
        <v>143</v>
      </c>
      <c r="H2043">
        <v>101</v>
      </c>
      <c r="I2043">
        <v>24.31</v>
      </c>
      <c r="J2043">
        <v>212.2</v>
      </c>
      <c r="K2043">
        <v>102</v>
      </c>
      <c r="L2043">
        <v>18.04</v>
      </c>
      <c r="M2043">
        <v>104.9</v>
      </c>
      <c r="N2043">
        <v>120</v>
      </c>
      <c r="O2043">
        <v>4.72</v>
      </c>
      <c r="P2043">
        <v>15.3</v>
      </c>
      <c r="Q2043">
        <v>4</v>
      </c>
      <c r="R2043">
        <v>4.13</v>
      </c>
      <c r="S2043">
        <v>5</v>
      </c>
      <c r="T2043" t="s">
        <v>23</v>
      </c>
      <c r="U2043">
        <f t="shared" si="31"/>
        <v>1</v>
      </c>
    </row>
    <row r="2044" spans="1:21">
      <c r="A2044" t="s">
        <v>31</v>
      </c>
      <c r="B2044">
        <v>21</v>
      </c>
      <c r="C2044" t="s">
        <v>21</v>
      </c>
      <c r="D2044" t="s">
        <v>22</v>
      </c>
      <c r="E2044" t="s">
        <v>22</v>
      </c>
      <c r="F2044">
        <v>0</v>
      </c>
      <c r="G2044">
        <v>91.9</v>
      </c>
      <c r="H2044">
        <v>109</v>
      </c>
      <c r="I2044">
        <v>15.62</v>
      </c>
      <c r="J2044">
        <v>198.4</v>
      </c>
      <c r="K2044">
        <v>111</v>
      </c>
      <c r="L2044">
        <v>16.86</v>
      </c>
      <c r="M2044">
        <v>171.7</v>
      </c>
      <c r="N2044">
        <v>125</v>
      </c>
      <c r="O2044">
        <v>7.73</v>
      </c>
      <c r="P2044">
        <v>13</v>
      </c>
      <c r="Q2044">
        <v>7</v>
      </c>
      <c r="R2044">
        <v>3.51</v>
      </c>
      <c r="S2044">
        <v>2</v>
      </c>
      <c r="T2044" t="s">
        <v>22</v>
      </c>
      <c r="U2044">
        <f t="shared" si="31"/>
        <v>0</v>
      </c>
    </row>
    <row r="2045" spans="1:21">
      <c r="A2045" t="s">
        <v>59</v>
      </c>
      <c r="B2045">
        <v>56</v>
      </c>
      <c r="C2045" t="s">
        <v>25</v>
      </c>
      <c r="D2045" t="s">
        <v>22</v>
      </c>
      <c r="E2045" t="s">
        <v>22</v>
      </c>
      <c r="F2045">
        <v>0</v>
      </c>
      <c r="G2045">
        <v>210.4</v>
      </c>
      <c r="H2045">
        <v>80</v>
      </c>
      <c r="I2045">
        <v>35.770000000000003</v>
      </c>
      <c r="J2045">
        <v>176.6</v>
      </c>
      <c r="K2045">
        <v>96</v>
      </c>
      <c r="L2045">
        <v>15.01</v>
      </c>
      <c r="M2045">
        <v>149.69999999999999</v>
      </c>
      <c r="N2045">
        <v>56</v>
      </c>
      <c r="O2045">
        <v>6.74</v>
      </c>
      <c r="P2045">
        <v>15.5</v>
      </c>
      <c r="Q2045">
        <v>4</v>
      </c>
      <c r="R2045">
        <v>4.1900000000000004</v>
      </c>
      <c r="S2045">
        <v>1</v>
      </c>
      <c r="T2045" t="s">
        <v>22</v>
      </c>
      <c r="U2045">
        <f t="shared" si="31"/>
        <v>0</v>
      </c>
    </row>
    <row r="2046" spans="1:21">
      <c r="A2046" t="s">
        <v>37</v>
      </c>
      <c r="B2046">
        <v>92</v>
      </c>
      <c r="C2046" t="s">
        <v>21</v>
      </c>
      <c r="D2046" t="s">
        <v>22</v>
      </c>
      <c r="E2046" t="s">
        <v>23</v>
      </c>
      <c r="F2046">
        <v>29</v>
      </c>
      <c r="G2046">
        <v>201.3</v>
      </c>
      <c r="H2046">
        <v>130</v>
      </c>
      <c r="I2046">
        <v>34.22</v>
      </c>
      <c r="J2046">
        <v>203.7</v>
      </c>
      <c r="K2046">
        <v>115</v>
      </c>
      <c r="L2046">
        <v>17.309999999999999</v>
      </c>
      <c r="M2046">
        <v>129.9</v>
      </c>
      <c r="N2046">
        <v>113</v>
      </c>
      <c r="O2046">
        <v>5.85</v>
      </c>
      <c r="P2046">
        <v>6.4</v>
      </c>
      <c r="Q2046">
        <v>6</v>
      </c>
      <c r="R2046">
        <v>1.73</v>
      </c>
      <c r="S2046">
        <v>1</v>
      </c>
      <c r="T2046" t="s">
        <v>23</v>
      </c>
      <c r="U2046">
        <f t="shared" si="31"/>
        <v>1</v>
      </c>
    </row>
    <row r="2047" spans="1:21">
      <c r="A2047" t="s">
        <v>60</v>
      </c>
      <c r="B2047">
        <v>81</v>
      </c>
      <c r="C2047" t="s">
        <v>28</v>
      </c>
      <c r="D2047" t="s">
        <v>22</v>
      </c>
      <c r="E2047" t="s">
        <v>22</v>
      </c>
      <c r="F2047">
        <v>0</v>
      </c>
      <c r="G2047">
        <v>145.6</v>
      </c>
      <c r="H2047">
        <v>59</v>
      </c>
      <c r="I2047">
        <v>24.75</v>
      </c>
      <c r="J2047">
        <v>287.89999999999998</v>
      </c>
      <c r="K2047">
        <v>131</v>
      </c>
      <c r="L2047">
        <v>24.47</v>
      </c>
      <c r="M2047">
        <v>181.7</v>
      </c>
      <c r="N2047">
        <v>121</v>
      </c>
      <c r="O2047">
        <v>8.18</v>
      </c>
      <c r="P2047">
        <v>9.1999999999999993</v>
      </c>
      <c r="Q2047">
        <v>4</v>
      </c>
      <c r="R2047">
        <v>2.48</v>
      </c>
      <c r="S2047">
        <v>2</v>
      </c>
      <c r="T2047" t="s">
        <v>22</v>
      </c>
      <c r="U2047">
        <f t="shared" si="31"/>
        <v>0</v>
      </c>
    </row>
    <row r="2048" spans="1:21">
      <c r="A2048" t="s">
        <v>39</v>
      </c>
      <c r="B2048">
        <v>139</v>
      </c>
      <c r="C2048" t="s">
        <v>28</v>
      </c>
      <c r="D2048" t="s">
        <v>23</v>
      </c>
      <c r="E2048" t="s">
        <v>23</v>
      </c>
      <c r="F2048">
        <v>31</v>
      </c>
      <c r="G2048">
        <v>203.5</v>
      </c>
      <c r="H2048">
        <v>82</v>
      </c>
      <c r="I2048">
        <v>34.6</v>
      </c>
      <c r="J2048">
        <v>200.3</v>
      </c>
      <c r="K2048">
        <v>72</v>
      </c>
      <c r="L2048">
        <v>17.03</v>
      </c>
      <c r="M2048">
        <v>214</v>
      </c>
      <c r="N2048">
        <v>112</v>
      </c>
      <c r="O2048">
        <v>9.6300000000000008</v>
      </c>
      <c r="P2048">
        <v>13.4</v>
      </c>
      <c r="Q2048">
        <v>6</v>
      </c>
      <c r="R2048">
        <v>3.62</v>
      </c>
      <c r="S2048">
        <v>1</v>
      </c>
      <c r="T2048" t="s">
        <v>23</v>
      </c>
      <c r="U2048">
        <f t="shared" si="31"/>
        <v>1</v>
      </c>
    </row>
    <row r="2049" spans="1:21">
      <c r="A2049" t="s">
        <v>42</v>
      </c>
      <c r="B2049">
        <v>68</v>
      </c>
      <c r="C2049" t="s">
        <v>21</v>
      </c>
      <c r="D2049" t="s">
        <v>22</v>
      </c>
      <c r="E2049" t="s">
        <v>22</v>
      </c>
      <c r="F2049">
        <v>0</v>
      </c>
      <c r="G2049">
        <v>232.4</v>
      </c>
      <c r="H2049">
        <v>76</v>
      </c>
      <c r="I2049">
        <v>39.51</v>
      </c>
      <c r="J2049">
        <v>153.30000000000001</v>
      </c>
      <c r="K2049">
        <v>103</v>
      </c>
      <c r="L2049">
        <v>13.03</v>
      </c>
      <c r="M2049">
        <v>214.6</v>
      </c>
      <c r="N2049">
        <v>107</v>
      </c>
      <c r="O2049">
        <v>9.66</v>
      </c>
      <c r="P2049">
        <v>10.5</v>
      </c>
      <c r="Q2049">
        <v>2</v>
      </c>
      <c r="R2049">
        <v>2.84</v>
      </c>
      <c r="S2049">
        <v>1</v>
      </c>
      <c r="T2049" t="s">
        <v>22</v>
      </c>
      <c r="U2049">
        <f t="shared" si="31"/>
        <v>0</v>
      </c>
    </row>
    <row r="2050" spans="1:21">
      <c r="A2050" t="s">
        <v>54</v>
      </c>
      <c r="B2050">
        <v>183</v>
      </c>
      <c r="C2050" t="s">
        <v>21</v>
      </c>
      <c r="D2050" t="s">
        <v>22</v>
      </c>
      <c r="E2050" t="s">
        <v>23</v>
      </c>
      <c r="F2050">
        <v>8</v>
      </c>
      <c r="G2050">
        <v>86.5</v>
      </c>
      <c r="H2050">
        <v>119</v>
      </c>
      <c r="I2050">
        <v>14.71</v>
      </c>
      <c r="J2050">
        <v>285.2</v>
      </c>
      <c r="K2050">
        <v>97</v>
      </c>
      <c r="L2050">
        <v>24.24</v>
      </c>
      <c r="M2050">
        <v>180.4</v>
      </c>
      <c r="N2050">
        <v>133</v>
      </c>
      <c r="O2050">
        <v>8.1199999999999992</v>
      </c>
      <c r="P2050">
        <v>8.6999999999999993</v>
      </c>
      <c r="Q2050">
        <v>2</v>
      </c>
      <c r="R2050">
        <v>2.35</v>
      </c>
      <c r="S2050">
        <v>2</v>
      </c>
      <c r="T2050" t="s">
        <v>22</v>
      </c>
      <c r="U2050">
        <f t="shared" ref="U2050:U2113" si="32">IF(T2050="Yes",1,0)</f>
        <v>0</v>
      </c>
    </row>
    <row r="2051" spans="1:21">
      <c r="A2051" t="s">
        <v>41</v>
      </c>
      <c r="B2051">
        <v>90</v>
      </c>
      <c r="C2051" t="s">
        <v>25</v>
      </c>
      <c r="D2051" t="s">
        <v>22</v>
      </c>
      <c r="E2051" t="s">
        <v>22</v>
      </c>
      <c r="F2051">
        <v>0</v>
      </c>
      <c r="G2051">
        <v>109.9</v>
      </c>
      <c r="H2051">
        <v>102</v>
      </c>
      <c r="I2051">
        <v>18.68</v>
      </c>
      <c r="J2051">
        <v>220.8</v>
      </c>
      <c r="K2051">
        <v>114</v>
      </c>
      <c r="L2051">
        <v>18.77</v>
      </c>
      <c r="M2051">
        <v>104</v>
      </c>
      <c r="N2051">
        <v>133</v>
      </c>
      <c r="O2051">
        <v>4.68</v>
      </c>
      <c r="P2051">
        <v>10.9</v>
      </c>
      <c r="Q2051">
        <v>6</v>
      </c>
      <c r="R2051">
        <v>2.94</v>
      </c>
      <c r="S2051">
        <v>0</v>
      </c>
      <c r="T2051" t="s">
        <v>22</v>
      </c>
      <c r="U2051">
        <f t="shared" si="32"/>
        <v>0</v>
      </c>
    </row>
    <row r="2052" spans="1:21">
      <c r="A2052" t="s">
        <v>51</v>
      </c>
      <c r="B2052">
        <v>165</v>
      </c>
      <c r="C2052" t="s">
        <v>25</v>
      </c>
      <c r="D2052" t="s">
        <v>22</v>
      </c>
      <c r="E2052" t="s">
        <v>22</v>
      </c>
      <c r="F2052">
        <v>0</v>
      </c>
      <c r="G2052">
        <v>156</v>
      </c>
      <c r="H2052">
        <v>88</v>
      </c>
      <c r="I2052">
        <v>26.52</v>
      </c>
      <c r="J2052">
        <v>276.10000000000002</v>
      </c>
      <c r="K2052">
        <v>81</v>
      </c>
      <c r="L2052">
        <v>23.47</v>
      </c>
      <c r="M2052">
        <v>175.9</v>
      </c>
      <c r="N2052">
        <v>94</v>
      </c>
      <c r="O2052">
        <v>7.92</v>
      </c>
      <c r="P2052">
        <v>9.3000000000000007</v>
      </c>
      <c r="Q2052">
        <v>5</v>
      </c>
      <c r="R2052">
        <v>2.5099999999999998</v>
      </c>
      <c r="S2052">
        <v>1</v>
      </c>
      <c r="T2052" t="s">
        <v>22</v>
      </c>
      <c r="U2052">
        <f t="shared" si="32"/>
        <v>0</v>
      </c>
    </row>
    <row r="2053" spans="1:21">
      <c r="A2053" t="s">
        <v>51</v>
      </c>
      <c r="B2053">
        <v>89</v>
      </c>
      <c r="C2053" t="s">
        <v>21</v>
      </c>
      <c r="D2053" t="s">
        <v>22</v>
      </c>
      <c r="E2053" t="s">
        <v>22</v>
      </c>
      <c r="F2053">
        <v>0</v>
      </c>
      <c r="G2053">
        <v>326.3</v>
      </c>
      <c r="H2053">
        <v>112</v>
      </c>
      <c r="I2053">
        <v>55.47</v>
      </c>
      <c r="J2053">
        <v>165.1</v>
      </c>
      <c r="K2053">
        <v>110</v>
      </c>
      <c r="L2053">
        <v>14.03</v>
      </c>
      <c r="M2053">
        <v>162.9</v>
      </c>
      <c r="N2053">
        <v>97</v>
      </c>
      <c r="O2053">
        <v>7.33</v>
      </c>
      <c r="P2053">
        <v>7.5</v>
      </c>
      <c r="Q2053">
        <v>1</v>
      </c>
      <c r="R2053">
        <v>2.0299999999999998</v>
      </c>
      <c r="S2053">
        <v>1</v>
      </c>
      <c r="T2053" t="s">
        <v>23</v>
      </c>
      <c r="U2053">
        <f t="shared" si="32"/>
        <v>1</v>
      </c>
    </row>
    <row r="2054" spans="1:21">
      <c r="A2054" t="s">
        <v>24</v>
      </c>
      <c r="B2054">
        <v>59</v>
      </c>
      <c r="C2054" t="s">
        <v>28</v>
      </c>
      <c r="D2054" t="s">
        <v>22</v>
      </c>
      <c r="E2054" t="s">
        <v>22</v>
      </c>
      <c r="F2054">
        <v>0</v>
      </c>
      <c r="G2054">
        <v>195</v>
      </c>
      <c r="H2054">
        <v>58</v>
      </c>
      <c r="I2054">
        <v>33.15</v>
      </c>
      <c r="J2054">
        <v>198.5</v>
      </c>
      <c r="K2054">
        <v>88</v>
      </c>
      <c r="L2054">
        <v>16.87</v>
      </c>
      <c r="M2054">
        <v>304.3</v>
      </c>
      <c r="N2054">
        <v>110</v>
      </c>
      <c r="O2054">
        <v>13.69</v>
      </c>
      <c r="P2054">
        <v>14.8</v>
      </c>
      <c r="Q2054">
        <v>9</v>
      </c>
      <c r="R2054">
        <v>4</v>
      </c>
      <c r="S2054">
        <v>0</v>
      </c>
      <c r="T2054" t="s">
        <v>22</v>
      </c>
      <c r="U2054">
        <f t="shared" si="32"/>
        <v>0</v>
      </c>
    </row>
    <row r="2055" spans="1:21">
      <c r="A2055" t="s">
        <v>72</v>
      </c>
      <c r="B2055">
        <v>16</v>
      </c>
      <c r="C2055" t="s">
        <v>21</v>
      </c>
      <c r="D2055" t="s">
        <v>23</v>
      </c>
      <c r="E2055" t="s">
        <v>22</v>
      </c>
      <c r="F2055">
        <v>0</v>
      </c>
      <c r="G2055">
        <v>110</v>
      </c>
      <c r="H2055">
        <v>91</v>
      </c>
      <c r="I2055">
        <v>18.7</v>
      </c>
      <c r="J2055">
        <v>147.30000000000001</v>
      </c>
      <c r="K2055">
        <v>75</v>
      </c>
      <c r="L2055">
        <v>12.52</v>
      </c>
      <c r="M2055">
        <v>190.5</v>
      </c>
      <c r="N2055">
        <v>73</v>
      </c>
      <c r="O2055">
        <v>8.57</v>
      </c>
      <c r="P2055">
        <v>6.4</v>
      </c>
      <c r="Q2055">
        <v>7</v>
      </c>
      <c r="R2055">
        <v>1.73</v>
      </c>
      <c r="S2055">
        <v>0</v>
      </c>
      <c r="T2055" t="s">
        <v>22</v>
      </c>
      <c r="U2055">
        <f t="shared" si="32"/>
        <v>0</v>
      </c>
    </row>
    <row r="2056" spans="1:21">
      <c r="A2056" t="s">
        <v>63</v>
      </c>
      <c r="B2056">
        <v>114</v>
      </c>
      <c r="C2056" t="s">
        <v>21</v>
      </c>
      <c r="D2056" t="s">
        <v>22</v>
      </c>
      <c r="E2056" t="s">
        <v>22</v>
      </c>
      <c r="F2056">
        <v>0</v>
      </c>
      <c r="G2056">
        <v>147.1</v>
      </c>
      <c r="H2056">
        <v>119</v>
      </c>
      <c r="I2056">
        <v>25.01</v>
      </c>
      <c r="J2056">
        <v>161</v>
      </c>
      <c r="K2056">
        <v>111</v>
      </c>
      <c r="L2056">
        <v>13.69</v>
      </c>
      <c r="M2056">
        <v>275.89999999999998</v>
      </c>
      <c r="N2056">
        <v>106</v>
      </c>
      <c r="O2056">
        <v>12.42</v>
      </c>
      <c r="P2056">
        <v>9</v>
      </c>
      <c r="Q2056">
        <v>3</v>
      </c>
      <c r="R2056">
        <v>2.4300000000000002</v>
      </c>
      <c r="S2056">
        <v>5</v>
      </c>
      <c r="T2056" t="s">
        <v>23</v>
      </c>
      <c r="U2056">
        <f t="shared" si="32"/>
        <v>1</v>
      </c>
    </row>
    <row r="2057" spans="1:21">
      <c r="A2057" t="s">
        <v>34</v>
      </c>
      <c r="B2057">
        <v>113</v>
      </c>
      <c r="C2057" t="s">
        <v>28</v>
      </c>
      <c r="D2057" t="s">
        <v>22</v>
      </c>
      <c r="E2057" t="s">
        <v>22</v>
      </c>
      <c r="F2057">
        <v>0</v>
      </c>
      <c r="G2057">
        <v>156</v>
      </c>
      <c r="H2057">
        <v>141</v>
      </c>
      <c r="I2057">
        <v>26.52</v>
      </c>
      <c r="J2057">
        <v>256.8</v>
      </c>
      <c r="K2057">
        <v>72</v>
      </c>
      <c r="L2057">
        <v>21.83</v>
      </c>
      <c r="M2057">
        <v>175.3</v>
      </c>
      <c r="N2057">
        <v>123</v>
      </c>
      <c r="O2057">
        <v>7.89</v>
      </c>
      <c r="P2057">
        <v>11.9</v>
      </c>
      <c r="Q2057">
        <v>5</v>
      </c>
      <c r="R2057">
        <v>3.21</v>
      </c>
      <c r="S2057">
        <v>2</v>
      </c>
      <c r="T2057" t="s">
        <v>22</v>
      </c>
      <c r="U2057">
        <f t="shared" si="32"/>
        <v>0</v>
      </c>
    </row>
    <row r="2058" spans="1:21">
      <c r="A2058" t="s">
        <v>48</v>
      </c>
      <c r="B2058">
        <v>120</v>
      </c>
      <c r="C2058" t="s">
        <v>25</v>
      </c>
      <c r="D2058" t="s">
        <v>22</v>
      </c>
      <c r="E2058" t="s">
        <v>22</v>
      </c>
      <c r="F2058">
        <v>0</v>
      </c>
      <c r="G2058">
        <v>98.2</v>
      </c>
      <c r="H2058">
        <v>99</v>
      </c>
      <c r="I2058">
        <v>16.690000000000001</v>
      </c>
      <c r="J2058">
        <v>186.7</v>
      </c>
      <c r="K2058">
        <v>85</v>
      </c>
      <c r="L2058">
        <v>15.87</v>
      </c>
      <c r="M2058">
        <v>146.69999999999999</v>
      </c>
      <c r="N2058">
        <v>96</v>
      </c>
      <c r="O2058">
        <v>6.6</v>
      </c>
      <c r="P2058">
        <v>9.3000000000000007</v>
      </c>
      <c r="Q2058">
        <v>4</v>
      </c>
      <c r="R2058">
        <v>2.5099999999999998</v>
      </c>
      <c r="S2058">
        <v>2</v>
      </c>
      <c r="T2058" t="s">
        <v>22</v>
      </c>
      <c r="U2058">
        <f t="shared" si="32"/>
        <v>0</v>
      </c>
    </row>
    <row r="2059" spans="1:21">
      <c r="A2059" t="s">
        <v>47</v>
      </c>
      <c r="B2059">
        <v>115</v>
      </c>
      <c r="C2059" t="s">
        <v>21</v>
      </c>
      <c r="D2059" t="s">
        <v>22</v>
      </c>
      <c r="E2059" t="s">
        <v>22</v>
      </c>
      <c r="F2059">
        <v>0</v>
      </c>
      <c r="G2059">
        <v>210.6</v>
      </c>
      <c r="H2059">
        <v>120</v>
      </c>
      <c r="I2059">
        <v>35.799999999999997</v>
      </c>
      <c r="J2059">
        <v>153.1</v>
      </c>
      <c r="K2059">
        <v>84</v>
      </c>
      <c r="L2059">
        <v>13.01</v>
      </c>
      <c r="M2059">
        <v>262.2</v>
      </c>
      <c r="N2059">
        <v>79</v>
      </c>
      <c r="O2059">
        <v>11.8</v>
      </c>
      <c r="P2059">
        <v>11</v>
      </c>
      <c r="Q2059">
        <v>5</v>
      </c>
      <c r="R2059">
        <v>2.97</v>
      </c>
      <c r="S2059">
        <v>0</v>
      </c>
      <c r="T2059" t="s">
        <v>22</v>
      </c>
      <c r="U2059">
        <f t="shared" si="32"/>
        <v>0</v>
      </c>
    </row>
    <row r="2060" spans="1:21">
      <c r="A2060" t="s">
        <v>41</v>
      </c>
      <c r="B2060">
        <v>132</v>
      </c>
      <c r="C2060" t="s">
        <v>21</v>
      </c>
      <c r="D2060" t="s">
        <v>22</v>
      </c>
      <c r="E2060" t="s">
        <v>22</v>
      </c>
      <c r="F2060">
        <v>0</v>
      </c>
      <c r="G2060">
        <v>197.8</v>
      </c>
      <c r="H2060">
        <v>66</v>
      </c>
      <c r="I2060">
        <v>33.630000000000003</v>
      </c>
      <c r="J2060">
        <v>133.9</v>
      </c>
      <c r="K2060">
        <v>119</v>
      </c>
      <c r="L2060">
        <v>11.38</v>
      </c>
      <c r="M2060">
        <v>177.3</v>
      </c>
      <c r="N2060">
        <v>94</v>
      </c>
      <c r="O2060">
        <v>7.98</v>
      </c>
      <c r="P2060">
        <v>10.9</v>
      </c>
      <c r="Q2060">
        <v>3</v>
      </c>
      <c r="R2060">
        <v>2.94</v>
      </c>
      <c r="S2060">
        <v>4</v>
      </c>
      <c r="T2060" t="s">
        <v>23</v>
      </c>
      <c r="U2060">
        <f t="shared" si="32"/>
        <v>1</v>
      </c>
    </row>
    <row r="2061" spans="1:21">
      <c r="A2061" t="s">
        <v>43</v>
      </c>
      <c r="B2061">
        <v>1</v>
      </c>
      <c r="C2061" t="s">
        <v>25</v>
      </c>
      <c r="D2061" t="s">
        <v>22</v>
      </c>
      <c r="E2061" t="s">
        <v>22</v>
      </c>
      <c r="F2061">
        <v>0</v>
      </c>
      <c r="G2061">
        <v>123.8</v>
      </c>
      <c r="H2061">
        <v>113</v>
      </c>
      <c r="I2061">
        <v>21.05</v>
      </c>
      <c r="J2061">
        <v>236.2</v>
      </c>
      <c r="K2061">
        <v>77</v>
      </c>
      <c r="L2061">
        <v>20.079999999999998</v>
      </c>
      <c r="M2061">
        <v>73.2</v>
      </c>
      <c r="N2061">
        <v>81</v>
      </c>
      <c r="O2061">
        <v>3.29</v>
      </c>
      <c r="P2061">
        <v>3.7</v>
      </c>
      <c r="Q2061">
        <v>2</v>
      </c>
      <c r="R2061">
        <v>1</v>
      </c>
      <c r="S2061">
        <v>0</v>
      </c>
      <c r="T2061" t="s">
        <v>22</v>
      </c>
      <c r="U2061">
        <f t="shared" si="32"/>
        <v>0</v>
      </c>
    </row>
    <row r="2062" spans="1:21">
      <c r="A2062" t="s">
        <v>35</v>
      </c>
      <c r="B2062">
        <v>97</v>
      </c>
      <c r="C2062" t="s">
        <v>21</v>
      </c>
      <c r="D2062" t="s">
        <v>22</v>
      </c>
      <c r="E2062" t="s">
        <v>23</v>
      </c>
      <c r="F2062">
        <v>15</v>
      </c>
      <c r="G2062">
        <v>117.6</v>
      </c>
      <c r="H2062">
        <v>97</v>
      </c>
      <c r="I2062">
        <v>19.989999999999998</v>
      </c>
      <c r="J2062">
        <v>196.3</v>
      </c>
      <c r="K2062">
        <v>126</v>
      </c>
      <c r="L2062">
        <v>16.690000000000001</v>
      </c>
      <c r="M2062">
        <v>157.4</v>
      </c>
      <c r="N2062">
        <v>113</v>
      </c>
      <c r="O2062">
        <v>7.08</v>
      </c>
      <c r="P2062">
        <v>6.4</v>
      </c>
      <c r="Q2062">
        <v>3</v>
      </c>
      <c r="R2062">
        <v>1.73</v>
      </c>
      <c r="S2062">
        <v>1</v>
      </c>
      <c r="T2062" t="s">
        <v>22</v>
      </c>
      <c r="U2062">
        <f t="shared" si="32"/>
        <v>0</v>
      </c>
    </row>
    <row r="2063" spans="1:21">
      <c r="A2063" t="s">
        <v>65</v>
      </c>
      <c r="B2063">
        <v>55</v>
      </c>
      <c r="C2063" t="s">
        <v>21</v>
      </c>
      <c r="D2063" t="s">
        <v>22</v>
      </c>
      <c r="E2063" t="s">
        <v>23</v>
      </c>
      <c r="F2063">
        <v>28</v>
      </c>
      <c r="G2063">
        <v>105.3</v>
      </c>
      <c r="H2063">
        <v>82</v>
      </c>
      <c r="I2063">
        <v>17.899999999999999</v>
      </c>
      <c r="J2063">
        <v>197.4</v>
      </c>
      <c r="K2063">
        <v>109</v>
      </c>
      <c r="L2063">
        <v>16.78</v>
      </c>
      <c r="M2063">
        <v>187.5</v>
      </c>
      <c r="N2063">
        <v>91</v>
      </c>
      <c r="O2063">
        <v>8.44</v>
      </c>
      <c r="P2063">
        <v>8.6</v>
      </c>
      <c r="Q2063">
        <v>6</v>
      </c>
      <c r="R2063">
        <v>2.3199999999999998</v>
      </c>
      <c r="S2063">
        <v>2</v>
      </c>
      <c r="T2063" t="s">
        <v>22</v>
      </c>
      <c r="U2063">
        <f t="shared" si="32"/>
        <v>0</v>
      </c>
    </row>
    <row r="2064" spans="1:21">
      <c r="A2064" t="s">
        <v>31</v>
      </c>
      <c r="B2064">
        <v>75</v>
      </c>
      <c r="C2064" t="s">
        <v>21</v>
      </c>
      <c r="D2064" t="s">
        <v>22</v>
      </c>
      <c r="E2064" t="s">
        <v>22</v>
      </c>
      <c r="F2064">
        <v>0</v>
      </c>
      <c r="G2064">
        <v>111.7</v>
      </c>
      <c r="H2064">
        <v>121</v>
      </c>
      <c r="I2064">
        <v>18.989999999999998</v>
      </c>
      <c r="J2064">
        <v>237.3</v>
      </c>
      <c r="K2064">
        <v>119</v>
      </c>
      <c r="L2064">
        <v>20.170000000000002</v>
      </c>
      <c r="M2064">
        <v>253.5</v>
      </c>
      <c r="N2064">
        <v>110</v>
      </c>
      <c r="O2064">
        <v>11.41</v>
      </c>
      <c r="P2064">
        <v>13.1</v>
      </c>
      <c r="Q2064">
        <v>6</v>
      </c>
      <c r="R2064">
        <v>3.54</v>
      </c>
      <c r="S2064">
        <v>1</v>
      </c>
      <c r="T2064" t="s">
        <v>22</v>
      </c>
      <c r="U2064">
        <f t="shared" si="32"/>
        <v>0</v>
      </c>
    </row>
    <row r="2065" spans="1:21">
      <c r="A2065" t="s">
        <v>37</v>
      </c>
      <c r="B2065">
        <v>83</v>
      </c>
      <c r="C2065" t="s">
        <v>21</v>
      </c>
      <c r="D2065" t="s">
        <v>22</v>
      </c>
      <c r="E2065" t="s">
        <v>22</v>
      </c>
      <c r="F2065">
        <v>0</v>
      </c>
      <c r="G2065">
        <v>159.30000000000001</v>
      </c>
      <c r="H2065">
        <v>104</v>
      </c>
      <c r="I2065">
        <v>27.08</v>
      </c>
      <c r="J2065">
        <v>202.3</v>
      </c>
      <c r="K2065">
        <v>98</v>
      </c>
      <c r="L2065">
        <v>17.2</v>
      </c>
      <c r="M2065">
        <v>229</v>
      </c>
      <c r="N2065">
        <v>73</v>
      </c>
      <c r="O2065">
        <v>10.31</v>
      </c>
      <c r="P2065">
        <v>9.5</v>
      </c>
      <c r="Q2065">
        <v>3</v>
      </c>
      <c r="R2065">
        <v>2.57</v>
      </c>
      <c r="S2065">
        <v>2</v>
      </c>
      <c r="T2065" t="s">
        <v>22</v>
      </c>
      <c r="U2065">
        <f t="shared" si="32"/>
        <v>0</v>
      </c>
    </row>
    <row r="2066" spans="1:21">
      <c r="A2066" t="s">
        <v>60</v>
      </c>
      <c r="B2066">
        <v>40</v>
      </c>
      <c r="C2066" t="s">
        <v>28</v>
      </c>
      <c r="D2066" t="s">
        <v>22</v>
      </c>
      <c r="E2066" t="s">
        <v>22</v>
      </c>
      <c r="F2066">
        <v>0</v>
      </c>
      <c r="G2066">
        <v>81.7</v>
      </c>
      <c r="H2066">
        <v>123</v>
      </c>
      <c r="I2066">
        <v>13.89</v>
      </c>
      <c r="J2066">
        <v>210.2</v>
      </c>
      <c r="K2066">
        <v>108</v>
      </c>
      <c r="L2066">
        <v>17.87</v>
      </c>
      <c r="M2066">
        <v>212</v>
      </c>
      <c r="N2066">
        <v>64</v>
      </c>
      <c r="O2066">
        <v>9.5399999999999991</v>
      </c>
      <c r="P2066">
        <v>11.3</v>
      </c>
      <c r="Q2066">
        <v>3</v>
      </c>
      <c r="R2066">
        <v>3.05</v>
      </c>
      <c r="S2066">
        <v>6</v>
      </c>
      <c r="T2066" t="s">
        <v>23</v>
      </c>
      <c r="U2066">
        <f t="shared" si="32"/>
        <v>1</v>
      </c>
    </row>
    <row r="2067" spans="1:21">
      <c r="A2067" t="s">
        <v>27</v>
      </c>
      <c r="B2067">
        <v>101</v>
      </c>
      <c r="C2067" t="s">
        <v>21</v>
      </c>
      <c r="D2067" t="s">
        <v>22</v>
      </c>
      <c r="E2067" t="s">
        <v>23</v>
      </c>
      <c r="F2067">
        <v>21</v>
      </c>
      <c r="G2067">
        <v>238</v>
      </c>
      <c r="H2067">
        <v>88</v>
      </c>
      <c r="I2067">
        <v>40.46</v>
      </c>
      <c r="J2067">
        <v>209.6</v>
      </c>
      <c r="K2067">
        <v>84</v>
      </c>
      <c r="L2067">
        <v>17.82</v>
      </c>
      <c r="M2067">
        <v>233</v>
      </c>
      <c r="N2067">
        <v>95</v>
      </c>
      <c r="O2067">
        <v>10.49</v>
      </c>
      <c r="P2067">
        <v>10</v>
      </c>
      <c r="Q2067">
        <v>5</v>
      </c>
      <c r="R2067">
        <v>2.7</v>
      </c>
      <c r="S2067">
        <v>2</v>
      </c>
      <c r="T2067" t="s">
        <v>22</v>
      </c>
      <c r="U2067">
        <f t="shared" si="32"/>
        <v>0</v>
      </c>
    </row>
    <row r="2068" spans="1:21">
      <c r="A2068" t="s">
        <v>49</v>
      </c>
      <c r="B2068">
        <v>120</v>
      </c>
      <c r="C2068" t="s">
        <v>21</v>
      </c>
      <c r="D2068" t="s">
        <v>22</v>
      </c>
      <c r="E2068" t="s">
        <v>23</v>
      </c>
      <c r="F2068">
        <v>40</v>
      </c>
      <c r="G2068">
        <v>128.1</v>
      </c>
      <c r="H2068">
        <v>99</v>
      </c>
      <c r="I2068">
        <v>21.78</v>
      </c>
      <c r="J2068">
        <v>247.7</v>
      </c>
      <c r="K2068">
        <v>78</v>
      </c>
      <c r="L2068">
        <v>21.05</v>
      </c>
      <c r="M2068">
        <v>199.7</v>
      </c>
      <c r="N2068">
        <v>121</v>
      </c>
      <c r="O2068">
        <v>8.99</v>
      </c>
      <c r="P2068">
        <v>15.6</v>
      </c>
      <c r="Q2068">
        <v>3</v>
      </c>
      <c r="R2068">
        <v>4.21</v>
      </c>
      <c r="S2068">
        <v>0</v>
      </c>
      <c r="T2068" t="s">
        <v>22</v>
      </c>
      <c r="U2068">
        <f t="shared" si="32"/>
        <v>0</v>
      </c>
    </row>
    <row r="2069" spans="1:21">
      <c r="A2069" t="s">
        <v>57</v>
      </c>
      <c r="B2069">
        <v>183</v>
      </c>
      <c r="C2069" t="s">
        <v>21</v>
      </c>
      <c r="D2069" t="s">
        <v>22</v>
      </c>
      <c r="E2069" t="s">
        <v>23</v>
      </c>
      <c r="F2069">
        <v>31</v>
      </c>
      <c r="G2069">
        <v>171.2</v>
      </c>
      <c r="H2069">
        <v>104</v>
      </c>
      <c r="I2069">
        <v>29.1</v>
      </c>
      <c r="J2069">
        <v>193.6</v>
      </c>
      <c r="K2069">
        <v>74</v>
      </c>
      <c r="L2069">
        <v>16.46</v>
      </c>
      <c r="M2069">
        <v>196.5</v>
      </c>
      <c r="N2069">
        <v>85</v>
      </c>
      <c r="O2069">
        <v>8.84</v>
      </c>
      <c r="P2069">
        <v>10.199999999999999</v>
      </c>
      <c r="Q2069">
        <v>4</v>
      </c>
      <c r="R2069">
        <v>2.75</v>
      </c>
      <c r="S2069">
        <v>1</v>
      </c>
      <c r="T2069" t="s">
        <v>22</v>
      </c>
      <c r="U2069">
        <f t="shared" si="32"/>
        <v>0</v>
      </c>
    </row>
    <row r="2070" spans="1:21">
      <c r="A2070" t="s">
        <v>73</v>
      </c>
      <c r="B2070">
        <v>75</v>
      </c>
      <c r="C2070" t="s">
        <v>28</v>
      </c>
      <c r="D2070" t="s">
        <v>22</v>
      </c>
      <c r="E2070" t="s">
        <v>22</v>
      </c>
      <c r="F2070">
        <v>0</v>
      </c>
      <c r="G2070">
        <v>109</v>
      </c>
      <c r="H2070">
        <v>88</v>
      </c>
      <c r="I2070">
        <v>18.53</v>
      </c>
      <c r="J2070">
        <v>259.3</v>
      </c>
      <c r="K2070">
        <v>120</v>
      </c>
      <c r="L2070">
        <v>22.04</v>
      </c>
      <c r="M2070">
        <v>182.1</v>
      </c>
      <c r="N2070">
        <v>119</v>
      </c>
      <c r="O2070">
        <v>8.19</v>
      </c>
      <c r="P2070">
        <v>13.3</v>
      </c>
      <c r="Q2070">
        <v>3</v>
      </c>
      <c r="R2070">
        <v>3.59</v>
      </c>
      <c r="S2070">
        <v>4</v>
      </c>
      <c r="T2070" t="s">
        <v>23</v>
      </c>
      <c r="U2070">
        <f t="shared" si="32"/>
        <v>1</v>
      </c>
    </row>
    <row r="2071" spans="1:21">
      <c r="A2071" t="s">
        <v>65</v>
      </c>
      <c r="B2071">
        <v>80</v>
      </c>
      <c r="C2071" t="s">
        <v>21</v>
      </c>
      <c r="D2071" t="s">
        <v>22</v>
      </c>
      <c r="E2071" t="s">
        <v>22</v>
      </c>
      <c r="F2071">
        <v>0</v>
      </c>
      <c r="G2071">
        <v>220</v>
      </c>
      <c r="H2071">
        <v>114</v>
      </c>
      <c r="I2071">
        <v>37.4</v>
      </c>
      <c r="J2071">
        <v>207.7</v>
      </c>
      <c r="K2071">
        <v>76</v>
      </c>
      <c r="L2071">
        <v>17.649999999999999</v>
      </c>
      <c r="M2071">
        <v>168.4</v>
      </c>
      <c r="N2071">
        <v>137</v>
      </c>
      <c r="O2071">
        <v>7.58</v>
      </c>
      <c r="P2071">
        <v>12.1</v>
      </c>
      <c r="Q2071">
        <v>3</v>
      </c>
      <c r="R2071">
        <v>3.27</v>
      </c>
      <c r="S2071">
        <v>2</v>
      </c>
      <c r="T2071" t="s">
        <v>22</v>
      </c>
      <c r="U2071">
        <f t="shared" si="32"/>
        <v>0</v>
      </c>
    </row>
    <row r="2072" spans="1:21">
      <c r="A2072" t="s">
        <v>37</v>
      </c>
      <c r="B2072">
        <v>88</v>
      </c>
      <c r="C2072" t="s">
        <v>21</v>
      </c>
      <c r="D2072" t="s">
        <v>22</v>
      </c>
      <c r="E2072" t="s">
        <v>22</v>
      </c>
      <c r="F2072">
        <v>0</v>
      </c>
      <c r="G2072">
        <v>55.6</v>
      </c>
      <c r="H2072">
        <v>65</v>
      </c>
      <c r="I2072">
        <v>9.4499999999999993</v>
      </c>
      <c r="J2072">
        <v>242.7</v>
      </c>
      <c r="K2072">
        <v>121</v>
      </c>
      <c r="L2072">
        <v>20.63</v>
      </c>
      <c r="M2072">
        <v>176.3</v>
      </c>
      <c r="N2072">
        <v>134</v>
      </c>
      <c r="O2072">
        <v>7.93</v>
      </c>
      <c r="P2072">
        <v>11.3</v>
      </c>
      <c r="Q2072">
        <v>4</v>
      </c>
      <c r="R2072">
        <v>3.05</v>
      </c>
      <c r="S2072">
        <v>0</v>
      </c>
      <c r="T2072" t="s">
        <v>22</v>
      </c>
      <c r="U2072">
        <f t="shared" si="32"/>
        <v>0</v>
      </c>
    </row>
    <row r="2073" spans="1:21">
      <c r="A2073" t="s">
        <v>61</v>
      </c>
      <c r="B2073">
        <v>63</v>
      </c>
      <c r="C2073" t="s">
        <v>28</v>
      </c>
      <c r="D2073" t="s">
        <v>22</v>
      </c>
      <c r="E2073" t="s">
        <v>22</v>
      </c>
      <c r="F2073">
        <v>0</v>
      </c>
      <c r="G2073">
        <v>207.6</v>
      </c>
      <c r="H2073">
        <v>96</v>
      </c>
      <c r="I2073">
        <v>35.29</v>
      </c>
      <c r="J2073">
        <v>229</v>
      </c>
      <c r="K2073">
        <v>112</v>
      </c>
      <c r="L2073">
        <v>19.47</v>
      </c>
      <c r="M2073">
        <v>162.6</v>
      </c>
      <c r="N2073">
        <v>131</v>
      </c>
      <c r="O2073">
        <v>7.32</v>
      </c>
      <c r="P2073">
        <v>13.3</v>
      </c>
      <c r="Q2073">
        <v>2</v>
      </c>
      <c r="R2073">
        <v>3.59</v>
      </c>
      <c r="S2073">
        <v>1</v>
      </c>
      <c r="T2073" t="s">
        <v>22</v>
      </c>
      <c r="U2073">
        <f t="shared" si="32"/>
        <v>0</v>
      </c>
    </row>
    <row r="2074" spans="1:21">
      <c r="A2074" t="s">
        <v>56</v>
      </c>
      <c r="B2074">
        <v>105</v>
      </c>
      <c r="C2074" t="s">
        <v>21</v>
      </c>
      <c r="D2074" t="s">
        <v>22</v>
      </c>
      <c r="E2074" t="s">
        <v>23</v>
      </c>
      <c r="F2074">
        <v>31</v>
      </c>
      <c r="G2074">
        <v>109.6</v>
      </c>
      <c r="H2074">
        <v>108</v>
      </c>
      <c r="I2074">
        <v>18.63</v>
      </c>
      <c r="J2074">
        <v>249.3</v>
      </c>
      <c r="K2074">
        <v>119</v>
      </c>
      <c r="L2074">
        <v>21.19</v>
      </c>
      <c r="M2074">
        <v>321.2</v>
      </c>
      <c r="N2074">
        <v>101</v>
      </c>
      <c r="O2074">
        <v>14.45</v>
      </c>
      <c r="P2074">
        <v>8.3000000000000007</v>
      </c>
      <c r="Q2074">
        <v>4</v>
      </c>
      <c r="R2074">
        <v>2.2400000000000002</v>
      </c>
      <c r="S2074">
        <v>4</v>
      </c>
      <c r="T2074" t="s">
        <v>23</v>
      </c>
      <c r="U2074">
        <f t="shared" si="32"/>
        <v>1</v>
      </c>
    </row>
    <row r="2075" spans="1:21">
      <c r="A2075" t="s">
        <v>37</v>
      </c>
      <c r="B2075">
        <v>92</v>
      </c>
      <c r="C2075" t="s">
        <v>21</v>
      </c>
      <c r="D2075" t="s">
        <v>22</v>
      </c>
      <c r="E2075" t="s">
        <v>22</v>
      </c>
      <c r="F2075">
        <v>0</v>
      </c>
      <c r="G2075">
        <v>197.2</v>
      </c>
      <c r="H2075">
        <v>113</v>
      </c>
      <c r="I2075">
        <v>33.520000000000003</v>
      </c>
      <c r="J2075">
        <v>242.3</v>
      </c>
      <c r="K2075">
        <v>116</v>
      </c>
      <c r="L2075">
        <v>20.6</v>
      </c>
      <c r="M2075">
        <v>192</v>
      </c>
      <c r="N2075">
        <v>76</v>
      </c>
      <c r="O2075">
        <v>8.64</v>
      </c>
      <c r="P2075">
        <v>11</v>
      </c>
      <c r="Q2075">
        <v>5</v>
      </c>
      <c r="R2075">
        <v>2.97</v>
      </c>
      <c r="S2075">
        <v>2</v>
      </c>
      <c r="T2075" t="s">
        <v>22</v>
      </c>
      <c r="U2075">
        <f t="shared" si="32"/>
        <v>0</v>
      </c>
    </row>
    <row r="2076" spans="1:21">
      <c r="A2076" t="s">
        <v>44</v>
      </c>
      <c r="B2076">
        <v>177</v>
      </c>
      <c r="C2076" t="s">
        <v>21</v>
      </c>
      <c r="D2076" t="s">
        <v>22</v>
      </c>
      <c r="E2076" t="s">
        <v>22</v>
      </c>
      <c r="F2076">
        <v>0</v>
      </c>
      <c r="G2076">
        <v>175.7</v>
      </c>
      <c r="H2076">
        <v>120</v>
      </c>
      <c r="I2076">
        <v>29.87</v>
      </c>
      <c r="J2076">
        <v>168.6</v>
      </c>
      <c r="K2076">
        <v>90</v>
      </c>
      <c r="L2076">
        <v>14.33</v>
      </c>
      <c r="M2076">
        <v>198.9</v>
      </c>
      <c r="N2076">
        <v>110</v>
      </c>
      <c r="O2076">
        <v>8.9499999999999993</v>
      </c>
      <c r="P2076">
        <v>14.6</v>
      </c>
      <c r="Q2076">
        <v>4</v>
      </c>
      <c r="R2076">
        <v>3.94</v>
      </c>
      <c r="S2076">
        <v>1</v>
      </c>
      <c r="T2076" t="s">
        <v>22</v>
      </c>
      <c r="U2076">
        <f t="shared" si="32"/>
        <v>0</v>
      </c>
    </row>
    <row r="2077" spans="1:21">
      <c r="A2077" t="s">
        <v>61</v>
      </c>
      <c r="B2077">
        <v>118</v>
      </c>
      <c r="C2077" t="s">
        <v>28</v>
      </c>
      <c r="D2077" t="s">
        <v>22</v>
      </c>
      <c r="E2077" t="s">
        <v>22</v>
      </c>
      <c r="F2077">
        <v>0</v>
      </c>
      <c r="G2077">
        <v>205.2</v>
      </c>
      <c r="H2077">
        <v>115</v>
      </c>
      <c r="I2077">
        <v>34.880000000000003</v>
      </c>
      <c r="J2077">
        <v>184.8</v>
      </c>
      <c r="K2077">
        <v>137</v>
      </c>
      <c r="L2077">
        <v>15.71</v>
      </c>
      <c r="M2077">
        <v>176.1</v>
      </c>
      <c r="N2077">
        <v>115</v>
      </c>
      <c r="O2077">
        <v>7.92</v>
      </c>
      <c r="P2077">
        <v>7</v>
      </c>
      <c r="Q2077">
        <v>6</v>
      </c>
      <c r="R2077">
        <v>1.89</v>
      </c>
      <c r="S2077">
        <v>0</v>
      </c>
      <c r="T2077" t="s">
        <v>22</v>
      </c>
      <c r="U2077">
        <f t="shared" si="32"/>
        <v>0</v>
      </c>
    </row>
    <row r="2078" spans="1:21">
      <c r="A2078" t="s">
        <v>45</v>
      </c>
      <c r="B2078">
        <v>111</v>
      </c>
      <c r="C2078" t="s">
        <v>25</v>
      </c>
      <c r="D2078" t="s">
        <v>22</v>
      </c>
      <c r="E2078" t="s">
        <v>23</v>
      </c>
      <c r="F2078">
        <v>13</v>
      </c>
      <c r="G2078">
        <v>193.1</v>
      </c>
      <c r="H2078">
        <v>104</v>
      </c>
      <c r="I2078">
        <v>32.83</v>
      </c>
      <c r="J2078">
        <v>111.6</v>
      </c>
      <c r="K2078">
        <v>98</v>
      </c>
      <c r="L2078">
        <v>9.49</v>
      </c>
      <c r="M2078">
        <v>227.4</v>
      </c>
      <c r="N2078">
        <v>94</v>
      </c>
      <c r="O2078">
        <v>10.23</v>
      </c>
      <c r="P2078">
        <v>12.1</v>
      </c>
      <c r="Q2078">
        <v>4</v>
      </c>
      <c r="R2078">
        <v>3.27</v>
      </c>
      <c r="S2078">
        <v>1</v>
      </c>
      <c r="T2078" t="s">
        <v>22</v>
      </c>
      <c r="U2078">
        <f t="shared" si="32"/>
        <v>0</v>
      </c>
    </row>
    <row r="2079" spans="1:21">
      <c r="A2079" t="s">
        <v>37</v>
      </c>
      <c r="B2079">
        <v>82</v>
      </c>
      <c r="C2079" t="s">
        <v>28</v>
      </c>
      <c r="D2079" t="s">
        <v>22</v>
      </c>
      <c r="E2079" t="s">
        <v>23</v>
      </c>
      <c r="F2079">
        <v>34</v>
      </c>
      <c r="G2079">
        <v>232.6</v>
      </c>
      <c r="H2079">
        <v>121</v>
      </c>
      <c r="I2079">
        <v>39.54</v>
      </c>
      <c r="J2079">
        <v>153.19999999999999</v>
      </c>
      <c r="K2079">
        <v>115</v>
      </c>
      <c r="L2079">
        <v>13.02</v>
      </c>
      <c r="M2079">
        <v>286.7</v>
      </c>
      <c r="N2079">
        <v>77</v>
      </c>
      <c r="O2079">
        <v>12.9</v>
      </c>
      <c r="P2079">
        <v>4.7</v>
      </c>
      <c r="Q2079">
        <v>3</v>
      </c>
      <c r="R2079">
        <v>1.27</v>
      </c>
      <c r="S2079">
        <v>3</v>
      </c>
      <c r="T2079" t="s">
        <v>22</v>
      </c>
      <c r="U2079">
        <f t="shared" si="32"/>
        <v>0</v>
      </c>
    </row>
    <row r="2080" spans="1:21">
      <c r="A2080" t="s">
        <v>58</v>
      </c>
      <c r="B2080">
        <v>74</v>
      </c>
      <c r="C2080" t="s">
        <v>21</v>
      </c>
      <c r="D2080" t="s">
        <v>22</v>
      </c>
      <c r="E2080" t="s">
        <v>22</v>
      </c>
      <c r="F2080">
        <v>0</v>
      </c>
      <c r="G2080">
        <v>102.7</v>
      </c>
      <c r="H2080">
        <v>89</v>
      </c>
      <c r="I2080">
        <v>17.46</v>
      </c>
      <c r="J2080">
        <v>149.30000000000001</v>
      </c>
      <c r="K2080">
        <v>100</v>
      </c>
      <c r="L2080">
        <v>12.69</v>
      </c>
      <c r="M2080">
        <v>188.1</v>
      </c>
      <c r="N2080">
        <v>114</v>
      </c>
      <c r="O2080">
        <v>8.4600000000000009</v>
      </c>
      <c r="P2080">
        <v>11</v>
      </c>
      <c r="Q2080">
        <v>5</v>
      </c>
      <c r="R2080">
        <v>2.97</v>
      </c>
      <c r="S2080">
        <v>0</v>
      </c>
      <c r="T2080" t="s">
        <v>22</v>
      </c>
      <c r="U2080">
        <f t="shared" si="32"/>
        <v>0</v>
      </c>
    </row>
    <row r="2081" spans="1:21">
      <c r="A2081" t="s">
        <v>39</v>
      </c>
      <c r="B2081">
        <v>121</v>
      </c>
      <c r="C2081" t="s">
        <v>21</v>
      </c>
      <c r="D2081" t="s">
        <v>22</v>
      </c>
      <c r="E2081" t="s">
        <v>23</v>
      </c>
      <c r="F2081">
        <v>31</v>
      </c>
      <c r="G2081">
        <v>263.10000000000002</v>
      </c>
      <c r="H2081">
        <v>70</v>
      </c>
      <c r="I2081">
        <v>44.73</v>
      </c>
      <c r="J2081">
        <v>279.3</v>
      </c>
      <c r="K2081">
        <v>118</v>
      </c>
      <c r="L2081">
        <v>23.74</v>
      </c>
      <c r="M2081">
        <v>127.1</v>
      </c>
      <c r="N2081">
        <v>143</v>
      </c>
      <c r="O2081">
        <v>5.72</v>
      </c>
      <c r="P2081">
        <v>9.6999999999999993</v>
      </c>
      <c r="Q2081">
        <v>4</v>
      </c>
      <c r="R2081">
        <v>2.62</v>
      </c>
      <c r="S2081">
        <v>5</v>
      </c>
      <c r="T2081" t="s">
        <v>22</v>
      </c>
      <c r="U2081">
        <f t="shared" si="32"/>
        <v>0</v>
      </c>
    </row>
    <row r="2082" spans="1:21">
      <c r="A2082" t="s">
        <v>48</v>
      </c>
      <c r="B2082">
        <v>131</v>
      </c>
      <c r="C2082" t="s">
        <v>25</v>
      </c>
      <c r="D2082" t="s">
        <v>22</v>
      </c>
      <c r="E2082" t="s">
        <v>22</v>
      </c>
      <c r="F2082">
        <v>0</v>
      </c>
      <c r="G2082">
        <v>197</v>
      </c>
      <c r="H2082">
        <v>79</v>
      </c>
      <c r="I2082">
        <v>33.49</v>
      </c>
      <c r="J2082">
        <v>201</v>
      </c>
      <c r="K2082">
        <v>114</v>
      </c>
      <c r="L2082">
        <v>17.09</v>
      </c>
      <c r="M2082">
        <v>151.19999999999999</v>
      </c>
      <c r="N2082">
        <v>111</v>
      </c>
      <c r="O2082">
        <v>6.8</v>
      </c>
      <c r="P2082">
        <v>11.6</v>
      </c>
      <c r="Q2082">
        <v>5</v>
      </c>
      <c r="R2082">
        <v>3.13</v>
      </c>
      <c r="S2082">
        <v>1</v>
      </c>
      <c r="T2082" t="s">
        <v>22</v>
      </c>
      <c r="U2082">
        <f t="shared" si="32"/>
        <v>0</v>
      </c>
    </row>
    <row r="2083" spans="1:21">
      <c r="A2083" t="s">
        <v>68</v>
      </c>
      <c r="B2083">
        <v>125</v>
      </c>
      <c r="C2083" t="s">
        <v>25</v>
      </c>
      <c r="D2083" t="s">
        <v>22</v>
      </c>
      <c r="E2083" t="s">
        <v>22</v>
      </c>
      <c r="F2083">
        <v>0</v>
      </c>
      <c r="G2083">
        <v>169.3</v>
      </c>
      <c r="H2083">
        <v>90</v>
      </c>
      <c r="I2083">
        <v>28.78</v>
      </c>
      <c r="J2083">
        <v>156</v>
      </c>
      <c r="K2083">
        <v>138</v>
      </c>
      <c r="L2083">
        <v>13.26</v>
      </c>
      <c r="M2083">
        <v>210.8</v>
      </c>
      <c r="N2083">
        <v>106</v>
      </c>
      <c r="O2083">
        <v>9.49</v>
      </c>
      <c r="P2083">
        <v>11.6</v>
      </c>
      <c r="Q2083">
        <v>6</v>
      </c>
      <c r="R2083">
        <v>3.13</v>
      </c>
      <c r="S2083">
        <v>2</v>
      </c>
      <c r="T2083" t="s">
        <v>22</v>
      </c>
      <c r="U2083">
        <f t="shared" si="32"/>
        <v>0</v>
      </c>
    </row>
    <row r="2084" spans="1:21">
      <c r="A2084" t="s">
        <v>66</v>
      </c>
      <c r="B2084">
        <v>19</v>
      </c>
      <c r="C2084" t="s">
        <v>21</v>
      </c>
      <c r="D2084" t="s">
        <v>22</v>
      </c>
      <c r="E2084" t="s">
        <v>22</v>
      </c>
      <c r="F2084">
        <v>0</v>
      </c>
      <c r="G2084">
        <v>201.5</v>
      </c>
      <c r="H2084">
        <v>123</v>
      </c>
      <c r="I2084">
        <v>34.26</v>
      </c>
      <c r="J2084">
        <v>129.19999999999999</v>
      </c>
      <c r="K2084">
        <v>110</v>
      </c>
      <c r="L2084">
        <v>10.98</v>
      </c>
      <c r="M2084">
        <v>220.6</v>
      </c>
      <c r="N2084">
        <v>98</v>
      </c>
      <c r="O2084">
        <v>9.93</v>
      </c>
      <c r="P2084">
        <v>12.9</v>
      </c>
      <c r="Q2084">
        <v>4</v>
      </c>
      <c r="R2084">
        <v>3.48</v>
      </c>
      <c r="S2084">
        <v>1</v>
      </c>
      <c r="T2084" t="s">
        <v>22</v>
      </c>
      <c r="U2084">
        <f t="shared" si="32"/>
        <v>0</v>
      </c>
    </row>
    <row r="2085" spans="1:21">
      <c r="A2085" t="s">
        <v>38</v>
      </c>
      <c r="B2085">
        <v>138</v>
      </c>
      <c r="C2085" t="s">
        <v>21</v>
      </c>
      <c r="D2085" t="s">
        <v>22</v>
      </c>
      <c r="E2085" t="s">
        <v>22</v>
      </c>
      <c r="F2085">
        <v>0</v>
      </c>
      <c r="G2085">
        <v>251</v>
      </c>
      <c r="H2085">
        <v>119</v>
      </c>
      <c r="I2085">
        <v>42.67</v>
      </c>
      <c r="J2085">
        <v>91.2</v>
      </c>
      <c r="K2085">
        <v>96</v>
      </c>
      <c r="L2085">
        <v>7.75</v>
      </c>
      <c r="M2085">
        <v>142.19999999999999</v>
      </c>
      <c r="N2085">
        <v>87</v>
      </c>
      <c r="O2085">
        <v>6.4</v>
      </c>
      <c r="P2085">
        <v>13.8</v>
      </c>
      <c r="Q2085">
        <v>3</v>
      </c>
      <c r="R2085">
        <v>3.73</v>
      </c>
      <c r="S2085">
        <v>3</v>
      </c>
      <c r="T2085" t="s">
        <v>22</v>
      </c>
      <c r="U2085">
        <f t="shared" si="32"/>
        <v>0</v>
      </c>
    </row>
    <row r="2086" spans="1:21">
      <c r="A2086" t="s">
        <v>37</v>
      </c>
      <c r="B2086">
        <v>119</v>
      </c>
      <c r="C2086" t="s">
        <v>21</v>
      </c>
      <c r="D2086" t="s">
        <v>22</v>
      </c>
      <c r="E2086" t="s">
        <v>22</v>
      </c>
      <c r="F2086">
        <v>0</v>
      </c>
      <c r="G2086">
        <v>230.4</v>
      </c>
      <c r="H2086">
        <v>117</v>
      </c>
      <c r="I2086">
        <v>39.17</v>
      </c>
      <c r="J2086">
        <v>225</v>
      </c>
      <c r="K2086">
        <v>101</v>
      </c>
      <c r="L2086">
        <v>19.13</v>
      </c>
      <c r="M2086">
        <v>198.5</v>
      </c>
      <c r="N2086">
        <v>111</v>
      </c>
      <c r="O2086">
        <v>8.93</v>
      </c>
      <c r="P2086">
        <v>7.6</v>
      </c>
      <c r="Q2086">
        <v>6</v>
      </c>
      <c r="R2086">
        <v>2.0499999999999998</v>
      </c>
      <c r="S2086">
        <v>3</v>
      </c>
      <c r="T2086" t="s">
        <v>22</v>
      </c>
      <c r="U2086">
        <f t="shared" si="32"/>
        <v>0</v>
      </c>
    </row>
    <row r="2087" spans="1:21">
      <c r="A2087" t="s">
        <v>36</v>
      </c>
      <c r="B2087">
        <v>137</v>
      </c>
      <c r="C2087" t="s">
        <v>28</v>
      </c>
      <c r="D2087" t="s">
        <v>22</v>
      </c>
      <c r="E2087" t="s">
        <v>22</v>
      </c>
      <c r="F2087">
        <v>0</v>
      </c>
      <c r="G2087">
        <v>109.8</v>
      </c>
      <c r="H2087">
        <v>120</v>
      </c>
      <c r="I2087">
        <v>18.670000000000002</v>
      </c>
      <c r="J2087">
        <v>230.5</v>
      </c>
      <c r="K2087">
        <v>86</v>
      </c>
      <c r="L2087">
        <v>19.59</v>
      </c>
      <c r="M2087">
        <v>255.8</v>
      </c>
      <c r="N2087">
        <v>103</v>
      </c>
      <c r="O2087">
        <v>11.51</v>
      </c>
      <c r="P2087">
        <v>11.9</v>
      </c>
      <c r="Q2087">
        <v>6</v>
      </c>
      <c r="R2087">
        <v>3.21</v>
      </c>
      <c r="S2087">
        <v>1</v>
      </c>
      <c r="T2087" t="s">
        <v>22</v>
      </c>
      <c r="U2087">
        <f t="shared" si="32"/>
        <v>0</v>
      </c>
    </row>
    <row r="2088" spans="1:21">
      <c r="A2088" t="s">
        <v>20</v>
      </c>
      <c r="B2088">
        <v>135</v>
      </c>
      <c r="C2088" t="s">
        <v>21</v>
      </c>
      <c r="D2088" t="s">
        <v>22</v>
      </c>
      <c r="E2088" t="s">
        <v>22</v>
      </c>
      <c r="F2088">
        <v>0</v>
      </c>
      <c r="G2088">
        <v>173.4</v>
      </c>
      <c r="H2088">
        <v>107</v>
      </c>
      <c r="I2088">
        <v>29.48</v>
      </c>
      <c r="J2088">
        <v>222</v>
      </c>
      <c r="K2088">
        <v>84</v>
      </c>
      <c r="L2088">
        <v>18.87</v>
      </c>
      <c r="M2088">
        <v>64.2</v>
      </c>
      <c r="N2088">
        <v>94</v>
      </c>
      <c r="O2088">
        <v>2.89</v>
      </c>
      <c r="P2088">
        <v>13.7</v>
      </c>
      <c r="Q2088">
        <v>6</v>
      </c>
      <c r="R2088">
        <v>3.7</v>
      </c>
      <c r="S2088">
        <v>1</v>
      </c>
      <c r="T2088" t="s">
        <v>22</v>
      </c>
      <c r="U2088">
        <f t="shared" si="32"/>
        <v>0</v>
      </c>
    </row>
    <row r="2089" spans="1:21">
      <c r="A2089" t="s">
        <v>45</v>
      </c>
      <c r="B2089">
        <v>134</v>
      </c>
      <c r="C2089" t="s">
        <v>21</v>
      </c>
      <c r="D2089" t="s">
        <v>22</v>
      </c>
      <c r="E2089" t="s">
        <v>23</v>
      </c>
      <c r="F2089">
        <v>38</v>
      </c>
      <c r="G2089">
        <v>214.4</v>
      </c>
      <c r="H2089">
        <v>93</v>
      </c>
      <c r="I2089">
        <v>36.450000000000003</v>
      </c>
      <c r="J2089">
        <v>211.7</v>
      </c>
      <c r="K2089">
        <v>57</v>
      </c>
      <c r="L2089">
        <v>17.989999999999998</v>
      </c>
      <c r="M2089">
        <v>165</v>
      </c>
      <c r="N2089">
        <v>79</v>
      </c>
      <c r="O2089">
        <v>7.43</v>
      </c>
      <c r="P2089">
        <v>10</v>
      </c>
      <c r="Q2089">
        <v>8</v>
      </c>
      <c r="R2089">
        <v>2.7</v>
      </c>
      <c r="S2089">
        <v>1</v>
      </c>
      <c r="T2089" t="s">
        <v>22</v>
      </c>
      <c r="U2089">
        <f t="shared" si="32"/>
        <v>0</v>
      </c>
    </row>
    <row r="2090" spans="1:21">
      <c r="A2090" t="s">
        <v>63</v>
      </c>
      <c r="B2090">
        <v>45</v>
      </c>
      <c r="C2090" t="s">
        <v>21</v>
      </c>
      <c r="D2090" t="s">
        <v>22</v>
      </c>
      <c r="E2090" t="s">
        <v>22</v>
      </c>
      <c r="F2090">
        <v>0</v>
      </c>
      <c r="G2090">
        <v>96.1</v>
      </c>
      <c r="H2090">
        <v>103</v>
      </c>
      <c r="I2090">
        <v>16.34</v>
      </c>
      <c r="J2090">
        <v>246.8</v>
      </c>
      <c r="K2090">
        <v>134</v>
      </c>
      <c r="L2090">
        <v>20.98</v>
      </c>
      <c r="M2090">
        <v>229.7</v>
      </c>
      <c r="N2090">
        <v>92</v>
      </c>
      <c r="O2090">
        <v>10.34</v>
      </c>
      <c r="P2090">
        <v>9.6999999999999993</v>
      </c>
      <c r="Q2090">
        <v>4</v>
      </c>
      <c r="R2090">
        <v>2.62</v>
      </c>
      <c r="S2090">
        <v>1</v>
      </c>
      <c r="T2090" t="s">
        <v>22</v>
      </c>
      <c r="U2090">
        <f t="shared" si="32"/>
        <v>0</v>
      </c>
    </row>
    <row r="2091" spans="1:21">
      <c r="A2091" t="s">
        <v>71</v>
      </c>
      <c r="B2091">
        <v>129</v>
      </c>
      <c r="C2091" t="s">
        <v>25</v>
      </c>
      <c r="D2091" t="s">
        <v>22</v>
      </c>
      <c r="E2091" t="s">
        <v>22</v>
      </c>
      <c r="F2091">
        <v>0</v>
      </c>
      <c r="G2091">
        <v>101.4</v>
      </c>
      <c r="H2091">
        <v>145</v>
      </c>
      <c r="I2091">
        <v>17.239999999999998</v>
      </c>
      <c r="J2091">
        <v>249.1</v>
      </c>
      <c r="K2091">
        <v>116</v>
      </c>
      <c r="L2091">
        <v>21.17</v>
      </c>
      <c r="M2091">
        <v>157.6</v>
      </c>
      <c r="N2091">
        <v>107</v>
      </c>
      <c r="O2091">
        <v>7.09</v>
      </c>
      <c r="P2091">
        <v>7.1</v>
      </c>
      <c r="Q2091">
        <v>6</v>
      </c>
      <c r="R2091">
        <v>1.92</v>
      </c>
      <c r="S2091">
        <v>1</v>
      </c>
      <c r="T2091" t="s">
        <v>22</v>
      </c>
      <c r="U2091">
        <f t="shared" si="32"/>
        <v>0</v>
      </c>
    </row>
    <row r="2092" spans="1:21">
      <c r="A2092" t="s">
        <v>64</v>
      </c>
      <c r="B2092">
        <v>142</v>
      </c>
      <c r="C2092" t="s">
        <v>21</v>
      </c>
      <c r="D2092" t="s">
        <v>22</v>
      </c>
      <c r="E2092" t="s">
        <v>22</v>
      </c>
      <c r="F2092">
        <v>0</v>
      </c>
      <c r="G2092">
        <v>232.5</v>
      </c>
      <c r="H2092">
        <v>74</v>
      </c>
      <c r="I2092">
        <v>39.53</v>
      </c>
      <c r="J2092">
        <v>181.8</v>
      </c>
      <c r="K2092">
        <v>142</v>
      </c>
      <c r="L2092">
        <v>15.45</v>
      </c>
      <c r="M2092">
        <v>203.1</v>
      </c>
      <c r="N2092">
        <v>86</v>
      </c>
      <c r="O2092">
        <v>9.14</v>
      </c>
      <c r="P2092">
        <v>10.4</v>
      </c>
      <c r="Q2092">
        <v>6</v>
      </c>
      <c r="R2092">
        <v>2.81</v>
      </c>
      <c r="S2092">
        <v>4</v>
      </c>
      <c r="T2092" t="s">
        <v>22</v>
      </c>
      <c r="U2092">
        <f t="shared" si="32"/>
        <v>0</v>
      </c>
    </row>
    <row r="2093" spans="1:21">
      <c r="A2093" t="s">
        <v>49</v>
      </c>
      <c r="B2093">
        <v>130</v>
      </c>
      <c r="C2093" t="s">
        <v>21</v>
      </c>
      <c r="D2093" t="s">
        <v>22</v>
      </c>
      <c r="E2093" t="s">
        <v>23</v>
      </c>
      <c r="F2093">
        <v>45</v>
      </c>
      <c r="G2093">
        <v>174.5</v>
      </c>
      <c r="H2093">
        <v>120</v>
      </c>
      <c r="I2093">
        <v>29.67</v>
      </c>
      <c r="J2093">
        <v>217.5</v>
      </c>
      <c r="K2093">
        <v>95</v>
      </c>
      <c r="L2093">
        <v>18.489999999999998</v>
      </c>
      <c r="M2093">
        <v>220.3</v>
      </c>
      <c r="N2093">
        <v>67</v>
      </c>
      <c r="O2093">
        <v>9.91</v>
      </c>
      <c r="P2093">
        <v>12.2</v>
      </c>
      <c r="Q2093">
        <v>2</v>
      </c>
      <c r="R2093">
        <v>3.29</v>
      </c>
      <c r="S2093">
        <v>1</v>
      </c>
      <c r="T2093" t="s">
        <v>22</v>
      </c>
      <c r="U2093">
        <f t="shared" si="32"/>
        <v>0</v>
      </c>
    </row>
    <row r="2094" spans="1:21">
      <c r="A2094" t="s">
        <v>45</v>
      </c>
      <c r="B2094">
        <v>105</v>
      </c>
      <c r="C2094" t="s">
        <v>21</v>
      </c>
      <c r="D2094" t="s">
        <v>22</v>
      </c>
      <c r="E2094" t="s">
        <v>22</v>
      </c>
      <c r="F2094">
        <v>0</v>
      </c>
      <c r="G2094">
        <v>211.1</v>
      </c>
      <c r="H2094">
        <v>99</v>
      </c>
      <c r="I2094">
        <v>35.89</v>
      </c>
      <c r="J2094">
        <v>176.7</v>
      </c>
      <c r="K2094">
        <v>66</v>
      </c>
      <c r="L2094">
        <v>15.02</v>
      </c>
      <c r="M2094">
        <v>221.5</v>
      </c>
      <c r="N2094">
        <v>96</v>
      </c>
      <c r="O2094">
        <v>9.9700000000000006</v>
      </c>
      <c r="P2094">
        <v>14.7</v>
      </c>
      <c r="Q2094">
        <v>7</v>
      </c>
      <c r="R2094">
        <v>3.97</v>
      </c>
      <c r="S2094">
        <v>4</v>
      </c>
      <c r="T2094" t="s">
        <v>22</v>
      </c>
      <c r="U2094">
        <f t="shared" si="32"/>
        <v>0</v>
      </c>
    </row>
    <row r="2095" spans="1:21">
      <c r="A2095" t="s">
        <v>40</v>
      </c>
      <c r="B2095">
        <v>119</v>
      </c>
      <c r="C2095" t="s">
        <v>21</v>
      </c>
      <c r="D2095" t="s">
        <v>22</v>
      </c>
      <c r="E2095" t="s">
        <v>22</v>
      </c>
      <c r="F2095">
        <v>0</v>
      </c>
      <c r="G2095">
        <v>109.2</v>
      </c>
      <c r="H2095">
        <v>96</v>
      </c>
      <c r="I2095">
        <v>18.559999999999999</v>
      </c>
      <c r="J2095">
        <v>153.1</v>
      </c>
      <c r="K2095">
        <v>80</v>
      </c>
      <c r="L2095">
        <v>13.01</v>
      </c>
      <c r="M2095">
        <v>240</v>
      </c>
      <c r="N2095">
        <v>102</v>
      </c>
      <c r="O2095">
        <v>10.8</v>
      </c>
      <c r="P2095">
        <v>9.8000000000000007</v>
      </c>
      <c r="Q2095">
        <v>5</v>
      </c>
      <c r="R2095">
        <v>2.65</v>
      </c>
      <c r="S2095">
        <v>2</v>
      </c>
      <c r="T2095" t="s">
        <v>22</v>
      </c>
      <c r="U2095">
        <f t="shared" si="32"/>
        <v>0</v>
      </c>
    </row>
    <row r="2096" spans="1:21">
      <c r="A2096" t="s">
        <v>44</v>
      </c>
      <c r="B2096">
        <v>78</v>
      </c>
      <c r="C2096" t="s">
        <v>25</v>
      </c>
      <c r="D2096" t="s">
        <v>22</v>
      </c>
      <c r="E2096" t="s">
        <v>22</v>
      </c>
      <c r="F2096">
        <v>0</v>
      </c>
      <c r="G2096">
        <v>220</v>
      </c>
      <c r="H2096">
        <v>95</v>
      </c>
      <c r="I2096">
        <v>37.4</v>
      </c>
      <c r="J2096">
        <v>179.9</v>
      </c>
      <c r="K2096">
        <v>121</v>
      </c>
      <c r="L2096">
        <v>15.29</v>
      </c>
      <c r="M2096">
        <v>188.2</v>
      </c>
      <c r="N2096">
        <v>109</v>
      </c>
      <c r="O2096">
        <v>8.4700000000000006</v>
      </c>
      <c r="P2096">
        <v>11.5</v>
      </c>
      <c r="Q2096">
        <v>5</v>
      </c>
      <c r="R2096">
        <v>3.11</v>
      </c>
      <c r="S2096">
        <v>0</v>
      </c>
      <c r="T2096" t="s">
        <v>22</v>
      </c>
      <c r="U2096">
        <f t="shared" si="32"/>
        <v>0</v>
      </c>
    </row>
    <row r="2097" spans="1:21">
      <c r="A2097" t="s">
        <v>69</v>
      </c>
      <c r="B2097">
        <v>92</v>
      </c>
      <c r="C2097" t="s">
        <v>21</v>
      </c>
      <c r="D2097" t="s">
        <v>22</v>
      </c>
      <c r="E2097" t="s">
        <v>22</v>
      </c>
      <c r="F2097">
        <v>0</v>
      </c>
      <c r="G2097">
        <v>181.4</v>
      </c>
      <c r="H2097">
        <v>98</v>
      </c>
      <c r="I2097">
        <v>30.84</v>
      </c>
      <c r="J2097">
        <v>164.5</v>
      </c>
      <c r="K2097">
        <v>98</v>
      </c>
      <c r="L2097">
        <v>13.98</v>
      </c>
      <c r="M2097">
        <v>171</v>
      </c>
      <c r="N2097">
        <v>110</v>
      </c>
      <c r="O2097">
        <v>7.69</v>
      </c>
      <c r="P2097">
        <v>10.9</v>
      </c>
      <c r="Q2097">
        <v>4</v>
      </c>
      <c r="R2097">
        <v>2.94</v>
      </c>
      <c r="S2097">
        <v>2</v>
      </c>
      <c r="T2097" t="s">
        <v>22</v>
      </c>
      <c r="U2097">
        <f t="shared" si="32"/>
        <v>0</v>
      </c>
    </row>
    <row r="2098" spans="1:21">
      <c r="A2098" t="s">
        <v>44</v>
      </c>
      <c r="B2098">
        <v>146</v>
      </c>
      <c r="C2098" t="s">
        <v>21</v>
      </c>
      <c r="D2098" t="s">
        <v>22</v>
      </c>
      <c r="E2098" t="s">
        <v>23</v>
      </c>
      <c r="F2098">
        <v>11</v>
      </c>
      <c r="G2098">
        <v>180.7</v>
      </c>
      <c r="H2098">
        <v>82</v>
      </c>
      <c r="I2098">
        <v>30.72</v>
      </c>
      <c r="J2098">
        <v>173.7</v>
      </c>
      <c r="K2098">
        <v>90</v>
      </c>
      <c r="L2098">
        <v>14.76</v>
      </c>
      <c r="M2098">
        <v>231.5</v>
      </c>
      <c r="N2098">
        <v>89</v>
      </c>
      <c r="O2098">
        <v>10.42</v>
      </c>
      <c r="P2098">
        <v>10.1</v>
      </c>
      <c r="Q2098">
        <v>4</v>
      </c>
      <c r="R2098">
        <v>2.73</v>
      </c>
      <c r="S2098">
        <v>2</v>
      </c>
      <c r="T2098" t="s">
        <v>22</v>
      </c>
      <c r="U2098">
        <f t="shared" si="32"/>
        <v>0</v>
      </c>
    </row>
    <row r="2099" spans="1:21">
      <c r="A2099" t="s">
        <v>52</v>
      </c>
      <c r="B2099">
        <v>125</v>
      </c>
      <c r="C2099" t="s">
        <v>25</v>
      </c>
      <c r="D2099" t="s">
        <v>22</v>
      </c>
      <c r="E2099" t="s">
        <v>23</v>
      </c>
      <c r="F2099">
        <v>32</v>
      </c>
      <c r="G2099">
        <v>96.5</v>
      </c>
      <c r="H2099">
        <v>109</v>
      </c>
      <c r="I2099">
        <v>16.41</v>
      </c>
      <c r="J2099">
        <v>145.80000000000001</v>
      </c>
      <c r="K2099">
        <v>109</v>
      </c>
      <c r="L2099">
        <v>12.39</v>
      </c>
      <c r="M2099">
        <v>174.4</v>
      </c>
      <c r="N2099">
        <v>82</v>
      </c>
      <c r="O2099">
        <v>7.85</v>
      </c>
      <c r="P2099">
        <v>9.4</v>
      </c>
      <c r="Q2099">
        <v>2</v>
      </c>
      <c r="R2099">
        <v>2.54</v>
      </c>
      <c r="S2099">
        <v>1</v>
      </c>
      <c r="T2099" t="s">
        <v>22</v>
      </c>
      <c r="U2099">
        <f t="shared" si="32"/>
        <v>0</v>
      </c>
    </row>
    <row r="2100" spans="1:21">
      <c r="A2100" t="s">
        <v>32</v>
      </c>
      <c r="B2100">
        <v>88</v>
      </c>
      <c r="C2100" t="s">
        <v>21</v>
      </c>
      <c r="D2100" t="s">
        <v>22</v>
      </c>
      <c r="E2100" t="s">
        <v>22</v>
      </c>
      <c r="F2100">
        <v>0</v>
      </c>
      <c r="G2100">
        <v>183.5</v>
      </c>
      <c r="H2100">
        <v>93</v>
      </c>
      <c r="I2100">
        <v>31.2</v>
      </c>
      <c r="J2100">
        <v>170.5</v>
      </c>
      <c r="K2100">
        <v>80</v>
      </c>
      <c r="L2100">
        <v>14.49</v>
      </c>
      <c r="M2100">
        <v>193.8</v>
      </c>
      <c r="N2100">
        <v>88</v>
      </c>
      <c r="O2100">
        <v>8.7200000000000006</v>
      </c>
      <c r="P2100">
        <v>8.3000000000000007</v>
      </c>
      <c r="Q2100">
        <v>5</v>
      </c>
      <c r="R2100">
        <v>2.2400000000000002</v>
      </c>
      <c r="S2100">
        <v>3</v>
      </c>
      <c r="T2100" t="s">
        <v>22</v>
      </c>
      <c r="U2100">
        <f t="shared" si="32"/>
        <v>0</v>
      </c>
    </row>
    <row r="2101" spans="1:21">
      <c r="A2101" t="s">
        <v>49</v>
      </c>
      <c r="B2101">
        <v>83</v>
      </c>
      <c r="C2101" t="s">
        <v>25</v>
      </c>
      <c r="D2101" t="s">
        <v>22</v>
      </c>
      <c r="E2101" t="s">
        <v>23</v>
      </c>
      <c r="F2101">
        <v>38</v>
      </c>
      <c r="G2101">
        <v>107.9</v>
      </c>
      <c r="H2101">
        <v>90</v>
      </c>
      <c r="I2101">
        <v>18.34</v>
      </c>
      <c r="J2101">
        <v>140.4</v>
      </c>
      <c r="K2101">
        <v>94</v>
      </c>
      <c r="L2101">
        <v>11.93</v>
      </c>
      <c r="M2101">
        <v>253.6</v>
      </c>
      <c r="N2101">
        <v>79</v>
      </c>
      <c r="O2101">
        <v>11.41</v>
      </c>
      <c r="P2101">
        <v>10.5</v>
      </c>
      <c r="Q2101">
        <v>2</v>
      </c>
      <c r="R2101">
        <v>2.84</v>
      </c>
      <c r="S2101">
        <v>0</v>
      </c>
      <c r="T2101" t="s">
        <v>22</v>
      </c>
      <c r="U2101">
        <f t="shared" si="32"/>
        <v>0</v>
      </c>
    </row>
    <row r="2102" spans="1:21">
      <c r="A2102" t="s">
        <v>71</v>
      </c>
      <c r="B2102">
        <v>3</v>
      </c>
      <c r="C2102" t="s">
        <v>28</v>
      </c>
      <c r="D2102" t="s">
        <v>23</v>
      </c>
      <c r="E2102" t="s">
        <v>22</v>
      </c>
      <c r="F2102">
        <v>0</v>
      </c>
      <c r="G2102">
        <v>161</v>
      </c>
      <c r="H2102">
        <v>96</v>
      </c>
      <c r="I2102">
        <v>27.37</v>
      </c>
      <c r="J2102">
        <v>244.9</v>
      </c>
      <c r="K2102">
        <v>82</v>
      </c>
      <c r="L2102">
        <v>20.82</v>
      </c>
      <c r="M2102">
        <v>180.8</v>
      </c>
      <c r="N2102">
        <v>103</v>
      </c>
      <c r="O2102">
        <v>8.14</v>
      </c>
      <c r="P2102">
        <v>7.7</v>
      </c>
      <c r="Q2102">
        <v>6</v>
      </c>
      <c r="R2102">
        <v>2.08</v>
      </c>
      <c r="S2102">
        <v>1</v>
      </c>
      <c r="T2102" t="s">
        <v>22</v>
      </c>
      <c r="U2102">
        <f t="shared" si="32"/>
        <v>0</v>
      </c>
    </row>
    <row r="2103" spans="1:21">
      <c r="A2103" t="s">
        <v>59</v>
      </c>
      <c r="B2103">
        <v>48</v>
      </c>
      <c r="C2103" t="s">
        <v>28</v>
      </c>
      <c r="D2103" t="s">
        <v>22</v>
      </c>
      <c r="E2103" t="s">
        <v>22</v>
      </c>
      <c r="F2103">
        <v>0</v>
      </c>
      <c r="G2103">
        <v>149.19999999999999</v>
      </c>
      <c r="H2103">
        <v>146</v>
      </c>
      <c r="I2103">
        <v>25.36</v>
      </c>
      <c r="J2103">
        <v>161.9</v>
      </c>
      <c r="K2103">
        <v>109</v>
      </c>
      <c r="L2103">
        <v>13.76</v>
      </c>
      <c r="M2103">
        <v>197.9</v>
      </c>
      <c r="N2103">
        <v>109</v>
      </c>
      <c r="O2103">
        <v>8.91</v>
      </c>
      <c r="P2103">
        <v>8.3000000000000007</v>
      </c>
      <c r="Q2103">
        <v>2</v>
      </c>
      <c r="R2103">
        <v>2.2400000000000002</v>
      </c>
      <c r="S2103">
        <v>3</v>
      </c>
      <c r="T2103" t="s">
        <v>22</v>
      </c>
      <c r="U2103">
        <f t="shared" si="32"/>
        <v>0</v>
      </c>
    </row>
    <row r="2104" spans="1:21">
      <c r="A2104" t="s">
        <v>67</v>
      </c>
      <c r="B2104">
        <v>189</v>
      </c>
      <c r="C2104" t="s">
        <v>21</v>
      </c>
      <c r="D2104" t="s">
        <v>22</v>
      </c>
      <c r="E2104" t="s">
        <v>22</v>
      </c>
      <c r="F2104">
        <v>0</v>
      </c>
      <c r="G2104">
        <v>227.8</v>
      </c>
      <c r="H2104">
        <v>124</v>
      </c>
      <c r="I2104">
        <v>38.729999999999997</v>
      </c>
      <c r="J2104">
        <v>169.5</v>
      </c>
      <c r="K2104">
        <v>112</v>
      </c>
      <c r="L2104">
        <v>14.41</v>
      </c>
      <c r="M2104">
        <v>201.1</v>
      </c>
      <c r="N2104">
        <v>91</v>
      </c>
      <c r="O2104">
        <v>9.0500000000000007</v>
      </c>
      <c r="P2104">
        <v>5.6</v>
      </c>
      <c r="Q2104">
        <v>4</v>
      </c>
      <c r="R2104">
        <v>1.51</v>
      </c>
      <c r="S2104">
        <v>3</v>
      </c>
      <c r="T2104" t="s">
        <v>22</v>
      </c>
      <c r="U2104">
        <f t="shared" si="32"/>
        <v>0</v>
      </c>
    </row>
    <row r="2105" spans="1:21">
      <c r="A2105" t="s">
        <v>32</v>
      </c>
      <c r="B2105">
        <v>129</v>
      </c>
      <c r="C2105" t="s">
        <v>21</v>
      </c>
      <c r="D2105" t="s">
        <v>22</v>
      </c>
      <c r="E2105" t="s">
        <v>22</v>
      </c>
      <c r="F2105">
        <v>0</v>
      </c>
      <c r="G2105">
        <v>137.80000000000001</v>
      </c>
      <c r="H2105">
        <v>120</v>
      </c>
      <c r="I2105">
        <v>23.43</v>
      </c>
      <c r="J2105">
        <v>225.8</v>
      </c>
      <c r="K2105">
        <v>110</v>
      </c>
      <c r="L2105">
        <v>19.190000000000001</v>
      </c>
      <c r="M2105">
        <v>145.19999999999999</v>
      </c>
      <c r="N2105">
        <v>95</v>
      </c>
      <c r="O2105">
        <v>6.53</v>
      </c>
      <c r="P2105">
        <v>10.199999999999999</v>
      </c>
      <c r="Q2105">
        <v>6</v>
      </c>
      <c r="R2105">
        <v>2.75</v>
      </c>
      <c r="S2105">
        <v>1</v>
      </c>
      <c r="T2105" t="s">
        <v>23</v>
      </c>
      <c r="U2105">
        <f t="shared" si="32"/>
        <v>1</v>
      </c>
    </row>
    <row r="2106" spans="1:21">
      <c r="A2106" t="s">
        <v>41</v>
      </c>
      <c r="B2106">
        <v>66</v>
      </c>
      <c r="C2106" t="s">
        <v>25</v>
      </c>
      <c r="D2106" t="s">
        <v>22</v>
      </c>
      <c r="E2106" t="s">
        <v>23</v>
      </c>
      <c r="F2106">
        <v>40</v>
      </c>
      <c r="G2106">
        <v>141.69999999999999</v>
      </c>
      <c r="H2106">
        <v>87</v>
      </c>
      <c r="I2106">
        <v>24.09</v>
      </c>
      <c r="J2106">
        <v>268.3</v>
      </c>
      <c r="K2106">
        <v>89</v>
      </c>
      <c r="L2106">
        <v>22.81</v>
      </c>
      <c r="M2106">
        <v>241.3</v>
      </c>
      <c r="N2106">
        <v>68</v>
      </c>
      <c r="O2106">
        <v>10.86</v>
      </c>
      <c r="P2106">
        <v>8.5</v>
      </c>
      <c r="Q2106">
        <v>7</v>
      </c>
      <c r="R2106">
        <v>2.2999999999999998</v>
      </c>
      <c r="S2106">
        <v>0</v>
      </c>
      <c r="T2106" t="s">
        <v>22</v>
      </c>
      <c r="U2106">
        <f t="shared" si="32"/>
        <v>0</v>
      </c>
    </row>
    <row r="2107" spans="1:21">
      <c r="A2107" t="s">
        <v>39</v>
      </c>
      <c r="B2107">
        <v>80</v>
      </c>
      <c r="C2107" t="s">
        <v>28</v>
      </c>
      <c r="D2107" t="s">
        <v>22</v>
      </c>
      <c r="E2107" t="s">
        <v>23</v>
      </c>
      <c r="F2107">
        <v>22</v>
      </c>
      <c r="G2107">
        <v>196.4</v>
      </c>
      <c r="H2107">
        <v>115</v>
      </c>
      <c r="I2107">
        <v>33.39</v>
      </c>
      <c r="J2107">
        <v>150.30000000000001</v>
      </c>
      <c r="K2107">
        <v>109</v>
      </c>
      <c r="L2107">
        <v>12.78</v>
      </c>
      <c r="M2107">
        <v>176.2</v>
      </c>
      <c r="N2107">
        <v>75</v>
      </c>
      <c r="O2107">
        <v>7.93</v>
      </c>
      <c r="P2107">
        <v>9.3000000000000007</v>
      </c>
      <c r="Q2107">
        <v>1</v>
      </c>
      <c r="R2107">
        <v>2.5099999999999998</v>
      </c>
      <c r="S2107">
        <v>0</v>
      </c>
      <c r="T2107" t="s">
        <v>22</v>
      </c>
      <c r="U2107">
        <f t="shared" si="32"/>
        <v>0</v>
      </c>
    </row>
    <row r="2108" spans="1:21">
      <c r="A2108" t="s">
        <v>31</v>
      </c>
      <c r="B2108">
        <v>84</v>
      </c>
      <c r="C2108" t="s">
        <v>25</v>
      </c>
      <c r="D2108" t="s">
        <v>22</v>
      </c>
      <c r="E2108" t="s">
        <v>22</v>
      </c>
      <c r="F2108">
        <v>0</v>
      </c>
      <c r="G2108">
        <v>146.80000000000001</v>
      </c>
      <c r="H2108">
        <v>133</v>
      </c>
      <c r="I2108">
        <v>24.96</v>
      </c>
      <c r="J2108">
        <v>171.7</v>
      </c>
      <c r="K2108">
        <v>73</v>
      </c>
      <c r="L2108">
        <v>14.59</v>
      </c>
      <c r="M2108">
        <v>234.5</v>
      </c>
      <c r="N2108">
        <v>69</v>
      </c>
      <c r="O2108">
        <v>10.55</v>
      </c>
      <c r="P2108">
        <v>9.9</v>
      </c>
      <c r="Q2108">
        <v>3</v>
      </c>
      <c r="R2108">
        <v>2.67</v>
      </c>
      <c r="S2108">
        <v>1</v>
      </c>
      <c r="T2108" t="s">
        <v>22</v>
      </c>
      <c r="U2108">
        <f t="shared" si="32"/>
        <v>0</v>
      </c>
    </row>
    <row r="2109" spans="1:21">
      <c r="A2109" t="s">
        <v>27</v>
      </c>
      <c r="B2109">
        <v>96</v>
      </c>
      <c r="C2109" t="s">
        <v>21</v>
      </c>
      <c r="D2109" t="s">
        <v>22</v>
      </c>
      <c r="E2109" t="s">
        <v>22</v>
      </c>
      <c r="F2109">
        <v>0</v>
      </c>
      <c r="G2109">
        <v>173.9</v>
      </c>
      <c r="H2109">
        <v>111</v>
      </c>
      <c r="I2109">
        <v>29.56</v>
      </c>
      <c r="J2109">
        <v>287.39999999999998</v>
      </c>
      <c r="K2109">
        <v>105</v>
      </c>
      <c r="L2109">
        <v>24.43</v>
      </c>
      <c r="M2109">
        <v>204.8</v>
      </c>
      <c r="N2109">
        <v>91</v>
      </c>
      <c r="O2109">
        <v>9.2200000000000006</v>
      </c>
      <c r="P2109">
        <v>9.1</v>
      </c>
      <c r="Q2109">
        <v>7</v>
      </c>
      <c r="R2109">
        <v>2.46</v>
      </c>
      <c r="S2109">
        <v>1</v>
      </c>
      <c r="T2109" t="s">
        <v>22</v>
      </c>
      <c r="U2109">
        <f t="shared" si="32"/>
        <v>0</v>
      </c>
    </row>
    <row r="2110" spans="1:21">
      <c r="A2110" t="s">
        <v>71</v>
      </c>
      <c r="B2110">
        <v>123</v>
      </c>
      <c r="C2110" t="s">
        <v>21</v>
      </c>
      <c r="D2110" t="s">
        <v>22</v>
      </c>
      <c r="E2110" t="s">
        <v>23</v>
      </c>
      <c r="F2110">
        <v>34</v>
      </c>
      <c r="G2110">
        <v>305.2</v>
      </c>
      <c r="H2110">
        <v>80</v>
      </c>
      <c r="I2110">
        <v>51.88</v>
      </c>
      <c r="J2110">
        <v>156.5</v>
      </c>
      <c r="K2110">
        <v>109</v>
      </c>
      <c r="L2110">
        <v>13.3</v>
      </c>
      <c r="M2110">
        <v>280</v>
      </c>
      <c r="N2110">
        <v>81</v>
      </c>
      <c r="O2110">
        <v>12.6</v>
      </c>
      <c r="P2110">
        <v>13.2</v>
      </c>
      <c r="Q2110">
        <v>7</v>
      </c>
      <c r="R2110">
        <v>3.56</v>
      </c>
      <c r="S2110">
        <v>1</v>
      </c>
      <c r="T2110" t="s">
        <v>22</v>
      </c>
      <c r="U2110">
        <f t="shared" si="32"/>
        <v>0</v>
      </c>
    </row>
    <row r="2111" spans="1:21">
      <c r="A2111" t="s">
        <v>54</v>
      </c>
      <c r="B2111">
        <v>105</v>
      </c>
      <c r="C2111" t="s">
        <v>21</v>
      </c>
      <c r="D2111" t="s">
        <v>23</v>
      </c>
      <c r="E2111" t="s">
        <v>22</v>
      </c>
      <c r="F2111">
        <v>0</v>
      </c>
      <c r="G2111">
        <v>150</v>
      </c>
      <c r="H2111">
        <v>106</v>
      </c>
      <c r="I2111">
        <v>25.5</v>
      </c>
      <c r="J2111">
        <v>293.8</v>
      </c>
      <c r="K2111">
        <v>123</v>
      </c>
      <c r="L2111">
        <v>24.97</v>
      </c>
      <c r="M2111">
        <v>250.7</v>
      </c>
      <c r="N2111">
        <v>65</v>
      </c>
      <c r="O2111">
        <v>11.28</v>
      </c>
      <c r="P2111">
        <v>10.3</v>
      </c>
      <c r="Q2111">
        <v>7</v>
      </c>
      <c r="R2111">
        <v>2.78</v>
      </c>
      <c r="S2111">
        <v>3</v>
      </c>
      <c r="T2111" t="s">
        <v>22</v>
      </c>
      <c r="U2111">
        <f t="shared" si="32"/>
        <v>0</v>
      </c>
    </row>
    <row r="2112" spans="1:21">
      <c r="A2112" t="s">
        <v>38</v>
      </c>
      <c r="B2112">
        <v>80</v>
      </c>
      <c r="C2112" t="s">
        <v>21</v>
      </c>
      <c r="D2112" t="s">
        <v>22</v>
      </c>
      <c r="E2112" t="s">
        <v>22</v>
      </c>
      <c r="F2112">
        <v>0</v>
      </c>
      <c r="G2112">
        <v>197.5</v>
      </c>
      <c r="H2112">
        <v>114</v>
      </c>
      <c r="I2112">
        <v>33.58</v>
      </c>
      <c r="J2112">
        <v>206.9</v>
      </c>
      <c r="K2112">
        <v>119</v>
      </c>
      <c r="L2112">
        <v>17.59</v>
      </c>
      <c r="M2112">
        <v>163.6</v>
      </c>
      <c r="N2112">
        <v>109</v>
      </c>
      <c r="O2112">
        <v>7.36</v>
      </c>
      <c r="P2112">
        <v>11.3</v>
      </c>
      <c r="Q2112">
        <v>4</v>
      </c>
      <c r="R2112">
        <v>3.05</v>
      </c>
      <c r="S2112">
        <v>1</v>
      </c>
      <c r="T2112" t="s">
        <v>22</v>
      </c>
      <c r="U2112">
        <f t="shared" si="32"/>
        <v>0</v>
      </c>
    </row>
    <row r="2113" spans="1:21">
      <c r="A2113" t="s">
        <v>35</v>
      </c>
      <c r="B2113">
        <v>157</v>
      </c>
      <c r="C2113" t="s">
        <v>25</v>
      </c>
      <c r="D2113" t="s">
        <v>22</v>
      </c>
      <c r="E2113" t="s">
        <v>22</v>
      </c>
      <c r="F2113">
        <v>0</v>
      </c>
      <c r="G2113">
        <v>240.2</v>
      </c>
      <c r="H2113">
        <v>67</v>
      </c>
      <c r="I2113">
        <v>40.83</v>
      </c>
      <c r="J2113">
        <v>153</v>
      </c>
      <c r="K2113">
        <v>98</v>
      </c>
      <c r="L2113">
        <v>13.01</v>
      </c>
      <c r="M2113">
        <v>249</v>
      </c>
      <c r="N2113">
        <v>72</v>
      </c>
      <c r="O2113">
        <v>11.21</v>
      </c>
      <c r="P2113">
        <v>10.199999999999999</v>
      </c>
      <c r="Q2113">
        <v>6</v>
      </c>
      <c r="R2113">
        <v>2.75</v>
      </c>
      <c r="S2113">
        <v>2</v>
      </c>
      <c r="T2113" t="s">
        <v>22</v>
      </c>
      <c r="U2113">
        <f t="shared" si="32"/>
        <v>0</v>
      </c>
    </row>
    <row r="2114" spans="1:21">
      <c r="A2114" t="s">
        <v>37</v>
      </c>
      <c r="B2114">
        <v>67</v>
      </c>
      <c r="C2114" t="s">
        <v>28</v>
      </c>
      <c r="D2114" t="s">
        <v>22</v>
      </c>
      <c r="E2114" t="s">
        <v>23</v>
      </c>
      <c r="F2114">
        <v>30</v>
      </c>
      <c r="G2114">
        <v>186.2</v>
      </c>
      <c r="H2114">
        <v>117</v>
      </c>
      <c r="I2114">
        <v>31.65</v>
      </c>
      <c r="J2114">
        <v>286.7</v>
      </c>
      <c r="K2114">
        <v>76</v>
      </c>
      <c r="L2114">
        <v>24.37</v>
      </c>
      <c r="M2114">
        <v>164.3</v>
      </c>
      <c r="N2114">
        <v>113</v>
      </c>
      <c r="O2114">
        <v>7.39</v>
      </c>
      <c r="P2114">
        <v>12.9</v>
      </c>
      <c r="Q2114">
        <v>3</v>
      </c>
      <c r="R2114">
        <v>3.48</v>
      </c>
      <c r="S2114">
        <v>2</v>
      </c>
      <c r="T2114" t="s">
        <v>22</v>
      </c>
      <c r="U2114">
        <f t="shared" ref="U2114:U2177" si="33">IF(T2114="Yes",1,0)</f>
        <v>0</v>
      </c>
    </row>
    <row r="2115" spans="1:21">
      <c r="A2115" t="s">
        <v>32</v>
      </c>
      <c r="B2115">
        <v>141</v>
      </c>
      <c r="C2115" t="s">
        <v>21</v>
      </c>
      <c r="D2115" t="s">
        <v>22</v>
      </c>
      <c r="E2115" t="s">
        <v>23</v>
      </c>
      <c r="F2115">
        <v>39</v>
      </c>
      <c r="G2115">
        <v>116.9</v>
      </c>
      <c r="H2115">
        <v>127</v>
      </c>
      <c r="I2115">
        <v>19.87</v>
      </c>
      <c r="J2115">
        <v>276.5</v>
      </c>
      <c r="K2115">
        <v>88</v>
      </c>
      <c r="L2115">
        <v>23.5</v>
      </c>
      <c r="M2115">
        <v>289.89999999999998</v>
      </c>
      <c r="N2115">
        <v>125</v>
      </c>
      <c r="O2115">
        <v>13.05</v>
      </c>
      <c r="P2115">
        <v>12.3</v>
      </c>
      <c r="Q2115">
        <v>2</v>
      </c>
      <c r="R2115">
        <v>3.32</v>
      </c>
      <c r="S2115">
        <v>0</v>
      </c>
      <c r="T2115" t="s">
        <v>22</v>
      </c>
      <c r="U2115">
        <f t="shared" si="33"/>
        <v>0</v>
      </c>
    </row>
    <row r="2116" spans="1:21">
      <c r="A2116" t="s">
        <v>49</v>
      </c>
      <c r="B2116">
        <v>79</v>
      </c>
      <c r="C2116" t="s">
        <v>21</v>
      </c>
      <c r="D2116" t="s">
        <v>22</v>
      </c>
      <c r="E2116" t="s">
        <v>23</v>
      </c>
      <c r="F2116">
        <v>17</v>
      </c>
      <c r="G2116">
        <v>236.7</v>
      </c>
      <c r="H2116">
        <v>95</v>
      </c>
      <c r="I2116">
        <v>40.24</v>
      </c>
      <c r="J2116">
        <v>263.5</v>
      </c>
      <c r="K2116">
        <v>56</v>
      </c>
      <c r="L2116">
        <v>22.4</v>
      </c>
      <c r="M2116">
        <v>259.60000000000002</v>
      </c>
      <c r="N2116">
        <v>107</v>
      </c>
      <c r="O2116">
        <v>11.68</v>
      </c>
      <c r="P2116">
        <v>12</v>
      </c>
      <c r="Q2116">
        <v>4</v>
      </c>
      <c r="R2116">
        <v>3.24</v>
      </c>
      <c r="S2116">
        <v>1</v>
      </c>
      <c r="T2116" t="s">
        <v>22</v>
      </c>
      <c r="U2116">
        <f t="shared" si="33"/>
        <v>0</v>
      </c>
    </row>
    <row r="2117" spans="1:21">
      <c r="A2117" t="s">
        <v>67</v>
      </c>
      <c r="B2117">
        <v>76</v>
      </c>
      <c r="C2117" t="s">
        <v>25</v>
      </c>
      <c r="D2117" t="s">
        <v>22</v>
      </c>
      <c r="E2117" t="s">
        <v>22</v>
      </c>
      <c r="F2117">
        <v>0</v>
      </c>
      <c r="G2117">
        <v>173.2</v>
      </c>
      <c r="H2117">
        <v>93</v>
      </c>
      <c r="I2117">
        <v>29.44</v>
      </c>
      <c r="J2117">
        <v>131.19999999999999</v>
      </c>
      <c r="K2117">
        <v>80</v>
      </c>
      <c r="L2117">
        <v>11.15</v>
      </c>
      <c r="M2117">
        <v>170.9</v>
      </c>
      <c r="N2117">
        <v>104</v>
      </c>
      <c r="O2117">
        <v>7.69</v>
      </c>
      <c r="P2117">
        <v>5.4</v>
      </c>
      <c r="Q2117">
        <v>3</v>
      </c>
      <c r="R2117">
        <v>1.46</v>
      </c>
      <c r="S2117">
        <v>0</v>
      </c>
      <c r="T2117" t="s">
        <v>22</v>
      </c>
      <c r="U2117">
        <f t="shared" si="33"/>
        <v>0</v>
      </c>
    </row>
    <row r="2118" spans="1:21">
      <c r="A2118" t="s">
        <v>20</v>
      </c>
      <c r="B2118">
        <v>94</v>
      </c>
      <c r="C2118" t="s">
        <v>21</v>
      </c>
      <c r="D2118" t="s">
        <v>22</v>
      </c>
      <c r="E2118" t="s">
        <v>22</v>
      </c>
      <c r="F2118">
        <v>0</v>
      </c>
      <c r="G2118">
        <v>181.3</v>
      </c>
      <c r="H2118">
        <v>135</v>
      </c>
      <c r="I2118">
        <v>30.82</v>
      </c>
      <c r="J2118">
        <v>182.4</v>
      </c>
      <c r="K2118">
        <v>108</v>
      </c>
      <c r="L2118">
        <v>15.5</v>
      </c>
      <c r="M2118">
        <v>180.6</v>
      </c>
      <c r="N2118">
        <v>103</v>
      </c>
      <c r="O2118">
        <v>8.1300000000000008</v>
      </c>
      <c r="P2118">
        <v>6.7</v>
      </c>
      <c r="Q2118">
        <v>2</v>
      </c>
      <c r="R2118">
        <v>1.81</v>
      </c>
      <c r="S2118">
        <v>0</v>
      </c>
      <c r="T2118" t="s">
        <v>22</v>
      </c>
      <c r="U2118">
        <f t="shared" si="33"/>
        <v>0</v>
      </c>
    </row>
    <row r="2119" spans="1:21">
      <c r="A2119" t="s">
        <v>33</v>
      </c>
      <c r="B2119">
        <v>143</v>
      </c>
      <c r="C2119" t="s">
        <v>25</v>
      </c>
      <c r="D2119" t="s">
        <v>22</v>
      </c>
      <c r="E2119" t="s">
        <v>22</v>
      </c>
      <c r="F2119">
        <v>0</v>
      </c>
      <c r="G2119">
        <v>167.8</v>
      </c>
      <c r="H2119">
        <v>72</v>
      </c>
      <c r="I2119">
        <v>28.53</v>
      </c>
      <c r="J2119">
        <v>211</v>
      </c>
      <c r="K2119">
        <v>99</v>
      </c>
      <c r="L2119">
        <v>17.940000000000001</v>
      </c>
      <c r="M2119">
        <v>153.5</v>
      </c>
      <c r="N2119">
        <v>109</v>
      </c>
      <c r="O2119">
        <v>6.91</v>
      </c>
      <c r="P2119">
        <v>10.5</v>
      </c>
      <c r="Q2119">
        <v>6</v>
      </c>
      <c r="R2119">
        <v>2.84</v>
      </c>
      <c r="S2119">
        <v>4</v>
      </c>
      <c r="T2119" t="s">
        <v>23</v>
      </c>
      <c r="U2119">
        <f t="shared" si="33"/>
        <v>1</v>
      </c>
    </row>
    <row r="2120" spans="1:21">
      <c r="A2120" t="s">
        <v>42</v>
      </c>
      <c r="B2120">
        <v>138</v>
      </c>
      <c r="C2120" t="s">
        <v>21</v>
      </c>
      <c r="D2120" t="s">
        <v>22</v>
      </c>
      <c r="E2120" t="s">
        <v>22</v>
      </c>
      <c r="F2120">
        <v>0</v>
      </c>
      <c r="G2120">
        <v>87.6</v>
      </c>
      <c r="H2120">
        <v>112</v>
      </c>
      <c r="I2120">
        <v>14.89</v>
      </c>
      <c r="J2120">
        <v>266.89999999999998</v>
      </c>
      <c r="K2120">
        <v>107</v>
      </c>
      <c r="L2120">
        <v>22.69</v>
      </c>
      <c r="M2120">
        <v>214.6</v>
      </c>
      <c r="N2120">
        <v>104</v>
      </c>
      <c r="O2120">
        <v>9.66</v>
      </c>
      <c r="P2120">
        <v>9.8000000000000007</v>
      </c>
      <c r="Q2120">
        <v>10</v>
      </c>
      <c r="R2120">
        <v>2.65</v>
      </c>
      <c r="S2120">
        <v>2</v>
      </c>
      <c r="T2120" t="s">
        <v>22</v>
      </c>
      <c r="U2120">
        <f t="shared" si="33"/>
        <v>0</v>
      </c>
    </row>
    <row r="2121" spans="1:21">
      <c r="A2121" t="s">
        <v>43</v>
      </c>
      <c r="B2121">
        <v>73</v>
      </c>
      <c r="C2121" t="s">
        <v>21</v>
      </c>
      <c r="D2121" t="s">
        <v>22</v>
      </c>
      <c r="E2121" t="s">
        <v>22</v>
      </c>
      <c r="F2121">
        <v>0</v>
      </c>
      <c r="G2121">
        <v>203.3</v>
      </c>
      <c r="H2121">
        <v>45</v>
      </c>
      <c r="I2121">
        <v>34.56</v>
      </c>
      <c r="J2121">
        <v>141.9</v>
      </c>
      <c r="K2121">
        <v>87</v>
      </c>
      <c r="L2121">
        <v>12.06</v>
      </c>
      <c r="M2121">
        <v>200.7</v>
      </c>
      <c r="N2121">
        <v>71</v>
      </c>
      <c r="O2121">
        <v>9.0299999999999994</v>
      </c>
      <c r="P2121">
        <v>8.5</v>
      </c>
      <c r="Q2121">
        <v>6</v>
      </c>
      <c r="R2121">
        <v>2.2999999999999998</v>
      </c>
      <c r="S2121">
        <v>0</v>
      </c>
      <c r="T2121" t="s">
        <v>22</v>
      </c>
      <c r="U2121">
        <f t="shared" si="33"/>
        <v>0</v>
      </c>
    </row>
    <row r="2122" spans="1:21">
      <c r="A2122" t="s">
        <v>65</v>
      </c>
      <c r="B2122">
        <v>21</v>
      </c>
      <c r="C2122" t="s">
        <v>21</v>
      </c>
      <c r="D2122" t="s">
        <v>22</v>
      </c>
      <c r="E2122" t="s">
        <v>22</v>
      </c>
      <c r="F2122">
        <v>0</v>
      </c>
      <c r="G2122">
        <v>92.6</v>
      </c>
      <c r="H2122">
        <v>95</v>
      </c>
      <c r="I2122">
        <v>15.74</v>
      </c>
      <c r="J2122">
        <v>161.9</v>
      </c>
      <c r="K2122">
        <v>70</v>
      </c>
      <c r="L2122">
        <v>13.76</v>
      </c>
      <c r="M2122">
        <v>285</v>
      </c>
      <c r="N2122">
        <v>78</v>
      </c>
      <c r="O2122">
        <v>12.83</v>
      </c>
      <c r="P2122">
        <v>11.3</v>
      </c>
      <c r="Q2122">
        <v>3</v>
      </c>
      <c r="R2122">
        <v>3.05</v>
      </c>
      <c r="S2122">
        <v>5</v>
      </c>
      <c r="T2122" t="s">
        <v>23</v>
      </c>
      <c r="U2122">
        <f t="shared" si="33"/>
        <v>1</v>
      </c>
    </row>
    <row r="2123" spans="1:21">
      <c r="A2123" t="s">
        <v>68</v>
      </c>
      <c r="B2123">
        <v>148</v>
      </c>
      <c r="C2123" t="s">
        <v>21</v>
      </c>
      <c r="D2123" t="s">
        <v>22</v>
      </c>
      <c r="E2123" t="s">
        <v>23</v>
      </c>
      <c r="F2123">
        <v>21</v>
      </c>
      <c r="G2123">
        <v>262.89999999999998</v>
      </c>
      <c r="H2123">
        <v>135</v>
      </c>
      <c r="I2123">
        <v>44.69</v>
      </c>
      <c r="J2123">
        <v>149.5</v>
      </c>
      <c r="K2123">
        <v>96</v>
      </c>
      <c r="L2123">
        <v>12.71</v>
      </c>
      <c r="M2123">
        <v>140.5</v>
      </c>
      <c r="N2123">
        <v>109</v>
      </c>
      <c r="O2123">
        <v>6.32</v>
      </c>
      <c r="P2123">
        <v>8.1</v>
      </c>
      <c r="Q2123">
        <v>4</v>
      </c>
      <c r="R2123">
        <v>2.19</v>
      </c>
      <c r="S2123">
        <v>1</v>
      </c>
      <c r="T2123" t="s">
        <v>22</v>
      </c>
      <c r="U2123">
        <f t="shared" si="33"/>
        <v>0</v>
      </c>
    </row>
    <row r="2124" spans="1:21">
      <c r="A2124" t="s">
        <v>35</v>
      </c>
      <c r="B2124">
        <v>143</v>
      </c>
      <c r="C2124" t="s">
        <v>25</v>
      </c>
      <c r="D2124" t="s">
        <v>22</v>
      </c>
      <c r="E2124" t="s">
        <v>23</v>
      </c>
      <c r="F2124">
        <v>22</v>
      </c>
      <c r="G2124">
        <v>141.80000000000001</v>
      </c>
      <c r="H2124">
        <v>116</v>
      </c>
      <c r="I2124">
        <v>24.11</v>
      </c>
      <c r="J2124">
        <v>167.3</v>
      </c>
      <c r="K2124">
        <v>99</v>
      </c>
      <c r="L2124">
        <v>14.22</v>
      </c>
      <c r="M2124">
        <v>178.1</v>
      </c>
      <c r="N2124">
        <v>130</v>
      </c>
      <c r="O2124">
        <v>8.01</v>
      </c>
      <c r="P2124">
        <v>7.8</v>
      </c>
      <c r="Q2124">
        <v>3</v>
      </c>
      <c r="R2124">
        <v>2.11</v>
      </c>
      <c r="S2124">
        <v>1</v>
      </c>
      <c r="T2124" t="s">
        <v>22</v>
      </c>
      <c r="U2124">
        <f t="shared" si="33"/>
        <v>0</v>
      </c>
    </row>
    <row r="2125" spans="1:21">
      <c r="A2125" t="s">
        <v>60</v>
      </c>
      <c r="B2125">
        <v>79</v>
      </c>
      <c r="C2125" t="s">
        <v>25</v>
      </c>
      <c r="D2125" t="s">
        <v>22</v>
      </c>
      <c r="E2125" t="s">
        <v>23</v>
      </c>
      <c r="F2125">
        <v>32</v>
      </c>
      <c r="G2125">
        <v>50.6</v>
      </c>
      <c r="H2125">
        <v>62</v>
      </c>
      <c r="I2125">
        <v>8.6</v>
      </c>
      <c r="J2125">
        <v>201.4</v>
      </c>
      <c r="K2125">
        <v>87</v>
      </c>
      <c r="L2125">
        <v>17.12</v>
      </c>
      <c r="M2125">
        <v>146.80000000000001</v>
      </c>
      <c r="N2125">
        <v>121</v>
      </c>
      <c r="O2125">
        <v>6.61</v>
      </c>
      <c r="P2125">
        <v>4.2</v>
      </c>
      <c r="Q2125">
        <v>4</v>
      </c>
      <c r="R2125">
        <v>1.1299999999999999</v>
      </c>
      <c r="S2125">
        <v>2</v>
      </c>
      <c r="T2125" t="s">
        <v>22</v>
      </c>
      <c r="U2125">
        <f t="shared" si="33"/>
        <v>0</v>
      </c>
    </row>
    <row r="2126" spans="1:21">
      <c r="A2126" t="s">
        <v>62</v>
      </c>
      <c r="B2126">
        <v>89</v>
      </c>
      <c r="C2126" t="s">
        <v>21</v>
      </c>
      <c r="D2126" t="s">
        <v>22</v>
      </c>
      <c r="E2126" t="s">
        <v>22</v>
      </c>
      <c r="F2126">
        <v>0</v>
      </c>
      <c r="G2126">
        <v>134.9</v>
      </c>
      <c r="H2126">
        <v>59</v>
      </c>
      <c r="I2126">
        <v>22.93</v>
      </c>
      <c r="J2126">
        <v>156</v>
      </c>
      <c r="K2126">
        <v>152</v>
      </c>
      <c r="L2126">
        <v>13.26</v>
      </c>
      <c r="M2126">
        <v>197.5</v>
      </c>
      <c r="N2126">
        <v>112</v>
      </c>
      <c r="O2126">
        <v>8.89</v>
      </c>
      <c r="P2126">
        <v>10.199999999999999</v>
      </c>
      <c r="Q2126">
        <v>5</v>
      </c>
      <c r="R2126">
        <v>2.75</v>
      </c>
      <c r="S2126">
        <v>1</v>
      </c>
      <c r="T2126" t="s">
        <v>22</v>
      </c>
      <c r="U2126">
        <f t="shared" si="33"/>
        <v>0</v>
      </c>
    </row>
    <row r="2127" spans="1:21">
      <c r="A2127" t="s">
        <v>56</v>
      </c>
      <c r="B2127">
        <v>120</v>
      </c>
      <c r="C2127" t="s">
        <v>21</v>
      </c>
      <c r="D2127" t="s">
        <v>22</v>
      </c>
      <c r="E2127" t="s">
        <v>22</v>
      </c>
      <c r="F2127">
        <v>0</v>
      </c>
      <c r="G2127">
        <v>252.1</v>
      </c>
      <c r="H2127">
        <v>110</v>
      </c>
      <c r="I2127">
        <v>42.86</v>
      </c>
      <c r="J2127">
        <v>226.1</v>
      </c>
      <c r="K2127">
        <v>103</v>
      </c>
      <c r="L2127">
        <v>19.22</v>
      </c>
      <c r="M2127">
        <v>155.6</v>
      </c>
      <c r="N2127">
        <v>83</v>
      </c>
      <c r="O2127">
        <v>7</v>
      </c>
      <c r="P2127">
        <v>13.8</v>
      </c>
      <c r="Q2127">
        <v>3</v>
      </c>
      <c r="R2127">
        <v>3.73</v>
      </c>
      <c r="S2127">
        <v>1</v>
      </c>
      <c r="T2127" t="s">
        <v>22</v>
      </c>
      <c r="U2127">
        <f t="shared" si="33"/>
        <v>0</v>
      </c>
    </row>
    <row r="2128" spans="1:21">
      <c r="A2128" t="s">
        <v>55</v>
      </c>
      <c r="B2128">
        <v>121</v>
      </c>
      <c r="C2128" t="s">
        <v>21</v>
      </c>
      <c r="D2128" t="s">
        <v>22</v>
      </c>
      <c r="E2128" t="s">
        <v>23</v>
      </c>
      <c r="F2128">
        <v>41</v>
      </c>
      <c r="G2128">
        <v>215.5</v>
      </c>
      <c r="H2128">
        <v>95</v>
      </c>
      <c r="I2128">
        <v>36.64</v>
      </c>
      <c r="J2128">
        <v>241.8</v>
      </c>
      <c r="K2128">
        <v>92</v>
      </c>
      <c r="L2128">
        <v>20.55</v>
      </c>
      <c r="M2128">
        <v>147</v>
      </c>
      <c r="N2128">
        <v>108</v>
      </c>
      <c r="O2128">
        <v>6.61</v>
      </c>
      <c r="P2128">
        <v>9.6</v>
      </c>
      <c r="Q2128">
        <v>3</v>
      </c>
      <c r="R2128">
        <v>2.59</v>
      </c>
      <c r="S2128">
        <v>1</v>
      </c>
      <c r="T2128" t="s">
        <v>22</v>
      </c>
      <c r="U2128">
        <f t="shared" si="33"/>
        <v>0</v>
      </c>
    </row>
    <row r="2129" spans="1:21">
      <c r="A2129" t="s">
        <v>72</v>
      </c>
      <c r="B2129">
        <v>101</v>
      </c>
      <c r="C2129" t="s">
        <v>21</v>
      </c>
      <c r="D2129" t="s">
        <v>22</v>
      </c>
      <c r="E2129" t="s">
        <v>22</v>
      </c>
      <c r="F2129">
        <v>0</v>
      </c>
      <c r="G2129">
        <v>124.8</v>
      </c>
      <c r="H2129">
        <v>66</v>
      </c>
      <c r="I2129">
        <v>21.22</v>
      </c>
      <c r="J2129">
        <v>257.2</v>
      </c>
      <c r="K2129">
        <v>85</v>
      </c>
      <c r="L2129">
        <v>21.86</v>
      </c>
      <c r="M2129">
        <v>193.2</v>
      </c>
      <c r="N2129">
        <v>115</v>
      </c>
      <c r="O2129">
        <v>8.69</v>
      </c>
      <c r="P2129">
        <v>13.4</v>
      </c>
      <c r="Q2129">
        <v>4</v>
      </c>
      <c r="R2129">
        <v>3.62</v>
      </c>
      <c r="S2129">
        <v>0</v>
      </c>
      <c r="T2129" t="s">
        <v>22</v>
      </c>
      <c r="U2129">
        <f t="shared" si="33"/>
        <v>0</v>
      </c>
    </row>
    <row r="2130" spans="1:21">
      <c r="A2130" t="s">
        <v>32</v>
      </c>
      <c r="B2130">
        <v>168</v>
      </c>
      <c r="C2130" t="s">
        <v>21</v>
      </c>
      <c r="D2130" t="s">
        <v>22</v>
      </c>
      <c r="E2130" t="s">
        <v>22</v>
      </c>
      <c r="F2130">
        <v>0</v>
      </c>
      <c r="G2130">
        <v>183.2</v>
      </c>
      <c r="H2130">
        <v>131</v>
      </c>
      <c r="I2130">
        <v>31.14</v>
      </c>
      <c r="J2130">
        <v>179.2</v>
      </c>
      <c r="K2130">
        <v>73</v>
      </c>
      <c r="L2130">
        <v>15.23</v>
      </c>
      <c r="M2130">
        <v>292.8</v>
      </c>
      <c r="N2130">
        <v>100</v>
      </c>
      <c r="O2130">
        <v>13.18</v>
      </c>
      <c r="P2130">
        <v>9.9</v>
      </c>
      <c r="Q2130">
        <v>5</v>
      </c>
      <c r="R2130">
        <v>2.67</v>
      </c>
      <c r="S2130">
        <v>2</v>
      </c>
      <c r="T2130" t="s">
        <v>22</v>
      </c>
      <c r="U2130">
        <f t="shared" si="33"/>
        <v>0</v>
      </c>
    </row>
    <row r="2131" spans="1:21">
      <c r="A2131" t="s">
        <v>64</v>
      </c>
      <c r="B2131">
        <v>138</v>
      </c>
      <c r="C2131" t="s">
        <v>21</v>
      </c>
      <c r="D2131" t="s">
        <v>22</v>
      </c>
      <c r="E2131" t="s">
        <v>22</v>
      </c>
      <c r="F2131">
        <v>0</v>
      </c>
      <c r="G2131">
        <v>230.1</v>
      </c>
      <c r="H2131">
        <v>107</v>
      </c>
      <c r="I2131">
        <v>39.119999999999997</v>
      </c>
      <c r="J2131">
        <v>212</v>
      </c>
      <c r="K2131">
        <v>120</v>
      </c>
      <c r="L2131">
        <v>18.02</v>
      </c>
      <c r="M2131">
        <v>174.9</v>
      </c>
      <c r="N2131">
        <v>119</v>
      </c>
      <c r="O2131">
        <v>7.87</v>
      </c>
      <c r="P2131">
        <v>13.2</v>
      </c>
      <c r="Q2131">
        <v>4</v>
      </c>
      <c r="R2131">
        <v>3.56</v>
      </c>
      <c r="S2131">
        <v>1</v>
      </c>
      <c r="T2131" t="s">
        <v>22</v>
      </c>
      <c r="U2131">
        <f t="shared" si="33"/>
        <v>0</v>
      </c>
    </row>
    <row r="2132" spans="1:21">
      <c r="A2132" t="s">
        <v>64</v>
      </c>
      <c r="B2132">
        <v>43</v>
      </c>
      <c r="C2132" t="s">
        <v>25</v>
      </c>
      <c r="D2132" t="s">
        <v>22</v>
      </c>
      <c r="E2132" t="s">
        <v>22</v>
      </c>
      <c r="F2132">
        <v>0</v>
      </c>
      <c r="G2132">
        <v>135.80000000000001</v>
      </c>
      <c r="H2132">
        <v>125</v>
      </c>
      <c r="I2132">
        <v>23.09</v>
      </c>
      <c r="J2132">
        <v>163.19999999999999</v>
      </c>
      <c r="K2132">
        <v>88</v>
      </c>
      <c r="L2132">
        <v>13.87</v>
      </c>
      <c r="M2132">
        <v>229.8</v>
      </c>
      <c r="N2132">
        <v>106</v>
      </c>
      <c r="O2132">
        <v>10.34</v>
      </c>
      <c r="P2132">
        <v>12.6</v>
      </c>
      <c r="Q2132">
        <v>3</v>
      </c>
      <c r="R2132">
        <v>3.4</v>
      </c>
      <c r="S2132">
        <v>0</v>
      </c>
      <c r="T2132" t="s">
        <v>22</v>
      </c>
      <c r="U2132">
        <f t="shared" si="33"/>
        <v>0</v>
      </c>
    </row>
    <row r="2133" spans="1:21">
      <c r="A2133" t="s">
        <v>55</v>
      </c>
      <c r="B2133">
        <v>117</v>
      </c>
      <c r="C2133" t="s">
        <v>28</v>
      </c>
      <c r="D2133" t="s">
        <v>22</v>
      </c>
      <c r="E2133" t="s">
        <v>23</v>
      </c>
      <c r="F2133">
        <v>20</v>
      </c>
      <c r="G2133">
        <v>205.7</v>
      </c>
      <c r="H2133">
        <v>98</v>
      </c>
      <c r="I2133">
        <v>34.97</v>
      </c>
      <c r="J2133">
        <v>136.1</v>
      </c>
      <c r="K2133">
        <v>107</v>
      </c>
      <c r="L2133">
        <v>11.57</v>
      </c>
      <c r="M2133">
        <v>159.4</v>
      </c>
      <c r="N2133">
        <v>147</v>
      </c>
      <c r="O2133">
        <v>7.17</v>
      </c>
      <c r="P2133">
        <v>8.6999999999999993</v>
      </c>
      <c r="Q2133">
        <v>3</v>
      </c>
      <c r="R2133">
        <v>2.35</v>
      </c>
      <c r="S2133">
        <v>2</v>
      </c>
      <c r="T2133" t="s">
        <v>22</v>
      </c>
      <c r="U2133">
        <f t="shared" si="33"/>
        <v>0</v>
      </c>
    </row>
    <row r="2134" spans="1:21">
      <c r="A2134" t="s">
        <v>65</v>
      </c>
      <c r="B2134">
        <v>108</v>
      </c>
      <c r="C2134" t="s">
        <v>25</v>
      </c>
      <c r="D2134" t="s">
        <v>22</v>
      </c>
      <c r="E2134" t="s">
        <v>22</v>
      </c>
      <c r="F2134">
        <v>0</v>
      </c>
      <c r="G2134">
        <v>73.8</v>
      </c>
      <c r="H2134">
        <v>105</v>
      </c>
      <c r="I2134">
        <v>12.55</v>
      </c>
      <c r="J2134">
        <v>143.4</v>
      </c>
      <c r="K2134">
        <v>114</v>
      </c>
      <c r="L2134">
        <v>12.19</v>
      </c>
      <c r="M2134">
        <v>170.2</v>
      </c>
      <c r="N2134">
        <v>98</v>
      </c>
      <c r="O2134">
        <v>7.66</v>
      </c>
      <c r="P2134">
        <v>10.9</v>
      </c>
      <c r="Q2134">
        <v>3</v>
      </c>
      <c r="R2134">
        <v>2.94</v>
      </c>
      <c r="S2134">
        <v>2</v>
      </c>
      <c r="T2134" t="s">
        <v>22</v>
      </c>
      <c r="U2134">
        <f t="shared" si="33"/>
        <v>0</v>
      </c>
    </row>
    <row r="2135" spans="1:21">
      <c r="A2135" t="s">
        <v>38</v>
      </c>
      <c r="B2135">
        <v>118</v>
      </c>
      <c r="C2135" t="s">
        <v>25</v>
      </c>
      <c r="D2135" t="s">
        <v>22</v>
      </c>
      <c r="E2135" t="s">
        <v>22</v>
      </c>
      <c r="F2135">
        <v>0</v>
      </c>
      <c r="G2135">
        <v>189.3</v>
      </c>
      <c r="H2135">
        <v>119</v>
      </c>
      <c r="I2135">
        <v>32.18</v>
      </c>
      <c r="J2135">
        <v>233.5</v>
      </c>
      <c r="K2135">
        <v>112</v>
      </c>
      <c r="L2135">
        <v>19.850000000000001</v>
      </c>
      <c r="M2135">
        <v>270.89999999999998</v>
      </c>
      <c r="N2135">
        <v>104</v>
      </c>
      <c r="O2135">
        <v>12.19</v>
      </c>
      <c r="P2135">
        <v>10</v>
      </c>
      <c r="Q2135">
        <v>1</v>
      </c>
      <c r="R2135">
        <v>2.7</v>
      </c>
      <c r="S2135">
        <v>2</v>
      </c>
      <c r="T2135" t="s">
        <v>22</v>
      </c>
      <c r="U2135">
        <f t="shared" si="33"/>
        <v>0</v>
      </c>
    </row>
    <row r="2136" spans="1:21">
      <c r="A2136" t="s">
        <v>20</v>
      </c>
      <c r="B2136">
        <v>169</v>
      </c>
      <c r="C2136" t="s">
        <v>25</v>
      </c>
      <c r="D2136" t="s">
        <v>22</v>
      </c>
      <c r="E2136" t="s">
        <v>22</v>
      </c>
      <c r="F2136">
        <v>0</v>
      </c>
      <c r="G2136">
        <v>147.19999999999999</v>
      </c>
      <c r="H2136">
        <v>115</v>
      </c>
      <c r="I2136">
        <v>25.02</v>
      </c>
      <c r="J2136">
        <v>161.9</v>
      </c>
      <c r="K2136">
        <v>123</v>
      </c>
      <c r="L2136">
        <v>13.76</v>
      </c>
      <c r="M2136">
        <v>142.1</v>
      </c>
      <c r="N2136">
        <v>103</v>
      </c>
      <c r="O2136">
        <v>6.39</v>
      </c>
      <c r="P2136">
        <v>7.2</v>
      </c>
      <c r="Q2136">
        <v>6</v>
      </c>
      <c r="R2136">
        <v>1.94</v>
      </c>
      <c r="S2136">
        <v>3</v>
      </c>
      <c r="T2136" t="s">
        <v>22</v>
      </c>
      <c r="U2136">
        <f t="shared" si="33"/>
        <v>0</v>
      </c>
    </row>
    <row r="2137" spans="1:21">
      <c r="A2137" t="s">
        <v>42</v>
      </c>
      <c r="B2137">
        <v>62</v>
      </c>
      <c r="C2137" t="s">
        <v>25</v>
      </c>
      <c r="D2137" t="s">
        <v>22</v>
      </c>
      <c r="E2137" t="s">
        <v>23</v>
      </c>
      <c r="F2137">
        <v>42</v>
      </c>
      <c r="G2137">
        <v>137.30000000000001</v>
      </c>
      <c r="H2137">
        <v>95</v>
      </c>
      <c r="I2137">
        <v>23.34</v>
      </c>
      <c r="J2137">
        <v>184.2</v>
      </c>
      <c r="K2137">
        <v>94</v>
      </c>
      <c r="L2137">
        <v>15.66</v>
      </c>
      <c r="M2137">
        <v>231.4</v>
      </c>
      <c r="N2137">
        <v>70</v>
      </c>
      <c r="O2137">
        <v>10.41</v>
      </c>
      <c r="P2137">
        <v>10.199999999999999</v>
      </c>
      <c r="Q2137">
        <v>3</v>
      </c>
      <c r="R2137">
        <v>2.75</v>
      </c>
      <c r="S2137">
        <v>0</v>
      </c>
      <c r="T2137" t="s">
        <v>22</v>
      </c>
      <c r="U2137">
        <f t="shared" si="33"/>
        <v>0</v>
      </c>
    </row>
    <row r="2138" spans="1:21">
      <c r="A2138" t="s">
        <v>36</v>
      </c>
      <c r="B2138">
        <v>86</v>
      </c>
      <c r="C2138" t="s">
        <v>28</v>
      </c>
      <c r="D2138" t="s">
        <v>22</v>
      </c>
      <c r="E2138" t="s">
        <v>22</v>
      </c>
      <c r="F2138">
        <v>0</v>
      </c>
      <c r="G2138">
        <v>70.7</v>
      </c>
      <c r="H2138">
        <v>125</v>
      </c>
      <c r="I2138">
        <v>12.02</v>
      </c>
      <c r="J2138">
        <v>211</v>
      </c>
      <c r="K2138">
        <v>113</v>
      </c>
      <c r="L2138">
        <v>17.940000000000001</v>
      </c>
      <c r="M2138">
        <v>174.6</v>
      </c>
      <c r="N2138">
        <v>107</v>
      </c>
      <c r="O2138">
        <v>7.86</v>
      </c>
      <c r="P2138">
        <v>0</v>
      </c>
      <c r="Q2138">
        <v>0</v>
      </c>
      <c r="R2138">
        <v>0</v>
      </c>
      <c r="S2138">
        <v>2</v>
      </c>
      <c r="T2138" t="s">
        <v>22</v>
      </c>
      <c r="U2138">
        <f t="shared" si="33"/>
        <v>0</v>
      </c>
    </row>
    <row r="2139" spans="1:21">
      <c r="A2139" t="s">
        <v>38</v>
      </c>
      <c r="B2139">
        <v>44</v>
      </c>
      <c r="C2139" t="s">
        <v>25</v>
      </c>
      <c r="D2139" t="s">
        <v>22</v>
      </c>
      <c r="E2139" t="s">
        <v>22</v>
      </c>
      <c r="F2139">
        <v>0</v>
      </c>
      <c r="G2139">
        <v>204.6</v>
      </c>
      <c r="H2139">
        <v>117</v>
      </c>
      <c r="I2139">
        <v>34.78</v>
      </c>
      <c r="J2139">
        <v>205.2</v>
      </c>
      <c r="K2139">
        <v>94</v>
      </c>
      <c r="L2139">
        <v>17.440000000000001</v>
      </c>
      <c r="M2139">
        <v>164.6</v>
      </c>
      <c r="N2139">
        <v>84</v>
      </c>
      <c r="O2139">
        <v>7.41</v>
      </c>
      <c r="P2139">
        <v>10.7</v>
      </c>
      <c r="Q2139">
        <v>5</v>
      </c>
      <c r="R2139">
        <v>2.89</v>
      </c>
      <c r="S2139">
        <v>0</v>
      </c>
      <c r="T2139" t="s">
        <v>22</v>
      </c>
      <c r="U2139">
        <f t="shared" si="33"/>
        <v>0</v>
      </c>
    </row>
    <row r="2140" spans="1:21">
      <c r="A2140" t="s">
        <v>49</v>
      </c>
      <c r="B2140">
        <v>111</v>
      </c>
      <c r="C2140" t="s">
        <v>28</v>
      </c>
      <c r="D2140" t="s">
        <v>22</v>
      </c>
      <c r="E2140" t="s">
        <v>22</v>
      </c>
      <c r="F2140">
        <v>0</v>
      </c>
      <c r="G2140">
        <v>123.1</v>
      </c>
      <c r="H2140">
        <v>88</v>
      </c>
      <c r="I2140">
        <v>20.93</v>
      </c>
      <c r="J2140">
        <v>213.9</v>
      </c>
      <c r="K2140">
        <v>84</v>
      </c>
      <c r="L2140">
        <v>18.18</v>
      </c>
      <c r="M2140">
        <v>184.9</v>
      </c>
      <c r="N2140">
        <v>88</v>
      </c>
      <c r="O2140">
        <v>8.32</v>
      </c>
      <c r="P2140">
        <v>12</v>
      </c>
      <c r="Q2140">
        <v>2</v>
      </c>
      <c r="R2140">
        <v>3.24</v>
      </c>
      <c r="S2140">
        <v>5</v>
      </c>
      <c r="T2140" t="s">
        <v>23</v>
      </c>
      <c r="U2140">
        <f t="shared" si="33"/>
        <v>1</v>
      </c>
    </row>
    <row r="2141" spans="1:21">
      <c r="A2141" t="s">
        <v>27</v>
      </c>
      <c r="B2141">
        <v>127</v>
      </c>
      <c r="C2141" t="s">
        <v>28</v>
      </c>
      <c r="D2141" t="s">
        <v>22</v>
      </c>
      <c r="E2141" t="s">
        <v>23</v>
      </c>
      <c r="F2141">
        <v>19</v>
      </c>
      <c r="G2141">
        <v>129.69999999999999</v>
      </c>
      <c r="H2141">
        <v>115</v>
      </c>
      <c r="I2141">
        <v>22.05</v>
      </c>
      <c r="J2141">
        <v>160.80000000000001</v>
      </c>
      <c r="K2141">
        <v>101</v>
      </c>
      <c r="L2141">
        <v>13.67</v>
      </c>
      <c r="M2141">
        <v>265</v>
      </c>
      <c r="N2141">
        <v>63</v>
      </c>
      <c r="O2141">
        <v>11.93</v>
      </c>
      <c r="P2141">
        <v>12.2</v>
      </c>
      <c r="Q2141">
        <v>3</v>
      </c>
      <c r="R2141">
        <v>3.29</v>
      </c>
      <c r="S2141">
        <v>2</v>
      </c>
      <c r="T2141" t="s">
        <v>22</v>
      </c>
      <c r="U2141">
        <f t="shared" si="33"/>
        <v>0</v>
      </c>
    </row>
    <row r="2142" spans="1:21">
      <c r="A2142" t="s">
        <v>72</v>
      </c>
      <c r="B2142">
        <v>151</v>
      </c>
      <c r="C2142" t="s">
        <v>21</v>
      </c>
      <c r="D2142" t="s">
        <v>23</v>
      </c>
      <c r="E2142" t="s">
        <v>22</v>
      </c>
      <c r="F2142">
        <v>0</v>
      </c>
      <c r="G2142">
        <v>198.7</v>
      </c>
      <c r="H2142">
        <v>70</v>
      </c>
      <c r="I2142">
        <v>33.78</v>
      </c>
      <c r="J2142">
        <v>209.5</v>
      </c>
      <c r="K2142">
        <v>106</v>
      </c>
      <c r="L2142">
        <v>17.809999999999999</v>
      </c>
      <c r="M2142">
        <v>281.89999999999998</v>
      </c>
      <c r="N2142">
        <v>126</v>
      </c>
      <c r="O2142">
        <v>12.69</v>
      </c>
      <c r="P2142">
        <v>12.4</v>
      </c>
      <c r="Q2142">
        <v>4</v>
      </c>
      <c r="R2142">
        <v>3.35</v>
      </c>
      <c r="S2142">
        <v>0</v>
      </c>
      <c r="T2142" t="s">
        <v>22</v>
      </c>
      <c r="U2142">
        <f t="shared" si="33"/>
        <v>0</v>
      </c>
    </row>
    <row r="2143" spans="1:21">
      <c r="A2143" t="s">
        <v>30</v>
      </c>
      <c r="B2143">
        <v>53</v>
      </c>
      <c r="C2143" t="s">
        <v>21</v>
      </c>
      <c r="D2143" t="s">
        <v>22</v>
      </c>
      <c r="E2143" t="s">
        <v>22</v>
      </c>
      <c r="F2143">
        <v>0</v>
      </c>
      <c r="G2143">
        <v>145.1</v>
      </c>
      <c r="H2143">
        <v>116</v>
      </c>
      <c r="I2143">
        <v>24.67</v>
      </c>
      <c r="J2143">
        <v>233.7</v>
      </c>
      <c r="K2143">
        <v>82</v>
      </c>
      <c r="L2143">
        <v>19.86</v>
      </c>
      <c r="M2143">
        <v>208.7</v>
      </c>
      <c r="N2143">
        <v>95</v>
      </c>
      <c r="O2143">
        <v>9.39</v>
      </c>
      <c r="P2143">
        <v>7.9</v>
      </c>
      <c r="Q2143">
        <v>5</v>
      </c>
      <c r="R2143">
        <v>2.13</v>
      </c>
      <c r="S2143">
        <v>2</v>
      </c>
      <c r="T2143" t="s">
        <v>22</v>
      </c>
      <c r="U2143">
        <f t="shared" si="33"/>
        <v>0</v>
      </c>
    </row>
    <row r="2144" spans="1:21">
      <c r="A2144" t="s">
        <v>29</v>
      </c>
      <c r="B2144">
        <v>15</v>
      </c>
      <c r="C2144" t="s">
        <v>21</v>
      </c>
      <c r="D2144" t="s">
        <v>22</v>
      </c>
      <c r="E2144" t="s">
        <v>22</v>
      </c>
      <c r="F2144">
        <v>0</v>
      </c>
      <c r="G2144">
        <v>135.19999999999999</v>
      </c>
      <c r="H2144">
        <v>101</v>
      </c>
      <c r="I2144">
        <v>22.98</v>
      </c>
      <c r="J2144">
        <v>152.5</v>
      </c>
      <c r="K2144">
        <v>79</v>
      </c>
      <c r="L2144">
        <v>12.96</v>
      </c>
      <c r="M2144">
        <v>224.8</v>
      </c>
      <c r="N2144">
        <v>83</v>
      </c>
      <c r="O2144">
        <v>10.119999999999999</v>
      </c>
      <c r="P2144">
        <v>8.4</v>
      </c>
      <c r="Q2144">
        <v>5</v>
      </c>
      <c r="R2144">
        <v>2.27</v>
      </c>
      <c r="S2144">
        <v>2</v>
      </c>
      <c r="T2144" t="s">
        <v>22</v>
      </c>
      <c r="U2144">
        <f t="shared" si="33"/>
        <v>0</v>
      </c>
    </row>
    <row r="2145" spans="1:21">
      <c r="A2145" t="s">
        <v>63</v>
      </c>
      <c r="B2145">
        <v>123</v>
      </c>
      <c r="C2145" t="s">
        <v>25</v>
      </c>
      <c r="D2145" t="s">
        <v>22</v>
      </c>
      <c r="E2145" t="s">
        <v>23</v>
      </c>
      <c r="F2145">
        <v>28</v>
      </c>
      <c r="G2145">
        <v>124.7</v>
      </c>
      <c r="H2145">
        <v>105</v>
      </c>
      <c r="I2145">
        <v>21.2</v>
      </c>
      <c r="J2145">
        <v>250.4</v>
      </c>
      <c r="K2145">
        <v>78</v>
      </c>
      <c r="L2145">
        <v>21.28</v>
      </c>
      <c r="M2145">
        <v>216.4</v>
      </c>
      <c r="N2145">
        <v>128</v>
      </c>
      <c r="O2145">
        <v>9.74</v>
      </c>
      <c r="P2145">
        <v>7.8</v>
      </c>
      <c r="Q2145">
        <v>8</v>
      </c>
      <c r="R2145">
        <v>2.11</v>
      </c>
      <c r="S2145">
        <v>1</v>
      </c>
      <c r="T2145" t="s">
        <v>22</v>
      </c>
      <c r="U2145">
        <f t="shared" si="33"/>
        <v>0</v>
      </c>
    </row>
    <row r="2146" spans="1:21">
      <c r="A2146" t="s">
        <v>73</v>
      </c>
      <c r="B2146">
        <v>137</v>
      </c>
      <c r="C2146" t="s">
        <v>21</v>
      </c>
      <c r="D2146" t="s">
        <v>22</v>
      </c>
      <c r="E2146" t="s">
        <v>22</v>
      </c>
      <c r="F2146">
        <v>0</v>
      </c>
      <c r="G2146">
        <v>215.9</v>
      </c>
      <c r="H2146">
        <v>76</v>
      </c>
      <c r="I2146">
        <v>36.700000000000003</v>
      </c>
      <c r="J2146">
        <v>145.4</v>
      </c>
      <c r="K2146">
        <v>118</v>
      </c>
      <c r="L2146">
        <v>12.36</v>
      </c>
      <c r="M2146">
        <v>186.9</v>
      </c>
      <c r="N2146">
        <v>129</v>
      </c>
      <c r="O2146">
        <v>8.41</v>
      </c>
      <c r="P2146">
        <v>12.1</v>
      </c>
      <c r="Q2146">
        <v>4</v>
      </c>
      <c r="R2146">
        <v>3.27</v>
      </c>
      <c r="S2146">
        <v>1</v>
      </c>
      <c r="T2146" t="s">
        <v>22</v>
      </c>
      <c r="U2146">
        <f t="shared" si="33"/>
        <v>0</v>
      </c>
    </row>
    <row r="2147" spans="1:21">
      <c r="A2147" t="s">
        <v>71</v>
      </c>
      <c r="B2147">
        <v>106</v>
      </c>
      <c r="C2147" t="s">
        <v>21</v>
      </c>
      <c r="D2147" t="s">
        <v>22</v>
      </c>
      <c r="E2147" t="s">
        <v>22</v>
      </c>
      <c r="F2147">
        <v>0</v>
      </c>
      <c r="G2147">
        <v>119.2</v>
      </c>
      <c r="H2147">
        <v>142</v>
      </c>
      <c r="I2147">
        <v>20.260000000000002</v>
      </c>
      <c r="J2147">
        <v>228.4</v>
      </c>
      <c r="K2147">
        <v>139</v>
      </c>
      <c r="L2147">
        <v>19.41</v>
      </c>
      <c r="M2147">
        <v>197.9</v>
      </c>
      <c r="N2147">
        <v>61</v>
      </c>
      <c r="O2147">
        <v>8.91</v>
      </c>
      <c r="P2147">
        <v>8.4</v>
      </c>
      <c r="Q2147">
        <v>9</v>
      </c>
      <c r="R2147">
        <v>2.27</v>
      </c>
      <c r="S2147">
        <v>2</v>
      </c>
      <c r="T2147" t="s">
        <v>22</v>
      </c>
      <c r="U2147">
        <f t="shared" si="33"/>
        <v>0</v>
      </c>
    </row>
    <row r="2148" spans="1:21">
      <c r="A2148" t="s">
        <v>24</v>
      </c>
      <c r="B2148">
        <v>88</v>
      </c>
      <c r="C2148" t="s">
        <v>28</v>
      </c>
      <c r="D2148" t="s">
        <v>22</v>
      </c>
      <c r="E2148" t="s">
        <v>22</v>
      </c>
      <c r="F2148">
        <v>0</v>
      </c>
      <c r="G2148">
        <v>144.30000000000001</v>
      </c>
      <c r="H2148">
        <v>116</v>
      </c>
      <c r="I2148">
        <v>24.53</v>
      </c>
      <c r="J2148">
        <v>156.4</v>
      </c>
      <c r="K2148">
        <v>74</v>
      </c>
      <c r="L2148">
        <v>13.29</v>
      </c>
      <c r="M2148">
        <v>214.7</v>
      </c>
      <c r="N2148">
        <v>90</v>
      </c>
      <c r="O2148">
        <v>9.66</v>
      </c>
      <c r="P2148">
        <v>7.8</v>
      </c>
      <c r="Q2148">
        <v>10</v>
      </c>
      <c r="R2148">
        <v>2.11</v>
      </c>
      <c r="S2148">
        <v>3</v>
      </c>
      <c r="T2148" t="s">
        <v>22</v>
      </c>
      <c r="U2148">
        <f t="shared" si="33"/>
        <v>0</v>
      </c>
    </row>
    <row r="2149" spans="1:21">
      <c r="A2149" t="s">
        <v>38</v>
      </c>
      <c r="B2149">
        <v>106</v>
      </c>
      <c r="C2149" t="s">
        <v>21</v>
      </c>
      <c r="D2149" t="s">
        <v>22</v>
      </c>
      <c r="E2149" t="s">
        <v>22</v>
      </c>
      <c r="F2149">
        <v>0</v>
      </c>
      <c r="G2149">
        <v>235.2</v>
      </c>
      <c r="H2149">
        <v>121</v>
      </c>
      <c r="I2149">
        <v>39.979999999999997</v>
      </c>
      <c r="J2149">
        <v>220.6</v>
      </c>
      <c r="K2149">
        <v>87</v>
      </c>
      <c r="L2149">
        <v>18.75</v>
      </c>
      <c r="M2149">
        <v>236.3</v>
      </c>
      <c r="N2149">
        <v>91</v>
      </c>
      <c r="O2149">
        <v>10.63</v>
      </c>
      <c r="P2149">
        <v>11.8</v>
      </c>
      <c r="Q2149">
        <v>4</v>
      </c>
      <c r="R2149">
        <v>3.19</v>
      </c>
      <c r="S2149">
        <v>1</v>
      </c>
      <c r="T2149" t="s">
        <v>22</v>
      </c>
      <c r="U2149">
        <f t="shared" si="33"/>
        <v>0</v>
      </c>
    </row>
    <row r="2150" spans="1:21">
      <c r="A2150" t="s">
        <v>71</v>
      </c>
      <c r="B2150">
        <v>95</v>
      </c>
      <c r="C2150" t="s">
        <v>28</v>
      </c>
      <c r="D2150" t="s">
        <v>22</v>
      </c>
      <c r="E2150" t="s">
        <v>22</v>
      </c>
      <c r="F2150">
        <v>0</v>
      </c>
      <c r="G2150">
        <v>174</v>
      </c>
      <c r="H2150">
        <v>57</v>
      </c>
      <c r="I2150">
        <v>29.58</v>
      </c>
      <c r="J2150">
        <v>281.10000000000002</v>
      </c>
      <c r="K2150">
        <v>118</v>
      </c>
      <c r="L2150">
        <v>23.89</v>
      </c>
      <c r="M2150">
        <v>197.2</v>
      </c>
      <c r="N2150">
        <v>94</v>
      </c>
      <c r="O2150">
        <v>8.8699999999999992</v>
      </c>
      <c r="P2150">
        <v>9.6999999999999993</v>
      </c>
      <c r="Q2150">
        <v>2</v>
      </c>
      <c r="R2150">
        <v>2.62</v>
      </c>
      <c r="S2150">
        <v>0</v>
      </c>
      <c r="T2150" t="s">
        <v>22</v>
      </c>
      <c r="U2150">
        <f t="shared" si="33"/>
        <v>0</v>
      </c>
    </row>
    <row r="2151" spans="1:21">
      <c r="A2151" t="s">
        <v>24</v>
      </c>
      <c r="B2151">
        <v>57</v>
      </c>
      <c r="C2151" t="s">
        <v>28</v>
      </c>
      <c r="D2151" t="s">
        <v>23</v>
      </c>
      <c r="E2151" t="s">
        <v>22</v>
      </c>
      <c r="F2151">
        <v>0</v>
      </c>
      <c r="G2151">
        <v>115</v>
      </c>
      <c r="H2151">
        <v>65</v>
      </c>
      <c r="I2151">
        <v>19.55</v>
      </c>
      <c r="J2151">
        <v>122.3</v>
      </c>
      <c r="K2151">
        <v>96</v>
      </c>
      <c r="L2151">
        <v>10.4</v>
      </c>
      <c r="M2151">
        <v>245</v>
      </c>
      <c r="N2151">
        <v>75</v>
      </c>
      <c r="O2151">
        <v>11.03</v>
      </c>
      <c r="P2151">
        <v>6.4</v>
      </c>
      <c r="Q2151">
        <v>1</v>
      </c>
      <c r="R2151">
        <v>1.73</v>
      </c>
      <c r="S2151">
        <v>0</v>
      </c>
      <c r="T2151" t="s">
        <v>23</v>
      </c>
      <c r="U2151">
        <f t="shared" si="33"/>
        <v>1</v>
      </c>
    </row>
    <row r="2152" spans="1:21">
      <c r="A2152" t="s">
        <v>59</v>
      </c>
      <c r="B2152">
        <v>184</v>
      </c>
      <c r="C2152" t="s">
        <v>25</v>
      </c>
      <c r="D2152" t="s">
        <v>22</v>
      </c>
      <c r="E2152" t="s">
        <v>22</v>
      </c>
      <c r="F2152">
        <v>0</v>
      </c>
      <c r="G2152">
        <v>151.69999999999999</v>
      </c>
      <c r="H2152">
        <v>93</v>
      </c>
      <c r="I2152">
        <v>25.79</v>
      </c>
      <c r="J2152">
        <v>178.5</v>
      </c>
      <c r="K2152">
        <v>77</v>
      </c>
      <c r="L2152">
        <v>15.17</v>
      </c>
      <c r="M2152">
        <v>229.1</v>
      </c>
      <c r="N2152">
        <v>111</v>
      </c>
      <c r="O2152">
        <v>10.31</v>
      </c>
      <c r="P2152">
        <v>13.1</v>
      </c>
      <c r="Q2152">
        <v>8</v>
      </c>
      <c r="R2152">
        <v>3.54</v>
      </c>
      <c r="S2152">
        <v>2</v>
      </c>
      <c r="T2152" t="s">
        <v>22</v>
      </c>
      <c r="U2152">
        <f t="shared" si="33"/>
        <v>0</v>
      </c>
    </row>
    <row r="2153" spans="1:21">
      <c r="A2153" t="s">
        <v>51</v>
      </c>
      <c r="B2153">
        <v>127</v>
      </c>
      <c r="C2153" t="s">
        <v>21</v>
      </c>
      <c r="D2153" t="s">
        <v>22</v>
      </c>
      <c r="E2153" t="s">
        <v>22</v>
      </c>
      <c r="F2153">
        <v>0</v>
      </c>
      <c r="G2153">
        <v>218.6</v>
      </c>
      <c r="H2153">
        <v>93</v>
      </c>
      <c r="I2153">
        <v>37.159999999999997</v>
      </c>
      <c r="J2153">
        <v>149.9</v>
      </c>
      <c r="K2153">
        <v>130</v>
      </c>
      <c r="L2153">
        <v>12.74</v>
      </c>
      <c r="M2153">
        <v>204.6</v>
      </c>
      <c r="N2153">
        <v>131</v>
      </c>
      <c r="O2153">
        <v>9.2100000000000009</v>
      </c>
      <c r="P2153">
        <v>9.1999999999999993</v>
      </c>
      <c r="Q2153">
        <v>5</v>
      </c>
      <c r="R2153">
        <v>2.48</v>
      </c>
      <c r="S2153">
        <v>2</v>
      </c>
      <c r="T2153" t="s">
        <v>22</v>
      </c>
      <c r="U2153">
        <f t="shared" si="33"/>
        <v>0</v>
      </c>
    </row>
    <row r="2154" spans="1:21">
      <c r="A2154" t="s">
        <v>66</v>
      </c>
      <c r="B2154">
        <v>174</v>
      </c>
      <c r="C2154" t="s">
        <v>21</v>
      </c>
      <c r="D2154" t="s">
        <v>22</v>
      </c>
      <c r="E2154" t="s">
        <v>22</v>
      </c>
      <c r="F2154">
        <v>0</v>
      </c>
      <c r="G2154">
        <v>190.3</v>
      </c>
      <c r="H2154">
        <v>98</v>
      </c>
      <c r="I2154">
        <v>32.35</v>
      </c>
      <c r="J2154">
        <v>252.7</v>
      </c>
      <c r="K2154">
        <v>70</v>
      </c>
      <c r="L2154">
        <v>21.48</v>
      </c>
      <c r="M2154">
        <v>220.6</v>
      </c>
      <c r="N2154">
        <v>97</v>
      </c>
      <c r="O2154">
        <v>9.93</v>
      </c>
      <c r="P2154">
        <v>7.2</v>
      </c>
      <c r="Q2154">
        <v>9</v>
      </c>
      <c r="R2154">
        <v>1.94</v>
      </c>
      <c r="S2154">
        <v>2</v>
      </c>
      <c r="T2154" t="s">
        <v>22</v>
      </c>
      <c r="U2154">
        <f t="shared" si="33"/>
        <v>0</v>
      </c>
    </row>
    <row r="2155" spans="1:21">
      <c r="A2155" t="s">
        <v>41</v>
      </c>
      <c r="B2155">
        <v>92</v>
      </c>
      <c r="C2155" t="s">
        <v>21</v>
      </c>
      <c r="D2155" t="s">
        <v>22</v>
      </c>
      <c r="E2155" t="s">
        <v>22</v>
      </c>
      <c r="F2155">
        <v>0</v>
      </c>
      <c r="G2155">
        <v>184.7</v>
      </c>
      <c r="H2155">
        <v>60</v>
      </c>
      <c r="I2155">
        <v>31.4</v>
      </c>
      <c r="J2155">
        <v>262</v>
      </c>
      <c r="K2155">
        <v>73</v>
      </c>
      <c r="L2155">
        <v>22.27</v>
      </c>
      <c r="M2155">
        <v>239.5</v>
      </c>
      <c r="N2155">
        <v>120</v>
      </c>
      <c r="O2155">
        <v>10.78</v>
      </c>
      <c r="P2155">
        <v>12.3</v>
      </c>
      <c r="Q2155">
        <v>6</v>
      </c>
      <c r="R2155">
        <v>3.32</v>
      </c>
      <c r="S2155">
        <v>2</v>
      </c>
      <c r="T2155" t="s">
        <v>23</v>
      </c>
      <c r="U2155">
        <f t="shared" si="33"/>
        <v>1</v>
      </c>
    </row>
    <row r="2156" spans="1:21">
      <c r="A2156" t="s">
        <v>41</v>
      </c>
      <c r="B2156">
        <v>81</v>
      </c>
      <c r="C2156" t="s">
        <v>25</v>
      </c>
      <c r="D2156" t="s">
        <v>22</v>
      </c>
      <c r="E2156" t="s">
        <v>22</v>
      </c>
      <c r="F2156">
        <v>0</v>
      </c>
      <c r="G2156">
        <v>115.3</v>
      </c>
      <c r="H2156">
        <v>99</v>
      </c>
      <c r="I2156">
        <v>19.600000000000001</v>
      </c>
      <c r="J2156">
        <v>224.7</v>
      </c>
      <c r="K2156">
        <v>117</v>
      </c>
      <c r="L2156">
        <v>19.100000000000001</v>
      </c>
      <c r="M2156">
        <v>152.5</v>
      </c>
      <c r="N2156">
        <v>98</v>
      </c>
      <c r="O2156">
        <v>6.86</v>
      </c>
      <c r="P2156">
        <v>18</v>
      </c>
      <c r="Q2156">
        <v>2</v>
      </c>
      <c r="R2156">
        <v>4.8600000000000003</v>
      </c>
      <c r="S2156">
        <v>1</v>
      </c>
      <c r="T2156" t="s">
        <v>22</v>
      </c>
      <c r="U2156">
        <f t="shared" si="33"/>
        <v>0</v>
      </c>
    </row>
    <row r="2157" spans="1:21">
      <c r="A2157" t="s">
        <v>33</v>
      </c>
      <c r="B2157">
        <v>125</v>
      </c>
      <c r="C2157" t="s">
        <v>25</v>
      </c>
      <c r="D2157" t="s">
        <v>22</v>
      </c>
      <c r="E2157" t="s">
        <v>22</v>
      </c>
      <c r="F2157">
        <v>0</v>
      </c>
      <c r="G2157">
        <v>113</v>
      </c>
      <c r="H2157">
        <v>108</v>
      </c>
      <c r="I2157">
        <v>19.21</v>
      </c>
      <c r="J2157">
        <v>169.2</v>
      </c>
      <c r="K2157">
        <v>107</v>
      </c>
      <c r="L2157">
        <v>14.38</v>
      </c>
      <c r="M2157">
        <v>156.6</v>
      </c>
      <c r="N2157">
        <v>61</v>
      </c>
      <c r="O2157">
        <v>7.05</v>
      </c>
      <c r="P2157">
        <v>9.1999999999999993</v>
      </c>
      <c r="Q2157">
        <v>5</v>
      </c>
      <c r="R2157">
        <v>2.48</v>
      </c>
      <c r="S2157">
        <v>2</v>
      </c>
      <c r="T2157" t="s">
        <v>23</v>
      </c>
      <c r="U2157">
        <f t="shared" si="33"/>
        <v>1</v>
      </c>
    </row>
    <row r="2158" spans="1:21">
      <c r="A2158" t="s">
        <v>74</v>
      </c>
      <c r="B2158">
        <v>119</v>
      </c>
      <c r="C2158" t="s">
        <v>25</v>
      </c>
      <c r="D2158" t="s">
        <v>22</v>
      </c>
      <c r="E2158" t="s">
        <v>22</v>
      </c>
      <c r="F2158">
        <v>0</v>
      </c>
      <c r="G2158">
        <v>294.2</v>
      </c>
      <c r="H2158">
        <v>100</v>
      </c>
      <c r="I2158">
        <v>50.01</v>
      </c>
      <c r="J2158">
        <v>232.5</v>
      </c>
      <c r="K2158">
        <v>53</v>
      </c>
      <c r="L2158">
        <v>19.760000000000002</v>
      </c>
      <c r="M2158">
        <v>195</v>
      </c>
      <c r="N2158">
        <v>64</v>
      </c>
      <c r="O2158">
        <v>8.7799999999999994</v>
      </c>
      <c r="P2158">
        <v>9</v>
      </c>
      <c r="Q2158">
        <v>1</v>
      </c>
      <c r="R2158">
        <v>2.4300000000000002</v>
      </c>
      <c r="S2158">
        <v>0</v>
      </c>
      <c r="T2158" t="s">
        <v>23</v>
      </c>
      <c r="U2158">
        <f t="shared" si="33"/>
        <v>1</v>
      </c>
    </row>
    <row r="2159" spans="1:21">
      <c r="A2159" t="s">
        <v>58</v>
      </c>
      <c r="B2159">
        <v>122</v>
      </c>
      <c r="C2159" t="s">
        <v>21</v>
      </c>
      <c r="D2159" t="s">
        <v>22</v>
      </c>
      <c r="E2159" t="s">
        <v>22</v>
      </c>
      <c r="F2159">
        <v>0</v>
      </c>
      <c r="G2159">
        <v>215.6</v>
      </c>
      <c r="H2159">
        <v>86</v>
      </c>
      <c r="I2159">
        <v>36.65</v>
      </c>
      <c r="J2159">
        <v>167.8</v>
      </c>
      <c r="K2159">
        <v>59</v>
      </c>
      <c r="L2159">
        <v>14.26</v>
      </c>
      <c r="M2159">
        <v>207</v>
      </c>
      <c r="N2159">
        <v>67</v>
      </c>
      <c r="O2159">
        <v>9.32</v>
      </c>
      <c r="P2159">
        <v>6.4</v>
      </c>
      <c r="Q2159">
        <v>8</v>
      </c>
      <c r="R2159">
        <v>1.73</v>
      </c>
      <c r="S2159">
        <v>3</v>
      </c>
      <c r="T2159" t="s">
        <v>22</v>
      </c>
      <c r="U2159">
        <f t="shared" si="33"/>
        <v>0</v>
      </c>
    </row>
    <row r="2160" spans="1:21">
      <c r="A2160" t="s">
        <v>44</v>
      </c>
      <c r="B2160">
        <v>34</v>
      </c>
      <c r="C2160" t="s">
        <v>25</v>
      </c>
      <c r="D2160" t="s">
        <v>22</v>
      </c>
      <c r="E2160" t="s">
        <v>22</v>
      </c>
      <c r="F2160">
        <v>0</v>
      </c>
      <c r="G2160">
        <v>128.80000000000001</v>
      </c>
      <c r="H2160">
        <v>80</v>
      </c>
      <c r="I2160">
        <v>21.9</v>
      </c>
      <c r="J2160">
        <v>208.7</v>
      </c>
      <c r="K2160">
        <v>93</v>
      </c>
      <c r="L2160">
        <v>17.739999999999998</v>
      </c>
      <c r="M2160">
        <v>202.1</v>
      </c>
      <c r="N2160">
        <v>103</v>
      </c>
      <c r="O2160">
        <v>9.09</v>
      </c>
      <c r="P2160">
        <v>14</v>
      </c>
      <c r="Q2160">
        <v>7</v>
      </c>
      <c r="R2160">
        <v>3.78</v>
      </c>
      <c r="S2160">
        <v>1</v>
      </c>
      <c r="T2160" t="s">
        <v>22</v>
      </c>
      <c r="U2160">
        <f t="shared" si="33"/>
        <v>0</v>
      </c>
    </row>
    <row r="2161" spans="1:21">
      <c r="A2161" t="s">
        <v>52</v>
      </c>
      <c r="B2161">
        <v>138</v>
      </c>
      <c r="C2161" t="s">
        <v>21</v>
      </c>
      <c r="D2161" t="s">
        <v>23</v>
      </c>
      <c r="E2161" t="s">
        <v>23</v>
      </c>
      <c r="F2161">
        <v>28</v>
      </c>
      <c r="G2161">
        <v>211.2</v>
      </c>
      <c r="H2161">
        <v>117</v>
      </c>
      <c r="I2161">
        <v>35.9</v>
      </c>
      <c r="J2161">
        <v>312.5</v>
      </c>
      <c r="K2161">
        <v>98</v>
      </c>
      <c r="L2161">
        <v>26.56</v>
      </c>
      <c r="M2161">
        <v>178</v>
      </c>
      <c r="N2161">
        <v>118</v>
      </c>
      <c r="O2161">
        <v>8.01</v>
      </c>
      <c r="P2161">
        <v>10.7</v>
      </c>
      <c r="Q2161">
        <v>2</v>
      </c>
      <c r="R2161">
        <v>2.89</v>
      </c>
      <c r="S2161">
        <v>3</v>
      </c>
      <c r="T2161" t="s">
        <v>23</v>
      </c>
      <c r="U2161">
        <f t="shared" si="33"/>
        <v>1</v>
      </c>
    </row>
    <row r="2162" spans="1:21">
      <c r="A2162" t="s">
        <v>40</v>
      </c>
      <c r="B2162">
        <v>90</v>
      </c>
      <c r="C2162" t="s">
        <v>21</v>
      </c>
      <c r="D2162" t="s">
        <v>22</v>
      </c>
      <c r="E2162" t="s">
        <v>23</v>
      </c>
      <c r="F2162">
        <v>24</v>
      </c>
      <c r="G2162">
        <v>71.2</v>
      </c>
      <c r="H2162">
        <v>82</v>
      </c>
      <c r="I2162">
        <v>12.1</v>
      </c>
      <c r="J2162">
        <v>181.6</v>
      </c>
      <c r="K2162">
        <v>103</v>
      </c>
      <c r="L2162">
        <v>15.44</v>
      </c>
      <c r="M2162">
        <v>186.9</v>
      </c>
      <c r="N2162">
        <v>111</v>
      </c>
      <c r="O2162">
        <v>8.41</v>
      </c>
      <c r="P2162">
        <v>12.9</v>
      </c>
      <c r="Q2162">
        <v>1</v>
      </c>
      <c r="R2162">
        <v>3.48</v>
      </c>
      <c r="S2162">
        <v>1</v>
      </c>
      <c r="T2162" t="s">
        <v>22</v>
      </c>
      <c r="U2162">
        <f t="shared" si="33"/>
        <v>0</v>
      </c>
    </row>
    <row r="2163" spans="1:21">
      <c r="A2163" t="s">
        <v>65</v>
      </c>
      <c r="B2163">
        <v>73</v>
      </c>
      <c r="C2163" t="s">
        <v>25</v>
      </c>
      <c r="D2163" t="s">
        <v>22</v>
      </c>
      <c r="E2163" t="s">
        <v>22</v>
      </c>
      <c r="F2163">
        <v>0</v>
      </c>
      <c r="G2163">
        <v>94.9</v>
      </c>
      <c r="H2163">
        <v>121</v>
      </c>
      <c r="I2163">
        <v>16.13</v>
      </c>
      <c r="J2163">
        <v>253.2</v>
      </c>
      <c r="K2163">
        <v>83</v>
      </c>
      <c r="L2163">
        <v>21.52</v>
      </c>
      <c r="M2163">
        <v>175.1</v>
      </c>
      <c r="N2163">
        <v>86</v>
      </c>
      <c r="O2163">
        <v>7.88</v>
      </c>
      <c r="P2163">
        <v>14.2</v>
      </c>
      <c r="Q2163">
        <v>2</v>
      </c>
      <c r="R2163">
        <v>3.83</v>
      </c>
      <c r="S2163">
        <v>2</v>
      </c>
      <c r="T2163" t="s">
        <v>22</v>
      </c>
      <c r="U2163">
        <f t="shared" si="33"/>
        <v>0</v>
      </c>
    </row>
    <row r="2164" spans="1:21">
      <c r="A2164" t="s">
        <v>43</v>
      </c>
      <c r="B2164">
        <v>19</v>
      </c>
      <c r="C2164" t="s">
        <v>28</v>
      </c>
      <c r="D2164" t="s">
        <v>22</v>
      </c>
      <c r="E2164" t="s">
        <v>22</v>
      </c>
      <c r="F2164">
        <v>0</v>
      </c>
      <c r="G2164">
        <v>259.39999999999998</v>
      </c>
      <c r="H2164">
        <v>116</v>
      </c>
      <c r="I2164">
        <v>44.1</v>
      </c>
      <c r="J2164">
        <v>269.7</v>
      </c>
      <c r="K2164">
        <v>109</v>
      </c>
      <c r="L2164">
        <v>22.92</v>
      </c>
      <c r="M2164">
        <v>175.3</v>
      </c>
      <c r="N2164">
        <v>130</v>
      </c>
      <c r="O2164">
        <v>7.89</v>
      </c>
      <c r="P2164">
        <v>9.5</v>
      </c>
      <c r="Q2164">
        <v>3</v>
      </c>
      <c r="R2164">
        <v>2.57</v>
      </c>
      <c r="S2164">
        <v>1</v>
      </c>
      <c r="T2164" t="s">
        <v>23</v>
      </c>
      <c r="U2164">
        <f t="shared" si="33"/>
        <v>1</v>
      </c>
    </row>
    <row r="2165" spans="1:21">
      <c r="A2165" t="s">
        <v>59</v>
      </c>
      <c r="B2165">
        <v>120</v>
      </c>
      <c r="C2165" t="s">
        <v>25</v>
      </c>
      <c r="D2165" t="s">
        <v>22</v>
      </c>
      <c r="E2165" t="s">
        <v>23</v>
      </c>
      <c r="F2165">
        <v>28</v>
      </c>
      <c r="G2165">
        <v>215.8</v>
      </c>
      <c r="H2165">
        <v>123</v>
      </c>
      <c r="I2165">
        <v>36.69</v>
      </c>
      <c r="J2165">
        <v>285.2</v>
      </c>
      <c r="K2165">
        <v>76</v>
      </c>
      <c r="L2165">
        <v>24.24</v>
      </c>
      <c r="M2165">
        <v>192.1</v>
      </c>
      <c r="N2165">
        <v>78</v>
      </c>
      <c r="O2165">
        <v>8.64</v>
      </c>
      <c r="P2165">
        <v>6.9</v>
      </c>
      <c r="Q2165">
        <v>3</v>
      </c>
      <c r="R2165">
        <v>1.86</v>
      </c>
      <c r="S2165">
        <v>1</v>
      </c>
      <c r="T2165" t="s">
        <v>22</v>
      </c>
      <c r="U2165">
        <f t="shared" si="33"/>
        <v>0</v>
      </c>
    </row>
    <row r="2166" spans="1:21">
      <c r="A2166" t="s">
        <v>35</v>
      </c>
      <c r="B2166">
        <v>160</v>
      </c>
      <c r="C2166" t="s">
        <v>21</v>
      </c>
      <c r="D2166" t="s">
        <v>22</v>
      </c>
      <c r="E2166" t="s">
        <v>22</v>
      </c>
      <c r="F2166">
        <v>0</v>
      </c>
      <c r="G2166">
        <v>97.5</v>
      </c>
      <c r="H2166">
        <v>113</v>
      </c>
      <c r="I2166">
        <v>16.579999999999998</v>
      </c>
      <c r="J2166">
        <v>268.10000000000002</v>
      </c>
      <c r="K2166">
        <v>69</v>
      </c>
      <c r="L2166">
        <v>22.79</v>
      </c>
      <c r="M2166">
        <v>255.3</v>
      </c>
      <c r="N2166">
        <v>62</v>
      </c>
      <c r="O2166">
        <v>11.49</v>
      </c>
      <c r="P2166">
        <v>13.2</v>
      </c>
      <c r="Q2166">
        <v>4</v>
      </c>
      <c r="R2166">
        <v>3.56</v>
      </c>
      <c r="S2166">
        <v>3</v>
      </c>
      <c r="T2166" t="s">
        <v>22</v>
      </c>
      <c r="U2166">
        <f t="shared" si="33"/>
        <v>0</v>
      </c>
    </row>
    <row r="2167" spans="1:21">
      <c r="A2167" t="s">
        <v>73</v>
      </c>
      <c r="B2167">
        <v>141</v>
      </c>
      <c r="C2167" t="s">
        <v>28</v>
      </c>
      <c r="D2167" t="s">
        <v>22</v>
      </c>
      <c r="E2167" t="s">
        <v>22</v>
      </c>
      <c r="F2167">
        <v>0</v>
      </c>
      <c r="G2167">
        <v>146.5</v>
      </c>
      <c r="H2167">
        <v>121</v>
      </c>
      <c r="I2167">
        <v>24.91</v>
      </c>
      <c r="J2167">
        <v>169.9</v>
      </c>
      <c r="K2167">
        <v>125</v>
      </c>
      <c r="L2167">
        <v>14.44</v>
      </c>
      <c r="M2167">
        <v>238.8</v>
      </c>
      <c r="N2167">
        <v>112</v>
      </c>
      <c r="O2167">
        <v>10.75</v>
      </c>
      <c r="P2167">
        <v>8.1999999999999993</v>
      </c>
      <c r="Q2167">
        <v>5</v>
      </c>
      <c r="R2167">
        <v>2.21</v>
      </c>
      <c r="S2167">
        <v>0</v>
      </c>
      <c r="T2167" t="s">
        <v>22</v>
      </c>
      <c r="U2167">
        <f t="shared" si="33"/>
        <v>0</v>
      </c>
    </row>
    <row r="2168" spans="1:21">
      <c r="A2168" t="s">
        <v>27</v>
      </c>
      <c r="B2168">
        <v>90</v>
      </c>
      <c r="C2168" t="s">
        <v>25</v>
      </c>
      <c r="D2168" t="s">
        <v>22</v>
      </c>
      <c r="E2168" t="s">
        <v>22</v>
      </c>
      <c r="F2168">
        <v>0</v>
      </c>
      <c r="G2168">
        <v>157.9</v>
      </c>
      <c r="H2168">
        <v>72</v>
      </c>
      <c r="I2168">
        <v>26.84</v>
      </c>
      <c r="J2168">
        <v>234</v>
      </c>
      <c r="K2168">
        <v>93</v>
      </c>
      <c r="L2168">
        <v>19.89</v>
      </c>
      <c r="M2168">
        <v>210</v>
      </c>
      <c r="N2168">
        <v>86</v>
      </c>
      <c r="O2168">
        <v>9.4499999999999993</v>
      </c>
      <c r="P2168">
        <v>12.2</v>
      </c>
      <c r="Q2168">
        <v>5</v>
      </c>
      <c r="R2168">
        <v>3.29</v>
      </c>
      <c r="S2168">
        <v>2</v>
      </c>
      <c r="T2168" t="s">
        <v>22</v>
      </c>
      <c r="U2168">
        <f t="shared" si="33"/>
        <v>0</v>
      </c>
    </row>
    <row r="2169" spans="1:21">
      <c r="A2169" t="s">
        <v>64</v>
      </c>
      <c r="B2169">
        <v>72</v>
      </c>
      <c r="C2169" t="s">
        <v>21</v>
      </c>
      <c r="D2169" t="s">
        <v>22</v>
      </c>
      <c r="E2169" t="s">
        <v>22</v>
      </c>
      <c r="F2169">
        <v>0</v>
      </c>
      <c r="G2169">
        <v>139.9</v>
      </c>
      <c r="H2169">
        <v>117</v>
      </c>
      <c r="I2169">
        <v>23.78</v>
      </c>
      <c r="J2169">
        <v>223.6</v>
      </c>
      <c r="K2169">
        <v>96</v>
      </c>
      <c r="L2169">
        <v>19.010000000000002</v>
      </c>
      <c r="M2169">
        <v>240.8</v>
      </c>
      <c r="N2169">
        <v>93</v>
      </c>
      <c r="O2169">
        <v>10.84</v>
      </c>
      <c r="P2169">
        <v>12.7</v>
      </c>
      <c r="Q2169">
        <v>4</v>
      </c>
      <c r="R2169">
        <v>3.43</v>
      </c>
      <c r="S2169">
        <v>2</v>
      </c>
      <c r="T2169" t="s">
        <v>22</v>
      </c>
      <c r="U2169">
        <f t="shared" si="33"/>
        <v>0</v>
      </c>
    </row>
    <row r="2170" spans="1:21">
      <c r="A2170" t="s">
        <v>60</v>
      </c>
      <c r="B2170">
        <v>117</v>
      </c>
      <c r="C2170" t="s">
        <v>25</v>
      </c>
      <c r="D2170" t="s">
        <v>22</v>
      </c>
      <c r="E2170" t="s">
        <v>23</v>
      </c>
      <c r="F2170">
        <v>21</v>
      </c>
      <c r="G2170">
        <v>153.19999999999999</v>
      </c>
      <c r="H2170">
        <v>112</v>
      </c>
      <c r="I2170">
        <v>26.04</v>
      </c>
      <c r="J2170">
        <v>263.3</v>
      </c>
      <c r="K2170">
        <v>110</v>
      </c>
      <c r="L2170">
        <v>22.38</v>
      </c>
      <c r="M2170">
        <v>135</v>
      </c>
      <c r="N2170">
        <v>85</v>
      </c>
      <c r="O2170">
        <v>6.08</v>
      </c>
      <c r="P2170">
        <v>11.9</v>
      </c>
      <c r="Q2170">
        <v>7</v>
      </c>
      <c r="R2170">
        <v>3.21</v>
      </c>
      <c r="S2170">
        <v>1</v>
      </c>
      <c r="T2170" t="s">
        <v>22</v>
      </c>
      <c r="U2170">
        <f t="shared" si="33"/>
        <v>0</v>
      </c>
    </row>
    <row r="2171" spans="1:21">
      <c r="A2171" t="s">
        <v>50</v>
      </c>
      <c r="B2171">
        <v>87</v>
      </c>
      <c r="C2171" t="s">
        <v>25</v>
      </c>
      <c r="D2171" t="s">
        <v>22</v>
      </c>
      <c r="E2171" t="s">
        <v>22</v>
      </c>
      <c r="F2171">
        <v>0</v>
      </c>
      <c r="G2171">
        <v>185.8</v>
      </c>
      <c r="H2171">
        <v>119</v>
      </c>
      <c r="I2171">
        <v>31.59</v>
      </c>
      <c r="J2171">
        <v>192.3</v>
      </c>
      <c r="K2171">
        <v>83</v>
      </c>
      <c r="L2171">
        <v>16.350000000000001</v>
      </c>
      <c r="M2171">
        <v>200</v>
      </c>
      <c r="N2171">
        <v>96</v>
      </c>
      <c r="O2171">
        <v>9</v>
      </c>
      <c r="P2171">
        <v>6.6</v>
      </c>
      <c r="Q2171">
        <v>4</v>
      </c>
      <c r="R2171">
        <v>1.78</v>
      </c>
      <c r="S2171">
        <v>1</v>
      </c>
      <c r="T2171" t="s">
        <v>22</v>
      </c>
      <c r="U2171">
        <f t="shared" si="33"/>
        <v>0</v>
      </c>
    </row>
    <row r="2172" spans="1:21">
      <c r="A2172" t="s">
        <v>58</v>
      </c>
      <c r="B2172">
        <v>190</v>
      </c>
      <c r="C2172" t="s">
        <v>25</v>
      </c>
      <c r="D2172" t="s">
        <v>22</v>
      </c>
      <c r="E2172" t="s">
        <v>22</v>
      </c>
      <c r="F2172">
        <v>0</v>
      </c>
      <c r="G2172">
        <v>182.2</v>
      </c>
      <c r="H2172">
        <v>101</v>
      </c>
      <c r="I2172">
        <v>30.97</v>
      </c>
      <c r="J2172">
        <v>212.3</v>
      </c>
      <c r="K2172">
        <v>95</v>
      </c>
      <c r="L2172">
        <v>18.05</v>
      </c>
      <c r="M2172">
        <v>233</v>
      </c>
      <c r="N2172">
        <v>123</v>
      </c>
      <c r="O2172">
        <v>10.49</v>
      </c>
      <c r="P2172">
        <v>9.3000000000000007</v>
      </c>
      <c r="Q2172">
        <v>4</v>
      </c>
      <c r="R2172">
        <v>2.5099999999999998</v>
      </c>
      <c r="S2172">
        <v>2</v>
      </c>
      <c r="T2172" t="s">
        <v>22</v>
      </c>
      <c r="U2172">
        <f t="shared" si="33"/>
        <v>0</v>
      </c>
    </row>
    <row r="2173" spans="1:21">
      <c r="A2173" t="s">
        <v>71</v>
      </c>
      <c r="B2173">
        <v>120</v>
      </c>
      <c r="C2173" t="s">
        <v>21</v>
      </c>
      <c r="D2173" t="s">
        <v>22</v>
      </c>
      <c r="E2173" t="s">
        <v>22</v>
      </c>
      <c r="F2173">
        <v>0</v>
      </c>
      <c r="G2173">
        <v>185.7</v>
      </c>
      <c r="H2173">
        <v>133</v>
      </c>
      <c r="I2173">
        <v>31.57</v>
      </c>
      <c r="J2173">
        <v>235.1</v>
      </c>
      <c r="K2173">
        <v>149</v>
      </c>
      <c r="L2173">
        <v>19.98</v>
      </c>
      <c r="M2173">
        <v>256.39999999999998</v>
      </c>
      <c r="N2173">
        <v>78</v>
      </c>
      <c r="O2173">
        <v>11.54</v>
      </c>
      <c r="P2173">
        <v>16.899999999999999</v>
      </c>
      <c r="Q2173">
        <v>6</v>
      </c>
      <c r="R2173">
        <v>4.5599999999999996</v>
      </c>
      <c r="S2173">
        <v>0</v>
      </c>
      <c r="T2173" t="s">
        <v>22</v>
      </c>
      <c r="U2173">
        <f t="shared" si="33"/>
        <v>0</v>
      </c>
    </row>
    <row r="2174" spans="1:21">
      <c r="A2174" t="s">
        <v>63</v>
      </c>
      <c r="B2174">
        <v>115</v>
      </c>
      <c r="C2174" t="s">
        <v>28</v>
      </c>
      <c r="D2174" t="s">
        <v>22</v>
      </c>
      <c r="E2174" t="s">
        <v>23</v>
      </c>
      <c r="F2174">
        <v>29</v>
      </c>
      <c r="G2174">
        <v>222.6</v>
      </c>
      <c r="H2174">
        <v>81</v>
      </c>
      <c r="I2174">
        <v>37.840000000000003</v>
      </c>
      <c r="J2174">
        <v>190.3</v>
      </c>
      <c r="K2174">
        <v>109</v>
      </c>
      <c r="L2174">
        <v>16.18</v>
      </c>
      <c r="M2174">
        <v>201.2</v>
      </c>
      <c r="N2174">
        <v>87</v>
      </c>
      <c r="O2174">
        <v>9.0500000000000007</v>
      </c>
      <c r="P2174">
        <v>11.5</v>
      </c>
      <c r="Q2174">
        <v>2</v>
      </c>
      <c r="R2174">
        <v>3.11</v>
      </c>
      <c r="S2174">
        <v>1</v>
      </c>
      <c r="T2174" t="s">
        <v>22</v>
      </c>
      <c r="U2174">
        <f t="shared" si="33"/>
        <v>0</v>
      </c>
    </row>
    <row r="2175" spans="1:21">
      <c r="A2175" t="s">
        <v>60</v>
      </c>
      <c r="B2175">
        <v>61</v>
      </c>
      <c r="C2175" t="s">
        <v>21</v>
      </c>
      <c r="D2175" t="s">
        <v>22</v>
      </c>
      <c r="E2175" t="s">
        <v>22</v>
      </c>
      <c r="F2175">
        <v>0</v>
      </c>
      <c r="G2175">
        <v>197.3</v>
      </c>
      <c r="H2175">
        <v>67</v>
      </c>
      <c r="I2175">
        <v>33.54</v>
      </c>
      <c r="J2175">
        <v>264.5</v>
      </c>
      <c r="K2175">
        <v>106</v>
      </c>
      <c r="L2175">
        <v>22.48</v>
      </c>
      <c r="M2175">
        <v>210.5</v>
      </c>
      <c r="N2175">
        <v>116</v>
      </c>
      <c r="O2175">
        <v>9.4700000000000006</v>
      </c>
      <c r="P2175">
        <v>9</v>
      </c>
      <c r="Q2175">
        <v>6</v>
      </c>
      <c r="R2175">
        <v>2.4300000000000002</v>
      </c>
      <c r="S2175">
        <v>1</v>
      </c>
      <c r="T2175" t="s">
        <v>22</v>
      </c>
      <c r="U2175">
        <f t="shared" si="33"/>
        <v>0</v>
      </c>
    </row>
    <row r="2176" spans="1:21">
      <c r="A2176" t="s">
        <v>34</v>
      </c>
      <c r="B2176">
        <v>143</v>
      </c>
      <c r="C2176" t="s">
        <v>28</v>
      </c>
      <c r="D2176" t="s">
        <v>22</v>
      </c>
      <c r="E2176" t="s">
        <v>23</v>
      </c>
      <c r="F2176">
        <v>33</v>
      </c>
      <c r="G2176">
        <v>141.4</v>
      </c>
      <c r="H2176">
        <v>130</v>
      </c>
      <c r="I2176">
        <v>24.04</v>
      </c>
      <c r="J2176">
        <v>186.4</v>
      </c>
      <c r="K2176">
        <v>114</v>
      </c>
      <c r="L2176">
        <v>15.84</v>
      </c>
      <c r="M2176">
        <v>210</v>
      </c>
      <c r="N2176">
        <v>111</v>
      </c>
      <c r="O2176">
        <v>9.4499999999999993</v>
      </c>
      <c r="P2176">
        <v>7.7</v>
      </c>
      <c r="Q2176">
        <v>6</v>
      </c>
      <c r="R2176">
        <v>2.08</v>
      </c>
      <c r="S2176">
        <v>1</v>
      </c>
      <c r="T2176" t="s">
        <v>22</v>
      </c>
      <c r="U2176">
        <f t="shared" si="33"/>
        <v>0</v>
      </c>
    </row>
    <row r="2177" spans="1:21">
      <c r="A2177" t="s">
        <v>70</v>
      </c>
      <c r="B2177">
        <v>110</v>
      </c>
      <c r="C2177" t="s">
        <v>28</v>
      </c>
      <c r="D2177" t="s">
        <v>22</v>
      </c>
      <c r="E2177" t="s">
        <v>22</v>
      </c>
      <c r="F2177">
        <v>0</v>
      </c>
      <c r="G2177">
        <v>208</v>
      </c>
      <c r="H2177">
        <v>69</v>
      </c>
      <c r="I2177">
        <v>35.36</v>
      </c>
      <c r="J2177">
        <v>95.1</v>
      </c>
      <c r="K2177">
        <v>94</v>
      </c>
      <c r="L2177">
        <v>8.08</v>
      </c>
      <c r="M2177">
        <v>178.5</v>
      </c>
      <c r="N2177">
        <v>129</v>
      </c>
      <c r="O2177">
        <v>8.0299999999999994</v>
      </c>
      <c r="P2177">
        <v>8</v>
      </c>
      <c r="Q2177">
        <v>11</v>
      </c>
      <c r="R2177">
        <v>2.16</v>
      </c>
      <c r="S2177">
        <v>1</v>
      </c>
      <c r="T2177" t="s">
        <v>22</v>
      </c>
      <c r="U2177">
        <f t="shared" si="33"/>
        <v>0</v>
      </c>
    </row>
    <row r="2178" spans="1:21">
      <c r="A2178" t="s">
        <v>75</v>
      </c>
      <c r="B2178">
        <v>104</v>
      </c>
      <c r="C2178" t="s">
        <v>21</v>
      </c>
      <c r="D2178" t="s">
        <v>22</v>
      </c>
      <c r="E2178" t="s">
        <v>22</v>
      </c>
      <c r="F2178">
        <v>0</v>
      </c>
      <c r="G2178">
        <v>118.5</v>
      </c>
      <c r="H2178">
        <v>92</v>
      </c>
      <c r="I2178">
        <v>20.149999999999999</v>
      </c>
      <c r="J2178">
        <v>177.8</v>
      </c>
      <c r="K2178">
        <v>109</v>
      </c>
      <c r="L2178">
        <v>15.11</v>
      </c>
      <c r="M2178">
        <v>255.7</v>
      </c>
      <c r="N2178">
        <v>98</v>
      </c>
      <c r="O2178">
        <v>11.51</v>
      </c>
      <c r="P2178">
        <v>12.1</v>
      </c>
      <c r="Q2178">
        <v>4</v>
      </c>
      <c r="R2178">
        <v>3.27</v>
      </c>
      <c r="S2178">
        <v>1</v>
      </c>
      <c r="T2178" t="s">
        <v>22</v>
      </c>
      <c r="U2178">
        <f t="shared" ref="U2178:U2241" si="34">IF(T2178="Yes",1,0)</f>
        <v>0</v>
      </c>
    </row>
    <row r="2179" spans="1:21">
      <c r="A2179" t="s">
        <v>35</v>
      </c>
      <c r="B2179">
        <v>16</v>
      </c>
      <c r="C2179" t="s">
        <v>28</v>
      </c>
      <c r="D2179" t="s">
        <v>22</v>
      </c>
      <c r="E2179" t="s">
        <v>22</v>
      </c>
      <c r="F2179">
        <v>0</v>
      </c>
      <c r="G2179">
        <v>153.19999999999999</v>
      </c>
      <c r="H2179">
        <v>65</v>
      </c>
      <c r="I2179">
        <v>26.04</v>
      </c>
      <c r="J2179">
        <v>229.7</v>
      </c>
      <c r="K2179">
        <v>90</v>
      </c>
      <c r="L2179">
        <v>19.52</v>
      </c>
      <c r="M2179">
        <v>148.19999999999999</v>
      </c>
      <c r="N2179">
        <v>94</v>
      </c>
      <c r="O2179">
        <v>6.67</v>
      </c>
      <c r="P2179">
        <v>10.7</v>
      </c>
      <c r="Q2179">
        <v>8</v>
      </c>
      <c r="R2179">
        <v>2.89</v>
      </c>
      <c r="S2179">
        <v>1</v>
      </c>
      <c r="T2179" t="s">
        <v>22</v>
      </c>
      <c r="U2179">
        <f t="shared" si="34"/>
        <v>0</v>
      </c>
    </row>
    <row r="2180" spans="1:21">
      <c r="A2180" t="s">
        <v>72</v>
      </c>
      <c r="B2180">
        <v>183</v>
      </c>
      <c r="C2180" t="s">
        <v>28</v>
      </c>
      <c r="D2180" t="s">
        <v>22</v>
      </c>
      <c r="E2180" t="s">
        <v>22</v>
      </c>
      <c r="F2180">
        <v>0</v>
      </c>
      <c r="G2180">
        <v>108.3</v>
      </c>
      <c r="H2180">
        <v>87</v>
      </c>
      <c r="I2180">
        <v>18.41</v>
      </c>
      <c r="J2180">
        <v>183.6</v>
      </c>
      <c r="K2180">
        <v>116</v>
      </c>
      <c r="L2180">
        <v>15.61</v>
      </c>
      <c r="M2180">
        <v>176.6</v>
      </c>
      <c r="N2180">
        <v>109</v>
      </c>
      <c r="O2180">
        <v>7.95</v>
      </c>
      <c r="P2180">
        <v>13.5</v>
      </c>
      <c r="Q2180">
        <v>2</v>
      </c>
      <c r="R2180">
        <v>3.65</v>
      </c>
      <c r="S2180">
        <v>0</v>
      </c>
      <c r="T2180" t="s">
        <v>22</v>
      </c>
      <c r="U2180">
        <f t="shared" si="34"/>
        <v>0</v>
      </c>
    </row>
    <row r="2181" spans="1:21">
      <c r="A2181" t="s">
        <v>65</v>
      </c>
      <c r="B2181">
        <v>58</v>
      </c>
      <c r="C2181" t="s">
        <v>21</v>
      </c>
      <c r="D2181" t="s">
        <v>22</v>
      </c>
      <c r="E2181" t="s">
        <v>22</v>
      </c>
      <c r="F2181">
        <v>0</v>
      </c>
      <c r="G2181">
        <v>247.2</v>
      </c>
      <c r="H2181">
        <v>116</v>
      </c>
      <c r="I2181">
        <v>42.02</v>
      </c>
      <c r="J2181">
        <v>303.7</v>
      </c>
      <c r="K2181">
        <v>103</v>
      </c>
      <c r="L2181">
        <v>25.81</v>
      </c>
      <c r="M2181">
        <v>105.4</v>
      </c>
      <c r="N2181">
        <v>94</v>
      </c>
      <c r="O2181">
        <v>4.74</v>
      </c>
      <c r="P2181">
        <v>9.3000000000000007</v>
      </c>
      <c r="Q2181">
        <v>2</v>
      </c>
      <c r="R2181">
        <v>2.5099999999999998</v>
      </c>
      <c r="S2181">
        <v>2</v>
      </c>
      <c r="T2181" t="s">
        <v>23</v>
      </c>
      <c r="U2181">
        <f t="shared" si="34"/>
        <v>1</v>
      </c>
    </row>
    <row r="2182" spans="1:21">
      <c r="A2182" t="s">
        <v>67</v>
      </c>
      <c r="B2182">
        <v>102</v>
      </c>
      <c r="C2182" t="s">
        <v>28</v>
      </c>
      <c r="D2182" t="s">
        <v>23</v>
      </c>
      <c r="E2182" t="s">
        <v>22</v>
      </c>
      <c r="F2182">
        <v>0</v>
      </c>
      <c r="G2182">
        <v>224.2</v>
      </c>
      <c r="H2182">
        <v>81</v>
      </c>
      <c r="I2182">
        <v>38.11</v>
      </c>
      <c r="J2182">
        <v>243.3</v>
      </c>
      <c r="K2182">
        <v>90</v>
      </c>
      <c r="L2182">
        <v>20.68</v>
      </c>
      <c r="M2182">
        <v>147.80000000000001</v>
      </c>
      <c r="N2182">
        <v>66</v>
      </c>
      <c r="O2182">
        <v>6.65</v>
      </c>
      <c r="P2182">
        <v>12</v>
      </c>
      <c r="Q2182">
        <v>8</v>
      </c>
      <c r="R2182">
        <v>3.24</v>
      </c>
      <c r="S2182">
        <v>3</v>
      </c>
      <c r="T2182" t="s">
        <v>22</v>
      </c>
      <c r="U2182">
        <f t="shared" si="34"/>
        <v>0</v>
      </c>
    </row>
    <row r="2183" spans="1:21">
      <c r="A2183" t="s">
        <v>34</v>
      </c>
      <c r="B2183">
        <v>64</v>
      </c>
      <c r="C2183" t="s">
        <v>21</v>
      </c>
      <c r="D2183" t="s">
        <v>22</v>
      </c>
      <c r="E2183" t="s">
        <v>23</v>
      </c>
      <c r="F2183">
        <v>43</v>
      </c>
      <c r="G2183">
        <v>118.4</v>
      </c>
      <c r="H2183">
        <v>100</v>
      </c>
      <c r="I2183">
        <v>20.13</v>
      </c>
      <c r="J2183">
        <v>144.1</v>
      </c>
      <c r="K2183">
        <v>108</v>
      </c>
      <c r="L2183">
        <v>12.25</v>
      </c>
      <c r="M2183">
        <v>158.1</v>
      </c>
      <c r="N2183">
        <v>91</v>
      </c>
      <c r="O2183">
        <v>7.11</v>
      </c>
      <c r="P2183">
        <v>8.5</v>
      </c>
      <c r="Q2183">
        <v>6</v>
      </c>
      <c r="R2183">
        <v>2.2999999999999998</v>
      </c>
      <c r="S2183">
        <v>1</v>
      </c>
      <c r="T2183" t="s">
        <v>22</v>
      </c>
      <c r="U2183">
        <f t="shared" si="34"/>
        <v>0</v>
      </c>
    </row>
    <row r="2184" spans="1:21">
      <c r="A2184" t="s">
        <v>47</v>
      </c>
      <c r="B2184">
        <v>103</v>
      </c>
      <c r="C2184" t="s">
        <v>28</v>
      </c>
      <c r="D2184" t="s">
        <v>22</v>
      </c>
      <c r="E2184" t="s">
        <v>22</v>
      </c>
      <c r="F2184">
        <v>0</v>
      </c>
      <c r="G2184">
        <v>190.9</v>
      </c>
      <c r="H2184">
        <v>62</v>
      </c>
      <c r="I2184">
        <v>32.450000000000003</v>
      </c>
      <c r="J2184">
        <v>226.6</v>
      </c>
      <c r="K2184">
        <v>53</v>
      </c>
      <c r="L2184">
        <v>19.260000000000002</v>
      </c>
      <c r="M2184">
        <v>230.1</v>
      </c>
      <c r="N2184">
        <v>96</v>
      </c>
      <c r="O2184">
        <v>10.35</v>
      </c>
      <c r="P2184">
        <v>7.8</v>
      </c>
      <c r="Q2184">
        <v>3</v>
      </c>
      <c r="R2184">
        <v>2.11</v>
      </c>
      <c r="S2184">
        <v>2</v>
      </c>
      <c r="T2184" t="s">
        <v>22</v>
      </c>
      <c r="U2184">
        <f t="shared" si="34"/>
        <v>0</v>
      </c>
    </row>
    <row r="2185" spans="1:21">
      <c r="A2185" t="s">
        <v>60</v>
      </c>
      <c r="B2185">
        <v>152</v>
      </c>
      <c r="C2185" t="s">
        <v>21</v>
      </c>
      <c r="D2185" t="s">
        <v>22</v>
      </c>
      <c r="E2185" t="s">
        <v>22</v>
      </c>
      <c r="F2185">
        <v>0</v>
      </c>
      <c r="G2185">
        <v>317.8</v>
      </c>
      <c r="H2185">
        <v>60</v>
      </c>
      <c r="I2185">
        <v>54.03</v>
      </c>
      <c r="J2185">
        <v>152.9</v>
      </c>
      <c r="K2185">
        <v>100</v>
      </c>
      <c r="L2185">
        <v>13</v>
      </c>
      <c r="M2185">
        <v>123.4</v>
      </c>
      <c r="N2185">
        <v>63</v>
      </c>
      <c r="O2185">
        <v>5.55</v>
      </c>
      <c r="P2185">
        <v>10.4</v>
      </c>
      <c r="Q2185">
        <v>7</v>
      </c>
      <c r="R2185">
        <v>2.81</v>
      </c>
      <c r="S2185">
        <v>1</v>
      </c>
      <c r="T2185" t="s">
        <v>23</v>
      </c>
      <c r="U2185">
        <f t="shared" si="34"/>
        <v>1</v>
      </c>
    </row>
    <row r="2186" spans="1:21">
      <c r="A2186" t="s">
        <v>31</v>
      </c>
      <c r="B2186">
        <v>124</v>
      </c>
      <c r="C2186" t="s">
        <v>21</v>
      </c>
      <c r="D2186" t="s">
        <v>22</v>
      </c>
      <c r="E2186" t="s">
        <v>22</v>
      </c>
      <c r="F2186">
        <v>0</v>
      </c>
      <c r="G2186">
        <v>312</v>
      </c>
      <c r="H2186">
        <v>112</v>
      </c>
      <c r="I2186">
        <v>53.04</v>
      </c>
      <c r="J2186">
        <v>180</v>
      </c>
      <c r="K2186">
        <v>109</v>
      </c>
      <c r="L2186">
        <v>15.3</v>
      </c>
      <c r="M2186">
        <v>168.6</v>
      </c>
      <c r="N2186">
        <v>94</v>
      </c>
      <c r="O2186">
        <v>7.59</v>
      </c>
      <c r="P2186">
        <v>12.8</v>
      </c>
      <c r="Q2186">
        <v>4</v>
      </c>
      <c r="R2186">
        <v>3.46</v>
      </c>
      <c r="S2186">
        <v>1</v>
      </c>
      <c r="T2186" t="s">
        <v>23</v>
      </c>
      <c r="U2186">
        <f t="shared" si="34"/>
        <v>1</v>
      </c>
    </row>
    <row r="2187" spans="1:21">
      <c r="A2187" t="s">
        <v>67</v>
      </c>
      <c r="B2187">
        <v>131</v>
      </c>
      <c r="C2187" t="s">
        <v>21</v>
      </c>
      <c r="D2187" t="s">
        <v>22</v>
      </c>
      <c r="E2187" t="s">
        <v>22</v>
      </c>
      <c r="F2187">
        <v>0</v>
      </c>
      <c r="G2187">
        <v>131.6</v>
      </c>
      <c r="H2187">
        <v>95</v>
      </c>
      <c r="I2187">
        <v>22.37</v>
      </c>
      <c r="J2187">
        <v>179.3</v>
      </c>
      <c r="K2187">
        <v>109</v>
      </c>
      <c r="L2187">
        <v>15.24</v>
      </c>
      <c r="M2187">
        <v>251.2</v>
      </c>
      <c r="N2187">
        <v>129</v>
      </c>
      <c r="O2187">
        <v>11.3</v>
      </c>
      <c r="P2187">
        <v>15.5</v>
      </c>
      <c r="Q2187">
        <v>3</v>
      </c>
      <c r="R2187">
        <v>4.1900000000000004</v>
      </c>
      <c r="S2187">
        <v>1</v>
      </c>
      <c r="T2187" t="s">
        <v>23</v>
      </c>
      <c r="U2187">
        <f t="shared" si="34"/>
        <v>1</v>
      </c>
    </row>
    <row r="2188" spans="1:21">
      <c r="A2188" t="s">
        <v>66</v>
      </c>
      <c r="B2188">
        <v>57</v>
      </c>
      <c r="C2188" t="s">
        <v>21</v>
      </c>
      <c r="D2188" t="s">
        <v>22</v>
      </c>
      <c r="E2188" t="s">
        <v>23</v>
      </c>
      <c r="F2188">
        <v>33</v>
      </c>
      <c r="G2188">
        <v>193.4</v>
      </c>
      <c r="H2188">
        <v>105</v>
      </c>
      <c r="I2188">
        <v>32.880000000000003</v>
      </c>
      <c r="J2188">
        <v>231.6</v>
      </c>
      <c r="K2188">
        <v>79</v>
      </c>
      <c r="L2188">
        <v>19.690000000000001</v>
      </c>
      <c r="M2188">
        <v>226.2</v>
      </c>
      <c r="N2188">
        <v>90</v>
      </c>
      <c r="O2188">
        <v>10.18</v>
      </c>
      <c r="P2188">
        <v>11.1</v>
      </c>
      <c r="Q2188">
        <v>11</v>
      </c>
      <c r="R2188">
        <v>3</v>
      </c>
      <c r="S2188">
        <v>2</v>
      </c>
      <c r="T2188" t="s">
        <v>22</v>
      </c>
      <c r="U2188">
        <f t="shared" si="34"/>
        <v>0</v>
      </c>
    </row>
    <row r="2189" spans="1:21">
      <c r="A2189" t="s">
        <v>60</v>
      </c>
      <c r="B2189">
        <v>157</v>
      </c>
      <c r="C2189" t="s">
        <v>28</v>
      </c>
      <c r="D2189" t="s">
        <v>22</v>
      </c>
      <c r="E2189" t="s">
        <v>22</v>
      </c>
      <c r="F2189">
        <v>0</v>
      </c>
      <c r="G2189">
        <v>185.1</v>
      </c>
      <c r="H2189">
        <v>92</v>
      </c>
      <c r="I2189">
        <v>31.47</v>
      </c>
      <c r="J2189">
        <v>213</v>
      </c>
      <c r="K2189">
        <v>85</v>
      </c>
      <c r="L2189">
        <v>18.11</v>
      </c>
      <c r="M2189">
        <v>196.1</v>
      </c>
      <c r="N2189">
        <v>85</v>
      </c>
      <c r="O2189">
        <v>8.82</v>
      </c>
      <c r="P2189">
        <v>8.5</v>
      </c>
      <c r="Q2189">
        <v>5</v>
      </c>
      <c r="R2189">
        <v>2.2999999999999998</v>
      </c>
      <c r="S2189">
        <v>2</v>
      </c>
      <c r="T2189" t="s">
        <v>22</v>
      </c>
      <c r="U2189">
        <f t="shared" si="34"/>
        <v>0</v>
      </c>
    </row>
    <row r="2190" spans="1:21">
      <c r="A2190" t="s">
        <v>48</v>
      </c>
      <c r="B2190">
        <v>194</v>
      </c>
      <c r="C2190" t="s">
        <v>28</v>
      </c>
      <c r="D2190" t="s">
        <v>22</v>
      </c>
      <c r="E2190" t="s">
        <v>22</v>
      </c>
      <c r="F2190">
        <v>0</v>
      </c>
      <c r="G2190">
        <v>193.3</v>
      </c>
      <c r="H2190">
        <v>106</v>
      </c>
      <c r="I2190">
        <v>32.86</v>
      </c>
      <c r="J2190">
        <v>169</v>
      </c>
      <c r="K2190">
        <v>150</v>
      </c>
      <c r="L2190">
        <v>14.37</v>
      </c>
      <c r="M2190">
        <v>225.2</v>
      </c>
      <c r="N2190">
        <v>122</v>
      </c>
      <c r="O2190">
        <v>10.130000000000001</v>
      </c>
      <c r="P2190">
        <v>11.8</v>
      </c>
      <c r="Q2190">
        <v>4</v>
      </c>
      <c r="R2190">
        <v>3.19</v>
      </c>
      <c r="S2190">
        <v>0</v>
      </c>
      <c r="T2190" t="s">
        <v>22</v>
      </c>
      <c r="U2190">
        <f t="shared" si="34"/>
        <v>0</v>
      </c>
    </row>
    <row r="2191" spans="1:21">
      <c r="A2191" t="s">
        <v>63</v>
      </c>
      <c r="B2191">
        <v>66</v>
      </c>
      <c r="C2191" t="s">
        <v>21</v>
      </c>
      <c r="D2191" t="s">
        <v>22</v>
      </c>
      <c r="E2191" t="s">
        <v>22</v>
      </c>
      <c r="F2191">
        <v>0</v>
      </c>
      <c r="G2191">
        <v>146.4</v>
      </c>
      <c r="H2191">
        <v>107</v>
      </c>
      <c r="I2191">
        <v>24.89</v>
      </c>
      <c r="J2191">
        <v>196.5</v>
      </c>
      <c r="K2191">
        <v>99</v>
      </c>
      <c r="L2191">
        <v>16.7</v>
      </c>
      <c r="M2191">
        <v>230.1</v>
      </c>
      <c r="N2191">
        <v>106</v>
      </c>
      <c r="O2191">
        <v>10.35</v>
      </c>
      <c r="P2191">
        <v>7.8</v>
      </c>
      <c r="Q2191">
        <v>2</v>
      </c>
      <c r="R2191">
        <v>2.11</v>
      </c>
      <c r="S2191">
        <v>1</v>
      </c>
      <c r="T2191" t="s">
        <v>22</v>
      </c>
      <c r="U2191">
        <f t="shared" si="34"/>
        <v>0</v>
      </c>
    </row>
    <row r="2192" spans="1:21">
      <c r="A2192" t="s">
        <v>48</v>
      </c>
      <c r="B2192">
        <v>155</v>
      </c>
      <c r="C2192" t="s">
        <v>28</v>
      </c>
      <c r="D2192" t="s">
        <v>22</v>
      </c>
      <c r="E2192" t="s">
        <v>22</v>
      </c>
      <c r="F2192">
        <v>0</v>
      </c>
      <c r="G2192">
        <v>71.2</v>
      </c>
      <c r="H2192">
        <v>90</v>
      </c>
      <c r="I2192">
        <v>12.1</v>
      </c>
      <c r="J2192">
        <v>304.39999999999998</v>
      </c>
      <c r="K2192">
        <v>119</v>
      </c>
      <c r="L2192">
        <v>25.87</v>
      </c>
      <c r="M2192">
        <v>183.3</v>
      </c>
      <c r="N2192">
        <v>103</v>
      </c>
      <c r="O2192">
        <v>8.25</v>
      </c>
      <c r="P2192">
        <v>8.6</v>
      </c>
      <c r="Q2192">
        <v>4</v>
      </c>
      <c r="R2192">
        <v>2.3199999999999998</v>
      </c>
      <c r="S2192">
        <v>0</v>
      </c>
      <c r="T2192" t="s">
        <v>22</v>
      </c>
      <c r="U2192">
        <f t="shared" si="34"/>
        <v>0</v>
      </c>
    </row>
    <row r="2193" spans="1:21">
      <c r="A2193" t="s">
        <v>26</v>
      </c>
      <c r="B2193">
        <v>116</v>
      </c>
      <c r="C2193" t="s">
        <v>28</v>
      </c>
      <c r="D2193" t="s">
        <v>22</v>
      </c>
      <c r="E2193" t="s">
        <v>22</v>
      </c>
      <c r="F2193">
        <v>0</v>
      </c>
      <c r="G2193">
        <v>205</v>
      </c>
      <c r="H2193">
        <v>90</v>
      </c>
      <c r="I2193">
        <v>34.85</v>
      </c>
      <c r="J2193">
        <v>140.9</v>
      </c>
      <c r="K2193">
        <v>114</v>
      </c>
      <c r="L2193">
        <v>11.98</v>
      </c>
      <c r="M2193">
        <v>272.60000000000002</v>
      </c>
      <c r="N2193">
        <v>96</v>
      </c>
      <c r="O2193">
        <v>12.27</v>
      </c>
      <c r="P2193">
        <v>7.5</v>
      </c>
      <c r="Q2193">
        <v>4</v>
      </c>
      <c r="R2193">
        <v>2.0299999999999998</v>
      </c>
      <c r="S2193">
        <v>2</v>
      </c>
      <c r="T2193" t="s">
        <v>22</v>
      </c>
      <c r="U2193">
        <f t="shared" si="34"/>
        <v>0</v>
      </c>
    </row>
    <row r="2194" spans="1:21">
      <c r="A2194" t="s">
        <v>48</v>
      </c>
      <c r="B2194">
        <v>64</v>
      </c>
      <c r="C2194" t="s">
        <v>28</v>
      </c>
      <c r="D2194" t="s">
        <v>22</v>
      </c>
      <c r="E2194" t="s">
        <v>22</v>
      </c>
      <c r="F2194">
        <v>0</v>
      </c>
      <c r="G2194">
        <v>216.9</v>
      </c>
      <c r="H2194">
        <v>78</v>
      </c>
      <c r="I2194">
        <v>36.869999999999997</v>
      </c>
      <c r="J2194">
        <v>211</v>
      </c>
      <c r="K2194">
        <v>115</v>
      </c>
      <c r="L2194">
        <v>17.940000000000001</v>
      </c>
      <c r="M2194">
        <v>179.8</v>
      </c>
      <c r="N2194">
        <v>116</v>
      </c>
      <c r="O2194">
        <v>8.09</v>
      </c>
      <c r="P2194">
        <v>11.4</v>
      </c>
      <c r="Q2194">
        <v>5</v>
      </c>
      <c r="R2194">
        <v>3.08</v>
      </c>
      <c r="S2194">
        <v>3</v>
      </c>
      <c r="T2194" t="s">
        <v>22</v>
      </c>
      <c r="U2194">
        <f t="shared" si="34"/>
        <v>0</v>
      </c>
    </row>
    <row r="2195" spans="1:21">
      <c r="A2195" t="s">
        <v>24</v>
      </c>
      <c r="B2195">
        <v>96</v>
      </c>
      <c r="C2195" t="s">
        <v>28</v>
      </c>
      <c r="D2195" t="s">
        <v>22</v>
      </c>
      <c r="E2195" t="s">
        <v>22</v>
      </c>
      <c r="F2195">
        <v>0</v>
      </c>
      <c r="G2195">
        <v>150</v>
      </c>
      <c r="H2195">
        <v>122</v>
      </c>
      <c r="I2195">
        <v>25.5</v>
      </c>
      <c r="J2195">
        <v>218.5</v>
      </c>
      <c r="K2195">
        <v>116</v>
      </c>
      <c r="L2195">
        <v>18.57</v>
      </c>
      <c r="M2195">
        <v>212.4</v>
      </c>
      <c r="N2195">
        <v>89</v>
      </c>
      <c r="O2195">
        <v>9.56</v>
      </c>
      <c r="P2195">
        <v>9.8000000000000007</v>
      </c>
      <c r="Q2195">
        <v>1</v>
      </c>
      <c r="R2195">
        <v>2.65</v>
      </c>
      <c r="S2195">
        <v>3</v>
      </c>
      <c r="T2195" t="s">
        <v>22</v>
      </c>
      <c r="U2195">
        <f t="shared" si="34"/>
        <v>0</v>
      </c>
    </row>
    <row r="2196" spans="1:21">
      <c r="A2196" t="s">
        <v>60</v>
      </c>
      <c r="B2196">
        <v>53</v>
      </c>
      <c r="C2196" t="s">
        <v>21</v>
      </c>
      <c r="D2196" t="s">
        <v>22</v>
      </c>
      <c r="E2196" t="s">
        <v>22</v>
      </c>
      <c r="F2196">
        <v>0</v>
      </c>
      <c r="G2196">
        <v>164.1</v>
      </c>
      <c r="H2196">
        <v>106</v>
      </c>
      <c r="I2196">
        <v>27.9</v>
      </c>
      <c r="J2196">
        <v>206</v>
      </c>
      <c r="K2196">
        <v>56</v>
      </c>
      <c r="L2196">
        <v>17.510000000000002</v>
      </c>
      <c r="M2196">
        <v>194.7</v>
      </c>
      <c r="N2196">
        <v>124</v>
      </c>
      <c r="O2196">
        <v>8.76</v>
      </c>
      <c r="P2196">
        <v>11.4</v>
      </c>
      <c r="Q2196">
        <v>2</v>
      </c>
      <c r="R2196">
        <v>3.08</v>
      </c>
      <c r="S2196">
        <v>1</v>
      </c>
      <c r="T2196" t="s">
        <v>22</v>
      </c>
      <c r="U2196">
        <f t="shared" si="34"/>
        <v>0</v>
      </c>
    </row>
    <row r="2197" spans="1:21">
      <c r="A2197" t="s">
        <v>66</v>
      </c>
      <c r="B2197">
        <v>105</v>
      </c>
      <c r="C2197" t="s">
        <v>28</v>
      </c>
      <c r="D2197" t="s">
        <v>22</v>
      </c>
      <c r="E2197" t="s">
        <v>22</v>
      </c>
      <c r="F2197">
        <v>0</v>
      </c>
      <c r="G2197">
        <v>212</v>
      </c>
      <c r="H2197">
        <v>113</v>
      </c>
      <c r="I2197">
        <v>36.04</v>
      </c>
      <c r="J2197">
        <v>226.6</v>
      </c>
      <c r="K2197">
        <v>128</v>
      </c>
      <c r="L2197">
        <v>19.260000000000002</v>
      </c>
      <c r="M2197">
        <v>193.6</v>
      </c>
      <c r="N2197">
        <v>114</v>
      </c>
      <c r="O2197">
        <v>8.7100000000000009</v>
      </c>
      <c r="P2197">
        <v>8.9</v>
      </c>
      <c r="Q2197">
        <v>7</v>
      </c>
      <c r="R2197">
        <v>2.4</v>
      </c>
      <c r="S2197">
        <v>3</v>
      </c>
      <c r="T2197" t="s">
        <v>22</v>
      </c>
      <c r="U2197">
        <f t="shared" si="34"/>
        <v>0</v>
      </c>
    </row>
    <row r="2198" spans="1:21">
      <c r="A2198" t="s">
        <v>53</v>
      </c>
      <c r="B2198">
        <v>53</v>
      </c>
      <c r="C2198" t="s">
        <v>28</v>
      </c>
      <c r="D2198" t="s">
        <v>22</v>
      </c>
      <c r="E2198" t="s">
        <v>23</v>
      </c>
      <c r="F2198">
        <v>37</v>
      </c>
      <c r="G2198">
        <v>167.3</v>
      </c>
      <c r="H2198">
        <v>99</v>
      </c>
      <c r="I2198">
        <v>28.44</v>
      </c>
      <c r="J2198">
        <v>194.7</v>
      </c>
      <c r="K2198">
        <v>99</v>
      </c>
      <c r="L2198">
        <v>16.55</v>
      </c>
      <c r="M2198">
        <v>236.7</v>
      </c>
      <c r="N2198">
        <v>112</v>
      </c>
      <c r="O2198">
        <v>10.65</v>
      </c>
      <c r="P2198">
        <v>12</v>
      </c>
      <c r="Q2198">
        <v>9</v>
      </c>
      <c r="R2198">
        <v>3.24</v>
      </c>
      <c r="S2198">
        <v>2</v>
      </c>
      <c r="T2198" t="s">
        <v>22</v>
      </c>
      <c r="U2198">
        <f t="shared" si="34"/>
        <v>0</v>
      </c>
    </row>
    <row r="2199" spans="1:21">
      <c r="A2199" t="s">
        <v>35</v>
      </c>
      <c r="B2199">
        <v>101</v>
      </c>
      <c r="C2199" t="s">
        <v>21</v>
      </c>
      <c r="D2199" t="s">
        <v>22</v>
      </c>
      <c r="E2199" t="s">
        <v>22</v>
      </c>
      <c r="F2199">
        <v>0</v>
      </c>
      <c r="G2199">
        <v>154.4</v>
      </c>
      <c r="H2199">
        <v>130</v>
      </c>
      <c r="I2199">
        <v>26.25</v>
      </c>
      <c r="J2199">
        <v>217.2</v>
      </c>
      <c r="K2199">
        <v>101</v>
      </c>
      <c r="L2199">
        <v>18.46</v>
      </c>
      <c r="M2199">
        <v>185.4</v>
      </c>
      <c r="N2199">
        <v>52</v>
      </c>
      <c r="O2199">
        <v>8.34</v>
      </c>
      <c r="P2199">
        <v>13.9</v>
      </c>
      <c r="Q2199">
        <v>4</v>
      </c>
      <c r="R2199">
        <v>3.75</v>
      </c>
      <c r="S2199">
        <v>1</v>
      </c>
      <c r="T2199" t="s">
        <v>22</v>
      </c>
      <c r="U2199">
        <f t="shared" si="34"/>
        <v>0</v>
      </c>
    </row>
    <row r="2200" spans="1:21">
      <c r="A2200" t="s">
        <v>69</v>
      </c>
      <c r="B2200">
        <v>129</v>
      </c>
      <c r="C2200" t="s">
        <v>28</v>
      </c>
      <c r="D2200" t="s">
        <v>22</v>
      </c>
      <c r="E2200" t="s">
        <v>23</v>
      </c>
      <c r="F2200">
        <v>30</v>
      </c>
      <c r="G2200">
        <v>177.3</v>
      </c>
      <c r="H2200">
        <v>95</v>
      </c>
      <c r="I2200">
        <v>30.14</v>
      </c>
      <c r="J2200">
        <v>211.8</v>
      </c>
      <c r="K2200">
        <v>102</v>
      </c>
      <c r="L2200">
        <v>18</v>
      </c>
      <c r="M2200">
        <v>240.2</v>
      </c>
      <c r="N2200">
        <v>108</v>
      </c>
      <c r="O2200">
        <v>10.81</v>
      </c>
      <c r="P2200">
        <v>9.3000000000000007</v>
      </c>
      <c r="Q2200">
        <v>7</v>
      </c>
      <c r="R2200">
        <v>2.5099999999999998</v>
      </c>
      <c r="S2200">
        <v>3</v>
      </c>
      <c r="T2200" t="s">
        <v>22</v>
      </c>
      <c r="U2200">
        <f t="shared" si="34"/>
        <v>0</v>
      </c>
    </row>
    <row r="2201" spans="1:21">
      <c r="A2201" t="s">
        <v>75</v>
      </c>
      <c r="B2201">
        <v>122</v>
      </c>
      <c r="C2201" t="s">
        <v>25</v>
      </c>
      <c r="D2201" t="s">
        <v>22</v>
      </c>
      <c r="E2201" t="s">
        <v>22</v>
      </c>
      <c r="F2201">
        <v>0</v>
      </c>
      <c r="G2201">
        <v>231.2</v>
      </c>
      <c r="H2201">
        <v>141</v>
      </c>
      <c r="I2201">
        <v>39.299999999999997</v>
      </c>
      <c r="J2201">
        <v>267.8</v>
      </c>
      <c r="K2201">
        <v>136</v>
      </c>
      <c r="L2201">
        <v>22.76</v>
      </c>
      <c r="M2201">
        <v>240.3</v>
      </c>
      <c r="N2201">
        <v>100</v>
      </c>
      <c r="O2201">
        <v>10.81</v>
      </c>
      <c r="P2201">
        <v>8.8000000000000007</v>
      </c>
      <c r="Q2201">
        <v>5</v>
      </c>
      <c r="R2201">
        <v>2.38</v>
      </c>
      <c r="S2201">
        <v>1</v>
      </c>
      <c r="T2201" t="s">
        <v>23</v>
      </c>
      <c r="U2201">
        <f t="shared" si="34"/>
        <v>1</v>
      </c>
    </row>
    <row r="2202" spans="1:21">
      <c r="A2202" t="s">
        <v>38</v>
      </c>
      <c r="B2202">
        <v>163</v>
      </c>
      <c r="C2202" t="s">
        <v>21</v>
      </c>
      <c r="D2202" t="s">
        <v>22</v>
      </c>
      <c r="E2202" t="s">
        <v>22</v>
      </c>
      <c r="F2202">
        <v>0</v>
      </c>
      <c r="G2202">
        <v>202.9</v>
      </c>
      <c r="H2202">
        <v>100</v>
      </c>
      <c r="I2202">
        <v>34.49</v>
      </c>
      <c r="J2202">
        <v>178.6</v>
      </c>
      <c r="K2202">
        <v>46</v>
      </c>
      <c r="L2202">
        <v>15.18</v>
      </c>
      <c r="M2202">
        <v>203.8</v>
      </c>
      <c r="N2202">
        <v>116</v>
      </c>
      <c r="O2202">
        <v>9.17</v>
      </c>
      <c r="P2202">
        <v>12.8</v>
      </c>
      <c r="Q2202">
        <v>3</v>
      </c>
      <c r="R2202">
        <v>3.46</v>
      </c>
      <c r="S2202">
        <v>5</v>
      </c>
      <c r="T2202" t="s">
        <v>22</v>
      </c>
      <c r="U2202">
        <f t="shared" si="34"/>
        <v>0</v>
      </c>
    </row>
    <row r="2203" spans="1:21">
      <c r="A2203" t="s">
        <v>64</v>
      </c>
      <c r="B2203">
        <v>93</v>
      </c>
      <c r="C2203" t="s">
        <v>25</v>
      </c>
      <c r="D2203" t="s">
        <v>22</v>
      </c>
      <c r="E2203" t="s">
        <v>22</v>
      </c>
      <c r="F2203">
        <v>0</v>
      </c>
      <c r="G2203">
        <v>149.6</v>
      </c>
      <c r="H2203">
        <v>120</v>
      </c>
      <c r="I2203">
        <v>25.43</v>
      </c>
      <c r="J2203">
        <v>200.7</v>
      </c>
      <c r="K2203">
        <v>85</v>
      </c>
      <c r="L2203">
        <v>17.059999999999999</v>
      </c>
      <c r="M2203">
        <v>181.2</v>
      </c>
      <c r="N2203">
        <v>107</v>
      </c>
      <c r="O2203">
        <v>8.15</v>
      </c>
      <c r="P2203">
        <v>14.3</v>
      </c>
      <c r="Q2203">
        <v>9</v>
      </c>
      <c r="R2203">
        <v>3.86</v>
      </c>
      <c r="S2203">
        <v>0</v>
      </c>
      <c r="T2203" t="s">
        <v>22</v>
      </c>
      <c r="U2203">
        <f t="shared" si="34"/>
        <v>0</v>
      </c>
    </row>
    <row r="2204" spans="1:21">
      <c r="A2204" t="s">
        <v>20</v>
      </c>
      <c r="B2204">
        <v>115</v>
      </c>
      <c r="C2204" t="s">
        <v>28</v>
      </c>
      <c r="D2204" t="s">
        <v>23</v>
      </c>
      <c r="E2204" t="s">
        <v>22</v>
      </c>
      <c r="F2204">
        <v>0</v>
      </c>
      <c r="G2204">
        <v>345.3</v>
      </c>
      <c r="H2204">
        <v>81</v>
      </c>
      <c r="I2204">
        <v>58.7</v>
      </c>
      <c r="J2204">
        <v>203.4</v>
      </c>
      <c r="K2204">
        <v>106</v>
      </c>
      <c r="L2204">
        <v>17.29</v>
      </c>
      <c r="M2204">
        <v>217.5</v>
      </c>
      <c r="N2204">
        <v>107</v>
      </c>
      <c r="O2204">
        <v>9.7899999999999991</v>
      </c>
      <c r="P2204">
        <v>11.8</v>
      </c>
      <c r="Q2204">
        <v>8</v>
      </c>
      <c r="R2204">
        <v>3.19</v>
      </c>
      <c r="S2204">
        <v>1</v>
      </c>
      <c r="T2204" t="s">
        <v>23</v>
      </c>
      <c r="U2204">
        <f t="shared" si="34"/>
        <v>1</v>
      </c>
    </row>
    <row r="2205" spans="1:21">
      <c r="A2205" t="s">
        <v>68</v>
      </c>
      <c r="B2205">
        <v>25</v>
      </c>
      <c r="C2205" t="s">
        <v>25</v>
      </c>
      <c r="D2205" t="s">
        <v>22</v>
      </c>
      <c r="E2205" t="s">
        <v>22</v>
      </c>
      <c r="F2205">
        <v>0</v>
      </c>
      <c r="G2205">
        <v>264.89999999999998</v>
      </c>
      <c r="H2205">
        <v>80</v>
      </c>
      <c r="I2205">
        <v>45.03</v>
      </c>
      <c r="J2205">
        <v>281.2</v>
      </c>
      <c r="K2205">
        <v>66</v>
      </c>
      <c r="L2205">
        <v>23.9</v>
      </c>
      <c r="M2205">
        <v>166.1</v>
      </c>
      <c r="N2205">
        <v>80</v>
      </c>
      <c r="O2205">
        <v>7.47</v>
      </c>
      <c r="P2205">
        <v>8.4</v>
      </c>
      <c r="Q2205">
        <v>4</v>
      </c>
      <c r="R2205">
        <v>2.27</v>
      </c>
      <c r="S2205">
        <v>1</v>
      </c>
      <c r="T2205" t="s">
        <v>23</v>
      </c>
      <c r="U2205">
        <f t="shared" si="34"/>
        <v>1</v>
      </c>
    </row>
    <row r="2206" spans="1:21">
      <c r="A2206" t="s">
        <v>63</v>
      </c>
      <c r="B2206">
        <v>73</v>
      </c>
      <c r="C2206" t="s">
        <v>25</v>
      </c>
      <c r="D2206" t="s">
        <v>22</v>
      </c>
      <c r="E2206" t="s">
        <v>22</v>
      </c>
      <c r="F2206">
        <v>0</v>
      </c>
      <c r="G2206">
        <v>122</v>
      </c>
      <c r="H2206">
        <v>92</v>
      </c>
      <c r="I2206">
        <v>20.74</v>
      </c>
      <c r="J2206">
        <v>138.30000000000001</v>
      </c>
      <c r="K2206">
        <v>114</v>
      </c>
      <c r="L2206">
        <v>11.76</v>
      </c>
      <c r="M2206">
        <v>224.2</v>
      </c>
      <c r="N2206">
        <v>128</v>
      </c>
      <c r="O2206">
        <v>10.09</v>
      </c>
      <c r="P2206">
        <v>5.8</v>
      </c>
      <c r="Q2206">
        <v>5</v>
      </c>
      <c r="R2206">
        <v>1.57</v>
      </c>
      <c r="S2206">
        <v>1</v>
      </c>
      <c r="T2206" t="s">
        <v>22</v>
      </c>
      <c r="U2206">
        <f t="shared" si="34"/>
        <v>0</v>
      </c>
    </row>
    <row r="2207" spans="1:21">
      <c r="A2207" t="s">
        <v>75</v>
      </c>
      <c r="B2207">
        <v>120</v>
      </c>
      <c r="C2207" t="s">
        <v>21</v>
      </c>
      <c r="D2207" t="s">
        <v>22</v>
      </c>
      <c r="E2207" t="s">
        <v>22</v>
      </c>
      <c r="F2207">
        <v>0</v>
      </c>
      <c r="G2207">
        <v>177.2</v>
      </c>
      <c r="H2207">
        <v>88</v>
      </c>
      <c r="I2207">
        <v>30.12</v>
      </c>
      <c r="J2207">
        <v>270.39999999999998</v>
      </c>
      <c r="K2207">
        <v>99</v>
      </c>
      <c r="L2207">
        <v>22.98</v>
      </c>
      <c r="M2207">
        <v>231.5</v>
      </c>
      <c r="N2207">
        <v>90</v>
      </c>
      <c r="O2207">
        <v>10.42</v>
      </c>
      <c r="P2207">
        <v>14</v>
      </c>
      <c r="Q2207">
        <v>2</v>
      </c>
      <c r="R2207">
        <v>3.78</v>
      </c>
      <c r="S2207">
        <v>2</v>
      </c>
      <c r="T2207" t="s">
        <v>22</v>
      </c>
      <c r="U2207">
        <f t="shared" si="34"/>
        <v>0</v>
      </c>
    </row>
    <row r="2208" spans="1:21">
      <c r="A2208" t="s">
        <v>71</v>
      </c>
      <c r="B2208">
        <v>196</v>
      </c>
      <c r="C2208" t="s">
        <v>21</v>
      </c>
      <c r="D2208" t="s">
        <v>22</v>
      </c>
      <c r="E2208" t="s">
        <v>22</v>
      </c>
      <c r="F2208">
        <v>0</v>
      </c>
      <c r="G2208">
        <v>133.1</v>
      </c>
      <c r="H2208">
        <v>80</v>
      </c>
      <c r="I2208">
        <v>22.63</v>
      </c>
      <c r="J2208">
        <v>206.5</v>
      </c>
      <c r="K2208">
        <v>120</v>
      </c>
      <c r="L2208">
        <v>17.55</v>
      </c>
      <c r="M2208">
        <v>221.6</v>
      </c>
      <c r="N2208">
        <v>96</v>
      </c>
      <c r="O2208">
        <v>9.9700000000000006</v>
      </c>
      <c r="P2208">
        <v>10.3</v>
      </c>
      <c r="Q2208">
        <v>8</v>
      </c>
      <c r="R2208">
        <v>2.78</v>
      </c>
      <c r="S2208">
        <v>1</v>
      </c>
      <c r="T2208" t="s">
        <v>22</v>
      </c>
      <c r="U2208">
        <f t="shared" si="34"/>
        <v>0</v>
      </c>
    </row>
    <row r="2209" spans="1:21">
      <c r="A2209" t="s">
        <v>54</v>
      </c>
      <c r="B2209">
        <v>97</v>
      </c>
      <c r="C2209" t="s">
        <v>28</v>
      </c>
      <c r="D2209" t="s">
        <v>22</v>
      </c>
      <c r="E2209" t="s">
        <v>22</v>
      </c>
      <c r="F2209">
        <v>0</v>
      </c>
      <c r="G2209">
        <v>225.1</v>
      </c>
      <c r="H2209">
        <v>90</v>
      </c>
      <c r="I2209">
        <v>38.270000000000003</v>
      </c>
      <c r="J2209">
        <v>279.5</v>
      </c>
      <c r="K2209">
        <v>127</v>
      </c>
      <c r="L2209">
        <v>23.76</v>
      </c>
      <c r="M2209">
        <v>233.8</v>
      </c>
      <c r="N2209">
        <v>103</v>
      </c>
      <c r="O2209">
        <v>10.52</v>
      </c>
      <c r="P2209">
        <v>8.8000000000000007</v>
      </c>
      <c r="Q2209">
        <v>4</v>
      </c>
      <c r="R2209">
        <v>2.38</v>
      </c>
      <c r="S2209">
        <v>0</v>
      </c>
      <c r="T2209" t="s">
        <v>23</v>
      </c>
      <c r="U2209">
        <f t="shared" si="34"/>
        <v>1</v>
      </c>
    </row>
    <row r="2210" spans="1:21">
      <c r="A2210" t="s">
        <v>36</v>
      </c>
      <c r="B2210">
        <v>148</v>
      </c>
      <c r="C2210" t="s">
        <v>25</v>
      </c>
      <c r="D2210" t="s">
        <v>22</v>
      </c>
      <c r="E2210" t="s">
        <v>22</v>
      </c>
      <c r="F2210">
        <v>0</v>
      </c>
      <c r="G2210">
        <v>208.4</v>
      </c>
      <c r="H2210">
        <v>120</v>
      </c>
      <c r="I2210">
        <v>35.43</v>
      </c>
      <c r="J2210">
        <v>174.4</v>
      </c>
      <c r="K2210">
        <v>99</v>
      </c>
      <c r="L2210">
        <v>14.82</v>
      </c>
      <c r="M2210">
        <v>310.7</v>
      </c>
      <c r="N2210">
        <v>105</v>
      </c>
      <c r="O2210">
        <v>13.98</v>
      </c>
      <c r="P2210">
        <v>11.2</v>
      </c>
      <c r="Q2210">
        <v>4</v>
      </c>
      <c r="R2210">
        <v>3.02</v>
      </c>
      <c r="S2210">
        <v>1</v>
      </c>
      <c r="T2210" t="s">
        <v>22</v>
      </c>
      <c r="U2210">
        <f t="shared" si="34"/>
        <v>0</v>
      </c>
    </row>
    <row r="2211" spans="1:21">
      <c r="A2211" t="s">
        <v>68</v>
      </c>
      <c r="B2211">
        <v>85</v>
      </c>
      <c r="C2211" t="s">
        <v>25</v>
      </c>
      <c r="D2211" t="s">
        <v>22</v>
      </c>
      <c r="E2211" t="s">
        <v>23</v>
      </c>
      <c r="F2211">
        <v>30</v>
      </c>
      <c r="G2211">
        <v>173.1</v>
      </c>
      <c r="H2211">
        <v>107</v>
      </c>
      <c r="I2211">
        <v>29.43</v>
      </c>
      <c r="J2211">
        <v>247.2</v>
      </c>
      <c r="K2211">
        <v>101</v>
      </c>
      <c r="L2211">
        <v>21.01</v>
      </c>
      <c r="M2211">
        <v>158.69999999999999</v>
      </c>
      <c r="N2211">
        <v>104</v>
      </c>
      <c r="O2211">
        <v>7.14</v>
      </c>
      <c r="P2211">
        <v>11.5</v>
      </c>
      <c r="Q2211">
        <v>5</v>
      </c>
      <c r="R2211">
        <v>3.11</v>
      </c>
      <c r="S2211">
        <v>1</v>
      </c>
      <c r="T2211" t="s">
        <v>22</v>
      </c>
      <c r="U2211">
        <f t="shared" si="34"/>
        <v>0</v>
      </c>
    </row>
    <row r="2212" spans="1:21">
      <c r="A2212" t="s">
        <v>26</v>
      </c>
      <c r="B2212">
        <v>86</v>
      </c>
      <c r="C2212" t="s">
        <v>28</v>
      </c>
      <c r="D2212" t="s">
        <v>23</v>
      </c>
      <c r="E2212" t="s">
        <v>22</v>
      </c>
      <c r="F2212">
        <v>0</v>
      </c>
      <c r="G2212">
        <v>162.4</v>
      </c>
      <c r="H2212">
        <v>131</v>
      </c>
      <c r="I2212">
        <v>27.61</v>
      </c>
      <c r="J2212">
        <v>167</v>
      </c>
      <c r="K2212">
        <v>102</v>
      </c>
      <c r="L2212">
        <v>14.2</v>
      </c>
      <c r="M2212">
        <v>128.9</v>
      </c>
      <c r="N2212">
        <v>118</v>
      </c>
      <c r="O2212">
        <v>5.8</v>
      </c>
      <c r="P2212">
        <v>11.4</v>
      </c>
      <c r="Q2212">
        <v>2</v>
      </c>
      <c r="R2212">
        <v>3.08</v>
      </c>
      <c r="S2212">
        <v>2</v>
      </c>
      <c r="T2212" t="s">
        <v>23</v>
      </c>
      <c r="U2212">
        <f t="shared" si="34"/>
        <v>1</v>
      </c>
    </row>
    <row r="2213" spans="1:21">
      <c r="A2213" t="s">
        <v>69</v>
      </c>
      <c r="B2213">
        <v>147</v>
      </c>
      <c r="C2213" t="s">
        <v>21</v>
      </c>
      <c r="D2213" t="s">
        <v>22</v>
      </c>
      <c r="E2213" t="s">
        <v>23</v>
      </c>
      <c r="F2213">
        <v>38</v>
      </c>
      <c r="G2213">
        <v>243.4</v>
      </c>
      <c r="H2213">
        <v>126</v>
      </c>
      <c r="I2213">
        <v>41.38</v>
      </c>
      <c r="J2213">
        <v>273.8</v>
      </c>
      <c r="K2213">
        <v>109</v>
      </c>
      <c r="L2213">
        <v>23.27</v>
      </c>
      <c r="M2213">
        <v>282.89999999999998</v>
      </c>
      <c r="N2213">
        <v>91</v>
      </c>
      <c r="O2213">
        <v>12.73</v>
      </c>
      <c r="P2213">
        <v>14.1</v>
      </c>
      <c r="Q2213">
        <v>8</v>
      </c>
      <c r="R2213">
        <v>3.81</v>
      </c>
      <c r="S2213">
        <v>2</v>
      </c>
      <c r="T2213" t="s">
        <v>22</v>
      </c>
      <c r="U2213">
        <f t="shared" si="34"/>
        <v>0</v>
      </c>
    </row>
    <row r="2214" spans="1:21">
      <c r="A2214" t="s">
        <v>72</v>
      </c>
      <c r="B2214">
        <v>91</v>
      </c>
      <c r="C2214" t="s">
        <v>21</v>
      </c>
      <c r="D2214" t="s">
        <v>22</v>
      </c>
      <c r="E2214" t="s">
        <v>22</v>
      </c>
      <c r="F2214">
        <v>0</v>
      </c>
      <c r="G2214">
        <v>189.3</v>
      </c>
      <c r="H2214">
        <v>100</v>
      </c>
      <c r="I2214">
        <v>32.18</v>
      </c>
      <c r="J2214">
        <v>239.3</v>
      </c>
      <c r="K2214">
        <v>107</v>
      </c>
      <c r="L2214">
        <v>20.34</v>
      </c>
      <c r="M2214">
        <v>89.7</v>
      </c>
      <c r="N2214">
        <v>89</v>
      </c>
      <c r="O2214">
        <v>4.04</v>
      </c>
      <c r="P2214">
        <v>9.9</v>
      </c>
      <c r="Q2214">
        <v>3</v>
      </c>
      <c r="R2214">
        <v>2.67</v>
      </c>
      <c r="S2214">
        <v>3</v>
      </c>
      <c r="T2214" t="s">
        <v>22</v>
      </c>
      <c r="U2214">
        <f t="shared" si="34"/>
        <v>0</v>
      </c>
    </row>
    <row r="2215" spans="1:21">
      <c r="A2215" t="s">
        <v>32</v>
      </c>
      <c r="B2215">
        <v>81</v>
      </c>
      <c r="C2215" t="s">
        <v>25</v>
      </c>
      <c r="D2215" t="s">
        <v>22</v>
      </c>
      <c r="E2215" t="s">
        <v>23</v>
      </c>
      <c r="F2215">
        <v>46</v>
      </c>
      <c r="G2215">
        <v>168.3</v>
      </c>
      <c r="H2215">
        <v>124</v>
      </c>
      <c r="I2215">
        <v>28.61</v>
      </c>
      <c r="J2215">
        <v>270.89999999999998</v>
      </c>
      <c r="K2215">
        <v>103</v>
      </c>
      <c r="L2215">
        <v>23.03</v>
      </c>
      <c r="M2215">
        <v>222.5</v>
      </c>
      <c r="N2215">
        <v>98</v>
      </c>
      <c r="O2215">
        <v>10.01</v>
      </c>
      <c r="P2215">
        <v>6.7</v>
      </c>
      <c r="Q2215">
        <v>2</v>
      </c>
      <c r="R2215">
        <v>1.81</v>
      </c>
      <c r="S2215">
        <v>4</v>
      </c>
      <c r="T2215" t="s">
        <v>22</v>
      </c>
      <c r="U2215">
        <f t="shared" si="34"/>
        <v>0</v>
      </c>
    </row>
    <row r="2216" spans="1:21">
      <c r="A2216" t="s">
        <v>55</v>
      </c>
      <c r="B2216">
        <v>116</v>
      </c>
      <c r="C2216" t="s">
        <v>21</v>
      </c>
      <c r="D2216" t="s">
        <v>22</v>
      </c>
      <c r="E2216" t="s">
        <v>23</v>
      </c>
      <c r="F2216">
        <v>24</v>
      </c>
      <c r="G2216">
        <v>232.9</v>
      </c>
      <c r="H2216">
        <v>90</v>
      </c>
      <c r="I2216">
        <v>39.590000000000003</v>
      </c>
      <c r="J2216">
        <v>152.1</v>
      </c>
      <c r="K2216">
        <v>94</v>
      </c>
      <c r="L2216">
        <v>12.93</v>
      </c>
      <c r="M2216">
        <v>344.3</v>
      </c>
      <c r="N2216">
        <v>82</v>
      </c>
      <c r="O2216">
        <v>15.49</v>
      </c>
      <c r="P2216">
        <v>10.7</v>
      </c>
      <c r="Q2216">
        <v>6</v>
      </c>
      <c r="R2216">
        <v>2.89</v>
      </c>
      <c r="S2216">
        <v>1</v>
      </c>
      <c r="T2216" t="s">
        <v>22</v>
      </c>
      <c r="U2216">
        <f t="shared" si="34"/>
        <v>0</v>
      </c>
    </row>
    <row r="2217" spans="1:21">
      <c r="A2217" t="s">
        <v>30</v>
      </c>
      <c r="B2217">
        <v>69</v>
      </c>
      <c r="C2217" t="s">
        <v>21</v>
      </c>
      <c r="D2217" t="s">
        <v>22</v>
      </c>
      <c r="E2217" t="s">
        <v>23</v>
      </c>
      <c r="F2217">
        <v>37</v>
      </c>
      <c r="G2217">
        <v>155</v>
      </c>
      <c r="H2217">
        <v>98</v>
      </c>
      <c r="I2217">
        <v>26.35</v>
      </c>
      <c r="J2217">
        <v>142.4</v>
      </c>
      <c r="K2217">
        <v>105</v>
      </c>
      <c r="L2217">
        <v>12.1</v>
      </c>
      <c r="M2217">
        <v>143.69999999999999</v>
      </c>
      <c r="N2217">
        <v>117</v>
      </c>
      <c r="O2217">
        <v>6.47</v>
      </c>
      <c r="P2217">
        <v>5.9</v>
      </c>
      <c r="Q2217">
        <v>4</v>
      </c>
      <c r="R2217">
        <v>1.59</v>
      </c>
      <c r="S2217">
        <v>1</v>
      </c>
      <c r="T2217" t="s">
        <v>22</v>
      </c>
      <c r="U2217">
        <f t="shared" si="34"/>
        <v>0</v>
      </c>
    </row>
    <row r="2218" spans="1:21">
      <c r="A2218" t="s">
        <v>37</v>
      </c>
      <c r="B2218">
        <v>135</v>
      </c>
      <c r="C2218" t="s">
        <v>28</v>
      </c>
      <c r="D2218" t="s">
        <v>22</v>
      </c>
      <c r="E2218" t="s">
        <v>22</v>
      </c>
      <c r="F2218">
        <v>0</v>
      </c>
      <c r="G2218">
        <v>154.4</v>
      </c>
      <c r="H2218">
        <v>130</v>
      </c>
      <c r="I2218">
        <v>26.25</v>
      </c>
      <c r="J2218">
        <v>203.8</v>
      </c>
      <c r="K2218">
        <v>90</v>
      </c>
      <c r="L2218">
        <v>17.32</v>
      </c>
      <c r="M2218">
        <v>158.69999999999999</v>
      </c>
      <c r="N2218">
        <v>59</v>
      </c>
      <c r="O2218">
        <v>7.14</v>
      </c>
      <c r="P2218">
        <v>11.8</v>
      </c>
      <c r="Q2218">
        <v>3</v>
      </c>
      <c r="R2218">
        <v>3.19</v>
      </c>
      <c r="S2218">
        <v>0</v>
      </c>
      <c r="T2218" t="s">
        <v>22</v>
      </c>
      <c r="U2218">
        <f t="shared" si="34"/>
        <v>0</v>
      </c>
    </row>
    <row r="2219" spans="1:21">
      <c r="A2219" t="s">
        <v>65</v>
      </c>
      <c r="B2219">
        <v>73</v>
      </c>
      <c r="C2219" t="s">
        <v>28</v>
      </c>
      <c r="D2219" t="s">
        <v>22</v>
      </c>
      <c r="E2219" t="s">
        <v>22</v>
      </c>
      <c r="F2219">
        <v>0</v>
      </c>
      <c r="G2219">
        <v>234.7</v>
      </c>
      <c r="H2219">
        <v>102</v>
      </c>
      <c r="I2219">
        <v>39.9</v>
      </c>
      <c r="J2219">
        <v>195.7</v>
      </c>
      <c r="K2219">
        <v>110</v>
      </c>
      <c r="L2219">
        <v>16.63</v>
      </c>
      <c r="M2219">
        <v>253.4</v>
      </c>
      <c r="N2219">
        <v>71</v>
      </c>
      <c r="O2219">
        <v>11.4</v>
      </c>
      <c r="P2219">
        <v>8.4</v>
      </c>
      <c r="Q2219">
        <v>8</v>
      </c>
      <c r="R2219">
        <v>2.27</v>
      </c>
      <c r="S2219">
        <v>2</v>
      </c>
      <c r="T2219" t="s">
        <v>22</v>
      </c>
      <c r="U2219">
        <f t="shared" si="34"/>
        <v>0</v>
      </c>
    </row>
    <row r="2220" spans="1:21">
      <c r="A2220" t="s">
        <v>46</v>
      </c>
      <c r="B2220">
        <v>125</v>
      </c>
      <c r="C2220" t="s">
        <v>21</v>
      </c>
      <c r="D2220" t="s">
        <v>23</v>
      </c>
      <c r="E2220" t="s">
        <v>22</v>
      </c>
      <c r="F2220">
        <v>0</v>
      </c>
      <c r="G2220">
        <v>298.39999999999998</v>
      </c>
      <c r="H2220">
        <v>78</v>
      </c>
      <c r="I2220">
        <v>50.73</v>
      </c>
      <c r="J2220">
        <v>270.5</v>
      </c>
      <c r="K2220">
        <v>142</v>
      </c>
      <c r="L2220">
        <v>22.99</v>
      </c>
      <c r="M2220">
        <v>107.3</v>
      </c>
      <c r="N2220">
        <v>84</v>
      </c>
      <c r="O2220">
        <v>4.83</v>
      </c>
      <c r="P2220">
        <v>12.2</v>
      </c>
      <c r="Q2220">
        <v>2</v>
      </c>
      <c r="R2220">
        <v>3.29</v>
      </c>
      <c r="S2220">
        <v>0</v>
      </c>
      <c r="T2220" t="s">
        <v>23</v>
      </c>
      <c r="U2220">
        <f t="shared" si="34"/>
        <v>1</v>
      </c>
    </row>
    <row r="2221" spans="1:21">
      <c r="A2221" t="s">
        <v>52</v>
      </c>
      <c r="B2221">
        <v>165</v>
      </c>
      <c r="C2221" t="s">
        <v>21</v>
      </c>
      <c r="D2221" t="s">
        <v>22</v>
      </c>
      <c r="E2221" t="s">
        <v>23</v>
      </c>
      <c r="F2221">
        <v>33</v>
      </c>
      <c r="G2221">
        <v>111.6</v>
      </c>
      <c r="H2221">
        <v>140</v>
      </c>
      <c r="I2221">
        <v>18.97</v>
      </c>
      <c r="J2221">
        <v>213.3</v>
      </c>
      <c r="K2221">
        <v>111</v>
      </c>
      <c r="L2221">
        <v>18.13</v>
      </c>
      <c r="M2221">
        <v>267.60000000000002</v>
      </c>
      <c r="N2221">
        <v>115</v>
      </c>
      <c r="O2221">
        <v>12.04</v>
      </c>
      <c r="P2221">
        <v>16</v>
      </c>
      <c r="Q2221">
        <v>3</v>
      </c>
      <c r="R2221">
        <v>4.32</v>
      </c>
      <c r="S2221">
        <v>0</v>
      </c>
      <c r="T2221" t="s">
        <v>22</v>
      </c>
      <c r="U2221">
        <f t="shared" si="34"/>
        <v>0</v>
      </c>
    </row>
    <row r="2222" spans="1:21">
      <c r="A2222" t="s">
        <v>57</v>
      </c>
      <c r="B2222">
        <v>64</v>
      </c>
      <c r="C2222" t="s">
        <v>21</v>
      </c>
      <c r="D2222" t="s">
        <v>22</v>
      </c>
      <c r="E2222" t="s">
        <v>22</v>
      </c>
      <c r="F2222">
        <v>0</v>
      </c>
      <c r="G2222">
        <v>174.5</v>
      </c>
      <c r="H2222">
        <v>98</v>
      </c>
      <c r="I2222">
        <v>29.67</v>
      </c>
      <c r="J2222">
        <v>180.2</v>
      </c>
      <c r="K2222">
        <v>103</v>
      </c>
      <c r="L2222">
        <v>15.32</v>
      </c>
      <c r="M2222">
        <v>179</v>
      </c>
      <c r="N2222">
        <v>89</v>
      </c>
      <c r="O2222">
        <v>8.06</v>
      </c>
      <c r="P2222">
        <v>10.7</v>
      </c>
      <c r="Q2222">
        <v>2</v>
      </c>
      <c r="R2222">
        <v>2.89</v>
      </c>
      <c r="S2222">
        <v>2</v>
      </c>
      <c r="T2222" t="s">
        <v>22</v>
      </c>
      <c r="U2222">
        <f t="shared" si="34"/>
        <v>0</v>
      </c>
    </row>
    <row r="2223" spans="1:21">
      <c r="A2223" t="s">
        <v>49</v>
      </c>
      <c r="B2223">
        <v>116</v>
      </c>
      <c r="C2223" t="s">
        <v>28</v>
      </c>
      <c r="D2223" t="s">
        <v>23</v>
      </c>
      <c r="E2223" t="s">
        <v>23</v>
      </c>
      <c r="F2223">
        <v>27</v>
      </c>
      <c r="G2223">
        <v>175.5</v>
      </c>
      <c r="H2223">
        <v>137</v>
      </c>
      <c r="I2223">
        <v>29.84</v>
      </c>
      <c r="J2223">
        <v>210.6</v>
      </c>
      <c r="K2223">
        <v>60</v>
      </c>
      <c r="L2223">
        <v>17.899999999999999</v>
      </c>
      <c r="M2223">
        <v>294.8</v>
      </c>
      <c r="N2223">
        <v>121</v>
      </c>
      <c r="O2223">
        <v>13.27</v>
      </c>
      <c r="P2223">
        <v>6.9</v>
      </c>
      <c r="Q2223">
        <v>5</v>
      </c>
      <c r="R2223">
        <v>1.86</v>
      </c>
      <c r="S2223">
        <v>1</v>
      </c>
      <c r="T2223" t="s">
        <v>22</v>
      </c>
      <c r="U2223">
        <f t="shared" si="34"/>
        <v>0</v>
      </c>
    </row>
    <row r="2224" spans="1:21">
      <c r="A2224" t="s">
        <v>29</v>
      </c>
      <c r="B2224">
        <v>84</v>
      </c>
      <c r="C2224" t="s">
        <v>21</v>
      </c>
      <c r="D2224" t="s">
        <v>22</v>
      </c>
      <c r="E2224" t="s">
        <v>23</v>
      </c>
      <c r="F2224">
        <v>35</v>
      </c>
      <c r="G2224">
        <v>207.5</v>
      </c>
      <c r="H2224">
        <v>138</v>
      </c>
      <c r="I2224">
        <v>35.28</v>
      </c>
      <c r="J2224">
        <v>201</v>
      </c>
      <c r="K2224">
        <v>116</v>
      </c>
      <c r="L2224">
        <v>17.09</v>
      </c>
      <c r="M2224">
        <v>164.5</v>
      </c>
      <c r="N2224">
        <v>107</v>
      </c>
      <c r="O2224">
        <v>7.4</v>
      </c>
      <c r="P2224">
        <v>7.5</v>
      </c>
      <c r="Q2224">
        <v>16</v>
      </c>
      <c r="R2224">
        <v>2.0299999999999998</v>
      </c>
      <c r="S2224">
        <v>4</v>
      </c>
      <c r="T2224" t="s">
        <v>22</v>
      </c>
      <c r="U2224">
        <f t="shared" si="34"/>
        <v>0</v>
      </c>
    </row>
    <row r="2225" spans="1:21">
      <c r="A2225" t="s">
        <v>55</v>
      </c>
      <c r="B2225">
        <v>134</v>
      </c>
      <c r="C2225" t="s">
        <v>21</v>
      </c>
      <c r="D2225" t="s">
        <v>22</v>
      </c>
      <c r="E2225" t="s">
        <v>22</v>
      </c>
      <c r="F2225">
        <v>0</v>
      </c>
      <c r="G2225">
        <v>258.8</v>
      </c>
      <c r="H2225">
        <v>85</v>
      </c>
      <c r="I2225">
        <v>44</v>
      </c>
      <c r="J2225">
        <v>129.5</v>
      </c>
      <c r="K2225">
        <v>114</v>
      </c>
      <c r="L2225">
        <v>11.01</v>
      </c>
      <c r="M2225">
        <v>193.6</v>
      </c>
      <c r="N2225">
        <v>106</v>
      </c>
      <c r="O2225">
        <v>8.7100000000000009</v>
      </c>
      <c r="P2225">
        <v>10.9</v>
      </c>
      <c r="Q2225">
        <v>7</v>
      </c>
      <c r="R2225">
        <v>2.94</v>
      </c>
      <c r="S2225">
        <v>2</v>
      </c>
      <c r="T2225" t="s">
        <v>22</v>
      </c>
      <c r="U2225">
        <f t="shared" si="34"/>
        <v>0</v>
      </c>
    </row>
    <row r="2226" spans="1:21">
      <c r="A2226" t="s">
        <v>53</v>
      </c>
      <c r="B2226">
        <v>105</v>
      </c>
      <c r="C2226" t="s">
        <v>21</v>
      </c>
      <c r="D2226" t="s">
        <v>22</v>
      </c>
      <c r="E2226" t="s">
        <v>22</v>
      </c>
      <c r="F2226">
        <v>0</v>
      </c>
      <c r="G2226">
        <v>226.9</v>
      </c>
      <c r="H2226">
        <v>106</v>
      </c>
      <c r="I2226">
        <v>38.57</v>
      </c>
      <c r="J2226">
        <v>182.2</v>
      </c>
      <c r="K2226">
        <v>77</v>
      </c>
      <c r="L2226">
        <v>15.49</v>
      </c>
      <c r="M2226">
        <v>203.9</v>
      </c>
      <c r="N2226">
        <v>107</v>
      </c>
      <c r="O2226">
        <v>9.18</v>
      </c>
      <c r="P2226">
        <v>11.6</v>
      </c>
      <c r="Q2226">
        <v>2</v>
      </c>
      <c r="R2226">
        <v>3.13</v>
      </c>
      <c r="S2226">
        <v>0</v>
      </c>
      <c r="T2226" t="s">
        <v>23</v>
      </c>
      <c r="U2226">
        <f t="shared" si="34"/>
        <v>1</v>
      </c>
    </row>
    <row r="2227" spans="1:21">
      <c r="A2227" t="s">
        <v>50</v>
      </c>
      <c r="B2227">
        <v>88</v>
      </c>
      <c r="C2227" t="s">
        <v>25</v>
      </c>
      <c r="D2227" t="s">
        <v>22</v>
      </c>
      <c r="E2227" t="s">
        <v>22</v>
      </c>
      <c r="F2227">
        <v>0</v>
      </c>
      <c r="G2227">
        <v>152.9</v>
      </c>
      <c r="H2227">
        <v>119</v>
      </c>
      <c r="I2227">
        <v>25.99</v>
      </c>
      <c r="J2227">
        <v>171.2</v>
      </c>
      <c r="K2227">
        <v>107</v>
      </c>
      <c r="L2227">
        <v>14.55</v>
      </c>
      <c r="M2227">
        <v>257</v>
      </c>
      <c r="N2227">
        <v>106</v>
      </c>
      <c r="O2227">
        <v>11.57</v>
      </c>
      <c r="P2227">
        <v>12</v>
      </c>
      <c r="Q2227">
        <v>5</v>
      </c>
      <c r="R2227">
        <v>3.24</v>
      </c>
      <c r="S2227">
        <v>2</v>
      </c>
      <c r="T2227" t="s">
        <v>22</v>
      </c>
      <c r="U2227">
        <f t="shared" si="34"/>
        <v>0</v>
      </c>
    </row>
    <row r="2228" spans="1:21">
      <c r="A2228" t="s">
        <v>39</v>
      </c>
      <c r="B2228">
        <v>90</v>
      </c>
      <c r="C2228" t="s">
        <v>25</v>
      </c>
      <c r="D2228" t="s">
        <v>22</v>
      </c>
      <c r="E2228" t="s">
        <v>23</v>
      </c>
      <c r="F2228">
        <v>27</v>
      </c>
      <c r="G2228">
        <v>156.69999999999999</v>
      </c>
      <c r="H2228">
        <v>51</v>
      </c>
      <c r="I2228">
        <v>26.64</v>
      </c>
      <c r="J2228">
        <v>236.5</v>
      </c>
      <c r="K2228">
        <v>118</v>
      </c>
      <c r="L2228">
        <v>20.100000000000001</v>
      </c>
      <c r="M2228">
        <v>123.2</v>
      </c>
      <c r="N2228">
        <v>111</v>
      </c>
      <c r="O2228">
        <v>5.54</v>
      </c>
      <c r="P2228">
        <v>12.6</v>
      </c>
      <c r="Q2228">
        <v>6</v>
      </c>
      <c r="R2228">
        <v>3.4</v>
      </c>
      <c r="S2228">
        <v>2</v>
      </c>
      <c r="T2228" t="s">
        <v>22</v>
      </c>
      <c r="U2228">
        <f t="shared" si="34"/>
        <v>0</v>
      </c>
    </row>
    <row r="2229" spans="1:21">
      <c r="A2229" t="s">
        <v>47</v>
      </c>
      <c r="B2229">
        <v>86</v>
      </c>
      <c r="C2229" t="s">
        <v>25</v>
      </c>
      <c r="D2229" t="s">
        <v>22</v>
      </c>
      <c r="E2229" t="s">
        <v>22</v>
      </c>
      <c r="F2229">
        <v>0</v>
      </c>
      <c r="G2229">
        <v>150.80000000000001</v>
      </c>
      <c r="H2229">
        <v>85</v>
      </c>
      <c r="I2229">
        <v>25.64</v>
      </c>
      <c r="J2229">
        <v>295.89999999999998</v>
      </c>
      <c r="K2229">
        <v>88</v>
      </c>
      <c r="L2229">
        <v>25.15</v>
      </c>
      <c r="M2229">
        <v>247.2</v>
      </c>
      <c r="N2229">
        <v>104</v>
      </c>
      <c r="O2229">
        <v>11.12</v>
      </c>
      <c r="P2229">
        <v>12.5</v>
      </c>
      <c r="Q2229">
        <v>1</v>
      </c>
      <c r="R2229">
        <v>3.38</v>
      </c>
      <c r="S2229">
        <v>1</v>
      </c>
      <c r="T2229" t="s">
        <v>22</v>
      </c>
      <c r="U2229">
        <f t="shared" si="34"/>
        <v>0</v>
      </c>
    </row>
    <row r="2230" spans="1:21">
      <c r="A2230" t="s">
        <v>71</v>
      </c>
      <c r="B2230">
        <v>37</v>
      </c>
      <c r="C2230" t="s">
        <v>21</v>
      </c>
      <c r="D2230" t="s">
        <v>22</v>
      </c>
      <c r="E2230" t="s">
        <v>22</v>
      </c>
      <c r="F2230">
        <v>0</v>
      </c>
      <c r="G2230">
        <v>221</v>
      </c>
      <c r="H2230">
        <v>126</v>
      </c>
      <c r="I2230">
        <v>37.57</v>
      </c>
      <c r="J2230">
        <v>204.5</v>
      </c>
      <c r="K2230">
        <v>110</v>
      </c>
      <c r="L2230">
        <v>17.38</v>
      </c>
      <c r="M2230">
        <v>118</v>
      </c>
      <c r="N2230">
        <v>98</v>
      </c>
      <c r="O2230">
        <v>5.31</v>
      </c>
      <c r="P2230">
        <v>6.8</v>
      </c>
      <c r="Q2230">
        <v>3</v>
      </c>
      <c r="R2230">
        <v>1.84</v>
      </c>
      <c r="S2230">
        <v>4</v>
      </c>
      <c r="T2230" t="s">
        <v>22</v>
      </c>
      <c r="U2230">
        <f t="shared" si="34"/>
        <v>0</v>
      </c>
    </row>
    <row r="2231" spans="1:21">
      <c r="A2231" t="s">
        <v>61</v>
      </c>
      <c r="B2231">
        <v>148</v>
      </c>
      <c r="C2231" t="s">
        <v>25</v>
      </c>
      <c r="D2231" t="s">
        <v>22</v>
      </c>
      <c r="E2231" t="s">
        <v>22</v>
      </c>
      <c r="F2231">
        <v>0</v>
      </c>
      <c r="G2231">
        <v>153.6</v>
      </c>
      <c r="H2231">
        <v>148</v>
      </c>
      <c r="I2231">
        <v>26.11</v>
      </c>
      <c r="J2231">
        <v>262.10000000000002</v>
      </c>
      <c r="K2231">
        <v>87</v>
      </c>
      <c r="L2231">
        <v>22.28</v>
      </c>
      <c r="M2231">
        <v>225.5</v>
      </c>
      <c r="N2231">
        <v>99</v>
      </c>
      <c r="O2231">
        <v>10.15</v>
      </c>
      <c r="P2231">
        <v>9.8000000000000007</v>
      </c>
      <c r="Q2231">
        <v>3</v>
      </c>
      <c r="R2231">
        <v>2.65</v>
      </c>
      <c r="S2231">
        <v>2</v>
      </c>
      <c r="T2231" t="s">
        <v>22</v>
      </c>
      <c r="U2231">
        <f t="shared" si="34"/>
        <v>0</v>
      </c>
    </row>
    <row r="2232" spans="1:21">
      <c r="A2232" t="s">
        <v>33</v>
      </c>
      <c r="B2232">
        <v>63</v>
      </c>
      <c r="C2232" t="s">
        <v>21</v>
      </c>
      <c r="D2232" t="s">
        <v>22</v>
      </c>
      <c r="E2232" t="s">
        <v>22</v>
      </c>
      <c r="F2232">
        <v>0</v>
      </c>
      <c r="G2232">
        <v>180.5</v>
      </c>
      <c r="H2232">
        <v>126</v>
      </c>
      <c r="I2232">
        <v>30.69</v>
      </c>
      <c r="J2232">
        <v>230</v>
      </c>
      <c r="K2232">
        <v>98</v>
      </c>
      <c r="L2232">
        <v>19.55</v>
      </c>
      <c r="M2232">
        <v>232.5</v>
      </c>
      <c r="N2232">
        <v>73</v>
      </c>
      <c r="O2232">
        <v>10.46</v>
      </c>
      <c r="P2232">
        <v>10.6</v>
      </c>
      <c r="Q2232">
        <v>3</v>
      </c>
      <c r="R2232">
        <v>2.86</v>
      </c>
      <c r="S2232">
        <v>0</v>
      </c>
      <c r="T2232" t="s">
        <v>22</v>
      </c>
      <c r="U2232">
        <f t="shared" si="34"/>
        <v>0</v>
      </c>
    </row>
    <row r="2233" spans="1:21">
      <c r="A2233" t="s">
        <v>68</v>
      </c>
      <c r="B2233">
        <v>102</v>
      </c>
      <c r="C2233" t="s">
        <v>21</v>
      </c>
      <c r="D2233" t="s">
        <v>22</v>
      </c>
      <c r="E2233" t="s">
        <v>22</v>
      </c>
      <c r="F2233">
        <v>0</v>
      </c>
      <c r="G2233">
        <v>123.1</v>
      </c>
      <c r="H2233">
        <v>106</v>
      </c>
      <c r="I2233">
        <v>20.93</v>
      </c>
      <c r="J2233">
        <v>182</v>
      </c>
      <c r="K2233">
        <v>102</v>
      </c>
      <c r="L2233">
        <v>15.47</v>
      </c>
      <c r="M2233">
        <v>244.6</v>
      </c>
      <c r="N2233">
        <v>75</v>
      </c>
      <c r="O2233">
        <v>11.01</v>
      </c>
      <c r="P2233">
        <v>12.6</v>
      </c>
      <c r="Q2233">
        <v>7</v>
      </c>
      <c r="R2233">
        <v>3.4</v>
      </c>
      <c r="S2233">
        <v>2</v>
      </c>
      <c r="T2233" t="s">
        <v>22</v>
      </c>
      <c r="U2233">
        <f t="shared" si="34"/>
        <v>0</v>
      </c>
    </row>
    <row r="2234" spans="1:21">
      <c r="A2234" t="s">
        <v>58</v>
      </c>
      <c r="B2234">
        <v>76</v>
      </c>
      <c r="C2234" t="s">
        <v>28</v>
      </c>
      <c r="D2234" t="s">
        <v>22</v>
      </c>
      <c r="E2234" t="s">
        <v>22</v>
      </c>
      <c r="F2234">
        <v>0</v>
      </c>
      <c r="G2234">
        <v>165.7</v>
      </c>
      <c r="H2234">
        <v>94</v>
      </c>
      <c r="I2234">
        <v>28.17</v>
      </c>
      <c r="J2234">
        <v>257.39999999999998</v>
      </c>
      <c r="K2234">
        <v>80</v>
      </c>
      <c r="L2234">
        <v>21.88</v>
      </c>
      <c r="M2234">
        <v>170.8</v>
      </c>
      <c r="N2234">
        <v>114</v>
      </c>
      <c r="O2234">
        <v>7.69</v>
      </c>
      <c r="P2234">
        <v>10</v>
      </c>
      <c r="Q2234">
        <v>4</v>
      </c>
      <c r="R2234">
        <v>2.7</v>
      </c>
      <c r="S2234">
        <v>1</v>
      </c>
      <c r="T2234" t="s">
        <v>22</v>
      </c>
      <c r="U2234">
        <f t="shared" si="34"/>
        <v>0</v>
      </c>
    </row>
    <row r="2235" spans="1:21">
      <c r="A2235" t="s">
        <v>57</v>
      </c>
      <c r="B2235">
        <v>104</v>
      </c>
      <c r="C2235" t="s">
        <v>25</v>
      </c>
      <c r="D2235" t="s">
        <v>22</v>
      </c>
      <c r="E2235" t="s">
        <v>22</v>
      </c>
      <c r="F2235">
        <v>0</v>
      </c>
      <c r="G2235">
        <v>200.2</v>
      </c>
      <c r="H2235">
        <v>92</v>
      </c>
      <c r="I2235">
        <v>34.03</v>
      </c>
      <c r="J2235">
        <v>118.7</v>
      </c>
      <c r="K2235">
        <v>87</v>
      </c>
      <c r="L2235">
        <v>10.09</v>
      </c>
      <c r="M2235">
        <v>236.6</v>
      </c>
      <c r="N2235">
        <v>65</v>
      </c>
      <c r="O2235">
        <v>10.65</v>
      </c>
      <c r="P2235">
        <v>6</v>
      </c>
      <c r="Q2235">
        <v>6</v>
      </c>
      <c r="R2235">
        <v>1.62</v>
      </c>
      <c r="S2235">
        <v>2</v>
      </c>
      <c r="T2235" t="s">
        <v>22</v>
      </c>
      <c r="U2235">
        <f t="shared" si="34"/>
        <v>0</v>
      </c>
    </row>
    <row r="2236" spans="1:21">
      <c r="A2236" t="s">
        <v>35</v>
      </c>
      <c r="B2236">
        <v>109</v>
      </c>
      <c r="C2236" t="s">
        <v>28</v>
      </c>
      <c r="D2236" t="s">
        <v>22</v>
      </c>
      <c r="E2236" t="s">
        <v>22</v>
      </c>
      <c r="F2236">
        <v>0</v>
      </c>
      <c r="G2236">
        <v>154.80000000000001</v>
      </c>
      <c r="H2236">
        <v>82</v>
      </c>
      <c r="I2236">
        <v>26.32</v>
      </c>
      <c r="J2236">
        <v>287.7</v>
      </c>
      <c r="K2236">
        <v>109</v>
      </c>
      <c r="L2236">
        <v>24.45</v>
      </c>
      <c r="M2236">
        <v>208.4</v>
      </c>
      <c r="N2236">
        <v>80</v>
      </c>
      <c r="O2236">
        <v>9.3800000000000008</v>
      </c>
      <c r="P2236">
        <v>5.9</v>
      </c>
      <c r="Q2236">
        <v>9</v>
      </c>
      <c r="R2236">
        <v>1.59</v>
      </c>
      <c r="S2236">
        <v>3</v>
      </c>
      <c r="T2236" t="s">
        <v>22</v>
      </c>
      <c r="U2236">
        <f t="shared" si="34"/>
        <v>0</v>
      </c>
    </row>
    <row r="2237" spans="1:21">
      <c r="A2237" t="s">
        <v>45</v>
      </c>
      <c r="B2237">
        <v>105</v>
      </c>
      <c r="C2237" t="s">
        <v>28</v>
      </c>
      <c r="D2237" t="s">
        <v>22</v>
      </c>
      <c r="E2237" t="s">
        <v>22</v>
      </c>
      <c r="F2237">
        <v>0</v>
      </c>
      <c r="G2237">
        <v>125.4</v>
      </c>
      <c r="H2237">
        <v>116</v>
      </c>
      <c r="I2237">
        <v>21.32</v>
      </c>
      <c r="J2237">
        <v>261.5</v>
      </c>
      <c r="K2237">
        <v>95</v>
      </c>
      <c r="L2237">
        <v>22.23</v>
      </c>
      <c r="M2237">
        <v>241.6</v>
      </c>
      <c r="N2237">
        <v>104</v>
      </c>
      <c r="O2237">
        <v>10.87</v>
      </c>
      <c r="P2237">
        <v>11.4</v>
      </c>
      <c r="Q2237">
        <v>9</v>
      </c>
      <c r="R2237">
        <v>3.08</v>
      </c>
      <c r="S2237">
        <v>2</v>
      </c>
      <c r="T2237" t="s">
        <v>22</v>
      </c>
      <c r="U2237">
        <f t="shared" si="34"/>
        <v>0</v>
      </c>
    </row>
    <row r="2238" spans="1:21">
      <c r="A2238" t="s">
        <v>35</v>
      </c>
      <c r="B2238">
        <v>63</v>
      </c>
      <c r="C2238" t="s">
        <v>21</v>
      </c>
      <c r="D2238" t="s">
        <v>22</v>
      </c>
      <c r="E2238" t="s">
        <v>23</v>
      </c>
      <c r="F2238">
        <v>33</v>
      </c>
      <c r="G2238">
        <v>184.2</v>
      </c>
      <c r="H2238">
        <v>111</v>
      </c>
      <c r="I2238">
        <v>31.31</v>
      </c>
      <c r="J2238">
        <v>312.60000000000002</v>
      </c>
      <c r="K2238">
        <v>89</v>
      </c>
      <c r="L2238">
        <v>26.57</v>
      </c>
      <c r="M2238">
        <v>264</v>
      </c>
      <c r="N2238">
        <v>55</v>
      </c>
      <c r="O2238">
        <v>11.88</v>
      </c>
      <c r="P2238">
        <v>12.2</v>
      </c>
      <c r="Q2238">
        <v>4</v>
      </c>
      <c r="R2238">
        <v>3.29</v>
      </c>
      <c r="S2238">
        <v>1</v>
      </c>
      <c r="T2238" t="s">
        <v>22</v>
      </c>
      <c r="U2238">
        <f t="shared" si="34"/>
        <v>0</v>
      </c>
    </row>
    <row r="2239" spans="1:21">
      <c r="A2239" t="s">
        <v>65</v>
      </c>
      <c r="B2239">
        <v>105</v>
      </c>
      <c r="C2239" t="s">
        <v>21</v>
      </c>
      <c r="D2239" t="s">
        <v>22</v>
      </c>
      <c r="E2239" t="s">
        <v>23</v>
      </c>
      <c r="F2239">
        <v>24</v>
      </c>
      <c r="G2239">
        <v>274.7</v>
      </c>
      <c r="H2239">
        <v>99</v>
      </c>
      <c r="I2239">
        <v>46.7</v>
      </c>
      <c r="J2239">
        <v>193.5</v>
      </c>
      <c r="K2239">
        <v>118</v>
      </c>
      <c r="L2239">
        <v>16.45</v>
      </c>
      <c r="M2239">
        <v>299.60000000000002</v>
      </c>
      <c r="N2239">
        <v>109</v>
      </c>
      <c r="O2239">
        <v>13.48</v>
      </c>
      <c r="P2239">
        <v>10.8</v>
      </c>
      <c r="Q2239">
        <v>3</v>
      </c>
      <c r="R2239">
        <v>2.92</v>
      </c>
      <c r="S2239">
        <v>3</v>
      </c>
      <c r="T2239" t="s">
        <v>22</v>
      </c>
      <c r="U2239">
        <f t="shared" si="34"/>
        <v>0</v>
      </c>
    </row>
    <row r="2240" spans="1:21">
      <c r="A2240" t="s">
        <v>63</v>
      </c>
      <c r="B2240">
        <v>68</v>
      </c>
      <c r="C2240" t="s">
        <v>21</v>
      </c>
      <c r="D2240" t="s">
        <v>23</v>
      </c>
      <c r="E2240" t="s">
        <v>23</v>
      </c>
      <c r="F2240">
        <v>39</v>
      </c>
      <c r="G2240">
        <v>142</v>
      </c>
      <c r="H2240">
        <v>140</v>
      </c>
      <c r="I2240">
        <v>24.14</v>
      </c>
      <c r="J2240">
        <v>241.6</v>
      </c>
      <c r="K2240">
        <v>89</v>
      </c>
      <c r="L2240">
        <v>20.54</v>
      </c>
      <c r="M2240">
        <v>302</v>
      </c>
      <c r="N2240">
        <v>72</v>
      </c>
      <c r="O2240">
        <v>13.59</v>
      </c>
      <c r="P2240">
        <v>11.3</v>
      </c>
      <c r="Q2240">
        <v>5</v>
      </c>
      <c r="R2240">
        <v>3.05</v>
      </c>
      <c r="S2240">
        <v>1</v>
      </c>
      <c r="T2240" t="s">
        <v>22</v>
      </c>
      <c r="U2240">
        <f t="shared" si="34"/>
        <v>0</v>
      </c>
    </row>
    <row r="2241" spans="1:21">
      <c r="A2241" t="s">
        <v>41</v>
      </c>
      <c r="B2241">
        <v>63</v>
      </c>
      <c r="C2241" t="s">
        <v>25</v>
      </c>
      <c r="D2241" t="s">
        <v>23</v>
      </c>
      <c r="E2241" t="s">
        <v>23</v>
      </c>
      <c r="F2241">
        <v>21</v>
      </c>
      <c r="G2241">
        <v>151.5</v>
      </c>
      <c r="H2241">
        <v>99</v>
      </c>
      <c r="I2241">
        <v>25.76</v>
      </c>
      <c r="J2241">
        <v>147.80000000000001</v>
      </c>
      <c r="K2241">
        <v>89</v>
      </c>
      <c r="L2241">
        <v>12.56</v>
      </c>
      <c r="M2241">
        <v>210.4</v>
      </c>
      <c r="N2241">
        <v>114</v>
      </c>
      <c r="O2241">
        <v>9.4700000000000006</v>
      </c>
      <c r="P2241">
        <v>10</v>
      </c>
      <c r="Q2241">
        <v>4</v>
      </c>
      <c r="R2241">
        <v>2.7</v>
      </c>
      <c r="S2241">
        <v>1</v>
      </c>
      <c r="T2241" t="s">
        <v>22</v>
      </c>
      <c r="U2241">
        <f t="shared" si="34"/>
        <v>0</v>
      </c>
    </row>
    <row r="2242" spans="1:21">
      <c r="A2242" t="s">
        <v>53</v>
      </c>
      <c r="B2242">
        <v>74</v>
      </c>
      <c r="C2242" t="s">
        <v>21</v>
      </c>
      <c r="D2242" t="s">
        <v>22</v>
      </c>
      <c r="E2242" t="s">
        <v>22</v>
      </c>
      <c r="F2242">
        <v>0</v>
      </c>
      <c r="G2242">
        <v>124.8</v>
      </c>
      <c r="H2242">
        <v>114</v>
      </c>
      <c r="I2242">
        <v>21.22</v>
      </c>
      <c r="J2242">
        <v>133</v>
      </c>
      <c r="K2242">
        <v>121</v>
      </c>
      <c r="L2242">
        <v>11.31</v>
      </c>
      <c r="M2242">
        <v>160.30000000000001</v>
      </c>
      <c r="N2242">
        <v>85</v>
      </c>
      <c r="O2242">
        <v>7.21</v>
      </c>
      <c r="P2242">
        <v>10.6</v>
      </c>
      <c r="Q2242">
        <v>7</v>
      </c>
      <c r="R2242">
        <v>2.86</v>
      </c>
      <c r="S2242">
        <v>3</v>
      </c>
      <c r="T2242" t="s">
        <v>22</v>
      </c>
      <c r="U2242">
        <f t="shared" ref="U2242:U2305" si="35">IF(T2242="Yes",1,0)</f>
        <v>0</v>
      </c>
    </row>
    <row r="2243" spans="1:21">
      <c r="A2243" t="s">
        <v>58</v>
      </c>
      <c r="B2243">
        <v>101</v>
      </c>
      <c r="C2243" t="s">
        <v>21</v>
      </c>
      <c r="D2243" t="s">
        <v>22</v>
      </c>
      <c r="E2243" t="s">
        <v>22</v>
      </c>
      <c r="F2243">
        <v>0</v>
      </c>
      <c r="G2243">
        <v>232.7</v>
      </c>
      <c r="H2243">
        <v>114</v>
      </c>
      <c r="I2243">
        <v>39.56</v>
      </c>
      <c r="J2243">
        <v>186.4</v>
      </c>
      <c r="K2243">
        <v>123</v>
      </c>
      <c r="L2243">
        <v>15.84</v>
      </c>
      <c r="M2243">
        <v>153.30000000000001</v>
      </c>
      <c r="N2243">
        <v>122</v>
      </c>
      <c r="O2243">
        <v>6.9</v>
      </c>
      <c r="P2243">
        <v>11.5</v>
      </c>
      <c r="Q2243">
        <v>6</v>
      </c>
      <c r="R2243">
        <v>3.11</v>
      </c>
      <c r="S2243">
        <v>5</v>
      </c>
      <c r="T2243" t="s">
        <v>22</v>
      </c>
      <c r="U2243">
        <f t="shared" si="35"/>
        <v>0</v>
      </c>
    </row>
    <row r="2244" spans="1:21">
      <c r="A2244" t="s">
        <v>43</v>
      </c>
      <c r="B2244">
        <v>116</v>
      </c>
      <c r="C2244" t="s">
        <v>25</v>
      </c>
      <c r="D2244" t="s">
        <v>22</v>
      </c>
      <c r="E2244" t="s">
        <v>22</v>
      </c>
      <c r="F2244">
        <v>0</v>
      </c>
      <c r="G2244">
        <v>288</v>
      </c>
      <c r="H2244">
        <v>120</v>
      </c>
      <c r="I2244">
        <v>48.96</v>
      </c>
      <c r="J2244">
        <v>255.8</v>
      </c>
      <c r="K2244">
        <v>90</v>
      </c>
      <c r="L2244">
        <v>21.74</v>
      </c>
      <c r="M2244">
        <v>233.4</v>
      </c>
      <c r="N2244">
        <v>99</v>
      </c>
      <c r="O2244">
        <v>10.5</v>
      </c>
      <c r="P2244">
        <v>13.4</v>
      </c>
      <c r="Q2244">
        <v>4</v>
      </c>
      <c r="R2244">
        <v>3.62</v>
      </c>
      <c r="S2244">
        <v>0</v>
      </c>
      <c r="T2244" t="s">
        <v>23</v>
      </c>
      <c r="U2244">
        <f t="shared" si="35"/>
        <v>1</v>
      </c>
    </row>
    <row r="2245" spans="1:21">
      <c r="A2245" t="s">
        <v>41</v>
      </c>
      <c r="B2245">
        <v>131</v>
      </c>
      <c r="C2245" t="s">
        <v>21</v>
      </c>
      <c r="D2245" t="s">
        <v>22</v>
      </c>
      <c r="E2245" t="s">
        <v>23</v>
      </c>
      <c r="F2245">
        <v>23</v>
      </c>
      <c r="G2245">
        <v>170.8</v>
      </c>
      <c r="H2245">
        <v>145</v>
      </c>
      <c r="I2245">
        <v>29.04</v>
      </c>
      <c r="J2245">
        <v>236.7</v>
      </c>
      <c r="K2245">
        <v>93</v>
      </c>
      <c r="L2245">
        <v>20.12</v>
      </c>
      <c r="M2245">
        <v>294.5</v>
      </c>
      <c r="N2245">
        <v>100</v>
      </c>
      <c r="O2245">
        <v>13.25</v>
      </c>
      <c r="P2245">
        <v>12.7</v>
      </c>
      <c r="Q2245">
        <v>1</v>
      </c>
      <c r="R2245">
        <v>3.43</v>
      </c>
      <c r="S2245">
        <v>1</v>
      </c>
      <c r="T2245" t="s">
        <v>22</v>
      </c>
      <c r="U2245">
        <f t="shared" si="35"/>
        <v>0</v>
      </c>
    </row>
    <row r="2246" spans="1:21">
      <c r="A2246" t="s">
        <v>60</v>
      </c>
      <c r="B2246">
        <v>84</v>
      </c>
      <c r="C2246" t="s">
        <v>21</v>
      </c>
      <c r="D2246" t="s">
        <v>22</v>
      </c>
      <c r="E2246" t="s">
        <v>22</v>
      </c>
      <c r="F2246">
        <v>0</v>
      </c>
      <c r="G2246">
        <v>216.1</v>
      </c>
      <c r="H2246">
        <v>114</v>
      </c>
      <c r="I2246">
        <v>36.74</v>
      </c>
      <c r="J2246">
        <v>197.5</v>
      </c>
      <c r="K2246">
        <v>107</v>
      </c>
      <c r="L2246">
        <v>16.79</v>
      </c>
      <c r="M2246">
        <v>217.8</v>
      </c>
      <c r="N2246">
        <v>104</v>
      </c>
      <c r="O2246">
        <v>9.8000000000000007</v>
      </c>
      <c r="P2246">
        <v>9.8000000000000007</v>
      </c>
      <c r="Q2246">
        <v>3</v>
      </c>
      <c r="R2246">
        <v>2.65</v>
      </c>
      <c r="S2246">
        <v>1</v>
      </c>
      <c r="T2246" t="s">
        <v>22</v>
      </c>
      <c r="U2246">
        <f t="shared" si="35"/>
        <v>0</v>
      </c>
    </row>
    <row r="2247" spans="1:21">
      <c r="A2247" t="s">
        <v>44</v>
      </c>
      <c r="B2247">
        <v>104</v>
      </c>
      <c r="C2247" t="s">
        <v>21</v>
      </c>
      <c r="D2247" t="s">
        <v>22</v>
      </c>
      <c r="E2247" t="s">
        <v>22</v>
      </c>
      <c r="F2247">
        <v>0</v>
      </c>
      <c r="G2247">
        <v>138.69999999999999</v>
      </c>
      <c r="H2247">
        <v>100</v>
      </c>
      <c r="I2247">
        <v>23.58</v>
      </c>
      <c r="J2247">
        <v>215.4</v>
      </c>
      <c r="K2247">
        <v>58</v>
      </c>
      <c r="L2247">
        <v>18.309999999999999</v>
      </c>
      <c r="M2247">
        <v>164.3</v>
      </c>
      <c r="N2247">
        <v>98</v>
      </c>
      <c r="O2247">
        <v>7.39</v>
      </c>
      <c r="P2247">
        <v>4.9000000000000004</v>
      </c>
      <c r="Q2247">
        <v>4</v>
      </c>
      <c r="R2247">
        <v>1.32</v>
      </c>
      <c r="S2247">
        <v>2</v>
      </c>
      <c r="T2247" t="s">
        <v>22</v>
      </c>
      <c r="U2247">
        <f t="shared" si="35"/>
        <v>0</v>
      </c>
    </row>
    <row r="2248" spans="1:21">
      <c r="A2248" t="s">
        <v>40</v>
      </c>
      <c r="B2248">
        <v>108</v>
      </c>
      <c r="C2248" t="s">
        <v>28</v>
      </c>
      <c r="D2248" t="s">
        <v>22</v>
      </c>
      <c r="E2248" t="s">
        <v>22</v>
      </c>
      <c r="F2248">
        <v>0</v>
      </c>
      <c r="G2248">
        <v>210.7</v>
      </c>
      <c r="H2248">
        <v>112</v>
      </c>
      <c r="I2248">
        <v>35.82</v>
      </c>
      <c r="J2248">
        <v>238.7</v>
      </c>
      <c r="K2248">
        <v>73</v>
      </c>
      <c r="L2248">
        <v>20.29</v>
      </c>
      <c r="M2248">
        <v>253.6</v>
      </c>
      <c r="N2248">
        <v>90</v>
      </c>
      <c r="O2248">
        <v>11.41</v>
      </c>
      <c r="P2248">
        <v>9.1999999999999993</v>
      </c>
      <c r="Q2248">
        <v>5</v>
      </c>
      <c r="R2248">
        <v>2.48</v>
      </c>
      <c r="S2248">
        <v>3</v>
      </c>
      <c r="T2248" t="s">
        <v>22</v>
      </c>
      <c r="U2248">
        <f t="shared" si="35"/>
        <v>0</v>
      </c>
    </row>
    <row r="2249" spans="1:21">
      <c r="A2249" t="s">
        <v>36</v>
      </c>
      <c r="B2249">
        <v>111</v>
      </c>
      <c r="C2249" t="s">
        <v>21</v>
      </c>
      <c r="D2249" t="s">
        <v>22</v>
      </c>
      <c r="E2249" t="s">
        <v>22</v>
      </c>
      <c r="F2249">
        <v>0</v>
      </c>
      <c r="G2249">
        <v>181.8</v>
      </c>
      <c r="H2249">
        <v>117</v>
      </c>
      <c r="I2249">
        <v>30.91</v>
      </c>
      <c r="J2249">
        <v>158.1</v>
      </c>
      <c r="K2249">
        <v>91</v>
      </c>
      <c r="L2249">
        <v>13.44</v>
      </c>
      <c r="M2249">
        <v>266.2</v>
      </c>
      <c r="N2249">
        <v>123</v>
      </c>
      <c r="O2249">
        <v>11.98</v>
      </c>
      <c r="P2249">
        <v>9.6999999999999993</v>
      </c>
      <c r="Q2249">
        <v>9</v>
      </c>
      <c r="R2249">
        <v>2.62</v>
      </c>
      <c r="S2249">
        <v>0</v>
      </c>
      <c r="T2249" t="s">
        <v>22</v>
      </c>
      <c r="U2249">
        <f t="shared" si="35"/>
        <v>0</v>
      </c>
    </row>
    <row r="2250" spans="1:21">
      <c r="A2250" t="s">
        <v>26</v>
      </c>
      <c r="B2250">
        <v>155</v>
      </c>
      <c r="C2250" t="s">
        <v>25</v>
      </c>
      <c r="D2250" t="s">
        <v>22</v>
      </c>
      <c r="E2250" t="s">
        <v>23</v>
      </c>
      <c r="F2250">
        <v>30</v>
      </c>
      <c r="G2250">
        <v>61.6</v>
      </c>
      <c r="H2250">
        <v>103</v>
      </c>
      <c r="I2250">
        <v>10.47</v>
      </c>
      <c r="J2250">
        <v>255.1</v>
      </c>
      <c r="K2250">
        <v>110</v>
      </c>
      <c r="L2250">
        <v>21.68</v>
      </c>
      <c r="M2250">
        <v>225.9</v>
      </c>
      <c r="N2250">
        <v>96</v>
      </c>
      <c r="O2250">
        <v>10.17</v>
      </c>
      <c r="P2250">
        <v>12.4</v>
      </c>
      <c r="Q2250">
        <v>5</v>
      </c>
      <c r="R2250">
        <v>3.35</v>
      </c>
      <c r="S2250">
        <v>1</v>
      </c>
      <c r="T2250" t="s">
        <v>22</v>
      </c>
      <c r="U2250">
        <f t="shared" si="35"/>
        <v>0</v>
      </c>
    </row>
    <row r="2251" spans="1:21">
      <c r="A2251" t="s">
        <v>66</v>
      </c>
      <c r="B2251">
        <v>66</v>
      </c>
      <c r="C2251" t="s">
        <v>28</v>
      </c>
      <c r="D2251" t="s">
        <v>22</v>
      </c>
      <c r="E2251" t="s">
        <v>22</v>
      </c>
      <c r="F2251">
        <v>0</v>
      </c>
      <c r="G2251">
        <v>207.7</v>
      </c>
      <c r="H2251">
        <v>85</v>
      </c>
      <c r="I2251">
        <v>35.31</v>
      </c>
      <c r="J2251">
        <v>196.7</v>
      </c>
      <c r="K2251">
        <v>112</v>
      </c>
      <c r="L2251">
        <v>16.72</v>
      </c>
      <c r="M2251">
        <v>261.7</v>
      </c>
      <c r="N2251">
        <v>83</v>
      </c>
      <c r="O2251">
        <v>11.78</v>
      </c>
      <c r="P2251">
        <v>6.8</v>
      </c>
      <c r="Q2251">
        <v>3</v>
      </c>
      <c r="R2251">
        <v>1.84</v>
      </c>
      <c r="S2251">
        <v>1</v>
      </c>
      <c r="T2251" t="s">
        <v>22</v>
      </c>
      <c r="U2251">
        <f t="shared" si="35"/>
        <v>0</v>
      </c>
    </row>
    <row r="2252" spans="1:21">
      <c r="A2252" t="s">
        <v>69</v>
      </c>
      <c r="B2252">
        <v>64</v>
      </c>
      <c r="C2252" t="s">
        <v>28</v>
      </c>
      <c r="D2252" t="s">
        <v>22</v>
      </c>
      <c r="E2252" t="s">
        <v>22</v>
      </c>
      <c r="F2252">
        <v>0</v>
      </c>
      <c r="G2252">
        <v>219.2</v>
      </c>
      <c r="H2252">
        <v>73</v>
      </c>
      <c r="I2252">
        <v>37.26</v>
      </c>
      <c r="J2252">
        <v>167</v>
      </c>
      <c r="K2252">
        <v>65</v>
      </c>
      <c r="L2252">
        <v>14.2</v>
      </c>
      <c r="M2252">
        <v>161.4</v>
      </c>
      <c r="N2252">
        <v>119</v>
      </c>
      <c r="O2252">
        <v>7.26</v>
      </c>
      <c r="P2252">
        <v>10</v>
      </c>
      <c r="Q2252">
        <v>5</v>
      </c>
      <c r="R2252">
        <v>2.7</v>
      </c>
      <c r="S2252">
        <v>1</v>
      </c>
      <c r="T2252" t="s">
        <v>22</v>
      </c>
      <c r="U2252">
        <f t="shared" si="35"/>
        <v>0</v>
      </c>
    </row>
    <row r="2253" spans="1:21">
      <c r="A2253" t="s">
        <v>74</v>
      </c>
      <c r="B2253">
        <v>116</v>
      </c>
      <c r="C2253" t="s">
        <v>21</v>
      </c>
      <c r="D2253" t="s">
        <v>22</v>
      </c>
      <c r="E2253" t="s">
        <v>22</v>
      </c>
      <c r="F2253">
        <v>0</v>
      </c>
      <c r="G2253">
        <v>245.9</v>
      </c>
      <c r="H2253">
        <v>73</v>
      </c>
      <c r="I2253">
        <v>41.8</v>
      </c>
      <c r="J2253">
        <v>240.1</v>
      </c>
      <c r="K2253">
        <v>87</v>
      </c>
      <c r="L2253">
        <v>20.41</v>
      </c>
      <c r="M2253">
        <v>158.69999999999999</v>
      </c>
      <c r="N2253">
        <v>89</v>
      </c>
      <c r="O2253">
        <v>7.14</v>
      </c>
      <c r="P2253">
        <v>8.9</v>
      </c>
      <c r="Q2253">
        <v>5</v>
      </c>
      <c r="R2253">
        <v>2.4</v>
      </c>
      <c r="S2253">
        <v>3</v>
      </c>
      <c r="T2253" t="s">
        <v>22</v>
      </c>
      <c r="U2253">
        <f t="shared" si="35"/>
        <v>0</v>
      </c>
    </row>
    <row r="2254" spans="1:21">
      <c r="A2254" t="s">
        <v>63</v>
      </c>
      <c r="B2254">
        <v>101</v>
      </c>
      <c r="C2254" t="s">
        <v>21</v>
      </c>
      <c r="D2254" t="s">
        <v>22</v>
      </c>
      <c r="E2254" t="s">
        <v>22</v>
      </c>
      <c r="F2254">
        <v>0</v>
      </c>
      <c r="G2254">
        <v>257.3</v>
      </c>
      <c r="H2254">
        <v>84</v>
      </c>
      <c r="I2254">
        <v>43.74</v>
      </c>
      <c r="J2254">
        <v>184.8</v>
      </c>
      <c r="K2254">
        <v>115</v>
      </c>
      <c r="L2254">
        <v>15.71</v>
      </c>
      <c r="M2254">
        <v>108.9</v>
      </c>
      <c r="N2254">
        <v>109</v>
      </c>
      <c r="O2254">
        <v>4.9000000000000004</v>
      </c>
      <c r="P2254">
        <v>13.5</v>
      </c>
      <c r="Q2254">
        <v>7</v>
      </c>
      <c r="R2254">
        <v>3.65</v>
      </c>
      <c r="S2254">
        <v>0</v>
      </c>
      <c r="T2254" t="s">
        <v>22</v>
      </c>
      <c r="U2254">
        <f t="shared" si="35"/>
        <v>0</v>
      </c>
    </row>
    <row r="2255" spans="1:21">
      <c r="A2255" t="s">
        <v>26</v>
      </c>
      <c r="B2255">
        <v>15</v>
      </c>
      <c r="C2255" t="s">
        <v>21</v>
      </c>
      <c r="D2255" t="s">
        <v>22</v>
      </c>
      <c r="E2255" t="s">
        <v>22</v>
      </c>
      <c r="F2255">
        <v>0</v>
      </c>
      <c r="G2255">
        <v>121.1</v>
      </c>
      <c r="H2255">
        <v>130</v>
      </c>
      <c r="I2255">
        <v>20.59</v>
      </c>
      <c r="J2255">
        <v>216</v>
      </c>
      <c r="K2255">
        <v>86</v>
      </c>
      <c r="L2255">
        <v>18.36</v>
      </c>
      <c r="M2255">
        <v>235.1</v>
      </c>
      <c r="N2255">
        <v>33</v>
      </c>
      <c r="O2255">
        <v>10.58</v>
      </c>
      <c r="P2255">
        <v>16.100000000000001</v>
      </c>
      <c r="Q2255">
        <v>5</v>
      </c>
      <c r="R2255">
        <v>4.3499999999999996</v>
      </c>
      <c r="S2255">
        <v>2</v>
      </c>
      <c r="T2255" t="s">
        <v>22</v>
      </c>
      <c r="U2255">
        <f t="shared" si="35"/>
        <v>0</v>
      </c>
    </row>
    <row r="2256" spans="1:21">
      <c r="A2256" t="s">
        <v>24</v>
      </c>
      <c r="B2256">
        <v>88</v>
      </c>
      <c r="C2256" t="s">
        <v>21</v>
      </c>
      <c r="D2256" t="s">
        <v>22</v>
      </c>
      <c r="E2256" t="s">
        <v>22</v>
      </c>
      <c r="F2256">
        <v>0</v>
      </c>
      <c r="G2256">
        <v>301.5</v>
      </c>
      <c r="H2256">
        <v>136</v>
      </c>
      <c r="I2256">
        <v>51.26</v>
      </c>
      <c r="J2256">
        <v>257.7</v>
      </c>
      <c r="K2256">
        <v>72</v>
      </c>
      <c r="L2256">
        <v>21.9</v>
      </c>
      <c r="M2256">
        <v>132.9</v>
      </c>
      <c r="N2256">
        <v>118</v>
      </c>
      <c r="O2256">
        <v>5.98</v>
      </c>
      <c r="P2256">
        <v>13.4</v>
      </c>
      <c r="Q2256">
        <v>2</v>
      </c>
      <c r="R2256">
        <v>3.62</v>
      </c>
      <c r="S2256">
        <v>4</v>
      </c>
      <c r="T2256" t="s">
        <v>23</v>
      </c>
      <c r="U2256">
        <f t="shared" si="35"/>
        <v>1</v>
      </c>
    </row>
    <row r="2257" spans="1:21">
      <c r="A2257" t="s">
        <v>34</v>
      </c>
      <c r="B2257">
        <v>197</v>
      </c>
      <c r="C2257" t="s">
        <v>21</v>
      </c>
      <c r="D2257" t="s">
        <v>22</v>
      </c>
      <c r="E2257" t="s">
        <v>22</v>
      </c>
      <c r="F2257">
        <v>0</v>
      </c>
      <c r="G2257">
        <v>233.9</v>
      </c>
      <c r="H2257">
        <v>96</v>
      </c>
      <c r="I2257">
        <v>39.76</v>
      </c>
      <c r="J2257">
        <v>218.9</v>
      </c>
      <c r="K2257">
        <v>111</v>
      </c>
      <c r="L2257">
        <v>18.61</v>
      </c>
      <c r="M2257">
        <v>182.9</v>
      </c>
      <c r="N2257">
        <v>109</v>
      </c>
      <c r="O2257">
        <v>8.23</v>
      </c>
      <c r="P2257">
        <v>9.5</v>
      </c>
      <c r="Q2257">
        <v>3</v>
      </c>
      <c r="R2257">
        <v>2.57</v>
      </c>
      <c r="S2257">
        <v>0</v>
      </c>
      <c r="T2257" t="s">
        <v>22</v>
      </c>
      <c r="U2257">
        <f t="shared" si="35"/>
        <v>0</v>
      </c>
    </row>
    <row r="2258" spans="1:21">
      <c r="A2258" t="s">
        <v>38</v>
      </c>
      <c r="B2258">
        <v>50</v>
      </c>
      <c r="C2258" t="s">
        <v>21</v>
      </c>
      <c r="D2258" t="s">
        <v>23</v>
      </c>
      <c r="E2258" t="s">
        <v>22</v>
      </c>
      <c r="F2258">
        <v>0</v>
      </c>
      <c r="G2258">
        <v>99.6</v>
      </c>
      <c r="H2258">
        <v>108</v>
      </c>
      <c r="I2258">
        <v>16.93</v>
      </c>
      <c r="J2258">
        <v>308.7</v>
      </c>
      <c r="K2258">
        <v>102</v>
      </c>
      <c r="L2258">
        <v>26.24</v>
      </c>
      <c r="M2258">
        <v>161.19999999999999</v>
      </c>
      <c r="N2258">
        <v>62</v>
      </c>
      <c r="O2258">
        <v>7.25</v>
      </c>
      <c r="P2258">
        <v>13.7</v>
      </c>
      <c r="Q2258">
        <v>6</v>
      </c>
      <c r="R2258">
        <v>3.7</v>
      </c>
      <c r="S2258">
        <v>2</v>
      </c>
      <c r="T2258" t="s">
        <v>23</v>
      </c>
      <c r="U2258">
        <f t="shared" si="35"/>
        <v>1</v>
      </c>
    </row>
    <row r="2259" spans="1:21">
      <c r="A2259" t="s">
        <v>38</v>
      </c>
      <c r="B2259">
        <v>172</v>
      </c>
      <c r="C2259" t="s">
        <v>28</v>
      </c>
      <c r="D2259" t="s">
        <v>22</v>
      </c>
      <c r="E2259" t="s">
        <v>22</v>
      </c>
      <c r="F2259">
        <v>0</v>
      </c>
      <c r="G2259">
        <v>169.8</v>
      </c>
      <c r="H2259">
        <v>123</v>
      </c>
      <c r="I2259">
        <v>28.87</v>
      </c>
      <c r="J2259">
        <v>183.1</v>
      </c>
      <c r="K2259">
        <v>94</v>
      </c>
      <c r="L2259">
        <v>15.56</v>
      </c>
      <c r="M2259">
        <v>395</v>
      </c>
      <c r="N2259">
        <v>72</v>
      </c>
      <c r="O2259">
        <v>17.77</v>
      </c>
      <c r="P2259">
        <v>12.7</v>
      </c>
      <c r="Q2259">
        <v>7</v>
      </c>
      <c r="R2259">
        <v>3.43</v>
      </c>
      <c r="S2259">
        <v>2</v>
      </c>
      <c r="T2259" t="s">
        <v>22</v>
      </c>
      <c r="U2259">
        <f t="shared" si="35"/>
        <v>0</v>
      </c>
    </row>
    <row r="2260" spans="1:21">
      <c r="A2260" t="s">
        <v>61</v>
      </c>
      <c r="B2260">
        <v>188</v>
      </c>
      <c r="C2260" t="s">
        <v>21</v>
      </c>
      <c r="D2260" t="s">
        <v>23</v>
      </c>
      <c r="E2260" t="s">
        <v>23</v>
      </c>
      <c r="F2260">
        <v>26</v>
      </c>
      <c r="G2260">
        <v>198.8</v>
      </c>
      <c r="H2260">
        <v>115</v>
      </c>
      <c r="I2260">
        <v>33.799999999999997</v>
      </c>
      <c r="J2260">
        <v>166.6</v>
      </c>
      <c r="K2260">
        <v>67</v>
      </c>
      <c r="L2260">
        <v>14.16</v>
      </c>
      <c r="M2260">
        <v>198.5</v>
      </c>
      <c r="N2260">
        <v>118</v>
      </c>
      <c r="O2260">
        <v>8.93</v>
      </c>
      <c r="P2260">
        <v>14.4</v>
      </c>
      <c r="Q2260">
        <v>3</v>
      </c>
      <c r="R2260">
        <v>3.89</v>
      </c>
      <c r="S2260">
        <v>1</v>
      </c>
      <c r="T2260" t="s">
        <v>23</v>
      </c>
      <c r="U2260">
        <f t="shared" si="35"/>
        <v>1</v>
      </c>
    </row>
    <row r="2261" spans="1:21">
      <c r="A2261" t="s">
        <v>40</v>
      </c>
      <c r="B2261">
        <v>85</v>
      </c>
      <c r="C2261" t="s">
        <v>25</v>
      </c>
      <c r="D2261" t="s">
        <v>23</v>
      </c>
      <c r="E2261" t="s">
        <v>22</v>
      </c>
      <c r="F2261">
        <v>0</v>
      </c>
      <c r="G2261">
        <v>116.2</v>
      </c>
      <c r="H2261">
        <v>86</v>
      </c>
      <c r="I2261">
        <v>19.75</v>
      </c>
      <c r="J2261">
        <v>229.7</v>
      </c>
      <c r="K2261">
        <v>127</v>
      </c>
      <c r="L2261">
        <v>19.52</v>
      </c>
      <c r="M2261">
        <v>204.2</v>
      </c>
      <c r="N2261">
        <v>109</v>
      </c>
      <c r="O2261">
        <v>9.19</v>
      </c>
      <c r="P2261">
        <v>10.1</v>
      </c>
      <c r="Q2261">
        <v>3</v>
      </c>
      <c r="R2261">
        <v>2.73</v>
      </c>
      <c r="S2261">
        <v>3</v>
      </c>
      <c r="T2261" t="s">
        <v>22</v>
      </c>
      <c r="U2261">
        <f t="shared" si="35"/>
        <v>0</v>
      </c>
    </row>
    <row r="2262" spans="1:21">
      <c r="A2262" t="s">
        <v>33</v>
      </c>
      <c r="B2262">
        <v>103</v>
      </c>
      <c r="C2262" t="s">
        <v>28</v>
      </c>
      <c r="D2262" t="s">
        <v>23</v>
      </c>
      <c r="E2262" t="s">
        <v>22</v>
      </c>
      <c r="F2262">
        <v>0</v>
      </c>
      <c r="G2262">
        <v>255.9</v>
      </c>
      <c r="H2262">
        <v>128</v>
      </c>
      <c r="I2262">
        <v>43.5</v>
      </c>
      <c r="J2262">
        <v>140.9</v>
      </c>
      <c r="K2262">
        <v>92</v>
      </c>
      <c r="L2262">
        <v>11.98</v>
      </c>
      <c r="M2262">
        <v>308.89999999999998</v>
      </c>
      <c r="N2262">
        <v>130</v>
      </c>
      <c r="O2262">
        <v>13.9</v>
      </c>
      <c r="P2262">
        <v>12.1</v>
      </c>
      <c r="Q2262">
        <v>2</v>
      </c>
      <c r="R2262">
        <v>3.27</v>
      </c>
      <c r="S2262">
        <v>1</v>
      </c>
      <c r="T2262" t="s">
        <v>23</v>
      </c>
      <c r="U2262">
        <f t="shared" si="35"/>
        <v>1</v>
      </c>
    </row>
    <row r="2263" spans="1:21">
      <c r="A2263" t="s">
        <v>24</v>
      </c>
      <c r="B2263">
        <v>136</v>
      </c>
      <c r="C2263" t="s">
        <v>25</v>
      </c>
      <c r="D2263" t="s">
        <v>22</v>
      </c>
      <c r="E2263" t="s">
        <v>23</v>
      </c>
      <c r="F2263">
        <v>27</v>
      </c>
      <c r="G2263">
        <v>187.7</v>
      </c>
      <c r="H2263">
        <v>84</v>
      </c>
      <c r="I2263">
        <v>31.91</v>
      </c>
      <c r="J2263">
        <v>221</v>
      </c>
      <c r="K2263">
        <v>147</v>
      </c>
      <c r="L2263">
        <v>18.79</v>
      </c>
      <c r="M2263">
        <v>145.69999999999999</v>
      </c>
      <c r="N2263">
        <v>110</v>
      </c>
      <c r="O2263">
        <v>6.56</v>
      </c>
      <c r="P2263">
        <v>10</v>
      </c>
      <c r="Q2263">
        <v>4</v>
      </c>
      <c r="R2263">
        <v>2.7</v>
      </c>
      <c r="S2263">
        <v>3</v>
      </c>
      <c r="T2263" t="s">
        <v>22</v>
      </c>
      <c r="U2263">
        <f t="shared" si="35"/>
        <v>0</v>
      </c>
    </row>
    <row r="2264" spans="1:21">
      <c r="A2264" t="s">
        <v>69</v>
      </c>
      <c r="B2264">
        <v>155</v>
      </c>
      <c r="C2264" t="s">
        <v>25</v>
      </c>
      <c r="D2264" t="s">
        <v>22</v>
      </c>
      <c r="E2264" t="s">
        <v>23</v>
      </c>
      <c r="F2264">
        <v>21</v>
      </c>
      <c r="G2264">
        <v>195.9</v>
      </c>
      <c r="H2264">
        <v>91</v>
      </c>
      <c r="I2264">
        <v>33.299999999999997</v>
      </c>
      <c r="J2264">
        <v>213.9</v>
      </c>
      <c r="K2264">
        <v>84</v>
      </c>
      <c r="L2264">
        <v>18.18</v>
      </c>
      <c r="M2264">
        <v>88.2</v>
      </c>
      <c r="N2264">
        <v>111</v>
      </c>
      <c r="O2264">
        <v>3.97</v>
      </c>
      <c r="P2264">
        <v>8.6</v>
      </c>
      <c r="Q2264">
        <v>4</v>
      </c>
      <c r="R2264">
        <v>2.3199999999999998</v>
      </c>
      <c r="S2264">
        <v>0</v>
      </c>
      <c r="T2264" t="s">
        <v>22</v>
      </c>
      <c r="U2264">
        <f t="shared" si="35"/>
        <v>0</v>
      </c>
    </row>
    <row r="2265" spans="1:21">
      <c r="A2265" t="s">
        <v>31</v>
      </c>
      <c r="B2265">
        <v>145</v>
      </c>
      <c r="C2265" t="s">
        <v>21</v>
      </c>
      <c r="D2265" t="s">
        <v>22</v>
      </c>
      <c r="E2265" t="s">
        <v>22</v>
      </c>
      <c r="F2265">
        <v>0</v>
      </c>
      <c r="G2265">
        <v>129.4</v>
      </c>
      <c r="H2265">
        <v>97</v>
      </c>
      <c r="I2265">
        <v>22</v>
      </c>
      <c r="J2265">
        <v>185.4</v>
      </c>
      <c r="K2265">
        <v>101</v>
      </c>
      <c r="L2265">
        <v>15.76</v>
      </c>
      <c r="M2265">
        <v>204.7</v>
      </c>
      <c r="N2265">
        <v>106</v>
      </c>
      <c r="O2265">
        <v>9.2100000000000009</v>
      </c>
      <c r="P2265">
        <v>1.1000000000000001</v>
      </c>
      <c r="Q2265">
        <v>2</v>
      </c>
      <c r="R2265">
        <v>0.3</v>
      </c>
      <c r="S2265">
        <v>2</v>
      </c>
      <c r="T2265" t="s">
        <v>22</v>
      </c>
      <c r="U2265">
        <f t="shared" si="35"/>
        <v>0</v>
      </c>
    </row>
    <row r="2266" spans="1:21">
      <c r="A2266" t="s">
        <v>44</v>
      </c>
      <c r="B2266">
        <v>116</v>
      </c>
      <c r="C2266" t="s">
        <v>28</v>
      </c>
      <c r="D2266" t="s">
        <v>22</v>
      </c>
      <c r="E2266" t="s">
        <v>23</v>
      </c>
      <c r="F2266">
        <v>12</v>
      </c>
      <c r="G2266">
        <v>221</v>
      </c>
      <c r="H2266">
        <v>108</v>
      </c>
      <c r="I2266">
        <v>37.57</v>
      </c>
      <c r="J2266">
        <v>151</v>
      </c>
      <c r="K2266">
        <v>118</v>
      </c>
      <c r="L2266">
        <v>12.84</v>
      </c>
      <c r="M2266">
        <v>179</v>
      </c>
      <c r="N2266">
        <v>80</v>
      </c>
      <c r="O2266">
        <v>8.06</v>
      </c>
      <c r="P2266">
        <v>9</v>
      </c>
      <c r="Q2266">
        <v>6</v>
      </c>
      <c r="R2266">
        <v>2.4300000000000002</v>
      </c>
      <c r="S2266">
        <v>2</v>
      </c>
      <c r="T2266" t="s">
        <v>22</v>
      </c>
      <c r="U2266">
        <f t="shared" si="35"/>
        <v>0</v>
      </c>
    </row>
    <row r="2267" spans="1:21">
      <c r="A2267" t="s">
        <v>43</v>
      </c>
      <c r="B2267">
        <v>152</v>
      </c>
      <c r="C2267" t="s">
        <v>25</v>
      </c>
      <c r="D2267" t="s">
        <v>22</v>
      </c>
      <c r="E2267" t="s">
        <v>22</v>
      </c>
      <c r="F2267">
        <v>0</v>
      </c>
      <c r="G2267">
        <v>140.5</v>
      </c>
      <c r="H2267">
        <v>92</v>
      </c>
      <c r="I2267">
        <v>23.89</v>
      </c>
      <c r="J2267">
        <v>186.8</v>
      </c>
      <c r="K2267">
        <v>96</v>
      </c>
      <c r="L2267">
        <v>15.88</v>
      </c>
      <c r="M2267">
        <v>227</v>
      </c>
      <c r="N2267">
        <v>89</v>
      </c>
      <c r="O2267">
        <v>10.220000000000001</v>
      </c>
      <c r="P2267">
        <v>9.5</v>
      </c>
      <c r="Q2267">
        <v>5</v>
      </c>
      <c r="R2267">
        <v>2.57</v>
      </c>
      <c r="S2267">
        <v>2</v>
      </c>
      <c r="T2267" t="s">
        <v>22</v>
      </c>
      <c r="U2267">
        <f t="shared" si="35"/>
        <v>0</v>
      </c>
    </row>
    <row r="2268" spans="1:21">
      <c r="A2268" t="s">
        <v>67</v>
      </c>
      <c r="B2268">
        <v>65</v>
      </c>
      <c r="C2268" t="s">
        <v>21</v>
      </c>
      <c r="D2268" t="s">
        <v>23</v>
      </c>
      <c r="E2268" t="s">
        <v>22</v>
      </c>
      <c r="F2268">
        <v>0</v>
      </c>
      <c r="G2268">
        <v>277.89999999999998</v>
      </c>
      <c r="H2268">
        <v>123</v>
      </c>
      <c r="I2268">
        <v>47.24</v>
      </c>
      <c r="J2268">
        <v>155.80000000000001</v>
      </c>
      <c r="K2268">
        <v>112</v>
      </c>
      <c r="L2268">
        <v>13.24</v>
      </c>
      <c r="M2268">
        <v>256.89999999999998</v>
      </c>
      <c r="N2268">
        <v>71</v>
      </c>
      <c r="O2268">
        <v>11.56</v>
      </c>
      <c r="P2268">
        <v>9.1999999999999993</v>
      </c>
      <c r="Q2268">
        <v>10</v>
      </c>
      <c r="R2268">
        <v>2.48</v>
      </c>
      <c r="S2268">
        <v>0</v>
      </c>
      <c r="T2268" t="s">
        <v>23</v>
      </c>
      <c r="U2268">
        <f t="shared" si="35"/>
        <v>1</v>
      </c>
    </row>
    <row r="2269" spans="1:21">
      <c r="A2269" t="s">
        <v>72</v>
      </c>
      <c r="B2269">
        <v>67</v>
      </c>
      <c r="C2269" t="s">
        <v>21</v>
      </c>
      <c r="D2269" t="s">
        <v>22</v>
      </c>
      <c r="E2269" t="s">
        <v>22</v>
      </c>
      <c r="F2269">
        <v>0</v>
      </c>
      <c r="G2269">
        <v>109.1</v>
      </c>
      <c r="H2269">
        <v>117</v>
      </c>
      <c r="I2269">
        <v>18.55</v>
      </c>
      <c r="J2269">
        <v>217.4</v>
      </c>
      <c r="K2269">
        <v>124</v>
      </c>
      <c r="L2269">
        <v>18.48</v>
      </c>
      <c r="M2269">
        <v>188.4</v>
      </c>
      <c r="N2269">
        <v>141</v>
      </c>
      <c r="O2269">
        <v>8.48</v>
      </c>
      <c r="P2269">
        <v>12.8</v>
      </c>
      <c r="Q2269">
        <v>6</v>
      </c>
      <c r="R2269">
        <v>3.46</v>
      </c>
      <c r="S2269">
        <v>0</v>
      </c>
      <c r="T2269" t="s">
        <v>22</v>
      </c>
      <c r="U2269">
        <f t="shared" si="35"/>
        <v>0</v>
      </c>
    </row>
    <row r="2270" spans="1:21">
      <c r="A2270" t="s">
        <v>52</v>
      </c>
      <c r="B2270">
        <v>60</v>
      </c>
      <c r="C2270" t="s">
        <v>21</v>
      </c>
      <c r="D2270" t="s">
        <v>22</v>
      </c>
      <c r="E2270" t="s">
        <v>22</v>
      </c>
      <c r="F2270">
        <v>0</v>
      </c>
      <c r="G2270">
        <v>207.8</v>
      </c>
      <c r="H2270">
        <v>109</v>
      </c>
      <c r="I2270">
        <v>35.33</v>
      </c>
      <c r="J2270">
        <v>123.5</v>
      </c>
      <c r="K2270">
        <v>112</v>
      </c>
      <c r="L2270">
        <v>10.5</v>
      </c>
      <c r="M2270">
        <v>291.60000000000002</v>
      </c>
      <c r="N2270">
        <v>115</v>
      </c>
      <c r="O2270">
        <v>13.12</v>
      </c>
      <c r="P2270">
        <v>5.7</v>
      </c>
      <c r="Q2270">
        <v>9</v>
      </c>
      <c r="R2270">
        <v>1.54</v>
      </c>
      <c r="S2270">
        <v>0</v>
      </c>
      <c r="T2270" t="s">
        <v>22</v>
      </c>
      <c r="U2270">
        <f t="shared" si="35"/>
        <v>0</v>
      </c>
    </row>
    <row r="2271" spans="1:21">
      <c r="A2271" t="s">
        <v>55</v>
      </c>
      <c r="B2271">
        <v>138</v>
      </c>
      <c r="C2271" t="s">
        <v>28</v>
      </c>
      <c r="D2271" t="s">
        <v>22</v>
      </c>
      <c r="E2271" t="s">
        <v>22</v>
      </c>
      <c r="F2271">
        <v>0</v>
      </c>
      <c r="G2271">
        <v>205.9</v>
      </c>
      <c r="H2271">
        <v>96</v>
      </c>
      <c r="I2271">
        <v>35</v>
      </c>
      <c r="J2271">
        <v>257.10000000000002</v>
      </c>
      <c r="K2271">
        <v>94</v>
      </c>
      <c r="L2271">
        <v>21.85</v>
      </c>
      <c r="M2271">
        <v>209</v>
      </c>
      <c r="N2271">
        <v>63</v>
      </c>
      <c r="O2271">
        <v>9.4</v>
      </c>
      <c r="P2271">
        <v>12.1</v>
      </c>
      <c r="Q2271">
        <v>8</v>
      </c>
      <c r="R2271">
        <v>3.27</v>
      </c>
      <c r="S2271">
        <v>0</v>
      </c>
      <c r="T2271" t="s">
        <v>22</v>
      </c>
      <c r="U2271">
        <f t="shared" si="35"/>
        <v>0</v>
      </c>
    </row>
    <row r="2272" spans="1:21">
      <c r="A2272" t="s">
        <v>34</v>
      </c>
      <c r="B2272">
        <v>44</v>
      </c>
      <c r="C2272" t="s">
        <v>21</v>
      </c>
      <c r="D2272" t="s">
        <v>22</v>
      </c>
      <c r="E2272" t="s">
        <v>22</v>
      </c>
      <c r="F2272">
        <v>0</v>
      </c>
      <c r="G2272">
        <v>308.60000000000002</v>
      </c>
      <c r="H2272">
        <v>139</v>
      </c>
      <c r="I2272">
        <v>52.46</v>
      </c>
      <c r="J2272">
        <v>150.80000000000001</v>
      </c>
      <c r="K2272">
        <v>94</v>
      </c>
      <c r="L2272">
        <v>12.82</v>
      </c>
      <c r="M2272">
        <v>198.7</v>
      </c>
      <c r="N2272">
        <v>66</v>
      </c>
      <c r="O2272">
        <v>8.94</v>
      </c>
      <c r="P2272">
        <v>7.3</v>
      </c>
      <c r="Q2272">
        <v>3</v>
      </c>
      <c r="R2272">
        <v>1.97</v>
      </c>
      <c r="S2272">
        <v>4</v>
      </c>
      <c r="T2272" t="s">
        <v>23</v>
      </c>
      <c r="U2272">
        <f t="shared" si="35"/>
        <v>1</v>
      </c>
    </row>
    <row r="2273" spans="1:21">
      <c r="A2273" t="s">
        <v>66</v>
      </c>
      <c r="B2273">
        <v>25</v>
      </c>
      <c r="C2273" t="s">
        <v>28</v>
      </c>
      <c r="D2273" t="s">
        <v>22</v>
      </c>
      <c r="E2273" t="s">
        <v>22</v>
      </c>
      <c r="F2273">
        <v>0</v>
      </c>
      <c r="G2273">
        <v>242.6</v>
      </c>
      <c r="H2273">
        <v>69</v>
      </c>
      <c r="I2273">
        <v>41.24</v>
      </c>
      <c r="J2273">
        <v>209</v>
      </c>
      <c r="K2273">
        <v>117</v>
      </c>
      <c r="L2273">
        <v>17.77</v>
      </c>
      <c r="M2273">
        <v>219.7</v>
      </c>
      <c r="N2273">
        <v>82</v>
      </c>
      <c r="O2273">
        <v>9.89</v>
      </c>
      <c r="P2273">
        <v>14.4</v>
      </c>
      <c r="Q2273">
        <v>6</v>
      </c>
      <c r="R2273">
        <v>3.89</v>
      </c>
      <c r="S2273">
        <v>2</v>
      </c>
      <c r="T2273" t="s">
        <v>22</v>
      </c>
      <c r="U2273">
        <f t="shared" si="35"/>
        <v>0</v>
      </c>
    </row>
    <row r="2274" spans="1:21">
      <c r="A2274" t="s">
        <v>44</v>
      </c>
      <c r="B2274">
        <v>145</v>
      </c>
      <c r="C2274" t="s">
        <v>25</v>
      </c>
      <c r="D2274" t="s">
        <v>22</v>
      </c>
      <c r="E2274" t="s">
        <v>22</v>
      </c>
      <c r="F2274">
        <v>0</v>
      </c>
      <c r="G2274">
        <v>229.6</v>
      </c>
      <c r="H2274">
        <v>82</v>
      </c>
      <c r="I2274">
        <v>39.03</v>
      </c>
      <c r="J2274">
        <v>138.1</v>
      </c>
      <c r="K2274">
        <v>103</v>
      </c>
      <c r="L2274">
        <v>11.74</v>
      </c>
      <c r="M2274">
        <v>250.8</v>
      </c>
      <c r="N2274">
        <v>109</v>
      </c>
      <c r="O2274">
        <v>11.29</v>
      </c>
      <c r="P2274">
        <v>3.3</v>
      </c>
      <c r="Q2274">
        <v>3</v>
      </c>
      <c r="R2274">
        <v>0.89</v>
      </c>
      <c r="S2274">
        <v>1</v>
      </c>
      <c r="T2274" t="s">
        <v>22</v>
      </c>
      <c r="U2274">
        <f t="shared" si="35"/>
        <v>0</v>
      </c>
    </row>
    <row r="2275" spans="1:21">
      <c r="A2275" t="s">
        <v>51</v>
      </c>
      <c r="B2275">
        <v>122</v>
      </c>
      <c r="C2275" t="s">
        <v>28</v>
      </c>
      <c r="D2275" t="s">
        <v>22</v>
      </c>
      <c r="E2275" t="s">
        <v>23</v>
      </c>
      <c r="F2275">
        <v>28</v>
      </c>
      <c r="G2275">
        <v>166</v>
      </c>
      <c r="H2275">
        <v>62</v>
      </c>
      <c r="I2275">
        <v>28.22</v>
      </c>
      <c r="J2275">
        <v>233.9</v>
      </c>
      <c r="K2275">
        <v>88</v>
      </c>
      <c r="L2275">
        <v>19.88</v>
      </c>
      <c r="M2275">
        <v>170.1</v>
      </c>
      <c r="N2275">
        <v>84</v>
      </c>
      <c r="O2275">
        <v>7.65</v>
      </c>
      <c r="P2275">
        <v>7.7</v>
      </c>
      <c r="Q2275">
        <v>3</v>
      </c>
      <c r="R2275">
        <v>2.08</v>
      </c>
      <c r="S2275">
        <v>2</v>
      </c>
      <c r="T2275" t="s">
        <v>22</v>
      </c>
      <c r="U2275">
        <f t="shared" si="35"/>
        <v>0</v>
      </c>
    </row>
    <row r="2276" spans="1:21">
      <c r="A2276" t="s">
        <v>43</v>
      </c>
      <c r="B2276">
        <v>121</v>
      </c>
      <c r="C2276" t="s">
        <v>21</v>
      </c>
      <c r="D2276" t="s">
        <v>22</v>
      </c>
      <c r="E2276" t="s">
        <v>22</v>
      </c>
      <c r="F2276">
        <v>0</v>
      </c>
      <c r="G2276">
        <v>144.80000000000001</v>
      </c>
      <c r="H2276">
        <v>126</v>
      </c>
      <c r="I2276">
        <v>24.62</v>
      </c>
      <c r="J2276">
        <v>200.6</v>
      </c>
      <c r="K2276">
        <v>82</v>
      </c>
      <c r="L2276">
        <v>17.05</v>
      </c>
      <c r="M2276">
        <v>208.8</v>
      </c>
      <c r="N2276">
        <v>81</v>
      </c>
      <c r="O2276">
        <v>9.4</v>
      </c>
      <c r="P2276">
        <v>13.3</v>
      </c>
      <c r="Q2276">
        <v>9</v>
      </c>
      <c r="R2276">
        <v>3.59</v>
      </c>
      <c r="S2276">
        <v>0</v>
      </c>
      <c r="T2276" t="s">
        <v>23</v>
      </c>
      <c r="U2276">
        <f t="shared" si="35"/>
        <v>1</v>
      </c>
    </row>
    <row r="2277" spans="1:21">
      <c r="A2277" t="s">
        <v>63</v>
      </c>
      <c r="B2277">
        <v>55</v>
      </c>
      <c r="C2277" t="s">
        <v>28</v>
      </c>
      <c r="D2277" t="s">
        <v>23</v>
      </c>
      <c r="E2277" t="s">
        <v>22</v>
      </c>
      <c r="F2277">
        <v>0</v>
      </c>
      <c r="G2277">
        <v>106.1</v>
      </c>
      <c r="H2277">
        <v>77</v>
      </c>
      <c r="I2277">
        <v>18.04</v>
      </c>
      <c r="J2277">
        <v>123.5</v>
      </c>
      <c r="K2277">
        <v>100</v>
      </c>
      <c r="L2277">
        <v>10.5</v>
      </c>
      <c r="M2277">
        <v>96.4</v>
      </c>
      <c r="N2277">
        <v>92</v>
      </c>
      <c r="O2277">
        <v>4.34</v>
      </c>
      <c r="P2277">
        <v>12.9</v>
      </c>
      <c r="Q2277">
        <v>3</v>
      </c>
      <c r="R2277">
        <v>3.48</v>
      </c>
      <c r="S2277">
        <v>0</v>
      </c>
      <c r="T2277" t="s">
        <v>22</v>
      </c>
      <c r="U2277">
        <f t="shared" si="35"/>
        <v>0</v>
      </c>
    </row>
    <row r="2278" spans="1:21">
      <c r="A2278" t="s">
        <v>74</v>
      </c>
      <c r="B2278">
        <v>77</v>
      </c>
      <c r="C2278" t="s">
        <v>21</v>
      </c>
      <c r="D2278" t="s">
        <v>22</v>
      </c>
      <c r="E2278" t="s">
        <v>22</v>
      </c>
      <c r="F2278">
        <v>0</v>
      </c>
      <c r="G2278">
        <v>221.8</v>
      </c>
      <c r="H2278">
        <v>84</v>
      </c>
      <c r="I2278">
        <v>37.71</v>
      </c>
      <c r="J2278">
        <v>166</v>
      </c>
      <c r="K2278">
        <v>125</v>
      </c>
      <c r="L2278">
        <v>14.11</v>
      </c>
      <c r="M2278">
        <v>210.2</v>
      </c>
      <c r="N2278">
        <v>72</v>
      </c>
      <c r="O2278">
        <v>9.4600000000000009</v>
      </c>
      <c r="P2278">
        <v>13.2</v>
      </c>
      <c r="Q2278">
        <v>4</v>
      </c>
      <c r="R2278">
        <v>3.56</v>
      </c>
      <c r="S2278">
        <v>1</v>
      </c>
      <c r="T2278" t="s">
        <v>22</v>
      </c>
      <c r="U2278">
        <f t="shared" si="35"/>
        <v>0</v>
      </c>
    </row>
    <row r="2279" spans="1:21">
      <c r="A2279" t="s">
        <v>52</v>
      </c>
      <c r="B2279">
        <v>12</v>
      </c>
      <c r="C2279" t="s">
        <v>21</v>
      </c>
      <c r="D2279" t="s">
        <v>22</v>
      </c>
      <c r="E2279" t="s">
        <v>22</v>
      </c>
      <c r="F2279">
        <v>0</v>
      </c>
      <c r="G2279">
        <v>204.6</v>
      </c>
      <c r="H2279">
        <v>98</v>
      </c>
      <c r="I2279">
        <v>34.78</v>
      </c>
      <c r="J2279">
        <v>212.5</v>
      </c>
      <c r="K2279">
        <v>90</v>
      </c>
      <c r="L2279">
        <v>18.059999999999999</v>
      </c>
      <c r="M2279">
        <v>182.1</v>
      </c>
      <c r="N2279">
        <v>95</v>
      </c>
      <c r="O2279">
        <v>8.19</v>
      </c>
      <c r="P2279">
        <v>9.8000000000000007</v>
      </c>
      <c r="Q2279">
        <v>7</v>
      </c>
      <c r="R2279">
        <v>2.65</v>
      </c>
      <c r="S2279">
        <v>2</v>
      </c>
      <c r="T2279" t="s">
        <v>22</v>
      </c>
      <c r="U2279">
        <f t="shared" si="35"/>
        <v>0</v>
      </c>
    </row>
    <row r="2280" spans="1:21">
      <c r="A2280" t="s">
        <v>62</v>
      </c>
      <c r="B2280">
        <v>92</v>
      </c>
      <c r="C2280" t="s">
        <v>21</v>
      </c>
      <c r="D2280" t="s">
        <v>22</v>
      </c>
      <c r="E2280" t="s">
        <v>23</v>
      </c>
      <c r="F2280">
        <v>44</v>
      </c>
      <c r="G2280">
        <v>152</v>
      </c>
      <c r="H2280">
        <v>95</v>
      </c>
      <c r="I2280">
        <v>25.84</v>
      </c>
      <c r="J2280">
        <v>274.89999999999998</v>
      </c>
      <c r="K2280">
        <v>73</v>
      </c>
      <c r="L2280">
        <v>23.37</v>
      </c>
      <c r="M2280">
        <v>162.4</v>
      </c>
      <c r="N2280">
        <v>121</v>
      </c>
      <c r="O2280">
        <v>7.31</v>
      </c>
      <c r="P2280">
        <v>10</v>
      </c>
      <c r="Q2280">
        <v>1</v>
      </c>
      <c r="R2280">
        <v>2.7</v>
      </c>
      <c r="S2280">
        <v>2</v>
      </c>
      <c r="T2280" t="s">
        <v>22</v>
      </c>
      <c r="U2280">
        <f t="shared" si="35"/>
        <v>0</v>
      </c>
    </row>
    <row r="2281" spans="1:21">
      <c r="A2281" t="s">
        <v>60</v>
      </c>
      <c r="B2281">
        <v>125</v>
      </c>
      <c r="C2281" t="s">
        <v>21</v>
      </c>
      <c r="D2281" t="s">
        <v>23</v>
      </c>
      <c r="E2281" t="s">
        <v>23</v>
      </c>
      <c r="F2281">
        <v>29</v>
      </c>
      <c r="G2281">
        <v>260.8</v>
      </c>
      <c r="H2281">
        <v>81</v>
      </c>
      <c r="I2281">
        <v>44.34</v>
      </c>
      <c r="J2281">
        <v>163.69999999999999</v>
      </c>
      <c r="K2281">
        <v>112</v>
      </c>
      <c r="L2281">
        <v>13.91</v>
      </c>
      <c r="M2281">
        <v>271.7</v>
      </c>
      <c r="N2281">
        <v>117</v>
      </c>
      <c r="O2281">
        <v>12.23</v>
      </c>
      <c r="P2281">
        <v>17</v>
      </c>
      <c r="Q2281">
        <v>6</v>
      </c>
      <c r="R2281">
        <v>4.59</v>
      </c>
      <c r="S2281">
        <v>1</v>
      </c>
      <c r="T2281" t="s">
        <v>23</v>
      </c>
      <c r="U2281">
        <f t="shared" si="35"/>
        <v>1</v>
      </c>
    </row>
    <row r="2282" spans="1:21">
      <c r="A2282" t="s">
        <v>70</v>
      </c>
      <c r="B2282">
        <v>79</v>
      </c>
      <c r="C2282" t="s">
        <v>21</v>
      </c>
      <c r="D2282" t="s">
        <v>22</v>
      </c>
      <c r="E2282" t="s">
        <v>22</v>
      </c>
      <c r="F2282">
        <v>0</v>
      </c>
      <c r="G2282">
        <v>177.9</v>
      </c>
      <c r="H2282">
        <v>83</v>
      </c>
      <c r="I2282">
        <v>30.24</v>
      </c>
      <c r="J2282">
        <v>167.3</v>
      </c>
      <c r="K2282">
        <v>84</v>
      </c>
      <c r="L2282">
        <v>14.22</v>
      </c>
      <c r="M2282">
        <v>223.7</v>
      </c>
      <c r="N2282">
        <v>142</v>
      </c>
      <c r="O2282">
        <v>10.07</v>
      </c>
      <c r="P2282">
        <v>15.2</v>
      </c>
      <c r="Q2282">
        <v>8</v>
      </c>
      <c r="R2282">
        <v>4.0999999999999996</v>
      </c>
      <c r="S2282">
        <v>0</v>
      </c>
      <c r="T2282" t="s">
        <v>22</v>
      </c>
      <c r="U2282">
        <f t="shared" si="35"/>
        <v>0</v>
      </c>
    </row>
    <row r="2283" spans="1:21">
      <c r="A2283" t="s">
        <v>33</v>
      </c>
      <c r="B2283">
        <v>36</v>
      </c>
      <c r="C2283" t="s">
        <v>21</v>
      </c>
      <c r="D2283" t="s">
        <v>22</v>
      </c>
      <c r="E2283" t="s">
        <v>22</v>
      </c>
      <c r="F2283">
        <v>0</v>
      </c>
      <c r="G2283">
        <v>235.1</v>
      </c>
      <c r="H2283">
        <v>97</v>
      </c>
      <c r="I2283">
        <v>39.97</v>
      </c>
      <c r="J2283">
        <v>196.8</v>
      </c>
      <c r="K2283">
        <v>104</v>
      </c>
      <c r="L2283">
        <v>16.73</v>
      </c>
      <c r="M2283">
        <v>259.7</v>
      </c>
      <c r="N2283">
        <v>110</v>
      </c>
      <c r="O2283">
        <v>11.69</v>
      </c>
      <c r="P2283">
        <v>7</v>
      </c>
      <c r="Q2283">
        <v>7</v>
      </c>
      <c r="R2283">
        <v>1.89</v>
      </c>
      <c r="S2283">
        <v>3</v>
      </c>
      <c r="T2283" t="s">
        <v>22</v>
      </c>
      <c r="U2283">
        <f t="shared" si="35"/>
        <v>0</v>
      </c>
    </row>
    <row r="2284" spans="1:21">
      <c r="A2284" t="s">
        <v>63</v>
      </c>
      <c r="B2284">
        <v>102</v>
      </c>
      <c r="C2284" t="s">
        <v>21</v>
      </c>
      <c r="D2284" t="s">
        <v>22</v>
      </c>
      <c r="E2284" t="s">
        <v>22</v>
      </c>
      <c r="F2284">
        <v>0</v>
      </c>
      <c r="G2284">
        <v>186.8</v>
      </c>
      <c r="H2284">
        <v>92</v>
      </c>
      <c r="I2284">
        <v>31.76</v>
      </c>
      <c r="J2284">
        <v>173.7</v>
      </c>
      <c r="K2284">
        <v>123</v>
      </c>
      <c r="L2284">
        <v>14.76</v>
      </c>
      <c r="M2284">
        <v>250.9</v>
      </c>
      <c r="N2284">
        <v>131</v>
      </c>
      <c r="O2284">
        <v>11.29</v>
      </c>
      <c r="P2284">
        <v>9.6999999999999993</v>
      </c>
      <c r="Q2284">
        <v>4</v>
      </c>
      <c r="R2284">
        <v>2.62</v>
      </c>
      <c r="S2284">
        <v>2</v>
      </c>
      <c r="T2284" t="s">
        <v>22</v>
      </c>
      <c r="U2284">
        <f t="shared" si="35"/>
        <v>0</v>
      </c>
    </row>
    <row r="2285" spans="1:21">
      <c r="A2285" t="s">
        <v>72</v>
      </c>
      <c r="B2285">
        <v>138</v>
      </c>
      <c r="C2285" t="s">
        <v>25</v>
      </c>
      <c r="D2285" t="s">
        <v>23</v>
      </c>
      <c r="E2285" t="s">
        <v>22</v>
      </c>
      <c r="F2285">
        <v>0</v>
      </c>
      <c r="G2285">
        <v>268.39999999999998</v>
      </c>
      <c r="H2285">
        <v>81</v>
      </c>
      <c r="I2285">
        <v>45.63</v>
      </c>
      <c r="J2285">
        <v>174.4</v>
      </c>
      <c r="K2285">
        <v>115</v>
      </c>
      <c r="L2285">
        <v>14.82</v>
      </c>
      <c r="M2285">
        <v>193.5</v>
      </c>
      <c r="N2285">
        <v>96</v>
      </c>
      <c r="O2285">
        <v>8.7100000000000009</v>
      </c>
      <c r="P2285">
        <v>11.6</v>
      </c>
      <c r="Q2285">
        <v>4</v>
      </c>
      <c r="R2285">
        <v>3.13</v>
      </c>
      <c r="S2285">
        <v>1</v>
      </c>
      <c r="T2285" t="s">
        <v>22</v>
      </c>
      <c r="U2285">
        <f t="shared" si="35"/>
        <v>0</v>
      </c>
    </row>
    <row r="2286" spans="1:21">
      <c r="A2286" t="s">
        <v>55</v>
      </c>
      <c r="B2286">
        <v>164</v>
      </c>
      <c r="C2286" t="s">
        <v>28</v>
      </c>
      <c r="D2286" t="s">
        <v>22</v>
      </c>
      <c r="E2286" t="s">
        <v>22</v>
      </c>
      <c r="F2286">
        <v>0</v>
      </c>
      <c r="G2286">
        <v>192.1</v>
      </c>
      <c r="H2286">
        <v>95</v>
      </c>
      <c r="I2286">
        <v>32.659999999999997</v>
      </c>
      <c r="J2286">
        <v>249.8</v>
      </c>
      <c r="K2286">
        <v>94</v>
      </c>
      <c r="L2286">
        <v>21.23</v>
      </c>
      <c r="M2286">
        <v>132.6</v>
      </c>
      <c r="N2286">
        <v>100</v>
      </c>
      <c r="O2286">
        <v>5.97</v>
      </c>
      <c r="P2286">
        <v>7.3</v>
      </c>
      <c r="Q2286">
        <v>3</v>
      </c>
      <c r="R2286">
        <v>1.97</v>
      </c>
      <c r="S2286">
        <v>3</v>
      </c>
      <c r="T2286" t="s">
        <v>22</v>
      </c>
      <c r="U2286">
        <f t="shared" si="35"/>
        <v>0</v>
      </c>
    </row>
    <row r="2287" spans="1:21">
      <c r="A2287" t="s">
        <v>60</v>
      </c>
      <c r="B2287">
        <v>125</v>
      </c>
      <c r="C2287" t="s">
        <v>21</v>
      </c>
      <c r="D2287" t="s">
        <v>22</v>
      </c>
      <c r="E2287" t="s">
        <v>22</v>
      </c>
      <c r="F2287">
        <v>0</v>
      </c>
      <c r="G2287">
        <v>240.7</v>
      </c>
      <c r="H2287">
        <v>82</v>
      </c>
      <c r="I2287">
        <v>40.92</v>
      </c>
      <c r="J2287">
        <v>269.39999999999998</v>
      </c>
      <c r="K2287">
        <v>85</v>
      </c>
      <c r="L2287">
        <v>22.9</v>
      </c>
      <c r="M2287">
        <v>187.1</v>
      </c>
      <c r="N2287">
        <v>74</v>
      </c>
      <c r="O2287">
        <v>8.42</v>
      </c>
      <c r="P2287">
        <v>10.1</v>
      </c>
      <c r="Q2287">
        <v>3</v>
      </c>
      <c r="R2287">
        <v>2.73</v>
      </c>
      <c r="S2287">
        <v>0</v>
      </c>
      <c r="T2287" t="s">
        <v>23</v>
      </c>
      <c r="U2287">
        <f t="shared" si="35"/>
        <v>1</v>
      </c>
    </row>
    <row r="2288" spans="1:21">
      <c r="A2288" t="s">
        <v>51</v>
      </c>
      <c r="B2288">
        <v>72</v>
      </c>
      <c r="C2288" t="s">
        <v>25</v>
      </c>
      <c r="D2288" t="s">
        <v>22</v>
      </c>
      <c r="E2288" t="s">
        <v>22</v>
      </c>
      <c r="F2288">
        <v>0</v>
      </c>
      <c r="G2288">
        <v>179.9</v>
      </c>
      <c r="H2288">
        <v>113</v>
      </c>
      <c r="I2288">
        <v>30.58</v>
      </c>
      <c r="J2288">
        <v>149.80000000000001</v>
      </c>
      <c r="K2288">
        <v>112</v>
      </c>
      <c r="L2288">
        <v>12.73</v>
      </c>
      <c r="M2288">
        <v>168.2</v>
      </c>
      <c r="N2288">
        <v>79</v>
      </c>
      <c r="O2288">
        <v>7.57</v>
      </c>
      <c r="P2288">
        <v>9.8000000000000007</v>
      </c>
      <c r="Q2288">
        <v>7</v>
      </c>
      <c r="R2288">
        <v>2.65</v>
      </c>
      <c r="S2288">
        <v>2</v>
      </c>
      <c r="T2288" t="s">
        <v>22</v>
      </c>
      <c r="U2288">
        <f t="shared" si="35"/>
        <v>0</v>
      </c>
    </row>
    <row r="2289" spans="1:21">
      <c r="A2289" t="s">
        <v>27</v>
      </c>
      <c r="B2289">
        <v>145</v>
      </c>
      <c r="C2289" t="s">
        <v>21</v>
      </c>
      <c r="D2289" t="s">
        <v>22</v>
      </c>
      <c r="E2289" t="s">
        <v>22</v>
      </c>
      <c r="F2289">
        <v>0</v>
      </c>
      <c r="G2289">
        <v>175.8</v>
      </c>
      <c r="H2289">
        <v>89</v>
      </c>
      <c r="I2289">
        <v>29.89</v>
      </c>
      <c r="J2289">
        <v>274.3</v>
      </c>
      <c r="K2289">
        <v>119</v>
      </c>
      <c r="L2289">
        <v>23.32</v>
      </c>
      <c r="M2289">
        <v>226.6</v>
      </c>
      <c r="N2289">
        <v>69</v>
      </c>
      <c r="O2289">
        <v>10.199999999999999</v>
      </c>
      <c r="P2289">
        <v>12.4</v>
      </c>
      <c r="Q2289">
        <v>4</v>
      </c>
      <c r="R2289">
        <v>3.35</v>
      </c>
      <c r="S2289">
        <v>1</v>
      </c>
      <c r="T2289" t="s">
        <v>22</v>
      </c>
      <c r="U2289">
        <f t="shared" si="35"/>
        <v>0</v>
      </c>
    </row>
    <row r="2290" spans="1:21">
      <c r="A2290" t="s">
        <v>68</v>
      </c>
      <c r="B2290">
        <v>136</v>
      </c>
      <c r="C2290" t="s">
        <v>28</v>
      </c>
      <c r="D2290" t="s">
        <v>22</v>
      </c>
      <c r="E2290" t="s">
        <v>22</v>
      </c>
      <c r="F2290">
        <v>0</v>
      </c>
      <c r="G2290">
        <v>109.4</v>
      </c>
      <c r="H2290">
        <v>91</v>
      </c>
      <c r="I2290">
        <v>18.600000000000001</v>
      </c>
      <c r="J2290">
        <v>207.5</v>
      </c>
      <c r="K2290">
        <v>111</v>
      </c>
      <c r="L2290">
        <v>17.64</v>
      </c>
      <c r="M2290">
        <v>135</v>
      </c>
      <c r="N2290">
        <v>107</v>
      </c>
      <c r="O2290">
        <v>6.08</v>
      </c>
      <c r="P2290">
        <v>11.6</v>
      </c>
      <c r="Q2290">
        <v>5</v>
      </c>
      <c r="R2290">
        <v>3.13</v>
      </c>
      <c r="S2290">
        <v>0</v>
      </c>
      <c r="T2290" t="s">
        <v>22</v>
      </c>
      <c r="U2290">
        <f t="shared" si="35"/>
        <v>0</v>
      </c>
    </row>
    <row r="2291" spans="1:21">
      <c r="A2291" t="s">
        <v>43</v>
      </c>
      <c r="B2291">
        <v>209</v>
      </c>
      <c r="C2291" t="s">
        <v>28</v>
      </c>
      <c r="D2291" t="s">
        <v>22</v>
      </c>
      <c r="E2291" t="s">
        <v>22</v>
      </c>
      <c r="F2291">
        <v>0</v>
      </c>
      <c r="G2291">
        <v>255.1</v>
      </c>
      <c r="H2291">
        <v>124</v>
      </c>
      <c r="I2291">
        <v>43.37</v>
      </c>
      <c r="J2291">
        <v>230.6</v>
      </c>
      <c r="K2291">
        <v>110</v>
      </c>
      <c r="L2291">
        <v>19.600000000000001</v>
      </c>
      <c r="M2291">
        <v>218</v>
      </c>
      <c r="N2291">
        <v>69</v>
      </c>
      <c r="O2291">
        <v>9.81</v>
      </c>
      <c r="P2291">
        <v>8.5</v>
      </c>
      <c r="Q2291">
        <v>5</v>
      </c>
      <c r="R2291">
        <v>2.2999999999999998</v>
      </c>
      <c r="S2291">
        <v>3</v>
      </c>
      <c r="T2291" t="s">
        <v>23</v>
      </c>
      <c r="U2291">
        <f t="shared" si="35"/>
        <v>1</v>
      </c>
    </row>
    <row r="2292" spans="1:21">
      <c r="A2292" t="s">
        <v>51</v>
      </c>
      <c r="B2292">
        <v>66</v>
      </c>
      <c r="C2292" t="s">
        <v>21</v>
      </c>
      <c r="D2292" t="s">
        <v>23</v>
      </c>
      <c r="E2292" t="s">
        <v>22</v>
      </c>
      <c r="F2292">
        <v>0</v>
      </c>
      <c r="G2292">
        <v>208.7</v>
      </c>
      <c r="H2292">
        <v>84</v>
      </c>
      <c r="I2292">
        <v>35.479999999999997</v>
      </c>
      <c r="J2292">
        <v>173.3</v>
      </c>
      <c r="K2292">
        <v>88</v>
      </c>
      <c r="L2292">
        <v>14.73</v>
      </c>
      <c r="M2292">
        <v>264.7</v>
      </c>
      <c r="N2292">
        <v>107</v>
      </c>
      <c r="O2292">
        <v>11.91</v>
      </c>
      <c r="P2292">
        <v>8.3000000000000007</v>
      </c>
      <c r="Q2292">
        <v>3</v>
      </c>
      <c r="R2292">
        <v>2.2400000000000002</v>
      </c>
      <c r="S2292">
        <v>3</v>
      </c>
      <c r="T2292" t="s">
        <v>22</v>
      </c>
      <c r="U2292">
        <f t="shared" si="35"/>
        <v>0</v>
      </c>
    </row>
    <row r="2293" spans="1:21">
      <c r="A2293" t="s">
        <v>64</v>
      </c>
      <c r="B2293">
        <v>152</v>
      </c>
      <c r="C2293" t="s">
        <v>28</v>
      </c>
      <c r="D2293" t="s">
        <v>22</v>
      </c>
      <c r="E2293" t="s">
        <v>23</v>
      </c>
      <c r="F2293">
        <v>20</v>
      </c>
      <c r="G2293">
        <v>214.6</v>
      </c>
      <c r="H2293">
        <v>108</v>
      </c>
      <c r="I2293">
        <v>36.479999999999997</v>
      </c>
      <c r="J2293">
        <v>96.6</v>
      </c>
      <c r="K2293">
        <v>82</v>
      </c>
      <c r="L2293">
        <v>8.2100000000000009</v>
      </c>
      <c r="M2293">
        <v>170.7</v>
      </c>
      <c r="N2293">
        <v>145</v>
      </c>
      <c r="O2293">
        <v>7.68</v>
      </c>
      <c r="P2293">
        <v>7.9</v>
      </c>
      <c r="Q2293">
        <v>5</v>
      </c>
      <c r="R2293">
        <v>2.13</v>
      </c>
      <c r="S2293">
        <v>1</v>
      </c>
      <c r="T2293" t="s">
        <v>22</v>
      </c>
      <c r="U2293">
        <f t="shared" si="35"/>
        <v>0</v>
      </c>
    </row>
    <row r="2294" spans="1:21">
      <c r="A2294" t="s">
        <v>74</v>
      </c>
      <c r="B2294">
        <v>162</v>
      </c>
      <c r="C2294" t="s">
        <v>25</v>
      </c>
      <c r="D2294" t="s">
        <v>22</v>
      </c>
      <c r="E2294" t="s">
        <v>22</v>
      </c>
      <c r="F2294">
        <v>0</v>
      </c>
      <c r="G2294">
        <v>49.2</v>
      </c>
      <c r="H2294">
        <v>121</v>
      </c>
      <c r="I2294">
        <v>8.36</v>
      </c>
      <c r="J2294">
        <v>143.9</v>
      </c>
      <c r="K2294">
        <v>136</v>
      </c>
      <c r="L2294">
        <v>12.23</v>
      </c>
      <c r="M2294">
        <v>203</v>
      </c>
      <c r="N2294">
        <v>97</v>
      </c>
      <c r="O2294">
        <v>9.14</v>
      </c>
      <c r="P2294">
        <v>12.1</v>
      </c>
      <c r="Q2294">
        <v>13</v>
      </c>
      <c r="R2294">
        <v>3.27</v>
      </c>
      <c r="S2294">
        <v>1</v>
      </c>
      <c r="T2294" t="s">
        <v>22</v>
      </c>
      <c r="U2294">
        <f t="shared" si="35"/>
        <v>0</v>
      </c>
    </row>
    <row r="2295" spans="1:21">
      <c r="A2295" t="s">
        <v>52</v>
      </c>
      <c r="B2295">
        <v>72</v>
      </c>
      <c r="C2295" t="s">
        <v>28</v>
      </c>
      <c r="D2295" t="s">
        <v>22</v>
      </c>
      <c r="E2295" t="s">
        <v>22</v>
      </c>
      <c r="F2295">
        <v>0</v>
      </c>
      <c r="G2295">
        <v>141.30000000000001</v>
      </c>
      <c r="H2295">
        <v>133</v>
      </c>
      <c r="I2295">
        <v>24.02</v>
      </c>
      <c r="J2295">
        <v>134.9</v>
      </c>
      <c r="K2295">
        <v>96</v>
      </c>
      <c r="L2295">
        <v>11.47</v>
      </c>
      <c r="M2295">
        <v>227.5</v>
      </c>
      <c r="N2295">
        <v>97</v>
      </c>
      <c r="O2295">
        <v>10.24</v>
      </c>
      <c r="P2295">
        <v>11.2</v>
      </c>
      <c r="Q2295">
        <v>3</v>
      </c>
      <c r="R2295">
        <v>3.02</v>
      </c>
      <c r="S2295">
        <v>2</v>
      </c>
      <c r="T2295" t="s">
        <v>22</v>
      </c>
      <c r="U2295">
        <f t="shared" si="35"/>
        <v>0</v>
      </c>
    </row>
    <row r="2296" spans="1:21">
      <c r="A2296" t="s">
        <v>45</v>
      </c>
      <c r="B2296">
        <v>101</v>
      </c>
      <c r="C2296" t="s">
        <v>21</v>
      </c>
      <c r="D2296" t="s">
        <v>22</v>
      </c>
      <c r="E2296" t="s">
        <v>22</v>
      </c>
      <c r="F2296">
        <v>0</v>
      </c>
      <c r="G2296">
        <v>253.2</v>
      </c>
      <c r="H2296">
        <v>89</v>
      </c>
      <c r="I2296">
        <v>43.04</v>
      </c>
      <c r="J2296">
        <v>237.9</v>
      </c>
      <c r="K2296">
        <v>114</v>
      </c>
      <c r="L2296">
        <v>20.22</v>
      </c>
      <c r="M2296">
        <v>154.30000000000001</v>
      </c>
      <c r="N2296">
        <v>85</v>
      </c>
      <c r="O2296">
        <v>6.94</v>
      </c>
      <c r="P2296">
        <v>9.6999999999999993</v>
      </c>
      <c r="Q2296">
        <v>7</v>
      </c>
      <c r="R2296">
        <v>2.62</v>
      </c>
      <c r="S2296">
        <v>4</v>
      </c>
      <c r="T2296" t="s">
        <v>22</v>
      </c>
      <c r="U2296">
        <f t="shared" si="35"/>
        <v>0</v>
      </c>
    </row>
    <row r="2297" spans="1:21">
      <c r="A2297" t="s">
        <v>31</v>
      </c>
      <c r="B2297">
        <v>125</v>
      </c>
      <c r="C2297" t="s">
        <v>21</v>
      </c>
      <c r="D2297" t="s">
        <v>22</v>
      </c>
      <c r="E2297" t="s">
        <v>22</v>
      </c>
      <c r="F2297">
        <v>0</v>
      </c>
      <c r="G2297">
        <v>206</v>
      </c>
      <c r="H2297">
        <v>128</v>
      </c>
      <c r="I2297">
        <v>35.020000000000003</v>
      </c>
      <c r="J2297">
        <v>198.1</v>
      </c>
      <c r="K2297">
        <v>71</v>
      </c>
      <c r="L2297">
        <v>16.84</v>
      </c>
      <c r="M2297">
        <v>135.9</v>
      </c>
      <c r="N2297">
        <v>116</v>
      </c>
      <c r="O2297">
        <v>6.12</v>
      </c>
      <c r="P2297">
        <v>13.2</v>
      </c>
      <c r="Q2297">
        <v>3</v>
      </c>
      <c r="R2297">
        <v>3.56</v>
      </c>
      <c r="S2297">
        <v>0</v>
      </c>
      <c r="T2297" t="s">
        <v>22</v>
      </c>
      <c r="U2297">
        <f t="shared" si="35"/>
        <v>0</v>
      </c>
    </row>
    <row r="2298" spans="1:21">
      <c r="A2298" t="s">
        <v>66</v>
      </c>
      <c r="B2298">
        <v>193</v>
      </c>
      <c r="C2298" t="s">
        <v>21</v>
      </c>
      <c r="D2298" t="s">
        <v>22</v>
      </c>
      <c r="E2298" t="s">
        <v>23</v>
      </c>
      <c r="F2298">
        <v>31</v>
      </c>
      <c r="G2298">
        <v>71.2</v>
      </c>
      <c r="H2298">
        <v>58</v>
      </c>
      <c r="I2298">
        <v>12.1</v>
      </c>
      <c r="J2298">
        <v>124.7</v>
      </c>
      <c r="K2298">
        <v>105</v>
      </c>
      <c r="L2298">
        <v>10.6</v>
      </c>
      <c r="M2298">
        <v>155.5</v>
      </c>
      <c r="N2298">
        <v>108</v>
      </c>
      <c r="O2298">
        <v>7</v>
      </c>
      <c r="P2298">
        <v>11.7</v>
      </c>
      <c r="Q2298">
        <v>3</v>
      </c>
      <c r="R2298">
        <v>3.16</v>
      </c>
      <c r="S2298">
        <v>0</v>
      </c>
      <c r="T2298" t="s">
        <v>22</v>
      </c>
      <c r="U2298">
        <f t="shared" si="35"/>
        <v>0</v>
      </c>
    </row>
    <row r="2299" spans="1:21">
      <c r="A2299" t="s">
        <v>31</v>
      </c>
      <c r="B2299">
        <v>63</v>
      </c>
      <c r="C2299" t="s">
        <v>28</v>
      </c>
      <c r="D2299" t="s">
        <v>22</v>
      </c>
      <c r="E2299" t="s">
        <v>22</v>
      </c>
      <c r="F2299">
        <v>0</v>
      </c>
      <c r="G2299">
        <v>261.8</v>
      </c>
      <c r="H2299">
        <v>69</v>
      </c>
      <c r="I2299">
        <v>44.51</v>
      </c>
      <c r="J2299">
        <v>245</v>
      </c>
      <c r="K2299">
        <v>135</v>
      </c>
      <c r="L2299">
        <v>20.83</v>
      </c>
      <c r="M2299">
        <v>202.1</v>
      </c>
      <c r="N2299">
        <v>94</v>
      </c>
      <c r="O2299">
        <v>9.09</v>
      </c>
      <c r="P2299">
        <v>14.7</v>
      </c>
      <c r="Q2299">
        <v>4</v>
      </c>
      <c r="R2299">
        <v>3.97</v>
      </c>
      <c r="S2299">
        <v>0</v>
      </c>
      <c r="T2299" t="s">
        <v>23</v>
      </c>
      <c r="U2299">
        <f t="shared" si="35"/>
        <v>1</v>
      </c>
    </row>
    <row r="2300" spans="1:21">
      <c r="A2300" t="s">
        <v>69</v>
      </c>
      <c r="B2300">
        <v>124</v>
      </c>
      <c r="C2300" t="s">
        <v>28</v>
      </c>
      <c r="D2300" t="s">
        <v>22</v>
      </c>
      <c r="E2300" t="s">
        <v>22</v>
      </c>
      <c r="F2300">
        <v>0</v>
      </c>
      <c r="G2300">
        <v>191.3</v>
      </c>
      <c r="H2300">
        <v>134</v>
      </c>
      <c r="I2300">
        <v>32.520000000000003</v>
      </c>
      <c r="J2300">
        <v>261.5</v>
      </c>
      <c r="K2300">
        <v>113</v>
      </c>
      <c r="L2300">
        <v>22.23</v>
      </c>
      <c r="M2300">
        <v>182.3</v>
      </c>
      <c r="N2300">
        <v>111</v>
      </c>
      <c r="O2300">
        <v>8.1999999999999993</v>
      </c>
      <c r="P2300">
        <v>10</v>
      </c>
      <c r="Q2300">
        <v>3</v>
      </c>
      <c r="R2300">
        <v>2.7</v>
      </c>
      <c r="S2300">
        <v>1</v>
      </c>
      <c r="T2300" t="s">
        <v>22</v>
      </c>
      <c r="U2300">
        <f t="shared" si="35"/>
        <v>0</v>
      </c>
    </row>
    <row r="2301" spans="1:21">
      <c r="A2301" t="s">
        <v>63</v>
      </c>
      <c r="B2301">
        <v>144</v>
      </c>
      <c r="C2301" t="s">
        <v>21</v>
      </c>
      <c r="D2301" t="s">
        <v>22</v>
      </c>
      <c r="E2301" t="s">
        <v>22</v>
      </c>
      <c r="F2301">
        <v>0</v>
      </c>
      <c r="G2301">
        <v>133.30000000000001</v>
      </c>
      <c r="H2301">
        <v>101</v>
      </c>
      <c r="I2301">
        <v>22.66</v>
      </c>
      <c r="J2301">
        <v>255.5</v>
      </c>
      <c r="K2301">
        <v>127</v>
      </c>
      <c r="L2301">
        <v>21.72</v>
      </c>
      <c r="M2301">
        <v>228.6</v>
      </c>
      <c r="N2301">
        <v>68</v>
      </c>
      <c r="O2301">
        <v>10.29</v>
      </c>
      <c r="P2301">
        <v>11.6</v>
      </c>
      <c r="Q2301">
        <v>2</v>
      </c>
      <c r="R2301">
        <v>3.13</v>
      </c>
      <c r="S2301">
        <v>0</v>
      </c>
      <c r="T2301" t="s">
        <v>22</v>
      </c>
      <c r="U2301">
        <f t="shared" si="35"/>
        <v>0</v>
      </c>
    </row>
    <row r="2302" spans="1:21">
      <c r="A2302" t="s">
        <v>46</v>
      </c>
      <c r="B2302">
        <v>116</v>
      </c>
      <c r="C2302" t="s">
        <v>25</v>
      </c>
      <c r="D2302" t="s">
        <v>22</v>
      </c>
      <c r="E2302" t="s">
        <v>23</v>
      </c>
      <c r="F2302">
        <v>24</v>
      </c>
      <c r="G2302">
        <v>183.6</v>
      </c>
      <c r="H2302">
        <v>138</v>
      </c>
      <c r="I2302">
        <v>31.21</v>
      </c>
      <c r="J2302">
        <v>203.8</v>
      </c>
      <c r="K2302">
        <v>90</v>
      </c>
      <c r="L2302">
        <v>17.32</v>
      </c>
      <c r="M2302">
        <v>166.9</v>
      </c>
      <c r="N2302">
        <v>89</v>
      </c>
      <c r="O2302">
        <v>7.51</v>
      </c>
      <c r="P2302">
        <v>6</v>
      </c>
      <c r="Q2302">
        <v>3</v>
      </c>
      <c r="R2302">
        <v>1.62</v>
      </c>
      <c r="S2302">
        <v>2</v>
      </c>
      <c r="T2302" t="s">
        <v>22</v>
      </c>
      <c r="U2302">
        <f t="shared" si="35"/>
        <v>0</v>
      </c>
    </row>
    <row r="2303" spans="1:21">
      <c r="A2303" t="s">
        <v>49</v>
      </c>
      <c r="B2303">
        <v>189</v>
      </c>
      <c r="C2303" t="s">
        <v>21</v>
      </c>
      <c r="D2303" t="s">
        <v>22</v>
      </c>
      <c r="E2303" t="s">
        <v>23</v>
      </c>
      <c r="F2303">
        <v>30</v>
      </c>
      <c r="G2303">
        <v>155.19999999999999</v>
      </c>
      <c r="H2303">
        <v>116</v>
      </c>
      <c r="I2303">
        <v>26.38</v>
      </c>
      <c r="J2303">
        <v>195.5</v>
      </c>
      <c r="K2303">
        <v>50</v>
      </c>
      <c r="L2303">
        <v>16.62</v>
      </c>
      <c r="M2303">
        <v>170.1</v>
      </c>
      <c r="N2303">
        <v>108</v>
      </c>
      <c r="O2303">
        <v>7.65</v>
      </c>
      <c r="P2303">
        <v>15.4</v>
      </c>
      <c r="Q2303">
        <v>6</v>
      </c>
      <c r="R2303">
        <v>4.16</v>
      </c>
      <c r="S2303">
        <v>1</v>
      </c>
      <c r="T2303" t="s">
        <v>22</v>
      </c>
      <c r="U2303">
        <f t="shared" si="35"/>
        <v>0</v>
      </c>
    </row>
    <row r="2304" spans="1:21">
      <c r="A2304" t="s">
        <v>46</v>
      </c>
      <c r="B2304">
        <v>97</v>
      </c>
      <c r="C2304" t="s">
        <v>25</v>
      </c>
      <c r="D2304" t="s">
        <v>22</v>
      </c>
      <c r="E2304" t="s">
        <v>23</v>
      </c>
      <c r="F2304">
        <v>28</v>
      </c>
      <c r="G2304">
        <v>283.10000000000002</v>
      </c>
      <c r="H2304">
        <v>93</v>
      </c>
      <c r="I2304">
        <v>48.13</v>
      </c>
      <c r="J2304">
        <v>185.4</v>
      </c>
      <c r="K2304">
        <v>98</v>
      </c>
      <c r="L2304">
        <v>15.76</v>
      </c>
      <c r="M2304">
        <v>312.8</v>
      </c>
      <c r="N2304">
        <v>78</v>
      </c>
      <c r="O2304">
        <v>14.08</v>
      </c>
      <c r="P2304">
        <v>6.1</v>
      </c>
      <c r="Q2304">
        <v>8</v>
      </c>
      <c r="R2304">
        <v>1.65</v>
      </c>
      <c r="S2304">
        <v>1</v>
      </c>
      <c r="T2304" t="s">
        <v>22</v>
      </c>
      <c r="U2304">
        <f t="shared" si="35"/>
        <v>0</v>
      </c>
    </row>
    <row r="2305" spans="1:21">
      <c r="A2305" t="s">
        <v>31</v>
      </c>
      <c r="B2305">
        <v>137</v>
      </c>
      <c r="C2305" t="s">
        <v>28</v>
      </c>
      <c r="D2305" t="s">
        <v>22</v>
      </c>
      <c r="E2305" t="s">
        <v>23</v>
      </c>
      <c r="F2305">
        <v>50</v>
      </c>
      <c r="G2305">
        <v>186.5</v>
      </c>
      <c r="H2305">
        <v>94</v>
      </c>
      <c r="I2305">
        <v>31.71</v>
      </c>
      <c r="J2305">
        <v>178</v>
      </c>
      <c r="K2305">
        <v>106</v>
      </c>
      <c r="L2305">
        <v>15.13</v>
      </c>
      <c r="M2305">
        <v>215.6</v>
      </c>
      <c r="N2305">
        <v>100</v>
      </c>
      <c r="O2305">
        <v>9.6999999999999993</v>
      </c>
      <c r="P2305">
        <v>12.1</v>
      </c>
      <c r="Q2305">
        <v>4</v>
      </c>
      <c r="R2305">
        <v>3.27</v>
      </c>
      <c r="S2305">
        <v>2</v>
      </c>
      <c r="T2305" t="s">
        <v>22</v>
      </c>
      <c r="U2305">
        <f t="shared" si="35"/>
        <v>0</v>
      </c>
    </row>
    <row r="2306" spans="1:21">
      <c r="A2306" t="s">
        <v>72</v>
      </c>
      <c r="B2306">
        <v>142</v>
      </c>
      <c r="C2306" t="s">
        <v>21</v>
      </c>
      <c r="D2306" t="s">
        <v>22</v>
      </c>
      <c r="E2306" t="s">
        <v>23</v>
      </c>
      <c r="F2306">
        <v>38</v>
      </c>
      <c r="G2306">
        <v>163.30000000000001</v>
      </c>
      <c r="H2306">
        <v>104</v>
      </c>
      <c r="I2306">
        <v>27.76</v>
      </c>
      <c r="J2306">
        <v>136</v>
      </c>
      <c r="K2306">
        <v>114</v>
      </c>
      <c r="L2306">
        <v>11.56</v>
      </c>
      <c r="M2306">
        <v>249.1</v>
      </c>
      <c r="N2306">
        <v>127</v>
      </c>
      <c r="O2306">
        <v>11.21</v>
      </c>
      <c r="P2306">
        <v>4.3</v>
      </c>
      <c r="Q2306">
        <v>6</v>
      </c>
      <c r="R2306">
        <v>1.1599999999999999</v>
      </c>
      <c r="S2306">
        <v>0</v>
      </c>
      <c r="T2306" t="s">
        <v>22</v>
      </c>
      <c r="U2306">
        <f t="shared" ref="U2306:U2369" si="36">IF(T2306="Yes",1,0)</f>
        <v>0</v>
      </c>
    </row>
    <row r="2307" spans="1:21">
      <c r="A2307" t="s">
        <v>26</v>
      </c>
      <c r="B2307">
        <v>84</v>
      </c>
      <c r="C2307" t="s">
        <v>28</v>
      </c>
      <c r="D2307" t="s">
        <v>22</v>
      </c>
      <c r="E2307" t="s">
        <v>22</v>
      </c>
      <c r="F2307">
        <v>0</v>
      </c>
      <c r="G2307">
        <v>203.4</v>
      </c>
      <c r="H2307">
        <v>125</v>
      </c>
      <c r="I2307">
        <v>34.58</v>
      </c>
      <c r="J2307">
        <v>182.9</v>
      </c>
      <c r="K2307">
        <v>88</v>
      </c>
      <c r="L2307">
        <v>15.55</v>
      </c>
      <c r="M2307">
        <v>213.7</v>
      </c>
      <c r="N2307">
        <v>121</v>
      </c>
      <c r="O2307">
        <v>9.6199999999999992</v>
      </c>
      <c r="P2307">
        <v>13.8</v>
      </c>
      <c r="Q2307">
        <v>2</v>
      </c>
      <c r="R2307">
        <v>3.73</v>
      </c>
      <c r="S2307">
        <v>1</v>
      </c>
      <c r="T2307" t="s">
        <v>22</v>
      </c>
      <c r="U2307">
        <f t="shared" si="36"/>
        <v>0</v>
      </c>
    </row>
    <row r="2308" spans="1:21">
      <c r="A2308" t="s">
        <v>46</v>
      </c>
      <c r="B2308">
        <v>119</v>
      </c>
      <c r="C2308" t="s">
        <v>21</v>
      </c>
      <c r="D2308" t="s">
        <v>22</v>
      </c>
      <c r="E2308" t="s">
        <v>23</v>
      </c>
      <c r="F2308">
        <v>19</v>
      </c>
      <c r="G2308">
        <v>178.1</v>
      </c>
      <c r="H2308">
        <v>110</v>
      </c>
      <c r="I2308">
        <v>30.28</v>
      </c>
      <c r="J2308">
        <v>212.8</v>
      </c>
      <c r="K2308">
        <v>100</v>
      </c>
      <c r="L2308">
        <v>18.09</v>
      </c>
      <c r="M2308">
        <v>226.3</v>
      </c>
      <c r="N2308">
        <v>123</v>
      </c>
      <c r="O2308">
        <v>10.18</v>
      </c>
      <c r="P2308">
        <v>10</v>
      </c>
      <c r="Q2308">
        <v>6</v>
      </c>
      <c r="R2308">
        <v>2.7</v>
      </c>
      <c r="S2308">
        <v>1</v>
      </c>
      <c r="T2308" t="s">
        <v>22</v>
      </c>
      <c r="U2308">
        <f t="shared" si="36"/>
        <v>0</v>
      </c>
    </row>
    <row r="2309" spans="1:21">
      <c r="A2309" t="s">
        <v>53</v>
      </c>
      <c r="B2309">
        <v>158</v>
      </c>
      <c r="C2309" t="s">
        <v>21</v>
      </c>
      <c r="D2309" t="s">
        <v>22</v>
      </c>
      <c r="E2309" t="s">
        <v>22</v>
      </c>
      <c r="F2309">
        <v>0</v>
      </c>
      <c r="G2309">
        <v>195.9</v>
      </c>
      <c r="H2309">
        <v>103</v>
      </c>
      <c r="I2309">
        <v>33.299999999999997</v>
      </c>
      <c r="J2309">
        <v>89.1</v>
      </c>
      <c r="K2309">
        <v>95</v>
      </c>
      <c r="L2309">
        <v>7.57</v>
      </c>
      <c r="M2309">
        <v>302.2</v>
      </c>
      <c r="N2309">
        <v>82</v>
      </c>
      <c r="O2309">
        <v>13.6</v>
      </c>
      <c r="P2309">
        <v>10.3</v>
      </c>
      <c r="Q2309">
        <v>3</v>
      </c>
      <c r="R2309">
        <v>2.78</v>
      </c>
      <c r="S2309">
        <v>1</v>
      </c>
      <c r="T2309" t="s">
        <v>22</v>
      </c>
      <c r="U2309">
        <f t="shared" si="36"/>
        <v>0</v>
      </c>
    </row>
    <row r="2310" spans="1:21">
      <c r="A2310" t="s">
        <v>45</v>
      </c>
      <c r="B2310">
        <v>101</v>
      </c>
      <c r="C2310" t="s">
        <v>21</v>
      </c>
      <c r="D2310" t="s">
        <v>22</v>
      </c>
      <c r="E2310" t="s">
        <v>23</v>
      </c>
      <c r="F2310">
        <v>24</v>
      </c>
      <c r="G2310">
        <v>114.1</v>
      </c>
      <c r="H2310">
        <v>95</v>
      </c>
      <c r="I2310">
        <v>19.399999999999999</v>
      </c>
      <c r="J2310">
        <v>161.5</v>
      </c>
      <c r="K2310">
        <v>86</v>
      </c>
      <c r="L2310">
        <v>13.73</v>
      </c>
      <c r="M2310">
        <v>176.3</v>
      </c>
      <c r="N2310">
        <v>90</v>
      </c>
      <c r="O2310">
        <v>7.93</v>
      </c>
      <c r="P2310">
        <v>13</v>
      </c>
      <c r="Q2310">
        <v>9</v>
      </c>
      <c r="R2310">
        <v>3.51</v>
      </c>
      <c r="S2310">
        <v>2</v>
      </c>
      <c r="T2310" t="s">
        <v>22</v>
      </c>
      <c r="U2310">
        <f t="shared" si="36"/>
        <v>0</v>
      </c>
    </row>
    <row r="2311" spans="1:21">
      <c r="A2311" t="s">
        <v>24</v>
      </c>
      <c r="B2311">
        <v>182</v>
      </c>
      <c r="C2311" t="s">
        <v>21</v>
      </c>
      <c r="D2311" t="s">
        <v>22</v>
      </c>
      <c r="E2311" t="s">
        <v>22</v>
      </c>
      <c r="F2311">
        <v>0</v>
      </c>
      <c r="G2311">
        <v>279.10000000000002</v>
      </c>
      <c r="H2311">
        <v>124</v>
      </c>
      <c r="I2311">
        <v>47.45</v>
      </c>
      <c r="J2311">
        <v>180.5</v>
      </c>
      <c r="K2311">
        <v>108</v>
      </c>
      <c r="L2311">
        <v>15.34</v>
      </c>
      <c r="M2311">
        <v>217.5</v>
      </c>
      <c r="N2311">
        <v>104</v>
      </c>
      <c r="O2311">
        <v>9.7899999999999991</v>
      </c>
      <c r="P2311">
        <v>9.5</v>
      </c>
      <c r="Q2311">
        <v>11</v>
      </c>
      <c r="R2311">
        <v>2.57</v>
      </c>
      <c r="S2311">
        <v>2</v>
      </c>
      <c r="T2311" t="s">
        <v>23</v>
      </c>
      <c r="U2311">
        <f t="shared" si="36"/>
        <v>1</v>
      </c>
    </row>
    <row r="2312" spans="1:21">
      <c r="A2312" t="s">
        <v>31</v>
      </c>
      <c r="B2312">
        <v>51</v>
      </c>
      <c r="C2312" t="s">
        <v>25</v>
      </c>
      <c r="D2312" t="s">
        <v>22</v>
      </c>
      <c r="E2312" t="s">
        <v>22</v>
      </c>
      <c r="F2312">
        <v>0</v>
      </c>
      <c r="G2312">
        <v>169.3</v>
      </c>
      <c r="H2312">
        <v>111</v>
      </c>
      <c r="I2312">
        <v>28.78</v>
      </c>
      <c r="J2312">
        <v>139.5</v>
      </c>
      <c r="K2312">
        <v>69</v>
      </c>
      <c r="L2312">
        <v>11.86</v>
      </c>
      <c r="M2312">
        <v>197</v>
      </c>
      <c r="N2312">
        <v>87</v>
      </c>
      <c r="O2312">
        <v>8.8699999999999992</v>
      </c>
      <c r="P2312">
        <v>12</v>
      </c>
      <c r="Q2312">
        <v>3</v>
      </c>
      <c r="R2312">
        <v>3.24</v>
      </c>
      <c r="S2312">
        <v>0</v>
      </c>
      <c r="T2312" t="s">
        <v>22</v>
      </c>
      <c r="U2312">
        <f t="shared" si="36"/>
        <v>0</v>
      </c>
    </row>
    <row r="2313" spans="1:21">
      <c r="A2313" t="s">
        <v>58</v>
      </c>
      <c r="B2313">
        <v>117</v>
      </c>
      <c r="C2313" t="s">
        <v>28</v>
      </c>
      <c r="D2313" t="s">
        <v>22</v>
      </c>
      <c r="E2313" t="s">
        <v>22</v>
      </c>
      <c r="F2313">
        <v>0</v>
      </c>
      <c r="G2313">
        <v>214.4</v>
      </c>
      <c r="H2313">
        <v>94</v>
      </c>
      <c r="I2313">
        <v>36.450000000000003</v>
      </c>
      <c r="J2313">
        <v>138</v>
      </c>
      <c r="K2313">
        <v>149</v>
      </c>
      <c r="L2313">
        <v>11.73</v>
      </c>
      <c r="M2313">
        <v>148.69999999999999</v>
      </c>
      <c r="N2313">
        <v>102</v>
      </c>
      <c r="O2313">
        <v>6.69</v>
      </c>
      <c r="P2313">
        <v>9.9</v>
      </c>
      <c r="Q2313">
        <v>1</v>
      </c>
      <c r="R2313">
        <v>2.67</v>
      </c>
      <c r="S2313">
        <v>2</v>
      </c>
      <c r="T2313" t="s">
        <v>22</v>
      </c>
      <c r="U2313">
        <f t="shared" si="36"/>
        <v>0</v>
      </c>
    </row>
    <row r="2314" spans="1:21">
      <c r="A2314" t="s">
        <v>73</v>
      </c>
      <c r="B2314">
        <v>92</v>
      </c>
      <c r="C2314" t="s">
        <v>21</v>
      </c>
      <c r="D2314" t="s">
        <v>23</v>
      </c>
      <c r="E2314" t="s">
        <v>22</v>
      </c>
      <c r="F2314">
        <v>0</v>
      </c>
      <c r="G2314">
        <v>255.8</v>
      </c>
      <c r="H2314">
        <v>125</v>
      </c>
      <c r="I2314">
        <v>43.49</v>
      </c>
      <c r="J2314">
        <v>142.69999999999999</v>
      </c>
      <c r="K2314">
        <v>111</v>
      </c>
      <c r="L2314">
        <v>12.13</v>
      </c>
      <c r="M2314">
        <v>181.2</v>
      </c>
      <c r="N2314">
        <v>101</v>
      </c>
      <c r="O2314">
        <v>8.15</v>
      </c>
      <c r="P2314">
        <v>11.7</v>
      </c>
      <c r="Q2314">
        <v>3</v>
      </c>
      <c r="R2314">
        <v>3.16</v>
      </c>
      <c r="S2314">
        <v>0</v>
      </c>
      <c r="T2314" t="s">
        <v>22</v>
      </c>
      <c r="U2314">
        <f t="shared" si="36"/>
        <v>0</v>
      </c>
    </row>
    <row r="2315" spans="1:21">
      <c r="A2315" t="s">
        <v>53</v>
      </c>
      <c r="B2315">
        <v>86</v>
      </c>
      <c r="C2315" t="s">
        <v>25</v>
      </c>
      <c r="D2315" t="s">
        <v>22</v>
      </c>
      <c r="E2315" t="s">
        <v>22</v>
      </c>
      <c r="F2315">
        <v>0</v>
      </c>
      <c r="G2315">
        <v>148.19999999999999</v>
      </c>
      <c r="H2315">
        <v>71</v>
      </c>
      <c r="I2315">
        <v>25.19</v>
      </c>
      <c r="J2315">
        <v>285.10000000000002</v>
      </c>
      <c r="K2315">
        <v>91</v>
      </c>
      <c r="L2315">
        <v>24.23</v>
      </c>
      <c r="M2315">
        <v>166.4</v>
      </c>
      <c r="N2315">
        <v>155</v>
      </c>
      <c r="O2315">
        <v>7.49</v>
      </c>
      <c r="P2315">
        <v>6.2</v>
      </c>
      <c r="Q2315">
        <v>3</v>
      </c>
      <c r="R2315">
        <v>1.67</v>
      </c>
      <c r="S2315">
        <v>2</v>
      </c>
      <c r="T2315" t="s">
        <v>22</v>
      </c>
      <c r="U2315">
        <f t="shared" si="36"/>
        <v>0</v>
      </c>
    </row>
    <row r="2316" spans="1:21">
      <c r="A2316" t="s">
        <v>44</v>
      </c>
      <c r="B2316">
        <v>122</v>
      </c>
      <c r="C2316" t="s">
        <v>21</v>
      </c>
      <c r="D2316" t="s">
        <v>22</v>
      </c>
      <c r="E2316" t="s">
        <v>22</v>
      </c>
      <c r="F2316">
        <v>0</v>
      </c>
      <c r="G2316">
        <v>119.3</v>
      </c>
      <c r="H2316">
        <v>93</v>
      </c>
      <c r="I2316">
        <v>20.28</v>
      </c>
      <c r="J2316">
        <v>223.9</v>
      </c>
      <c r="K2316">
        <v>103</v>
      </c>
      <c r="L2316">
        <v>19.03</v>
      </c>
      <c r="M2316">
        <v>211.9</v>
      </c>
      <c r="N2316">
        <v>122</v>
      </c>
      <c r="O2316">
        <v>9.5399999999999991</v>
      </c>
      <c r="P2316">
        <v>8.6999999999999993</v>
      </c>
      <c r="Q2316">
        <v>4</v>
      </c>
      <c r="R2316">
        <v>2.35</v>
      </c>
      <c r="S2316">
        <v>2</v>
      </c>
      <c r="T2316" t="s">
        <v>22</v>
      </c>
      <c r="U2316">
        <f t="shared" si="36"/>
        <v>0</v>
      </c>
    </row>
    <row r="2317" spans="1:21">
      <c r="A2317" t="s">
        <v>24</v>
      </c>
      <c r="B2317">
        <v>127</v>
      </c>
      <c r="C2317" t="s">
        <v>28</v>
      </c>
      <c r="D2317" t="s">
        <v>22</v>
      </c>
      <c r="E2317" t="s">
        <v>22</v>
      </c>
      <c r="F2317">
        <v>0</v>
      </c>
      <c r="G2317">
        <v>245.2</v>
      </c>
      <c r="H2317">
        <v>91</v>
      </c>
      <c r="I2317">
        <v>41.68</v>
      </c>
      <c r="J2317">
        <v>217.2</v>
      </c>
      <c r="K2317">
        <v>92</v>
      </c>
      <c r="L2317">
        <v>18.46</v>
      </c>
      <c r="M2317">
        <v>243.1</v>
      </c>
      <c r="N2317">
        <v>128</v>
      </c>
      <c r="O2317">
        <v>10.94</v>
      </c>
      <c r="P2317">
        <v>13.9</v>
      </c>
      <c r="Q2317">
        <v>6</v>
      </c>
      <c r="R2317">
        <v>3.75</v>
      </c>
      <c r="S2317">
        <v>0</v>
      </c>
      <c r="T2317" t="s">
        <v>23</v>
      </c>
      <c r="U2317">
        <f t="shared" si="36"/>
        <v>1</v>
      </c>
    </row>
    <row r="2318" spans="1:21">
      <c r="A2318" t="s">
        <v>61</v>
      </c>
      <c r="B2318">
        <v>158</v>
      </c>
      <c r="C2318" t="s">
        <v>25</v>
      </c>
      <c r="D2318" t="s">
        <v>22</v>
      </c>
      <c r="E2318" t="s">
        <v>22</v>
      </c>
      <c r="F2318">
        <v>0</v>
      </c>
      <c r="G2318">
        <v>172.4</v>
      </c>
      <c r="H2318">
        <v>114</v>
      </c>
      <c r="I2318">
        <v>29.31</v>
      </c>
      <c r="J2318">
        <v>256.60000000000002</v>
      </c>
      <c r="K2318">
        <v>69</v>
      </c>
      <c r="L2318">
        <v>21.81</v>
      </c>
      <c r="M2318">
        <v>235.3</v>
      </c>
      <c r="N2318">
        <v>104</v>
      </c>
      <c r="O2318">
        <v>10.59</v>
      </c>
      <c r="P2318">
        <v>0</v>
      </c>
      <c r="Q2318">
        <v>0</v>
      </c>
      <c r="R2318">
        <v>0</v>
      </c>
      <c r="S2318">
        <v>2</v>
      </c>
      <c r="T2318" t="s">
        <v>22</v>
      </c>
      <c r="U2318">
        <f t="shared" si="36"/>
        <v>0</v>
      </c>
    </row>
    <row r="2319" spans="1:21">
      <c r="A2319" t="s">
        <v>67</v>
      </c>
      <c r="B2319">
        <v>145</v>
      </c>
      <c r="C2319" t="s">
        <v>28</v>
      </c>
      <c r="D2319" t="s">
        <v>23</v>
      </c>
      <c r="E2319" t="s">
        <v>23</v>
      </c>
      <c r="F2319">
        <v>30</v>
      </c>
      <c r="G2319">
        <v>175.3</v>
      </c>
      <c r="H2319">
        <v>107</v>
      </c>
      <c r="I2319">
        <v>29.8</v>
      </c>
      <c r="J2319">
        <v>153.30000000000001</v>
      </c>
      <c r="K2319">
        <v>116</v>
      </c>
      <c r="L2319">
        <v>13.03</v>
      </c>
      <c r="M2319">
        <v>233.6</v>
      </c>
      <c r="N2319">
        <v>85</v>
      </c>
      <c r="O2319">
        <v>10.51</v>
      </c>
      <c r="P2319">
        <v>11.1</v>
      </c>
      <c r="Q2319">
        <v>3</v>
      </c>
      <c r="R2319">
        <v>3</v>
      </c>
      <c r="S2319">
        <v>1</v>
      </c>
      <c r="T2319" t="s">
        <v>22</v>
      </c>
      <c r="U2319">
        <f t="shared" si="36"/>
        <v>0</v>
      </c>
    </row>
    <row r="2320" spans="1:21">
      <c r="A2320" t="s">
        <v>26</v>
      </c>
      <c r="B2320">
        <v>127</v>
      </c>
      <c r="C2320" t="s">
        <v>28</v>
      </c>
      <c r="D2320" t="s">
        <v>22</v>
      </c>
      <c r="E2320" t="s">
        <v>23</v>
      </c>
      <c r="F2320">
        <v>27</v>
      </c>
      <c r="G2320">
        <v>2.6</v>
      </c>
      <c r="H2320">
        <v>113</v>
      </c>
      <c r="I2320">
        <v>0.44</v>
      </c>
      <c r="J2320">
        <v>254</v>
      </c>
      <c r="K2320">
        <v>102</v>
      </c>
      <c r="L2320">
        <v>21.59</v>
      </c>
      <c r="M2320">
        <v>242.7</v>
      </c>
      <c r="N2320">
        <v>156</v>
      </c>
      <c r="O2320">
        <v>10.92</v>
      </c>
      <c r="P2320">
        <v>9.1999999999999993</v>
      </c>
      <c r="Q2320">
        <v>5</v>
      </c>
      <c r="R2320">
        <v>2.48</v>
      </c>
      <c r="S2320">
        <v>3</v>
      </c>
      <c r="T2320" t="s">
        <v>22</v>
      </c>
      <c r="U2320">
        <f t="shared" si="36"/>
        <v>0</v>
      </c>
    </row>
    <row r="2321" spans="1:21">
      <c r="A2321" t="s">
        <v>37</v>
      </c>
      <c r="B2321">
        <v>109</v>
      </c>
      <c r="C2321" t="s">
        <v>21</v>
      </c>
      <c r="D2321" t="s">
        <v>22</v>
      </c>
      <c r="E2321" t="s">
        <v>22</v>
      </c>
      <c r="F2321">
        <v>0</v>
      </c>
      <c r="G2321">
        <v>184.1</v>
      </c>
      <c r="H2321">
        <v>143</v>
      </c>
      <c r="I2321">
        <v>31.3</v>
      </c>
      <c r="J2321">
        <v>211.7</v>
      </c>
      <c r="K2321">
        <v>105</v>
      </c>
      <c r="L2321">
        <v>17.989999999999998</v>
      </c>
      <c r="M2321">
        <v>243</v>
      </c>
      <c r="N2321">
        <v>116</v>
      </c>
      <c r="O2321">
        <v>10.93</v>
      </c>
      <c r="P2321">
        <v>9.9</v>
      </c>
      <c r="Q2321">
        <v>2</v>
      </c>
      <c r="R2321">
        <v>2.67</v>
      </c>
      <c r="S2321">
        <v>1</v>
      </c>
      <c r="T2321" t="s">
        <v>22</v>
      </c>
      <c r="U2321">
        <f t="shared" si="36"/>
        <v>0</v>
      </c>
    </row>
    <row r="2322" spans="1:21">
      <c r="A2322" t="s">
        <v>68</v>
      </c>
      <c r="B2322">
        <v>88</v>
      </c>
      <c r="C2322" t="s">
        <v>21</v>
      </c>
      <c r="D2322" t="s">
        <v>22</v>
      </c>
      <c r="E2322" t="s">
        <v>22</v>
      </c>
      <c r="F2322">
        <v>0</v>
      </c>
      <c r="G2322">
        <v>181.9</v>
      </c>
      <c r="H2322">
        <v>90</v>
      </c>
      <c r="I2322">
        <v>30.92</v>
      </c>
      <c r="J2322">
        <v>151.5</v>
      </c>
      <c r="K2322">
        <v>87</v>
      </c>
      <c r="L2322">
        <v>12.88</v>
      </c>
      <c r="M2322">
        <v>143</v>
      </c>
      <c r="N2322">
        <v>100</v>
      </c>
      <c r="O2322">
        <v>6.44</v>
      </c>
      <c r="P2322">
        <v>7.5</v>
      </c>
      <c r="Q2322">
        <v>3</v>
      </c>
      <c r="R2322">
        <v>2.0299999999999998</v>
      </c>
      <c r="S2322">
        <v>1</v>
      </c>
      <c r="T2322" t="s">
        <v>22</v>
      </c>
      <c r="U2322">
        <f t="shared" si="36"/>
        <v>0</v>
      </c>
    </row>
    <row r="2323" spans="1:21">
      <c r="A2323" t="s">
        <v>45</v>
      </c>
      <c r="B2323">
        <v>171</v>
      </c>
      <c r="C2323" t="s">
        <v>28</v>
      </c>
      <c r="D2323" t="s">
        <v>22</v>
      </c>
      <c r="E2323" t="s">
        <v>22</v>
      </c>
      <c r="F2323">
        <v>0</v>
      </c>
      <c r="G2323">
        <v>189.8</v>
      </c>
      <c r="H2323">
        <v>122</v>
      </c>
      <c r="I2323">
        <v>32.270000000000003</v>
      </c>
      <c r="J2323">
        <v>173.7</v>
      </c>
      <c r="K2323">
        <v>85</v>
      </c>
      <c r="L2323">
        <v>14.76</v>
      </c>
      <c r="M2323">
        <v>257.10000000000002</v>
      </c>
      <c r="N2323">
        <v>84</v>
      </c>
      <c r="O2323">
        <v>11.57</v>
      </c>
      <c r="P2323">
        <v>10.3</v>
      </c>
      <c r="Q2323">
        <v>1</v>
      </c>
      <c r="R2323">
        <v>2.78</v>
      </c>
      <c r="S2323">
        <v>0</v>
      </c>
      <c r="T2323" t="s">
        <v>22</v>
      </c>
      <c r="U2323">
        <f t="shared" si="36"/>
        <v>0</v>
      </c>
    </row>
    <row r="2324" spans="1:21">
      <c r="A2324" t="s">
        <v>38</v>
      </c>
      <c r="B2324">
        <v>21</v>
      </c>
      <c r="C2324" t="s">
        <v>21</v>
      </c>
      <c r="D2324" t="s">
        <v>22</v>
      </c>
      <c r="E2324" t="s">
        <v>22</v>
      </c>
      <c r="F2324">
        <v>0</v>
      </c>
      <c r="G2324">
        <v>223.2</v>
      </c>
      <c r="H2324">
        <v>142</v>
      </c>
      <c r="I2324">
        <v>37.94</v>
      </c>
      <c r="J2324">
        <v>216.5</v>
      </c>
      <c r="K2324">
        <v>114</v>
      </c>
      <c r="L2324">
        <v>18.399999999999999</v>
      </c>
      <c r="M2324">
        <v>214.7</v>
      </c>
      <c r="N2324">
        <v>111</v>
      </c>
      <c r="O2324">
        <v>9.66</v>
      </c>
      <c r="P2324">
        <v>12.4</v>
      </c>
      <c r="Q2324">
        <v>2</v>
      </c>
      <c r="R2324">
        <v>3.35</v>
      </c>
      <c r="S2324">
        <v>1</v>
      </c>
      <c r="T2324" t="s">
        <v>22</v>
      </c>
      <c r="U2324">
        <f t="shared" si="36"/>
        <v>0</v>
      </c>
    </row>
    <row r="2325" spans="1:21">
      <c r="A2325" t="s">
        <v>31</v>
      </c>
      <c r="B2325">
        <v>145</v>
      </c>
      <c r="C2325" t="s">
        <v>25</v>
      </c>
      <c r="D2325" t="s">
        <v>22</v>
      </c>
      <c r="E2325" t="s">
        <v>23</v>
      </c>
      <c r="F2325">
        <v>31</v>
      </c>
      <c r="G2325">
        <v>216</v>
      </c>
      <c r="H2325">
        <v>94</v>
      </c>
      <c r="I2325">
        <v>36.72</v>
      </c>
      <c r="J2325">
        <v>225.1</v>
      </c>
      <c r="K2325">
        <v>123</v>
      </c>
      <c r="L2325">
        <v>19.13</v>
      </c>
      <c r="M2325">
        <v>234.7</v>
      </c>
      <c r="N2325">
        <v>109</v>
      </c>
      <c r="O2325">
        <v>10.56</v>
      </c>
      <c r="P2325">
        <v>10.7</v>
      </c>
      <c r="Q2325">
        <v>1</v>
      </c>
      <c r="R2325">
        <v>2.89</v>
      </c>
      <c r="S2325">
        <v>2</v>
      </c>
      <c r="T2325" t="s">
        <v>22</v>
      </c>
      <c r="U2325">
        <f t="shared" si="36"/>
        <v>0</v>
      </c>
    </row>
    <row r="2326" spans="1:21">
      <c r="A2326" t="s">
        <v>54</v>
      </c>
      <c r="B2326">
        <v>90</v>
      </c>
      <c r="C2326" t="s">
        <v>21</v>
      </c>
      <c r="D2326" t="s">
        <v>22</v>
      </c>
      <c r="E2326" t="s">
        <v>22</v>
      </c>
      <c r="F2326">
        <v>0</v>
      </c>
      <c r="G2326">
        <v>198.5</v>
      </c>
      <c r="H2326">
        <v>124</v>
      </c>
      <c r="I2326">
        <v>33.75</v>
      </c>
      <c r="J2326">
        <v>266.60000000000002</v>
      </c>
      <c r="K2326">
        <v>100</v>
      </c>
      <c r="L2326">
        <v>22.66</v>
      </c>
      <c r="M2326">
        <v>243.3</v>
      </c>
      <c r="N2326">
        <v>80</v>
      </c>
      <c r="O2326">
        <v>10.95</v>
      </c>
      <c r="P2326">
        <v>8</v>
      </c>
      <c r="Q2326">
        <v>7</v>
      </c>
      <c r="R2326">
        <v>2.16</v>
      </c>
      <c r="S2326">
        <v>2</v>
      </c>
      <c r="T2326" t="s">
        <v>22</v>
      </c>
      <c r="U2326">
        <f t="shared" si="36"/>
        <v>0</v>
      </c>
    </row>
    <row r="2327" spans="1:21">
      <c r="A2327" t="s">
        <v>56</v>
      </c>
      <c r="B2327">
        <v>33</v>
      </c>
      <c r="C2327" t="s">
        <v>25</v>
      </c>
      <c r="D2327" t="s">
        <v>22</v>
      </c>
      <c r="E2327" t="s">
        <v>22</v>
      </c>
      <c r="F2327">
        <v>0</v>
      </c>
      <c r="G2327">
        <v>159.5</v>
      </c>
      <c r="H2327">
        <v>115</v>
      </c>
      <c r="I2327">
        <v>27.12</v>
      </c>
      <c r="J2327">
        <v>195.4</v>
      </c>
      <c r="K2327">
        <v>118</v>
      </c>
      <c r="L2327">
        <v>16.61</v>
      </c>
      <c r="M2327">
        <v>102.4</v>
      </c>
      <c r="N2327">
        <v>86</v>
      </c>
      <c r="O2327">
        <v>4.6100000000000003</v>
      </c>
      <c r="P2327">
        <v>7.1</v>
      </c>
      <c r="Q2327">
        <v>7</v>
      </c>
      <c r="R2327">
        <v>1.92</v>
      </c>
      <c r="S2327">
        <v>1</v>
      </c>
      <c r="T2327" t="s">
        <v>22</v>
      </c>
      <c r="U2327">
        <f t="shared" si="36"/>
        <v>0</v>
      </c>
    </row>
    <row r="2328" spans="1:21">
      <c r="A2328" t="s">
        <v>73</v>
      </c>
      <c r="B2328">
        <v>61</v>
      </c>
      <c r="C2328" t="s">
        <v>25</v>
      </c>
      <c r="D2328" t="s">
        <v>22</v>
      </c>
      <c r="E2328" t="s">
        <v>23</v>
      </c>
      <c r="F2328">
        <v>40</v>
      </c>
      <c r="G2328">
        <v>105</v>
      </c>
      <c r="H2328">
        <v>78</v>
      </c>
      <c r="I2328">
        <v>17.850000000000001</v>
      </c>
      <c r="J2328">
        <v>180.6</v>
      </c>
      <c r="K2328">
        <v>100</v>
      </c>
      <c r="L2328">
        <v>15.35</v>
      </c>
      <c r="M2328">
        <v>174.1</v>
      </c>
      <c r="N2328">
        <v>115</v>
      </c>
      <c r="O2328">
        <v>7.83</v>
      </c>
      <c r="P2328">
        <v>10.199999999999999</v>
      </c>
      <c r="Q2328">
        <v>2</v>
      </c>
      <c r="R2328">
        <v>2.75</v>
      </c>
      <c r="S2328">
        <v>2</v>
      </c>
      <c r="T2328" t="s">
        <v>23</v>
      </c>
      <c r="U2328">
        <f t="shared" si="36"/>
        <v>1</v>
      </c>
    </row>
    <row r="2329" spans="1:21">
      <c r="A2329" t="s">
        <v>41</v>
      </c>
      <c r="B2329">
        <v>107</v>
      </c>
      <c r="C2329" t="s">
        <v>21</v>
      </c>
      <c r="D2329" t="s">
        <v>22</v>
      </c>
      <c r="E2329" t="s">
        <v>22</v>
      </c>
      <c r="F2329">
        <v>0</v>
      </c>
      <c r="G2329">
        <v>204.5</v>
      </c>
      <c r="H2329">
        <v>108</v>
      </c>
      <c r="I2329">
        <v>34.770000000000003</v>
      </c>
      <c r="J2329">
        <v>162.4</v>
      </c>
      <c r="K2329">
        <v>110</v>
      </c>
      <c r="L2329">
        <v>13.8</v>
      </c>
      <c r="M2329">
        <v>155</v>
      </c>
      <c r="N2329">
        <v>102</v>
      </c>
      <c r="O2329">
        <v>6.98</v>
      </c>
      <c r="P2329">
        <v>13.4</v>
      </c>
      <c r="Q2329">
        <v>1</v>
      </c>
      <c r="R2329">
        <v>3.62</v>
      </c>
      <c r="S2329">
        <v>3</v>
      </c>
      <c r="T2329" t="s">
        <v>22</v>
      </c>
      <c r="U2329">
        <f t="shared" si="36"/>
        <v>0</v>
      </c>
    </row>
    <row r="2330" spans="1:21">
      <c r="A2330" t="s">
        <v>49</v>
      </c>
      <c r="B2330">
        <v>147</v>
      </c>
      <c r="C2330" t="s">
        <v>25</v>
      </c>
      <c r="D2330" t="s">
        <v>22</v>
      </c>
      <c r="E2330" t="s">
        <v>22</v>
      </c>
      <c r="F2330">
        <v>0</v>
      </c>
      <c r="G2330">
        <v>274</v>
      </c>
      <c r="H2330">
        <v>92</v>
      </c>
      <c r="I2330">
        <v>46.58</v>
      </c>
      <c r="J2330">
        <v>231.8</v>
      </c>
      <c r="K2330">
        <v>82</v>
      </c>
      <c r="L2330">
        <v>19.7</v>
      </c>
      <c r="M2330">
        <v>283.60000000000002</v>
      </c>
      <c r="N2330">
        <v>83</v>
      </c>
      <c r="O2330">
        <v>12.76</v>
      </c>
      <c r="P2330">
        <v>6.2</v>
      </c>
      <c r="Q2330">
        <v>1</v>
      </c>
      <c r="R2330">
        <v>1.67</v>
      </c>
      <c r="S2330">
        <v>0</v>
      </c>
      <c r="T2330" t="s">
        <v>23</v>
      </c>
      <c r="U2330">
        <f t="shared" si="36"/>
        <v>1</v>
      </c>
    </row>
    <row r="2331" spans="1:21">
      <c r="A2331" t="s">
        <v>70</v>
      </c>
      <c r="B2331">
        <v>186</v>
      </c>
      <c r="C2331" t="s">
        <v>28</v>
      </c>
      <c r="D2331" t="s">
        <v>22</v>
      </c>
      <c r="E2331" t="s">
        <v>22</v>
      </c>
      <c r="F2331">
        <v>0</v>
      </c>
      <c r="G2331">
        <v>137.80000000000001</v>
      </c>
      <c r="H2331">
        <v>97</v>
      </c>
      <c r="I2331">
        <v>23.43</v>
      </c>
      <c r="J2331">
        <v>187.7</v>
      </c>
      <c r="K2331">
        <v>118</v>
      </c>
      <c r="L2331">
        <v>15.95</v>
      </c>
      <c r="M2331">
        <v>146.4</v>
      </c>
      <c r="N2331">
        <v>85</v>
      </c>
      <c r="O2331">
        <v>6.59</v>
      </c>
      <c r="P2331">
        <v>8.6999999999999993</v>
      </c>
      <c r="Q2331">
        <v>6</v>
      </c>
      <c r="R2331">
        <v>2.35</v>
      </c>
      <c r="S2331">
        <v>1</v>
      </c>
      <c r="T2331" t="s">
        <v>22</v>
      </c>
      <c r="U2331">
        <f t="shared" si="36"/>
        <v>0</v>
      </c>
    </row>
    <row r="2332" spans="1:21">
      <c r="A2332" t="s">
        <v>53</v>
      </c>
      <c r="B2332">
        <v>128</v>
      </c>
      <c r="C2332" t="s">
        <v>21</v>
      </c>
      <c r="D2332" t="s">
        <v>22</v>
      </c>
      <c r="E2332" t="s">
        <v>22</v>
      </c>
      <c r="F2332">
        <v>0</v>
      </c>
      <c r="G2332">
        <v>179.4</v>
      </c>
      <c r="H2332">
        <v>94</v>
      </c>
      <c r="I2332">
        <v>30.5</v>
      </c>
      <c r="J2332">
        <v>270.39999999999998</v>
      </c>
      <c r="K2332">
        <v>92</v>
      </c>
      <c r="L2332">
        <v>22.98</v>
      </c>
      <c r="M2332">
        <v>191</v>
      </c>
      <c r="N2332">
        <v>88</v>
      </c>
      <c r="O2332">
        <v>8.59</v>
      </c>
      <c r="P2332">
        <v>7.9</v>
      </c>
      <c r="Q2332">
        <v>4</v>
      </c>
      <c r="R2332">
        <v>2.13</v>
      </c>
      <c r="S2332">
        <v>0</v>
      </c>
      <c r="T2332" t="s">
        <v>22</v>
      </c>
      <c r="U2332">
        <f t="shared" si="36"/>
        <v>0</v>
      </c>
    </row>
    <row r="2333" spans="1:21">
      <c r="A2333" t="s">
        <v>47</v>
      </c>
      <c r="B2333">
        <v>55</v>
      </c>
      <c r="C2333" t="s">
        <v>25</v>
      </c>
      <c r="D2333" t="s">
        <v>22</v>
      </c>
      <c r="E2333" t="s">
        <v>23</v>
      </c>
      <c r="F2333">
        <v>39</v>
      </c>
      <c r="G2333">
        <v>139.30000000000001</v>
      </c>
      <c r="H2333">
        <v>101</v>
      </c>
      <c r="I2333">
        <v>23.68</v>
      </c>
      <c r="J2333">
        <v>178.3</v>
      </c>
      <c r="K2333">
        <v>117</v>
      </c>
      <c r="L2333">
        <v>15.16</v>
      </c>
      <c r="M2333">
        <v>246.5</v>
      </c>
      <c r="N2333">
        <v>104</v>
      </c>
      <c r="O2333">
        <v>11.09</v>
      </c>
      <c r="P2333">
        <v>8.1</v>
      </c>
      <c r="Q2333">
        <v>1</v>
      </c>
      <c r="R2333">
        <v>2.19</v>
      </c>
      <c r="S2333">
        <v>3</v>
      </c>
      <c r="T2333" t="s">
        <v>22</v>
      </c>
      <c r="U2333">
        <f t="shared" si="36"/>
        <v>0</v>
      </c>
    </row>
    <row r="2334" spans="1:21">
      <c r="A2334" t="s">
        <v>20</v>
      </c>
      <c r="B2334">
        <v>134</v>
      </c>
      <c r="C2334" t="s">
        <v>21</v>
      </c>
      <c r="D2334" t="s">
        <v>22</v>
      </c>
      <c r="E2334" t="s">
        <v>22</v>
      </c>
      <c r="F2334">
        <v>0</v>
      </c>
      <c r="G2334">
        <v>7.8</v>
      </c>
      <c r="H2334">
        <v>86</v>
      </c>
      <c r="I2334">
        <v>1.33</v>
      </c>
      <c r="J2334">
        <v>171.4</v>
      </c>
      <c r="K2334">
        <v>100</v>
      </c>
      <c r="L2334">
        <v>14.57</v>
      </c>
      <c r="M2334">
        <v>186.5</v>
      </c>
      <c r="N2334">
        <v>80</v>
      </c>
      <c r="O2334">
        <v>8.39</v>
      </c>
      <c r="P2334">
        <v>12.9</v>
      </c>
      <c r="Q2334">
        <v>2</v>
      </c>
      <c r="R2334">
        <v>3.48</v>
      </c>
      <c r="S2334">
        <v>2</v>
      </c>
      <c r="T2334" t="s">
        <v>22</v>
      </c>
      <c r="U2334">
        <f t="shared" si="36"/>
        <v>0</v>
      </c>
    </row>
    <row r="2335" spans="1:21">
      <c r="A2335" t="s">
        <v>32</v>
      </c>
      <c r="B2335">
        <v>96</v>
      </c>
      <c r="C2335" t="s">
        <v>21</v>
      </c>
      <c r="D2335" t="s">
        <v>22</v>
      </c>
      <c r="E2335" t="s">
        <v>23</v>
      </c>
      <c r="F2335">
        <v>23</v>
      </c>
      <c r="G2335">
        <v>183.1</v>
      </c>
      <c r="H2335">
        <v>88</v>
      </c>
      <c r="I2335">
        <v>31.13</v>
      </c>
      <c r="J2335">
        <v>147.4</v>
      </c>
      <c r="K2335">
        <v>89</v>
      </c>
      <c r="L2335">
        <v>12.53</v>
      </c>
      <c r="M2335">
        <v>350.2</v>
      </c>
      <c r="N2335">
        <v>108</v>
      </c>
      <c r="O2335">
        <v>15.76</v>
      </c>
      <c r="P2335">
        <v>11.3</v>
      </c>
      <c r="Q2335">
        <v>7</v>
      </c>
      <c r="R2335">
        <v>3.05</v>
      </c>
      <c r="S2335">
        <v>1</v>
      </c>
      <c r="T2335" t="s">
        <v>22</v>
      </c>
      <c r="U2335">
        <f t="shared" si="36"/>
        <v>0</v>
      </c>
    </row>
    <row r="2336" spans="1:21">
      <c r="A2336" t="s">
        <v>70</v>
      </c>
      <c r="B2336">
        <v>123</v>
      </c>
      <c r="C2336" t="s">
        <v>21</v>
      </c>
      <c r="D2336" t="s">
        <v>22</v>
      </c>
      <c r="E2336" t="s">
        <v>22</v>
      </c>
      <c r="F2336">
        <v>0</v>
      </c>
      <c r="G2336">
        <v>140</v>
      </c>
      <c r="H2336">
        <v>106</v>
      </c>
      <c r="I2336">
        <v>23.8</v>
      </c>
      <c r="J2336">
        <v>153.69999999999999</v>
      </c>
      <c r="K2336">
        <v>101</v>
      </c>
      <c r="L2336">
        <v>13.06</v>
      </c>
      <c r="M2336">
        <v>50.1</v>
      </c>
      <c r="N2336">
        <v>87</v>
      </c>
      <c r="O2336">
        <v>2.25</v>
      </c>
      <c r="P2336">
        <v>12.5</v>
      </c>
      <c r="Q2336">
        <v>1</v>
      </c>
      <c r="R2336">
        <v>3.38</v>
      </c>
      <c r="S2336">
        <v>2</v>
      </c>
      <c r="T2336" t="s">
        <v>22</v>
      </c>
      <c r="U2336">
        <f t="shared" si="36"/>
        <v>0</v>
      </c>
    </row>
    <row r="2337" spans="1:21">
      <c r="A2337" t="s">
        <v>26</v>
      </c>
      <c r="B2337">
        <v>35</v>
      </c>
      <c r="C2337" t="s">
        <v>21</v>
      </c>
      <c r="D2337" t="s">
        <v>22</v>
      </c>
      <c r="E2337" t="s">
        <v>22</v>
      </c>
      <c r="F2337">
        <v>0</v>
      </c>
      <c r="G2337">
        <v>179.2</v>
      </c>
      <c r="H2337">
        <v>59</v>
      </c>
      <c r="I2337">
        <v>30.46</v>
      </c>
      <c r="J2337">
        <v>283.3</v>
      </c>
      <c r="K2337">
        <v>101</v>
      </c>
      <c r="L2337">
        <v>24.08</v>
      </c>
      <c r="M2337">
        <v>285.39999999999998</v>
      </c>
      <c r="N2337">
        <v>83</v>
      </c>
      <c r="O2337">
        <v>12.84</v>
      </c>
      <c r="P2337">
        <v>5.8</v>
      </c>
      <c r="Q2337">
        <v>7</v>
      </c>
      <c r="R2337">
        <v>1.57</v>
      </c>
      <c r="S2337">
        <v>2</v>
      </c>
      <c r="T2337" t="s">
        <v>22</v>
      </c>
      <c r="U2337">
        <f t="shared" si="36"/>
        <v>0</v>
      </c>
    </row>
    <row r="2338" spans="1:21">
      <c r="A2338" t="s">
        <v>51</v>
      </c>
      <c r="B2338">
        <v>74</v>
      </c>
      <c r="C2338" t="s">
        <v>25</v>
      </c>
      <c r="D2338" t="s">
        <v>22</v>
      </c>
      <c r="E2338" t="s">
        <v>22</v>
      </c>
      <c r="F2338">
        <v>0</v>
      </c>
      <c r="G2338">
        <v>177.4</v>
      </c>
      <c r="H2338">
        <v>136</v>
      </c>
      <c r="I2338">
        <v>30.16</v>
      </c>
      <c r="J2338">
        <v>240.3</v>
      </c>
      <c r="K2338">
        <v>104</v>
      </c>
      <c r="L2338">
        <v>20.43</v>
      </c>
      <c r="M2338">
        <v>237.3</v>
      </c>
      <c r="N2338">
        <v>133</v>
      </c>
      <c r="O2338">
        <v>10.68</v>
      </c>
      <c r="P2338">
        <v>12</v>
      </c>
      <c r="Q2338">
        <v>3</v>
      </c>
      <c r="R2338">
        <v>3.24</v>
      </c>
      <c r="S2338">
        <v>0</v>
      </c>
      <c r="T2338" t="s">
        <v>22</v>
      </c>
      <c r="U2338">
        <f t="shared" si="36"/>
        <v>0</v>
      </c>
    </row>
    <row r="2339" spans="1:21">
      <c r="A2339" t="s">
        <v>32</v>
      </c>
      <c r="B2339">
        <v>130</v>
      </c>
      <c r="C2339" t="s">
        <v>25</v>
      </c>
      <c r="D2339" t="s">
        <v>22</v>
      </c>
      <c r="E2339" t="s">
        <v>22</v>
      </c>
      <c r="F2339">
        <v>0</v>
      </c>
      <c r="G2339">
        <v>115.6</v>
      </c>
      <c r="H2339">
        <v>129</v>
      </c>
      <c r="I2339">
        <v>19.649999999999999</v>
      </c>
      <c r="J2339">
        <v>167.8</v>
      </c>
      <c r="K2339">
        <v>104</v>
      </c>
      <c r="L2339">
        <v>14.26</v>
      </c>
      <c r="M2339">
        <v>141.80000000000001</v>
      </c>
      <c r="N2339">
        <v>124</v>
      </c>
      <c r="O2339">
        <v>6.38</v>
      </c>
      <c r="P2339">
        <v>12.6</v>
      </c>
      <c r="Q2339">
        <v>9</v>
      </c>
      <c r="R2339">
        <v>3.4</v>
      </c>
      <c r="S2339">
        <v>1</v>
      </c>
      <c r="T2339" t="s">
        <v>22</v>
      </c>
      <c r="U2339">
        <f t="shared" si="36"/>
        <v>0</v>
      </c>
    </row>
    <row r="2340" spans="1:21">
      <c r="A2340" t="s">
        <v>72</v>
      </c>
      <c r="B2340">
        <v>137</v>
      </c>
      <c r="C2340" t="s">
        <v>25</v>
      </c>
      <c r="D2340" t="s">
        <v>23</v>
      </c>
      <c r="E2340" t="s">
        <v>22</v>
      </c>
      <c r="F2340">
        <v>0</v>
      </c>
      <c r="G2340">
        <v>237.3</v>
      </c>
      <c r="H2340">
        <v>103</v>
      </c>
      <c r="I2340">
        <v>40.340000000000003</v>
      </c>
      <c r="J2340">
        <v>176.7</v>
      </c>
      <c r="K2340">
        <v>84</v>
      </c>
      <c r="L2340">
        <v>15.02</v>
      </c>
      <c r="M2340">
        <v>263.39999999999998</v>
      </c>
      <c r="N2340">
        <v>81</v>
      </c>
      <c r="O2340">
        <v>11.85</v>
      </c>
      <c r="P2340">
        <v>14.2</v>
      </c>
      <c r="Q2340">
        <v>4</v>
      </c>
      <c r="R2340">
        <v>3.83</v>
      </c>
      <c r="S2340">
        <v>0</v>
      </c>
      <c r="T2340" t="s">
        <v>23</v>
      </c>
      <c r="U2340">
        <f t="shared" si="36"/>
        <v>1</v>
      </c>
    </row>
    <row r="2341" spans="1:21">
      <c r="A2341" t="s">
        <v>63</v>
      </c>
      <c r="B2341">
        <v>80</v>
      </c>
      <c r="C2341" t="s">
        <v>25</v>
      </c>
      <c r="D2341" t="s">
        <v>22</v>
      </c>
      <c r="E2341" t="s">
        <v>22</v>
      </c>
      <c r="F2341">
        <v>0</v>
      </c>
      <c r="G2341">
        <v>51.5</v>
      </c>
      <c r="H2341">
        <v>90</v>
      </c>
      <c r="I2341">
        <v>8.76</v>
      </c>
      <c r="J2341">
        <v>164</v>
      </c>
      <c r="K2341">
        <v>98</v>
      </c>
      <c r="L2341">
        <v>13.94</v>
      </c>
      <c r="M2341">
        <v>169.4</v>
      </c>
      <c r="N2341">
        <v>80</v>
      </c>
      <c r="O2341">
        <v>7.62</v>
      </c>
      <c r="P2341">
        <v>9.5</v>
      </c>
      <c r="Q2341">
        <v>4</v>
      </c>
      <c r="R2341">
        <v>2.57</v>
      </c>
      <c r="S2341">
        <v>3</v>
      </c>
      <c r="T2341" t="s">
        <v>22</v>
      </c>
      <c r="U2341">
        <f t="shared" si="36"/>
        <v>0</v>
      </c>
    </row>
    <row r="2342" spans="1:21">
      <c r="A2342" t="s">
        <v>58</v>
      </c>
      <c r="B2342">
        <v>116</v>
      </c>
      <c r="C2342" t="s">
        <v>25</v>
      </c>
      <c r="D2342" t="s">
        <v>22</v>
      </c>
      <c r="E2342" t="s">
        <v>23</v>
      </c>
      <c r="F2342">
        <v>19</v>
      </c>
      <c r="G2342">
        <v>155.69999999999999</v>
      </c>
      <c r="H2342">
        <v>104</v>
      </c>
      <c r="I2342">
        <v>26.47</v>
      </c>
      <c r="J2342">
        <v>185.4</v>
      </c>
      <c r="K2342">
        <v>118</v>
      </c>
      <c r="L2342">
        <v>15.76</v>
      </c>
      <c r="M2342">
        <v>192.7</v>
      </c>
      <c r="N2342">
        <v>116</v>
      </c>
      <c r="O2342">
        <v>8.67</v>
      </c>
      <c r="P2342">
        <v>8.1999999999999993</v>
      </c>
      <c r="Q2342">
        <v>2</v>
      </c>
      <c r="R2342">
        <v>2.21</v>
      </c>
      <c r="S2342">
        <v>3</v>
      </c>
      <c r="T2342" t="s">
        <v>22</v>
      </c>
      <c r="U2342">
        <f t="shared" si="36"/>
        <v>0</v>
      </c>
    </row>
    <row r="2343" spans="1:21">
      <c r="A2343" t="s">
        <v>33</v>
      </c>
      <c r="B2343">
        <v>123</v>
      </c>
      <c r="C2343" t="s">
        <v>28</v>
      </c>
      <c r="D2343" t="s">
        <v>22</v>
      </c>
      <c r="E2343" t="s">
        <v>23</v>
      </c>
      <c r="F2343">
        <v>23</v>
      </c>
      <c r="G2343">
        <v>245</v>
      </c>
      <c r="H2343">
        <v>88</v>
      </c>
      <c r="I2343">
        <v>41.65</v>
      </c>
      <c r="J2343">
        <v>265</v>
      </c>
      <c r="K2343">
        <v>105</v>
      </c>
      <c r="L2343">
        <v>22.53</v>
      </c>
      <c r="M2343">
        <v>239.7</v>
      </c>
      <c r="N2343">
        <v>108</v>
      </c>
      <c r="O2343">
        <v>10.79</v>
      </c>
      <c r="P2343">
        <v>14.9</v>
      </c>
      <c r="Q2343">
        <v>3</v>
      </c>
      <c r="R2343">
        <v>4.0199999999999996</v>
      </c>
      <c r="S2343">
        <v>2</v>
      </c>
      <c r="T2343" t="s">
        <v>22</v>
      </c>
      <c r="U2343">
        <f t="shared" si="36"/>
        <v>0</v>
      </c>
    </row>
    <row r="2344" spans="1:21">
      <c r="A2344" t="s">
        <v>38</v>
      </c>
      <c r="B2344">
        <v>146</v>
      </c>
      <c r="C2344" t="s">
        <v>21</v>
      </c>
      <c r="D2344" t="s">
        <v>23</v>
      </c>
      <c r="E2344" t="s">
        <v>22</v>
      </c>
      <c r="F2344">
        <v>0</v>
      </c>
      <c r="G2344">
        <v>111.1</v>
      </c>
      <c r="H2344">
        <v>126</v>
      </c>
      <c r="I2344">
        <v>18.89</v>
      </c>
      <c r="J2344">
        <v>313.39999999999998</v>
      </c>
      <c r="K2344">
        <v>95</v>
      </c>
      <c r="L2344">
        <v>26.64</v>
      </c>
      <c r="M2344">
        <v>215.7</v>
      </c>
      <c r="N2344">
        <v>82</v>
      </c>
      <c r="O2344">
        <v>9.7100000000000009</v>
      </c>
      <c r="P2344">
        <v>10.5</v>
      </c>
      <c r="Q2344">
        <v>6</v>
      </c>
      <c r="R2344">
        <v>2.84</v>
      </c>
      <c r="S2344">
        <v>1</v>
      </c>
      <c r="T2344" t="s">
        <v>22</v>
      </c>
      <c r="U2344">
        <f t="shared" si="36"/>
        <v>0</v>
      </c>
    </row>
    <row r="2345" spans="1:21">
      <c r="A2345" t="s">
        <v>62</v>
      </c>
      <c r="B2345">
        <v>121</v>
      </c>
      <c r="C2345" t="s">
        <v>25</v>
      </c>
      <c r="D2345" t="s">
        <v>22</v>
      </c>
      <c r="E2345" t="s">
        <v>23</v>
      </c>
      <c r="F2345">
        <v>44</v>
      </c>
      <c r="G2345">
        <v>116</v>
      </c>
      <c r="H2345">
        <v>85</v>
      </c>
      <c r="I2345">
        <v>19.72</v>
      </c>
      <c r="J2345">
        <v>150.1</v>
      </c>
      <c r="K2345">
        <v>120</v>
      </c>
      <c r="L2345">
        <v>12.76</v>
      </c>
      <c r="M2345">
        <v>246.8</v>
      </c>
      <c r="N2345">
        <v>98</v>
      </c>
      <c r="O2345">
        <v>11.11</v>
      </c>
      <c r="P2345">
        <v>12</v>
      </c>
      <c r="Q2345">
        <v>2</v>
      </c>
      <c r="R2345">
        <v>3.24</v>
      </c>
      <c r="S2345">
        <v>1</v>
      </c>
      <c r="T2345" t="s">
        <v>22</v>
      </c>
      <c r="U2345">
        <f t="shared" si="36"/>
        <v>0</v>
      </c>
    </row>
    <row r="2346" spans="1:21">
      <c r="A2346" t="s">
        <v>51</v>
      </c>
      <c r="B2346">
        <v>137</v>
      </c>
      <c r="C2346" t="s">
        <v>28</v>
      </c>
      <c r="D2346" t="s">
        <v>22</v>
      </c>
      <c r="E2346" t="s">
        <v>22</v>
      </c>
      <c r="F2346">
        <v>0</v>
      </c>
      <c r="G2346">
        <v>155.5</v>
      </c>
      <c r="H2346">
        <v>81</v>
      </c>
      <c r="I2346">
        <v>26.44</v>
      </c>
      <c r="J2346">
        <v>133.1</v>
      </c>
      <c r="K2346">
        <v>94</v>
      </c>
      <c r="L2346">
        <v>11.31</v>
      </c>
      <c r="M2346">
        <v>253.1</v>
      </c>
      <c r="N2346">
        <v>77</v>
      </c>
      <c r="O2346">
        <v>11.39</v>
      </c>
      <c r="P2346">
        <v>9.1</v>
      </c>
      <c r="Q2346">
        <v>2</v>
      </c>
      <c r="R2346">
        <v>2.46</v>
      </c>
      <c r="S2346">
        <v>1</v>
      </c>
      <c r="T2346" t="s">
        <v>22</v>
      </c>
      <c r="U2346">
        <f t="shared" si="36"/>
        <v>0</v>
      </c>
    </row>
    <row r="2347" spans="1:21">
      <c r="A2347" t="s">
        <v>69</v>
      </c>
      <c r="B2347">
        <v>67</v>
      </c>
      <c r="C2347" t="s">
        <v>28</v>
      </c>
      <c r="D2347" t="s">
        <v>22</v>
      </c>
      <c r="E2347" t="s">
        <v>23</v>
      </c>
      <c r="F2347">
        <v>31</v>
      </c>
      <c r="G2347">
        <v>175.2</v>
      </c>
      <c r="H2347">
        <v>68</v>
      </c>
      <c r="I2347">
        <v>29.78</v>
      </c>
      <c r="J2347">
        <v>199.2</v>
      </c>
      <c r="K2347">
        <v>73</v>
      </c>
      <c r="L2347">
        <v>16.93</v>
      </c>
      <c r="M2347">
        <v>219.8</v>
      </c>
      <c r="N2347">
        <v>99</v>
      </c>
      <c r="O2347">
        <v>9.89</v>
      </c>
      <c r="P2347">
        <v>13.2</v>
      </c>
      <c r="Q2347">
        <v>6</v>
      </c>
      <c r="R2347">
        <v>3.56</v>
      </c>
      <c r="S2347">
        <v>1</v>
      </c>
      <c r="T2347" t="s">
        <v>22</v>
      </c>
      <c r="U2347">
        <f t="shared" si="36"/>
        <v>0</v>
      </c>
    </row>
    <row r="2348" spans="1:21">
      <c r="A2348" t="s">
        <v>51</v>
      </c>
      <c r="B2348">
        <v>161</v>
      </c>
      <c r="C2348" t="s">
        <v>25</v>
      </c>
      <c r="D2348" t="s">
        <v>22</v>
      </c>
      <c r="E2348" t="s">
        <v>22</v>
      </c>
      <c r="F2348">
        <v>0</v>
      </c>
      <c r="G2348">
        <v>154.69999999999999</v>
      </c>
      <c r="H2348">
        <v>84</v>
      </c>
      <c r="I2348">
        <v>26.3</v>
      </c>
      <c r="J2348">
        <v>177.8</v>
      </c>
      <c r="K2348">
        <v>125</v>
      </c>
      <c r="L2348">
        <v>15.11</v>
      </c>
      <c r="M2348">
        <v>172.9</v>
      </c>
      <c r="N2348">
        <v>90</v>
      </c>
      <c r="O2348">
        <v>7.78</v>
      </c>
      <c r="P2348">
        <v>5.9</v>
      </c>
      <c r="Q2348">
        <v>2</v>
      </c>
      <c r="R2348">
        <v>1.59</v>
      </c>
      <c r="S2348">
        <v>4</v>
      </c>
      <c r="T2348" t="s">
        <v>23</v>
      </c>
      <c r="U2348">
        <f t="shared" si="36"/>
        <v>1</v>
      </c>
    </row>
    <row r="2349" spans="1:21">
      <c r="A2349" t="s">
        <v>24</v>
      </c>
      <c r="B2349">
        <v>134</v>
      </c>
      <c r="C2349" t="s">
        <v>28</v>
      </c>
      <c r="D2349" t="s">
        <v>22</v>
      </c>
      <c r="E2349" t="s">
        <v>23</v>
      </c>
      <c r="F2349">
        <v>34</v>
      </c>
      <c r="G2349">
        <v>247.2</v>
      </c>
      <c r="H2349">
        <v>105</v>
      </c>
      <c r="I2349">
        <v>42.02</v>
      </c>
      <c r="J2349">
        <v>225.5</v>
      </c>
      <c r="K2349">
        <v>133</v>
      </c>
      <c r="L2349">
        <v>19.170000000000002</v>
      </c>
      <c r="M2349">
        <v>186.3</v>
      </c>
      <c r="N2349">
        <v>76</v>
      </c>
      <c r="O2349">
        <v>8.3800000000000008</v>
      </c>
      <c r="P2349">
        <v>6.1</v>
      </c>
      <c r="Q2349">
        <v>5</v>
      </c>
      <c r="R2349">
        <v>1.65</v>
      </c>
      <c r="S2349">
        <v>2</v>
      </c>
      <c r="T2349" t="s">
        <v>23</v>
      </c>
      <c r="U2349">
        <f t="shared" si="36"/>
        <v>1</v>
      </c>
    </row>
    <row r="2350" spans="1:21">
      <c r="A2350" t="s">
        <v>44</v>
      </c>
      <c r="B2350">
        <v>120</v>
      </c>
      <c r="C2350" t="s">
        <v>21</v>
      </c>
      <c r="D2350" t="s">
        <v>22</v>
      </c>
      <c r="E2350" t="s">
        <v>23</v>
      </c>
      <c r="F2350">
        <v>24</v>
      </c>
      <c r="G2350">
        <v>227.5</v>
      </c>
      <c r="H2350">
        <v>81</v>
      </c>
      <c r="I2350">
        <v>38.68</v>
      </c>
      <c r="J2350">
        <v>234.9</v>
      </c>
      <c r="K2350">
        <v>71</v>
      </c>
      <c r="L2350">
        <v>19.97</v>
      </c>
      <c r="M2350">
        <v>166.4</v>
      </c>
      <c r="N2350">
        <v>128</v>
      </c>
      <c r="O2350">
        <v>7.49</v>
      </c>
      <c r="P2350">
        <v>9</v>
      </c>
      <c r="Q2350">
        <v>13</v>
      </c>
      <c r="R2350">
        <v>2.4300000000000002</v>
      </c>
      <c r="S2350">
        <v>1</v>
      </c>
      <c r="T2350" t="s">
        <v>22</v>
      </c>
      <c r="U2350">
        <f t="shared" si="36"/>
        <v>0</v>
      </c>
    </row>
    <row r="2351" spans="1:21">
      <c r="A2351" t="s">
        <v>32</v>
      </c>
      <c r="B2351">
        <v>130</v>
      </c>
      <c r="C2351" t="s">
        <v>25</v>
      </c>
      <c r="D2351" t="s">
        <v>22</v>
      </c>
      <c r="E2351" t="s">
        <v>23</v>
      </c>
      <c r="F2351">
        <v>30</v>
      </c>
      <c r="G2351">
        <v>185</v>
      </c>
      <c r="H2351">
        <v>117</v>
      </c>
      <c r="I2351">
        <v>31.45</v>
      </c>
      <c r="J2351">
        <v>249.5</v>
      </c>
      <c r="K2351">
        <v>141</v>
      </c>
      <c r="L2351">
        <v>21.21</v>
      </c>
      <c r="M2351">
        <v>157.80000000000001</v>
      </c>
      <c r="N2351">
        <v>103</v>
      </c>
      <c r="O2351">
        <v>7.1</v>
      </c>
      <c r="P2351">
        <v>7.4</v>
      </c>
      <c r="Q2351">
        <v>7</v>
      </c>
      <c r="R2351">
        <v>2</v>
      </c>
      <c r="S2351">
        <v>0</v>
      </c>
      <c r="T2351" t="s">
        <v>22</v>
      </c>
      <c r="U2351">
        <f t="shared" si="36"/>
        <v>0</v>
      </c>
    </row>
    <row r="2352" spans="1:21">
      <c r="A2352" t="s">
        <v>64</v>
      </c>
      <c r="B2352">
        <v>68</v>
      </c>
      <c r="C2352" t="s">
        <v>21</v>
      </c>
      <c r="D2352" t="s">
        <v>22</v>
      </c>
      <c r="E2352" t="s">
        <v>22</v>
      </c>
      <c r="F2352">
        <v>0</v>
      </c>
      <c r="G2352">
        <v>158.80000000000001</v>
      </c>
      <c r="H2352">
        <v>119</v>
      </c>
      <c r="I2352">
        <v>27</v>
      </c>
      <c r="J2352">
        <v>211.8</v>
      </c>
      <c r="K2352">
        <v>105</v>
      </c>
      <c r="L2352">
        <v>18</v>
      </c>
      <c r="M2352">
        <v>198.1</v>
      </c>
      <c r="N2352">
        <v>101</v>
      </c>
      <c r="O2352">
        <v>8.91</v>
      </c>
      <c r="P2352">
        <v>10.3</v>
      </c>
      <c r="Q2352">
        <v>3</v>
      </c>
      <c r="R2352">
        <v>2.78</v>
      </c>
      <c r="S2352">
        <v>1</v>
      </c>
      <c r="T2352" t="s">
        <v>22</v>
      </c>
      <c r="U2352">
        <f t="shared" si="36"/>
        <v>0</v>
      </c>
    </row>
    <row r="2353" spans="1:21">
      <c r="A2353" t="s">
        <v>32</v>
      </c>
      <c r="B2353">
        <v>77</v>
      </c>
      <c r="C2353" t="s">
        <v>25</v>
      </c>
      <c r="D2353" t="s">
        <v>22</v>
      </c>
      <c r="E2353" t="s">
        <v>22</v>
      </c>
      <c r="F2353">
        <v>0</v>
      </c>
      <c r="G2353">
        <v>185.9</v>
      </c>
      <c r="H2353">
        <v>95</v>
      </c>
      <c r="I2353">
        <v>31.6</v>
      </c>
      <c r="J2353">
        <v>212</v>
      </c>
      <c r="K2353">
        <v>98</v>
      </c>
      <c r="L2353">
        <v>18.02</v>
      </c>
      <c r="M2353">
        <v>282.3</v>
      </c>
      <c r="N2353">
        <v>81</v>
      </c>
      <c r="O2353">
        <v>12.7</v>
      </c>
      <c r="P2353">
        <v>11.3</v>
      </c>
      <c r="Q2353">
        <v>4</v>
      </c>
      <c r="R2353">
        <v>3.05</v>
      </c>
      <c r="S2353">
        <v>3</v>
      </c>
      <c r="T2353" t="s">
        <v>22</v>
      </c>
      <c r="U2353">
        <f t="shared" si="36"/>
        <v>0</v>
      </c>
    </row>
    <row r="2354" spans="1:21">
      <c r="A2354" t="s">
        <v>43</v>
      </c>
      <c r="B2354">
        <v>109</v>
      </c>
      <c r="C2354" t="s">
        <v>21</v>
      </c>
      <c r="D2354" t="s">
        <v>22</v>
      </c>
      <c r="E2354" t="s">
        <v>22</v>
      </c>
      <c r="F2354">
        <v>0</v>
      </c>
      <c r="G2354">
        <v>222.5</v>
      </c>
      <c r="H2354">
        <v>74</v>
      </c>
      <c r="I2354">
        <v>37.83</v>
      </c>
      <c r="J2354">
        <v>169.7</v>
      </c>
      <c r="K2354">
        <v>75</v>
      </c>
      <c r="L2354">
        <v>14.42</v>
      </c>
      <c r="M2354">
        <v>264.3</v>
      </c>
      <c r="N2354">
        <v>94</v>
      </c>
      <c r="O2354">
        <v>11.89</v>
      </c>
      <c r="P2354">
        <v>9</v>
      </c>
      <c r="Q2354">
        <v>3</v>
      </c>
      <c r="R2354">
        <v>2.4300000000000002</v>
      </c>
      <c r="S2354">
        <v>2</v>
      </c>
      <c r="T2354" t="s">
        <v>22</v>
      </c>
      <c r="U2354">
        <f t="shared" si="36"/>
        <v>0</v>
      </c>
    </row>
    <row r="2355" spans="1:21">
      <c r="A2355" t="s">
        <v>32</v>
      </c>
      <c r="B2355">
        <v>108</v>
      </c>
      <c r="C2355" t="s">
        <v>21</v>
      </c>
      <c r="D2355" t="s">
        <v>22</v>
      </c>
      <c r="E2355" t="s">
        <v>22</v>
      </c>
      <c r="F2355">
        <v>0</v>
      </c>
      <c r="G2355">
        <v>201.1</v>
      </c>
      <c r="H2355">
        <v>101</v>
      </c>
      <c r="I2355">
        <v>34.19</v>
      </c>
      <c r="J2355">
        <v>170.7</v>
      </c>
      <c r="K2355">
        <v>86</v>
      </c>
      <c r="L2355">
        <v>14.51</v>
      </c>
      <c r="M2355">
        <v>237.4</v>
      </c>
      <c r="N2355">
        <v>113</v>
      </c>
      <c r="O2355">
        <v>10.68</v>
      </c>
      <c r="P2355">
        <v>11.6</v>
      </c>
      <c r="Q2355">
        <v>3</v>
      </c>
      <c r="R2355">
        <v>3.13</v>
      </c>
      <c r="S2355">
        <v>3</v>
      </c>
      <c r="T2355" t="s">
        <v>22</v>
      </c>
      <c r="U2355">
        <f t="shared" si="36"/>
        <v>0</v>
      </c>
    </row>
    <row r="2356" spans="1:21">
      <c r="A2356" t="s">
        <v>34</v>
      </c>
      <c r="B2356">
        <v>79</v>
      </c>
      <c r="C2356" t="s">
        <v>21</v>
      </c>
      <c r="D2356" t="s">
        <v>22</v>
      </c>
      <c r="E2356" t="s">
        <v>23</v>
      </c>
      <c r="F2356">
        <v>17</v>
      </c>
      <c r="G2356">
        <v>167.9</v>
      </c>
      <c r="H2356">
        <v>114</v>
      </c>
      <c r="I2356">
        <v>28.54</v>
      </c>
      <c r="J2356">
        <v>243.7</v>
      </c>
      <c r="K2356">
        <v>93</v>
      </c>
      <c r="L2356">
        <v>20.71</v>
      </c>
      <c r="M2356">
        <v>211.9</v>
      </c>
      <c r="N2356">
        <v>114</v>
      </c>
      <c r="O2356">
        <v>9.5399999999999991</v>
      </c>
      <c r="P2356">
        <v>9.1</v>
      </c>
      <c r="Q2356">
        <v>2</v>
      </c>
      <c r="R2356">
        <v>2.46</v>
      </c>
      <c r="S2356">
        <v>1</v>
      </c>
      <c r="T2356" t="s">
        <v>22</v>
      </c>
      <c r="U2356">
        <f t="shared" si="36"/>
        <v>0</v>
      </c>
    </row>
    <row r="2357" spans="1:21">
      <c r="A2357" t="s">
        <v>49</v>
      </c>
      <c r="B2357">
        <v>119</v>
      </c>
      <c r="C2357" t="s">
        <v>25</v>
      </c>
      <c r="D2357" t="s">
        <v>22</v>
      </c>
      <c r="E2357" t="s">
        <v>22</v>
      </c>
      <c r="F2357">
        <v>0</v>
      </c>
      <c r="G2357">
        <v>239.1</v>
      </c>
      <c r="H2357">
        <v>88</v>
      </c>
      <c r="I2357">
        <v>40.65</v>
      </c>
      <c r="J2357">
        <v>243.5</v>
      </c>
      <c r="K2357">
        <v>79</v>
      </c>
      <c r="L2357">
        <v>20.7</v>
      </c>
      <c r="M2357">
        <v>230.9</v>
      </c>
      <c r="N2357">
        <v>92</v>
      </c>
      <c r="O2357">
        <v>10.39</v>
      </c>
      <c r="P2357">
        <v>10.9</v>
      </c>
      <c r="Q2357">
        <v>3</v>
      </c>
      <c r="R2357">
        <v>2.94</v>
      </c>
      <c r="S2357">
        <v>3</v>
      </c>
      <c r="T2357" t="s">
        <v>23</v>
      </c>
      <c r="U2357">
        <f t="shared" si="36"/>
        <v>1</v>
      </c>
    </row>
    <row r="2358" spans="1:21">
      <c r="A2358" t="s">
        <v>60</v>
      </c>
      <c r="B2358">
        <v>38</v>
      </c>
      <c r="C2358" t="s">
        <v>28</v>
      </c>
      <c r="D2358" t="s">
        <v>22</v>
      </c>
      <c r="E2358" t="s">
        <v>22</v>
      </c>
      <c r="F2358">
        <v>0</v>
      </c>
      <c r="G2358">
        <v>175.7</v>
      </c>
      <c r="H2358">
        <v>109</v>
      </c>
      <c r="I2358">
        <v>29.87</v>
      </c>
      <c r="J2358">
        <v>211.8</v>
      </c>
      <c r="K2358">
        <v>97</v>
      </c>
      <c r="L2358">
        <v>18</v>
      </c>
      <c r="M2358">
        <v>137.9</v>
      </c>
      <c r="N2358">
        <v>109</v>
      </c>
      <c r="O2358">
        <v>6.21</v>
      </c>
      <c r="P2358">
        <v>9.1999999999999993</v>
      </c>
      <c r="Q2358">
        <v>3</v>
      </c>
      <c r="R2358">
        <v>2.48</v>
      </c>
      <c r="S2358">
        <v>5</v>
      </c>
      <c r="T2358" t="s">
        <v>23</v>
      </c>
      <c r="U2358">
        <f t="shared" si="36"/>
        <v>1</v>
      </c>
    </row>
    <row r="2359" spans="1:21">
      <c r="A2359" t="s">
        <v>50</v>
      </c>
      <c r="B2359">
        <v>109</v>
      </c>
      <c r="C2359" t="s">
        <v>21</v>
      </c>
      <c r="D2359" t="s">
        <v>22</v>
      </c>
      <c r="E2359" t="s">
        <v>23</v>
      </c>
      <c r="F2359">
        <v>29</v>
      </c>
      <c r="G2359">
        <v>111.2</v>
      </c>
      <c r="H2359">
        <v>90</v>
      </c>
      <c r="I2359">
        <v>18.899999999999999</v>
      </c>
      <c r="J2359">
        <v>263.5</v>
      </c>
      <c r="K2359">
        <v>98</v>
      </c>
      <c r="L2359">
        <v>22.4</v>
      </c>
      <c r="M2359">
        <v>224.7</v>
      </c>
      <c r="N2359">
        <v>128</v>
      </c>
      <c r="O2359">
        <v>10.11</v>
      </c>
      <c r="P2359">
        <v>9</v>
      </c>
      <c r="Q2359">
        <v>6</v>
      </c>
      <c r="R2359">
        <v>2.4300000000000002</v>
      </c>
      <c r="S2359">
        <v>6</v>
      </c>
      <c r="T2359" t="s">
        <v>23</v>
      </c>
      <c r="U2359">
        <f t="shared" si="36"/>
        <v>1</v>
      </c>
    </row>
    <row r="2360" spans="1:21">
      <c r="A2360" t="s">
        <v>67</v>
      </c>
      <c r="B2360">
        <v>78</v>
      </c>
      <c r="C2360" t="s">
        <v>21</v>
      </c>
      <c r="D2360" t="s">
        <v>22</v>
      </c>
      <c r="E2360" t="s">
        <v>22</v>
      </c>
      <c r="F2360">
        <v>0</v>
      </c>
      <c r="G2360">
        <v>87.7</v>
      </c>
      <c r="H2360">
        <v>74</v>
      </c>
      <c r="I2360">
        <v>14.91</v>
      </c>
      <c r="J2360">
        <v>214.8</v>
      </c>
      <c r="K2360">
        <v>58</v>
      </c>
      <c r="L2360">
        <v>18.260000000000002</v>
      </c>
      <c r="M2360">
        <v>201.3</v>
      </c>
      <c r="N2360">
        <v>147</v>
      </c>
      <c r="O2360">
        <v>9.06</v>
      </c>
      <c r="P2360">
        <v>10.8</v>
      </c>
      <c r="Q2360">
        <v>6</v>
      </c>
      <c r="R2360">
        <v>2.92</v>
      </c>
      <c r="S2360">
        <v>1</v>
      </c>
      <c r="T2360" t="s">
        <v>22</v>
      </c>
      <c r="U2360">
        <f t="shared" si="36"/>
        <v>0</v>
      </c>
    </row>
    <row r="2361" spans="1:21">
      <c r="A2361" t="s">
        <v>60</v>
      </c>
      <c r="B2361">
        <v>134</v>
      </c>
      <c r="C2361" t="s">
        <v>21</v>
      </c>
      <c r="D2361" t="s">
        <v>22</v>
      </c>
      <c r="E2361" t="s">
        <v>22</v>
      </c>
      <c r="F2361">
        <v>0</v>
      </c>
      <c r="G2361">
        <v>244.1</v>
      </c>
      <c r="H2361">
        <v>99</v>
      </c>
      <c r="I2361">
        <v>41.5</v>
      </c>
      <c r="J2361">
        <v>246.9</v>
      </c>
      <c r="K2361">
        <v>111</v>
      </c>
      <c r="L2361">
        <v>20.99</v>
      </c>
      <c r="M2361">
        <v>200</v>
      </c>
      <c r="N2361">
        <v>133</v>
      </c>
      <c r="O2361">
        <v>9</v>
      </c>
      <c r="P2361">
        <v>7.2</v>
      </c>
      <c r="Q2361">
        <v>2</v>
      </c>
      <c r="R2361">
        <v>1.94</v>
      </c>
      <c r="S2361">
        <v>0</v>
      </c>
      <c r="T2361" t="s">
        <v>22</v>
      </c>
      <c r="U2361">
        <f t="shared" si="36"/>
        <v>0</v>
      </c>
    </row>
    <row r="2362" spans="1:21">
      <c r="A2362" t="s">
        <v>59</v>
      </c>
      <c r="B2362">
        <v>47</v>
      </c>
      <c r="C2362" t="s">
        <v>21</v>
      </c>
      <c r="D2362" t="s">
        <v>22</v>
      </c>
      <c r="E2362" t="s">
        <v>23</v>
      </c>
      <c r="F2362">
        <v>27</v>
      </c>
      <c r="G2362">
        <v>165</v>
      </c>
      <c r="H2362">
        <v>89</v>
      </c>
      <c r="I2362">
        <v>28.05</v>
      </c>
      <c r="J2362">
        <v>127.3</v>
      </c>
      <c r="K2362">
        <v>118</v>
      </c>
      <c r="L2362">
        <v>10.82</v>
      </c>
      <c r="M2362">
        <v>284.39999999999998</v>
      </c>
      <c r="N2362">
        <v>95</v>
      </c>
      <c r="O2362">
        <v>12.8</v>
      </c>
      <c r="P2362">
        <v>7.7</v>
      </c>
      <c r="Q2362">
        <v>4</v>
      </c>
      <c r="R2362">
        <v>2.08</v>
      </c>
      <c r="S2362">
        <v>2</v>
      </c>
      <c r="T2362" t="s">
        <v>22</v>
      </c>
      <c r="U2362">
        <f t="shared" si="36"/>
        <v>0</v>
      </c>
    </row>
    <row r="2363" spans="1:21">
      <c r="A2363" t="s">
        <v>67</v>
      </c>
      <c r="B2363">
        <v>59</v>
      </c>
      <c r="C2363" t="s">
        <v>25</v>
      </c>
      <c r="D2363" t="s">
        <v>22</v>
      </c>
      <c r="E2363" t="s">
        <v>23</v>
      </c>
      <c r="F2363">
        <v>27</v>
      </c>
      <c r="G2363">
        <v>127.4</v>
      </c>
      <c r="H2363">
        <v>110</v>
      </c>
      <c r="I2363">
        <v>21.66</v>
      </c>
      <c r="J2363">
        <v>103.3</v>
      </c>
      <c r="K2363">
        <v>99</v>
      </c>
      <c r="L2363">
        <v>8.7799999999999994</v>
      </c>
      <c r="M2363">
        <v>164.2</v>
      </c>
      <c r="N2363">
        <v>73</v>
      </c>
      <c r="O2363">
        <v>7.39</v>
      </c>
      <c r="P2363">
        <v>9.1</v>
      </c>
      <c r="Q2363">
        <v>3</v>
      </c>
      <c r="R2363">
        <v>2.46</v>
      </c>
      <c r="S2363">
        <v>0</v>
      </c>
      <c r="T2363" t="s">
        <v>22</v>
      </c>
      <c r="U2363">
        <f t="shared" si="36"/>
        <v>0</v>
      </c>
    </row>
    <row r="2364" spans="1:21">
      <c r="A2364" t="s">
        <v>37</v>
      </c>
      <c r="B2364">
        <v>151</v>
      </c>
      <c r="C2364" t="s">
        <v>21</v>
      </c>
      <c r="D2364" t="s">
        <v>22</v>
      </c>
      <c r="E2364" t="s">
        <v>22</v>
      </c>
      <c r="F2364">
        <v>0</v>
      </c>
      <c r="G2364">
        <v>194.8</v>
      </c>
      <c r="H2364">
        <v>106</v>
      </c>
      <c r="I2364">
        <v>33.119999999999997</v>
      </c>
      <c r="J2364">
        <v>292.7</v>
      </c>
      <c r="K2364">
        <v>103</v>
      </c>
      <c r="L2364">
        <v>24.88</v>
      </c>
      <c r="M2364">
        <v>224.6</v>
      </c>
      <c r="N2364">
        <v>82</v>
      </c>
      <c r="O2364">
        <v>10.11</v>
      </c>
      <c r="P2364">
        <v>5.5</v>
      </c>
      <c r="Q2364">
        <v>3</v>
      </c>
      <c r="R2364">
        <v>1.49</v>
      </c>
      <c r="S2364">
        <v>0</v>
      </c>
      <c r="T2364" t="s">
        <v>22</v>
      </c>
      <c r="U2364">
        <f t="shared" si="36"/>
        <v>0</v>
      </c>
    </row>
    <row r="2365" spans="1:21">
      <c r="A2365" t="s">
        <v>58</v>
      </c>
      <c r="B2365">
        <v>129</v>
      </c>
      <c r="C2365" t="s">
        <v>21</v>
      </c>
      <c r="D2365" t="s">
        <v>22</v>
      </c>
      <c r="E2365" t="s">
        <v>22</v>
      </c>
      <c r="F2365">
        <v>0</v>
      </c>
      <c r="G2365">
        <v>54.7</v>
      </c>
      <c r="H2365">
        <v>131</v>
      </c>
      <c r="I2365">
        <v>9.3000000000000007</v>
      </c>
      <c r="J2365">
        <v>256.10000000000002</v>
      </c>
      <c r="K2365">
        <v>105</v>
      </c>
      <c r="L2365">
        <v>21.77</v>
      </c>
      <c r="M2365">
        <v>176.6</v>
      </c>
      <c r="N2365">
        <v>135</v>
      </c>
      <c r="O2365">
        <v>7.95</v>
      </c>
      <c r="P2365">
        <v>11.1</v>
      </c>
      <c r="Q2365">
        <v>4</v>
      </c>
      <c r="R2365">
        <v>3</v>
      </c>
      <c r="S2365">
        <v>1</v>
      </c>
      <c r="T2365" t="s">
        <v>22</v>
      </c>
      <c r="U2365">
        <f t="shared" si="36"/>
        <v>0</v>
      </c>
    </row>
    <row r="2366" spans="1:21">
      <c r="A2366" t="s">
        <v>53</v>
      </c>
      <c r="B2366">
        <v>76</v>
      </c>
      <c r="C2366" t="s">
        <v>28</v>
      </c>
      <c r="D2366" t="s">
        <v>22</v>
      </c>
      <c r="E2366" t="s">
        <v>22</v>
      </c>
      <c r="F2366">
        <v>0</v>
      </c>
      <c r="G2366">
        <v>90.5</v>
      </c>
      <c r="H2366">
        <v>142</v>
      </c>
      <c r="I2366">
        <v>15.39</v>
      </c>
      <c r="J2366">
        <v>211.7</v>
      </c>
      <c r="K2366">
        <v>75</v>
      </c>
      <c r="L2366">
        <v>17.989999999999998</v>
      </c>
      <c r="M2366">
        <v>194.9</v>
      </c>
      <c r="N2366">
        <v>76</v>
      </c>
      <c r="O2366">
        <v>8.77</v>
      </c>
      <c r="P2366">
        <v>9.3000000000000007</v>
      </c>
      <c r="Q2366">
        <v>2</v>
      </c>
      <c r="R2366">
        <v>2.5099999999999998</v>
      </c>
      <c r="S2366">
        <v>1</v>
      </c>
      <c r="T2366" t="s">
        <v>22</v>
      </c>
      <c r="U2366">
        <f t="shared" si="36"/>
        <v>0</v>
      </c>
    </row>
    <row r="2367" spans="1:21">
      <c r="A2367" t="s">
        <v>45</v>
      </c>
      <c r="B2367">
        <v>24</v>
      </c>
      <c r="C2367" t="s">
        <v>21</v>
      </c>
      <c r="D2367" t="s">
        <v>22</v>
      </c>
      <c r="E2367" t="s">
        <v>22</v>
      </c>
      <c r="F2367">
        <v>0</v>
      </c>
      <c r="G2367">
        <v>235.6</v>
      </c>
      <c r="H2367">
        <v>132</v>
      </c>
      <c r="I2367">
        <v>40.049999999999997</v>
      </c>
      <c r="J2367">
        <v>115.9</v>
      </c>
      <c r="K2367">
        <v>129</v>
      </c>
      <c r="L2367">
        <v>9.85</v>
      </c>
      <c r="M2367">
        <v>185.4</v>
      </c>
      <c r="N2367">
        <v>136</v>
      </c>
      <c r="O2367">
        <v>8.34</v>
      </c>
      <c r="P2367">
        <v>16.2</v>
      </c>
      <c r="Q2367">
        <v>2</v>
      </c>
      <c r="R2367">
        <v>4.37</v>
      </c>
      <c r="S2367">
        <v>0</v>
      </c>
      <c r="T2367" t="s">
        <v>22</v>
      </c>
      <c r="U2367">
        <f t="shared" si="36"/>
        <v>0</v>
      </c>
    </row>
    <row r="2368" spans="1:21">
      <c r="A2368" t="s">
        <v>58</v>
      </c>
      <c r="B2368">
        <v>169</v>
      </c>
      <c r="C2368" t="s">
        <v>25</v>
      </c>
      <c r="D2368" t="s">
        <v>22</v>
      </c>
      <c r="E2368" t="s">
        <v>22</v>
      </c>
      <c r="F2368">
        <v>0</v>
      </c>
      <c r="G2368">
        <v>142.5</v>
      </c>
      <c r="H2368">
        <v>82</v>
      </c>
      <c r="I2368">
        <v>24.23</v>
      </c>
      <c r="J2368">
        <v>231.4</v>
      </c>
      <c r="K2368">
        <v>110</v>
      </c>
      <c r="L2368">
        <v>19.670000000000002</v>
      </c>
      <c r="M2368">
        <v>131.19999999999999</v>
      </c>
      <c r="N2368">
        <v>67</v>
      </c>
      <c r="O2368">
        <v>5.9</v>
      </c>
      <c r="P2368">
        <v>10</v>
      </c>
      <c r="Q2368">
        <v>4</v>
      </c>
      <c r="R2368">
        <v>2.7</v>
      </c>
      <c r="S2368">
        <v>2</v>
      </c>
      <c r="T2368" t="s">
        <v>22</v>
      </c>
      <c r="U2368">
        <f t="shared" si="36"/>
        <v>0</v>
      </c>
    </row>
    <row r="2369" spans="1:21">
      <c r="A2369" t="s">
        <v>60</v>
      </c>
      <c r="B2369">
        <v>30</v>
      </c>
      <c r="C2369" t="s">
        <v>25</v>
      </c>
      <c r="D2369" t="s">
        <v>22</v>
      </c>
      <c r="E2369" t="s">
        <v>22</v>
      </c>
      <c r="F2369">
        <v>0</v>
      </c>
      <c r="G2369">
        <v>54</v>
      </c>
      <c r="H2369">
        <v>68</v>
      </c>
      <c r="I2369">
        <v>9.18</v>
      </c>
      <c r="J2369">
        <v>179.3</v>
      </c>
      <c r="K2369">
        <v>96</v>
      </c>
      <c r="L2369">
        <v>15.24</v>
      </c>
      <c r="M2369">
        <v>247.2</v>
      </c>
      <c r="N2369">
        <v>101</v>
      </c>
      <c r="O2369">
        <v>11.12</v>
      </c>
      <c r="P2369">
        <v>10.199999999999999</v>
      </c>
      <c r="Q2369">
        <v>8</v>
      </c>
      <c r="R2369">
        <v>2.75</v>
      </c>
      <c r="S2369">
        <v>1</v>
      </c>
      <c r="T2369" t="s">
        <v>22</v>
      </c>
      <c r="U2369">
        <f t="shared" si="36"/>
        <v>0</v>
      </c>
    </row>
    <row r="2370" spans="1:21">
      <c r="A2370" t="s">
        <v>31</v>
      </c>
      <c r="B2370">
        <v>70</v>
      </c>
      <c r="C2370" t="s">
        <v>21</v>
      </c>
      <c r="D2370" t="s">
        <v>22</v>
      </c>
      <c r="E2370" t="s">
        <v>22</v>
      </c>
      <c r="F2370">
        <v>0</v>
      </c>
      <c r="G2370">
        <v>214.8</v>
      </c>
      <c r="H2370">
        <v>87</v>
      </c>
      <c r="I2370">
        <v>36.520000000000003</v>
      </c>
      <c r="J2370">
        <v>131</v>
      </c>
      <c r="K2370">
        <v>114</v>
      </c>
      <c r="L2370">
        <v>11.14</v>
      </c>
      <c r="M2370">
        <v>216.9</v>
      </c>
      <c r="N2370">
        <v>104</v>
      </c>
      <c r="O2370">
        <v>9.76</v>
      </c>
      <c r="P2370">
        <v>9.4</v>
      </c>
      <c r="Q2370">
        <v>3</v>
      </c>
      <c r="R2370">
        <v>2.54</v>
      </c>
      <c r="S2370">
        <v>3</v>
      </c>
      <c r="T2370" t="s">
        <v>22</v>
      </c>
      <c r="U2370">
        <f t="shared" ref="U2370:U2433" si="37">IF(T2370="Yes",1,0)</f>
        <v>0</v>
      </c>
    </row>
    <row r="2371" spans="1:21">
      <c r="A2371" t="s">
        <v>57</v>
      </c>
      <c r="B2371">
        <v>52</v>
      </c>
      <c r="C2371" t="s">
        <v>28</v>
      </c>
      <c r="D2371" t="s">
        <v>23</v>
      </c>
      <c r="E2371" t="s">
        <v>22</v>
      </c>
      <c r="F2371">
        <v>0</v>
      </c>
      <c r="G2371">
        <v>251.4</v>
      </c>
      <c r="H2371">
        <v>118</v>
      </c>
      <c r="I2371">
        <v>42.74</v>
      </c>
      <c r="J2371">
        <v>196.6</v>
      </c>
      <c r="K2371">
        <v>80</v>
      </c>
      <c r="L2371">
        <v>16.71</v>
      </c>
      <c r="M2371">
        <v>192</v>
      </c>
      <c r="N2371">
        <v>53</v>
      </c>
      <c r="O2371">
        <v>8.64</v>
      </c>
      <c r="P2371">
        <v>11</v>
      </c>
      <c r="Q2371">
        <v>2</v>
      </c>
      <c r="R2371">
        <v>2.97</v>
      </c>
      <c r="S2371">
        <v>0</v>
      </c>
      <c r="T2371" t="s">
        <v>23</v>
      </c>
      <c r="U2371">
        <f t="shared" si="37"/>
        <v>1</v>
      </c>
    </row>
    <row r="2372" spans="1:21">
      <c r="A2372" t="s">
        <v>45</v>
      </c>
      <c r="B2372">
        <v>3</v>
      </c>
      <c r="C2372" t="s">
        <v>25</v>
      </c>
      <c r="D2372" t="s">
        <v>22</v>
      </c>
      <c r="E2372" t="s">
        <v>22</v>
      </c>
      <c r="F2372">
        <v>0</v>
      </c>
      <c r="G2372">
        <v>139</v>
      </c>
      <c r="H2372">
        <v>99</v>
      </c>
      <c r="I2372">
        <v>23.63</v>
      </c>
      <c r="J2372">
        <v>250.7</v>
      </c>
      <c r="K2372">
        <v>108</v>
      </c>
      <c r="L2372">
        <v>21.31</v>
      </c>
      <c r="M2372">
        <v>286.2</v>
      </c>
      <c r="N2372">
        <v>87</v>
      </c>
      <c r="O2372">
        <v>12.88</v>
      </c>
      <c r="P2372">
        <v>6.1</v>
      </c>
      <c r="Q2372">
        <v>3</v>
      </c>
      <c r="R2372">
        <v>1.65</v>
      </c>
      <c r="S2372">
        <v>4</v>
      </c>
      <c r="T2372" t="s">
        <v>22</v>
      </c>
      <c r="U2372">
        <f t="shared" si="37"/>
        <v>0</v>
      </c>
    </row>
    <row r="2373" spans="1:21">
      <c r="A2373" t="s">
        <v>67</v>
      </c>
      <c r="B2373">
        <v>38</v>
      </c>
      <c r="C2373" t="s">
        <v>21</v>
      </c>
      <c r="D2373" t="s">
        <v>22</v>
      </c>
      <c r="E2373" t="s">
        <v>22</v>
      </c>
      <c r="F2373">
        <v>0</v>
      </c>
      <c r="G2373">
        <v>117.3</v>
      </c>
      <c r="H2373">
        <v>114</v>
      </c>
      <c r="I2373">
        <v>19.940000000000001</v>
      </c>
      <c r="J2373">
        <v>208.7</v>
      </c>
      <c r="K2373">
        <v>105</v>
      </c>
      <c r="L2373">
        <v>17.739999999999998</v>
      </c>
      <c r="M2373">
        <v>203.4</v>
      </c>
      <c r="N2373">
        <v>98</v>
      </c>
      <c r="O2373">
        <v>9.15</v>
      </c>
      <c r="P2373">
        <v>14.4</v>
      </c>
      <c r="Q2373">
        <v>2</v>
      </c>
      <c r="R2373">
        <v>3.89</v>
      </c>
      <c r="S2373">
        <v>2</v>
      </c>
      <c r="T2373" t="s">
        <v>22</v>
      </c>
      <c r="U2373">
        <f t="shared" si="37"/>
        <v>0</v>
      </c>
    </row>
    <row r="2374" spans="1:21">
      <c r="A2374" t="s">
        <v>36</v>
      </c>
      <c r="B2374">
        <v>104</v>
      </c>
      <c r="C2374" t="s">
        <v>21</v>
      </c>
      <c r="D2374" t="s">
        <v>22</v>
      </c>
      <c r="E2374" t="s">
        <v>22</v>
      </c>
      <c r="F2374">
        <v>0</v>
      </c>
      <c r="G2374">
        <v>264</v>
      </c>
      <c r="H2374">
        <v>108</v>
      </c>
      <c r="I2374">
        <v>44.88</v>
      </c>
      <c r="J2374">
        <v>132.19999999999999</v>
      </c>
      <c r="K2374">
        <v>75</v>
      </c>
      <c r="L2374">
        <v>11.24</v>
      </c>
      <c r="M2374">
        <v>177.7</v>
      </c>
      <c r="N2374">
        <v>91</v>
      </c>
      <c r="O2374">
        <v>8</v>
      </c>
      <c r="P2374">
        <v>10.6</v>
      </c>
      <c r="Q2374">
        <v>8</v>
      </c>
      <c r="R2374">
        <v>2.86</v>
      </c>
      <c r="S2374">
        <v>3</v>
      </c>
      <c r="T2374" t="s">
        <v>22</v>
      </c>
      <c r="U2374">
        <f t="shared" si="37"/>
        <v>0</v>
      </c>
    </row>
    <row r="2375" spans="1:21">
      <c r="A2375" t="s">
        <v>30</v>
      </c>
      <c r="B2375">
        <v>27</v>
      </c>
      <c r="C2375" t="s">
        <v>25</v>
      </c>
      <c r="D2375" t="s">
        <v>22</v>
      </c>
      <c r="E2375" t="s">
        <v>22</v>
      </c>
      <c r="F2375">
        <v>0</v>
      </c>
      <c r="G2375">
        <v>82.6</v>
      </c>
      <c r="H2375">
        <v>105</v>
      </c>
      <c r="I2375">
        <v>14.04</v>
      </c>
      <c r="J2375">
        <v>204</v>
      </c>
      <c r="K2375">
        <v>99</v>
      </c>
      <c r="L2375">
        <v>17.34</v>
      </c>
      <c r="M2375">
        <v>224.2</v>
      </c>
      <c r="N2375">
        <v>122</v>
      </c>
      <c r="O2375">
        <v>10.09</v>
      </c>
      <c r="P2375">
        <v>9.1</v>
      </c>
      <c r="Q2375">
        <v>4</v>
      </c>
      <c r="R2375">
        <v>2.46</v>
      </c>
      <c r="S2375">
        <v>1</v>
      </c>
      <c r="T2375" t="s">
        <v>22</v>
      </c>
      <c r="U2375">
        <f t="shared" si="37"/>
        <v>0</v>
      </c>
    </row>
    <row r="2376" spans="1:21">
      <c r="A2376" t="s">
        <v>70</v>
      </c>
      <c r="B2376">
        <v>166</v>
      </c>
      <c r="C2376" t="s">
        <v>21</v>
      </c>
      <c r="D2376" t="s">
        <v>23</v>
      </c>
      <c r="E2376" t="s">
        <v>23</v>
      </c>
      <c r="F2376">
        <v>28</v>
      </c>
      <c r="G2376">
        <v>175.8</v>
      </c>
      <c r="H2376">
        <v>126</v>
      </c>
      <c r="I2376">
        <v>29.89</v>
      </c>
      <c r="J2376">
        <v>253.6</v>
      </c>
      <c r="K2376">
        <v>76</v>
      </c>
      <c r="L2376">
        <v>21.56</v>
      </c>
      <c r="M2376">
        <v>128.5</v>
      </c>
      <c r="N2376">
        <v>72</v>
      </c>
      <c r="O2376">
        <v>5.78</v>
      </c>
      <c r="P2376">
        <v>11.4</v>
      </c>
      <c r="Q2376">
        <v>5</v>
      </c>
      <c r="R2376">
        <v>3.08</v>
      </c>
      <c r="S2376">
        <v>1</v>
      </c>
      <c r="T2376" t="s">
        <v>22</v>
      </c>
      <c r="U2376">
        <f t="shared" si="37"/>
        <v>0</v>
      </c>
    </row>
    <row r="2377" spans="1:21">
      <c r="A2377" t="s">
        <v>27</v>
      </c>
      <c r="B2377">
        <v>13</v>
      </c>
      <c r="C2377" t="s">
        <v>25</v>
      </c>
      <c r="D2377" t="s">
        <v>22</v>
      </c>
      <c r="E2377" t="s">
        <v>22</v>
      </c>
      <c r="F2377">
        <v>0</v>
      </c>
      <c r="G2377">
        <v>220.4</v>
      </c>
      <c r="H2377">
        <v>100</v>
      </c>
      <c r="I2377">
        <v>37.47</v>
      </c>
      <c r="J2377">
        <v>211.2</v>
      </c>
      <c r="K2377">
        <v>79</v>
      </c>
      <c r="L2377">
        <v>17.95</v>
      </c>
      <c r="M2377">
        <v>259.3</v>
      </c>
      <c r="N2377">
        <v>112</v>
      </c>
      <c r="O2377">
        <v>11.67</v>
      </c>
      <c r="P2377">
        <v>13.6</v>
      </c>
      <c r="Q2377">
        <v>8</v>
      </c>
      <c r="R2377">
        <v>3.67</v>
      </c>
      <c r="S2377">
        <v>2</v>
      </c>
      <c r="T2377" t="s">
        <v>22</v>
      </c>
      <c r="U2377">
        <f t="shared" si="37"/>
        <v>0</v>
      </c>
    </row>
    <row r="2378" spans="1:21">
      <c r="A2378" t="s">
        <v>47</v>
      </c>
      <c r="B2378">
        <v>52</v>
      </c>
      <c r="C2378" t="s">
        <v>25</v>
      </c>
      <c r="D2378" t="s">
        <v>22</v>
      </c>
      <c r="E2378" t="s">
        <v>22</v>
      </c>
      <c r="F2378">
        <v>0</v>
      </c>
      <c r="G2378">
        <v>217</v>
      </c>
      <c r="H2378">
        <v>104</v>
      </c>
      <c r="I2378">
        <v>36.89</v>
      </c>
      <c r="J2378">
        <v>152.30000000000001</v>
      </c>
      <c r="K2378">
        <v>83</v>
      </c>
      <c r="L2378">
        <v>12.95</v>
      </c>
      <c r="M2378">
        <v>134.30000000000001</v>
      </c>
      <c r="N2378">
        <v>109</v>
      </c>
      <c r="O2378">
        <v>6.04</v>
      </c>
      <c r="P2378">
        <v>11.8</v>
      </c>
      <c r="Q2378">
        <v>4</v>
      </c>
      <c r="R2378">
        <v>3.19</v>
      </c>
      <c r="S2378">
        <v>2</v>
      </c>
      <c r="T2378" t="s">
        <v>22</v>
      </c>
      <c r="U2378">
        <f t="shared" si="37"/>
        <v>0</v>
      </c>
    </row>
    <row r="2379" spans="1:21">
      <c r="A2379" t="s">
        <v>57</v>
      </c>
      <c r="B2379">
        <v>114</v>
      </c>
      <c r="C2379" t="s">
        <v>21</v>
      </c>
      <c r="D2379" t="s">
        <v>22</v>
      </c>
      <c r="E2379" t="s">
        <v>23</v>
      </c>
      <c r="F2379">
        <v>25</v>
      </c>
      <c r="G2379">
        <v>129</v>
      </c>
      <c r="H2379">
        <v>77</v>
      </c>
      <c r="I2379">
        <v>21.93</v>
      </c>
      <c r="J2379">
        <v>290</v>
      </c>
      <c r="K2379">
        <v>110</v>
      </c>
      <c r="L2379">
        <v>24.65</v>
      </c>
      <c r="M2379">
        <v>177.1</v>
      </c>
      <c r="N2379">
        <v>110</v>
      </c>
      <c r="O2379">
        <v>7.97</v>
      </c>
      <c r="P2379">
        <v>11.6</v>
      </c>
      <c r="Q2379">
        <v>5</v>
      </c>
      <c r="R2379">
        <v>3.13</v>
      </c>
      <c r="S2379">
        <v>1</v>
      </c>
      <c r="T2379" t="s">
        <v>22</v>
      </c>
      <c r="U2379">
        <f t="shared" si="37"/>
        <v>0</v>
      </c>
    </row>
    <row r="2380" spans="1:21">
      <c r="A2380" t="s">
        <v>41</v>
      </c>
      <c r="B2380">
        <v>156</v>
      </c>
      <c r="C2380" t="s">
        <v>25</v>
      </c>
      <c r="D2380" t="s">
        <v>22</v>
      </c>
      <c r="E2380" t="s">
        <v>22</v>
      </c>
      <c r="F2380">
        <v>0</v>
      </c>
      <c r="G2380">
        <v>150.5</v>
      </c>
      <c r="H2380">
        <v>106</v>
      </c>
      <c r="I2380">
        <v>25.59</v>
      </c>
      <c r="J2380">
        <v>152.9</v>
      </c>
      <c r="K2380">
        <v>112</v>
      </c>
      <c r="L2380">
        <v>13</v>
      </c>
      <c r="M2380">
        <v>215.9</v>
      </c>
      <c r="N2380">
        <v>86</v>
      </c>
      <c r="O2380">
        <v>9.7200000000000006</v>
      </c>
      <c r="P2380">
        <v>3.5</v>
      </c>
      <c r="Q2380">
        <v>3</v>
      </c>
      <c r="R2380">
        <v>0.95</v>
      </c>
      <c r="S2380">
        <v>1</v>
      </c>
      <c r="T2380" t="s">
        <v>22</v>
      </c>
      <c r="U2380">
        <f t="shared" si="37"/>
        <v>0</v>
      </c>
    </row>
    <row r="2381" spans="1:21">
      <c r="A2381" t="s">
        <v>31</v>
      </c>
      <c r="B2381">
        <v>62</v>
      </c>
      <c r="C2381" t="s">
        <v>21</v>
      </c>
      <c r="D2381" t="s">
        <v>22</v>
      </c>
      <c r="E2381" t="s">
        <v>22</v>
      </c>
      <c r="F2381">
        <v>0</v>
      </c>
      <c r="G2381">
        <v>189.5</v>
      </c>
      <c r="H2381">
        <v>122</v>
      </c>
      <c r="I2381">
        <v>32.22</v>
      </c>
      <c r="J2381">
        <v>103.8</v>
      </c>
      <c r="K2381">
        <v>95</v>
      </c>
      <c r="L2381">
        <v>8.82</v>
      </c>
      <c r="M2381">
        <v>180.6</v>
      </c>
      <c r="N2381">
        <v>106</v>
      </c>
      <c r="O2381">
        <v>8.1300000000000008</v>
      </c>
      <c r="P2381">
        <v>10.8</v>
      </c>
      <c r="Q2381">
        <v>5</v>
      </c>
      <c r="R2381">
        <v>2.92</v>
      </c>
      <c r="S2381">
        <v>2</v>
      </c>
      <c r="T2381" t="s">
        <v>22</v>
      </c>
      <c r="U2381">
        <f t="shared" si="37"/>
        <v>0</v>
      </c>
    </row>
    <row r="2382" spans="1:21">
      <c r="A2382" t="s">
        <v>42</v>
      </c>
      <c r="B2382">
        <v>82</v>
      </c>
      <c r="C2382" t="s">
        <v>21</v>
      </c>
      <c r="D2382" t="s">
        <v>22</v>
      </c>
      <c r="E2382" t="s">
        <v>23</v>
      </c>
      <c r="F2382">
        <v>33</v>
      </c>
      <c r="G2382">
        <v>137.80000000000001</v>
      </c>
      <c r="H2382">
        <v>95</v>
      </c>
      <c r="I2382">
        <v>23.43</v>
      </c>
      <c r="J2382">
        <v>235.5</v>
      </c>
      <c r="K2382">
        <v>128</v>
      </c>
      <c r="L2382">
        <v>20.02</v>
      </c>
      <c r="M2382">
        <v>268.10000000000002</v>
      </c>
      <c r="N2382">
        <v>70</v>
      </c>
      <c r="O2382">
        <v>12.06</v>
      </c>
      <c r="P2382">
        <v>11</v>
      </c>
      <c r="Q2382">
        <v>6</v>
      </c>
      <c r="R2382">
        <v>2.97</v>
      </c>
      <c r="S2382">
        <v>2</v>
      </c>
      <c r="T2382" t="s">
        <v>22</v>
      </c>
      <c r="U2382">
        <f t="shared" si="37"/>
        <v>0</v>
      </c>
    </row>
    <row r="2383" spans="1:21">
      <c r="A2383" t="s">
        <v>66</v>
      </c>
      <c r="B2383">
        <v>52</v>
      </c>
      <c r="C2383" t="s">
        <v>28</v>
      </c>
      <c r="D2383" t="s">
        <v>22</v>
      </c>
      <c r="E2383" t="s">
        <v>22</v>
      </c>
      <c r="F2383">
        <v>0</v>
      </c>
      <c r="G2383">
        <v>129.30000000000001</v>
      </c>
      <c r="H2383">
        <v>80</v>
      </c>
      <c r="I2383">
        <v>21.98</v>
      </c>
      <c r="J2383">
        <v>142.69999999999999</v>
      </c>
      <c r="K2383">
        <v>101</v>
      </c>
      <c r="L2383">
        <v>12.13</v>
      </c>
      <c r="M2383">
        <v>258.3</v>
      </c>
      <c r="N2383">
        <v>89</v>
      </c>
      <c r="O2383">
        <v>11.62</v>
      </c>
      <c r="P2383">
        <v>12.3</v>
      </c>
      <c r="Q2383">
        <v>4</v>
      </c>
      <c r="R2383">
        <v>3.32</v>
      </c>
      <c r="S2383">
        <v>3</v>
      </c>
      <c r="T2383" t="s">
        <v>22</v>
      </c>
      <c r="U2383">
        <f t="shared" si="37"/>
        <v>0</v>
      </c>
    </row>
    <row r="2384" spans="1:21">
      <c r="A2384" t="s">
        <v>46</v>
      </c>
      <c r="B2384">
        <v>146</v>
      </c>
      <c r="C2384" t="s">
        <v>28</v>
      </c>
      <c r="D2384" t="s">
        <v>22</v>
      </c>
      <c r="E2384" t="s">
        <v>22</v>
      </c>
      <c r="F2384">
        <v>0</v>
      </c>
      <c r="G2384">
        <v>115.6</v>
      </c>
      <c r="H2384">
        <v>77</v>
      </c>
      <c r="I2384">
        <v>19.649999999999999</v>
      </c>
      <c r="J2384">
        <v>213.6</v>
      </c>
      <c r="K2384">
        <v>100</v>
      </c>
      <c r="L2384">
        <v>18.16</v>
      </c>
      <c r="M2384">
        <v>218.4</v>
      </c>
      <c r="N2384">
        <v>72</v>
      </c>
      <c r="O2384">
        <v>9.83</v>
      </c>
      <c r="P2384">
        <v>10.7</v>
      </c>
      <c r="Q2384">
        <v>6</v>
      </c>
      <c r="R2384">
        <v>2.89</v>
      </c>
      <c r="S2384">
        <v>1</v>
      </c>
      <c r="T2384" t="s">
        <v>22</v>
      </c>
      <c r="U2384">
        <f t="shared" si="37"/>
        <v>0</v>
      </c>
    </row>
    <row r="2385" spans="1:21">
      <c r="A2385" t="s">
        <v>33</v>
      </c>
      <c r="B2385">
        <v>120</v>
      </c>
      <c r="C2385" t="s">
        <v>21</v>
      </c>
      <c r="D2385" t="s">
        <v>22</v>
      </c>
      <c r="E2385" t="s">
        <v>23</v>
      </c>
      <c r="F2385">
        <v>23</v>
      </c>
      <c r="G2385">
        <v>221.9</v>
      </c>
      <c r="H2385">
        <v>114</v>
      </c>
      <c r="I2385">
        <v>37.72</v>
      </c>
      <c r="J2385">
        <v>254.7</v>
      </c>
      <c r="K2385">
        <v>84</v>
      </c>
      <c r="L2385">
        <v>21.65</v>
      </c>
      <c r="M2385">
        <v>250.5</v>
      </c>
      <c r="N2385">
        <v>117</v>
      </c>
      <c r="O2385">
        <v>11.27</v>
      </c>
      <c r="P2385">
        <v>7.2</v>
      </c>
      <c r="Q2385">
        <v>5</v>
      </c>
      <c r="R2385">
        <v>1.94</v>
      </c>
      <c r="S2385">
        <v>2</v>
      </c>
      <c r="T2385" t="s">
        <v>22</v>
      </c>
      <c r="U2385">
        <f t="shared" si="37"/>
        <v>0</v>
      </c>
    </row>
    <row r="2386" spans="1:21">
      <c r="A2386" t="s">
        <v>37</v>
      </c>
      <c r="B2386">
        <v>130</v>
      </c>
      <c r="C2386" t="s">
        <v>21</v>
      </c>
      <c r="D2386" t="s">
        <v>22</v>
      </c>
      <c r="E2386" t="s">
        <v>22</v>
      </c>
      <c r="F2386">
        <v>0</v>
      </c>
      <c r="G2386">
        <v>263.7</v>
      </c>
      <c r="H2386">
        <v>113</v>
      </c>
      <c r="I2386">
        <v>44.83</v>
      </c>
      <c r="J2386">
        <v>186.5</v>
      </c>
      <c r="K2386">
        <v>103</v>
      </c>
      <c r="L2386">
        <v>15.85</v>
      </c>
      <c r="M2386">
        <v>195.3</v>
      </c>
      <c r="N2386">
        <v>99</v>
      </c>
      <c r="O2386">
        <v>8.7899999999999991</v>
      </c>
      <c r="P2386">
        <v>18.3</v>
      </c>
      <c r="Q2386">
        <v>6</v>
      </c>
      <c r="R2386">
        <v>4.9400000000000004</v>
      </c>
      <c r="S2386">
        <v>1</v>
      </c>
      <c r="T2386" t="s">
        <v>23</v>
      </c>
      <c r="U2386">
        <f t="shared" si="37"/>
        <v>1</v>
      </c>
    </row>
    <row r="2387" spans="1:21">
      <c r="A2387" t="s">
        <v>51</v>
      </c>
      <c r="B2387">
        <v>90</v>
      </c>
      <c r="C2387" t="s">
        <v>25</v>
      </c>
      <c r="D2387" t="s">
        <v>22</v>
      </c>
      <c r="E2387" t="s">
        <v>22</v>
      </c>
      <c r="F2387">
        <v>0</v>
      </c>
      <c r="G2387">
        <v>61.3</v>
      </c>
      <c r="H2387">
        <v>91</v>
      </c>
      <c r="I2387">
        <v>10.42</v>
      </c>
      <c r="J2387">
        <v>194.4</v>
      </c>
      <c r="K2387">
        <v>94</v>
      </c>
      <c r="L2387">
        <v>16.52</v>
      </c>
      <c r="M2387">
        <v>143.1</v>
      </c>
      <c r="N2387">
        <v>80</v>
      </c>
      <c r="O2387">
        <v>6.44</v>
      </c>
      <c r="P2387">
        <v>11.4</v>
      </c>
      <c r="Q2387">
        <v>9</v>
      </c>
      <c r="R2387">
        <v>3.08</v>
      </c>
      <c r="S2387">
        <v>1</v>
      </c>
      <c r="T2387" t="s">
        <v>22</v>
      </c>
      <c r="U2387">
        <f t="shared" si="37"/>
        <v>0</v>
      </c>
    </row>
    <row r="2388" spans="1:21">
      <c r="A2388" t="s">
        <v>61</v>
      </c>
      <c r="B2388">
        <v>147</v>
      </c>
      <c r="C2388" t="s">
        <v>25</v>
      </c>
      <c r="D2388" t="s">
        <v>23</v>
      </c>
      <c r="E2388" t="s">
        <v>22</v>
      </c>
      <c r="F2388">
        <v>0</v>
      </c>
      <c r="G2388">
        <v>183.8</v>
      </c>
      <c r="H2388">
        <v>113</v>
      </c>
      <c r="I2388">
        <v>31.25</v>
      </c>
      <c r="J2388">
        <v>164.7</v>
      </c>
      <c r="K2388">
        <v>110</v>
      </c>
      <c r="L2388">
        <v>14</v>
      </c>
      <c r="M2388">
        <v>111</v>
      </c>
      <c r="N2388">
        <v>87</v>
      </c>
      <c r="O2388">
        <v>5</v>
      </c>
      <c r="P2388">
        <v>10.1</v>
      </c>
      <c r="Q2388">
        <v>4</v>
      </c>
      <c r="R2388">
        <v>2.73</v>
      </c>
      <c r="S2388">
        <v>1</v>
      </c>
      <c r="T2388" t="s">
        <v>22</v>
      </c>
      <c r="U2388">
        <f t="shared" si="37"/>
        <v>0</v>
      </c>
    </row>
    <row r="2389" spans="1:21">
      <c r="A2389" t="s">
        <v>44</v>
      </c>
      <c r="B2389">
        <v>159</v>
      </c>
      <c r="C2389" t="s">
        <v>21</v>
      </c>
      <c r="D2389" t="s">
        <v>22</v>
      </c>
      <c r="E2389" t="s">
        <v>22</v>
      </c>
      <c r="F2389">
        <v>0</v>
      </c>
      <c r="G2389">
        <v>167.4</v>
      </c>
      <c r="H2389">
        <v>68</v>
      </c>
      <c r="I2389">
        <v>28.46</v>
      </c>
      <c r="J2389">
        <v>143.80000000000001</v>
      </c>
      <c r="K2389">
        <v>74</v>
      </c>
      <c r="L2389">
        <v>12.22</v>
      </c>
      <c r="M2389">
        <v>140.1</v>
      </c>
      <c r="N2389">
        <v>111</v>
      </c>
      <c r="O2389">
        <v>6.3</v>
      </c>
      <c r="P2389">
        <v>10.3</v>
      </c>
      <c r="Q2389">
        <v>3</v>
      </c>
      <c r="R2389">
        <v>2.78</v>
      </c>
      <c r="S2389">
        <v>0</v>
      </c>
      <c r="T2389" t="s">
        <v>23</v>
      </c>
      <c r="U2389">
        <f t="shared" si="37"/>
        <v>1</v>
      </c>
    </row>
    <row r="2390" spans="1:21">
      <c r="A2390" t="s">
        <v>72</v>
      </c>
      <c r="B2390">
        <v>74</v>
      </c>
      <c r="C2390" t="s">
        <v>28</v>
      </c>
      <c r="D2390" t="s">
        <v>22</v>
      </c>
      <c r="E2390" t="s">
        <v>23</v>
      </c>
      <c r="F2390">
        <v>27</v>
      </c>
      <c r="G2390">
        <v>154.1</v>
      </c>
      <c r="H2390">
        <v>122</v>
      </c>
      <c r="I2390">
        <v>26.2</v>
      </c>
      <c r="J2390">
        <v>195.3</v>
      </c>
      <c r="K2390">
        <v>150</v>
      </c>
      <c r="L2390">
        <v>16.600000000000001</v>
      </c>
      <c r="M2390">
        <v>276.7</v>
      </c>
      <c r="N2390">
        <v>86</v>
      </c>
      <c r="O2390">
        <v>12.45</v>
      </c>
      <c r="P2390">
        <v>13.2</v>
      </c>
      <c r="Q2390">
        <v>2</v>
      </c>
      <c r="R2390">
        <v>3.56</v>
      </c>
      <c r="S2390">
        <v>4</v>
      </c>
      <c r="T2390" t="s">
        <v>22</v>
      </c>
      <c r="U2390">
        <f t="shared" si="37"/>
        <v>0</v>
      </c>
    </row>
    <row r="2391" spans="1:21">
      <c r="A2391" t="s">
        <v>39</v>
      </c>
      <c r="B2391">
        <v>130</v>
      </c>
      <c r="C2391" t="s">
        <v>25</v>
      </c>
      <c r="D2391" t="s">
        <v>22</v>
      </c>
      <c r="E2391" t="s">
        <v>22</v>
      </c>
      <c r="F2391">
        <v>0</v>
      </c>
      <c r="G2391">
        <v>252</v>
      </c>
      <c r="H2391">
        <v>101</v>
      </c>
      <c r="I2391">
        <v>42.84</v>
      </c>
      <c r="J2391">
        <v>170.2</v>
      </c>
      <c r="K2391">
        <v>105</v>
      </c>
      <c r="L2391">
        <v>14.47</v>
      </c>
      <c r="M2391">
        <v>209.2</v>
      </c>
      <c r="N2391">
        <v>64</v>
      </c>
      <c r="O2391">
        <v>9.41</v>
      </c>
      <c r="P2391">
        <v>5.7</v>
      </c>
      <c r="Q2391">
        <v>5</v>
      </c>
      <c r="R2391">
        <v>1.54</v>
      </c>
      <c r="S2391">
        <v>0</v>
      </c>
      <c r="T2391" t="s">
        <v>22</v>
      </c>
      <c r="U2391">
        <f t="shared" si="37"/>
        <v>0</v>
      </c>
    </row>
    <row r="2392" spans="1:21">
      <c r="A2392" t="s">
        <v>33</v>
      </c>
      <c r="B2392">
        <v>155</v>
      </c>
      <c r="C2392" t="s">
        <v>25</v>
      </c>
      <c r="D2392" t="s">
        <v>23</v>
      </c>
      <c r="E2392" t="s">
        <v>22</v>
      </c>
      <c r="F2392">
        <v>0</v>
      </c>
      <c r="G2392">
        <v>163.1</v>
      </c>
      <c r="H2392">
        <v>94</v>
      </c>
      <c r="I2392">
        <v>27.73</v>
      </c>
      <c r="J2392">
        <v>291.7</v>
      </c>
      <c r="K2392">
        <v>108</v>
      </c>
      <c r="L2392">
        <v>24.79</v>
      </c>
      <c r="M2392">
        <v>96.4</v>
      </c>
      <c r="N2392">
        <v>111</v>
      </c>
      <c r="O2392">
        <v>4.34</v>
      </c>
      <c r="P2392">
        <v>11.2</v>
      </c>
      <c r="Q2392">
        <v>3</v>
      </c>
      <c r="R2392">
        <v>3.02</v>
      </c>
      <c r="S2392">
        <v>0</v>
      </c>
      <c r="T2392" t="s">
        <v>22</v>
      </c>
      <c r="U2392">
        <f t="shared" si="37"/>
        <v>0</v>
      </c>
    </row>
    <row r="2393" spans="1:21">
      <c r="A2393" t="s">
        <v>53</v>
      </c>
      <c r="B2393">
        <v>87</v>
      </c>
      <c r="C2393" t="s">
        <v>21</v>
      </c>
      <c r="D2393" t="s">
        <v>22</v>
      </c>
      <c r="E2393" t="s">
        <v>22</v>
      </c>
      <c r="F2393">
        <v>0</v>
      </c>
      <c r="G2393">
        <v>198.3</v>
      </c>
      <c r="H2393">
        <v>80</v>
      </c>
      <c r="I2393">
        <v>33.71</v>
      </c>
      <c r="J2393">
        <v>187</v>
      </c>
      <c r="K2393">
        <v>89</v>
      </c>
      <c r="L2393">
        <v>15.9</v>
      </c>
      <c r="M2393">
        <v>133.5</v>
      </c>
      <c r="N2393">
        <v>96</v>
      </c>
      <c r="O2393">
        <v>6.01</v>
      </c>
      <c r="P2393">
        <v>16.600000000000001</v>
      </c>
      <c r="Q2393">
        <v>4</v>
      </c>
      <c r="R2393">
        <v>4.4800000000000004</v>
      </c>
      <c r="S2393">
        <v>2</v>
      </c>
      <c r="T2393" t="s">
        <v>22</v>
      </c>
      <c r="U2393">
        <f t="shared" si="37"/>
        <v>0</v>
      </c>
    </row>
    <row r="2394" spans="1:21">
      <c r="A2394" t="s">
        <v>52</v>
      </c>
      <c r="B2394">
        <v>81</v>
      </c>
      <c r="C2394" t="s">
        <v>21</v>
      </c>
      <c r="D2394" t="s">
        <v>22</v>
      </c>
      <c r="E2394" t="s">
        <v>22</v>
      </c>
      <c r="F2394">
        <v>0</v>
      </c>
      <c r="G2394">
        <v>324.7</v>
      </c>
      <c r="H2394">
        <v>48</v>
      </c>
      <c r="I2394">
        <v>55.2</v>
      </c>
      <c r="J2394">
        <v>236.4</v>
      </c>
      <c r="K2394">
        <v>82</v>
      </c>
      <c r="L2394">
        <v>20.09</v>
      </c>
      <c r="M2394">
        <v>187.6</v>
      </c>
      <c r="N2394">
        <v>78</v>
      </c>
      <c r="O2394">
        <v>8.44</v>
      </c>
      <c r="P2394">
        <v>13.1</v>
      </c>
      <c r="Q2394">
        <v>5</v>
      </c>
      <c r="R2394">
        <v>3.54</v>
      </c>
      <c r="S2394">
        <v>0</v>
      </c>
      <c r="T2394" t="s">
        <v>23</v>
      </c>
      <c r="U2394">
        <f t="shared" si="37"/>
        <v>1</v>
      </c>
    </row>
    <row r="2395" spans="1:21">
      <c r="A2395" t="s">
        <v>38</v>
      </c>
      <c r="B2395">
        <v>99</v>
      </c>
      <c r="C2395" t="s">
        <v>28</v>
      </c>
      <c r="D2395" t="s">
        <v>22</v>
      </c>
      <c r="E2395" t="s">
        <v>22</v>
      </c>
      <c r="F2395">
        <v>0</v>
      </c>
      <c r="G2395">
        <v>128.30000000000001</v>
      </c>
      <c r="H2395">
        <v>78</v>
      </c>
      <c r="I2395">
        <v>21.81</v>
      </c>
      <c r="J2395">
        <v>215.3</v>
      </c>
      <c r="K2395">
        <v>120</v>
      </c>
      <c r="L2395">
        <v>18.3</v>
      </c>
      <c r="M2395">
        <v>143.69999999999999</v>
      </c>
      <c r="N2395">
        <v>140</v>
      </c>
      <c r="O2395">
        <v>6.47</v>
      </c>
      <c r="P2395">
        <v>14.3</v>
      </c>
      <c r="Q2395">
        <v>9</v>
      </c>
      <c r="R2395">
        <v>3.86</v>
      </c>
      <c r="S2395">
        <v>2</v>
      </c>
      <c r="T2395" t="s">
        <v>22</v>
      </c>
      <c r="U2395">
        <f t="shared" si="37"/>
        <v>0</v>
      </c>
    </row>
    <row r="2396" spans="1:21">
      <c r="A2396" t="s">
        <v>57</v>
      </c>
      <c r="B2396">
        <v>131</v>
      </c>
      <c r="C2396" t="s">
        <v>28</v>
      </c>
      <c r="D2396" t="s">
        <v>22</v>
      </c>
      <c r="E2396" t="s">
        <v>22</v>
      </c>
      <c r="F2396">
        <v>0</v>
      </c>
      <c r="G2396">
        <v>187.9</v>
      </c>
      <c r="H2396">
        <v>110</v>
      </c>
      <c r="I2396">
        <v>31.94</v>
      </c>
      <c r="J2396">
        <v>200.5</v>
      </c>
      <c r="K2396">
        <v>101</v>
      </c>
      <c r="L2396">
        <v>17.04</v>
      </c>
      <c r="M2396">
        <v>202.6</v>
      </c>
      <c r="N2396">
        <v>125</v>
      </c>
      <c r="O2396">
        <v>9.1199999999999992</v>
      </c>
      <c r="P2396">
        <v>10.199999999999999</v>
      </c>
      <c r="Q2396">
        <v>11</v>
      </c>
      <c r="R2396">
        <v>2.75</v>
      </c>
      <c r="S2396">
        <v>2</v>
      </c>
      <c r="T2396" t="s">
        <v>22</v>
      </c>
      <c r="U2396">
        <f t="shared" si="37"/>
        <v>0</v>
      </c>
    </row>
    <row r="2397" spans="1:21">
      <c r="A2397" t="s">
        <v>68</v>
      </c>
      <c r="B2397">
        <v>89</v>
      </c>
      <c r="C2397" t="s">
        <v>28</v>
      </c>
      <c r="D2397" t="s">
        <v>22</v>
      </c>
      <c r="E2397" t="s">
        <v>22</v>
      </c>
      <c r="F2397">
        <v>0</v>
      </c>
      <c r="G2397">
        <v>129.19999999999999</v>
      </c>
      <c r="H2397">
        <v>71</v>
      </c>
      <c r="I2397">
        <v>21.96</v>
      </c>
      <c r="J2397">
        <v>214.1</v>
      </c>
      <c r="K2397">
        <v>68</v>
      </c>
      <c r="L2397">
        <v>18.2</v>
      </c>
      <c r="M2397">
        <v>214.9</v>
      </c>
      <c r="N2397">
        <v>100</v>
      </c>
      <c r="O2397">
        <v>9.67</v>
      </c>
      <c r="P2397">
        <v>10.3</v>
      </c>
      <c r="Q2397">
        <v>4</v>
      </c>
      <c r="R2397">
        <v>2.78</v>
      </c>
      <c r="S2397">
        <v>5</v>
      </c>
      <c r="T2397" t="s">
        <v>23</v>
      </c>
      <c r="U2397">
        <f t="shared" si="37"/>
        <v>1</v>
      </c>
    </row>
    <row r="2398" spans="1:21">
      <c r="A2398" t="s">
        <v>67</v>
      </c>
      <c r="B2398">
        <v>123</v>
      </c>
      <c r="C2398" t="s">
        <v>21</v>
      </c>
      <c r="D2398" t="s">
        <v>23</v>
      </c>
      <c r="E2398" t="s">
        <v>22</v>
      </c>
      <c r="F2398">
        <v>0</v>
      </c>
      <c r="G2398">
        <v>125.5</v>
      </c>
      <c r="H2398">
        <v>106</v>
      </c>
      <c r="I2398">
        <v>21.34</v>
      </c>
      <c r="J2398">
        <v>128.9</v>
      </c>
      <c r="K2398">
        <v>96</v>
      </c>
      <c r="L2398">
        <v>10.96</v>
      </c>
      <c r="M2398">
        <v>251.9</v>
      </c>
      <c r="N2398">
        <v>129</v>
      </c>
      <c r="O2398">
        <v>11.34</v>
      </c>
      <c r="P2398">
        <v>6.3</v>
      </c>
      <c r="Q2398">
        <v>6</v>
      </c>
      <c r="R2398">
        <v>1.7</v>
      </c>
      <c r="S2398">
        <v>4</v>
      </c>
      <c r="T2398" t="s">
        <v>23</v>
      </c>
      <c r="U2398">
        <f t="shared" si="37"/>
        <v>1</v>
      </c>
    </row>
    <row r="2399" spans="1:21">
      <c r="A2399" t="s">
        <v>67</v>
      </c>
      <c r="B2399">
        <v>130</v>
      </c>
      <c r="C2399" t="s">
        <v>28</v>
      </c>
      <c r="D2399" t="s">
        <v>22</v>
      </c>
      <c r="E2399" t="s">
        <v>23</v>
      </c>
      <c r="F2399">
        <v>26</v>
      </c>
      <c r="G2399">
        <v>257.2</v>
      </c>
      <c r="H2399">
        <v>108</v>
      </c>
      <c r="I2399">
        <v>43.72</v>
      </c>
      <c r="J2399">
        <v>224.3</v>
      </c>
      <c r="K2399">
        <v>122</v>
      </c>
      <c r="L2399">
        <v>19.07</v>
      </c>
      <c r="M2399">
        <v>204</v>
      </c>
      <c r="N2399">
        <v>118</v>
      </c>
      <c r="O2399">
        <v>9.18</v>
      </c>
      <c r="P2399">
        <v>12.6</v>
      </c>
      <c r="Q2399">
        <v>4</v>
      </c>
      <c r="R2399">
        <v>3.4</v>
      </c>
      <c r="S2399">
        <v>1</v>
      </c>
      <c r="T2399" t="s">
        <v>22</v>
      </c>
      <c r="U2399">
        <f t="shared" si="37"/>
        <v>0</v>
      </c>
    </row>
    <row r="2400" spans="1:21">
      <c r="A2400" t="s">
        <v>45</v>
      </c>
      <c r="B2400">
        <v>99</v>
      </c>
      <c r="C2400" t="s">
        <v>21</v>
      </c>
      <c r="D2400" t="s">
        <v>22</v>
      </c>
      <c r="E2400" t="s">
        <v>22</v>
      </c>
      <c r="F2400">
        <v>0</v>
      </c>
      <c r="G2400">
        <v>124.6</v>
      </c>
      <c r="H2400">
        <v>90</v>
      </c>
      <c r="I2400">
        <v>21.18</v>
      </c>
      <c r="J2400">
        <v>146.4</v>
      </c>
      <c r="K2400">
        <v>70</v>
      </c>
      <c r="L2400">
        <v>12.44</v>
      </c>
      <c r="M2400">
        <v>169.4</v>
      </c>
      <c r="N2400">
        <v>95</v>
      </c>
      <c r="O2400">
        <v>7.62</v>
      </c>
      <c r="P2400">
        <v>10.5</v>
      </c>
      <c r="Q2400">
        <v>6</v>
      </c>
      <c r="R2400">
        <v>2.84</v>
      </c>
      <c r="S2400">
        <v>1</v>
      </c>
      <c r="T2400" t="s">
        <v>22</v>
      </c>
      <c r="U2400">
        <f t="shared" si="37"/>
        <v>0</v>
      </c>
    </row>
    <row r="2401" spans="1:21">
      <c r="A2401" t="s">
        <v>31</v>
      </c>
      <c r="B2401">
        <v>36</v>
      </c>
      <c r="C2401" t="s">
        <v>25</v>
      </c>
      <c r="D2401" t="s">
        <v>22</v>
      </c>
      <c r="E2401" t="s">
        <v>22</v>
      </c>
      <c r="F2401">
        <v>0</v>
      </c>
      <c r="G2401">
        <v>175.1</v>
      </c>
      <c r="H2401">
        <v>144</v>
      </c>
      <c r="I2401">
        <v>29.77</v>
      </c>
      <c r="J2401">
        <v>216.9</v>
      </c>
      <c r="K2401">
        <v>69</v>
      </c>
      <c r="L2401">
        <v>18.440000000000001</v>
      </c>
      <c r="M2401">
        <v>243.7</v>
      </c>
      <c r="N2401">
        <v>146</v>
      </c>
      <c r="O2401">
        <v>10.97</v>
      </c>
      <c r="P2401">
        <v>9.9</v>
      </c>
      <c r="Q2401">
        <v>3</v>
      </c>
      <c r="R2401">
        <v>2.67</v>
      </c>
      <c r="S2401">
        <v>1</v>
      </c>
      <c r="T2401" t="s">
        <v>22</v>
      </c>
      <c r="U2401">
        <f t="shared" si="37"/>
        <v>0</v>
      </c>
    </row>
    <row r="2402" spans="1:21">
      <c r="A2402" t="s">
        <v>31</v>
      </c>
      <c r="B2402">
        <v>87</v>
      </c>
      <c r="C2402" t="s">
        <v>21</v>
      </c>
      <c r="D2402" t="s">
        <v>22</v>
      </c>
      <c r="E2402" t="s">
        <v>22</v>
      </c>
      <c r="F2402">
        <v>0</v>
      </c>
      <c r="G2402">
        <v>124.3</v>
      </c>
      <c r="H2402">
        <v>91</v>
      </c>
      <c r="I2402">
        <v>21.13</v>
      </c>
      <c r="J2402">
        <v>173.4</v>
      </c>
      <c r="K2402">
        <v>105</v>
      </c>
      <c r="L2402">
        <v>14.74</v>
      </c>
      <c r="M2402">
        <v>256.3</v>
      </c>
      <c r="N2402">
        <v>109</v>
      </c>
      <c r="O2402">
        <v>11.53</v>
      </c>
      <c r="P2402">
        <v>7.5</v>
      </c>
      <c r="Q2402">
        <v>5</v>
      </c>
      <c r="R2402">
        <v>2.0299999999999998</v>
      </c>
      <c r="S2402">
        <v>3</v>
      </c>
      <c r="T2402" t="s">
        <v>22</v>
      </c>
      <c r="U2402">
        <f t="shared" si="37"/>
        <v>0</v>
      </c>
    </row>
    <row r="2403" spans="1:21">
      <c r="A2403" t="s">
        <v>31</v>
      </c>
      <c r="B2403">
        <v>139</v>
      </c>
      <c r="C2403" t="s">
        <v>21</v>
      </c>
      <c r="D2403" t="s">
        <v>22</v>
      </c>
      <c r="E2403" t="s">
        <v>22</v>
      </c>
      <c r="F2403">
        <v>0</v>
      </c>
      <c r="G2403">
        <v>271.60000000000002</v>
      </c>
      <c r="H2403">
        <v>130</v>
      </c>
      <c r="I2403">
        <v>46.17</v>
      </c>
      <c r="J2403">
        <v>156</v>
      </c>
      <c r="K2403">
        <v>131</v>
      </c>
      <c r="L2403">
        <v>13.26</v>
      </c>
      <c r="M2403">
        <v>136.30000000000001</v>
      </c>
      <c r="N2403">
        <v>108</v>
      </c>
      <c r="O2403">
        <v>6.13</v>
      </c>
      <c r="P2403">
        <v>11.6</v>
      </c>
      <c r="Q2403">
        <v>9</v>
      </c>
      <c r="R2403">
        <v>3.13</v>
      </c>
      <c r="S2403">
        <v>2</v>
      </c>
      <c r="T2403" t="s">
        <v>22</v>
      </c>
      <c r="U2403">
        <f t="shared" si="37"/>
        <v>0</v>
      </c>
    </row>
    <row r="2404" spans="1:21">
      <c r="A2404" t="s">
        <v>61</v>
      </c>
      <c r="B2404">
        <v>96</v>
      </c>
      <c r="C2404" t="s">
        <v>21</v>
      </c>
      <c r="D2404" t="s">
        <v>22</v>
      </c>
      <c r="E2404" t="s">
        <v>23</v>
      </c>
      <c r="F2404">
        <v>33</v>
      </c>
      <c r="G2404">
        <v>183.3</v>
      </c>
      <c r="H2404">
        <v>115</v>
      </c>
      <c r="I2404">
        <v>31.16</v>
      </c>
      <c r="J2404">
        <v>201.4</v>
      </c>
      <c r="K2404">
        <v>87</v>
      </c>
      <c r="L2404">
        <v>17.12</v>
      </c>
      <c r="M2404">
        <v>177.4</v>
      </c>
      <c r="N2404">
        <v>84</v>
      </c>
      <c r="O2404">
        <v>7.98</v>
      </c>
      <c r="P2404">
        <v>10.4</v>
      </c>
      <c r="Q2404">
        <v>15</v>
      </c>
      <c r="R2404">
        <v>2.81</v>
      </c>
      <c r="S2404">
        <v>3</v>
      </c>
      <c r="T2404" t="s">
        <v>22</v>
      </c>
      <c r="U2404">
        <f t="shared" si="37"/>
        <v>0</v>
      </c>
    </row>
    <row r="2405" spans="1:21">
      <c r="A2405" t="s">
        <v>54</v>
      </c>
      <c r="B2405">
        <v>112</v>
      </c>
      <c r="C2405" t="s">
        <v>25</v>
      </c>
      <c r="D2405" t="s">
        <v>22</v>
      </c>
      <c r="E2405" t="s">
        <v>22</v>
      </c>
      <c r="F2405">
        <v>0</v>
      </c>
      <c r="G2405">
        <v>101.1</v>
      </c>
      <c r="H2405">
        <v>119</v>
      </c>
      <c r="I2405">
        <v>17.190000000000001</v>
      </c>
      <c r="J2405">
        <v>214.4</v>
      </c>
      <c r="K2405">
        <v>67</v>
      </c>
      <c r="L2405">
        <v>18.22</v>
      </c>
      <c r="M2405">
        <v>179.5</v>
      </c>
      <c r="N2405">
        <v>112</v>
      </c>
      <c r="O2405">
        <v>8.08</v>
      </c>
      <c r="P2405">
        <v>10.3</v>
      </c>
      <c r="Q2405">
        <v>5</v>
      </c>
      <c r="R2405">
        <v>2.78</v>
      </c>
      <c r="S2405">
        <v>2</v>
      </c>
      <c r="T2405" t="s">
        <v>22</v>
      </c>
      <c r="U2405">
        <f t="shared" si="37"/>
        <v>0</v>
      </c>
    </row>
    <row r="2406" spans="1:21">
      <c r="A2406" t="s">
        <v>58</v>
      </c>
      <c r="B2406">
        <v>75</v>
      </c>
      <c r="C2406" t="s">
        <v>25</v>
      </c>
      <c r="D2406" t="s">
        <v>22</v>
      </c>
      <c r="E2406" t="s">
        <v>22</v>
      </c>
      <c r="F2406">
        <v>0</v>
      </c>
      <c r="G2406">
        <v>203.3</v>
      </c>
      <c r="H2406">
        <v>70</v>
      </c>
      <c r="I2406">
        <v>34.56</v>
      </c>
      <c r="J2406">
        <v>228.9</v>
      </c>
      <c r="K2406">
        <v>97</v>
      </c>
      <c r="L2406">
        <v>19.46</v>
      </c>
      <c r="M2406">
        <v>222.2</v>
      </c>
      <c r="N2406">
        <v>118</v>
      </c>
      <c r="O2406">
        <v>10</v>
      </c>
      <c r="P2406">
        <v>14.3</v>
      </c>
      <c r="Q2406">
        <v>3</v>
      </c>
      <c r="R2406">
        <v>3.86</v>
      </c>
      <c r="S2406">
        <v>1</v>
      </c>
      <c r="T2406" t="s">
        <v>22</v>
      </c>
      <c r="U2406">
        <f t="shared" si="37"/>
        <v>0</v>
      </c>
    </row>
    <row r="2407" spans="1:21">
      <c r="A2407" t="s">
        <v>61</v>
      </c>
      <c r="B2407">
        <v>178</v>
      </c>
      <c r="C2407" t="s">
        <v>21</v>
      </c>
      <c r="D2407" t="s">
        <v>22</v>
      </c>
      <c r="E2407" t="s">
        <v>23</v>
      </c>
      <c r="F2407">
        <v>35</v>
      </c>
      <c r="G2407">
        <v>175.4</v>
      </c>
      <c r="H2407">
        <v>88</v>
      </c>
      <c r="I2407">
        <v>29.82</v>
      </c>
      <c r="J2407">
        <v>190</v>
      </c>
      <c r="K2407">
        <v>65</v>
      </c>
      <c r="L2407">
        <v>16.149999999999999</v>
      </c>
      <c r="M2407">
        <v>138.69999999999999</v>
      </c>
      <c r="N2407">
        <v>94</v>
      </c>
      <c r="O2407">
        <v>6.24</v>
      </c>
      <c r="P2407">
        <v>10.5</v>
      </c>
      <c r="Q2407">
        <v>3</v>
      </c>
      <c r="R2407">
        <v>2.84</v>
      </c>
      <c r="S2407">
        <v>2</v>
      </c>
      <c r="T2407" t="s">
        <v>22</v>
      </c>
      <c r="U2407">
        <f t="shared" si="37"/>
        <v>0</v>
      </c>
    </row>
    <row r="2408" spans="1:21">
      <c r="A2408" t="s">
        <v>43</v>
      </c>
      <c r="B2408">
        <v>112</v>
      </c>
      <c r="C2408" t="s">
        <v>21</v>
      </c>
      <c r="D2408" t="s">
        <v>22</v>
      </c>
      <c r="E2408" t="s">
        <v>22</v>
      </c>
      <c r="F2408">
        <v>0</v>
      </c>
      <c r="G2408">
        <v>266</v>
      </c>
      <c r="H2408">
        <v>97</v>
      </c>
      <c r="I2408">
        <v>45.22</v>
      </c>
      <c r="J2408">
        <v>214.6</v>
      </c>
      <c r="K2408">
        <v>94</v>
      </c>
      <c r="L2408">
        <v>18.239999999999998</v>
      </c>
      <c r="M2408">
        <v>306.2</v>
      </c>
      <c r="N2408">
        <v>100</v>
      </c>
      <c r="O2408">
        <v>13.78</v>
      </c>
      <c r="P2408">
        <v>14.2</v>
      </c>
      <c r="Q2408">
        <v>2</v>
      </c>
      <c r="R2408">
        <v>3.83</v>
      </c>
      <c r="S2408">
        <v>2</v>
      </c>
      <c r="T2408" t="s">
        <v>23</v>
      </c>
      <c r="U2408">
        <f t="shared" si="37"/>
        <v>1</v>
      </c>
    </row>
    <row r="2409" spans="1:21">
      <c r="A2409" t="s">
        <v>24</v>
      </c>
      <c r="B2409">
        <v>108</v>
      </c>
      <c r="C2409" t="s">
        <v>21</v>
      </c>
      <c r="D2409" t="s">
        <v>22</v>
      </c>
      <c r="E2409" t="s">
        <v>23</v>
      </c>
      <c r="F2409">
        <v>41</v>
      </c>
      <c r="G2409">
        <v>171.6</v>
      </c>
      <c r="H2409">
        <v>110</v>
      </c>
      <c r="I2409">
        <v>29.17</v>
      </c>
      <c r="J2409">
        <v>136.1</v>
      </c>
      <c r="K2409">
        <v>78</v>
      </c>
      <c r="L2409">
        <v>11.57</v>
      </c>
      <c r="M2409">
        <v>183.4</v>
      </c>
      <c r="N2409">
        <v>103</v>
      </c>
      <c r="O2409">
        <v>8.25</v>
      </c>
      <c r="P2409">
        <v>10.8</v>
      </c>
      <c r="Q2409">
        <v>7</v>
      </c>
      <c r="R2409">
        <v>2.92</v>
      </c>
      <c r="S2409">
        <v>0</v>
      </c>
      <c r="T2409" t="s">
        <v>22</v>
      </c>
      <c r="U2409">
        <f t="shared" si="37"/>
        <v>0</v>
      </c>
    </row>
    <row r="2410" spans="1:21">
      <c r="A2410" t="s">
        <v>42</v>
      </c>
      <c r="B2410">
        <v>100</v>
      </c>
      <c r="C2410" t="s">
        <v>28</v>
      </c>
      <c r="D2410" t="s">
        <v>22</v>
      </c>
      <c r="E2410" t="s">
        <v>22</v>
      </c>
      <c r="F2410">
        <v>0</v>
      </c>
      <c r="G2410">
        <v>78.7</v>
      </c>
      <c r="H2410">
        <v>98</v>
      </c>
      <c r="I2410">
        <v>13.38</v>
      </c>
      <c r="J2410">
        <v>225.6</v>
      </c>
      <c r="K2410">
        <v>102</v>
      </c>
      <c r="L2410">
        <v>19.18</v>
      </c>
      <c r="M2410">
        <v>150.4</v>
      </c>
      <c r="N2410">
        <v>106</v>
      </c>
      <c r="O2410">
        <v>6.77</v>
      </c>
      <c r="P2410">
        <v>14</v>
      </c>
      <c r="Q2410">
        <v>8</v>
      </c>
      <c r="R2410">
        <v>3.78</v>
      </c>
      <c r="S2410">
        <v>0</v>
      </c>
      <c r="T2410" t="s">
        <v>22</v>
      </c>
      <c r="U2410">
        <f t="shared" si="37"/>
        <v>0</v>
      </c>
    </row>
    <row r="2411" spans="1:21">
      <c r="A2411" t="s">
        <v>33</v>
      </c>
      <c r="B2411">
        <v>121</v>
      </c>
      <c r="C2411" t="s">
        <v>28</v>
      </c>
      <c r="D2411" t="s">
        <v>22</v>
      </c>
      <c r="E2411" t="s">
        <v>23</v>
      </c>
      <c r="F2411">
        <v>20</v>
      </c>
      <c r="G2411">
        <v>211.9</v>
      </c>
      <c r="H2411">
        <v>110</v>
      </c>
      <c r="I2411">
        <v>36.020000000000003</v>
      </c>
      <c r="J2411">
        <v>215.1</v>
      </c>
      <c r="K2411">
        <v>120</v>
      </c>
      <c r="L2411">
        <v>18.28</v>
      </c>
      <c r="M2411">
        <v>238.5</v>
      </c>
      <c r="N2411">
        <v>107</v>
      </c>
      <c r="O2411">
        <v>10.73</v>
      </c>
      <c r="P2411">
        <v>9.4</v>
      </c>
      <c r="Q2411">
        <v>2</v>
      </c>
      <c r="R2411">
        <v>2.54</v>
      </c>
      <c r="S2411">
        <v>0</v>
      </c>
      <c r="T2411" t="s">
        <v>22</v>
      </c>
      <c r="U2411">
        <f t="shared" si="37"/>
        <v>0</v>
      </c>
    </row>
    <row r="2412" spans="1:21">
      <c r="A2412" t="s">
        <v>57</v>
      </c>
      <c r="B2412">
        <v>116</v>
      </c>
      <c r="C2412" t="s">
        <v>21</v>
      </c>
      <c r="D2412" t="s">
        <v>22</v>
      </c>
      <c r="E2412" t="s">
        <v>22</v>
      </c>
      <c r="F2412">
        <v>0</v>
      </c>
      <c r="G2412">
        <v>63.7</v>
      </c>
      <c r="H2412">
        <v>101</v>
      </c>
      <c r="I2412">
        <v>10.83</v>
      </c>
      <c r="J2412">
        <v>195.8</v>
      </c>
      <c r="K2412">
        <v>95</v>
      </c>
      <c r="L2412">
        <v>16.64</v>
      </c>
      <c r="M2412">
        <v>210.1</v>
      </c>
      <c r="N2412">
        <v>87</v>
      </c>
      <c r="O2412">
        <v>9.4499999999999993</v>
      </c>
      <c r="P2412">
        <v>10</v>
      </c>
      <c r="Q2412">
        <v>6</v>
      </c>
      <c r="R2412">
        <v>2.7</v>
      </c>
      <c r="S2412">
        <v>1</v>
      </c>
      <c r="T2412" t="s">
        <v>22</v>
      </c>
      <c r="U2412">
        <f t="shared" si="37"/>
        <v>0</v>
      </c>
    </row>
    <row r="2413" spans="1:21">
      <c r="A2413" t="s">
        <v>46</v>
      </c>
      <c r="B2413">
        <v>161</v>
      </c>
      <c r="C2413" t="s">
        <v>21</v>
      </c>
      <c r="D2413" t="s">
        <v>22</v>
      </c>
      <c r="E2413" t="s">
        <v>22</v>
      </c>
      <c r="F2413">
        <v>0</v>
      </c>
      <c r="G2413">
        <v>173.4</v>
      </c>
      <c r="H2413">
        <v>100</v>
      </c>
      <c r="I2413">
        <v>29.48</v>
      </c>
      <c r="J2413">
        <v>213.7</v>
      </c>
      <c r="K2413">
        <v>74</v>
      </c>
      <c r="L2413">
        <v>18.16</v>
      </c>
      <c r="M2413">
        <v>141.5</v>
      </c>
      <c r="N2413">
        <v>69</v>
      </c>
      <c r="O2413">
        <v>6.37</v>
      </c>
      <c r="P2413">
        <v>11.5</v>
      </c>
      <c r="Q2413">
        <v>4</v>
      </c>
      <c r="R2413">
        <v>3.11</v>
      </c>
      <c r="S2413">
        <v>1</v>
      </c>
      <c r="T2413" t="s">
        <v>22</v>
      </c>
      <c r="U2413">
        <f t="shared" si="37"/>
        <v>0</v>
      </c>
    </row>
    <row r="2414" spans="1:21">
      <c r="A2414" t="s">
        <v>31</v>
      </c>
      <c r="B2414">
        <v>104</v>
      </c>
      <c r="C2414" t="s">
        <v>21</v>
      </c>
      <c r="D2414" t="s">
        <v>22</v>
      </c>
      <c r="E2414" t="s">
        <v>22</v>
      </c>
      <c r="F2414">
        <v>0</v>
      </c>
      <c r="G2414">
        <v>225.9</v>
      </c>
      <c r="H2414">
        <v>123</v>
      </c>
      <c r="I2414">
        <v>38.4</v>
      </c>
      <c r="J2414">
        <v>162.80000000000001</v>
      </c>
      <c r="K2414">
        <v>106</v>
      </c>
      <c r="L2414">
        <v>13.84</v>
      </c>
      <c r="M2414">
        <v>272.10000000000002</v>
      </c>
      <c r="N2414">
        <v>85</v>
      </c>
      <c r="O2414">
        <v>12.24</v>
      </c>
      <c r="P2414">
        <v>10.1</v>
      </c>
      <c r="Q2414">
        <v>4</v>
      </c>
      <c r="R2414">
        <v>2.73</v>
      </c>
      <c r="S2414">
        <v>1</v>
      </c>
      <c r="T2414" t="s">
        <v>22</v>
      </c>
      <c r="U2414">
        <f t="shared" si="37"/>
        <v>0</v>
      </c>
    </row>
    <row r="2415" spans="1:21">
      <c r="A2415" t="s">
        <v>37</v>
      </c>
      <c r="B2415">
        <v>119</v>
      </c>
      <c r="C2415" t="s">
        <v>21</v>
      </c>
      <c r="D2415" t="s">
        <v>23</v>
      </c>
      <c r="E2415" t="s">
        <v>23</v>
      </c>
      <c r="F2415">
        <v>32</v>
      </c>
      <c r="G2415">
        <v>173</v>
      </c>
      <c r="H2415">
        <v>101</v>
      </c>
      <c r="I2415">
        <v>29.41</v>
      </c>
      <c r="J2415">
        <v>209.4</v>
      </c>
      <c r="K2415">
        <v>93</v>
      </c>
      <c r="L2415">
        <v>17.8</v>
      </c>
      <c r="M2415">
        <v>231.1</v>
      </c>
      <c r="N2415">
        <v>91</v>
      </c>
      <c r="O2415">
        <v>10.4</v>
      </c>
      <c r="P2415">
        <v>12.2</v>
      </c>
      <c r="Q2415">
        <v>4</v>
      </c>
      <c r="R2415">
        <v>3.29</v>
      </c>
      <c r="S2415">
        <v>0</v>
      </c>
      <c r="T2415" t="s">
        <v>22</v>
      </c>
      <c r="U2415">
        <f t="shared" si="37"/>
        <v>0</v>
      </c>
    </row>
    <row r="2416" spans="1:21">
      <c r="A2416" t="s">
        <v>49</v>
      </c>
      <c r="B2416">
        <v>125</v>
      </c>
      <c r="C2416" t="s">
        <v>21</v>
      </c>
      <c r="D2416" t="s">
        <v>22</v>
      </c>
      <c r="E2416" t="s">
        <v>22</v>
      </c>
      <c r="F2416">
        <v>0</v>
      </c>
      <c r="G2416">
        <v>224.9</v>
      </c>
      <c r="H2416">
        <v>102</v>
      </c>
      <c r="I2416">
        <v>38.229999999999997</v>
      </c>
      <c r="J2416">
        <v>143.80000000000001</v>
      </c>
      <c r="K2416">
        <v>87</v>
      </c>
      <c r="L2416">
        <v>12.22</v>
      </c>
      <c r="M2416">
        <v>198.9</v>
      </c>
      <c r="N2416">
        <v>105</v>
      </c>
      <c r="O2416">
        <v>8.9499999999999993</v>
      </c>
      <c r="P2416">
        <v>8</v>
      </c>
      <c r="Q2416">
        <v>2</v>
      </c>
      <c r="R2416">
        <v>2.16</v>
      </c>
      <c r="S2416">
        <v>0</v>
      </c>
      <c r="T2416" t="s">
        <v>22</v>
      </c>
      <c r="U2416">
        <f t="shared" si="37"/>
        <v>0</v>
      </c>
    </row>
    <row r="2417" spans="1:21">
      <c r="A2417" t="s">
        <v>44</v>
      </c>
      <c r="B2417">
        <v>109</v>
      </c>
      <c r="C2417" t="s">
        <v>21</v>
      </c>
      <c r="D2417" t="s">
        <v>22</v>
      </c>
      <c r="E2417" t="s">
        <v>22</v>
      </c>
      <c r="F2417">
        <v>0</v>
      </c>
      <c r="G2417">
        <v>137</v>
      </c>
      <c r="H2417">
        <v>128</v>
      </c>
      <c r="I2417">
        <v>23.29</v>
      </c>
      <c r="J2417">
        <v>217</v>
      </c>
      <c r="K2417">
        <v>116</v>
      </c>
      <c r="L2417">
        <v>18.45</v>
      </c>
      <c r="M2417">
        <v>182.1</v>
      </c>
      <c r="N2417">
        <v>86</v>
      </c>
      <c r="O2417">
        <v>8.19</v>
      </c>
      <c r="P2417">
        <v>10</v>
      </c>
      <c r="Q2417">
        <v>5</v>
      </c>
      <c r="R2417">
        <v>2.7</v>
      </c>
      <c r="S2417">
        <v>2</v>
      </c>
      <c r="T2417" t="s">
        <v>22</v>
      </c>
      <c r="U2417">
        <f t="shared" si="37"/>
        <v>0</v>
      </c>
    </row>
    <row r="2418" spans="1:21">
      <c r="A2418" t="s">
        <v>46</v>
      </c>
      <c r="B2418">
        <v>95</v>
      </c>
      <c r="C2418" t="s">
        <v>28</v>
      </c>
      <c r="D2418" t="s">
        <v>22</v>
      </c>
      <c r="E2418" t="s">
        <v>22</v>
      </c>
      <c r="F2418">
        <v>0</v>
      </c>
      <c r="G2418">
        <v>142.5</v>
      </c>
      <c r="H2418">
        <v>109</v>
      </c>
      <c r="I2418">
        <v>24.23</v>
      </c>
      <c r="J2418">
        <v>176.1</v>
      </c>
      <c r="K2418">
        <v>107</v>
      </c>
      <c r="L2418">
        <v>14.97</v>
      </c>
      <c r="M2418">
        <v>189.6</v>
      </c>
      <c r="N2418">
        <v>88</v>
      </c>
      <c r="O2418">
        <v>8.5299999999999994</v>
      </c>
      <c r="P2418">
        <v>8.1999999999999993</v>
      </c>
      <c r="Q2418">
        <v>3</v>
      </c>
      <c r="R2418">
        <v>2.21</v>
      </c>
      <c r="S2418">
        <v>2</v>
      </c>
      <c r="T2418" t="s">
        <v>22</v>
      </c>
      <c r="U2418">
        <f t="shared" si="37"/>
        <v>0</v>
      </c>
    </row>
    <row r="2419" spans="1:21">
      <c r="A2419" t="s">
        <v>60</v>
      </c>
      <c r="B2419">
        <v>90</v>
      </c>
      <c r="C2419" t="s">
        <v>25</v>
      </c>
      <c r="D2419" t="s">
        <v>22</v>
      </c>
      <c r="E2419" t="s">
        <v>22</v>
      </c>
      <c r="F2419">
        <v>0</v>
      </c>
      <c r="G2419">
        <v>142.4</v>
      </c>
      <c r="H2419">
        <v>126</v>
      </c>
      <c r="I2419">
        <v>24.21</v>
      </c>
      <c r="J2419">
        <v>126.2</v>
      </c>
      <c r="K2419">
        <v>118</v>
      </c>
      <c r="L2419">
        <v>10.73</v>
      </c>
      <c r="M2419">
        <v>274.2</v>
      </c>
      <c r="N2419">
        <v>71</v>
      </c>
      <c r="O2419">
        <v>12.34</v>
      </c>
      <c r="P2419">
        <v>4.5999999999999996</v>
      </c>
      <c r="Q2419">
        <v>4</v>
      </c>
      <c r="R2419">
        <v>1.24</v>
      </c>
      <c r="S2419">
        <v>1</v>
      </c>
      <c r="T2419" t="s">
        <v>22</v>
      </c>
      <c r="U2419">
        <f t="shared" si="37"/>
        <v>0</v>
      </c>
    </row>
    <row r="2420" spans="1:21">
      <c r="A2420" t="s">
        <v>27</v>
      </c>
      <c r="B2420">
        <v>105</v>
      </c>
      <c r="C2420" t="s">
        <v>21</v>
      </c>
      <c r="D2420" t="s">
        <v>22</v>
      </c>
      <c r="E2420" t="s">
        <v>23</v>
      </c>
      <c r="F2420">
        <v>21</v>
      </c>
      <c r="G2420">
        <v>147</v>
      </c>
      <c r="H2420">
        <v>112</v>
      </c>
      <c r="I2420">
        <v>24.99</v>
      </c>
      <c r="J2420">
        <v>197.3</v>
      </c>
      <c r="K2420">
        <v>43</v>
      </c>
      <c r="L2420">
        <v>16.77</v>
      </c>
      <c r="M2420">
        <v>267.39999999999998</v>
      </c>
      <c r="N2420">
        <v>93</v>
      </c>
      <c r="O2420">
        <v>12.03</v>
      </c>
      <c r="P2420">
        <v>8.6999999999999993</v>
      </c>
      <c r="Q2420">
        <v>3</v>
      </c>
      <c r="R2420">
        <v>2.35</v>
      </c>
      <c r="S2420">
        <v>2</v>
      </c>
      <c r="T2420" t="s">
        <v>22</v>
      </c>
      <c r="U2420">
        <f t="shared" si="37"/>
        <v>0</v>
      </c>
    </row>
    <row r="2421" spans="1:21">
      <c r="A2421" t="s">
        <v>60</v>
      </c>
      <c r="B2421">
        <v>95</v>
      </c>
      <c r="C2421" t="s">
        <v>21</v>
      </c>
      <c r="D2421" t="s">
        <v>22</v>
      </c>
      <c r="E2421" t="s">
        <v>22</v>
      </c>
      <c r="F2421">
        <v>0</v>
      </c>
      <c r="G2421">
        <v>149.19999999999999</v>
      </c>
      <c r="H2421">
        <v>96</v>
      </c>
      <c r="I2421">
        <v>25.36</v>
      </c>
      <c r="J2421">
        <v>260.7</v>
      </c>
      <c r="K2421">
        <v>116</v>
      </c>
      <c r="L2421">
        <v>22.16</v>
      </c>
      <c r="M2421">
        <v>201</v>
      </c>
      <c r="N2421">
        <v>120</v>
      </c>
      <c r="O2421">
        <v>9.0500000000000007</v>
      </c>
      <c r="P2421">
        <v>8.1</v>
      </c>
      <c r="Q2421">
        <v>2</v>
      </c>
      <c r="R2421">
        <v>2.19</v>
      </c>
      <c r="S2421">
        <v>1</v>
      </c>
      <c r="T2421" t="s">
        <v>22</v>
      </c>
      <c r="U2421">
        <f t="shared" si="37"/>
        <v>0</v>
      </c>
    </row>
    <row r="2422" spans="1:21">
      <c r="A2422" t="s">
        <v>36</v>
      </c>
      <c r="B2422">
        <v>160</v>
      </c>
      <c r="C2422" t="s">
        <v>25</v>
      </c>
      <c r="D2422" t="s">
        <v>22</v>
      </c>
      <c r="E2422" t="s">
        <v>22</v>
      </c>
      <c r="F2422">
        <v>0</v>
      </c>
      <c r="G2422">
        <v>216.8</v>
      </c>
      <c r="H2422">
        <v>77</v>
      </c>
      <c r="I2422">
        <v>36.86</v>
      </c>
      <c r="J2422">
        <v>207.3</v>
      </c>
      <c r="K2422">
        <v>117</v>
      </c>
      <c r="L2422">
        <v>17.62</v>
      </c>
      <c r="M2422">
        <v>228.6</v>
      </c>
      <c r="N2422">
        <v>117</v>
      </c>
      <c r="O2422">
        <v>10.29</v>
      </c>
      <c r="P2422">
        <v>5.6</v>
      </c>
      <c r="Q2422">
        <v>2</v>
      </c>
      <c r="R2422">
        <v>1.51</v>
      </c>
      <c r="S2422">
        <v>1</v>
      </c>
      <c r="T2422" t="s">
        <v>22</v>
      </c>
      <c r="U2422">
        <f t="shared" si="37"/>
        <v>0</v>
      </c>
    </row>
    <row r="2423" spans="1:21">
      <c r="A2423" t="s">
        <v>68</v>
      </c>
      <c r="B2423">
        <v>141</v>
      </c>
      <c r="C2423" t="s">
        <v>28</v>
      </c>
      <c r="D2423" t="s">
        <v>22</v>
      </c>
      <c r="E2423" t="s">
        <v>23</v>
      </c>
      <c r="F2423">
        <v>28</v>
      </c>
      <c r="G2423">
        <v>308</v>
      </c>
      <c r="H2423">
        <v>123</v>
      </c>
      <c r="I2423">
        <v>52.36</v>
      </c>
      <c r="J2423">
        <v>247.8</v>
      </c>
      <c r="K2423">
        <v>128</v>
      </c>
      <c r="L2423">
        <v>21.06</v>
      </c>
      <c r="M2423">
        <v>152.9</v>
      </c>
      <c r="N2423">
        <v>103</v>
      </c>
      <c r="O2423">
        <v>6.88</v>
      </c>
      <c r="P2423">
        <v>7.4</v>
      </c>
      <c r="Q2423">
        <v>3</v>
      </c>
      <c r="R2423">
        <v>2</v>
      </c>
      <c r="S2423">
        <v>1</v>
      </c>
      <c r="T2423" t="s">
        <v>22</v>
      </c>
      <c r="U2423">
        <f t="shared" si="37"/>
        <v>0</v>
      </c>
    </row>
    <row r="2424" spans="1:21">
      <c r="A2424" t="s">
        <v>31</v>
      </c>
      <c r="B2424">
        <v>87</v>
      </c>
      <c r="C2424" t="s">
        <v>21</v>
      </c>
      <c r="D2424" t="s">
        <v>22</v>
      </c>
      <c r="E2424" t="s">
        <v>22</v>
      </c>
      <c r="F2424">
        <v>0</v>
      </c>
      <c r="G2424">
        <v>58</v>
      </c>
      <c r="H2424">
        <v>125</v>
      </c>
      <c r="I2424">
        <v>9.86</v>
      </c>
      <c r="J2424">
        <v>67.5</v>
      </c>
      <c r="K2424">
        <v>116</v>
      </c>
      <c r="L2424">
        <v>5.74</v>
      </c>
      <c r="M2424">
        <v>185.9</v>
      </c>
      <c r="N2424">
        <v>136</v>
      </c>
      <c r="O2424">
        <v>8.3699999999999992</v>
      </c>
      <c r="P2424">
        <v>11.5</v>
      </c>
      <c r="Q2424">
        <v>3</v>
      </c>
      <c r="R2424">
        <v>3.11</v>
      </c>
      <c r="S2424">
        <v>0</v>
      </c>
      <c r="T2424" t="s">
        <v>22</v>
      </c>
      <c r="U2424">
        <f t="shared" si="37"/>
        <v>0</v>
      </c>
    </row>
    <row r="2425" spans="1:21">
      <c r="A2425" t="s">
        <v>61</v>
      </c>
      <c r="B2425">
        <v>81</v>
      </c>
      <c r="C2425" t="s">
        <v>21</v>
      </c>
      <c r="D2425" t="s">
        <v>22</v>
      </c>
      <c r="E2425" t="s">
        <v>22</v>
      </c>
      <c r="F2425">
        <v>0</v>
      </c>
      <c r="G2425">
        <v>173.2</v>
      </c>
      <c r="H2425">
        <v>80</v>
      </c>
      <c r="I2425">
        <v>29.44</v>
      </c>
      <c r="J2425">
        <v>236.2</v>
      </c>
      <c r="K2425">
        <v>94</v>
      </c>
      <c r="L2425">
        <v>20.079999999999998</v>
      </c>
      <c r="M2425">
        <v>240.2</v>
      </c>
      <c r="N2425">
        <v>84</v>
      </c>
      <c r="O2425">
        <v>10.81</v>
      </c>
      <c r="P2425">
        <v>11.8</v>
      </c>
      <c r="Q2425">
        <v>6</v>
      </c>
      <c r="R2425">
        <v>3.19</v>
      </c>
      <c r="S2425">
        <v>2</v>
      </c>
      <c r="T2425" t="s">
        <v>22</v>
      </c>
      <c r="U2425">
        <f t="shared" si="37"/>
        <v>0</v>
      </c>
    </row>
    <row r="2426" spans="1:21">
      <c r="A2426" t="s">
        <v>56</v>
      </c>
      <c r="B2426">
        <v>75</v>
      </c>
      <c r="C2426" t="s">
        <v>21</v>
      </c>
      <c r="D2426" t="s">
        <v>22</v>
      </c>
      <c r="E2426" t="s">
        <v>23</v>
      </c>
      <c r="F2426">
        <v>19</v>
      </c>
      <c r="G2426">
        <v>210.3</v>
      </c>
      <c r="H2426">
        <v>90</v>
      </c>
      <c r="I2426">
        <v>35.75</v>
      </c>
      <c r="J2426">
        <v>241.8</v>
      </c>
      <c r="K2426">
        <v>87</v>
      </c>
      <c r="L2426">
        <v>20.55</v>
      </c>
      <c r="M2426">
        <v>215.7</v>
      </c>
      <c r="N2426">
        <v>102</v>
      </c>
      <c r="O2426">
        <v>9.7100000000000009</v>
      </c>
      <c r="P2426">
        <v>13.1</v>
      </c>
      <c r="Q2426">
        <v>3</v>
      </c>
      <c r="R2426">
        <v>3.54</v>
      </c>
      <c r="S2426">
        <v>4</v>
      </c>
      <c r="T2426" t="s">
        <v>22</v>
      </c>
      <c r="U2426">
        <f t="shared" si="37"/>
        <v>0</v>
      </c>
    </row>
    <row r="2427" spans="1:21">
      <c r="A2427" t="s">
        <v>27</v>
      </c>
      <c r="B2427">
        <v>126</v>
      </c>
      <c r="C2427" t="s">
        <v>25</v>
      </c>
      <c r="D2427" t="s">
        <v>22</v>
      </c>
      <c r="E2427" t="s">
        <v>23</v>
      </c>
      <c r="F2427">
        <v>24</v>
      </c>
      <c r="G2427">
        <v>58.9</v>
      </c>
      <c r="H2427">
        <v>125</v>
      </c>
      <c r="I2427">
        <v>10.01</v>
      </c>
      <c r="J2427">
        <v>305.5</v>
      </c>
      <c r="K2427">
        <v>90</v>
      </c>
      <c r="L2427">
        <v>25.97</v>
      </c>
      <c r="M2427">
        <v>158.9</v>
      </c>
      <c r="N2427">
        <v>73</v>
      </c>
      <c r="O2427">
        <v>7.15</v>
      </c>
      <c r="P2427">
        <v>12.1</v>
      </c>
      <c r="Q2427">
        <v>6</v>
      </c>
      <c r="R2427">
        <v>3.27</v>
      </c>
      <c r="S2427">
        <v>0</v>
      </c>
      <c r="T2427" t="s">
        <v>22</v>
      </c>
      <c r="U2427">
        <f t="shared" si="37"/>
        <v>0</v>
      </c>
    </row>
    <row r="2428" spans="1:21">
      <c r="A2428" t="s">
        <v>66</v>
      </c>
      <c r="B2428">
        <v>28</v>
      </c>
      <c r="C2428" t="s">
        <v>21</v>
      </c>
      <c r="D2428" t="s">
        <v>22</v>
      </c>
      <c r="E2428" t="s">
        <v>22</v>
      </c>
      <c r="F2428">
        <v>0</v>
      </c>
      <c r="G2428">
        <v>236.8</v>
      </c>
      <c r="H2428">
        <v>102</v>
      </c>
      <c r="I2428">
        <v>40.26</v>
      </c>
      <c r="J2428">
        <v>167.1</v>
      </c>
      <c r="K2428">
        <v>87</v>
      </c>
      <c r="L2428">
        <v>14.2</v>
      </c>
      <c r="M2428">
        <v>280.2</v>
      </c>
      <c r="N2428">
        <v>115</v>
      </c>
      <c r="O2428">
        <v>12.61</v>
      </c>
      <c r="P2428">
        <v>9.6999999999999993</v>
      </c>
      <c r="Q2428">
        <v>3</v>
      </c>
      <c r="R2428">
        <v>2.62</v>
      </c>
      <c r="S2428">
        <v>3</v>
      </c>
      <c r="T2428" t="s">
        <v>22</v>
      </c>
      <c r="U2428">
        <f t="shared" si="37"/>
        <v>0</v>
      </c>
    </row>
    <row r="2429" spans="1:21">
      <c r="A2429" t="s">
        <v>40</v>
      </c>
      <c r="B2429">
        <v>153</v>
      </c>
      <c r="C2429" t="s">
        <v>21</v>
      </c>
      <c r="D2429" t="s">
        <v>22</v>
      </c>
      <c r="E2429" t="s">
        <v>22</v>
      </c>
      <c r="F2429">
        <v>0</v>
      </c>
      <c r="G2429">
        <v>228.9</v>
      </c>
      <c r="H2429">
        <v>102</v>
      </c>
      <c r="I2429">
        <v>38.909999999999997</v>
      </c>
      <c r="J2429">
        <v>160.69999999999999</v>
      </c>
      <c r="K2429">
        <v>136</v>
      </c>
      <c r="L2429">
        <v>13.66</v>
      </c>
      <c r="M2429">
        <v>203.1</v>
      </c>
      <c r="N2429">
        <v>109</v>
      </c>
      <c r="O2429">
        <v>9.14</v>
      </c>
      <c r="P2429">
        <v>12.5</v>
      </c>
      <c r="Q2429">
        <v>2</v>
      </c>
      <c r="R2429">
        <v>3.38</v>
      </c>
      <c r="S2429">
        <v>0</v>
      </c>
      <c r="T2429" t="s">
        <v>22</v>
      </c>
      <c r="U2429">
        <f t="shared" si="37"/>
        <v>0</v>
      </c>
    </row>
    <row r="2430" spans="1:21">
      <c r="A2430" t="s">
        <v>27</v>
      </c>
      <c r="B2430">
        <v>17</v>
      </c>
      <c r="C2430" t="s">
        <v>21</v>
      </c>
      <c r="D2430" t="s">
        <v>23</v>
      </c>
      <c r="E2430" t="s">
        <v>22</v>
      </c>
      <c r="F2430">
        <v>0</v>
      </c>
      <c r="G2430">
        <v>162.80000000000001</v>
      </c>
      <c r="H2430">
        <v>118</v>
      </c>
      <c r="I2430">
        <v>27.68</v>
      </c>
      <c r="J2430">
        <v>229.6</v>
      </c>
      <c r="K2430">
        <v>91</v>
      </c>
      <c r="L2430">
        <v>19.52</v>
      </c>
      <c r="M2430">
        <v>332.7</v>
      </c>
      <c r="N2430">
        <v>94</v>
      </c>
      <c r="O2430">
        <v>14.97</v>
      </c>
      <c r="P2430">
        <v>13.6</v>
      </c>
      <c r="Q2430">
        <v>3</v>
      </c>
      <c r="R2430">
        <v>3.67</v>
      </c>
      <c r="S2430">
        <v>0</v>
      </c>
      <c r="T2430" t="s">
        <v>23</v>
      </c>
      <c r="U2430">
        <f t="shared" si="37"/>
        <v>1</v>
      </c>
    </row>
    <row r="2431" spans="1:21">
      <c r="A2431" t="s">
        <v>39</v>
      </c>
      <c r="B2431">
        <v>121</v>
      </c>
      <c r="C2431" t="s">
        <v>21</v>
      </c>
      <c r="D2431" t="s">
        <v>22</v>
      </c>
      <c r="E2431" t="s">
        <v>22</v>
      </c>
      <c r="F2431">
        <v>0</v>
      </c>
      <c r="G2431">
        <v>86.1</v>
      </c>
      <c r="H2431">
        <v>100</v>
      </c>
      <c r="I2431">
        <v>14.64</v>
      </c>
      <c r="J2431">
        <v>259.8</v>
      </c>
      <c r="K2431">
        <v>113</v>
      </c>
      <c r="L2431">
        <v>22.08</v>
      </c>
      <c r="M2431">
        <v>148</v>
      </c>
      <c r="N2431">
        <v>79</v>
      </c>
      <c r="O2431">
        <v>6.66</v>
      </c>
      <c r="P2431">
        <v>9.1</v>
      </c>
      <c r="Q2431">
        <v>9</v>
      </c>
      <c r="R2431">
        <v>2.46</v>
      </c>
      <c r="S2431">
        <v>2</v>
      </c>
      <c r="T2431" t="s">
        <v>22</v>
      </c>
      <c r="U2431">
        <f t="shared" si="37"/>
        <v>0</v>
      </c>
    </row>
    <row r="2432" spans="1:21">
      <c r="A2432" t="s">
        <v>58</v>
      </c>
      <c r="B2432">
        <v>125</v>
      </c>
      <c r="C2432" t="s">
        <v>25</v>
      </c>
      <c r="D2432" t="s">
        <v>22</v>
      </c>
      <c r="E2432" t="s">
        <v>22</v>
      </c>
      <c r="F2432">
        <v>0</v>
      </c>
      <c r="G2432">
        <v>212.3</v>
      </c>
      <c r="H2432">
        <v>89</v>
      </c>
      <c r="I2432">
        <v>36.090000000000003</v>
      </c>
      <c r="J2432">
        <v>215.4</v>
      </c>
      <c r="K2432">
        <v>127</v>
      </c>
      <c r="L2432">
        <v>18.309999999999999</v>
      </c>
      <c r="M2432">
        <v>186.8</v>
      </c>
      <c r="N2432">
        <v>73</v>
      </c>
      <c r="O2432">
        <v>8.41</v>
      </c>
      <c r="P2432">
        <v>11.3</v>
      </c>
      <c r="Q2432">
        <v>2</v>
      </c>
      <c r="R2432">
        <v>3.05</v>
      </c>
      <c r="S2432">
        <v>2</v>
      </c>
      <c r="T2432" t="s">
        <v>22</v>
      </c>
      <c r="U2432">
        <f t="shared" si="37"/>
        <v>0</v>
      </c>
    </row>
    <row r="2433" spans="1:21">
      <c r="A2433" t="s">
        <v>74</v>
      </c>
      <c r="B2433">
        <v>124</v>
      </c>
      <c r="C2433" t="s">
        <v>21</v>
      </c>
      <c r="D2433" t="s">
        <v>22</v>
      </c>
      <c r="E2433" t="s">
        <v>22</v>
      </c>
      <c r="F2433">
        <v>0</v>
      </c>
      <c r="G2433">
        <v>151</v>
      </c>
      <c r="H2433">
        <v>98</v>
      </c>
      <c r="I2433">
        <v>25.67</v>
      </c>
      <c r="J2433">
        <v>120.6</v>
      </c>
      <c r="K2433">
        <v>119</v>
      </c>
      <c r="L2433">
        <v>10.25</v>
      </c>
      <c r="M2433">
        <v>152.80000000000001</v>
      </c>
      <c r="N2433">
        <v>81</v>
      </c>
      <c r="O2433">
        <v>6.88</v>
      </c>
      <c r="P2433">
        <v>9.1999999999999993</v>
      </c>
      <c r="Q2433">
        <v>2</v>
      </c>
      <c r="R2433">
        <v>2.48</v>
      </c>
      <c r="S2433">
        <v>2</v>
      </c>
      <c r="T2433" t="s">
        <v>22</v>
      </c>
      <c r="U2433">
        <f t="shared" si="37"/>
        <v>0</v>
      </c>
    </row>
    <row r="2434" spans="1:21">
      <c r="A2434" t="s">
        <v>24</v>
      </c>
      <c r="B2434">
        <v>35</v>
      </c>
      <c r="C2434" t="s">
        <v>25</v>
      </c>
      <c r="D2434" t="s">
        <v>22</v>
      </c>
      <c r="E2434" t="s">
        <v>22</v>
      </c>
      <c r="F2434">
        <v>0</v>
      </c>
      <c r="G2434">
        <v>158.6</v>
      </c>
      <c r="H2434">
        <v>67</v>
      </c>
      <c r="I2434">
        <v>26.96</v>
      </c>
      <c r="J2434">
        <v>130.4</v>
      </c>
      <c r="K2434">
        <v>96</v>
      </c>
      <c r="L2434">
        <v>11.08</v>
      </c>
      <c r="M2434">
        <v>229.8</v>
      </c>
      <c r="N2434">
        <v>80</v>
      </c>
      <c r="O2434">
        <v>10.34</v>
      </c>
      <c r="P2434">
        <v>6.9</v>
      </c>
      <c r="Q2434">
        <v>5</v>
      </c>
      <c r="R2434">
        <v>1.86</v>
      </c>
      <c r="S2434">
        <v>2</v>
      </c>
      <c r="T2434" t="s">
        <v>22</v>
      </c>
      <c r="U2434">
        <f t="shared" ref="U2434:U2497" si="38">IF(T2434="Yes",1,0)</f>
        <v>0</v>
      </c>
    </row>
    <row r="2435" spans="1:21">
      <c r="A2435" t="s">
        <v>44</v>
      </c>
      <c r="B2435">
        <v>134</v>
      </c>
      <c r="C2435" t="s">
        <v>28</v>
      </c>
      <c r="D2435" t="s">
        <v>22</v>
      </c>
      <c r="E2435" t="s">
        <v>22</v>
      </c>
      <c r="F2435">
        <v>0</v>
      </c>
      <c r="G2435">
        <v>296</v>
      </c>
      <c r="H2435">
        <v>93</v>
      </c>
      <c r="I2435">
        <v>50.32</v>
      </c>
      <c r="J2435">
        <v>226.4</v>
      </c>
      <c r="K2435">
        <v>117</v>
      </c>
      <c r="L2435">
        <v>19.239999999999998</v>
      </c>
      <c r="M2435">
        <v>246.8</v>
      </c>
      <c r="N2435">
        <v>98</v>
      </c>
      <c r="O2435">
        <v>11.11</v>
      </c>
      <c r="P2435">
        <v>12.3</v>
      </c>
      <c r="Q2435">
        <v>10</v>
      </c>
      <c r="R2435">
        <v>3.32</v>
      </c>
      <c r="S2435">
        <v>0</v>
      </c>
      <c r="T2435" t="s">
        <v>23</v>
      </c>
      <c r="U2435">
        <f t="shared" si="38"/>
        <v>1</v>
      </c>
    </row>
    <row r="2436" spans="1:21">
      <c r="A2436" t="s">
        <v>30</v>
      </c>
      <c r="B2436">
        <v>123</v>
      </c>
      <c r="C2436" t="s">
        <v>28</v>
      </c>
      <c r="D2436" t="s">
        <v>22</v>
      </c>
      <c r="E2436" t="s">
        <v>23</v>
      </c>
      <c r="F2436">
        <v>32</v>
      </c>
      <c r="G2436">
        <v>212.3</v>
      </c>
      <c r="H2436">
        <v>77</v>
      </c>
      <c r="I2436">
        <v>36.090000000000003</v>
      </c>
      <c r="J2436">
        <v>251.5</v>
      </c>
      <c r="K2436">
        <v>78</v>
      </c>
      <c r="L2436">
        <v>21.38</v>
      </c>
      <c r="M2436">
        <v>208.7</v>
      </c>
      <c r="N2436">
        <v>85</v>
      </c>
      <c r="O2436">
        <v>9.39</v>
      </c>
      <c r="P2436">
        <v>6.6</v>
      </c>
      <c r="Q2436">
        <v>2</v>
      </c>
      <c r="R2436">
        <v>1.78</v>
      </c>
      <c r="S2436">
        <v>3</v>
      </c>
      <c r="T2436" t="s">
        <v>22</v>
      </c>
      <c r="U2436">
        <f t="shared" si="38"/>
        <v>0</v>
      </c>
    </row>
    <row r="2437" spans="1:21">
      <c r="A2437" t="s">
        <v>62</v>
      </c>
      <c r="B2437">
        <v>124</v>
      </c>
      <c r="C2437" t="s">
        <v>21</v>
      </c>
      <c r="D2437" t="s">
        <v>22</v>
      </c>
      <c r="E2437" t="s">
        <v>22</v>
      </c>
      <c r="F2437">
        <v>0</v>
      </c>
      <c r="G2437">
        <v>234.4</v>
      </c>
      <c r="H2437">
        <v>61</v>
      </c>
      <c r="I2437">
        <v>39.85</v>
      </c>
      <c r="J2437">
        <v>179.3</v>
      </c>
      <c r="K2437">
        <v>111</v>
      </c>
      <c r="L2437">
        <v>15.24</v>
      </c>
      <c r="M2437">
        <v>285.5</v>
      </c>
      <c r="N2437">
        <v>117</v>
      </c>
      <c r="O2437">
        <v>12.85</v>
      </c>
      <c r="P2437">
        <v>10.4</v>
      </c>
      <c r="Q2437">
        <v>6</v>
      </c>
      <c r="R2437">
        <v>2.81</v>
      </c>
      <c r="S2437">
        <v>3</v>
      </c>
      <c r="T2437" t="s">
        <v>22</v>
      </c>
      <c r="U2437">
        <f t="shared" si="38"/>
        <v>0</v>
      </c>
    </row>
    <row r="2438" spans="1:21">
      <c r="A2438" t="s">
        <v>31</v>
      </c>
      <c r="B2438">
        <v>133</v>
      </c>
      <c r="C2438" t="s">
        <v>28</v>
      </c>
      <c r="D2438" t="s">
        <v>22</v>
      </c>
      <c r="E2438" t="s">
        <v>22</v>
      </c>
      <c r="F2438">
        <v>0</v>
      </c>
      <c r="G2438">
        <v>176.8</v>
      </c>
      <c r="H2438">
        <v>92</v>
      </c>
      <c r="I2438">
        <v>30.06</v>
      </c>
      <c r="J2438">
        <v>187.5</v>
      </c>
      <c r="K2438">
        <v>97</v>
      </c>
      <c r="L2438">
        <v>15.94</v>
      </c>
      <c r="M2438">
        <v>196.8</v>
      </c>
      <c r="N2438">
        <v>88</v>
      </c>
      <c r="O2438">
        <v>8.86</v>
      </c>
      <c r="P2438">
        <v>6.5</v>
      </c>
      <c r="Q2438">
        <v>3</v>
      </c>
      <c r="R2438">
        <v>1.76</v>
      </c>
      <c r="S2438">
        <v>2</v>
      </c>
      <c r="T2438" t="s">
        <v>22</v>
      </c>
      <c r="U2438">
        <f t="shared" si="38"/>
        <v>0</v>
      </c>
    </row>
    <row r="2439" spans="1:21">
      <c r="A2439" t="s">
        <v>50</v>
      </c>
      <c r="B2439">
        <v>185</v>
      </c>
      <c r="C2439" t="s">
        <v>21</v>
      </c>
      <c r="D2439" t="s">
        <v>22</v>
      </c>
      <c r="E2439" t="s">
        <v>23</v>
      </c>
      <c r="F2439">
        <v>19</v>
      </c>
      <c r="G2439">
        <v>157.30000000000001</v>
      </c>
      <c r="H2439">
        <v>123</v>
      </c>
      <c r="I2439">
        <v>26.74</v>
      </c>
      <c r="J2439">
        <v>257.7</v>
      </c>
      <c r="K2439">
        <v>94</v>
      </c>
      <c r="L2439">
        <v>21.9</v>
      </c>
      <c r="M2439">
        <v>190.4</v>
      </c>
      <c r="N2439">
        <v>107</v>
      </c>
      <c r="O2439">
        <v>8.57</v>
      </c>
      <c r="P2439">
        <v>9.6</v>
      </c>
      <c r="Q2439">
        <v>6</v>
      </c>
      <c r="R2439">
        <v>2.59</v>
      </c>
      <c r="S2439">
        <v>0</v>
      </c>
      <c r="T2439" t="s">
        <v>22</v>
      </c>
      <c r="U2439">
        <f t="shared" si="38"/>
        <v>0</v>
      </c>
    </row>
    <row r="2440" spans="1:21">
      <c r="A2440" t="s">
        <v>70</v>
      </c>
      <c r="B2440">
        <v>107</v>
      </c>
      <c r="C2440" t="s">
        <v>21</v>
      </c>
      <c r="D2440" t="s">
        <v>22</v>
      </c>
      <c r="E2440" t="s">
        <v>22</v>
      </c>
      <c r="F2440">
        <v>0</v>
      </c>
      <c r="G2440">
        <v>260.5</v>
      </c>
      <c r="H2440">
        <v>108</v>
      </c>
      <c r="I2440">
        <v>44.29</v>
      </c>
      <c r="J2440">
        <v>102.4</v>
      </c>
      <c r="K2440">
        <v>110</v>
      </c>
      <c r="L2440">
        <v>8.6999999999999993</v>
      </c>
      <c r="M2440">
        <v>129.69999999999999</v>
      </c>
      <c r="N2440">
        <v>148</v>
      </c>
      <c r="O2440">
        <v>5.84</v>
      </c>
      <c r="P2440">
        <v>9.8000000000000007</v>
      </c>
      <c r="Q2440">
        <v>5</v>
      </c>
      <c r="R2440">
        <v>2.65</v>
      </c>
      <c r="S2440">
        <v>1</v>
      </c>
      <c r="T2440" t="s">
        <v>22</v>
      </c>
      <c r="U2440">
        <f t="shared" si="38"/>
        <v>0</v>
      </c>
    </row>
    <row r="2441" spans="1:21">
      <c r="A2441" t="s">
        <v>53</v>
      </c>
      <c r="B2441">
        <v>178</v>
      </c>
      <c r="C2441" t="s">
        <v>25</v>
      </c>
      <c r="D2441" t="s">
        <v>23</v>
      </c>
      <c r="E2441" t="s">
        <v>22</v>
      </c>
      <c r="F2441">
        <v>0</v>
      </c>
      <c r="G2441">
        <v>124.5</v>
      </c>
      <c r="H2441">
        <v>134</v>
      </c>
      <c r="I2441">
        <v>21.17</v>
      </c>
      <c r="J2441">
        <v>141.19999999999999</v>
      </c>
      <c r="K2441">
        <v>78</v>
      </c>
      <c r="L2441">
        <v>12</v>
      </c>
      <c r="M2441">
        <v>268.2</v>
      </c>
      <c r="N2441">
        <v>113</v>
      </c>
      <c r="O2441">
        <v>12.07</v>
      </c>
      <c r="P2441">
        <v>11.4</v>
      </c>
      <c r="Q2441">
        <v>2</v>
      </c>
      <c r="R2441">
        <v>3.08</v>
      </c>
      <c r="S2441">
        <v>2</v>
      </c>
      <c r="T2441" t="s">
        <v>23</v>
      </c>
      <c r="U2441">
        <f t="shared" si="38"/>
        <v>1</v>
      </c>
    </row>
    <row r="2442" spans="1:21">
      <c r="A2442" t="s">
        <v>27</v>
      </c>
      <c r="B2442">
        <v>123</v>
      </c>
      <c r="C2442" t="s">
        <v>21</v>
      </c>
      <c r="D2442" t="s">
        <v>22</v>
      </c>
      <c r="E2442" t="s">
        <v>22</v>
      </c>
      <c r="F2442">
        <v>0</v>
      </c>
      <c r="G2442">
        <v>209.4</v>
      </c>
      <c r="H2442">
        <v>49</v>
      </c>
      <c r="I2442">
        <v>35.6</v>
      </c>
      <c r="J2442">
        <v>237.4</v>
      </c>
      <c r="K2442">
        <v>117</v>
      </c>
      <c r="L2442">
        <v>20.18</v>
      </c>
      <c r="M2442">
        <v>239.2</v>
      </c>
      <c r="N2442">
        <v>98</v>
      </c>
      <c r="O2442">
        <v>10.76</v>
      </c>
      <c r="P2442">
        <v>9.8000000000000007</v>
      </c>
      <c r="Q2442">
        <v>11</v>
      </c>
      <c r="R2442">
        <v>2.65</v>
      </c>
      <c r="S2442">
        <v>1</v>
      </c>
      <c r="T2442" t="s">
        <v>22</v>
      </c>
      <c r="U2442">
        <f t="shared" si="38"/>
        <v>0</v>
      </c>
    </row>
    <row r="2443" spans="1:21">
      <c r="A2443" t="s">
        <v>55</v>
      </c>
      <c r="B2443">
        <v>170</v>
      </c>
      <c r="C2443" t="s">
        <v>21</v>
      </c>
      <c r="D2443" t="s">
        <v>22</v>
      </c>
      <c r="E2443" t="s">
        <v>22</v>
      </c>
      <c r="F2443">
        <v>0</v>
      </c>
      <c r="G2443">
        <v>285.7</v>
      </c>
      <c r="H2443">
        <v>44</v>
      </c>
      <c r="I2443">
        <v>48.57</v>
      </c>
      <c r="J2443">
        <v>167.5</v>
      </c>
      <c r="K2443">
        <v>144</v>
      </c>
      <c r="L2443">
        <v>14.24</v>
      </c>
      <c r="M2443">
        <v>260</v>
      </c>
      <c r="N2443">
        <v>97</v>
      </c>
      <c r="O2443">
        <v>11.7</v>
      </c>
      <c r="P2443">
        <v>8.6999999999999993</v>
      </c>
      <c r="Q2443">
        <v>4</v>
      </c>
      <c r="R2443">
        <v>2.35</v>
      </c>
      <c r="S2443">
        <v>1</v>
      </c>
      <c r="T2443" t="s">
        <v>23</v>
      </c>
      <c r="U2443">
        <f t="shared" si="38"/>
        <v>1</v>
      </c>
    </row>
    <row r="2444" spans="1:21">
      <c r="A2444" t="s">
        <v>45</v>
      </c>
      <c r="B2444">
        <v>135</v>
      </c>
      <c r="C2444" t="s">
        <v>21</v>
      </c>
      <c r="D2444" t="s">
        <v>22</v>
      </c>
      <c r="E2444" t="s">
        <v>22</v>
      </c>
      <c r="F2444">
        <v>0</v>
      </c>
      <c r="G2444">
        <v>190.9</v>
      </c>
      <c r="H2444">
        <v>44</v>
      </c>
      <c r="I2444">
        <v>32.450000000000003</v>
      </c>
      <c r="J2444">
        <v>161.4</v>
      </c>
      <c r="K2444">
        <v>109</v>
      </c>
      <c r="L2444">
        <v>13.72</v>
      </c>
      <c r="M2444">
        <v>231.9</v>
      </c>
      <c r="N2444">
        <v>100</v>
      </c>
      <c r="O2444">
        <v>10.44</v>
      </c>
      <c r="P2444">
        <v>8.4</v>
      </c>
      <c r="Q2444">
        <v>2</v>
      </c>
      <c r="R2444">
        <v>2.27</v>
      </c>
      <c r="S2444">
        <v>1</v>
      </c>
      <c r="T2444" t="s">
        <v>22</v>
      </c>
      <c r="U2444">
        <f t="shared" si="38"/>
        <v>0</v>
      </c>
    </row>
    <row r="2445" spans="1:21">
      <c r="A2445" t="s">
        <v>52</v>
      </c>
      <c r="B2445">
        <v>134</v>
      </c>
      <c r="C2445" t="s">
        <v>21</v>
      </c>
      <c r="D2445" t="s">
        <v>22</v>
      </c>
      <c r="E2445" t="s">
        <v>23</v>
      </c>
      <c r="F2445">
        <v>50</v>
      </c>
      <c r="G2445">
        <v>208.8</v>
      </c>
      <c r="H2445">
        <v>130</v>
      </c>
      <c r="I2445">
        <v>35.5</v>
      </c>
      <c r="J2445">
        <v>132.9</v>
      </c>
      <c r="K2445">
        <v>104</v>
      </c>
      <c r="L2445">
        <v>11.3</v>
      </c>
      <c r="M2445">
        <v>136.69999999999999</v>
      </c>
      <c r="N2445">
        <v>107</v>
      </c>
      <c r="O2445">
        <v>6.15</v>
      </c>
      <c r="P2445">
        <v>11.1</v>
      </c>
      <c r="Q2445">
        <v>4</v>
      </c>
      <c r="R2445">
        <v>3</v>
      </c>
      <c r="S2445">
        <v>2</v>
      </c>
      <c r="T2445" t="s">
        <v>22</v>
      </c>
      <c r="U2445">
        <f t="shared" si="38"/>
        <v>0</v>
      </c>
    </row>
    <row r="2446" spans="1:21">
      <c r="A2446" t="s">
        <v>71</v>
      </c>
      <c r="B2446">
        <v>148</v>
      </c>
      <c r="C2446" t="s">
        <v>21</v>
      </c>
      <c r="D2446" t="s">
        <v>22</v>
      </c>
      <c r="E2446" t="s">
        <v>23</v>
      </c>
      <c r="F2446">
        <v>36</v>
      </c>
      <c r="G2446">
        <v>77.599999999999994</v>
      </c>
      <c r="H2446">
        <v>141</v>
      </c>
      <c r="I2446">
        <v>13.19</v>
      </c>
      <c r="J2446">
        <v>207</v>
      </c>
      <c r="K2446">
        <v>60</v>
      </c>
      <c r="L2446">
        <v>17.600000000000001</v>
      </c>
      <c r="M2446">
        <v>255.7</v>
      </c>
      <c r="N2446">
        <v>115</v>
      </c>
      <c r="O2446">
        <v>11.51</v>
      </c>
      <c r="P2446">
        <v>10.9</v>
      </c>
      <c r="Q2446">
        <v>2</v>
      </c>
      <c r="R2446">
        <v>2.94</v>
      </c>
      <c r="S2446">
        <v>1</v>
      </c>
      <c r="T2446" t="s">
        <v>22</v>
      </c>
      <c r="U2446">
        <f t="shared" si="38"/>
        <v>0</v>
      </c>
    </row>
    <row r="2447" spans="1:21">
      <c r="A2447" t="s">
        <v>74</v>
      </c>
      <c r="B2447">
        <v>93</v>
      </c>
      <c r="C2447" t="s">
        <v>21</v>
      </c>
      <c r="D2447" t="s">
        <v>22</v>
      </c>
      <c r="E2447" t="s">
        <v>22</v>
      </c>
      <c r="F2447">
        <v>0</v>
      </c>
      <c r="G2447">
        <v>271.10000000000002</v>
      </c>
      <c r="H2447">
        <v>101</v>
      </c>
      <c r="I2447">
        <v>46.09</v>
      </c>
      <c r="J2447">
        <v>237.4</v>
      </c>
      <c r="K2447">
        <v>133</v>
      </c>
      <c r="L2447">
        <v>20.18</v>
      </c>
      <c r="M2447">
        <v>145.4</v>
      </c>
      <c r="N2447">
        <v>103</v>
      </c>
      <c r="O2447">
        <v>6.54</v>
      </c>
      <c r="P2447">
        <v>8.4</v>
      </c>
      <c r="Q2447">
        <v>6</v>
      </c>
      <c r="R2447">
        <v>2.27</v>
      </c>
      <c r="S2447">
        <v>1</v>
      </c>
      <c r="T2447" t="s">
        <v>23</v>
      </c>
      <c r="U2447">
        <f t="shared" si="38"/>
        <v>1</v>
      </c>
    </row>
    <row r="2448" spans="1:21">
      <c r="A2448" t="s">
        <v>42</v>
      </c>
      <c r="B2448">
        <v>138</v>
      </c>
      <c r="C2448" t="s">
        <v>21</v>
      </c>
      <c r="D2448" t="s">
        <v>22</v>
      </c>
      <c r="E2448" t="s">
        <v>22</v>
      </c>
      <c r="F2448">
        <v>0</v>
      </c>
      <c r="G2448">
        <v>240.8</v>
      </c>
      <c r="H2448">
        <v>104</v>
      </c>
      <c r="I2448">
        <v>40.94</v>
      </c>
      <c r="J2448">
        <v>144.5</v>
      </c>
      <c r="K2448">
        <v>92</v>
      </c>
      <c r="L2448">
        <v>12.28</v>
      </c>
      <c r="M2448">
        <v>125.7</v>
      </c>
      <c r="N2448">
        <v>98</v>
      </c>
      <c r="O2448">
        <v>5.66</v>
      </c>
      <c r="P2448">
        <v>11.6</v>
      </c>
      <c r="Q2448">
        <v>1</v>
      </c>
      <c r="R2448">
        <v>3.13</v>
      </c>
      <c r="S2448">
        <v>0</v>
      </c>
      <c r="T2448" t="s">
        <v>22</v>
      </c>
      <c r="U2448">
        <f t="shared" si="38"/>
        <v>0</v>
      </c>
    </row>
    <row r="2449" spans="1:21">
      <c r="A2449" t="s">
        <v>52</v>
      </c>
      <c r="B2449">
        <v>159</v>
      </c>
      <c r="C2449" t="s">
        <v>28</v>
      </c>
      <c r="D2449" t="s">
        <v>22</v>
      </c>
      <c r="E2449" t="s">
        <v>22</v>
      </c>
      <c r="F2449">
        <v>0</v>
      </c>
      <c r="G2449">
        <v>114.8</v>
      </c>
      <c r="H2449">
        <v>98</v>
      </c>
      <c r="I2449">
        <v>19.52</v>
      </c>
      <c r="J2449">
        <v>192.6</v>
      </c>
      <c r="K2449">
        <v>101</v>
      </c>
      <c r="L2449">
        <v>16.37</v>
      </c>
      <c r="M2449">
        <v>259</v>
      </c>
      <c r="N2449">
        <v>108</v>
      </c>
      <c r="O2449">
        <v>11.66</v>
      </c>
      <c r="P2449">
        <v>12.2</v>
      </c>
      <c r="Q2449">
        <v>5</v>
      </c>
      <c r="R2449">
        <v>3.29</v>
      </c>
      <c r="S2449">
        <v>0</v>
      </c>
      <c r="T2449" t="s">
        <v>22</v>
      </c>
      <c r="U2449">
        <f t="shared" si="38"/>
        <v>0</v>
      </c>
    </row>
    <row r="2450" spans="1:21">
      <c r="A2450" t="s">
        <v>54</v>
      </c>
      <c r="B2450">
        <v>103</v>
      </c>
      <c r="C2450" t="s">
        <v>21</v>
      </c>
      <c r="D2450" t="s">
        <v>22</v>
      </c>
      <c r="E2450" t="s">
        <v>23</v>
      </c>
      <c r="F2450">
        <v>34</v>
      </c>
      <c r="G2450">
        <v>138.80000000000001</v>
      </c>
      <c r="H2450">
        <v>80</v>
      </c>
      <c r="I2450">
        <v>23.6</v>
      </c>
      <c r="J2450">
        <v>142</v>
      </c>
      <c r="K2450">
        <v>108</v>
      </c>
      <c r="L2450">
        <v>12.07</v>
      </c>
      <c r="M2450">
        <v>183.8</v>
      </c>
      <c r="N2450">
        <v>77</v>
      </c>
      <c r="O2450">
        <v>8.27</v>
      </c>
      <c r="P2450">
        <v>11.8</v>
      </c>
      <c r="Q2450">
        <v>7</v>
      </c>
      <c r="R2450">
        <v>3.19</v>
      </c>
      <c r="S2450">
        <v>1</v>
      </c>
      <c r="T2450" t="s">
        <v>22</v>
      </c>
      <c r="U2450">
        <f t="shared" si="38"/>
        <v>0</v>
      </c>
    </row>
    <row r="2451" spans="1:21">
      <c r="A2451" t="s">
        <v>27</v>
      </c>
      <c r="B2451">
        <v>150</v>
      </c>
      <c r="C2451" t="s">
        <v>25</v>
      </c>
      <c r="D2451" t="s">
        <v>22</v>
      </c>
      <c r="E2451" t="s">
        <v>23</v>
      </c>
      <c r="F2451">
        <v>27</v>
      </c>
      <c r="G2451">
        <v>209.8</v>
      </c>
      <c r="H2451">
        <v>112</v>
      </c>
      <c r="I2451">
        <v>35.67</v>
      </c>
      <c r="J2451">
        <v>155</v>
      </c>
      <c r="K2451">
        <v>80</v>
      </c>
      <c r="L2451">
        <v>13.18</v>
      </c>
      <c r="M2451">
        <v>251.5</v>
      </c>
      <c r="N2451">
        <v>111</v>
      </c>
      <c r="O2451">
        <v>11.32</v>
      </c>
      <c r="P2451">
        <v>7.2</v>
      </c>
      <c r="Q2451">
        <v>6</v>
      </c>
      <c r="R2451">
        <v>1.94</v>
      </c>
      <c r="S2451">
        <v>0</v>
      </c>
      <c r="T2451" t="s">
        <v>22</v>
      </c>
      <c r="U2451">
        <f t="shared" si="38"/>
        <v>0</v>
      </c>
    </row>
    <row r="2452" spans="1:21">
      <c r="A2452" t="s">
        <v>74</v>
      </c>
      <c r="B2452">
        <v>37</v>
      </c>
      <c r="C2452" t="s">
        <v>25</v>
      </c>
      <c r="D2452" t="s">
        <v>22</v>
      </c>
      <c r="E2452" t="s">
        <v>22</v>
      </c>
      <c r="F2452">
        <v>0</v>
      </c>
      <c r="G2452">
        <v>134.9</v>
      </c>
      <c r="H2452">
        <v>98</v>
      </c>
      <c r="I2452">
        <v>22.93</v>
      </c>
      <c r="J2452">
        <v>248.4</v>
      </c>
      <c r="K2452">
        <v>130</v>
      </c>
      <c r="L2452">
        <v>21.11</v>
      </c>
      <c r="M2452">
        <v>236.2</v>
      </c>
      <c r="N2452">
        <v>113</v>
      </c>
      <c r="O2452">
        <v>10.63</v>
      </c>
      <c r="P2452">
        <v>14.7</v>
      </c>
      <c r="Q2452">
        <v>2</v>
      </c>
      <c r="R2452">
        <v>3.97</v>
      </c>
      <c r="S2452">
        <v>3</v>
      </c>
      <c r="T2452" t="s">
        <v>22</v>
      </c>
      <c r="U2452">
        <f t="shared" si="38"/>
        <v>0</v>
      </c>
    </row>
    <row r="2453" spans="1:21">
      <c r="A2453" t="s">
        <v>50</v>
      </c>
      <c r="B2453">
        <v>33</v>
      </c>
      <c r="C2453" t="s">
        <v>21</v>
      </c>
      <c r="D2453" t="s">
        <v>23</v>
      </c>
      <c r="E2453" t="s">
        <v>22</v>
      </c>
      <c r="F2453">
        <v>0</v>
      </c>
      <c r="G2453">
        <v>164</v>
      </c>
      <c r="H2453">
        <v>99</v>
      </c>
      <c r="I2453">
        <v>27.88</v>
      </c>
      <c r="J2453">
        <v>153.1</v>
      </c>
      <c r="K2453">
        <v>102</v>
      </c>
      <c r="L2453">
        <v>13.01</v>
      </c>
      <c r="M2453">
        <v>123.8</v>
      </c>
      <c r="N2453">
        <v>104</v>
      </c>
      <c r="O2453">
        <v>5.57</v>
      </c>
      <c r="P2453">
        <v>6.4</v>
      </c>
      <c r="Q2453">
        <v>4</v>
      </c>
      <c r="R2453">
        <v>1.73</v>
      </c>
      <c r="S2453">
        <v>0</v>
      </c>
      <c r="T2453" t="s">
        <v>22</v>
      </c>
      <c r="U2453">
        <f t="shared" si="38"/>
        <v>0</v>
      </c>
    </row>
    <row r="2454" spans="1:21">
      <c r="A2454" t="s">
        <v>57</v>
      </c>
      <c r="B2454">
        <v>55</v>
      </c>
      <c r="C2454" t="s">
        <v>21</v>
      </c>
      <c r="D2454" t="s">
        <v>22</v>
      </c>
      <c r="E2454" t="s">
        <v>22</v>
      </c>
      <c r="F2454">
        <v>0</v>
      </c>
      <c r="G2454">
        <v>245.5</v>
      </c>
      <c r="H2454">
        <v>130</v>
      </c>
      <c r="I2454">
        <v>41.74</v>
      </c>
      <c r="J2454">
        <v>192.7</v>
      </c>
      <c r="K2454">
        <v>54</v>
      </c>
      <c r="L2454">
        <v>16.38</v>
      </c>
      <c r="M2454">
        <v>141.69999999999999</v>
      </c>
      <c r="N2454">
        <v>83</v>
      </c>
      <c r="O2454">
        <v>6.38</v>
      </c>
      <c r="P2454">
        <v>9.1</v>
      </c>
      <c r="Q2454">
        <v>4</v>
      </c>
      <c r="R2454">
        <v>2.46</v>
      </c>
      <c r="S2454">
        <v>1</v>
      </c>
      <c r="T2454" t="s">
        <v>22</v>
      </c>
      <c r="U2454">
        <f t="shared" si="38"/>
        <v>0</v>
      </c>
    </row>
    <row r="2455" spans="1:21">
      <c r="A2455" t="s">
        <v>74</v>
      </c>
      <c r="B2455">
        <v>134</v>
      </c>
      <c r="C2455" t="s">
        <v>25</v>
      </c>
      <c r="D2455" t="s">
        <v>22</v>
      </c>
      <c r="E2455" t="s">
        <v>23</v>
      </c>
      <c r="F2455">
        <v>32</v>
      </c>
      <c r="G2455">
        <v>80.3</v>
      </c>
      <c r="H2455">
        <v>94</v>
      </c>
      <c r="I2455">
        <v>13.65</v>
      </c>
      <c r="J2455">
        <v>199.9</v>
      </c>
      <c r="K2455">
        <v>124</v>
      </c>
      <c r="L2455">
        <v>16.989999999999998</v>
      </c>
      <c r="M2455">
        <v>170.8</v>
      </c>
      <c r="N2455">
        <v>117</v>
      </c>
      <c r="O2455">
        <v>7.69</v>
      </c>
      <c r="P2455">
        <v>16.600000000000001</v>
      </c>
      <c r="Q2455">
        <v>3</v>
      </c>
      <c r="R2455">
        <v>4.4800000000000004</v>
      </c>
      <c r="S2455">
        <v>0</v>
      </c>
      <c r="T2455" t="s">
        <v>22</v>
      </c>
      <c r="U2455">
        <f t="shared" si="38"/>
        <v>0</v>
      </c>
    </row>
    <row r="2456" spans="1:21">
      <c r="A2456" t="s">
        <v>74</v>
      </c>
      <c r="B2456">
        <v>107</v>
      </c>
      <c r="C2456" t="s">
        <v>25</v>
      </c>
      <c r="D2456" t="s">
        <v>22</v>
      </c>
      <c r="E2456" t="s">
        <v>22</v>
      </c>
      <c r="F2456">
        <v>0</v>
      </c>
      <c r="G2456">
        <v>90.7</v>
      </c>
      <c r="H2456">
        <v>90</v>
      </c>
      <c r="I2456">
        <v>15.42</v>
      </c>
      <c r="J2456">
        <v>207.5</v>
      </c>
      <c r="K2456">
        <v>109</v>
      </c>
      <c r="L2456">
        <v>17.64</v>
      </c>
      <c r="M2456">
        <v>169.4</v>
      </c>
      <c r="N2456">
        <v>96</v>
      </c>
      <c r="O2456">
        <v>7.62</v>
      </c>
      <c r="P2456">
        <v>5.6</v>
      </c>
      <c r="Q2456">
        <v>5</v>
      </c>
      <c r="R2456">
        <v>1.51</v>
      </c>
      <c r="S2456">
        <v>2</v>
      </c>
      <c r="T2456" t="s">
        <v>22</v>
      </c>
      <c r="U2456">
        <f t="shared" si="38"/>
        <v>0</v>
      </c>
    </row>
    <row r="2457" spans="1:21">
      <c r="A2457" t="s">
        <v>27</v>
      </c>
      <c r="B2457">
        <v>80</v>
      </c>
      <c r="C2457" t="s">
        <v>25</v>
      </c>
      <c r="D2457" t="s">
        <v>22</v>
      </c>
      <c r="E2457" t="s">
        <v>23</v>
      </c>
      <c r="F2457">
        <v>36</v>
      </c>
      <c r="G2457">
        <v>190.3</v>
      </c>
      <c r="H2457">
        <v>115</v>
      </c>
      <c r="I2457">
        <v>32.35</v>
      </c>
      <c r="J2457">
        <v>256.60000000000002</v>
      </c>
      <c r="K2457">
        <v>78</v>
      </c>
      <c r="L2457">
        <v>21.81</v>
      </c>
      <c r="M2457">
        <v>214.9</v>
      </c>
      <c r="N2457">
        <v>145</v>
      </c>
      <c r="O2457">
        <v>9.67</v>
      </c>
      <c r="P2457">
        <v>3.8</v>
      </c>
      <c r="Q2457">
        <v>4</v>
      </c>
      <c r="R2457">
        <v>1.03</v>
      </c>
      <c r="S2457">
        <v>1</v>
      </c>
      <c r="T2457" t="s">
        <v>22</v>
      </c>
      <c r="U2457">
        <f t="shared" si="38"/>
        <v>0</v>
      </c>
    </row>
    <row r="2458" spans="1:21">
      <c r="A2458" t="s">
        <v>67</v>
      </c>
      <c r="B2458">
        <v>78</v>
      </c>
      <c r="C2458" t="s">
        <v>25</v>
      </c>
      <c r="D2458" t="s">
        <v>22</v>
      </c>
      <c r="E2458" t="s">
        <v>22</v>
      </c>
      <c r="F2458">
        <v>0</v>
      </c>
      <c r="G2458">
        <v>108.6</v>
      </c>
      <c r="H2458">
        <v>108</v>
      </c>
      <c r="I2458">
        <v>18.46</v>
      </c>
      <c r="J2458">
        <v>209.9</v>
      </c>
      <c r="K2458">
        <v>126</v>
      </c>
      <c r="L2458">
        <v>17.84</v>
      </c>
      <c r="M2458">
        <v>222.6</v>
      </c>
      <c r="N2458">
        <v>117</v>
      </c>
      <c r="O2458">
        <v>10.02</v>
      </c>
      <c r="P2458">
        <v>7.9</v>
      </c>
      <c r="Q2458">
        <v>5</v>
      </c>
      <c r="R2458">
        <v>2.13</v>
      </c>
      <c r="S2458">
        <v>1</v>
      </c>
      <c r="T2458" t="s">
        <v>23</v>
      </c>
      <c r="U2458">
        <f t="shared" si="38"/>
        <v>1</v>
      </c>
    </row>
    <row r="2459" spans="1:21">
      <c r="A2459" t="s">
        <v>47</v>
      </c>
      <c r="B2459">
        <v>61</v>
      </c>
      <c r="C2459" t="s">
        <v>21</v>
      </c>
      <c r="D2459" t="s">
        <v>22</v>
      </c>
      <c r="E2459" t="s">
        <v>23</v>
      </c>
      <c r="F2459">
        <v>15</v>
      </c>
      <c r="G2459">
        <v>252.4</v>
      </c>
      <c r="H2459">
        <v>106</v>
      </c>
      <c r="I2459">
        <v>42.91</v>
      </c>
      <c r="J2459">
        <v>187.8</v>
      </c>
      <c r="K2459">
        <v>69</v>
      </c>
      <c r="L2459">
        <v>15.96</v>
      </c>
      <c r="M2459">
        <v>259.60000000000002</v>
      </c>
      <c r="N2459">
        <v>137</v>
      </c>
      <c r="O2459">
        <v>11.68</v>
      </c>
      <c r="P2459">
        <v>10</v>
      </c>
      <c r="Q2459">
        <v>3</v>
      </c>
      <c r="R2459">
        <v>2.7</v>
      </c>
      <c r="S2459">
        <v>2</v>
      </c>
      <c r="T2459" t="s">
        <v>22</v>
      </c>
      <c r="U2459">
        <f t="shared" si="38"/>
        <v>0</v>
      </c>
    </row>
    <row r="2460" spans="1:21">
      <c r="A2460" t="s">
        <v>54</v>
      </c>
      <c r="B2460">
        <v>97</v>
      </c>
      <c r="C2460" t="s">
        <v>21</v>
      </c>
      <c r="D2460" t="s">
        <v>22</v>
      </c>
      <c r="E2460" t="s">
        <v>23</v>
      </c>
      <c r="F2460">
        <v>32</v>
      </c>
      <c r="G2460">
        <v>183.4</v>
      </c>
      <c r="H2460">
        <v>94</v>
      </c>
      <c r="I2460">
        <v>31.18</v>
      </c>
      <c r="J2460">
        <v>269.10000000000002</v>
      </c>
      <c r="K2460">
        <v>120</v>
      </c>
      <c r="L2460">
        <v>22.87</v>
      </c>
      <c r="M2460">
        <v>203.5</v>
      </c>
      <c r="N2460">
        <v>38</v>
      </c>
      <c r="O2460">
        <v>9.16</v>
      </c>
      <c r="P2460">
        <v>6.7</v>
      </c>
      <c r="Q2460">
        <v>4</v>
      </c>
      <c r="R2460">
        <v>1.81</v>
      </c>
      <c r="S2460">
        <v>5</v>
      </c>
      <c r="T2460" t="s">
        <v>22</v>
      </c>
      <c r="U2460">
        <f t="shared" si="38"/>
        <v>0</v>
      </c>
    </row>
    <row r="2461" spans="1:21">
      <c r="A2461" t="s">
        <v>20</v>
      </c>
      <c r="B2461">
        <v>136</v>
      </c>
      <c r="C2461" t="s">
        <v>25</v>
      </c>
      <c r="D2461" t="s">
        <v>23</v>
      </c>
      <c r="E2461" t="s">
        <v>22</v>
      </c>
      <c r="F2461">
        <v>0</v>
      </c>
      <c r="G2461">
        <v>183.4</v>
      </c>
      <c r="H2461">
        <v>103</v>
      </c>
      <c r="I2461">
        <v>31.18</v>
      </c>
      <c r="J2461">
        <v>141.9</v>
      </c>
      <c r="K2461">
        <v>113</v>
      </c>
      <c r="L2461">
        <v>12.06</v>
      </c>
      <c r="M2461">
        <v>200.4</v>
      </c>
      <c r="N2461">
        <v>122</v>
      </c>
      <c r="O2461">
        <v>9.02</v>
      </c>
      <c r="P2461">
        <v>10.4</v>
      </c>
      <c r="Q2461">
        <v>9</v>
      </c>
      <c r="R2461">
        <v>2.81</v>
      </c>
      <c r="S2461">
        <v>2</v>
      </c>
      <c r="T2461" t="s">
        <v>22</v>
      </c>
      <c r="U2461">
        <f t="shared" si="38"/>
        <v>0</v>
      </c>
    </row>
    <row r="2462" spans="1:21">
      <c r="A2462" t="s">
        <v>60</v>
      </c>
      <c r="B2462">
        <v>135</v>
      </c>
      <c r="C2462" t="s">
        <v>25</v>
      </c>
      <c r="D2462" t="s">
        <v>22</v>
      </c>
      <c r="E2462" t="s">
        <v>22</v>
      </c>
      <c r="F2462">
        <v>0</v>
      </c>
      <c r="G2462">
        <v>155.19999999999999</v>
      </c>
      <c r="H2462">
        <v>100</v>
      </c>
      <c r="I2462">
        <v>26.38</v>
      </c>
      <c r="J2462">
        <v>135.9</v>
      </c>
      <c r="K2462">
        <v>84</v>
      </c>
      <c r="L2462">
        <v>11.55</v>
      </c>
      <c r="M2462">
        <v>184.6</v>
      </c>
      <c r="N2462">
        <v>82</v>
      </c>
      <c r="O2462">
        <v>8.31</v>
      </c>
      <c r="P2462">
        <v>3.8</v>
      </c>
      <c r="Q2462">
        <v>9</v>
      </c>
      <c r="R2462">
        <v>1.03</v>
      </c>
      <c r="S2462">
        <v>3</v>
      </c>
      <c r="T2462" t="s">
        <v>22</v>
      </c>
      <c r="U2462">
        <f t="shared" si="38"/>
        <v>0</v>
      </c>
    </row>
    <row r="2463" spans="1:21">
      <c r="A2463" t="s">
        <v>56</v>
      </c>
      <c r="B2463">
        <v>87</v>
      </c>
      <c r="C2463" t="s">
        <v>21</v>
      </c>
      <c r="D2463" t="s">
        <v>22</v>
      </c>
      <c r="E2463" t="s">
        <v>23</v>
      </c>
      <c r="F2463">
        <v>19</v>
      </c>
      <c r="G2463">
        <v>165.8</v>
      </c>
      <c r="H2463">
        <v>122</v>
      </c>
      <c r="I2463">
        <v>28.19</v>
      </c>
      <c r="J2463">
        <v>186.9</v>
      </c>
      <c r="K2463">
        <v>89</v>
      </c>
      <c r="L2463">
        <v>15.89</v>
      </c>
      <c r="M2463">
        <v>249.7</v>
      </c>
      <c r="N2463">
        <v>78</v>
      </c>
      <c r="O2463">
        <v>11.24</v>
      </c>
      <c r="P2463">
        <v>0</v>
      </c>
      <c r="Q2463">
        <v>0</v>
      </c>
      <c r="R2463">
        <v>0</v>
      </c>
      <c r="S2463">
        <v>1</v>
      </c>
      <c r="T2463" t="s">
        <v>22</v>
      </c>
      <c r="U2463">
        <f t="shared" si="38"/>
        <v>0</v>
      </c>
    </row>
    <row r="2464" spans="1:21">
      <c r="A2464" t="s">
        <v>20</v>
      </c>
      <c r="B2464">
        <v>165</v>
      </c>
      <c r="C2464" t="s">
        <v>28</v>
      </c>
      <c r="D2464" t="s">
        <v>22</v>
      </c>
      <c r="E2464" t="s">
        <v>22</v>
      </c>
      <c r="F2464">
        <v>0</v>
      </c>
      <c r="G2464">
        <v>209.4</v>
      </c>
      <c r="H2464">
        <v>67</v>
      </c>
      <c r="I2464">
        <v>35.6</v>
      </c>
      <c r="J2464">
        <v>273.8</v>
      </c>
      <c r="K2464">
        <v>89</v>
      </c>
      <c r="L2464">
        <v>23.27</v>
      </c>
      <c r="M2464">
        <v>150.19999999999999</v>
      </c>
      <c r="N2464">
        <v>88</v>
      </c>
      <c r="O2464">
        <v>6.76</v>
      </c>
      <c r="P2464">
        <v>12.8</v>
      </c>
      <c r="Q2464">
        <v>1</v>
      </c>
      <c r="R2464">
        <v>3.46</v>
      </c>
      <c r="S2464">
        <v>0</v>
      </c>
      <c r="T2464" t="s">
        <v>22</v>
      </c>
      <c r="U2464">
        <f t="shared" si="38"/>
        <v>0</v>
      </c>
    </row>
    <row r="2465" spans="1:21">
      <c r="A2465" t="s">
        <v>62</v>
      </c>
      <c r="B2465">
        <v>148</v>
      </c>
      <c r="C2465" t="s">
        <v>21</v>
      </c>
      <c r="D2465" t="s">
        <v>22</v>
      </c>
      <c r="E2465" t="s">
        <v>22</v>
      </c>
      <c r="F2465">
        <v>0</v>
      </c>
      <c r="G2465">
        <v>279.3</v>
      </c>
      <c r="H2465">
        <v>104</v>
      </c>
      <c r="I2465">
        <v>47.48</v>
      </c>
      <c r="J2465">
        <v>201.6</v>
      </c>
      <c r="K2465">
        <v>87</v>
      </c>
      <c r="L2465">
        <v>17.14</v>
      </c>
      <c r="M2465">
        <v>280.8</v>
      </c>
      <c r="N2465">
        <v>99</v>
      </c>
      <c r="O2465">
        <v>12.64</v>
      </c>
      <c r="P2465">
        <v>7.9</v>
      </c>
      <c r="Q2465">
        <v>2</v>
      </c>
      <c r="R2465">
        <v>2.13</v>
      </c>
      <c r="S2465">
        <v>2</v>
      </c>
      <c r="T2465" t="s">
        <v>23</v>
      </c>
      <c r="U2465">
        <f t="shared" si="38"/>
        <v>1</v>
      </c>
    </row>
    <row r="2466" spans="1:21">
      <c r="A2466" t="s">
        <v>61</v>
      </c>
      <c r="B2466">
        <v>127</v>
      </c>
      <c r="C2466" t="s">
        <v>21</v>
      </c>
      <c r="D2466" t="s">
        <v>23</v>
      </c>
      <c r="E2466" t="s">
        <v>22</v>
      </c>
      <c r="F2466">
        <v>0</v>
      </c>
      <c r="G2466">
        <v>256.5</v>
      </c>
      <c r="H2466">
        <v>87</v>
      </c>
      <c r="I2466">
        <v>43.61</v>
      </c>
      <c r="J2466">
        <v>222.1</v>
      </c>
      <c r="K2466">
        <v>101</v>
      </c>
      <c r="L2466">
        <v>18.88</v>
      </c>
      <c r="M2466">
        <v>156.69999999999999</v>
      </c>
      <c r="N2466">
        <v>122</v>
      </c>
      <c r="O2466">
        <v>7.05</v>
      </c>
      <c r="P2466">
        <v>13</v>
      </c>
      <c r="Q2466">
        <v>3</v>
      </c>
      <c r="R2466">
        <v>3.51</v>
      </c>
      <c r="S2466">
        <v>1</v>
      </c>
      <c r="T2466" t="s">
        <v>22</v>
      </c>
      <c r="U2466">
        <f t="shared" si="38"/>
        <v>0</v>
      </c>
    </row>
    <row r="2467" spans="1:21">
      <c r="A2467" t="s">
        <v>44</v>
      </c>
      <c r="B2467">
        <v>151</v>
      </c>
      <c r="C2467" t="s">
        <v>21</v>
      </c>
      <c r="D2467" t="s">
        <v>22</v>
      </c>
      <c r="E2467" t="s">
        <v>22</v>
      </c>
      <c r="F2467">
        <v>0</v>
      </c>
      <c r="G2467">
        <v>170.2</v>
      </c>
      <c r="H2467">
        <v>89</v>
      </c>
      <c r="I2467">
        <v>28.93</v>
      </c>
      <c r="J2467">
        <v>187.5</v>
      </c>
      <c r="K2467">
        <v>83</v>
      </c>
      <c r="L2467">
        <v>15.94</v>
      </c>
      <c r="M2467">
        <v>119.5</v>
      </c>
      <c r="N2467">
        <v>100</v>
      </c>
      <c r="O2467">
        <v>5.38</v>
      </c>
      <c r="P2467">
        <v>4.3</v>
      </c>
      <c r="Q2467">
        <v>3</v>
      </c>
      <c r="R2467">
        <v>1.1599999999999999</v>
      </c>
      <c r="S2467">
        <v>0</v>
      </c>
      <c r="T2467" t="s">
        <v>22</v>
      </c>
      <c r="U2467">
        <f t="shared" si="38"/>
        <v>0</v>
      </c>
    </row>
    <row r="2468" spans="1:21">
      <c r="A2468" t="s">
        <v>56</v>
      </c>
      <c r="B2468">
        <v>185</v>
      </c>
      <c r="C2468" t="s">
        <v>25</v>
      </c>
      <c r="D2468" t="s">
        <v>22</v>
      </c>
      <c r="E2468" t="s">
        <v>22</v>
      </c>
      <c r="F2468">
        <v>0</v>
      </c>
      <c r="G2468">
        <v>139.6</v>
      </c>
      <c r="H2468">
        <v>92</v>
      </c>
      <c r="I2468">
        <v>23.73</v>
      </c>
      <c r="J2468">
        <v>250.2</v>
      </c>
      <c r="K2468">
        <v>115</v>
      </c>
      <c r="L2468">
        <v>21.27</v>
      </c>
      <c r="M2468">
        <v>158.1</v>
      </c>
      <c r="N2468">
        <v>79</v>
      </c>
      <c r="O2468">
        <v>7.11</v>
      </c>
      <c r="P2468">
        <v>10.8</v>
      </c>
      <c r="Q2468">
        <v>4</v>
      </c>
      <c r="R2468">
        <v>2.92</v>
      </c>
      <c r="S2468">
        <v>1</v>
      </c>
      <c r="T2468" t="s">
        <v>22</v>
      </c>
      <c r="U2468">
        <f t="shared" si="38"/>
        <v>0</v>
      </c>
    </row>
    <row r="2469" spans="1:21">
      <c r="A2469" t="s">
        <v>70</v>
      </c>
      <c r="B2469">
        <v>65</v>
      </c>
      <c r="C2469" t="s">
        <v>21</v>
      </c>
      <c r="D2469" t="s">
        <v>22</v>
      </c>
      <c r="E2469" t="s">
        <v>23</v>
      </c>
      <c r="F2469">
        <v>34</v>
      </c>
      <c r="G2469">
        <v>208.8</v>
      </c>
      <c r="H2469">
        <v>119</v>
      </c>
      <c r="I2469">
        <v>35.5</v>
      </c>
      <c r="J2469">
        <v>142.1</v>
      </c>
      <c r="K2469">
        <v>106</v>
      </c>
      <c r="L2469">
        <v>12.08</v>
      </c>
      <c r="M2469">
        <v>214.6</v>
      </c>
      <c r="N2469">
        <v>87</v>
      </c>
      <c r="O2469">
        <v>9.66</v>
      </c>
      <c r="P2469">
        <v>12.5</v>
      </c>
      <c r="Q2469">
        <v>4</v>
      </c>
      <c r="R2469">
        <v>3.38</v>
      </c>
      <c r="S2469">
        <v>4</v>
      </c>
      <c r="T2469" t="s">
        <v>22</v>
      </c>
      <c r="U2469">
        <f t="shared" si="38"/>
        <v>0</v>
      </c>
    </row>
    <row r="2470" spans="1:21">
      <c r="A2470" t="s">
        <v>44</v>
      </c>
      <c r="B2470">
        <v>58</v>
      </c>
      <c r="C2470" t="s">
        <v>28</v>
      </c>
      <c r="D2470" t="s">
        <v>22</v>
      </c>
      <c r="E2470" t="s">
        <v>22</v>
      </c>
      <c r="F2470">
        <v>0</v>
      </c>
      <c r="G2470">
        <v>210.1</v>
      </c>
      <c r="H2470">
        <v>126</v>
      </c>
      <c r="I2470">
        <v>35.72</v>
      </c>
      <c r="J2470">
        <v>248.9</v>
      </c>
      <c r="K2470">
        <v>108</v>
      </c>
      <c r="L2470">
        <v>21.16</v>
      </c>
      <c r="M2470">
        <v>158.6</v>
      </c>
      <c r="N2470">
        <v>88</v>
      </c>
      <c r="O2470">
        <v>7.14</v>
      </c>
      <c r="P2470">
        <v>14.4</v>
      </c>
      <c r="Q2470">
        <v>2</v>
      </c>
      <c r="R2470">
        <v>3.89</v>
      </c>
      <c r="S2470">
        <v>4</v>
      </c>
      <c r="T2470" t="s">
        <v>22</v>
      </c>
      <c r="U2470">
        <f t="shared" si="38"/>
        <v>0</v>
      </c>
    </row>
    <row r="2471" spans="1:21">
      <c r="A2471" t="s">
        <v>55</v>
      </c>
      <c r="B2471">
        <v>44</v>
      </c>
      <c r="C2471" t="s">
        <v>21</v>
      </c>
      <c r="D2471" t="s">
        <v>22</v>
      </c>
      <c r="E2471" t="s">
        <v>22</v>
      </c>
      <c r="F2471">
        <v>0</v>
      </c>
      <c r="G2471">
        <v>202.6</v>
      </c>
      <c r="H2471">
        <v>89</v>
      </c>
      <c r="I2471">
        <v>34.44</v>
      </c>
      <c r="J2471">
        <v>163</v>
      </c>
      <c r="K2471">
        <v>96</v>
      </c>
      <c r="L2471">
        <v>13.86</v>
      </c>
      <c r="M2471">
        <v>268.10000000000002</v>
      </c>
      <c r="N2471">
        <v>151</v>
      </c>
      <c r="O2471">
        <v>12.06</v>
      </c>
      <c r="P2471">
        <v>8.3000000000000007</v>
      </c>
      <c r="Q2471">
        <v>3</v>
      </c>
      <c r="R2471">
        <v>2.2400000000000002</v>
      </c>
      <c r="S2471">
        <v>0</v>
      </c>
      <c r="T2471" t="s">
        <v>22</v>
      </c>
      <c r="U2471">
        <f t="shared" si="38"/>
        <v>0</v>
      </c>
    </row>
    <row r="2472" spans="1:21">
      <c r="A2472" t="s">
        <v>27</v>
      </c>
      <c r="B2472">
        <v>58</v>
      </c>
      <c r="C2472" t="s">
        <v>25</v>
      </c>
      <c r="D2472" t="s">
        <v>22</v>
      </c>
      <c r="E2472" t="s">
        <v>22</v>
      </c>
      <c r="F2472">
        <v>0</v>
      </c>
      <c r="G2472">
        <v>174.4</v>
      </c>
      <c r="H2472">
        <v>112</v>
      </c>
      <c r="I2472">
        <v>29.65</v>
      </c>
      <c r="J2472">
        <v>265.8</v>
      </c>
      <c r="K2472">
        <v>122</v>
      </c>
      <c r="L2472">
        <v>22.59</v>
      </c>
      <c r="M2472">
        <v>182.4</v>
      </c>
      <c r="N2472">
        <v>87</v>
      </c>
      <c r="O2472">
        <v>8.2100000000000009</v>
      </c>
      <c r="P2472">
        <v>0</v>
      </c>
      <c r="Q2472">
        <v>0</v>
      </c>
      <c r="R2472">
        <v>0</v>
      </c>
      <c r="S2472">
        <v>4</v>
      </c>
      <c r="T2472" t="s">
        <v>22</v>
      </c>
      <c r="U2472">
        <f t="shared" si="38"/>
        <v>0</v>
      </c>
    </row>
    <row r="2473" spans="1:21">
      <c r="A2473" t="s">
        <v>55</v>
      </c>
      <c r="B2473">
        <v>108</v>
      </c>
      <c r="C2473" t="s">
        <v>21</v>
      </c>
      <c r="D2473" t="s">
        <v>22</v>
      </c>
      <c r="E2473" t="s">
        <v>22</v>
      </c>
      <c r="F2473">
        <v>0</v>
      </c>
      <c r="G2473">
        <v>210.6</v>
      </c>
      <c r="H2473">
        <v>117</v>
      </c>
      <c r="I2473">
        <v>35.799999999999997</v>
      </c>
      <c r="J2473">
        <v>164.2</v>
      </c>
      <c r="K2473">
        <v>103</v>
      </c>
      <c r="L2473">
        <v>13.96</v>
      </c>
      <c r="M2473">
        <v>201.4</v>
      </c>
      <c r="N2473">
        <v>68</v>
      </c>
      <c r="O2473">
        <v>9.06</v>
      </c>
      <c r="P2473">
        <v>9.4</v>
      </c>
      <c r="Q2473">
        <v>5</v>
      </c>
      <c r="R2473">
        <v>2.54</v>
      </c>
      <c r="S2473">
        <v>0</v>
      </c>
      <c r="T2473" t="s">
        <v>22</v>
      </c>
      <c r="U2473">
        <f t="shared" si="38"/>
        <v>0</v>
      </c>
    </row>
    <row r="2474" spans="1:21">
      <c r="A2474" t="s">
        <v>60</v>
      </c>
      <c r="B2474">
        <v>132</v>
      </c>
      <c r="C2474" t="s">
        <v>28</v>
      </c>
      <c r="D2474" t="s">
        <v>22</v>
      </c>
      <c r="E2474" t="s">
        <v>22</v>
      </c>
      <c r="F2474">
        <v>0</v>
      </c>
      <c r="G2474">
        <v>121.5</v>
      </c>
      <c r="H2474">
        <v>88</v>
      </c>
      <c r="I2474">
        <v>20.66</v>
      </c>
      <c r="J2474">
        <v>253</v>
      </c>
      <c r="K2474">
        <v>124</v>
      </c>
      <c r="L2474">
        <v>21.51</v>
      </c>
      <c r="M2474">
        <v>195.7</v>
      </c>
      <c r="N2474">
        <v>120</v>
      </c>
      <c r="O2474">
        <v>8.81</v>
      </c>
      <c r="P2474">
        <v>10.7</v>
      </c>
      <c r="Q2474">
        <v>4</v>
      </c>
      <c r="R2474">
        <v>2.89</v>
      </c>
      <c r="S2474">
        <v>1</v>
      </c>
      <c r="T2474" t="s">
        <v>22</v>
      </c>
      <c r="U2474">
        <f t="shared" si="38"/>
        <v>0</v>
      </c>
    </row>
    <row r="2475" spans="1:21">
      <c r="A2475" t="s">
        <v>69</v>
      </c>
      <c r="B2475">
        <v>80</v>
      </c>
      <c r="C2475" t="s">
        <v>21</v>
      </c>
      <c r="D2475" t="s">
        <v>22</v>
      </c>
      <c r="E2475" t="s">
        <v>22</v>
      </c>
      <c r="F2475">
        <v>0</v>
      </c>
      <c r="G2475">
        <v>127.8</v>
      </c>
      <c r="H2475">
        <v>67</v>
      </c>
      <c r="I2475">
        <v>21.73</v>
      </c>
      <c r="J2475">
        <v>181.6</v>
      </c>
      <c r="K2475">
        <v>112</v>
      </c>
      <c r="L2475">
        <v>15.44</v>
      </c>
      <c r="M2475">
        <v>197.3</v>
      </c>
      <c r="N2475">
        <v>63</v>
      </c>
      <c r="O2475">
        <v>8.8800000000000008</v>
      </c>
      <c r="P2475">
        <v>15.9</v>
      </c>
      <c r="Q2475">
        <v>2</v>
      </c>
      <c r="R2475">
        <v>4.29</v>
      </c>
      <c r="S2475">
        <v>2</v>
      </c>
      <c r="T2475" t="s">
        <v>22</v>
      </c>
      <c r="U2475">
        <f t="shared" si="38"/>
        <v>0</v>
      </c>
    </row>
    <row r="2476" spans="1:21">
      <c r="A2476" t="s">
        <v>20</v>
      </c>
      <c r="B2476">
        <v>162</v>
      </c>
      <c r="C2476" t="s">
        <v>21</v>
      </c>
      <c r="D2476" t="s">
        <v>22</v>
      </c>
      <c r="E2476" t="s">
        <v>22</v>
      </c>
      <c r="F2476">
        <v>0</v>
      </c>
      <c r="G2476">
        <v>135.19999999999999</v>
      </c>
      <c r="H2476">
        <v>98</v>
      </c>
      <c r="I2476">
        <v>22.98</v>
      </c>
      <c r="J2476">
        <v>242</v>
      </c>
      <c r="K2476">
        <v>107</v>
      </c>
      <c r="L2476">
        <v>20.57</v>
      </c>
      <c r="M2476">
        <v>246.9</v>
      </c>
      <c r="N2476">
        <v>96</v>
      </c>
      <c r="O2476">
        <v>11.11</v>
      </c>
      <c r="P2476">
        <v>10.199999999999999</v>
      </c>
      <c r="Q2476">
        <v>2</v>
      </c>
      <c r="R2476">
        <v>2.75</v>
      </c>
      <c r="S2476">
        <v>2</v>
      </c>
      <c r="T2476" t="s">
        <v>22</v>
      </c>
      <c r="U2476">
        <f t="shared" si="38"/>
        <v>0</v>
      </c>
    </row>
    <row r="2477" spans="1:21">
      <c r="A2477" t="s">
        <v>65</v>
      </c>
      <c r="B2477">
        <v>110</v>
      </c>
      <c r="C2477" t="s">
        <v>28</v>
      </c>
      <c r="D2477" t="s">
        <v>22</v>
      </c>
      <c r="E2477" t="s">
        <v>22</v>
      </c>
      <c r="F2477">
        <v>0</v>
      </c>
      <c r="G2477">
        <v>99.4</v>
      </c>
      <c r="H2477">
        <v>62</v>
      </c>
      <c r="I2477">
        <v>16.899999999999999</v>
      </c>
      <c r="J2477">
        <v>275</v>
      </c>
      <c r="K2477">
        <v>86</v>
      </c>
      <c r="L2477">
        <v>23.38</v>
      </c>
      <c r="M2477">
        <v>212.1</v>
      </c>
      <c r="N2477">
        <v>94</v>
      </c>
      <c r="O2477">
        <v>9.5399999999999991</v>
      </c>
      <c r="P2477">
        <v>16.7</v>
      </c>
      <c r="Q2477">
        <v>3</v>
      </c>
      <c r="R2477">
        <v>4.51</v>
      </c>
      <c r="S2477">
        <v>2</v>
      </c>
      <c r="T2477" t="s">
        <v>22</v>
      </c>
      <c r="U2477">
        <f t="shared" si="38"/>
        <v>0</v>
      </c>
    </row>
    <row r="2478" spans="1:21">
      <c r="A2478" t="s">
        <v>59</v>
      </c>
      <c r="B2478">
        <v>96</v>
      </c>
      <c r="C2478" t="s">
        <v>21</v>
      </c>
      <c r="D2478" t="s">
        <v>22</v>
      </c>
      <c r="E2478" t="s">
        <v>22</v>
      </c>
      <c r="F2478">
        <v>0</v>
      </c>
      <c r="G2478">
        <v>276.89999999999998</v>
      </c>
      <c r="H2478">
        <v>105</v>
      </c>
      <c r="I2478">
        <v>47.07</v>
      </c>
      <c r="J2478">
        <v>246.9</v>
      </c>
      <c r="K2478">
        <v>94</v>
      </c>
      <c r="L2478">
        <v>20.99</v>
      </c>
      <c r="M2478">
        <v>254.4</v>
      </c>
      <c r="N2478">
        <v>107</v>
      </c>
      <c r="O2478">
        <v>11.45</v>
      </c>
      <c r="P2478">
        <v>10.3</v>
      </c>
      <c r="Q2478">
        <v>3</v>
      </c>
      <c r="R2478">
        <v>2.78</v>
      </c>
      <c r="S2478">
        <v>1</v>
      </c>
      <c r="T2478" t="s">
        <v>23</v>
      </c>
      <c r="U2478">
        <f t="shared" si="38"/>
        <v>1</v>
      </c>
    </row>
    <row r="2479" spans="1:21">
      <c r="A2479" t="s">
        <v>32</v>
      </c>
      <c r="B2479">
        <v>72</v>
      </c>
      <c r="C2479" t="s">
        <v>28</v>
      </c>
      <c r="D2479" t="s">
        <v>22</v>
      </c>
      <c r="E2479" t="s">
        <v>22</v>
      </c>
      <c r="F2479">
        <v>0</v>
      </c>
      <c r="G2479">
        <v>287.39999999999998</v>
      </c>
      <c r="H2479">
        <v>116</v>
      </c>
      <c r="I2479">
        <v>48.86</v>
      </c>
      <c r="J2479">
        <v>235.3</v>
      </c>
      <c r="K2479">
        <v>126</v>
      </c>
      <c r="L2479">
        <v>20</v>
      </c>
      <c r="M2479">
        <v>292.10000000000002</v>
      </c>
      <c r="N2479">
        <v>114</v>
      </c>
      <c r="O2479">
        <v>13.14</v>
      </c>
      <c r="P2479">
        <v>5</v>
      </c>
      <c r="Q2479">
        <v>3</v>
      </c>
      <c r="R2479">
        <v>1.35</v>
      </c>
      <c r="S2479">
        <v>4</v>
      </c>
      <c r="T2479" t="s">
        <v>23</v>
      </c>
      <c r="U2479">
        <f t="shared" si="38"/>
        <v>1</v>
      </c>
    </row>
    <row r="2480" spans="1:21">
      <c r="A2480" t="s">
        <v>41</v>
      </c>
      <c r="B2480">
        <v>125</v>
      </c>
      <c r="C2480" t="s">
        <v>25</v>
      </c>
      <c r="D2480" t="s">
        <v>22</v>
      </c>
      <c r="E2480" t="s">
        <v>23</v>
      </c>
      <c r="F2480">
        <v>23</v>
      </c>
      <c r="G2480">
        <v>120.5</v>
      </c>
      <c r="H2480">
        <v>104</v>
      </c>
      <c r="I2480">
        <v>20.49</v>
      </c>
      <c r="J2480">
        <v>227.8</v>
      </c>
      <c r="K2480">
        <v>115</v>
      </c>
      <c r="L2480">
        <v>19.36</v>
      </c>
      <c r="M2480">
        <v>158.5</v>
      </c>
      <c r="N2480">
        <v>100</v>
      </c>
      <c r="O2480">
        <v>7.13</v>
      </c>
      <c r="P2480">
        <v>10.199999999999999</v>
      </c>
      <c r="Q2480">
        <v>3</v>
      </c>
      <c r="R2480">
        <v>2.75</v>
      </c>
      <c r="S2480">
        <v>1</v>
      </c>
      <c r="T2480" t="s">
        <v>22</v>
      </c>
      <c r="U2480">
        <f t="shared" si="38"/>
        <v>0</v>
      </c>
    </row>
    <row r="2481" spans="1:21">
      <c r="A2481" t="s">
        <v>63</v>
      </c>
      <c r="B2481">
        <v>170</v>
      </c>
      <c r="C2481" t="s">
        <v>28</v>
      </c>
      <c r="D2481" t="s">
        <v>22</v>
      </c>
      <c r="E2481" t="s">
        <v>22</v>
      </c>
      <c r="F2481">
        <v>0</v>
      </c>
      <c r="G2481">
        <v>184.1</v>
      </c>
      <c r="H2481">
        <v>106</v>
      </c>
      <c r="I2481">
        <v>31.3</v>
      </c>
      <c r="J2481">
        <v>204.9</v>
      </c>
      <c r="K2481">
        <v>70</v>
      </c>
      <c r="L2481">
        <v>17.420000000000002</v>
      </c>
      <c r="M2481">
        <v>224.3</v>
      </c>
      <c r="N2481">
        <v>133</v>
      </c>
      <c r="O2481">
        <v>10.09</v>
      </c>
      <c r="P2481">
        <v>9.8000000000000007</v>
      </c>
      <c r="Q2481">
        <v>3</v>
      </c>
      <c r="R2481">
        <v>2.65</v>
      </c>
      <c r="S2481">
        <v>2</v>
      </c>
      <c r="T2481" t="s">
        <v>22</v>
      </c>
      <c r="U2481">
        <f t="shared" si="38"/>
        <v>0</v>
      </c>
    </row>
    <row r="2482" spans="1:21">
      <c r="A2482" t="s">
        <v>47</v>
      </c>
      <c r="B2482">
        <v>71</v>
      </c>
      <c r="C2482" t="s">
        <v>28</v>
      </c>
      <c r="D2482" t="s">
        <v>22</v>
      </c>
      <c r="E2482" t="s">
        <v>22</v>
      </c>
      <c r="F2482">
        <v>0</v>
      </c>
      <c r="G2482">
        <v>185</v>
      </c>
      <c r="H2482">
        <v>84</v>
      </c>
      <c r="I2482">
        <v>31.45</v>
      </c>
      <c r="J2482">
        <v>232.5</v>
      </c>
      <c r="K2482">
        <v>129</v>
      </c>
      <c r="L2482">
        <v>19.760000000000002</v>
      </c>
      <c r="M2482">
        <v>191.1</v>
      </c>
      <c r="N2482">
        <v>82</v>
      </c>
      <c r="O2482">
        <v>8.6</v>
      </c>
      <c r="P2482">
        <v>14.9</v>
      </c>
      <c r="Q2482">
        <v>4</v>
      </c>
      <c r="R2482">
        <v>4.0199999999999996</v>
      </c>
      <c r="S2482">
        <v>3</v>
      </c>
      <c r="T2482" t="s">
        <v>22</v>
      </c>
      <c r="U2482">
        <f t="shared" si="38"/>
        <v>0</v>
      </c>
    </row>
    <row r="2483" spans="1:21">
      <c r="A2483" t="s">
        <v>43</v>
      </c>
      <c r="B2483">
        <v>124</v>
      </c>
      <c r="C2483" t="s">
        <v>21</v>
      </c>
      <c r="D2483" t="s">
        <v>22</v>
      </c>
      <c r="E2483" t="s">
        <v>22</v>
      </c>
      <c r="F2483">
        <v>0</v>
      </c>
      <c r="G2483">
        <v>160.9</v>
      </c>
      <c r="H2483">
        <v>109</v>
      </c>
      <c r="I2483">
        <v>27.35</v>
      </c>
      <c r="J2483">
        <v>144.19999999999999</v>
      </c>
      <c r="K2483">
        <v>152</v>
      </c>
      <c r="L2483">
        <v>12.26</v>
      </c>
      <c r="M2483">
        <v>120.4</v>
      </c>
      <c r="N2483">
        <v>97</v>
      </c>
      <c r="O2483">
        <v>5.42</v>
      </c>
      <c r="P2483">
        <v>12.9</v>
      </c>
      <c r="Q2483">
        <v>12</v>
      </c>
      <c r="R2483">
        <v>3.48</v>
      </c>
      <c r="S2483">
        <v>1</v>
      </c>
      <c r="T2483" t="s">
        <v>22</v>
      </c>
      <c r="U2483">
        <f t="shared" si="38"/>
        <v>0</v>
      </c>
    </row>
    <row r="2484" spans="1:21">
      <c r="A2484" t="s">
        <v>55</v>
      </c>
      <c r="B2484">
        <v>97</v>
      </c>
      <c r="C2484" t="s">
        <v>21</v>
      </c>
      <c r="D2484" t="s">
        <v>22</v>
      </c>
      <c r="E2484" t="s">
        <v>22</v>
      </c>
      <c r="F2484">
        <v>0</v>
      </c>
      <c r="G2484">
        <v>209.2</v>
      </c>
      <c r="H2484">
        <v>134</v>
      </c>
      <c r="I2484">
        <v>35.56</v>
      </c>
      <c r="J2484">
        <v>0</v>
      </c>
      <c r="K2484">
        <v>0</v>
      </c>
      <c r="L2484">
        <v>0</v>
      </c>
      <c r="M2484">
        <v>175.4</v>
      </c>
      <c r="N2484">
        <v>94</v>
      </c>
      <c r="O2484">
        <v>7.89</v>
      </c>
      <c r="P2484">
        <v>11.8</v>
      </c>
      <c r="Q2484">
        <v>6</v>
      </c>
      <c r="R2484">
        <v>3.19</v>
      </c>
      <c r="S2484">
        <v>1</v>
      </c>
      <c r="T2484" t="s">
        <v>22</v>
      </c>
      <c r="U2484">
        <f t="shared" si="38"/>
        <v>0</v>
      </c>
    </row>
    <row r="2485" spans="1:21">
      <c r="A2485" t="s">
        <v>72</v>
      </c>
      <c r="B2485">
        <v>98</v>
      </c>
      <c r="C2485" t="s">
        <v>28</v>
      </c>
      <c r="D2485" t="s">
        <v>23</v>
      </c>
      <c r="E2485" t="s">
        <v>22</v>
      </c>
      <c r="F2485">
        <v>0</v>
      </c>
      <c r="G2485">
        <v>158.4</v>
      </c>
      <c r="H2485">
        <v>71</v>
      </c>
      <c r="I2485">
        <v>26.93</v>
      </c>
      <c r="J2485">
        <v>306.60000000000002</v>
      </c>
      <c r="K2485">
        <v>66</v>
      </c>
      <c r="L2485">
        <v>26.06</v>
      </c>
      <c r="M2485">
        <v>144.19999999999999</v>
      </c>
      <c r="N2485">
        <v>93</v>
      </c>
      <c r="O2485">
        <v>6.49</v>
      </c>
      <c r="P2485">
        <v>2.1</v>
      </c>
      <c r="Q2485">
        <v>4</v>
      </c>
      <c r="R2485">
        <v>0.56999999999999995</v>
      </c>
      <c r="S2485">
        <v>1</v>
      </c>
      <c r="T2485" t="s">
        <v>22</v>
      </c>
      <c r="U2485">
        <f t="shared" si="38"/>
        <v>0</v>
      </c>
    </row>
    <row r="2486" spans="1:21">
      <c r="A2486" t="s">
        <v>63</v>
      </c>
      <c r="B2486">
        <v>24</v>
      </c>
      <c r="C2486" t="s">
        <v>25</v>
      </c>
      <c r="D2486" t="s">
        <v>22</v>
      </c>
      <c r="E2486" t="s">
        <v>22</v>
      </c>
      <c r="F2486">
        <v>0</v>
      </c>
      <c r="G2486">
        <v>149</v>
      </c>
      <c r="H2486">
        <v>73</v>
      </c>
      <c r="I2486">
        <v>25.33</v>
      </c>
      <c r="J2486">
        <v>131</v>
      </c>
      <c r="K2486">
        <v>81</v>
      </c>
      <c r="L2486">
        <v>11.14</v>
      </c>
      <c r="M2486">
        <v>238.6</v>
      </c>
      <c r="N2486">
        <v>69</v>
      </c>
      <c r="O2486">
        <v>10.74</v>
      </c>
      <c r="P2486">
        <v>8.6</v>
      </c>
      <c r="Q2486">
        <v>3</v>
      </c>
      <c r="R2486">
        <v>2.3199999999999998</v>
      </c>
      <c r="S2486">
        <v>2</v>
      </c>
      <c r="T2486" t="s">
        <v>23</v>
      </c>
      <c r="U2486">
        <f t="shared" si="38"/>
        <v>1</v>
      </c>
    </row>
    <row r="2487" spans="1:21">
      <c r="A2487" t="s">
        <v>63</v>
      </c>
      <c r="B2487">
        <v>136</v>
      </c>
      <c r="C2487" t="s">
        <v>28</v>
      </c>
      <c r="D2487" t="s">
        <v>22</v>
      </c>
      <c r="E2487" t="s">
        <v>22</v>
      </c>
      <c r="F2487">
        <v>0</v>
      </c>
      <c r="G2487">
        <v>204.5</v>
      </c>
      <c r="H2487">
        <v>63</v>
      </c>
      <c r="I2487">
        <v>34.770000000000003</v>
      </c>
      <c r="J2487">
        <v>208.8</v>
      </c>
      <c r="K2487">
        <v>95</v>
      </c>
      <c r="L2487">
        <v>17.75</v>
      </c>
      <c r="M2487">
        <v>224</v>
      </c>
      <c r="N2487">
        <v>119</v>
      </c>
      <c r="O2487">
        <v>10.08</v>
      </c>
      <c r="P2487">
        <v>9.8000000000000007</v>
      </c>
      <c r="Q2487">
        <v>2</v>
      </c>
      <c r="R2487">
        <v>2.65</v>
      </c>
      <c r="S2487">
        <v>0</v>
      </c>
      <c r="T2487" t="s">
        <v>22</v>
      </c>
      <c r="U2487">
        <f t="shared" si="38"/>
        <v>0</v>
      </c>
    </row>
    <row r="2488" spans="1:21">
      <c r="A2488" t="s">
        <v>26</v>
      </c>
      <c r="B2488">
        <v>44</v>
      </c>
      <c r="C2488" t="s">
        <v>25</v>
      </c>
      <c r="D2488" t="s">
        <v>22</v>
      </c>
      <c r="E2488" t="s">
        <v>22</v>
      </c>
      <c r="F2488">
        <v>0</v>
      </c>
      <c r="G2488">
        <v>288.8</v>
      </c>
      <c r="H2488">
        <v>86</v>
      </c>
      <c r="I2488">
        <v>49.1</v>
      </c>
      <c r="J2488">
        <v>175.9</v>
      </c>
      <c r="K2488">
        <v>87</v>
      </c>
      <c r="L2488">
        <v>14.95</v>
      </c>
      <c r="M2488">
        <v>215.4</v>
      </c>
      <c r="N2488">
        <v>106</v>
      </c>
      <c r="O2488">
        <v>9.69</v>
      </c>
      <c r="P2488">
        <v>9.5</v>
      </c>
      <c r="Q2488">
        <v>2</v>
      </c>
      <c r="R2488">
        <v>2.57</v>
      </c>
      <c r="S2488">
        <v>0</v>
      </c>
      <c r="T2488" t="s">
        <v>23</v>
      </c>
      <c r="U2488">
        <f t="shared" si="38"/>
        <v>1</v>
      </c>
    </row>
    <row r="2489" spans="1:21">
      <c r="A2489" t="s">
        <v>65</v>
      </c>
      <c r="B2489">
        <v>96</v>
      </c>
      <c r="C2489" t="s">
        <v>21</v>
      </c>
      <c r="D2489" t="s">
        <v>22</v>
      </c>
      <c r="E2489" t="s">
        <v>23</v>
      </c>
      <c r="F2489">
        <v>40</v>
      </c>
      <c r="G2489">
        <v>108.6</v>
      </c>
      <c r="H2489">
        <v>90</v>
      </c>
      <c r="I2489">
        <v>18.46</v>
      </c>
      <c r="J2489">
        <v>206.4</v>
      </c>
      <c r="K2489">
        <v>154</v>
      </c>
      <c r="L2489">
        <v>17.54</v>
      </c>
      <c r="M2489">
        <v>126.3</v>
      </c>
      <c r="N2489">
        <v>118</v>
      </c>
      <c r="O2489">
        <v>5.68</v>
      </c>
      <c r="P2489">
        <v>13.4</v>
      </c>
      <c r="Q2489">
        <v>4</v>
      </c>
      <c r="R2489">
        <v>3.62</v>
      </c>
      <c r="S2489">
        <v>0</v>
      </c>
      <c r="T2489" t="s">
        <v>22</v>
      </c>
      <c r="U2489">
        <f t="shared" si="38"/>
        <v>0</v>
      </c>
    </row>
    <row r="2490" spans="1:21">
      <c r="A2490" t="s">
        <v>69</v>
      </c>
      <c r="B2490">
        <v>31</v>
      </c>
      <c r="C2490" t="s">
        <v>21</v>
      </c>
      <c r="D2490" t="s">
        <v>22</v>
      </c>
      <c r="E2490" t="s">
        <v>22</v>
      </c>
      <c r="F2490">
        <v>0</v>
      </c>
      <c r="G2490">
        <v>97.5</v>
      </c>
      <c r="H2490">
        <v>129</v>
      </c>
      <c r="I2490">
        <v>16.579999999999998</v>
      </c>
      <c r="J2490">
        <v>260.39999999999998</v>
      </c>
      <c r="K2490">
        <v>78</v>
      </c>
      <c r="L2490">
        <v>22.13</v>
      </c>
      <c r="M2490">
        <v>88.7</v>
      </c>
      <c r="N2490">
        <v>100</v>
      </c>
      <c r="O2490">
        <v>3.99</v>
      </c>
      <c r="P2490">
        <v>7</v>
      </c>
      <c r="Q2490">
        <v>5</v>
      </c>
      <c r="R2490">
        <v>1.89</v>
      </c>
      <c r="S2490">
        <v>1</v>
      </c>
      <c r="T2490" t="s">
        <v>22</v>
      </c>
      <c r="U2490">
        <f t="shared" si="38"/>
        <v>0</v>
      </c>
    </row>
    <row r="2491" spans="1:21">
      <c r="A2491" t="s">
        <v>68</v>
      </c>
      <c r="B2491">
        <v>72</v>
      </c>
      <c r="C2491" t="s">
        <v>21</v>
      </c>
      <c r="D2491" t="s">
        <v>22</v>
      </c>
      <c r="E2491" t="s">
        <v>22</v>
      </c>
      <c r="F2491">
        <v>0</v>
      </c>
      <c r="G2491">
        <v>166.5</v>
      </c>
      <c r="H2491">
        <v>102</v>
      </c>
      <c r="I2491">
        <v>28.31</v>
      </c>
      <c r="J2491">
        <v>261</v>
      </c>
      <c r="K2491">
        <v>103</v>
      </c>
      <c r="L2491">
        <v>22.19</v>
      </c>
      <c r="M2491">
        <v>262.7</v>
      </c>
      <c r="N2491">
        <v>85</v>
      </c>
      <c r="O2491">
        <v>11.82</v>
      </c>
      <c r="P2491">
        <v>13.3</v>
      </c>
      <c r="Q2491">
        <v>5</v>
      </c>
      <c r="R2491">
        <v>3.59</v>
      </c>
      <c r="S2491">
        <v>0</v>
      </c>
      <c r="T2491" t="s">
        <v>22</v>
      </c>
      <c r="U2491">
        <f t="shared" si="38"/>
        <v>0</v>
      </c>
    </row>
    <row r="2492" spans="1:21">
      <c r="A2492" t="s">
        <v>45</v>
      </c>
      <c r="B2492">
        <v>24</v>
      </c>
      <c r="C2492" t="s">
        <v>21</v>
      </c>
      <c r="D2492" t="s">
        <v>22</v>
      </c>
      <c r="E2492" t="s">
        <v>22</v>
      </c>
      <c r="F2492">
        <v>0</v>
      </c>
      <c r="G2492">
        <v>156.19999999999999</v>
      </c>
      <c r="H2492">
        <v>104</v>
      </c>
      <c r="I2492">
        <v>26.55</v>
      </c>
      <c r="J2492">
        <v>90</v>
      </c>
      <c r="K2492">
        <v>101</v>
      </c>
      <c r="L2492">
        <v>7.65</v>
      </c>
      <c r="M2492">
        <v>205.1</v>
      </c>
      <c r="N2492">
        <v>116</v>
      </c>
      <c r="O2492">
        <v>9.23</v>
      </c>
      <c r="P2492">
        <v>7.3</v>
      </c>
      <c r="Q2492">
        <v>5</v>
      </c>
      <c r="R2492">
        <v>1.97</v>
      </c>
      <c r="S2492">
        <v>1</v>
      </c>
      <c r="T2492" t="s">
        <v>22</v>
      </c>
      <c r="U2492">
        <f t="shared" si="38"/>
        <v>0</v>
      </c>
    </row>
    <row r="2493" spans="1:21">
      <c r="A2493" t="s">
        <v>48</v>
      </c>
      <c r="B2493">
        <v>117</v>
      </c>
      <c r="C2493" t="s">
        <v>21</v>
      </c>
      <c r="D2493" t="s">
        <v>23</v>
      </c>
      <c r="E2493" t="s">
        <v>22</v>
      </c>
      <c r="F2493">
        <v>0</v>
      </c>
      <c r="G2493">
        <v>287.39999999999998</v>
      </c>
      <c r="H2493">
        <v>118</v>
      </c>
      <c r="I2493">
        <v>48.86</v>
      </c>
      <c r="J2493">
        <v>259.60000000000002</v>
      </c>
      <c r="K2493">
        <v>84</v>
      </c>
      <c r="L2493">
        <v>22.07</v>
      </c>
      <c r="M2493">
        <v>153.19999999999999</v>
      </c>
      <c r="N2493">
        <v>86</v>
      </c>
      <c r="O2493">
        <v>6.89</v>
      </c>
      <c r="P2493">
        <v>10</v>
      </c>
      <c r="Q2493">
        <v>3</v>
      </c>
      <c r="R2493">
        <v>2.7</v>
      </c>
      <c r="S2493">
        <v>1</v>
      </c>
      <c r="T2493" t="s">
        <v>23</v>
      </c>
      <c r="U2493">
        <f t="shared" si="38"/>
        <v>1</v>
      </c>
    </row>
    <row r="2494" spans="1:21">
      <c r="A2494" t="s">
        <v>70</v>
      </c>
      <c r="B2494">
        <v>137</v>
      </c>
      <c r="C2494" t="s">
        <v>21</v>
      </c>
      <c r="D2494" t="s">
        <v>22</v>
      </c>
      <c r="E2494" t="s">
        <v>23</v>
      </c>
      <c r="F2494">
        <v>19</v>
      </c>
      <c r="G2494">
        <v>175.3</v>
      </c>
      <c r="H2494">
        <v>96</v>
      </c>
      <c r="I2494">
        <v>29.8</v>
      </c>
      <c r="J2494">
        <v>241.3</v>
      </c>
      <c r="K2494">
        <v>146</v>
      </c>
      <c r="L2494">
        <v>20.51</v>
      </c>
      <c r="M2494">
        <v>211.4</v>
      </c>
      <c r="N2494">
        <v>109</v>
      </c>
      <c r="O2494">
        <v>9.51</v>
      </c>
      <c r="P2494">
        <v>7.8</v>
      </c>
      <c r="Q2494">
        <v>2</v>
      </c>
      <c r="R2494">
        <v>2.11</v>
      </c>
      <c r="S2494">
        <v>0</v>
      </c>
      <c r="T2494" t="s">
        <v>22</v>
      </c>
      <c r="U2494">
        <f t="shared" si="38"/>
        <v>0</v>
      </c>
    </row>
    <row r="2495" spans="1:21">
      <c r="A2495" t="s">
        <v>73</v>
      </c>
      <c r="B2495">
        <v>136</v>
      </c>
      <c r="C2495" t="s">
        <v>25</v>
      </c>
      <c r="D2495" t="s">
        <v>22</v>
      </c>
      <c r="E2495" t="s">
        <v>22</v>
      </c>
      <c r="F2495">
        <v>0</v>
      </c>
      <c r="G2495">
        <v>102.1</v>
      </c>
      <c r="H2495">
        <v>75</v>
      </c>
      <c r="I2495">
        <v>17.36</v>
      </c>
      <c r="J2495">
        <v>219.5</v>
      </c>
      <c r="K2495">
        <v>97</v>
      </c>
      <c r="L2495">
        <v>18.66</v>
      </c>
      <c r="M2495">
        <v>73.7</v>
      </c>
      <c r="N2495">
        <v>92</v>
      </c>
      <c r="O2495">
        <v>3.32</v>
      </c>
      <c r="P2495">
        <v>9.8000000000000007</v>
      </c>
      <c r="Q2495">
        <v>5</v>
      </c>
      <c r="R2495">
        <v>2.65</v>
      </c>
      <c r="S2495">
        <v>0</v>
      </c>
      <c r="T2495" t="s">
        <v>22</v>
      </c>
      <c r="U2495">
        <f t="shared" si="38"/>
        <v>0</v>
      </c>
    </row>
    <row r="2496" spans="1:21">
      <c r="A2496" t="s">
        <v>55</v>
      </c>
      <c r="B2496">
        <v>95</v>
      </c>
      <c r="C2496" t="s">
        <v>21</v>
      </c>
      <c r="D2496" t="s">
        <v>22</v>
      </c>
      <c r="E2496" t="s">
        <v>22</v>
      </c>
      <c r="F2496">
        <v>0</v>
      </c>
      <c r="G2496">
        <v>157.9</v>
      </c>
      <c r="H2496">
        <v>103</v>
      </c>
      <c r="I2496">
        <v>26.84</v>
      </c>
      <c r="J2496">
        <v>259.60000000000002</v>
      </c>
      <c r="K2496">
        <v>90</v>
      </c>
      <c r="L2496">
        <v>22.07</v>
      </c>
      <c r="M2496">
        <v>230</v>
      </c>
      <c r="N2496">
        <v>117</v>
      </c>
      <c r="O2496">
        <v>10.35</v>
      </c>
      <c r="P2496">
        <v>14</v>
      </c>
      <c r="Q2496">
        <v>2</v>
      </c>
      <c r="R2496">
        <v>3.78</v>
      </c>
      <c r="S2496">
        <v>0</v>
      </c>
      <c r="T2496" t="s">
        <v>22</v>
      </c>
      <c r="U2496">
        <f t="shared" si="38"/>
        <v>0</v>
      </c>
    </row>
    <row r="2497" spans="1:21">
      <c r="A2497" t="s">
        <v>52</v>
      </c>
      <c r="B2497">
        <v>82</v>
      </c>
      <c r="C2497" t="s">
        <v>21</v>
      </c>
      <c r="D2497" t="s">
        <v>22</v>
      </c>
      <c r="E2497" t="s">
        <v>23</v>
      </c>
      <c r="F2497">
        <v>19</v>
      </c>
      <c r="G2497">
        <v>146.5</v>
      </c>
      <c r="H2497">
        <v>73</v>
      </c>
      <c r="I2497">
        <v>24.91</v>
      </c>
      <c r="J2497">
        <v>246.4</v>
      </c>
      <c r="K2497">
        <v>65</v>
      </c>
      <c r="L2497">
        <v>20.94</v>
      </c>
      <c r="M2497">
        <v>199</v>
      </c>
      <c r="N2497">
        <v>114</v>
      </c>
      <c r="O2497">
        <v>8.9600000000000009</v>
      </c>
      <c r="P2497">
        <v>4.0999999999999996</v>
      </c>
      <c r="Q2497">
        <v>4</v>
      </c>
      <c r="R2497">
        <v>1.1100000000000001</v>
      </c>
      <c r="S2497">
        <v>1</v>
      </c>
      <c r="T2497" t="s">
        <v>22</v>
      </c>
      <c r="U2497">
        <f t="shared" si="38"/>
        <v>0</v>
      </c>
    </row>
    <row r="2498" spans="1:21">
      <c r="A2498" t="s">
        <v>75</v>
      </c>
      <c r="B2498">
        <v>145</v>
      </c>
      <c r="C2498" t="s">
        <v>21</v>
      </c>
      <c r="D2498" t="s">
        <v>22</v>
      </c>
      <c r="E2498" t="s">
        <v>22</v>
      </c>
      <c r="F2498">
        <v>0</v>
      </c>
      <c r="G2498">
        <v>245.8</v>
      </c>
      <c r="H2498">
        <v>116</v>
      </c>
      <c r="I2498">
        <v>41.79</v>
      </c>
      <c r="J2498">
        <v>286.7</v>
      </c>
      <c r="K2498">
        <v>91</v>
      </c>
      <c r="L2498">
        <v>24.37</v>
      </c>
      <c r="M2498">
        <v>240.7</v>
      </c>
      <c r="N2498">
        <v>115</v>
      </c>
      <c r="O2498">
        <v>10.83</v>
      </c>
      <c r="P2498">
        <v>9</v>
      </c>
      <c r="Q2498">
        <v>13</v>
      </c>
      <c r="R2498">
        <v>2.4300000000000002</v>
      </c>
      <c r="S2498">
        <v>1</v>
      </c>
      <c r="T2498" t="s">
        <v>23</v>
      </c>
      <c r="U2498">
        <f t="shared" ref="U2498:U2561" si="39">IF(T2498="Yes",1,0)</f>
        <v>1</v>
      </c>
    </row>
    <row r="2499" spans="1:21">
      <c r="A2499" t="s">
        <v>60</v>
      </c>
      <c r="B2499">
        <v>155</v>
      </c>
      <c r="C2499" t="s">
        <v>25</v>
      </c>
      <c r="D2499" t="s">
        <v>23</v>
      </c>
      <c r="E2499" t="s">
        <v>22</v>
      </c>
      <c r="F2499">
        <v>0</v>
      </c>
      <c r="G2499">
        <v>250.8</v>
      </c>
      <c r="H2499">
        <v>146</v>
      </c>
      <c r="I2499">
        <v>42.64</v>
      </c>
      <c r="J2499">
        <v>152.5</v>
      </c>
      <c r="K2499">
        <v>105</v>
      </c>
      <c r="L2499">
        <v>12.96</v>
      </c>
      <c r="M2499">
        <v>148.1</v>
      </c>
      <c r="N2499">
        <v>104</v>
      </c>
      <c r="O2499">
        <v>6.66</v>
      </c>
      <c r="P2499">
        <v>10</v>
      </c>
      <c r="Q2499">
        <v>5</v>
      </c>
      <c r="R2499">
        <v>2.7</v>
      </c>
      <c r="S2499">
        <v>2</v>
      </c>
      <c r="T2499" t="s">
        <v>22</v>
      </c>
      <c r="U2499">
        <f t="shared" si="39"/>
        <v>0</v>
      </c>
    </row>
    <row r="2500" spans="1:21">
      <c r="A2500" t="s">
        <v>39</v>
      </c>
      <c r="B2500">
        <v>53</v>
      </c>
      <c r="C2500" t="s">
        <v>21</v>
      </c>
      <c r="D2500" t="s">
        <v>22</v>
      </c>
      <c r="E2500" t="s">
        <v>22</v>
      </c>
      <c r="F2500">
        <v>0</v>
      </c>
      <c r="G2500">
        <v>119.7</v>
      </c>
      <c r="H2500">
        <v>113</v>
      </c>
      <c r="I2500">
        <v>20.350000000000001</v>
      </c>
      <c r="J2500">
        <v>189.7</v>
      </c>
      <c r="K2500">
        <v>84</v>
      </c>
      <c r="L2500">
        <v>16.12</v>
      </c>
      <c r="M2500">
        <v>256.2</v>
      </c>
      <c r="N2500">
        <v>108</v>
      </c>
      <c r="O2500">
        <v>11.53</v>
      </c>
      <c r="P2500">
        <v>12.9</v>
      </c>
      <c r="Q2500">
        <v>7</v>
      </c>
      <c r="R2500">
        <v>3.48</v>
      </c>
      <c r="S2500">
        <v>2</v>
      </c>
      <c r="T2500" t="s">
        <v>22</v>
      </c>
      <c r="U2500">
        <f t="shared" si="39"/>
        <v>0</v>
      </c>
    </row>
    <row r="2501" spans="1:21">
      <c r="A2501" t="s">
        <v>44</v>
      </c>
      <c r="B2501">
        <v>123</v>
      </c>
      <c r="C2501" t="s">
        <v>21</v>
      </c>
      <c r="D2501" t="s">
        <v>22</v>
      </c>
      <c r="E2501" t="s">
        <v>22</v>
      </c>
      <c r="F2501">
        <v>0</v>
      </c>
      <c r="G2501">
        <v>242.2</v>
      </c>
      <c r="H2501">
        <v>87</v>
      </c>
      <c r="I2501">
        <v>41.17</v>
      </c>
      <c r="J2501">
        <v>226.1</v>
      </c>
      <c r="K2501">
        <v>101</v>
      </c>
      <c r="L2501">
        <v>19.22</v>
      </c>
      <c r="M2501">
        <v>268.60000000000002</v>
      </c>
      <c r="N2501">
        <v>121</v>
      </c>
      <c r="O2501">
        <v>12.09</v>
      </c>
      <c r="P2501">
        <v>8.1999999999999993</v>
      </c>
      <c r="Q2501">
        <v>3</v>
      </c>
      <c r="R2501">
        <v>2.21</v>
      </c>
      <c r="S2501">
        <v>5</v>
      </c>
      <c r="T2501" t="s">
        <v>23</v>
      </c>
      <c r="U2501">
        <f t="shared" si="39"/>
        <v>1</v>
      </c>
    </row>
    <row r="2502" spans="1:21">
      <c r="A2502" t="s">
        <v>48</v>
      </c>
      <c r="B2502">
        <v>136</v>
      </c>
      <c r="C2502" t="s">
        <v>21</v>
      </c>
      <c r="D2502" t="s">
        <v>22</v>
      </c>
      <c r="E2502" t="s">
        <v>22</v>
      </c>
      <c r="F2502">
        <v>0</v>
      </c>
      <c r="G2502">
        <v>163.4</v>
      </c>
      <c r="H2502">
        <v>83</v>
      </c>
      <c r="I2502">
        <v>27.78</v>
      </c>
      <c r="J2502">
        <v>249.3</v>
      </c>
      <c r="K2502">
        <v>119</v>
      </c>
      <c r="L2502">
        <v>21.19</v>
      </c>
      <c r="M2502">
        <v>249.7</v>
      </c>
      <c r="N2502">
        <v>90</v>
      </c>
      <c r="O2502">
        <v>11.24</v>
      </c>
      <c r="P2502">
        <v>9.8000000000000007</v>
      </c>
      <c r="Q2502">
        <v>4</v>
      </c>
      <c r="R2502">
        <v>2.65</v>
      </c>
      <c r="S2502">
        <v>7</v>
      </c>
      <c r="T2502" t="s">
        <v>22</v>
      </c>
      <c r="U2502">
        <f t="shared" si="39"/>
        <v>0</v>
      </c>
    </row>
    <row r="2503" spans="1:21">
      <c r="A2503" t="s">
        <v>39</v>
      </c>
      <c r="B2503">
        <v>57</v>
      </c>
      <c r="C2503" t="s">
        <v>21</v>
      </c>
      <c r="D2503" t="s">
        <v>22</v>
      </c>
      <c r="E2503" t="s">
        <v>22</v>
      </c>
      <c r="F2503">
        <v>0</v>
      </c>
      <c r="G2503">
        <v>161</v>
      </c>
      <c r="H2503">
        <v>113</v>
      </c>
      <c r="I2503">
        <v>27.37</v>
      </c>
      <c r="J2503">
        <v>208</v>
      </c>
      <c r="K2503">
        <v>134</v>
      </c>
      <c r="L2503">
        <v>17.68</v>
      </c>
      <c r="M2503">
        <v>208.1</v>
      </c>
      <c r="N2503">
        <v>81</v>
      </c>
      <c r="O2503">
        <v>9.36</v>
      </c>
      <c r="P2503">
        <v>8.4</v>
      </c>
      <c r="Q2503">
        <v>4</v>
      </c>
      <c r="R2503">
        <v>2.27</v>
      </c>
      <c r="S2503">
        <v>3</v>
      </c>
      <c r="T2503" t="s">
        <v>22</v>
      </c>
      <c r="U2503">
        <f t="shared" si="39"/>
        <v>0</v>
      </c>
    </row>
    <row r="2504" spans="1:21">
      <c r="A2504" t="s">
        <v>31</v>
      </c>
      <c r="B2504">
        <v>62</v>
      </c>
      <c r="C2504" t="s">
        <v>25</v>
      </c>
      <c r="D2504" t="s">
        <v>22</v>
      </c>
      <c r="E2504" t="s">
        <v>22</v>
      </c>
      <c r="F2504">
        <v>0</v>
      </c>
      <c r="G2504">
        <v>128.69999999999999</v>
      </c>
      <c r="H2504">
        <v>111</v>
      </c>
      <c r="I2504">
        <v>21.88</v>
      </c>
      <c r="J2504">
        <v>169.5</v>
      </c>
      <c r="K2504">
        <v>104</v>
      </c>
      <c r="L2504">
        <v>14.41</v>
      </c>
      <c r="M2504">
        <v>193.6</v>
      </c>
      <c r="N2504">
        <v>97</v>
      </c>
      <c r="O2504">
        <v>8.7100000000000009</v>
      </c>
      <c r="P2504">
        <v>10.3</v>
      </c>
      <c r="Q2504">
        <v>5</v>
      </c>
      <c r="R2504">
        <v>2.78</v>
      </c>
      <c r="S2504">
        <v>1</v>
      </c>
      <c r="T2504" t="s">
        <v>22</v>
      </c>
      <c r="U2504">
        <f t="shared" si="39"/>
        <v>0</v>
      </c>
    </row>
    <row r="2505" spans="1:21">
      <c r="A2505" t="s">
        <v>61</v>
      </c>
      <c r="B2505">
        <v>112</v>
      </c>
      <c r="C2505" t="s">
        <v>21</v>
      </c>
      <c r="D2505" t="s">
        <v>22</v>
      </c>
      <c r="E2505" t="s">
        <v>22</v>
      </c>
      <c r="F2505">
        <v>0</v>
      </c>
      <c r="G2505">
        <v>81.599999999999994</v>
      </c>
      <c r="H2505">
        <v>94</v>
      </c>
      <c r="I2505">
        <v>13.87</v>
      </c>
      <c r="J2505">
        <v>268.10000000000002</v>
      </c>
      <c r="K2505">
        <v>112</v>
      </c>
      <c r="L2505">
        <v>22.79</v>
      </c>
      <c r="M2505">
        <v>140.80000000000001</v>
      </c>
      <c r="N2505">
        <v>75</v>
      </c>
      <c r="O2505">
        <v>6.34</v>
      </c>
      <c r="P2505">
        <v>8.6</v>
      </c>
      <c r="Q2505">
        <v>18</v>
      </c>
      <c r="R2505">
        <v>2.3199999999999998</v>
      </c>
      <c r="S2505">
        <v>1</v>
      </c>
      <c r="T2505" t="s">
        <v>22</v>
      </c>
      <c r="U2505">
        <f t="shared" si="39"/>
        <v>0</v>
      </c>
    </row>
    <row r="2506" spans="1:21">
      <c r="A2506" t="s">
        <v>53</v>
      </c>
      <c r="B2506">
        <v>55</v>
      </c>
      <c r="C2506" t="s">
        <v>21</v>
      </c>
      <c r="D2506" t="s">
        <v>22</v>
      </c>
      <c r="E2506" t="s">
        <v>23</v>
      </c>
      <c r="F2506">
        <v>20</v>
      </c>
      <c r="G2506">
        <v>207.7</v>
      </c>
      <c r="H2506">
        <v>91</v>
      </c>
      <c r="I2506">
        <v>35.31</v>
      </c>
      <c r="J2506">
        <v>199.7</v>
      </c>
      <c r="K2506">
        <v>113</v>
      </c>
      <c r="L2506">
        <v>16.97</v>
      </c>
      <c r="M2506">
        <v>216.5</v>
      </c>
      <c r="N2506">
        <v>110</v>
      </c>
      <c r="O2506">
        <v>9.74</v>
      </c>
      <c r="P2506">
        <v>7.3</v>
      </c>
      <c r="Q2506">
        <v>1</v>
      </c>
      <c r="R2506">
        <v>1.97</v>
      </c>
      <c r="S2506">
        <v>1</v>
      </c>
      <c r="T2506" t="s">
        <v>22</v>
      </c>
      <c r="U2506">
        <f t="shared" si="39"/>
        <v>0</v>
      </c>
    </row>
    <row r="2507" spans="1:21">
      <c r="A2507" t="s">
        <v>36</v>
      </c>
      <c r="B2507">
        <v>125</v>
      </c>
      <c r="C2507" t="s">
        <v>21</v>
      </c>
      <c r="D2507" t="s">
        <v>22</v>
      </c>
      <c r="E2507" t="s">
        <v>22</v>
      </c>
      <c r="F2507">
        <v>0</v>
      </c>
      <c r="G2507">
        <v>233.3</v>
      </c>
      <c r="H2507">
        <v>65</v>
      </c>
      <c r="I2507">
        <v>39.659999999999997</v>
      </c>
      <c r="J2507">
        <v>209.8</v>
      </c>
      <c r="K2507">
        <v>93</v>
      </c>
      <c r="L2507">
        <v>17.829999999999998</v>
      </c>
      <c r="M2507">
        <v>210.6</v>
      </c>
      <c r="N2507">
        <v>109</v>
      </c>
      <c r="O2507">
        <v>9.48</v>
      </c>
      <c r="P2507">
        <v>9.1</v>
      </c>
      <c r="Q2507">
        <v>4</v>
      </c>
      <c r="R2507">
        <v>2.46</v>
      </c>
      <c r="S2507">
        <v>1</v>
      </c>
      <c r="T2507" t="s">
        <v>22</v>
      </c>
      <c r="U2507">
        <f t="shared" si="39"/>
        <v>0</v>
      </c>
    </row>
    <row r="2508" spans="1:21">
      <c r="A2508" t="s">
        <v>65</v>
      </c>
      <c r="B2508">
        <v>98</v>
      </c>
      <c r="C2508" t="s">
        <v>21</v>
      </c>
      <c r="D2508" t="s">
        <v>22</v>
      </c>
      <c r="E2508" t="s">
        <v>23</v>
      </c>
      <c r="F2508">
        <v>36</v>
      </c>
      <c r="G2508">
        <v>168</v>
      </c>
      <c r="H2508">
        <v>81</v>
      </c>
      <c r="I2508">
        <v>28.56</v>
      </c>
      <c r="J2508">
        <v>163.19999999999999</v>
      </c>
      <c r="K2508">
        <v>125</v>
      </c>
      <c r="L2508">
        <v>13.87</v>
      </c>
      <c r="M2508">
        <v>172.7</v>
      </c>
      <c r="N2508">
        <v>120</v>
      </c>
      <c r="O2508">
        <v>7.77</v>
      </c>
      <c r="P2508">
        <v>8</v>
      </c>
      <c r="Q2508">
        <v>2</v>
      </c>
      <c r="R2508">
        <v>2.16</v>
      </c>
      <c r="S2508">
        <v>6</v>
      </c>
      <c r="T2508" t="s">
        <v>23</v>
      </c>
      <c r="U2508">
        <f t="shared" si="39"/>
        <v>1</v>
      </c>
    </row>
    <row r="2509" spans="1:21">
      <c r="A2509" t="s">
        <v>57</v>
      </c>
      <c r="B2509">
        <v>105</v>
      </c>
      <c r="C2509" t="s">
        <v>21</v>
      </c>
      <c r="D2509" t="s">
        <v>22</v>
      </c>
      <c r="E2509" t="s">
        <v>22</v>
      </c>
      <c r="F2509">
        <v>0</v>
      </c>
      <c r="G2509">
        <v>251.6</v>
      </c>
      <c r="H2509">
        <v>88</v>
      </c>
      <c r="I2509">
        <v>42.77</v>
      </c>
      <c r="J2509">
        <v>175.1</v>
      </c>
      <c r="K2509">
        <v>103</v>
      </c>
      <c r="L2509">
        <v>14.88</v>
      </c>
      <c r="M2509">
        <v>184.4</v>
      </c>
      <c r="N2509">
        <v>112</v>
      </c>
      <c r="O2509">
        <v>8.3000000000000007</v>
      </c>
      <c r="P2509">
        <v>5.4</v>
      </c>
      <c r="Q2509">
        <v>5</v>
      </c>
      <c r="R2509">
        <v>1.46</v>
      </c>
      <c r="S2509">
        <v>1</v>
      </c>
      <c r="T2509" t="s">
        <v>22</v>
      </c>
      <c r="U2509">
        <f t="shared" si="39"/>
        <v>0</v>
      </c>
    </row>
    <row r="2510" spans="1:21">
      <c r="A2510" t="s">
        <v>37</v>
      </c>
      <c r="B2510">
        <v>113</v>
      </c>
      <c r="C2510" t="s">
        <v>21</v>
      </c>
      <c r="D2510" t="s">
        <v>22</v>
      </c>
      <c r="E2510" t="s">
        <v>23</v>
      </c>
      <c r="F2510">
        <v>30</v>
      </c>
      <c r="G2510">
        <v>183.8</v>
      </c>
      <c r="H2510">
        <v>102</v>
      </c>
      <c r="I2510">
        <v>31.25</v>
      </c>
      <c r="J2510">
        <v>183.4</v>
      </c>
      <c r="K2510">
        <v>123</v>
      </c>
      <c r="L2510">
        <v>15.59</v>
      </c>
      <c r="M2510">
        <v>235</v>
      </c>
      <c r="N2510">
        <v>52</v>
      </c>
      <c r="O2510">
        <v>10.58</v>
      </c>
      <c r="P2510">
        <v>11.6</v>
      </c>
      <c r="Q2510">
        <v>7</v>
      </c>
      <c r="R2510">
        <v>3.13</v>
      </c>
      <c r="S2510">
        <v>0</v>
      </c>
      <c r="T2510" t="s">
        <v>22</v>
      </c>
      <c r="U2510">
        <f t="shared" si="39"/>
        <v>0</v>
      </c>
    </row>
    <row r="2511" spans="1:21">
      <c r="A2511" t="s">
        <v>52</v>
      </c>
      <c r="B2511">
        <v>99</v>
      </c>
      <c r="C2511" t="s">
        <v>25</v>
      </c>
      <c r="D2511" t="s">
        <v>22</v>
      </c>
      <c r="E2511" t="s">
        <v>22</v>
      </c>
      <c r="F2511">
        <v>0</v>
      </c>
      <c r="G2511">
        <v>256.39999999999998</v>
      </c>
      <c r="H2511">
        <v>44</v>
      </c>
      <c r="I2511">
        <v>43.59</v>
      </c>
      <c r="J2511">
        <v>214.5</v>
      </c>
      <c r="K2511">
        <v>105</v>
      </c>
      <c r="L2511">
        <v>18.23</v>
      </c>
      <c r="M2511">
        <v>233.7</v>
      </c>
      <c r="N2511">
        <v>75</v>
      </c>
      <c r="O2511">
        <v>10.52</v>
      </c>
      <c r="P2511">
        <v>7.9</v>
      </c>
      <c r="Q2511">
        <v>1</v>
      </c>
      <c r="R2511">
        <v>2.13</v>
      </c>
      <c r="S2511">
        <v>3</v>
      </c>
      <c r="T2511" t="s">
        <v>23</v>
      </c>
      <c r="U2511">
        <f t="shared" si="39"/>
        <v>1</v>
      </c>
    </row>
    <row r="2512" spans="1:21">
      <c r="A2512" t="s">
        <v>51</v>
      </c>
      <c r="B2512">
        <v>103</v>
      </c>
      <c r="C2512" t="s">
        <v>21</v>
      </c>
      <c r="D2512" t="s">
        <v>22</v>
      </c>
      <c r="E2512" t="s">
        <v>22</v>
      </c>
      <c r="F2512">
        <v>0</v>
      </c>
      <c r="G2512">
        <v>180.2</v>
      </c>
      <c r="H2512">
        <v>134</v>
      </c>
      <c r="I2512">
        <v>30.63</v>
      </c>
      <c r="J2512">
        <v>97.7</v>
      </c>
      <c r="K2512">
        <v>85</v>
      </c>
      <c r="L2512">
        <v>8.3000000000000007</v>
      </c>
      <c r="M2512">
        <v>181.7</v>
      </c>
      <c r="N2512">
        <v>134</v>
      </c>
      <c r="O2512">
        <v>8.18</v>
      </c>
      <c r="P2512">
        <v>8.4</v>
      </c>
      <c r="Q2512">
        <v>3</v>
      </c>
      <c r="R2512">
        <v>2.27</v>
      </c>
      <c r="S2512">
        <v>1</v>
      </c>
      <c r="T2512" t="s">
        <v>22</v>
      </c>
      <c r="U2512">
        <f t="shared" si="39"/>
        <v>0</v>
      </c>
    </row>
    <row r="2513" spans="1:21">
      <c r="A2513" t="s">
        <v>31</v>
      </c>
      <c r="B2513">
        <v>177</v>
      </c>
      <c r="C2513" t="s">
        <v>25</v>
      </c>
      <c r="D2513" t="s">
        <v>22</v>
      </c>
      <c r="E2513" t="s">
        <v>22</v>
      </c>
      <c r="F2513">
        <v>0</v>
      </c>
      <c r="G2513">
        <v>227.8</v>
      </c>
      <c r="H2513">
        <v>81</v>
      </c>
      <c r="I2513">
        <v>38.729999999999997</v>
      </c>
      <c r="J2513">
        <v>161.80000000000001</v>
      </c>
      <c r="K2513">
        <v>97</v>
      </c>
      <c r="L2513">
        <v>13.75</v>
      </c>
      <c r="M2513">
        <v>217</v>
      </c>
      <c r="N2513">
        <v>106</v>
      </c>
      <c r="O2513">
        <v>9.76</v>
      </c>
      <c r="P2513">
        <v>8</v>
      </c>
      <c r="Q2513">
        <v>5</v>
      </c>
      <c r="R2513">
        <v>2.16</v>
      </c>
      <c r="S2513">
        <v>1</v>
      </c>
      <c r="T2513" t="s">
        <v>22</v>
      </c>
      <c r="U2513">
        <f t="shared" si="39"/>
        <v>0</v>
      </c>
    </row>
    <row r="2514" spans="1:21">
      <c r="A2514" t="s">
        <v>43</v>
      </c>
      <c r="B2514">
        <v>149</v>
      </c>
      <c r="C2514" t="s">
        <v>21</v>
      </c>
      <c r="D2514" t="s">
        <v>22</v>
      </c>
      <c r="E2514" t="s">
        <v>23</v>
      </c>
      <c r="F2514">
        <v>20</v>
      </c>
      <c r="G2514">
        <v>147.80000000000001</v>
      </c>
      <c r="H2514">
        <v>132</v>
      </c>
      <c r="I2514">
        <v>25.13</v>
      </c>
      <c r="J2514">
        <v>276.8</v>
      </c>
      <c r="K2514">
        <v>94</v>
      </c>
      <c r="L2514">
        <v>23.53</v>
      </c>
      <c r="M2514">
        <v>149.9</v>
      </c>
      <c r="N2514">
        <v>110</v>
      </c>
      <c r="O2514">
        <v>6.75</v>
      </c>
      <c r="P2514">
        <v>10.199999999999999</v>
      </c>
      <c r="Q2514">
        <v>6</v>
      </c>
      <c r="R2514">
        <v>2.75</v>
      </c>
      <c r="S2514">
        <v>0</v>
      </c>
      <c r="T2514" t="s">
        <v>22</v>
      </c>
      <c r="U2514">
        <f t="shared" si="39"/>
        <v>0</v>
      </c>
    </row>
    <row r="2515" spans="1:21">
      <c r="A2515" t="s">
        <v>74</v>
      </c>
      <c r="B2515">
        <v>160</v>
      </c>
      <c r="C2515" t="s">
        <v>21</v>
      </c>
      <c r="D2515" t="s">
        <v>22</v>
      </c>
      <c r="E2515" t="s">
        <v>22</v>
      </c>
      <c r="F2515">
        <v>0</v>
      </c>
      <c r="G2515">
        <v>234.9</v>
      </c>
      <c r="H2515">
        <v>136</v>
      </c>
      <c r="I2515">
        <v>39.93</v>
      </c>
      <c r="J2515">
        <v>270.8</v>
      </c>
      <c r="K2515">
        <v>134</v>
      </c>
      <c r="L2515">
        <v>23.02</v>
      </c>
      <c r="M2515">
        <v>219.3</v>
      </c>
      <c r="N2515">
        <v>101</v>
      </c>
      <c r="O2515">
        <v>9.8699999999999992</v>
      </c>
      <c r="P2515">
        <v>13.9</v>
      </c>
      <c r="Q2515">
        <v>2</v>
      </c>
      <c r="R2515">
        <v>3.75</v>
      </c>
      <c r="S2515">
        <v>1</v>
      </c>
      <c r="T2515" t="s">
        <v>23</v>
      </c>
      <c r="U2515">
        <f t="shared" si="39"/>
        <v>1</v>
      </c>
    </row>
    <row r="2516" spans="1:21">
      <c r="A2516" t="s">
        <v>62</v>
      </c>
      <c r="B2516">
        <v>116</v>
      </c>
      <c r="C2516" t="s">
        <v>25</v>
      </c>
      <c r="D2516" t="s">
        <v>22</v>
      </c>
      <c r="E2516" t="s">
        <v>22</v>
      </c>
      <c r="F2516">
        <v>0</v>
      </c>
      <c r="G2516">
        <v>110.9</v>
      </c>
      <c r="H2516">
        <v>54</v>
      </c>
      <c r="I2516">
        <v>18.850000000000001</v>
      </c>
      <c r="J2516">
        <v>213.4</v>
      </c>
      <c r="K2516">
        <v>82</v>
      </c>
      <c r="L2516">
        <v>18.14</v>
      </c>
      <c r="M2516">
        <v>186.2</v>
      </c>
      <c r="N2516">
        <v>116</v>
      </c>
      <c r="O2516">
        <v>8.3800000000000008</v>
      </c>
      <c r="P2516">
        <v>7.9</v>
      </c>
      <c r="Q2516">
        <v>2</v>
      </c>
      <c r="R2516">
        <v>2.13</v>
      </c>
      <c r="S2516">
        <v>2</v>
      </c>
      <c r="T2516" t="s">
        <v>22</v>
      </c>
      <c r="U2516">
        <f t="shared" si="39"/>
        <v>0</v>
      </c>
    </row>
    <row r="2517" spans="1:21">
      <c r="A2517" t="s">
        <v>53</v>
      </c>
      <c r="B2517">
        <v>148</v>
      </c>
      <c r="C2517" t="s">
        <v>21</v>
      </c>
      <c r="D2517" t="s">
        <v>23</v>
      </c>
      <c r="E2517" t="s">
        <v>22</v>
      </c>
      <c r="F2517">
        <v>0</v>
      </c>
      <c r="G2517">
        <v>233.5</v>
      </c>
      <c r="H2517">
        <v>81</v>
      </c>
      <c r="I2517">
        <v>39.700000000000003</v>
      </c>
      <c r="J2517">
        <v>187.7</v>
      </c>
      <c r="K2517">
        <v>71</v>
      </c>
      <c r="L2517">
        <v>15.95</v>
      </c>
      <c r="M2517">
        <v>122.3</v>
      </c>
      <c r="N2517">
        <v>97</v>
      </c>
      <c r="O2517">
        <v>5.5</v>
      </c>
      <c r="P2517">
        <v>9.6</v>
      </c>
      <c r="Q2517">
        <v>2</v>
      </c>
      <c r="R2517">
        <v>2.59</v>
      </c>
      <c r="S2517">
        <v>0</v>
      </c>
      <c r="T2517" t="s">
        <v>23</v>
      </c>
      <c r="U2517">
        <f t="shared" si="39"/>
        <v>1</v>
      </c>
    </row>
    <row r="2518" spans="1:21">
      <c r="A2518" t="s">
        <v>35</v>
      </c>
      <c r="B2518">
        <v>147</v>
      </c>
      <c r="C2518" t="s">
        <v>21</v>
      </c>
      <c r="D2518" t="s">
        <v>22</v>
      </c>
      <c r="E2518" t="s">
        <v>23</v>
      </c>
      <c r="F2518">
        <v>35</v>
      </c>
      <c r="G2518">
        <v>197.3</v>
      </c>
      <c r="H2518">
        <v>134</v>
      </c>
      <c r="I2518">
        <v>33.54</v>
      </c>
      <c r="J2518">
        <v>141.1</v>
      </c>
      <c r="K2518">
        <v>99</v>
      </c>
      <c r="L2518">
        <v>11.99</v>
      </c>
      <c r="M2518">
        <v>212.1</v>
      </c>
      <c r="N2518">
        <v>90</v>
      </c>
      <c r="O2518">
        <v>9.5399999999999991</v>
      </c>
      <c r="P2518">
        <v>10.1</v>
      </c>
      <c r="Q2518">
        <v>4</v>
      </c>
      <c r="R2518">
        <v>2.73</v>
      </c>
      <c r="S2518">
        <v>2</v>
      </c>
      <c r="T2518" t="s">
        <v>23</v>
      </c>
      <c r="U2518">
        <f t="shared" si="39"/>
        <v>1</v>
      </c>
    </row>
    <row r="2519" spans="1:21">
      <c r="A2519" t="s">
        <v>69</v>
      </c>
      <c r="B2519">
        <v>95</v>
      </c>
      <c r="C2519" t="s">
        <v>28</v>
      </c>
      <c r="D2519" t="s">
        <v>22</v>
      </c>
      <c r="E2519" t="s">
        <v>22</v>
      </c>
      <c r="F2519">
        <v>0</v>
      </c>
      <c r="G2519">
        <v>58.2</v>
      </c>
      <c r="H2519">
        <v>96</v>
      </c>
      <c r="I2519">
        <v>9.89</v>
      </c>
      <c r="J2519">
        <v>202.1</v>
      </c>
      <c r="K2519">
        <v>126</v>
      </c>
      <c r="L2519">
        <v>17.18</v>
      </c>
      <c r="M2519">
        <v>210.5</v>
      </c>
      <c r="N2519">
        <v>97</v>
      </c>
      <c r="O2519">
        <v>9.4700000000000006</v>
      </c>
      <c r="P2519">
        <v>10.4</v>
      </c>
      <c r="Q2519">
        <v>5</v>
      </c>
      <c r="R2519">
        <v>2.81</v>
      </c>
      <c r="S2519">
        <v>0</v>
      </c>
      <c r="T2519" t="s">
        <v>22</v>
      </c>
      <c r="U2519">
        <f t="shared" si="39"/>
        <v>0</v>
      </c>
    </row>
    <row r="2520" spans="1:21">
      <c r="A2520" t="s">
        <v>55</v>
      </c>
      <c r="B2520">
        <v>201</v>
      </c>
      <c r="C2520" t="s">
        <v>28</v>
      </c>
      <c r="D2520" t="s">
        <v>22</v>
      </c>
      <c r="E2520" t="s">
        <v>22</v>
      </c>
      <c r="F2520">
        <v>0</v>
      </c>
      <c r="G2520">
        <v>212.7</v>
      </c>
      <c r="H2520">
        <v>72</v>
      </c>
      <c r="I2520">
        <v>36.159999999999997</v>
      </c>
      <c r="J2520">
        <v>225.2</v>
      </c>
      <c r="K2520">
        <v>90</v>
      </c>
      <c r="L2520">
        <v>19.14</v>
      </c>
      <c r="M2520">
        <v>195.1</v>
      </c>
      <c r="N2520">
        <v>99</v>
      </c>
      <c r="O2520">
        <v>8.7799999999999994</v>
      </c>
      <c r="P2520">
        <v>7</v>
      </c>
      <c r="Q2520">
        <v>6</v>
      </c>
      <c r="R2520">
        <v>1.89</v>
      </c>
      <c r="S2520">
        <v>1</v>
      </c>
      <c r="T2520" t="s">
        <v>22</v>
      </c>
      <c r="U2520">
        <f t="shared" si="39"/>
        <v>0</v>
      </c>
    </row>
    <row r="2521" spans="1:21">
      <c r="A2521" t="s">
        <v>31</v>
      </c>
      <c r="B2521">
        <v>80</v>
      </c>
      <c r="C2521" t="s">
        <v>21</v>
      </c>
      <c r="D2521" t="s">
        <v>22</v>
      </c>
      <c r="E2521" t="s">
        <v>22</v>
      </c>
      <c r="F2521">
        <v>0</v>
      </c>
      <c r="G2521">
        <v>151.5</v>
      </c>
      <c r="H2521">
        <v>89</v>
      </c>
      <c r="I2521">
        <v>25.76</v>
      </c>
      <c r="J2521">
        <v>131.69999999999999</v>
      </c>
      <c r="K2521">
        <v>78</v>
      </c>
      <c r="L2521">
        <v>11.19</v>
      </c>
      <c r="M2521">
        <v>235.3</v>
      </c>
      <c r="N2521">
        <v>131</v>
      </c>
      <c r="O2521">
        <v>10.59</v>
      </c>
      <c r="P2521">
        <v>11.8</v>
      </c>
      <c r="Q2521">
        <v>4</v>
      </c>
      <c r="R2521">
        <v>3.19</v>
      </c>
      <c r="S2521">
        <v>0</v>
      </c>
      <c r="T2521" t="s">
        <v>22</v>
      </c>
      <c r="U2521">
        <f t="shared" si="39"/>
        <v>0</v>
      </c>
    </row>
    <row r="2522" spans="1:21">
      <c r="A2522" t="s">
        <v>50</v>
      </c>
      <c r="B2522">
        <v>122</v>
      </c>
      <c r="C2522" t="s">
        <v>21</v>
      </c>
      <c r="D2522" t="s">
        <v>23</v>
      </c>
      <c r="E2522" t="s">
        <v>22</v>
      </c>
      <c r="F2522">
        <v>0</v>
      </c>
      <c r="G2522">
        <v>146.30000000000001</v>
      </c>
      <c r="H2522">
        <v>117</v>
      </c>
      <c r="I2522">
        <v>24.87</v>
      </c>
      <c r="J2522">
        <v>218.7</v>
      </c>
      <c r="K2522">
        <v>93</v>
      </c>
      <c r="L2522">
        <v>18.59</v>
      </c>
      <c r="M2522">
        <v>236</v>
      </c>
      <c r="N2522">
        <v>97</v>
      </c>
      <c r="O2522">
        <v>10.62</v>
      </c>
      <c r="P2522">
        <v>11.5</v>
      </c>
      <c r="Q2522">
        <v>5</v>
      </c>
      <c r="R2522">
        <v>3.11</v>
      </c>
      <c r="S2522">
        <v>1</v>
      </c>
      <c r="T2522" t="s">
        <v>22</v>
      </c>
      <c r="U2522">
        <f t="shared" si="39"/>
        <v>0</v>
      </c>
    </row>
    <row r="2523" spans="1:21">
      <c r="A2523" t="s">
        <v>35</v>
      </c>
      <c r="B2523">
        <v>132</v>
      </c>
      <c r="C2523" t="s">
        <v>25</v>
      </c>
      <c r="D2523" t="s">
        <v>22</v>
      </c>
      <c r="E2523" t="s">
        <v>22</v>
      </c>
      <c r="F2523">
        <v>0</v>
      </c>
      <c r="G2523">
        <v>195.1</v>
      </c>
      <c r="H2523">
        <v>100</v>
      </c>
      <c r="I2523">
        <v>33.17</v>
      </c>
      <c r="J2523">
        <v>148.80000000000001</v>
      </c>
      <c r="K2523">
        <v>95</v>
      </c>
      <c r="L2523">
        <v>12.65</v>
      </c>
      <c r="M2523">
        <v>224.5</v>
      </c>
      <c r="N2523">
        <v>117</v>
      </c>
      <c r="O2523">
        <v>10.1</v>
      </c>
      <c r="P2523">
        <v>6.7</v>
      </c>
      <c r="Q2523">
        <v>2</v>
      </c>
      <c r="R2523">
        <v>1.81</v>
      </c>
      <c r="S2523">
        <v>0</v>
      </c>
      <c r="T2523" t="s">
        <v>22</v>
      </c>
      <c r="U2523">
        <f t="shared" si="39"/>
        <v>0</v>
      </c>
    </row>
    <row r="2524" spans="1:21">
      <c r="A2524" t="s">
        <v>55</v>
      </c>
      <c r="B2524">
        <v>83</v>
      </c>
      <c r="C2524" t="s">
        <v>28</v>
      </c>
      <c r="D2524" t="s">
        <v>22</v>
      </c>
      <c r="E2524" t="s">
        <v>22</v>
      </c>
      <c r="F2524">
        <v>0</v>
      </c>
      <c r="G2524">
        <v>208.9</v>
      </c>
      <c r="H2524">
        <v>71</v>
      </c>
      <c r="I2524">
        <v>35.51</v>
      </c>
      <c r="J2524">
        <v>214.8</v>
      </c>
      <c r="K2524">
        <v>92</v>
      </c>
      <c r="L2524">
        <v>18.260000000000002</v>
      </c>
      <c r="M2524">
        <v>247.9</v>
      </c>
      <c r="N2524">
        <v>108</v>
      </c>
      <c r="O2524">
        <v>11.16</v>
      </c>
      <c r="P2524">
        <v>13</v>
      </c>
      <c r="Q2524">
        <v>5</v>
      </c>
      <c r="R2524">
        <v>3.51</v>
      </c>
      <c r="S2524">
        <v>1</v>
      </c>
      <c r="T2524" t="s">
        <v>22</v>
      </c>
      <c r="U2524">
        <f t="shared" si="39"/>
        <v>0</v>
      </c>
    </row>
    <row r="2525" spans="1:21">
      <c r="A2525" t="s">
        <v>45</v>
      </c>
      <c r="B2525">
        <v>99</v>
      </c>
      <c r="C2525" t="s">
        <v>25</v>
      </c>
      <c r="D2525" t="s">
        <v>22</v>
      </c>
      <c r="E2525" t="s">
        <v>22</v>
      </c>
      <c r="F2525">
        <v>0</v>
      </c>
      <c r="G2525">
        <v>135.69999999999999</v>
      </c>
      <c r="H2525">
        <v>107</v>
      </c>
      <c r="I2525">
        <v>23.07</v>
      </c>
      <c r="J2525">
        <v>208.4</v>
      </c>
      <c r="K2525">
        <v>103</v>
      </c>
      <c r="L2525">
        <v>17.71</v>
      </c>
      <c r="M2525">
        <v>209</v>
      </c>
      <c r="N2525">
        <v>95</v>
      </c>
      <c r="O2525">
        <v>9.4</v>
      </c>
      <c r="P2525">
        <v>8.8000000000000007</v>
      </c>
      <c r="Q2525">
        <v>3</v>
      </c>
      <c r="R2525">
        <v>2.38</v>
      </c>
      <c r="S2525">
        <v>7</v>
      </c>
      <c r="T2525" t="s">
        <v>23</v>
      </c>
      <c r="U2525">
        <f t="shared" si="39"/>
        <v>1</v>
      </c>
    </row>
    <row r="2526" spans="1:21">
      <c r="A2526" t="s">
        <v>70</v>
      </c>
      <c r="B2526">
        <v>84</v>
      </c>
      <c r="C2526" t="s">
        <v>21</v>
      </c>
      <c r="D2526" t="s">
        <v>22</v>
      </c>
      <c r="E2526" t="s">
        <v>22</v>
      </c>
      <c r="F2526">
        <v>0</v>
      </c>
      <c r="G2526">
        <v>225.9</v>
      </c>
      <c r="H2526">
        <v>86</v>
      </c>
      <c r="I2526">
        <v>38.4</v>
      </c>
      <c r="J2526">
        <v>275.60000000000002</v>
      </c>
      <c r="K2526">
        <v>105</v>
      </c>
      <c r="L2526">
        <v>23.43</v>
      </c>
      <c r="M2526">
        <v>201.4</v>
      </c>
      <c r="N2526">
        <v>108</v>
      </c>
      <c r="O2526">
        <v>9.06</v>
      </c>
      <c r="P2526">
        <v>14.3</v>
      </c>
      <c r="Q2526">
        <v>3</v>
      </c>
      <c r="R2526">
        <v>3.86</v>
      </c>
      <c r="S2526">
        <v>3</v>
      </c>
      <c r="T2526" t="s">
        <v>23</v>
      </c>
      <c r="U2526">
        <f t="shared" si="39"/>
        <v>1</v>
      </c>
    </row>
    <row r="2527" spans="1:21">
      <c r="A2527" t="s">
        <v>20</v>
      </c>
      <c r="B2527">
        <v>87</v>
      </c>
      <c r="C2527" t="s">
        <v>28</v>
      </c>
      <c r="D2527" t="s">
        <v>22</v>
      </c>
      <c r="E2527" t="s">
        <v>22</v>
      </c>
      <c r="F2527">
        <v>0</v>
      </c>
      <c r="G2527">
        <v>153.30000000000001</v>
      </c>
      <c r="H2527">
        <v>106</v>
      </c>
      <c r="I2527">
        <v>26.06</v>
      </c>
      <c r="J2527">
        <v>224.5</v>
      </c>
      <c r="K2527">
        <v>117</v>
      </c>
      <c r="L2527">
        <v>19.079999999999998</v>
      </c>
      <c r="M2527">
        <v>273.39999999999998</v>
      </c>
      <c r="N2527">
        <v>152</v>
      </c>
      <c r="O2527">
        <v>12.3</v>
      </c>
      <c r="P2527">
        <v>8.9</v>
      </c>
      <c r="Q2527">
        <v>5</v>
      </c>
      <c r="R2527">
        <v>2.4</v>
      </c>
      <c r="S2527">
        <v>2</v>
      </c>
      <c r="T2527" t="s">
        <v>22</v>
      </c>
      <c r="U2527">
        <f t="shared" si="39"/>
        <v>0</v>
      </c>
    </row>
    <row r="2528" spans="1:21">
      <c r="A2528" t="s">
        <v>32</v>
      </c>
      <c r="B2528">
        <v>7</v>
      </c>
      <c r="C2528" t="s">
        <v>21</v>
      </c>
      <c r="D2528" t="s">
        <v>22</v>
      </c>
      <c r="E2528" t="s">
        <v>22</v>
      </c>
      <c r="F2528">
        <v>0</v>
      </c>
      <c r="G2528">
        <v>206.7</v>
      </c>
      <c r="H2528">
        <v>87</v>
      </c>
      <c r="I2528">
        <v>35.14</v>
      </c>
      <c r="J2528">
        <v>281.10000000000002</v>
      </c>
      <c r="K2528">
        <v>83</v>
      </c>
      <c r="L2528">
        <v>23.89</v>
      </c>
      <c r="M2528">
        <v>158.5</v>
      </c>
      <c r="N2528">
        <v>77</v>
      </c>
      <c r="O2528">
        <v>7.13</v>
      </c>
      <c r="P2528">
        <v>11</v>
      </c>
      <c r="Q2528">
        <v>5</v>
      </c>
      <c r="R2528">
        <v>2.97</v>
      </c>
      <c r="S2528">
        <v>3</v>
      </c>
      <c r="T2528" t="s">
        <v>22</v>
      </c>
      <c r="U2528">
        <f t="shared" si="39"/>
        <v>0</v>
      </c>
    </row>
    <row r="2529" spans="1:21">
      <c r="A2529" t="s">
        <v>52</v>
      </c>
      <c r="B2529">
        <v>89</v>
      </c>
      <c r="C2529" t="s">
        <v>21</v>
      </c>
      <c r="D2529" t="s">
        <v>22</v>
      </c>
      <c r="E2529" t="s">
        <v>23</v>
      </c>
      <c r="F2529">
        <v>12</v>
      </c>
      <c r="G2529">
        <v>188</v>
      </c>
      <c r="H2529">
        <v>105</v>
      </c>
      <c r="I2529">
        <v>31.96</v>
      </c>
      <c r="J2529">
        <v>151.30000000000001</v>
      </c>
      <c r="K2529">
        <v>107</v>
      </c>
      <c r="L2529">
        <v>12.86</v>
      </c>
      <c r="M2529">
        <v>201.9</v>
      </c>
      <c r="N2529">
        <v>132</v>
      </c>
      <c r="O2529">
        <v>9.09</v>
      </c>
      <c r="P2529">
        <v>10.5</v>
      </c>
      <c r="Q2529">
        <v>3</v>
      </c>
      <c r="R2529">
        <v>2.84</v>
      </c>
      <c r="S2529">
        <v>2</v>
      </c>
      <c r="T2529" t="s">
        <v>22</v>
      </c>
      <c r="U2529">
        <f t="shared" si="39"/>
        <v>0</v>
      </c>
    </row>
    <row r="2530" spans="1:21">
      <c r="A2530" t="s">
        <v>36</v>
      </c>
      <c r="B2530">
        <v>131</v>
      </c>
      <c r="C2530" t="s">
        <v>25</v>
      </c>
      <c r="D2530" t="s">
        <v>23</v>
      </c>
      <c r="E2530" t="s">
        <v>22</v>
      </c>
      <c r="F2530">
        <v>0</v>
      </c>
      <c r="G2530">
        <v>122.3</v>
      </c>
      <c r="H2530">
        <v>83</v>
      </c>
      <c r="I2530">
        <v>20.79</v>
      </c>
      <c r="J2530">
        <v>118.8</v>
      </c>
      <c r="K2530">
        <v>94</v>
      </c>
      <c r="L2530">
        <v>10.1</v>
      </c>
      <c r="M2530">
        <v>147.9</v>
      </c>
      <c r="N2530">
        <v>95</v>
      </c>
      <c r="O2530">
        <v>6.66</v>
      </c>
      <c r="P2530">
        <v>13.7</v>
      </c>
      <c r="Q2530">
        <v>3</v>
      </c>
      <c r="R2530">
        <v>3.7</v>
      </c>
      <c r="S2530">
        <v>3</v>
      </c>
      <c r="T2530" t="s">
        <v>23</v>
      </c>
      <c r="U2530">
        <f t="shared" si="39"/>
        <v>1</v>
      </c>
    </row>
    <row r="2531" spans="1:21">
      <c r="A2531" t="s">
        <v>38</v>
      </c>
      <c r="B2531">
        <v>105</v>
      </c>
      <c r="C2531" t="s">
        <v>21</v>
      </c>
      <c r="D2531" t="s">
        <v>22</v>
      </c>
      <c r="E2531" t="s">
        <v>22</v>
      </c>
      <c r="F2531">
        <v>0</v>
      </c>
      <c r="G2531">
        <v>259.3</v>
      </c>
      <c r="H2531">
        <v>96</v>
      </c>
      <c r="I2531">
        <v>44.08</v>
      </c>
      <c r="J2531">
        <v>175.2</v>
      </c>
      <c r="K2531">
        <v>97</v>
      </c>
      <c r="L2531">
        <v>14.89</v>
      </c>
      <c r="M2531">
        <v>222.4</v>
      </c>
      <c r="N2531">
        <v>36</v>
      </c>
      <c r="O2531">
        <v>10.01</v>
      </c>
      <c r="P2531">
        <v>12</v>
      </c>
      <c r="Q2531">
        <v>5</v>
      </c>
      <c r="R2531">
        <v>3.24</v>
      </c>
      <c r="S2531">
        <v>3</v>
      </c>
      <c r="T2531" t="s">
        <v>22</v>
      </c>
      <c r="U2531">
        <f t="shared" si="39"/>
        <v>0</v>
      </c>
    </row>
    <row r="2532" spans="1:21">
      <c r="A2532" t="s">
        <v>53</v>
      </c>
      <c r="B2532">
        <v>108</v>
      </c>
      <c r="C2532" t="s">
        <v>25</v>
      </c>
      <c r="D2532" t="s">
        <v>23</v>
      </c>
      <c r="E2532" t="s">
        <v>22</v>
      </c>
      <c r="F2532">
        <v>0</v>
      </c>
      <c r="G2532">
        <v>115.1</v>
      </c>
      <c r="H2532">
        <v>114</v>
      </c>
      <c r="I2532">
        <v>19.57</v>
      </c>
      <c r="J2532">
        <v>211.3</v>
      </c>
      <c r="K2532">
        <v>70</v>
      </c>
      <c r="L2532">
        <v>17.96</v>
      </c>
      <c r="M2532">
        <v>136.1</v>
      </c>
      <c r="N2532">
        <v>85</v>
      </c>
      <c r="O2532">
        <v>6.12</v>
      </c>
      <c r="P2532">
        <v>13.8</v>
      </c>
      <c r="Q2532">
        <v>3</v>
      </c>
      <c r="R2532">
        <v>3.73</v>
      </c>
      <c r="S2532">
        <v>2</v>
      </c>
      <c r="T2532" t="s">
        <v>23</v>
      </c>
      <c r="U2532">
        <f t="shared" si="39"/>
        <v>1</v>
      </c>
    </row>
    <row r="2533" spans="1:21">
      <c r="A2533" t="s">
        <v>37</v>
      </c>
      <c r="B2533">
        <v>47</v>
      </c>
      <c r="C2533" t="s">
        <v>21</v>
      </c>
      <c r="D2533" t="s">
        <v>22</v>
      </c>
      <c r="E2533" t="s">
        <v>23</v>
      </c>
      <c r="F2533">
        <v>28</v>
      </c>
      <c r="G2533">
        <v>172.9</v>
      </c>
      <c r="H2533">
        <v>109</v>
      </c>
      <c r="I2533">
        <v>29.39</v>
      </c>
      <c r="J2533">
        <v>137.6</v>
      </c>
      <c r="K2533">
        <v>94</v>
      </c>
      <c r="L2533">
        <v>11.7</v>
      </c>
      <c r="M2533">
        <v>203.8</v>
      </c>
      <c r="N2533">
        <v>109</v>
      </c>
      <c r="O2533">
        <v>9.17</v>
      </c>
      <c r="P2533">
        <v>8.3000000000000007</v>
      </c>
      <c r="Q2533">
        <v>6</v>
      </c>
      <c r="R2533">
        <v>2.2400000000000002</v>
      </c>
      <c r="S2533">
        <v>1</v>
      </c>
      <c r="T2533" t="s">
        <v>22</v>
      </c>
      <c r="U2533">
        <f t="shared" si="39"/>
        <v>0</v>
      </c>
    </row>
    <row r="2534" spans="1:21">
      <c r="A2534" t="s">
        <v>29</v>
      </c>
      <c r="B2534">
        <v>101</v>
      </c>
      <c r="C2534" t="s">
        <v>21</v>
      </c>
      <c r="D2534" t="s">
        <v>23</v>
      </c>
      <c r="E2534" t="s">
        <v>22</v>
      </c>
      <c r="F2534">
        <v>0</v>
      </c>
      <c r="G2534">
        <v>156.4</v>
      </c>
      <c r="H2534">
        <v>116</v>
      </c>
      <c r="I2534">
        <v>26.59</v>
      </c>
      <c r="J2534">
        <v>130.4</v>
      </c>
      <c r="K2534">
        <v>114</v>
      </c>
      <c r="L2534">
        <v>11.08</v>
      </c>
      <c r="M2534">
        <v>207.3</v>
      </c>
      <c r="N2534">
        <v>109</v>
      </c>
      <c r="O2534">
        <v>9.33</v>
      </c>
      <c r="P2534">
        <v>7.3</v>
      </c>
      <c r="Q2534">
        <v>5</v>
      </c>
      <c r="R2534">
        <v>1.97</v>
      </c>
      <c r="S2534">
        <v>1</v>
      </c>
      <c r="T2534" t="s">
        <v>22</v>
      </c>
      <c r="U2534">
        <f t="shared" si="39"/>
        <v>0</v>
      </c>
    </row>
    <row r="2535" spans="1:21">
      <c r="A2535" t="s">
        <v>68</v>
      </c>
      <c r="B2535">
        <v>182</v>
      </c>
      <c r="C2535" t="s">
        <v>21</v>
      </c>
      <c r="D2535" t="s">
        <v>22</v>
      </c>
      <c r="E2535" t="s">
        <v>23</v>
      </c>
      <c r="F2535">
        <v>24</v>
      </c>
      <c r="G2535">
        <v>128.1</v>
      </c>
      <c r="H2535">
        <v>104</v>
      </c>
      <c r="I2535">
        <v>21.78</v>
      </c>
      <c r="J2535">
        <v>143.4</v>
      </c>
      <c r="K2535">
        <v>127</v>
      </c>
      <c r="L2535">
        <v>12.19</v>
      </c>
      <c r="M2535">
        <v>191</v>
      </c>
      <c r="N2535">
        <v>98</v>
      </c>
      <c r="O2535">
        <v>8.59</v>
      </c>
      <c r="P2535">
        <v>11.6</v>
      </c>
      <c r="Q2535">
        <v>3</v>
      </c>
      <c r="R2535">
        <v>3.13</v>
      </c>
      <c r="S2535">
        <v>1</v>
      </c>
      <c r="T2535" t="s">
        <v>22</v>
      </c>
      <c r="U2535">
        <f t="shared" si="39"/>
        <v>0</v>
      </c>
    </row>
    <row r="2536" spans="1:21">
      <c r="A2536" t="s">
        <v>64</v>
      </c>
      <c r="B2536">
        <v>128</v>
      </c>
      <c r="C2536" t="s">
        <v>25</v>
      </c>
      <c r="D2536" t="s">
        <v>22</v>
      </c>
      <c r="E2536" t="s">
        <v>22</v>
      </c>
      <c r="F2536">
        <v>0</v>
      </c>
      <c r="G2536">
        <v>227.9</v>
      </c>
      <c r="H2536">
        <v>130</v>
      </c>
      <c r="I2536">
        <v>38.74</v>
      </c>
      <c r="J2536">
        <v>302.60000000000002</v>
      </c>
      <c r="K2536">
        <v>71</v>
      </c>
      <c r="L2536">
        <v>25.72</v>
      </c>
      <c r="M2536">
        <v>191.5</v>
      </c>
      <c r="N2536">
        <v>82</v>
      </c>
      <c r="O2536">
        <v>8.6199999999999992</v>
      </c>
      <c r="P2536">
        <v>5.5</v>
      </c>
      <c r="Q2536">
        <v>7</v>
      </c>
      <c r="R2536">
        <v>1.49</v>
      </c>
      <c r="S2536">
        <v>1</v>
      </c>
      <c r="T2536" t="s">
        <v>23</v>
      </c>
      <c r="U2536">
        <f t="shared" si="39"/>
        <v>1</v>
      </c>
    </row>
    <row r="2537" spans="1:21">
      <c r="A2537" t="s">
        <v>42</v>
      </c>
      <c r="B2537">
        <v>69</v>
      </c>
      <c r="C2537" t="s">
        <v>21</v>
      </c>
      <c r="D2537" t="s">
        <v>22</v>
      </c>
      <c r="E2537" t="s">
        <v>23</v>
      </c>
      <c r="F2537">
        <v>31</v>
      </c>
      <c r="G2537">
        <v>194.9</v>
      </c>
      <c r="H2537">
        <v>63</v>
      </c>
      <c r="I2537">
        <v>33.130000000000003</v>
      </c>
      <c r="J2537">
        <v>191.6</v>
      </c>
      <c r="K2537">
        <v>90</v>
      </c>
      <c r="L2537">
        <v>16.29</v>
      </c>
      <c r="M2537">
        <v>153</v>
      </c>
      <c r="N2537">
        <v>129</v>
      </c>
      <c r="O2537">
        <v>6.89</v>
      </c>
      <c r="P2537">
        <v>13.2</v>
      </c>
      <c r="Q2537">
        <v>2</v>
      </c>
      <c r="R2537">
        <v>3.56</v>
      </c>
      <c r="S2537">
        <v>2</v>
      </c>
      <c r="T2537" t="s">
        <v>22</v>
      </c>
      <c r="U2537">
        <f t="shared" si="39"/>
        <v>0</v>
      </c>
    </row>
    <row r="2538" spans="1:21">
      <c r="A2538" t="s">
        <v>38</v>
      </c>
      <c r="B2538">
        <v>113</v>
      </c>
      <c r="C2538" t="s">
        <v>25</v>
      </c>
      <c r="D2538" t="s">
        <v>22</v>
      </c>
      <c r="E2538" t="s">
        <v>23</v>
      </c>
      <c r="F2538">
        <v>34</v>
      </c>
      <c r="G2538">
        <v>44.9</v>
      </c>
      <c r="H2538">
        <v>63</v>
      </c>
      <c r="I2538">
        <v>7.63</v>
      </c>
      <c r="J2538">
        <v>134.19999999999999</v>
      </c>
      <c r="K2538">
        <v>82</v>
      </c>
      <c r="L2538">
        <v>11.41</v>
      </c>
      <c r="M2538">
        <v>168.4</v>
      </c>
      <c r="N2538">
        <v>118</v>
      </c>
      <c r="O2538">
        <v>7.58</v>
      </c>
      <c r="P2538">
        <v>13.3</v>
      </c>
      <c r="Q2538">
        <v>3</v>
      </c>
      <c r="R2538">
        <v>3.59</v>
      </c>
      <c r="S2538">
        <v>1</v>
      </c>
      <c r="T2538" t="s">
        <v>22</v>
      </c>
      <c r="U2538">
        <f t="shared" si="39"/>
        <v>0</v>
      </c>
    </row>
    <row r="2539" spans="1:21">
      <c r="A2539" t="s">
        <v>73</v>
      </c>
      <c r="B2539">
        <v>87</v>
      </c>
      <c r="C2539" t="s">
        <v>25</v>
      </c>
      <c r="D2539" t="s">
        <v>22</v>
      </c>
      <c r="E2539" t="s">
        <v>23</v>
      </c>
      <c r="F2539">
        <v>30</v>
      </c>
      <c r="G2539">
        <v>262.8</v>
      </c>
      <c r="H2539">
        <v>114</v>
      </c>
      <c r="I2539">
        <v>44.68</v>
      </c>
      <c r="J2539">
        <v>215.8</v>
      </c>
      <c r="K2539">
        <v>130</v>
      </c>
      <c r="L2539">
        <v>18.34</v>
      </c>
      <c r="M2539">
        <v>154.80000000000001</v>
      </c>
      <c r="N2539">
        <v>88</v>
      </c>
      <c r="O2539">
        <v>6.97</v>
      </c>
      <c r="P2539">
        <v>7.8</v>
      </c>
      <c r="Q2539">
        <v>2</v>
      </c>
      <c r="R2539">
        <v>2.11</v>
      </c>
      <c r="S2539">
        <v>0</v>
      </c>
      <c r="T2539" t="s">
        <v>22</v>
      </c>
      <c r="U2539">
        <f t="shared" si="39"/>
        <v>0</v>
      </c>
    </row>
    <row r="2540" spans="1:21">
      <c r="A2540" t="s">
        <v>41</v>
      </c>
      <c r="B2540">
        <v>71</v>
      </c>
      <c r="C2540" t="s">
        <v>21</v>
      </c>
      <c r="D2540" t="s">
        <v>22</v>
      </c>
      <c r="E2540" t="s">
        <v>22</v>
      </c>
      <c r="F2540">
        <v>0</v>
      </c>
      <c r="G2540">
        <v>211.2</v>
      </c>
      <c r="H2540">
        <v>70</v>
      </c>
      <c r="I2540">
        <v>35.9</v>
      </c>
      <c r="J2540">
        <v>252.7</v>
      </c>
      <c r="K2540">
        <v>122</v>
      </c>
      <c r="L2540">
        <v>21.48</v>
      </c>
      <c r="M2540">
        <v>225.8</v>
      </c>
      <c r="N2540">
        <v>104</v>
      </c>
      <c r="O2540">
        <v>10.16</v>
      </c>
      <c r="P2540">
        <v>12.3</v>
      </c>
      <c r="Q2540">
        <v>3</v>
      </c>
      <c r="R2540">
        <v>3.32</v>
      </c>
      <c r="S2540">
        <v>0</v>
      </c>
      <c r="T2540" t="s">
        <v>22</v>
      </c>
      <c r="U2540">
        <f t="shared" si="39"/>
        <v>0</v>
      </c>
    </row>
    <row r="2541" spans="1:21">
      <c r="A2541" t="s">
        <v>24</v>
      </c>
      <c r="B2541">
        <v>87</v>
      </c>
      <c r="C2541" t="s">
        <v>28</v>
      </c>
      <c r="D2541" t="s">
        <v>22</v>
      </c>
      <c r="E2541" t="s">
        <v>22</v>
      </c>
      <c r="F2541">
        <v>0</v>
      </c>
      <c r="G2541">
        <v>223.2</v>
      </c>
      <c r="H2541">
        <v>109</v>
      </c>
      <c r="I2541">
        <v>37.94</v>
      </c>
      <c r="J2541">
        <v>127.5</v>
      </c>
      <c r="K2541">
        <v>86</v>
      </c>
      <c r="L2541">
        <v>10.84</v>
      </c>
      <c r="M2541">
        <v>289.3</v>
      </c>
      <c r="N2541">
        <v>83</v>
      </c>
      <c r="O2541">
        <v>13.02</v>
      </c>
      <c r="P2541">
        <v>14.5</v>
      </c>
      <c r="Q2541">
        <v>4</v>
      </c>
      <c r="R2541">
        <v>3.92</v>
      </c>
      <c r="S2541">
        <v>3</v>
      </c>
      <c r="T2541" t="s">
        <v>22</v>
      </c>
      <c r="U2541">
        <f t="shared" si="39"/>
        <v>0</v>
      </c>
    </row>
    <row r="2542" spans="1:21">
      <c r="A2542" t="s">
        <v>72</v>
      </c>
      <c r="B2542">
        <v>117</v>
      </c>
      <c r="C2542" t="s">
        <v>25</v>
      </c>
      <c r="D2542" t="s">
        <v>22</v>
      </c>
      <c r="E2542" t="s">
        <v>22</v>
      </c>
      <c r="F2542">
        <v>0</v>
      </c>
      <c r="G2542">
        <v>119</v>
      </c>
      <c r="H2542">
        <v>82</v>
      </c>
      <c r="I2542">
        <v>20.23</v>
      </c>
      <c r="J2542">
        <v>187.5</v>
      </c>
      <c r="K2542">
        <v>108</v>
      </c>
      <c r="L2542">
        <v>15.94</v>
      </c>
      <c r="M2542">
        <v>189.3</v>
      </c>
      <c r="N2542">
        <v>97</v>
      </c>
      <c r="O2542">
        <v>8.52</v>
      </c>
      <c r="P2542">
        <v>11.5</v>
      </c>
      <c r="Q2542">
        <v>3</v>
      </c>
      <c r="R2542">
        <v>3.11</v>
      </c>
      <c r="S2542">
        <v>1</v>
      </c>
      <c r="T2542" t="s">
        <v>22</v>
      </c>
      <c r="U2542">
        <f t="shared" si="39"/>
        <v>0</v>
      </c>
    </row>
    <row r="2543" spans="1:21">
      <c r="A2543" t="s">
        <v>59</v>
      </c>
      <c r="B2543">
        <v>177</v>
      </c>
      <c r="C2543" t="s">
        <v>21</v>
      </c>
      <c r="D2543" t="s">
        <v>22</v>
      </c>
      <c r="E2543" t="s">
        <v>22</v>
      </c>
      <c r="F2543">
        <v>0</v>
      </c>
      <c r="G2543">
        <v>266.10000000000002</v>
      </c>
      <c r="H2543">
        <v>91</v>
      </c>
      <c r="I2543">
        <v>45.24</v>
      </c>
      <c r="J2543">
        <v>225.2</v>
      </c>
      <c r="K2543">
        <v>79</v>
      </c>
      <c r="L2543">
        <v>19.14</v>
      </c>
      <c r="M2543">
        <v>224.7</v>
      </c>
      <c r="N2543">
        <v>58</v>
      </c>
      <c r="O2543">
        <v>10.11</v>
      </c>
      <c r="P2543">
        <v>8.9</v>
      </c>
      <c r="Q2543">
        <v>8</v>
      </c>
      <c r="R2543">
        <v>2.4</v>
      </c>
      <c r="S2543">
        <v>3</v>
      </c>
      <c r="T2543" t="s">
        <v>23</v>
      </c>
      <c r="U2543">
        <f t="shared" si="39"/>
        <v>1</v>
      </c>
    </row>
    <row r="2544" spans="1:21">
      <c r="A2544" t="s">
        <v>20</v>
      </c>
      <c r="B2544">
        <v>66</v>
      </c>
      <c r="C2544" t="s">
        <v>21</v>
      </c>
      <c r="D2544" t="s">
        <v>22</v>
      </c>
      <c r="E2544" t="s">
        <v>22</v>
      </c>
      <c r="F2544">
        <v>0</v>
      </c>
      <c r="G2544">
        <v>170.5</v>
      </c>
      <c r="H2544">
        <v>103</v>
      </c>
      <c r="I2544">
        <v>28.99</v>
      </c>
      <c r="J2544">
        <v>254.3</v>
      </c>
      <c r="K2544">
        <v>77</v>
      </c>
      <c r="L2544">
        <v>21.62</v>
      </c>
      <c r="M2544">
        <v>197.3</v>
      </c>
      <c r="N2544">
        <v>138</v>
      </c>
      <c r="O2544">
        <v>8.8800000000000008</v>
      </c>
      <c r="P2544">
        <v>10.5</v>
      </c>
      <c r="Q2544">
        <v>2</v>
      </c>
      <c r="R2544">
        <v>2.84</v>
      </c>
      <c r="S2544">
        <v>2</v>
      </c>
      <c r="T2544" t="s">
        <v>22</v>
      </c>
      <c r="U2544">
        <f t="shared" si="39"/>
        <v>0</v>
      </c>
    </row>
    <row r="2545" spans="1:21">
      <c r="A2545" t="s">
        <v>29</v>
      </c>
      <c r="B2545">
        <v>110</v>
      </c>
      <c r="C2545" t="s">
        <v>21</v>
      </c>
      <c r="D2545" t="s">
        <v>22</v>
      </c>
      <c r="E2545" t="s">
        <v>22</v>
      </c>
      <c r="F2545">
        <v>0</v>
      </c>
      <c r="G2545">
        <v>178.5</v>
      </c>
      <c r="H2545">
        <v>124</v>
      </c>
      <c r="I2545">
        <v>30.35</v>
      </c>
      <c r="J2545">
        <v>146.9</v>
      </c>
      <c r="K2545">
        <v>141</v>
      </c>
      <c r="L2545">
        <v>12.49</v>
      </c>
      <c r="M2545">
        <v>217.1</v>
      </c>
      <c r="N2545">
        <v>102</v>
      </c>
      <c r="O2545">
        <v>9.77</v>
      </c>
      <c r="P2545">
        <v>9.9</v>
      </c>
      <c r="Q2545">
        <v>7</v>
      </c>
      <c r="R2545">
        <v>2.67</v>
      </c>
      <c r="S2545">
        <v>1</v>
      </c>
      <c r="T2545" t="s">
        <v>22</v>
      </c>
      <c r="U2545">
        <f t="shared" si="39"/>
        <v>0</v>
      </c>
    </row>
    <row r="2546" spans="1:21">
      <c r="A2546" t="s">
        <v>49</v>
      </c>
      <c r="B2546">
        <v>204</v>
      </c>
      <c r="C2546" t="s">
        <v>28</v>
      </c>
      <c r="D2546" t="s">
        <v>22</v>
      </c>
      <c r="E2546" t="s">
        <v>22</v>
      </c>
      <c r="F2546">
        <v>0</v>
      </c>
      <c r="G2546">
        <v>205.2</v>
      </c>
      <c r="H2546">
        <v>145</v>
      </c>
      <c r="I2546">
        <v>34.880000000000003</v>
      </c>
      <c r="J2546">
        <v>154.80000000000001</v>
      </c>
      <c r="K2546">
        <v>95</v>
      </c>
      <c r="L2546">
        <v>13.16</v>
      </c>
      <c r="M2546">
        <v>191.4</v>
      </c>
      <c r="N2546">
        <v>77</v>
      </c>
      <c r="O2546">
        <v>8.61</v>
      </c>
      <c r="P2546">
        <v>14.1</v>
      </c>
      <c r="Q2546">
        <v>5</v>
      </c>
      <c r="R2546">
        <v>3.81</v>
      </c>
      <c r="S2546">
        <v>3</v>
      </c>
      <c r="T2546" t="s">
        <v>22</v>
      </c>
      <c r="U2546">
        <f t="shared" si="39"/>
        <v>0</v>
      </c>
    </row>
    <row r="2547" spans="1:21">
      <c r="A2547" t="s">
        <v>20</v>
      </c>
      <c r="B2547">
        <v>32</v>
      </c>
      <c r="C2547" t="s">
        <v>21</v>
      </c>
      <c r="D2547" t="s">
        <v>22</v>
      </c>
      <c r="E2547" t="s">
        <v>23</v>
      </c>
      <c r="F2547">
        <v>31</v>
      </c>
      <c r="G2547">
        <v>232.8</v>
      </c>
      <c r="H2547">
        <v>97</v>
      </c>
      <c r="I2547">
        <v>39.58</v>
      </c>
      <c r="J2547">
        <v>183.5</v>
      </c>
      <c r="K2547">
        <v>111</v>
      </c>
      <c r="L2547">
        <v>15.6</v>
      </c>
      <c r="M2547">
        <v>206.8</v>
      </c>
      <c r="N2547">
        <v>111</v>
      </c>
      <c r="O2547">
        <v>9.31</v>
      </c>
      <c r="P2547">
        <v>13</v>
      </c>
      <c r="Q2547">
        <v>2</v>
      </c>
      <c r="R2547">
        <v>3.51</v>
      </c>
      <c r="S2547">
        <v>0</v>
      </c>
      <c r="T2547" t="s">
        <v>22</v>
      </c>
      <c r="U2547">
        <f t="shared" si="39"/>
        <v>0</v>
      </c>
    </row>
    <row r="2548" spans="1:21">
      <c r="A2548" t="s">
        <v>38</v>
      </c>
      <c r="B2548">
        <v>133</v>
      </c>
      <c r="C2548" t="s">
        <v>25</v>
      </c>
      <c r="D2548" t="s">
        <v>22</v>
      </c>
      <c r="E2548" t="s">
        <v>23</v>
      </c>
      <c r="F2548">
        <v>39</v>
      </c>
      <c r="G2548">
        <v>239.9</v>
      </c>
      <c r="H2548">
        <v>107</v>
      </c>
      <c r="I2548">
        <v>40.78</v>
      </c>
      <c r="J2548">
        <v>253.8</v>
      </c>
      <c r="K2548">
        <v>77</v>
      </c>
      <c r="L2548">
        <v>21.57</v>
      </c>
      <c r="M2548">
        <v>128.69999999999999</v>
      </c>
      <c r="N2548">
        <v>85</v>
      </c>
      <c r="O2548">
        <v>5.79</v>
      </c>
      <c r="P2548">
        <v>6.7</v>
      </c>
      <c r="Q2548">
        <v>3</v>
      </c>
      <c r="R2548">
        <v>1.81</v>
      </c>
      <c r="S2548">
        <v>5</v>
      </c>
      <c r="T2548" t="s">
        <v>22</v>
      </c>
      <c r="U2548">
        <f t="shared" si="39"/>
        <v>0</v>
      </c>
    </row>
    <row r="2549" spans="1:21">
      <c r="A2549" t="s">
        <v>40</v>
      </c>
      <c r="B2549">
        <v>185</v>
      </c>
      <c r="C2549" t="s">
        <v>25</v>
      </c>
      <c r="D2549" t="s">
        <v>22</v>
      </c>
      <c r="E2549" t="s">
        <v>22</v>
      </c>
      <c r="F2549">
        <v>0</v>
      </c>
      <c r="G2549">
        <v>55.6</v>
      </c>
      <c r="H2549">
        <v>97</v>
      </c>
      <c r="I2549">
        <v>9.4499999999999993</v>
      </c>
      <c r="J2549">
        <v>288.7</v>
      </c>
      <c r="K2549">
        <v>83</v>
      </c>
      <c r="L2549">
        <v>24.54</v>
      </c>
      <c r="M2549">
        <v>111.2</v>
      </c>
      <c r="N2549">
        <v>110</v>
      </c>
      <c r="O2549">
        <v>5</v>
      </c>
      <c r="P2549">
        <v>12.1</v>
      </c>
      <c r="Q2549">
        <v>3</v>
      </c>
      <c r="R2549">
        <v>3.27</v>
      </c>
      <c r="S2549">
        <v>2</v>
      </c>
      <c r="T2549" t="s">
        <v>22</v>
      </c>
      <c r="U2549">
        <f t="shared" si="39"/>
        <v>0</v>
      </c>
    </row>
    <row r="2550" spans="1:21">
      <c r="A2550" t="s">
        <v>36</v>
      </c>
      <c r="B2550">
        <v>91</v>
      </c>
      <c r="C2550" t="s">
        <v>28</v>
      </c>
      <c r="D2550" t="s">
        <v>22</v>
      </c>
      <c r="E2550" t="s">
        <v>22</v>
      </c>
      <c r="F2550">
        <v>0</v>
      </c>
      <c r="G2550">
        <v>109.8</v>
      </c>
      <c r="H2550">
        <v>100</v>
      </c>
      <c r="I2550">
        <v>18.670000000000002</v>
      </c>
      <c r="J2550">
        <v>189.6</v>
      </c>
      <c r="K2550">
        <v>104</v>
      </c>
      <c r="L2550">
        <v>16.12</v>
      </c>
      <c r="M2550">
        <v>206.7</v>
      </c>
      <c r="N2550">
        <v>85</v>
      </c>
      <c r="O2550">
        <v>9.3000000000000007</v>
      </c>
      <c r="P2550">
        <v>11.1</v>
      </c>
      <c r="Q2550">
        <v>3</v>
      </c>
      <c r="R2550">
        <v>3</v>
      </c>
      <c r="S2550">
        <v>1</v>
      </c>
      <c r="T2550" t="s">
        <v>22</v>
      </c>
      <c r="U2550">
        <f t="shared" si="39"/>
        <v>0</v>
      </c>
    </row>
    <row r="2551" spans="1:21">
      <c r="A2551" t="s">
        <v>31</v>
      </c>
      <c r="B2551">
        <v>131</v>
      </c>
      <c r="C2551" t="s">
        <v>21</v>
      </c>
      <c r="D2551" t="s">
        <v>22</v>
      </c>
      <c r="E2551" t="s">
        <v>22</v>
      </c>
      <c r="F2551">
        <v>0</v>
      </c>
      <c r="G2551">
        <v>196.1</v>
      </c>
      <c r="H2551">
        <v>89</v>
      </c>
      <c r="I2551">
        <v>33.340000000000003</v>
      </c>
      <c r="J2551">
        <v>185.5</v>
      </c>
      <c r="K2551">
        <v>87</v>
      </c>
      <c r="L2551">
        <v>15.77</v>
      </c>
      <c r="M2551">
        <v>250</v>
      </c>
      <c r="N2551">
        <v>132</v>
      </c>
      <c r="O2551">
        <v>11.25</v>
      </c>
      <c r="P2551">
        <v>5.2</v>
      </c>
      <c r="Q2551">
        <v>6</v>
      </c>
      <c r="R2551">
        <v>1.4</v>
      </c>
      <c r="S2551">
        <v>2</v>
      </c>
      <c r="T2551" t="s">
        <v>22</v>
      </c>
      <c r="U2551">
        <f t="shared" si="39"/>
        <v>0</v>
      </c>
    </row>
    <row r="2552" spans="1:21">
      <c r="A2552" t="s">
        <v>30</v>
      </c>
      <c r="B2552">
        <v>153</v>
      </c>
      <c r="C2552" t="s">
        <v>28</v>
      </c>
      <c r="D2552" t="s">
        <v>22</v>
      </c>
      <c r="E2552" t="s">
        <v>22</v>
      </c>
      <c r="F2552">
        <v>0</v>
      </c>
      <c r="G2552">
        <v>166.8</v>
      </c>
      <c r="H2552">
        <v>127</v>
      </c>
      <c r="I2552">
        <v>28.36</v>
      </c>
      <c r="J2552">
        <v>143.5</v>
      </c>
      <c r="K2552">
        <v>121</v>
      </c>
      <c r="L2552">
        <v>12.2</v>
      </c>
      <c r="M2552">
        <v>210.7</v>
      </c>
      <c r="N2552">
        <v>130</v>
      </c>
      <c r="O2552">
        <v>9.48</v>
      </c>
      <c r="P2552">
        <v>11.8</v>
      </c>
      <c r="Q2552">
        <v>4</v>
      </c>
      <c r="R2552">
        <v>3.19</v>
      </c>
      <c r="S2552">
        <v>0</v>
      </c>
      <c r="T2552" t="s">
        <v>22</v>
      </c>
      <c r="U2552">
        <f t="shared" si="39"/>
        <v>0</v>
      </c>
    </row>
    <row r="2553" spans="1:21">
      <c r="A2553" t="s">
        <v>68</v>
      </c>
      <c r="B2553">
        <v>141</v>
      </c>
      <c r="C2553" t="s">
        <v>25</v>
      </c>
      <c r="D2553" t="s">
        <v>22</v>
      </c>
      <c r="E2553" t="s">
        <v>22</v>
      </c>
      <c r="F2553">
        <v>0</v>
      </c>
      <c r="G2553">
        <v>242.8</v>
      </c>
      <c r="H2553">
        <v>90</v>
      </c>
      <c r="I2553">
        <v>41.28</v>
      </c>
      <c r="J2553">
        <v>234.1</v>
      </c>
      <c r="K2553">
        <v>80</v>
      </c>
      <c r="L2553">
        <v>19.899999999999999</v>
      </c>
      <c r="M2553">
        <v>211.5</v>
      </c>
      <c r="N2553">
        <v>104</v>
      </c>
      <c r="O2553">
        <v>9.52</v>
      </c>
      <c r="P2553">
        <v>6</v>
      </c>
      <c r="Q2553">
        <v>3</v>
      </c>
      <c r="R2553">
        <v>1.62</v>
      </c>
      <c r="S2553">
        <v>5</v>
      </c>
      <c r="T2553" t="s">
        <v>22</v>
      </c>
      <c r="U2553">
        <f t="shared" si="39"/>
        <v>0</v>
      </c>
    </row>
    <row r="2554" spans="1:21">
      <c r="A2554" t="s">
        <v>39</v>
      </c>
      <c r="B2554">
        <v>169</v>
      </c>
      <c r="C2554" t="s">
        <v>25</v>
      </c>
      <c r="D2554" t="s">
        <v>22</v>
      </c>
      <c r="E2554" t="s">
        <v>22</v>
      </c>
      <c r="F2554">
        <v>0</v>
      </c>
      <c r="G2554">
        <v>266.7</v>
      </c>
      <c r="H2554">
        <v>105</v>
      </c>
      <c r="I2554">
        <v>45.34</v>
      </c>
      <c r="J2554">
        <v>158.19999999999999</v>
      </c>
      <c r="K2554">
        <v>88</v>
      </c>
      <c r="L2554">
        <v>13.45</v>
      </c>
      <c r="M2554">
        <v>287.7</v>
      </c>
      <c r="N2554">
        <v>111</v>
      </c>
      <c r="O2554">
        <v>12.95</v>
      </c>
      <c r="P2554">
        <v>13.8</v>
      </c>
      <c r="Q2554">
        <v>3</v>
      </c>
      <c r="R2554">
        <v>3.73</v>
      </c>
      <c r="S2554">
        <v>3</v>
      </c>
      <c r="T2554" t="s">
        <v>23</v>
      </c>
      <c r="U2554">
        <f t="shared" si="39"/>
        <v>1</v>
      </c>
    </row>
    <row r="2555" spans="1:21">
      <c r="A2555" t="s">
        <v>75</v>
      </c>
      <c r="B2555">
        <v>127</v>
      </c>
      <c r="C2555" t="s">
        <v>21</v>
      </c>
      <c r="D2555" t="s">
        <v>22</v>
      </c>
      <c r="E2555" t="s">
        <v>23</v>
      </c>
      <c r="F2555">
        <v>23</v>
      </c>
      <c r="G2555">
        <v>182</v>
      </c>
      <c r="H2555">
        <v>80</v>
      </c>
      <c r="I2555">
        <v>30.94</v>
      </c>
      <c r="J2555">
        <v>216.1</v>
      </c>
      <c r="K2555">
        <v>85</v>
      </c>
      <c r="L2555">
        <v>18.37</v>
      </c>
      <c r="M2555">
        <v>156.9</v>
      </c>
      <c r="N2555">
        <v>82</v>
      </c>
      <c r="O2555">
        <v>7.06</v>
      </c>
      <c r="P2555">
        <v>9.8000000000000007</v>
      </c>
      <c r="Q2555">
        <v>4</v>
      </c>
      <c r="R2555">
        <v>2.65</v>
      </c>
      <c r="S2555">
        <v>1</v>
      </c>
      <c r="T2555" t="s">
        <v>22</v>
      </c>
      <c r="U2555">
        <f t="shared" si="39"/>
        <v>0</v>
      </c>
    </row>
    <row r="2556" spans="1:21">
      <c r="A2556" t="s">
        <v>41</v>
      </c>
      <c r="B2556">
        <v>57</v>
      </c>
      <c r="C2556" t="s">
        <v>21</v>
      </c>
      <c r="D2556" t="s">
        <v>22</v>
      </c>
      <c r="E2556" t="s">
        <v>22</v>
      </c>
      <c r="F2556">
        <v>0</v>
      </c>
      <c r="G2556">
        <v>85.9</v>
      </c>
      <c r="H2556">
        <v>92</v>
      </c>
      <c r="I2556">
        <v>14.6</v>
      </c>
      <c r="J2556">
        <v>193.9</v>
      </c>
      <c r="K2556">
        <v>127</v>
      </c>
      <c r="L2556">
        <v>16.48</v>
      </c>
      <c r="M2556">
        <v>231.5</v>
      </c>
      <c r="N2556">
        <v>93</v>
      </c>
      <c r="O2556">
        <v>10.42</v>
      </c>
      <c r="P2556">
        <v>10.1</v>
      </c>
      <c r="Q2556">
        <v>2</v>
      </c>
      <c r="R2556">
        <v>2.73</v>
      </c>
      <c r="S2556">
        <v>0</v>
      </c>
      <c r="T2556" t="s">
        <v>22</v>
      </c>
      <c r="U2556">
        <f t="shared" si="39"/>
        <v>0</v>
      </c>
    </row>
    <row r="2557" spans="1:21">
      <c r="A2557" t="s">
        <v>30</v>
      </c>
      <c r="B2557">
        <v>123</v>
      </c>
      <c r="C2557" t="s">
        <v>21</v>
      </c>
      <c r="D2557" t="s">
        <v>22</v>
      </c>
      <c r="E2557" t="s">
        <v>23</v>
      </c>
      <c r="F2557">
        <v>33</v>
      </c>
      <c r="G2557">
        <v>146.6</v>
      </c>
      <c r="H2557">
        <v>87</v>
      </c>
      <c r="I2557">
        <v>24.92</v>
      </c>
      <c r="J2557">
        <v>114.8</v>
      </c>
      <c r="K2557">
        <v>59</v>
      </c>
      <c r="L2557">
        <v>9.76</v>
      </c>
      <c r="M2557">
        <v>220.4</v>
      </c>
      <c r="N2557">
        <v>99</v>
      </c>
      <c r="O2557">
        <v>9.92</v>
      </c>
      <c r="P2557">
        <v>2.9</v>
      </c>
      <c r="Q2557">
        <v>7</v>
      </c>
      <c r="R2557">
        <v>0.78</v>
      </c>
      <c r="S2557">
        <v>0</v>
      </c>
      <c r="T2557" t="s">
        <v>22</v>
      </c>
      <c r="U2557">
        <f t="shared" si="39"/>
        <v>0</v>
      </c>
    </row>
    <row r="2558" spans="1:21">
      <c r="A2558" t="s">
        <v>35</v>
      </c>
      <c r="B2558">
        <v>103</v>
      </c>
      <c r="C2558" t="s">
        <v>28</v>
      </c>
      <c r="D2558" t="s">
        <v>22</v>
      </c>
      <c r="E2558" t="s">
        <v>23</v>
      </c>
      <c r="F2558">
        <v>35</v>
      </c>
      <c r="G2558">
        <v>110.5</v>
      </c>
      <c r="H2558">
        <v>101</v>
      </c>
      <c r="I2558">
        <v>18.79</v>
      </c>
      <c r="J2558">
        <v>208.3</v>
      </c>
      <c r="K2558">
        <v>81</v>
      </c>
      <c r="L2558">
        <v>17.71</v>
      </c>
      <c r="M2558">
        <v>87.4</v>
      </c>
      <c r="N2558">
        <v>77</v>
      </c>
      <c r="O2558">
        <v>3.93</v>
      </c>
      <c r="P2558">
        <v>13.9</v>
      </c>
      <c r="Q2558">
        <v>2</v>
      </c>
      <c r="R2558">
        <v>3.75</v>
      </c>
      <c r="S2558">
        <v>4</v>
      </c>
      <c r="T2558" t="s">
        <v>23</v>
      </c>
      <c r="U2558">
        <f t="shared" si="39"/>
        <v>1</v>
      </c>
    </row>
    <row r="2559" spans="1:21">
      <c r="A2559" t="s">
        <v>52</v>
      </c>
      <c r="B2559">
        <v>101</v>
      </c>
      <c r="C2559" t="s">
        <v>21</v>
      </c>
      <c r="D2559" t="s">
        <v>22</v>
      </c>
      <c r="E2559" t="s">
        <v>22</v>
      </c>
      <c r="F2559">
        <v>0</v>
      </c>
      <c r="G2559">
        <v>118.6</v>
      </c>
      <c r="H2559">
        <v>89</v>
      </c>
      <c r="I2559">
        <v>20.16</v>
      </c>
      <c r="J2559">
        <v>199.6</v>
      </c>
      <c r="K2559">
        <v>97</v>
      </c>
      <c r="L2559">
        <v>16.97</v>
      </c>
      <c r="M2559">
        <v>53.3</v>
      </c>
      <c r="N2559">
        <v>61</v>
      </c>
      <c r="O2559">
        <v>2.4</v>
      </c>
      <c r="P2559">
        <v>11.5</v>
      </c>
      <c r="Q2559">
        <v>5</v>
      </c>
      <c r="R2559">
        <v>3.11</v>
      </c>
      <c r="S2559">
        <v>1</v>
      </c>
      <c r="T2559" t="s">
        <v>22</v>
      </c>
      <c r="U2559">
        <f t="shared" si="39"/>
        <v>0</v>
      </c>
    </row>
    <row r="2560" spans="1:21">
      <c r="A2560" t="s">
        <v>46</v>
      </c>
      <c r="B2560">
        <v>123</v>
      </c>
      <c r="C2560" t="s">
        <v>21</v>
      </c>
      <c r="D2560" t="s">
        <v>22</v>
      </c>
      <c r="E2560" t="s">
        <v>23</v>
      </c>
      <c r="F2560">
        <v>22</v>
      </c>
      <c r="G2560">
        <v>197.6</v>
      </c>
      <c r="H2560">
        <v>105</v>
      </c>
      <c r="I2560">
        <v>33.590000000000003</v>
      </c>
      <c r="J2560">
        <v>80</v>
      </c>
      <c r="K2560">
        <v>86</v>
      </c>
      <c r="L2560">
        <v>6.8</v>
      </c>
      <c r="M2560">
        <v>120.8</v>
      </c>
      <c r="N2560">
        <v>82</v>
      </c>
      <c r="O2560">
        <v>5.44</v>
      </c>
      <c r="P2560">
        <v>15.6</v>
      </c>
      <c r="Q2560">
        <v>12</v>
      </c>
      <c r="R2560">
        <v>4.21</v>
      </c>
      <c r="S2560">
        <v>2</v>
      </c>
      <c r="T2560" t="s">
        <v>22</v>
      </c>
      <c r="U2560">
        <f t="shared" si="39"/>
        <v>0</v>
      </c>
    </row>
    <row r="2561" spans="1:21">
      <c r="A2561" t="s">
        <v>69</v>
      </c>
      <c r="B2561">
        <v>78</v>
      </c>
      <c r="C2561" t="s">
        <v>28</v>
      </c>
      <c r="D2561" t="s">
        <v>22</v>
      </c>
      <c r="E2561" t="s">
        <v>23</v>
      </c>
      <c r="F2561">
        <v>32</v>
      </c>
      <c r="G2561">
        <v>210.3</v>
      </c>
      <c r="H2561">
        <v>116</v>
      </c>
      <c r="I2561">
        <v>35.75</v>
      </c>
      <c r="J2561">
        <v>192.2</v>
      </c>
      <c r="K2561">
        <v>83</v>
      </c>
      <c r="L2561">
        <v>16.34</v>
      </c>
      <c r="M2561">
        <v>246.1</v>
      </c>
      <c r="N2561">
        <v>92</v>
      </c>
      <c r="O2561">
        <v>11.07</v>
      </c>
      <c r="P2561">
        <v>10.8</v>
      </c>
      <c r="Q2561">
        <v>4</v>
      </c>
      <c r="R2561">
        <v>2.92</v>
      </c>
      <c r="S2561">
        <v>6</v>
      </c>
      <c r="T2561" t="s">
        <v>22</v>
      </c>
      <c r="U2561">
        <f t="shared" si="39"/>
        <v>0</v>
      </c>
    </row>
    <row r="2562" spans="1:21">
      <c r="A2562" t="s">
        <v>31</v>
      </c>
      <c r="B2562">
        <v>101</v>
      </c>
      <c r="C2562" t="s">
        <v>21</v>
      </c>
      <c r="D2562" t="s">
        <v>22</v>
      </c>
      <c r="E2562" t="s">
        <v>23</v>
      </c>
      <c r="F2562">
        <v>28</v>
      </c>
      <c r="G2562">
        <v>220.3</v>
      </c>
      <c r="H2562">
        <v>96</v>
      </c>
      <c r="I2562">
        <v>37.450000000000003</v>
      </c>
      <c r="J2562">
        <v>285.8</v>
      </c>
      <c r="K2562">
        <v>72</v>
      </c>
      <c r="L2562">
        <v>24.29</v>
      </c>
      <c r="M2562">
        <v>203</v>
      </c>
      <c r="N2562">
        <v>111</v>
      </c>
      <c r="O2562">
        <v>9.14</v>
      </c>
      <c r="P2562">
        <v>9.4</v>
      </c>
      <c r="Q2562">
        <v>6</v>
      </c>
      <c r="R2562">
        <v>2.54</v>
      </c>
      <c r="S2562">
        <v>4</v>
      </c>
      <c r="T2562" t="s">
        <v>22</v>
      </c>
      <c r="U2562">
        <f t="shared" ref="U2562:U2625" si="40">IF(T2562="Yes",1,0)</f>
        <v>0</v>
      </c>
    </row>
    <row r="2563" spans="1:21">
      <c r="A2563" t="s">
        <v>27</v>
      </c>
      <c r="B2563">
        <v>67</v>
      </c>
      <c r="C2563" t="s">
        <v>21</v>
      </c>
      <c r="D2563" t="s">
        <v>22</v>
      </c>
      <c r="E2563" t="s">
        <v>23</v>
      </c>
      <c r="F2563">
        <v>34</v>
      </c>
      <c r="G2563">
        <v>161.69999999999999</v>
      </c>
      <c r="H2563">
        <v>114</v>
      </c>
      <c r="I2563">
        <v>27.49</v>
      </c>
      <c r="J2563">
        <v>207.6</v>
      </c>
      <c r="K2563">
        <v>115</v>
      </c>
      <c r="L2563">
        <v>17.649999999999999</v>
      </c>
      <c r="M2563">
        <v>205.7</v>
      </c>
      <c r="N2563">
        <v>114</v>
      </c>
      <c r="O2563">
        <v>9.26</v>
      </c>
      <c r="P2563">
        <v>9.1999999999999993</v>
      </c>
      <c r="Q2563">
        <v>4</v>
      </c>
      <c r="R2563">
        <v>2.48</v>
      </c>
      <c r="S2563">
        <v>0</v>
      </c>
      <c r="T2563" t="s">
        <v>22</v>
      </c>
      <c r="U2563">
        <f t="shared" si="40"/>
        <v>0</v>
      </c>
    </row>
    <row r="2564" spans="1:21">
      <c r="A2564" t="s">
        <v>65</v>
      </c>
      <c r="B2564">
        <v>64</v>
      </c>
      <c r="C2564" t="s">
        <v>21</v>
      </c>
      <c r="D2564" t="s">
        <v>23</v>
      </c>
      <c r="E2564" t="s">
        <v>22</v>
      </c>
      <c r="F2564">
        <v>0</v>
      </c>
      <c r="G2564">
        <v>146.69999999999999</v>
      </c>
      <c r="H2564">
        <v>83</v>
      </c>
      <c r="I2564">
        <v>24.94</v>
      </c>
      <c r="J2564">
        <v>148.30000000000001</v>
      </c>
      <c r="K2564">
        <v>91</v>
      </c>
      <c r="L2564">
        <v>12.61</v>
      </c>
      <c r="M2564">
        <v>238.6</v>
      </c>
      <c r="N2564">
        <v>69</v>
      </c>
      <c r="O2564">
        <v>10.74</v>
      </c>
      <c r="P2564">
        <v>12.5</v>
      </c>
      <c r="Q2564">
        <v>3</v>
      </c>
      <c r="R2564">
        <v>3.38</v>
      </c>
      <c r="S2564">
        <v>3</v>
      </c>
      <c r="T2564" t="s">
        <v>22</v>
      </c>
      <c r="U2564">
        <f t="shared" si="40"/>
        <v>0</v>
      </c>
    </row>
    <row r="2565" spans="1:21">
      <c r="A2565" t="s">
        <v>31</v>
      </c>
      <c r="B2565">
        <v>173</v>
      </c>
      <c r="C2565" t="s">
        <v>28</v>
      </c>
      <c r="D2565" t="s">
        <v>22</v>
      </c>
      <c r="E2565" t="s">
        <v>22</v>
      </c>
      <c r="F2565">
        <v>0</v>
      </c>
      <c r="G2565">
        <v>109.4</v>
      </c>
      <c r="H2565">
        <v>103</v>
      </c>
      <c r="I2565">
        <v>18.600000000000001</v>
      </c>
      <c r="J2565">
        <v>101.3</v>
      </c>
      <c r="K2565">
        <v>111</v>
      </c>
      <c r="L2565">
        <v>8.61</v>
      </c>
      <c r="M2565">
        <v>167.3</v>
      </c>
      <c r="N2565">
        <v>106</v>
      </c>
      <c r="O2565">
        <v>7.53</v>
      </c>
      <c r="P2565">
        <v>7.8</v>
      </c>
      <c r="Q2565">
        <v>7</v>
      </c>
      <c r="R2565">
        <v>2.11</v>
      </c>
      <c r="S2565">
        <v>1</v>
      </c>
      <c r="T2565" t="s">
        <v>22</v>
      </c>
      <c r="U2565">
        <f t="shared" si="40"/>
        <v>0</v>
      </c>
    </row>
    <row r="2566" spans="1:21">
      <c r="A2566" t="s">
        <v>65</v>
      </c>
      <c r="B2566">
        <v>135</v>
      </c>
      <c r="C2566" t="s">
        <v>28</v>
      </c>
      <c r="D2566" t="s">
        <v>22</v>
      </c>
      <c r="E2566" t="s">
        <v>22</v>
      </c>
      <c r="F2566">
        <v>0</v>
      </c>
      <c r="G2566">
        <v>144.1</v>
      </c>
      <c r="H2566">
        <v>115</v>
      </c>
      <c r="I2566">
        <v>24.5</v>
      </c>
      <c r="J2566">
        <v>249.8</v>
      </c>
      <c r="K2566">
        <v>68</v>
      </c>
      <c r="L2566">
        <v>21.23</v>
      </c>
      <c r="M2566">
        <v>211.4</v>
      </c>
      <c r="N2566">
        <v>82</v>
      </c>
      <c r="O2566">
        <v>9.51</v>
      </c>
      <c r="P2566">
        <v>13.6</v>
      </c>
      <c r="Q2566">
        <v>3</v>
      </c>
      <c r="R2566">
        <v>3.67</v>
      </c>
      <c r="S2566">
        <v>1</v>
      </c>
      <c r="T2566" t="s">
        <v>22</v>
      </c>
      <c r="U2566">
        <f t="shared" si="40"/>
        <v>0</v>
      </c>
    </row>
    <row r="2567" spans="1:21">
      <c r="A2567" t="s">
        <v>24</v>
      </c>
      <c r="B2567">
        <v>75</v>
      </c>
      <c r="C2567" t="s">
        <v>21</v>
      </c>
      <c r="D2567" t="s">
        <v>22</v>
      </c>
      <c r="E2567" t="s">
        <v>23</v>
      </c>
      <c r="F2567">
        <v>42</v>
      </c>
      <c r="G2567">
        <v>248.9</v>
      </c>
      <c r="H2567">
        <v>93</v>
      </c>
      <c r="I2567">
        <v>42.31</v>
      </c>
      <c r="J2567">
        <v>170.8</v>
      </c>
      <c r="K2567">
        <v>108</v>
      </c>
      <c r="L2567">
        <v>14.52</v>
      </c>
      <c r="M2567">
        <v>104.5</v>
      </c>
      <c r="N2567">
        <v>91</v>
      </c>
      <c r="O2567">
        <v>4.7</v>
      </c>
      <c r="P2567">
        <v>11.2</v>
      </c>
      <c r="Q2567">
        <v>8</v>
      </c>
      <c r="R2567">
        <v>3.02</v>
      </c>
      <c r="S2567">
        <v>1</v>
      </c>
      <c r="T2567" t="s">
        <v>22</v>
      </c>
      <c r="U2567">
        <f t="shared" si="40"/>
        <v>0</v>
      </c>
    </row>
    <row r="2568" spans="1:21">
      <c r="A2568" t="s">
        <v>66</v>
      </c>
      <c r="B2568">
        <v>88</v>
      </c>
      <c r="C2568" t="s">
        <v>21</v>
      </c>
      <c r="D2568" t="s">
        <v>22</v>
      </c>
      <c r="E2568" t="s">
        <v>22</v>
      </c>
      <c r="F2568">
        <v>0</v>
      </c>
      <c r="G2568">
        <v>85.7</v>
      </c>
      <c r="H2568">
        <v>112</v>
      </c>
      <c r="I2568">
        <v>14.57</v>
      </c>
      <c r="J2568">
        <v>221.6</v>
      </c>
      <c r="K2568">
        <v>70</v>
      </c>
      <c r="L2568">
        <v>18.84</v>
      </c>
      <c r="M2568">
        <v>190.6</v>
      </c>
      <c r="N2568">
        <v>75</v>
      </c>
      <c r="O2568">
        <v>8.58</v>
      </c>
      <c r="P2568">
        <v>11.6</v>
      </c>
      <c r="Q2568">
        <v>3</v>
      </c>
      <c r="R2568">
        <v>3.13</v>
      </c>
      <c r="S2568">
        <v>4</v>
      </c>
      <c r="T2568" t="s">
        <v>23</v>
      </c>
      <c r="U2568">
        <f t="shared" si="40"/>
        <v>1</v>
      </c>
    </row>
    <row r="2569" spans="1:21">
      <c r="A2569" t="s">
        <v>39</v>
      </c>
      <c r="B2569">
        <v>112</v>
      </c>
      <c r="C2569" t="s">
        <v>21</v>
      </c>
      <c r="D2569" t="s">
        <v>22</v>
      </c>
      <c r="E2569" t="s">
        <v>22</v>
      </c>
      <c r="F2569">
        <v>0</v>
      </c>
      <c r="G2569">
        <v>214.8</v>
      </c>
      <c r="H2569">
        <v>112</v>
      </c>
      <c r="I2569">
        <v>36.520000000000003</v>
      </c>
      <c r="J2569">
        <v>209.7</v>
      </c>
      <c r="K2569">
        <v>104</v>
      </c>
      <c r="L2569">
        <v>17.82</v>
      </c>
      <c r="M2569">
        <v>164.4</v>
      </c>
      <c r="N2569">
        <v>97</v>
      </c>
      <c r="O2569">
        <v>7.4</v>
      </c>
      <c r="P2569">
        <v>9.4</v>
      </c>
      <c r="Q2569">
        <v>5</v>
      </c>
      <c r="R2569">
        <v>2.54</v>
      </c>
      <c r="S2569">
        <v>3</v>
      </c>
      <c r="T2569" t="s">
        <v>22</v>
      </c>
      <c r="U2569">
        <f t="shared" si="40"/>
        <v>0</v>
      </c>
    </row>
    <row r="2570" spans="1:21">
      <c r="A2570" t="s">
        <v>60</v>
      </c>
      <c r="B2570">
        <v>113</v>
      </c>
      <c r="C2570" t="s">
        <v>25</v>
      </c>
      <c r="D2570" t="s">
        <v>22</v>
      </c>
      <c r="E2570" t="s">
        <v>22</v>
      </c>
      <c r="F2570">
        <v>0</v>
      </c>
      <c r="G2570">
        <v>158.9</v>
      </c>
      <c r="H2570">
        <v>137</v>
      </c>
      <c r="I2570">
        <v>27.01</v>
      </c>
      <c r="J2570">
        <v>242.8</v>
      </c>
      <c r="K2570">
        <v>109</v>
      </c>
      <c r="L2570">
        <v>20.64</v>
      </c>
      <c r="M2570">
        <v>247.8</v>
      </c>
      <c r="N2570">
        <v>97</v>
      </c>
      <c r="O2570">
        <v>11.15</v>
      </c>
      <c r="P2570">
        <v>6.5</v>
      </c>
      <c r="Q2570">
        <v>4</v>
      </c>
      <c r="R2570">
        <v>1.76</v>
      </c>
      <c r="S2570">
        <v>0</v>
      </c>
      <c r="T2570" t="s">
        <v>22</v>
      </c>
      <c r="U2570">
        <f t="shared" si="40"/>
        <v>0</v>
      </c>
    </row>
    <row r="2571" spans="1:21">
      <c r="A2571" t="s">
        <v>38</v>
      </c>
      <c r="B2571">
        <v>121</v>
      </c>
      <c r="C2571" t="s">
        <v>28</v>
      </c>
      <c r="D2571" t="s">
        <v>22</v>
      </c>
      <c r="E2571" t="s">
        <v>23</v>
      </c>
      <c r="F2571">
        <v>28</v>
      </c>
      <c r="G2571">
        <v>110</v>
      </c>
      <c r="H2571">
        <v>94</v>
      </c>
      <c r="I2571">
        <v>18.7</v>
      </c>
      <c r="J2571">
        <v>141.5</v>
      </c>
      <c r="K2571">
        <v>76</v>
      </c>
      <c r="L2571">
        <v>12.03</v>
      </c>
      <c r="M2571">
        <v>237.3</v>
      </c>
      <c r="N2571">
        <v>87</v>
      </c>
      <c r="O2571">
        <v>10.68</v>
      </c>
      <c r="P2571">
        <v>6.4</v>
      </c>
      <c r="Q2571">
        <v>3</v>
      </c>
      <c r="R2571">
        <v>1.73</v>
      </c>
      <c r="S2571">
        <v>2</v>
      </c>
      <c r="T2571" t="s">
        <v>22</v>
      </c>
      <c r="U2571">
        <f t="shared" si="40"/>
        <v>0</v>
      </c>
    </row>
    <row r="2572" spans="1:21">
      <c r="A2572" t="s">
        <v>63</v>
      </c>
      <c r="B2572">
        <v>70</v>
      </c>
      <c r="C2572" t="s">
        <v>21</v>
      </c>
      <c r="D2572" t="s">
        <v>22</v>
      </c>
      <c r="E2572" t="s">
        <v>22</v>
      </c>
      <c r="F2572">
        <v>0</v>
      </c>
      <c r="G2572">
        <v>152.80000000000001</v>
      </c>
      <c r="H2572">
        <v>145</v>
      </c>
      <c r="I2572">
        <v>25.98</v>
      </c>
      <c r="J2572">
        <v>183.6</v>
      </c>
      <c r="K2572">
        <v>102</v>
      </c>
      <c r="L2572">
        <v>15.61</v>
      </c>
      <c r="M2572">
        <v>151.80000000000001</v>
      </c>
      <c r="N2572">
        <v>75</v>
      </c>
      <c r="O2572">
        <v>6.83</v>
      </c>
      <c r="P2572">
        <v>10.5</v>
      </c>
      <c r="Q2572">
        <v>2</v>
      </c>
      <c r="R2572">
        <v>2.84</v>
      </c>
      <c r="S2572">
        <v>1</v>
      </c>
      <c r="T2572" t="s">
        <v>22</v>
      </c>
      <c r="U2572">
        <f t="shared" si="40"/>
        <v>0</v>
      </c>
    </row>
    <row r="2573" spans="1:21">
      <c r="A2573" t="s">
        <v>49</v>
      </c>
      <c r="B2573">
        <v>90</v>
      </c>
      <c r="C2573" t="s">
        <v>21</v>
      </c>
      <c r="D2573" t="s">
        <v>22</v>
      </c>
      <c r="E2573" t="s">
        <v>22</v>
      </c>
      <c r="F2573">
        <v>0</v>
      </c>
      <c r="G2573">
        <v>145.6</v>
      </c>
      <c r="H2573">
        <v>103</v>
      </c>
      <c r="I2573">
        <v>24.75</v>
      </c>
      <c r="J2573">
        <v>197.1</v>
      </c>
      <c r="K2573">
        <v>137</v>
      </c>
      <c r="L2573">
        <v>16.75</v>
      </c>
      <c r="M2573">
        <v>294.5</v>
      </c>
      <c r="N2573">
        <v>83</v>
      </c>
      <c r="O2573">
        <v>13.25</v>
      </c>
      <c r="P2573">
        <v>10.5</v>
      </c>
      <c r="Q2573">
        <v>4</v>
      </c>
      <c r="R2573">
        <v>2.84</v>
      </c>
      <c r="S2573">
        <v>0</v>
      </c>
      <c r="T2573" t="s">
        <v>22</v>
      </c>
      <c r="U2573">
        <f t="shared" si="40"/>
        <v>0</v>
      </c>
    </row>
    <row r="2574" spans="1:21">
      <c r="A2574" t="s">
        <v>33</v>
      </c>
      <c r="B2574">
        <v>39</v>
      </c>
      <c r="C2574" t="s">
        <v>25</v>
      </c>
      <c r="D2574" t="s">
        <v>22</v>
      </c>
      <c r="E2574" t="s">
        <v>22</v>
      </c>
      <c r="F2574">
        <v>0</v>
      </c>
      <c r="G2574">
        <v>93.3</v>
      </c>
      <c r="H2574">
        <v>83</v>
      </c>
      <c r="I2574">
        <v>15.86</v>
      </c>
      <c r="J2574">
        <v>199.6</v>
      </c>
      <c r="K2574">
        <v>114</v>
      </c>
      <c r="L2574">
        <v>16.97</v>
      </c>
      <c r="M2574">
        <v>206.2</v>
      </c>
      <c r="N2574">
        <v>104</v>
      </c>
      <c r="O2574">
        <v>9.2799999999999994</v>
      </c>
      <c r="P2574">
        <v>6.5</v>
      </c>
      <c r="Q2574">
        <v>4</v>
      </c>
      <c r="R2574">
        <v>1.76</v>
      </c>
      <c r="S2574">
        <v>0</v>
      </c>
      <c r="T2574" t="s">
        <v>22</v>
      </c>
      <c r="U2574">
        <f t="shared" si="40"/>
        <v>0</v>
      </c>
    </row>
    <row r="2575" spans="1:21">
      <c r="A2575" t="s">
        <v>27</v>
      </c>
      <c r="B2575">
        <v>142</v>
      </c>
      <c r="C2575" t="s">
        <v>25</v>
      </c>
      <c r="D2575" t="s">
        <v>22</v>
      </c>
      <c r="E2575" t="s">
        <v>22</v>
      </c>
      <c r="F2575">
        <v>0</v>
      </c>
      <c r="G2575">
        <v>216.8</v>
      </c>
      <c r="H2575">
        <v>134</v>
      </c>
      <c r="I2575">
        <v>36.86</v>
      </c>
      <c r="J2575">
        <v>187.8</v>
      </c>
      <c r="K2575">
        <v>106</v>
      </c>
      <c r="L2575">
        <v>15.96</v>
      </c>
      <c r="M2575">
        <v>138.1</v>
      </c>
      <c r="N2575">
        <v>108</v>
      </c>
      <c r="O2575">
        <v>6.21</v>
      </c>
      <c r="P2575">
        <v>8.3000000000000007</v>
      </c>
      <c r="Q2575">
        <v>2</v>
      </c>
      <c r="R2575">
        <v>2.2400000000000002</v>
      </c>
      <c r="S2575">
        <v>0</v>
      </c>
      <c r="T2575" t="s">
        <v>22</v>
      </c>
      <c r="U2575">
        <f t="shared" si="40"/>
        <v>0</v>
      </c>
    </row>
    <row r="2576" spans="1:21">
      <c r="A2576" t="s">
        <v>49</v>
      </c>
      <c r="B2576">
        <v>176</v>
      </c>
      <c r="C2576" t="s">
        <v>25</v>
      </c>
      <c r="D2576" t="s">
        <v>22</v>
      </c>
      <c r="E2576" t="s">
        <v>22</v>
      </c>
      <c r="F2576">
        <v>0</v>
      </c>
      <c r="G2576">
        <v>201.9</v>
      </c>
      <c r="H2576">
        <v>101</v>
      </c>
      <c r="I2576">
        <v>34.32</v>
      </c>
      <c r="J2576">
        <v>154.69999999999999</v>
      </c>
      <c r="K2576">
        <v>78</v>
      </c>
      <c r="L2576">
        <v>13.15</v>
      </c>
      <c r="M2576">
        <v>164.4</v>
      </c>
      <c r="N2576">
        <v>79</v>
      </c>
      <c r="O2576">
        <v>7.4</v>
      </c>
      <c r="P2576">
        <v>9</v>
      </c>
      <c r="Q2576">
        <v>2</v>
      </c>
      <c r="R2576">
        <v>2.4300000000000002</v>
      </c>
      <c r="S2576">
        <v>1</v>
      </c>
      <c r="T2576" t="s">
        <v>22</v>
      </c>
      <c r="U2576">
        <f t="shared" si="40"/>
        <v>0</v>
      </c>
    </row>
    <row r="2577" spans="1:21">
      <c r="A2577" t="s">
        <v>61</v>
      </c>
      <c r="B2577">
        <v>105</v>
      </c>
      <c r="C2577" t="s">
        <v>25</v>
      </c>
      <c r="D2577" t="s">
        <v>22</v>
      </c>
      <c r="E2577" t="s">
        <v>22</v>
      </c>
      <c r="F2577">
        <v>0</v>
      </c>
      <c r="G2577">
        <v>146.4</v>
      </c>
      <c r="H2577">
        <v>81</v>
      </c>
      <c r="I2577">
        <v>24.89</v>
      </c>
      <c r="J2577">
        <v>225.1</v>
      </c>
      <c r="K2577">
        <v>80</v>
      </c>
      <c r="L2577">
        <v>19.13</v>
      </c>
      <c r="M2577">
        <v>230.1</v>
      </c>
      <c r="N2577">
        <v>117</v>
      </c>
      <c r="O2577">
        <v>10.35</v>
      </c>
      <c r="P2577">
        <v>8.5</v>
      </c>
      <c r="Q2577">
        <v>2</v>
      </c>
      <c r="R2577">
        <v>2.2999999999999998</v>
      </c>
      <c r="S2577">
        <v>1</v>
      </c>
      <c r="T2577" t="s">
        <v>22</v>
      </c>
      <c r="U2577">
        <f t="shared" si="40"/>
        <v>0</v>
      </c>
    </row>
    <row r="2578" spans="1:21">
      <c r="A2578" t="s">
        <v>60</v>
      </c>
      <c r="B2578">
        <v>57</v>
      </c>
      <c r="C2578" t="s">
        <v>21</v>
      </c>
      <c r="D2578" t="s">
        <v>22</v>
      </c>
      <c r="E2578" t="s">
        <v>22</v>
      </c>
      <c r="F2578">
        <v>0</v>
      </c>
      <c r="G2578">
        <v>272.7</v>
      </c>
      <c r="H2578">
        <v>74</v>
      </c>
      <c r="I2578">
        <v>46.36</v>
      </c>
      <c r="J2578">
        <v>224.9</v>
      </c>
      <c r="K2578">
        <v>85</v>
      </c>
      <c r="L2578">
        <v>19.12</v>
      </c>
      <c r="M2578">
        <v>178.2</v>
      </c>
      <c r="N2578">
        <v>104</v>
      </c>
      <c r="O2578">
        <v>8.02</v>
      </c>
      <c r="P2578">
        <v>10.5</v>
      </c>
      <c r="Q2578">
        <v>3</v>
      </c>
      <c r="R2578">
        <v>2.84</v>
      </c>
      <c r="S2578">
        <v>2</v>
      </c>
      <c r="T2578" t="s">
        <v>23</v>
      </c>
      <c r="U2578">
        <f t="shared" si="40"/>
        <v>1</v>
      </c>
    </row>
    <row r="2579" spans="1:21">
      <c r="A2579" t="s">
        <v>42</v>
      </c>
      <c r="B2579">
        <v>88</v>
      </c>
      <c r="C2579" t="s">
        <v>21</v>
      </c>
      <c r="D2579" t="s">
        <v>22</v>
      </c>
      <c r="E2579" t="s">
        <v>22</v>
      </c>
      <c r="F2579">
        <v>0</v>
      </c>
      <c r="G2579">
        <v>172.8</v>
      </c>
      <c r="H2579">
        <v>81</v>
      </c>
      <c r="I2579">
        <v>29.38</v>
      </c>
      <c r="J2579">
        <v>193.4</v>
      </c>
      <c r="K2579">
        <v>90</v>
      </c>
      <c r="L2579">
        <v>16.440000000000001</v>
      </c>
      <c r="M2579">
        <v>89.6</v>
      </c>
      <c r="N2579">
        <v>107</v>
      </c>
      <c r="O2579">
        <v>4.03</v>
      </c>
      <c r="P2579">
        <v>12.8</v>
      </c>
      <c r="Q2579">
        <v>5</v>
      </c>
      <c r="R2579">
        <v>3.46</v>
      </c>
      <c r="S2579">
        <v>2</v>
      </c>
      <c r="T2579" t="s">
        <v>22</v>
      </c>
      <c r="U2579">
        <f t="shared" si="40"/>
        <v>0</v>
      </c>
    </row>
    <row r="2580" spans="1:21">
      <c r="A2580" t="s">
        <v>68</v>
      </c>
      <c r="B2580">
        <v>95</v>
      </c>
      <c r="C2580" t="s">
        <v>25</v>
      </c>
      <c r="D2580" t="s">
        <v>22</v>
      </c>
      <c r="E2580" t="s">
        <v>22</v>
      </c>
      <c r="F2580">
        <v>0</v>
      </c>
      <c r="G2580">
        <v>190.2</v>
      </c>
      <c r="H2580">
        <v>119</v>
      </c>
      <c r="I2580">
        <v>32.33</v>
      </c>
      <c r="J2580">
        <v>157.1</v>
      </c>
      <c r="K2580">
        <v>70</v>
      </c>
      <c r="L2580">
        <v>13.35</v>
      </c>
      <c r="M2580">
        <v>181.5</v>
      </c>
      <c r="N2580">
        <v>120</v>
      </c>
      <c r="O2580">
        <v>8.17</v>
      </c>
      <c r="P2580">
        <v>14</v>
      </c>
      <c r="Q2580">
        <v>6</v>
      </c>
      <c r="R2580">
        <v>3.78</v>
      </c>
      <c r="S2580">
        <v>0</v>
      </c>
      <c r="T2580" t="s">
        <v>22</v>
      </c>
      <c r="U2580">
        <f t="shared" si="40"/>
        <v>0</v>
      </c>
    </row>
    <row r="2581" spans="1:21">
      <c r="A2581" t="s">
        <v>53</v>
      </c>
      <c r="B2581">
        <v>147</v>
      </c>
      <c r="C2581" t="s">
        <v>21</v>
      </c>
      <c r="D2581" t="s">
        <v>22</v>
      </c>
      <c r="E2581" t="s">
        <v>22</v>
      </c>
      <c r="F2581">
        <v>0</v>
      </c>
      <c r="G2581">
        <v>130.6</v>
      </c>
      <c r="H2581">
        <v>83</v>
      </c>
      <c r="I2581">
        <v>22.2</v>
      </c>
      <c r="J2581">
        <v>208.1</v>
      </c>
      <c r="K2581">
        <v>144</v>
      </c>
      <c r="L2581">
        <v>17.690000000000001</v>
      </c>
      <c r="M2581">
        <v>204.6</v>
      </c>
      <c r="N2581">
        <v>72</v>
      </c>
      <c r="O2581">
        <v>9.2100000000000009</v>
      </c>
      <c r="P2581">
        <v>15.6</v>
      </c>
      <c r="Q2581">
        <v>3</v>
      </c>
      <c r="R2581">
        <v>4.21</v>
      </c>
      <c r="S2581">
        <v>3</v>
      </c>
      <c r="T2581" t="s">
        <v>22</v>
      </c>
      <c r="U2581">
        <f t="shared" si="40"/>
        <v>0</v>
      </c>
    </row>
    <row r="2582" spans="1:21">
      <c r="A2582" t="s">
        <v>43</v>
      </c>
      <c r="B2582">
        <v>101</v>
      </c>
      <c r="C2582" t="s">
        <v>21</v>
      </c>
      <c r="D2582" t="s">
        <v>22</v>
      </c>
      <c r="E2582" t="s">
        <v>22</v>
      </c>
      <c r="F2582">
        <v>0</v>
      </c>
      <c r="G2582">
        <v>158.4</v>
      </c>
      <c r="H2582">
        <v>92</v>
      </c>
      <c r="I2582">
        <v>26.93</v>
      </c>
      <c r="J2582">
        <v>188</v>
      </c>
      <c r="K2582">
        <v>117</v>
      </c>
      <c r="L2582">
        <v>15.98</v>
      </c>
      <c r="M2582">
        <v>219.7</v>
      </c>
      <c r="N2582">
        <v>125</v>
      </c>
      <c r="O2582">
        <v>9.89</v>
      </c>
      <c r="P2582">
        <v>13.5</v>
      </c>
      <c r="Q2582">
        <v>4</v>
      </c>
      <c r="R2582">
        <v>3.65</v>
      </c>
      <c r="S2582">
        <v>4</v>
      </c>
      <c r="T2582" t="s">
        <v>23</v>
      </c>
      <c r="U2582">
        <f t="shared" si="40"/>
        <v>1</v>
      </c>
    </row>
    <row r="2583" spans="1:21">
      <c r="A2583" t="s">
        <v>67</v>
      </c>
      <c r="B2583">
        <v>115</v>
      </c>
      <c r="C2583" t="s">
        <v>21</v>
      </c>
      <c r="D2583" t="s">
        <v>22</v>
      </c>
      <c r="E2583" t="s">
        <v>22</v>
      </c>
      <c r="F2583">
        <v>0</v>
      </c>
      <c r="G2583">
        <v>166.5</v>
      </c>
      <c r="H2583">
        <v>111</v>
      </c>
      <c r="I2583">
        <v>28.31</v>
      </c>
      <c r="J2583">
        <v>236.2</v>
      </c>
      <c r="K2583">
        <v>98</v>
      </c>
      <c r="L2583">
        <v>20.079999999999998</v>
      </c>
      <c r="M2583">
        <v>205.6</v>
      </c>
      <c r="N2583">
        <v>92</v>
      </c>
      <c r="O2583">
        <v>9.25</v>
      </c>
      <c r="P2583">
        <v>15.6</v>
      </c>
      <c r="Q2583">
        <v>2</v>
      </c>
      <c r="R2583">
        <v>4.21</v>
      </c>
      <c r="S2583">
        <v>1</v>
      </c>
      <c r="T2583" t="s">
        <v>22</v>
      </c>
      <c r="U2583">
        <f t="shared" si="40"/>
        <v>0</v>
      </c>
    </row>
    <row r="2584" spans="1:21">
      <c r="A2584" t="s">
        <v>67</v>
      </c>
      <c r="B2584">
        <v>103</v>
      </c>
      <c r="C2584" t="s">
        <v>21</v>
      </c>
      <c r="D2584" t="s">
        <v>22</v>
      </c>
      <c r="E2584" t="s">
        <v>22</v>
      </c>
      <c r="F2584">
        <v>0</v>
      </c>
      <c r="G2584">
        <v>129.30000000000001</v>
      </c>
      <c r="H2584">
        <v>103</v>
      </c>
      <c r="I2584">
        <v>21.98</v>
      </c>
      <c r="J2584">
        <v>202.8</v>
      </c>
      <c r="K2584">
        <v>89</v>
      </c>
      <c r="L2584">
        <v>17.239999999999998</v>
      </c>
      <c r="M2584">
        <v>233</v>
      </c>
      <c r="N2584">
        <v>126</v>
      </c>
      <c r="O2584">
        <v>10.49</v>
      </c>
      <c r="P2584">
        <v>12.9</v>
      </c>
      <c r="Q2584">
        <v>2</v>
      </c>
      <c r="R2584">
        <v>3.48</v>
      </c>
      <c r="S2584">
        <v>2</v>
      </c>
      <c r="T2584" t="s">
        <v>22</v>
      </c>
      <c r="U2584">
        <f t="shared" si="40"/>
        <v>0</v>
      </c>
    </row>
    <row r="2585" spans="1:21">
      <c r="A2585" t="s">
        <v>56</v>
      </c>
      <c r="B2585">
        <v>82</v>
      </c>
      <c r="C2585" t="s">
        <v>21</v>
      </c>
      <c r="D2585" t="s">
        <v>22</v>
      </c>
      <c r="E2585" t="s">
        <v>22</v>
      </c>
      <c r="F2585">
        <v>0</v>
      </c>
      <c r="G2585">
        <v>199.3</v>
      </c>
      <c r="H2585">
        <v>112</v>
      </c>
      <c r="I2585">
        <v>33.880000000000003</v>
      </c>
      <c r="J2585">
        <v>193.4</v>
      </c>
      <c r="K2585">
        <v>120</v>
      </c>
      <c r="L2585">
        <v>16.440000000000001</v>
      </c>
      <c r="M2585">
        <v>254.4</v>
      </c>
      <c r="N2585">
        <v>117</v>
      </c>
      <c r="O2585">
        <v>11.45</v>
      </c>
      <c r="P2585">
        <v>7</v>
      </c>
      <c r="Q2585">
        <v>10</v>
      </c>
      <c r="R2585">
        <v>1.89</v>
      </c>
      <c r="S2585">
        <v>0</v>
      </c>
      <c r="T2585" t="s">
        <v>22</v>
      </c>
      <c r="U2585">
        <f t="shared" si="40"/>
        <v>0</v>
      </c>
    </row>
    <row r="2586" spans="1:21">
      <c r="A2586" t="s">
        <v>49</v>
      </c>
      <c r="B2586">
        <v>141</v>
      </c>
      <c r="C2586" t="s">
        <v>21</v>
      </c>
      <c r="D2586" t="s">
        <v>22</v>
      </c>
      <c r="E2586" t="s">
        <v>22</v>
      </c>
      <c r="F2586">
        <v>0</v>
      </c>
      <c r="G2586">
        <v>185.1</v>
      </c>
      <c r="H2586">
        <v>126</v>
      </c>
      <c r="I2586">
        <v>31.47</v>
      </c>
      <c r="J2586">
        <v>233</v>
      </c>
      <c r="K2586">
        <v>98</v>
      </c>
      <c r="L2586">
        <v>19.809999999999999</v>
      </c>
      <c r="M2586">
        <v>152.19999999999999</v>
      </c>
      <c r="N2586">
        <v>106</v>
      </c>
      <c r="O2586">
        <v>6.85</v>
      </c>
      <c r="P2586">
        <v>9.1</v>
      </c>
      <c r="Q2586">
        <v>7</v>
      </c>
      <c r="R2586">
        <v>2.46</v>
      </c>
      <c r="S2586">
        <v>0</v>
      </c>
      <c r="T2586" t="s">
        <v>22</v>
      </c>
      <c r="U2586">
        <f t="shared" si="40"/>
        <v>0</v>
      </c>
    </row>
    <row r="2587" spans="1:21">
      <c r="A2587" t="s">
        <v>75</v>
      </c>
      <c r="B2587">
        <v>149</v>
      </c>
      <c r="C2587" t="s">
        <v>25</v>
      </c>
      <c r="D2587" t="s">
        <v>22</v>
      </c>
      <c r="E2587" t="s">
        <v>22</v>
      </c>
      <c r="F2587">
        <v>0</v>
      </c>
      <c r="G2587">
        <v>175.4</v>
      </c>
      <c r="H2587">
        <v>80</v>
      </c>
      <c r="I2587">
        <v>29.82</v>
      </c>
      <c r="J2587">
        <v>197.4</v>
      </c>
      <c r="K2587">
        <v>127</v>
      </c>
      <c r="L2587">
        <v>16.78</v>
      </c>
      <c r="M2587">
        <v>188.2</v>
      </c>
      <c r="N2587">
        <v>102</v>
      </c>
      <c r="O2587">
        <v>8.4700000000000006</v>
      </c>
      <c r="P2587">
        <v>9.6999999999999993</v>
      </c>
      <c r="Q2587">
        <v>2</v>
      </c>
      <c r="R2587">
        <v>2.62</v>
      </c>
      <c r="S2587">
        <v>2</v>
      </c>
      <c r="T2587" t="s">
        <v>22</v>
      </c>
      <c r="U2587">
        <f t="shared" si="40"/>
        <v>0</v>
      </c>
    </row>
    <row r="2588" spans="1:21">
      <c r="A2588" t="s">
        <v>72</v>
      </c>
      <c r="B2588">
        <v>131</v>
      </c>
      <c r="C2588" t="s">
        <v>28</v>
      </c>
      <c r="D2588" t="s">
        <v>22</v>
      </c>
      <c r="E2588" t="s">
        <v>22</v>
      </c>
      <c r="F2588">
        <v>0</v>
      </c>
      <c r="G2588">
        <v>263.39999999999998</v>
      </c>
      <c r="H2588">
        <v>123</v>
      </c>
      <c r="I2588">
        <v>44.78</v>
      </c>
      <c r="J2588">
        <v>151.9</v>
      </c>
      <c r="K2588">
        <v>74</v>
      </c>
      <c r="L2588">
        <v>12.91</v>
      </c>
      <c r="M2588">
        <v>218.5</v>
      </c>
      <c r="N2588">
        <v>101</v>
      </c>
      <c r="O2588">
        <v>9.83</v>
      </c>
      <c r="P2588">
        <v>10.7</v>
      </c>
      <c r="Q2588">
        <v>2</v>
      </c>
      <c r="R2588">
        <v>2.89</v>
      </c>
      <c r="S2588">
        <v>2</v>
      </c>
      <c r="T2588" t="s">
        <v>22</v>
      </c>
      <c r="U2588">
        <f t="shared" si="40"/>
        <v>0</v>
      </c>
    </row>
    <row r="2589" spans="1:21">
      <c r="A2589" t="s">
        <v>57</v>
      </c>
      <c r="B2589">
        <v>119</v>
      </c>
      <c r="C2589" t="s">
        <v>28</v>
      </c>
      <c r="D2589" t="s">
        <v>22</v>
      </c>
      <c r="E2589" t="s">
        <v>22</v>
      </c>
      <c r="F2589">
        <v>0</v>
      </c>
      <c r="G2589">
        <v>94.2</v>
      </c>
      <c r="H2589">
        <v>108</v>
      </c>
      <c r="I2589">
        <v>16.010000000000002</v>
      </c>
      <c r="J2589">
        <v>264.10000000000002</v>
      </c>
      <c r="K2589">
        <v>100</v>
      </c>
      <c r="L2589">
        <v>22.45</v>
      </c>
      <c r="M2589">
        <v>203.7</v>
      </c>
      <c r="N2589">
        <v>79</v>
      </c>
      <c r="O2589">
        <v>9.17</v>
      </c>
      <c r="P2589">
        <v>7.3</v>
      </c>
      <c r="Q2589">
        <v>3</v>
      </c>
      <c r="R2589">
        <v>1.97</v>
      </c>
      <c r="S2589">
        <v>1</v>
      </c>
      <c r="T2589" t="s">
        <v>22</v>
      </c>
      <c r="U2589">
        <f t="shared" si="40"/>
        <v>0</v>
      </c>
    </row>
    <row r="2590" spans="1:21">
      <c r="A2590" t="s">
        <v>68</v>
      </c>
      <c r="B2590">
        <v>112</v>
      </c>
      <c r="C2590" t="s">
        <v>28</v>
      </c>
      <c r="D2590" t="s">
        <v>22</v>
      </c>
      <c r="E2590" t="s">
        <v>22</v>
      </c>
      <c r="F2590">
        <v>0</v>
      </c>
      <c r="G2590">
        <v>189.4</v>
      </c>
      <c r="H2590">
        <v>83</v>
      </c>
      <c r="I2590">
        <v>32.200000000000003</v>
      </c>
      <c r="J2590">
        <v>219</v>
      </c>
      <c r="K2590">
        <v>89</v>
      </c>
      <c r="L2590">
        <v>18.62</v>
      </c>
      <c r="M2590">
        <v>168</v>
      </c>
      <c r="N2590">
        <v>116</v>
      </c>
      <c r="O2590">
        <v>7.56</v>
      </c>
      <c r="P2590">
        <v>7.1</v>
      </c>
      <c r="Q2590">
        <v>8</v>
      </c>
      <c r="R2590">
        <v>1.92</v>
      </c>
      <c r="S2590">
        <v>3</v>
      </c>
      <c r="T2590" t="s">
        <v>22</v>
      </c>
      <c r="U2590">
        <f t="shared" si="40"/>
        <v>0</v>
      </c>
    </row>
    <row r="2591" spans="1:21">
      <c r="A2591" t="s">
        <v>62</v>
      </c>
      <c r="B2591">
        <v>116</v>
      </c>
      <c r="C2591" t="s">
        <v>28</v>
      </c>
      <c r="D2591" t="s">
        <v>22</v>
      </c>
      <c r="E2591" t="s">
        <v>23</v>
      </c>
      <c r="F2591">
        <v>35</v>
      </c>
      <c r="G2591">
        <v>118</v>
      </c>
      <c r="H2591">
        <v>103</v>
      </c>
      <c r="I2591">
        <v>20.059999999999999</v>
      </c>
      <c r="J2591">
        <v>167.2</v>
      </c>
      <c r="K2591">
        <v>106</v>
      </c>
      <c r="L2591">
        <v>14.21</v>
      </c>
      <c r="M2591">
        <v>205.7</v>
      </c>
      <c r="N2591">
        <v>102</v>
      </c>
      <c r="O2591">
        <v>9.26</v>
      </c>
      <c r="P2591">
        <v>11.8</v>
      </c>
      <c r="Q2591">
        <v>2</v>
      </c>
      <c r="R2591">
        <v>3.19</v>
      </c>
      <c r="S2591">
        <v>2</v>
      </c>
      <c r="T2591" t="s">
        <v>22</v>
      </c>
      <c r="U2591">
        <f t="shared" si="40"/>
        <v>0</v>
      </c>
    </row>
    <row r="2592" spans="1:21">
      <c r="A2592" t="s">
        <v>30</v>
      </c>
      <c r="B2592">
        <v>94</v>
      </c>
      <c r="C2592" t="s">
        <v>21</v>
      </c>
      <c r="D2592" t="s">
        <v>22</v>
      </c>
      <c r="E2592" t="s">
        <v>22</v>
      </c>
      <c r="F2592">
        <v>0</v>
      </c>
      <c r="G2592">
        <v>212.1</v>
      </c>
      <c r="H2592">
        <v>98</v>
      </c>
      <c r="I2592">
        <v>36.06</v>
      </c>
      <c r="J2592">
        <v>189.4</v>
      </c>
      <c r="K2592">
        <v>89</v>
      </c>
      <c r="L2592">
        <v>16.100000000000001</v>
      </c>
      <c r="M2592">
        <v>352.2</v>
      </c>
      <c r="N2592">
        <v>95</v>
      </c>
      <c r="O2592">
        <v>15.85</v>
      </c>
      <c r="P2592">
        <v>8.4</v>
      </c>
      <c r="Q2592">
        <v>5</v>
      </c>
      <c r="R2592">
        <v>2.27</v>
      </c>
      <c r="S2592">
        <v>3</v>
      </c>
      <c r="T2592" t="s">
        <v>22</v>
      </c>
      <c r="U2592">
        <f t="shared" si="40"/>
        <v>0</v>
      </c>
    </row>
    <row r="2593" spans="1:21">
      <c r="A2593" t="s">
        <v>54</v>
      </c>
      <c r="B2593">
        <v>114</v>
      </c>
      <c r="C2593" t="s">
        <v>21</v>
      </c>
      <c r="D2593" t="s">
        <v>22</v>
      </c>
      <c r="E2593" t="s">
        <v>23</v>
      </c>
      <c r="F2593">
        <v>31</v>
      </c>
      <c r="G2593">
        <v>222.8</v>
      </c>
      <c r="H2593">
        <v>98</v>
      </c>
      <c r="I2593">
        <v>37.880000000000003</v>
      </c>
      <c r="J2593">
        <v>180.5</v>
      </c>
      <c r="K2593">
        <v>105</v>
      </c>
      <c r="L2593">
        <v>15.34</v>
      </c>
      <c r="M2593">
        <v>151.30000000000001</v>
      </c>
      <c r="N2593">
        <v>101</v>
      </c>
      <c r="O2593">
        <v>6.81</v>
      </c>
      <c r="P2593">
        <v>13</v>
      </c>
      <c r="Q2593">
        <v>4</v>
      </c>
      <c r="R2593">
        <v>3.51</v>
      </c>
      <c r="S2593">
        <v>0</v>
      </c>
      <c r="T2593" t="s">
        <v>22</v>
      </c>
      <c r="U2593">
        <f t="shared" si="40"/>
        <v>0</v>
      </c>
    </row>
    <row r="2594" spans="1:21">
      <c r="A2594" t="s">
        <v>74</v>
      </c>
      <c r="B2594">
        <v>63</v>
      </c>
      <c r="C2594" t="s">
        <v>25</v>
      </c>
      <c r="D2594" t="s">
        <v>22</v>
      </c>
      <c r="E2594" t="s">
        <v>23</v>
      </c>
      <c r="F2594">
        <v>25</v>
      </c>
      <c r="G2594">
        <v>190</v>
      </c>
      <c r="H2594">
        <v>137</v>
      </c>
      <c r="I2594">
        <v>32.299999999999997</v>
      </c>
      <c r="J2594">
        <v>116.6</v>
      </c>
      <c r="K2594">
        <v>76</v>
      </c>
      <c r="L2594">
        <v>9.91</v>
      </c>
      <c r="M2594">
        <v>141.5</v>
      </c>
      <c r="N2594">
        <v>110</v>
      </c>
      <c r="O2594">
        <v>6.37</v>
      </c>
      <c r="P2594">
        <v>12.2</v>
      </c>
      <c r="Q2594">
        <v>2</v>
      </c>
      <c r="R2594">
        <v>3.29</v>
      </c>
      <c r="S2594">
        <v>1</v>
      </c>
      <c r="T2594" t="s">
        <v>22</v>
      </c>
      <c r="U2594">
        <f t="shared" si="40"/>
        <v>0</v>
      </c>
    </row>
    <row r="2595" spans="1:21">
      <c r="A2595" t="s">
        <v>41</v>
      </c>
      <c r="B2595">
        <v>130</v>
      </c>
      <c r="C2595" t="s">
        <v>25</v>
      </c>
      <c r="D2595" t="s">
        <v>22</v>
      </c>
      <c r="E2595" t="s">
        <v>22</v>
      </c>
      <c r="F2595">
        <v>0</v>
      </c>
      <c r="G2595">
        <v>271.8</v>
      </c>
      <c r="H2595">
        <v>129</v>
      </c>
      <c r="I2595">
        <v>46.21</v>
      </c>
      <c r="J2595">
        <v>237.2</v>
      </c>
      <c r="K2595">
        <v>128</v>
      </c>
      <c r="L2595">
        <v>20.16</v>
      </c>
      <c r="M2595">
        <v>210.1</v>
      </c>
      <c r="N2595">
        <v>91</v>
      </c>
      <c r="O2595">
        <v>9.4499999999999993</v>
      </c>
      <c r="P2595">
        <v>8.6999999999999993</v>
      </c>
      <c r="Q2595">
        <v>2</v>
      </c>
      <c r="R2595">
        <v>2.35</v>
      </c>
      <c r="S2595">
        <v>4</v>
      </c>
      <c r="T2595" t="s">
        <v>23</v>
      </c>
      <c r="U2595">
        <f t="shared" si="40"/>
        <v>1</v>
      </c>
    </row>
    <row r="2596" spans="1:21">
      <c r="A2596" t="s">
        <v>27</v>
      </c>
      <c r="B2596">
        <v>122</v>
      </c>
      <c r="C2596" t="s">
        <v>25</v>
      </c>
      <c r="D2596" t="s">
        <v>22</v>
      </c>
      <c r="E2596" t="s">
        <v>23</v>
      </c>
      <c r="F2596">
        <v>29</v>
      </c>
      <c r="G2596">
        <v>195.4</v>
      </c>
      <c r="H2596">
        <v>83</v>
      </c>
      <c r="I2596">
        <v>33.22</v>
      </c>
      <c r="J2596">
        <v>268.2</v>
      </c>
      <c r="K2596">
        <v>93</v>
      </c>
      <c r="L2596">
        <v>22.8</v>
      </c>
      <c r="M2596">
        <v>168</v>
      </c>
      <c r="N2596">
        <v>95</v>
      </c>
      <c r="O2596">
        <v>7.56</v>
      </c>
      <c r="P2596">
        <v>8.4</v>
      </c>
      <c r="Q2596">
        <v>6</v>
      </c>
      <c r="R2596">
        <v>2.27</v>
      </c>
      <c r="S2596">
        <v>3</v>
      </c>
      <c r="T2596" t="s">
        <v>22</v>
      </c>
      <c r="U2596">
        <f t="shared" si="40"/>
        <v>0</v>
      </c>
    </row>
    <row r="2597" spans="1:21">
      <c r="A2597" t="s">
        <v>52</v>
      </c>
      <c r="B2597">
        <v>166</v>
      </c>
      <c r="C2597" t="s">
        <v>28</v>
      </c>
      <c r="D2597" t="s">
        <v>22</v>
      </c>
      <c r="E2597" t="s">
        <v>22</v>
      </c>
      <c r="F2597">
        <v>0</v>
      </c>
      <c r="G2597">
        <v>199.6</v>
      </c>
      <c r="H2597">
        <v>93</v>
      </c>
      <c r="I2597">
        <v>33.93</v>
      </c>
      <c r="J2597">
        <v>214.3</v>
      </c>
      <c r="K2597">
        <v>99</v>
      </c>
      <c r="L2597">
        <v>18.22</v>
      </c>
      <c r="M2597">
        <v>196.8</v>
      </c>
      <c r="N2597">
        <v>110</v>
      </c>
      <c r="O2597">
        <v>8.86</v>
      </c>
      <c r="P2597">
        <v>7.2</v>
      </c>
      <c r="Q2597">
        <v>5</v>
      </c>
      <c r="R2597">
        <v>1.94</v>
      </c>
      <c r="S2597">
        <v>3</v>
      </c>
      <c r="T2597" t="s">
        <v>22</v>
      </c>
      <c r="U2597">
        <f t="shared" si="40"/>
        <v>0</v>
      </c>
    </row>
    <row r="2598" spans="1:21">
      <c r="A2598" t="s">
        <v>43</v>
      </c>
      <c r="B2598">
        <v>78</v>
      </c>
      <c r="C2598" t="s">
        <v>21</v>
      </c>
      <c r="D2598" t="s">
        <v>22</v>
      </c>
      <c r="E2598" t="s">
        <v>23</v>
      </c>
      <c r="F2598">
        <v>21</v>
      </c>
      <c r="G2598">
        <v>160.6</v>
      </c>
      <c r="H2598">
        <v>85</v>
      </c>
      <c r="I2598">
        <v>27.3</v>
      </c>
      <c r="J2598">
        <v>223.1</v>
      </c>
      <c r="K2598">
        <v>79</v>
      </c>
      <c r="L2598">
        <v>18.96</v>
      </c>
      <c r="M2598">
        <v>124</v>
      </c>
      <c r="N2598">
        <v>92</v>
      </c>
      <c r="O2598">
        <v>5.58</v>
      </c>
      <c r="P2598">
        <v>9.5</v>
      </c>
      <c r="Q2598">
        <v>1</v>
      </c>
      <c r="R2598">
        <v>2.57</v>
      </c>
      <c r="S2598">
        <v>2</v>
      </c>
      <c r="T2598" t="s">
        <v>22</v>
      </c>
      <c r="U2598">
        <f t="shared" si="40"/>
        <v>0</v>
      </c>
    </row>
    <row r="2599" spans="1:21">
      <c r="A2599" t="s">
        <v>32</v>
      </c>
      <c r="B2599">
        <v>148</v>
      </c>
      <c r="C2599" t="s">
        <v>21</v>
      </c>
      <c r="D2599" t="s">
        <v>22</v>
      </c>
      <c r="E2599" t="s">
        <v>23</v>
      </c>
      <c r="F2599">
        <v>26</v>
      </c>
      <c r="G2599">
        <v>158.69999999999999</v>
      </c>
      <c r="H2599">
        <v>91</v>
      </c>
      <c r="I2599">
        <v>26.98</v>
      </c>
      <c r="J2599">
        <v>160.5</v>
      </c>
      <c r="K2599">
        <v>127</v>
      </c>
      <c r="L2599">
        <v>13.64</v>
      </c>
      <c r="M2599">
        <v>218.3</v>
      </c>
      <c r="N2599">
        <v>88</v>
      </c>
      <c r="O2599">
        <v>9.82</v>
      </c>
      <c r="P2599">
        <v>9.9</v>
      </c>
      <c r="Q2599">
        <v>3</v>
      </c>
      <c r="R2599">
        <v>2.67</v>
      </c>
      <c r="S2599">
        <v>1</v>
      </c>
      <c r="T2599" t="s">
        <v>22</v>
      </c>
      <c r="U2599">
        <f t="shared" si="40"/>
        <v>0</v>
      </c>
    </row>
    <row r="2600" spans="1:21">
      <c r="A2600" t="s">
        <v>49</v>
      </c>
      <c r="B2600">
        <v>154</v>
      </c>
      <c r="C2600" t="s">
        <v>28</v>
      </c>
      <c r="D2600" t="s">
        <v>22</v>
      </c>
      <c r="E2600" t="s">
        <v>22</v>
      </c>
      <c r="F2600">
        <v>0</v>
      </c>
      <c r="G2600">
        <v>154.5</v>
      </c>
      <c r="H2600">
        <v>122</v>
      </c>
      <c r="I2600">
        <v>26.27</v>
      </c>
      <c r="J2600">
        <v>214.2</v>
      </c>
      <c r="K2600">
        <v>71</v>
      </c>
      <c r="L2600">
        <v>18.21</v>
      </c>
      <c r="M2600">
        <v>178</v>
      </c>
      <c r="N2600">
        <v>105</v>
      </c>
      <c r="O2600">
        <v>8.01</v>
      </c>
      <c r="P2600">
        <v>12</v>
      </c>
      <c r="Q2600">
        <v>2</v>
      </c>
      <c r="R2600">
        <v>3.24</v>
      </c>
      <c r="S2600">
        <v>3</v>
      </c>
      <c r="T2600" t="s">
        <v>23</v>
      </c>
      <c r="U2600">
        <f t="shared" si="40"/>
        <v>1</v>
      </c>
    </row>
    <row r="2601" spans="1:21">
      <c r="A2601" t="s">
        <v>62</v>
      </c>
      <c r="B2601">
        <v>110</v>
      </c>
      <c r="C2601" t="s">
        <v>25</v>
      </c>
      <c r="D2601" t="s">
        <v>22</v>
      </c>
      <c r="E2601" t="s">
        <v>23</v>
      </c>
      <c r="F2601">
        <v>34</v>
      </c>
      <c r="G2601">
        <v>192.3</v>
      </c>
      <c r="H2601">
        <v>114</v>
      </c>
      <c r="I2601">
        <v>32.69</v>
      </c>
      <c r="J2601">
        <v>129.30000000000001</v>
      </c>
      <c r="K2601">
        <v>114</v>
      </c>
      <c r="L2601">
        <v>10.99</v>
      </c>
      <c r="M2601">
        <v>136.30000000000001</v>
      </c>
      <c r="N2601">
        <v>102</v>
      </c>
      <c r="O2601">
        <v>6.13</v>
      </c>
      <c r="P2601">
        <v>6.3</v>
      </c>
      <c r="Q2601">
        <v>12</v>
      </c>
      <c r="R2601">
        <v>1.7</v>
      </c>
      <c r="S2601">
        <v>1</v>
      </c>
      <c r="T2601" t="s">
        <v>22</v>
      </c>
      <c r="U2601">
        <f t="shared" si="40"/>
        <v>0</v>
      </c>
    </row>
    <row r="2602" spans="1:21">
      <c r="A2602" t="s">
        <v>39</v>
      </c>
      <c r="B2602">
        <v>75</v>
      </c>
      <c r="C2602" t="s">
        <v>21</v>
      </c>
      <c r="D2602" t="s">
        <v>22</v>
      </c>
      <c r="E2602" t="s">
        <v>22</v>
      </c>
      <c r="F2602">
        <v>0</v>
      </c>
      <c r="G2602">
        <v>305.10000000000002</v>
      </c>
      <c r="H2602">
        <v>106</v>
      </c>
      <c r="I2602">
        <v>51.87</v>
      </c>
      <c r="J2602">
        <v>188</v>
      </c>
      <c r="K2602">
        <v>115</v>
      </c>
      <c r="L2602">
        <v>15.98</v>
      </c>
      <c r="M2602">
        <v>235.4</v>
      </c>
      <c r="N2602">
        <v>116</v>
      </c>
      <c r="O2602">
        <v>10.59</v>
      </c>
      <c r="P2602">
        <v>8.5</v>
      </c>
      <c r="Q2602">
        <v>5</v>
      </c>
      <c r="R2602">
        <v>2.2999999999999998</v>
      </c>
      <c r="S2602">
        <v>0</v>
      </c>
      <c r="T2602" t="s">
        <v>23</v>
      </c>
      <c r="U2602">
        <f t="shared" si="40"/>
        <v>1</v>
      </c>
    </row>
    <row r="2603" spans="1:21">
      <c r="A2603" t="s">
        <v>31</v>
      </c>
      <c r="B2603">
        <v>113</v>
      </c>
      <c r="C2603" t="s">
        <v>28</v>
      </c>
      <c r="D2603" t="s">
        <v>22</v>
      </c>
      <c r="E2603" t="s">
        <v>22</v>
      </c>
      <c r="F2603">
        <v>0</v>
      </c>
      <c r="G2603">
        <v>72.5</v>
      </c>
      <c r="H2603">
        <v>88</v>
      </c>
      <c r="I2603">
        <v>12.33</v>
      </c>
      <c r="J2603">
        <v>204</v>
      </c>
      <c r="K2603">
        <v>112</v>
      </c>
      <c r="L2603">
        <v>17.34</v>
      </c>
      <c r="M2603">
        <v>117.9</v>
      </c>
      <c r="N2603">
        <v>118</v>
      </c>
      <c r="O2603">
        <v>5.31</v>
      </c>
      <c r="P2603">
        <v>6.6</v>
      </c>
      <c r="Q2603">
        <v>3</v>
      </c>
      <c r="R2603">
        <v>1.78</v>
      </c>
      <c r="S2603">
        <v>1</v>
      </c>
      <c r="T2603" t="s">
        <v>22</v>
      </c>
      <c r="U2603">
        <f t="shared" si="40"/>
        <v>0</v>
      </c>
    </row>
    <row r="2604" spans="1:21">
      <c r="A2604" t="s">
        <v>41</v>
      </c>
      <c r="B2604">
        <v>181</v>
      </c>
      <c r="C2604" t="s">
        <v>28</v>
      </c>
      <c r="D2604" t="s">
        <v>22</v>
      </c>
      <c r="E2604" t="s">
        <v>23</v>
      </c>
      <c r="F2604">
        <v>40</v>
      </c>
      <c r="G2604">
        <v>105.2</v>
      </c>
      <c r="H2604">
        <v>61</v>
      </c>
      <c r="I2604">
        <v>17.88</v>
      </c>
      <c r="J2604">
        <v>341.3</v>
      </c>
      <c r="K2604">
        <v>79</v>
      </c>
      <c r="L2604">
        <v>29.01</v>
      </c>
      <c r="M2604">
        <v>165.7</v>
      </c>
      <c r="N2604">
        <v>97</v>
      </c>
      <c r="O2604">
        <v>7.46</v>
      </c>
      <c r="P2604">
        <v>6.3</v>
      </c>
      <c r="Q2604">
        <v>3</v>
      </c>
      <c r="R2604">
        <v>1.7</v>
      </c>
      <c r="S2604">
        <v>2</v>
      </c>
      <c r="T2604" t="s">
        <v>22</v>
      </c>
      <c r="U2604">
        <f t="shared" si="40"/>
        <v>0</v>
      </c>
    </row>
    <row r="2605" spans="1:21">
      <c r="A2605" t="s">
        <v>39</v>
      </c>
      <c r="B2605">
        <v>51</v>
      </c>
      <c r="C2605" t="s">
        <v>21</v>
      </c>
      <c r="D2605" t="s">
        <v>22</v>
      </c>
      <c r="E2605" t="s">
        <v>22</v>
      </c>
      <c r="F2605">
        <v>0</v>
      </c>
      <c r="G2605">
        <v>180.5</v>
      </c>
      <c r="H2605">
        <v>88</v>
      </c>
      <c r="I2605">
        <v>30.69</v>
      </c>
      <c r="J2605">
        <v>134.69999999999999</v>
      </c>
      <c r="K2605">
        <v>102</v>
      </c>
      <c r="L2605">
        <v>11.45</v>
      </c>
      <c r="M2605">
        <v>170.7</v>
      </c>
      <c r="N2605">
        <v>97</v>
      </c>
      <c r="O2605">
        <v>7.68</v>
      </c>
      <c r="P2605">
        <v>10</v>
      </c>
      <c r="Q2605">
        <v>3</v>
      </c>
      <c r="R2605">
        <v>2.7</v>
      </c>
      <c r="S2605">
        <v>2</v>
      </c>
      <c r="T2605" t="s">
        <v>22</v>
      </c>
      <c r="U2605">
        <f t="shared" si="40"/>
        <v>0</v>
      </c>
    </row>
    <row r="2606" spans="1:21">
      <c r="A2606" t="s">
        <v>40</v>
      </c>
      <c r="B2606">
        <v>102</v>
      </c>
      <c r="C2606" t="s">
        <v>25</v>
      </c>
      <c r="D2606" t="s">
        <v>22</v>
      </c>
      <c r="E2606" t="s">
        <v>23</v>
      </c>
      <c r="F2606">
        <v>29</v>
      </c>
      <c r="G2606">
        <v>214.7</v>
      </c>
      <c r="H2606">
        <v>86</v>
      </c>
      <c r="I2606">
        <v>36.5</v>
      </c>
      <c r="J2606">
        <v>314.3</v>
      </c>
      <c r="K2606">
        <v>109</v>
      </c>
      <c r="L2606">
        <v>26.72</v>
      </c>
      <c r="M2606">
        <v>280.2</v>
      </c>
      <c r="N2606">
        <v>110</v>
      </c>
      <c r="O2606">
        <v>12.61</v>
      </c>
      <c r="P2606">
        <v>14.3</v>
      </c>
      <c r="Q2606">
        <v>2</v>
      </c>
      <c r="R2606">
        <v>3.86</v>
      </c>
      <c r="S2606">
        <v>0</v>
      </c>
      <c r="T2606" t="s">
        <v>22</v>
      </c>
      <c r="U2606">
        <f t="shared" si="40"/>
        <v>0</v>
      </c>
    </row>
    <row r="2607" spans="1:21">
      <c r="A2607" t="s">
        <v>68</v>
      </c>
      <c r="B2607">
        <v>107</v>
      </c>
      <c r="C2607" t="s">
        <v>25</v>
      </c>
      <c r="D2607" t="s">
        <v>22</v>
      </c>
      <c r="E2607" t="s">
        <v>22</v>
      </c>
      <c r="F2607">
        <v>0</v>
      </c>
      <c r="G2607">
        <v>86.8</v>
      </c>
      <c r="H2607">
        <v>95</v>
      </c>
      <c r="I2607">
        <v>14.76</v>
      </c>
      <c r="J2607">
        <v>108.1</v>
      </c>
      <c r="K2607">
        <v>85</v>
      </c>
      <c r="L2607">
        <v>9.19</v>
      </c>
      <c r="M2607">
        <v>204.3</v>
      </c>
      <c r="N2607">
        <v>87</v>
      </c>
      <c r="O2607">
        <v>9.19</v>
      </c>
      <c r="P2607">
        <v>13.2</v>
      </c>
      <c r="Q2607">
        <v>3</v>
      </c>
      <c r="R2607">
        <v>3.56</v>
      </c>
      <c r="S2607">
        <v>1</v>
      </c>
      <c r="T2607" t="s">
        <v>22</v>
      </c>
      <c r="U2607">
        <f t="shared" si="40"/>
        <v>0</v>
      </c>
    </row>
    <row r="2608" spans="1:21">
      <c r="A2608" t="s">
        <v>31</v>
      </c>
      <c r="B2608">
        <v>88</v>
      </c>
      <c r="C2608" t="s">
        <v>28</v>
      </c>
      <c r="D2608" t="s">
        <v>22</v>
      </c>
      <c r="E2608" t="s">
        <v>22</v>
      </c>
      <c r="F2608">
        <v>0</v>
      </c>
      <c r="G2608">
        <v>131.5</v>
      </c>
      <c r="H2608">
        <v>99</v>
      </c>
      <c r="I2608">
        <v>22.36</v>
      </c>
      <c r="J2608">
        <v>174.8</v>
      </c>
      <c r="K2608">
        <v>128</v>
      </c>
      <c r="L2608">
        <v>14.86</v>
      </c>
      <c r="M2608">
        <v>184.2</v>
      </c>
      <c r="N2608">
        <v>83</v>
      </c>
      <c r="O2608">
        <v>8.2899999999999991</v>
      </c>
      <c r="P2608">
        <v>7.9</v>
      </c>
      <c r="Q2608">
        <v>2</v>
      </c>
      <c r="R2608">
        <v>2.13</v>
      </c>
      <c r="S2608">
        <v>5</v>
      </c>
      <c r="T2608" t="s">
        <v>23</v>
      </c>
      <c r="U2608">
        <f t="shared" si="40"/>
        <v>1</v>
      </c>
    </row>
    <row r="2609" spans="1:21">
      <c r="A2609" t="s">
        <v>53</v>
      </c>
      <c r="B2609">
        <v>82</v>
      </c>
      <c r="C2609" t="s">
        <v>21</v>
      </c>
      <c r="D2609" t="s">
        <v>22</v>
      </c>
      <c r="E2609" t="s">
        <v>22</v>
      </c>
      <c r="F2609">
        <v>0</v>
      </c>
      <c r="G2609">
        <v>135.4</v>
      </c>
      <c r="H2609">
        <v>102</v>
      </c>
      <c r="I2609">
        <v>23.02</v>
      </c>
      <c r="J2609">
        <v>237.1</v>
      </c>
      <c r="K2609">
        <v>122</v>
      </c>
      <c r="L2609">
        <v>20.149999999999999</v>
      </c>
      <c r="M2609">
        <v>118.3</v>
      </c>
      <c r="N2609">
        <v>91</v>
      </c>
      <c r="O2609">
        <v>5.32</v>
      </c>
      <c r="P2609">
        <v>17.5</v>
      </c>
      <c r="Q2609">
        <v>4</v>
      </c>
      <c r="R2609">
        <v>4.7300000000000004</v>
      </c>
      <c r="S2609">
        <v>0</v>
      </c>
      <c r="T2609" t="s">
        <v>22</v>
      </c>
      <c r="U2609">
        <f t="shared" si="40"/>
        <v>0</v>
      </c>
    </row>
    <row r="2610" spans="1:21">
      <c r="A2610" t="s">
        <v>36</v>
      </c>
      <c r="B2610">
        <v>204</v>
      </c>
      <c r="C2610" t="s">
        <v>21</v>
      </c>
      <c r="D2610" t="s">
        <v>22</v>
      </c>
      <c r="E2610" t="s">
        <v>22</v>
      </c>
      <c r="F2610">
        <v>0</v>
      </c>
      <c r="G2610">
        <v>174.3</v>
      </c>
      <c r="H2610">
        <v>85</v>
      </c>
      <c r="I2610">
        <v>29.63</v>
      </c>
      <c r="J2610">
        <v>254.1</v>
      </c>
      <c r="K2610">
        <v>95</v>
      </c>
      <c r="L2610">
        <v>21.6</v>
      </c>
      <c r="M2610">
        <v>176.4</v>
      </c>
      <c r="N2610">
        <v>96</v>
      </c>
      <c r="O2610">
        <v>7.94</v>
      </c>
      <c r="P2610">
        <v>5.9</v>
      </c>
      <c r="Q2610">
        <v>3</v>
      </c>
      <c r="R2610">
        <v>1.59</v>
      </c>
      <c r="S2610">
        <v>6</v>
      </c>
      <c r="T2610" t="s">
        <v>22</v>
      </c>
      <c r="U2610">
        <f t="shared" si="40"/>
        <v>0</v>
      </c>
    </row>
    <row r="2611" spans="1:21">
      <c r="A2611" t="s">
        <v>67</v>
      </c>
      <c r="B2611">
        <v>130</v>
      </c>
      <c r="C2611" t="s">
        <v>28</v>
      </c>
      <c r="D2611" t="s">
        <v>22</v>
      </c>
      <c r="E2611" t="s">
        <v>22</v>
      </c>
      <c r="F2611">
        <v>0</v>
      </c>
      <c r="G2611">
        <v>203.9</v>
      </c>
      <c r="H2611">
        <v>63</v>
      </c>
      <c r="I2611">
        <v>34.659999999999997</v>
      </c>
      <c r="J2611">
        <v>191.8</v>
      </c>
      <c r="K2611">
        <v>93</v>
      </c>
      <c r="L2611">
        <v>16.3</v>
      </c>
      <c r="M2611">
        <v>132.5</v>
      </c>
      <c r="N2611">
        <v>125</v>
      </c>
      <c r="O2611">
        <v>5.96</v>
      </c>
      <c r="P2611">
        <v>12.1</v>
      </c>
      <c r="Q2611">
        <v>4</v>
      </c>
      <c r="R2611">
        <v>3.27</v>
      </c>
      <c r="S2611">
        <v>3</v>
      </c>
      <c r="T2611" t="s">
        <v>22</v>
      </c>
      <c r="U2611">
        <f t="shared" si="40"/>
        <v>0</v>
      </c>
    </row>
    <row r="2612" spans="1:21">
      <c r="A2612" t="s">
        <v>29</v>
      </c>
      <c r="B2612">
        <v>174</v>
      </c>
      <c r="C2612" t="s">
        <v>28</v>
      </c>
      <c r="D2612" t="s">
        <v>22</v>
      </c>
      <c r="E2612" t="s">
        <v>22</v>
      </c>
      <c r="F2612">
        <v>0</v>
      </c>
      <c r="G2612">
        <v>235.5</v>
      </c>
      <c r="H2612">
        <v>108</v>
      </c>
      <c r="I2612">
        <v>40.04</v>
      </c>
      <c r="J2612">
        <v>142.30000000000001</v>
      </c>
      <c r="K2612">
        <v>143</v>
      </c>
      <c r="L2612">
        <v>12.1</v>
      </c>
      <c r="M2612">
        <v>316.7</v>
      </c>
      <c r="N2612">
        <v>131</v>
      </c>
      <c r="O2612">
        <v>14.25</v>
      </c>
      <c r="P2612">
        <v>12.5</v>
      </c>
      <c r="Q2612">
        <v>5</v>
      </c>
      <c r="R2612">
        <v>3.38</v>
      </c>
      <c r="S2612">
        <v>0</v>
      </c>
      <c r="T2612" t="s">
        <v>22</v>
      </c>
      <c r="U2612">
        <f t="shared" si="40"/>
        <v>0</v>
      </c>
    </row>
    <row r="2613" spans="1:21">
      <c r="A2613" t="s">
        <v>50</v>
      </c>
      <c r="B2613">
        <v>129</v>
      </c>
      <c r="C2613" t="s">
        <v>21</v>
      </c>
      <c r="D2613" t="s">
        <v>22</v>
      </c>
      <c r="E2613" t="s">
        <v>22</v>
      </c>
      <c r="F2613">
        <v>0</v>
      </c>
      <c r="G2613">
        <v>157</v>
      </c>
      <c r="H2613">
        <v>113</v>
      </c>
      <c r="I2613">
        <v>26.69</v>
      </c>
      <c r="J2613">
        <v>256.89999999999998</v>
      </c>
      <c r="K2613">
        <v>97</v>
      </c>
      <c r="L2613">
        <v>21.84</v>
      </c>
      <c r="M2613">
        <v>185.5</v>
      </c>
      <c r="N2613">
        <v>126</v>
      </c>
      <c r="O2613">
        <v>8.35</v>
      </c>
      <c r="P2613">
        <v>12.1</v>
      </c>
      <c r="Q2613">
        <v>2</v>
      </c>
      <c r="R2613">
        <v>3.27</v>
      </c>
      <c r="S2613">
        <v>2</v>
      </c>
      <c r="T2613" t="s">
        <v>22</v>
      </c>
      <c r="U2613">
        <f t="shared" si="40"/>
        <v>0</v>
      </c>
    </row>
    <row r="2614" spans="1:21">
      <c r="A2614" t="s">
        <v>67</v>
      </c>
      <c r="B2614">
        <v>190</v>
      </c>
      <c r="C2614" t="s">
        <v>21</v>
      </c>
      <c r="D2614" t="s">
        <v>23</v>
      </c>
      <c r="E2614" t="s">
        <v>22</v>
      </c>
      <c r="F2614">
        <v>0</v>
      </c>
      <c r="G2614">
        <v>111.9</v>
      </c>
      <c r="H2614">
        <v>55</v>
      </c>
      <c r="I2614">
        <v>19.02</v>
      </c>
      <c r="J2614">
        <v>223</v>
      </c>
      <c r="K2614">
        <v>124</v>
      </c>
      <c r="L2614">
        <v>18.96</v>
      </c>
      <c r="M2614">
        <v>243.2</v>
      </c>
      <c r="N2614">
        <v>81</v>
      </c>
      <c r="O2614">
        <v>10.94</v>
      </c>
      <c r="P2614">
        <v>10</v>
      </c>
      <c r="Q2614">
        <v>7</v>
      </c>
      <c r="R2614">
        <v>2.7</v>
      </c>
      <c r="S2614">
        <v>3</v>
      </c>
      <c r="T2614" t="s">
        <v>22</v>
      </c>
      <c r="U2614">
        <f t="shared" si="40"/>
        <v>0</v>
      </c>
    </row>
    <row r="2615" spans="1:21">
      <c r="A2615" t="s">
        <v>36</v>
      </c>
      <c r="B2615">
        <v>54</v>
      </c>
      <c r="C2615" t="s">
        <v>28</v>
      </c>
      <c r="D2615" t="s">
        <v>23</v>
      </c>
      <c r="E2615" t="s">
        <v>22</v>
      </c>
      <c r="F2615">
        <v>0</v>
      </c>
      <c r="G2615">
        <v>236.3</v>
      </c>
      <c r="H2615">
        <v>91</v>
      </c>
      <c r="I2615">
        <v>40.17</v>
      </c>
      <c r="J2615">
        <v>152.80000000000001</v>
      </c>
      <c r="K2615">
        <v>130</v>
      </c>
      <c r="L2615">
        <v>12.99</v>
      </c>
      <c r="M2615">
        <v>160.30000000000001</v>
      </c>
      <c r="N2615">
        <v>98</v>
      </c>
      <c r="O2615">
        <v>7.21</v>
      </c>
      <c r="P2615">
        <v>11.2</v>
      </c>
      <c r="Q2615">
        <v>8</v>
      </c>
      <c r="R2615">
        <v>3.02</v>
      </c>
      <c r="S2615">
        <v>3</v>
      </c>
      <c r="T2615" t="s">
        <v>22</v>
      </c>
      <c r="U2615">
        <f t="shared" si="40"/>
        <v>0</v>
      </c>
    </row>
    <row r="2616" spans="1:21">
      <c r="A2616" t="s">
        <v>57</v>
      </c>
      <c r="B2616">
        <v>78</v>
      </c>
      <c r="C2616" t="s">
        <v>25</v>
      </c>
      <c r="D2616" t="s">
        <v>22</v>
      </c>
      <c r="E2616" t="s">
        <v>22</v>
      </c>
      <c r="F2616">
        <v>0</v>
      </c>
      <c r="G2616">
        <v>163.6</v>
      </c>
      <c r="H2616">
        <v>88</v>
      </c>
      <c r="I2616">
        <v>27.81</v>
      </c>
      <c r="J2616">
        <v>283.39999999999998</v>
      </c>
      <c r="K2616">
        <v>93</v>
      </c>
      <c r="L2616">
        <v>24.09</v>
      </c>
      <c r="M2616">
        <v>262.10000000000002</v>
      </c>
      <c r="N2616">
        <v>108</v>
      </c>
      <c r="O2616">
        <v>11.79</v>
      </c>
      <c r="P2616">
        <v>8.6</v>
      </c>
      <c r="Q2616">
        <v>9</v>
      </c>
      <c r="R2616">
        <v>2.3199999999999998</v>
      </c>
      <c r="S2616">
        <v>0</v>
      </c>
      <c r="T2616" t="s">
        <v>22</v>
      </c>
      <c r="U2616">
        <f t="shared" si="40"/>
        <v>0</v>
      </c>
    </row>
    <row r="2617" spans="1:21">
      <c r="A2617" t="s">
        <v>47</v>
      </c>
      <c r="B2617">
        <v>100</v>
      </c>
      <c r="C2617" t="s">
        <v>21</v>
      </c>
      <c r="D2617" t="s">
        <v>22</v>
      </c>
      <c r="E2617" t="s">
        <v>23</v>
      </c>
      <c r="F2617">
        <v>29</v>
      </c>
      <c r="G2617">
        <v>213.6</v>
      </c>
      <c r="H2617">
        <v>127</v>
      </c>
      <c r="I2617">
        <v>36.31</v>
      </c>
      <c r="J2617">
        <v>175.9</v>
      </c>
      <c r="K2617">
        <v>82</v>
      </c>
      <c r="L2617">
        <v>14.95</v>
      </c>
      <c r="M2617">
        <v>207.2</v>
      </c>
      <c r="N2617">
        <v>100</v>
      </c>
      <c r="O2617">
        <v>9.32</v>
      </c>
      <c r="P2617">
        <v>8.9</v>
      </c>
      <c r="Q2617">
        <v>3</v>
      </c>
      <c r="R2617">
        <v>2.4</v>
      </c>
      <c r="S2617">
        <v>1</v>
      </c>
      <c r="T2617" t="s">
        <v>22</v>
      </c>
      <c r="U2617">
        <f t="shared" si="40"/>
        <v>0</v>
      </c>
    </row>
    <row r="2618" spans="1:21">
      <c r="A2618" t="s">
        <v>31</v>
      </c>
      <c r="B2618">
        <v>70</v>
      </c>
      <c r="C2618" t="s">
        <v>28</v>
      </c>
      <c r="D2618" t="s">
        <v>22</v>
      </c>
      <c r="E2618" t="s">
        <v>23</v>
      </c>
      <c r="F2618">
        <v>30</v>
      </c>
      <c r="G2618">
        <v>143.4</v>
      </c>
      <c r="H2618">
        <v>72</v>
      </c>
      <c r="I2618">
        <v>24.38</v>
      </c>
      <c r="J2618">
        <v>170</v>
      </c>
      <c r="K2618">
        <v>92</v>
      </c>
      <c r="L2618">
        <v>14.45</v>
      </c>
      <c r="M2618">
        <v>127.9</v>
      </c>
      <c r="N2618">
        <v>68</v>
      </c>
      <c r="O2618">
        <v>5.76</v>
      </c>
      <c r="P2618">
        <v>9.4</v>
      </c>
      <c r="Q2618">
        <v>4</v>
      </c>
      <c r="R2618">
        <v>2.54</v>
      </c>
      <c r="S2618">
        <v>3</v>
      </c>
      <c r="T2618" t="s">
        <v>22</v>
      </c>
      <c r="U2618">
        <f t="shared" si="40"/>
        <v>0</v>
      </c>
    </row>
    <row r="2619" spans="1:21">
      <c r="A2619" t="s">
        <v>38</v>
      </c>
      <c r="B2619">
        <v>117</v>
      </c>
      <c r="C2619" t="s">
        <v>25</v>
      </c>
      <c r="D2619" t="s">
        <v>22</v>
      </c>
      <c r="E2619" t="s">
        <v>22</v>
      </c>
      <c r="F2619">
        <v>0</v>
      </c>
      <c r="G2619">
        <v>97.1</v>
      </c>
      <c r="H2619">
        <v>98</v>
      </c>
      <c r="I2619">
        <v>16.510000000000002</v>
      </c>
      <c r="J2619">
        <v>228</v>
      </c>
      <c r="K2619">
        <v>131</v>
      </c>
      <c r="L2619">
        <v>19.38</v>
      </c>
      <c r="M2619">
        <v>240</v>
      </c>
      <c r="N2619">
        <v>111</v>
      </c>
      <c r="O2619">
        <v>10.8</v>
      </c>
      <c r="P2619">
        <v>10.6</v>
      </c>
      <c r="Q2619">
        <v>3</v>
      </c>
      <c r="R2619">
        <v>2.86</v>
      </c>
      <c r="S2619">
        <v>1</v>
      </c>
      <c r="T2619" t="s">
        <v>22</v>
      </c>
      <c r="U2619">
        <f t="shared" si="40"/>
        <v>0</v>
      </c>
    </row>
    <row r="2620" spans="1:21">
      <c r="A2620" t="s">
        <v>67</v>
      </c>
      <c r="B2620">
        <v>68</v>
      </c>
      <c r="C2620" t="s">
        <v>21</v>
      </c>
      <c r="D2620" t="s">
        <v>22</v>
      </c>
      <c r="E2620" t="s">
        <v>22</v>
      </c>
      <c r="F2620">
        <v>0</v>
      </c>
      <c r="G2620">
        <v>94.1</v>
      </c>
      <c r="H2620">
        <v>93</v>
      </c>
      <c r="I2620">
        <v>16</v>
      </c>
      <c r="J2620">
        <v>147.6</v>
      </c>
      <c r="K2620">
        <v>80</v>
      </c>
      <c r="L2620">
        <v>12.55</v>
      </c>
      <c r="M2620">
        <v>213.5</v>
      </c>
      <c r="N2620">
        <v>85</v>
      </c>
      <c r="O2620">
        <v>9.61</v>
      </c>
      <c r="P2620">
        <v>10.1</v>
      </c>
      <c r="Q2620">
        <v>2</v>
      </c>
      <c r="R2620">
        <v>2.73</v>
      </c>
      <c r="S2620">
        <v>0</v>
      </c>
      <c r="T2620" t="s">
        <v>22</v>
      </c>
      <c r="U2620">
        <f t="shared" si="40"/>
        <v>0</v>
      </c>
    </row>
    <row r="2621" spans="1:21">
      <c r="A2621" t="s">
        <v>57</v>
      </c>
      <c r="B2621">
        <v>27</v>
      </c>
      <c r="C2621" t="s">
        <v>28</v>
      </c>
      <c r="D2621" t="s">
        <v>22</v>
      </c>
      <c r="E2621" t="s">
        <v>22</v>
      </c>
      <c r="F2621">
        <v>0</v>
      </c>
      <c r="G2621">
        <v>226.3</v>
      </c>
      <c r="H2621">
        <v>95</v>
      </c>
      <c r="I2621">
        <v>38.47</v>
      </c>
      <c r="J2621">
        <v>274.3</v>
      </c>
      <c r="K2621">
        <v>109</v>
      </c>
      <c r="L2621">
        <v>23.32</v>
      </c>
      <c r="M2621">
        <v>242.7</v>
      </c>
      <c r="N2621">
        <v>119</v>
      </c>
      <c r="O2621">
        <v>10.92</v>
      </c>
      <c r="P2621">
        <v>8.1999999999999993</v>
      </c>
      <c r="Q2621">
        <v>3</v>
      </c>
      <c r="R2621">
        <v>2.21</v>
      </c>
      <c r="S2621">
        <v>2</v>
      </c>
      <c r="T2621" t="s">
        <v>23</v>
      </c>
      <c r="U2621">
        <f t="shared" si="40"/>
        <v>1</v>
      </c>
    </row>
    <row r="2622" spans="1:21">
      <c r="A2622" t="s">
        <v>68</v>
      </c>
      <c r="B2622">
        <v>181</v>
      </c>
      <c r="C2622" t="s">
        <v>21</v>
      </c>
      <c r="D2622" t="s">
        <v>22</v>
      </c>
      <c r="E2622" t="s">
        <v>23</v>
      </c>
      <c r="F2622">
        <v>27</v>
      </c>
      <c r="G2622">
        <v>190.3</v>
      </c>
      <c r="H2622">
        <v>93</v>
      </c>
      <c r="I2622">
        <v>32.35</v>
      </c>
      <c r="J2622">
        <v>249</v>
      </c>
      <c r="K2622">
        <v>127</v>
      </c>
      <c r="L2622">
        <v>21.17</v>
      </c>
      <c r="M2622">
        <v>215.7</v>
      </c>
      <c r="N2622">
        <v>82</v>
      </c>
      <c r="O2622">
        <v>9.7100000000000009</v>
      </c>
      <c r="P2622">
        <v>10.6</v>
      </c>
      <c r="Q2622">
        <v>4</v>
      </c>
      <c r="R2622">
        <v>2.86</v>
      </c>
      <c r="S2622">
        <v>1</v>
      </c>
      <c r="T2622" t="s">
        <v>22</v>
      </c>
      <c r="U2622">
        <f t="shared" si="40"/>
        <v>0</v>
      </c>
    </row>
    <row r="2623" spans="1:21">
      <c r="A2623" t="s">
        <v>66</v>
      </c>
      <c r="B2623">
        <v>112</v>
      </c>
      <c r="C2623" t="s">
        <v>21</v>
      </c>
      <c r="D2623" t="s">
        <v>22</v>
      </c>
      <c r="E2623" t="s">
        <v>22</v>
      </c>
      <c r="F2623">
        <v>0</v>
      </c>
      <c r="G2623">
        <v>185.4</v>
      </c>
      <c r="H2623">
        <v>114</v>
      </c>
      <c r="I2623">
        <v>31.52</v>
      </c>
      <c r="J2623">
        <v>191.4</v>
      </c>
      <c r="K2623">
        <v>119</v>
      </c>
      <c r="L2623">
        <v>16.27</v>
      </c>
      <c r="M2623">
        <v>144</v>
      </c>
      <c r="N2623">
        <v>78</v>
      </c>
      <c r="O2623">
        <v>6.48</v>
      </c>
      <c r="P2623">
        <v>10</v>
      </c>
      <c r="Q2623">
        <v>11</v>
      </c>
      <c r="R2623">
        <v>2.7</v>
      </c>
      <c r="S2623">
        <v>2</v>
      </c>
      <c r="T2623" t="s">
        <v>22</v>
      </c>
      <c r="U2623">
        <f t="shared" si="40"/>
        <v>0</v>
      </c>
    </row>
    <row r="2624" spans="1:21">
      <c r="A2624" t="s">
        <v>48</v>
      </c>
      <c r="B2624">
        <v>93</v>
      </c>
      <c r="C2624" t="s">
        <v>21</v>
      </c>
      <c r="D2624" t="s">
        <v>22</v>
      </c>
      <c r="E2624" t="s">
        <v>22</v>
      </c>
      <c r="F2624">
        <v>0</v>
      </c>
      <c r="G2624">
        <v>179.5</v>
      </c>
      <c r="H2624">
        <v>121</v>
      </c>
      <c r="I2624">
        <v>30.52</v>
      </c>
      <c r="J2624">
        <v>191.9</v>
      </c>
      <c r="K2624">
        <v>131</v>
      </c>
      <c r="L2624">
        <v>16.309999999999999</v>
      </c>
      <c r="M2624">
        <v>165.5</v>
      </c>
      <c r="N2624">
        <v>125</v>
      </c>
      <c r="O2624">
        <v>7.45</v>
      </c>
      <c r="P2624">
        <v>12</v>
      </c>
      <c r="Q2624">
        <v>4</v>
      </c>
      <c r="R2624">
        <v>3.24</v>
      </c>
      <c r="S2624">
        <v>0</v>
      </c>
      <c r="T2624" t="s">
        <v>22</v>
      </c>
      <c r="U2624">
        <f t="shared" si="40"/>
        <v>0</v>
      </c>
    </row>
    <row r="2625" spans="1:21">
      <c r="A2625" t="s">
        <v>42</v>
      </c>
      <c r="B2625">
        <v>102</v>
      </c>
      <c r="C2625" t="s">
        <v>25</v>
      </c>
      <c r="D2625" t="s">
        <v>22</v>
      </c>
      <c r="E2625" t="s">
        <v>22</v>
      </c>
      <c r="F2625">
        <v>0</v>
      </c>
      <c r="G2625">
        <v>158</v>
      </c>
      <c r="H2625">
        <v>94</v>
      </c>
      <c r="I2625">
        <v>26.86</v>
      </c>
      <c r="J2625">
        <v>207.9</v>
      </c>
      <c r="K2625">
        <v>100</v>
      </c>
      <c r="L2625">
        <v>17.670000000000002</v>
      </c>
      <c r="M2625">
        <v>190.4</v>
      </c>
      <c r="N2625">
        <v>120</v>
      </c>
      <c r="O2625">
        <v>8.57</v>
      </c>
      <c r="P2625">
        <v>10.1</v>
      </c>
      <c r="Q2625">
        <v>10</v>
      </c>
      <c r="R2625">
        <v>2.73</v>
      </c>
      <c r="S2625">
        <v>0</v>
      </c>
      <c r="T2625" t="s">
        <v>22</v>
      </c>
      <c r="U2625">
        <f t="shared" si="40"/>
        <v>0</v>
      </c>
    </row>
    <row r="2626" spans="1:21">
      <c r="A2626" t="s">
        <v>27</v>
      </c>
      <c r="B2626">
        <v>93</v>
      </c>
      <c r="C2626" t="s">
        <v>21</v>
      </c>
      <c r="D2626" t="s">
        <v>22</v>
      </c>
      <c r="E2626" t="s">
        <v>22</v>
      </c>
      <c r="F2626">
        <v>0</v>
      </c>
      <c r="G2626">
        <v>173</v>
      </c>
      <c r="H2626">
        <v>131</v>
      </c>
      <c r="I2626">
        <v>29.41</v>
      </c>
      <c r="J2626">
        <v>190.4</v>
      </c>
      <c r="K2626">
        <v>108</v>
      </c>
      <c r="L2626">
        <v>16.18</v>
      </c>
      <c r="M2626">
        <v>290</v>
      </c>
      <c r="N2626">
        <v>66</v>
      </c>
      <c r="O2626">
        <v>13.05</v>
      </c>
      <c r="P2626">
        <v>10.4</v>
      </c>
      <c r="Q2626">
        <v>2</v>
      </c>
      <c r="R2626">
        <v>2.81</v>
      </c>
      <c r="S2626">
        <v>0</v>
      </c>
      <c r="T2626" t="s">
        <v>22</v>
      </c>
      <c r="U2626">
        <f t="shared" ref="U2626:U2689" si="41">IF(T2626="Yes",1,0)</f>
        <v>0</v>
      </c>
    </row>
    <row r="2627" spans="1:21">
      <c r="A2627" t="s">
        <v>42</v>
      </c>
      <c r="B2627">
        <v>107</v>
      </c>
      <c r="C2627" t="s">
        <v>21</v>
      </c>
      <c r="D2627" t="s">
        <v>22</v>
      </c>
      <c r="E2627" t="s">
        <v>23</v>
      </c>
      <c r="F2627">
        <v>32</v>
      </c>
      <c r="G2627">
        <v>134.19999999999999</v>
      </c>
      <c r="H2627">
        <v>101</v>
      </c>
      <c r="I2627">
        <v>22.81</v>
      </c>
      <c r="J2627">
        <v>211.9</v>
      </c>
      <c r="K2627">
        <v>145</v>
      </c>
      <c r="L2627">
        <v>18.010000000000002</v>
      </c>
      <c r="M2627">
        <v>167.6</v>
      </c>
      <c r="N2627">
        <v>138</v>
      </c>
      <c r="O2627">
        <v>7.54</v>
      </c>
      <c r="P2627">
        <v>8.1999999999999993</v>
      </c>
      <c r="Q2627">
        <v>5</v>
      </c>
      <c r="R2627">
        <v>2.21</v>
      </c>
      <c r="S2627">
        <v>1</v>
      </c>
      <c r="T2627" t="s">
        <v>22</v>
      </c>
      <c r="U2627">
        <f t="shared" si="41"/>
        <v>0</v>
      </c>
    </row>
    <row r="2628" spans="1:21">
      <c r="A2628" t="s">
        <v>32</v>
      </c>
      <c r="B2628">
        <v>100</v>
      </c>
      <c r="C2628" t="s">
        <v>21</v>
      </c>
      <c r="D2628" t="s">
        <v>22</v>
      </c>
      <c r="E2628" t="s">
        <v>23</v>
      </c>
      <c r="F2628">
        <v>32</v>
      </c>
      <c r="G2628">
        <v>125.2</v>
      </c>
      <c r="H2628">
        <v>123</v>
      </c>
      <c r="I2628">
        <v>21.28</v>
      </c>
      <c r="J2628">
        <v>230.9</v>
      </c>
      <c r="K2628">
        <v>101</v>
      </c>
      <c r="L2628">
        <v>19.63</v>
      </c>
      <c r="M2628">
        <v>192</v>
      </c>
      <c r="N2628">
        <v>106</v>
      </c>
      <c r="O2628">
        <v>8.64</v>
      </c>
      <c r="P2628">
        <v>12.6</v>
      </c>
      <c r="Q2628">
        <v>9</v>
      </c>
      <c r="R2628">
        <v>3.4</v>
      </c>
      <c r="S2628">
        <v>3</v>
      </c>
      <c r="T2628" t="s">
        <v>22</v>
      </c>
      <c r="U2628">
        <f t="shared" si="41"/>
        <v>0</v>
      </c>
    </row>
    <row r="2629" spans="1:21">
      <c r="A2629" t="s">
        <v>54</v>
      </c>
      <c r="B2629">
        <v>115</v>
      </c>
      <c r="C2629" t="s">
        <v>21</v>
      </c>
      <c r="D2629" t="s">
        <v>22</v>
      </c>
      <c r="E2629" t="s">
        <v>22</v>
      </c>
      <c r="F2629">
        <v>0</v>
      </c>
      <c r="G2629">
        <v>195.9</v>
      </c>
      <c r="H2629">
        <v>111</v>
      </c>
      <c r="I2629">
        <v>33.299999999999997</v>
      </c>
      <c r="J2629">
        <v>227</v>
      </c>
      <c r="K2629">
        <v>108</v>
      </c>
      <c r="L2629">
        <v>19.3</v>
      </c>
      <c r="M2629">
        <v>313.2</v>
      </c>
      <c r="N2629">
        <v>113</v>
      </c>
      <c r="O2629">
        <v>14.09</v>
      </c>
      <c r="P2629">
        <v>13.2</v>
      </c>
      <c r="Q2629">
        <v>1</v>
      </c>
      <c r="R2629">
        <v>3.56</v>
      </c>
      <c r="S2629">
        <v>2</v>
      </c>
      <c r="T2629" t="s">
        <v>22</v>
      </c>
      <c r="U2629">
        <f t="shared" si="41"/>
        <v>0</v>
      </c>
    </row>
    <row r="2630" spans="1:21">
      <c r="A2630" t="s">
        <v>51</v>
      </c>
      <c r="B2630">
        <v>63</v>
      </c>
      <c r="C2630" t="s">
        <v>28</v>
      </c>
      <c r="D2630" t="s">
        <v>22</v>
      </c>
      <c r="E2630" t="s">
        <v>23</v>
      </c>
      <c r="F2630">
        <v>13</v>
      </c>
      <c r="G2630">
        <v>214.2</v>
      </c>
      <c r="H2630">
        <v>61</v>
      </c>
      <c r="I2630">
        <v>36.409999999999997</v>
      </c>
      <c r="J2630">
        <v>181.2</v>
      </c>
      <c r="K2630">
        <v>88</v>
      </c>
      <c r="L2630">
        <v>15.4</v>
      </c>
      <c r="M2630">
        <v>174</v>
      </c>
      <c r="N2630">
        <v>68</v>
      </c>
      <c r="O2630">
        <v>7.83</v>
      </c>
      <c r="P2630">
        <v>10.3</v>
      </c>
      <c r="Q2630">
        <v>2</v>
      </c>
      <c r="R2630">
        <v>2.78</v>
      </c>
      <c r="S2630">
        <v>0</v>
      </c>
      <c r="T2630" t="s">
        <v>22</v>
      </c>
      <c r="U2630">
        <f t="shared" si="41"/>
        <v>0</v>
      </c>
    </row>
    <row r="2631" spans="1:21">
      <c r="A2631" t="s">
        <v>66</v>
      </c>
      <c r="B2631">
        <v>57</v>
      </c>
      <c r="C2631" t="s">
        <v>21</v>
      </c>
      <c r="D2631" t="s">
        <v>22</v>
      </c>
      <c r="E2631" t="s">
        <v>22</v>
      </c>
      <c r="F2631">
        <v>0</v>
      </c>
      <c r="G2631">
        <v>221.1</v>
      </c>
      <c r="H2631">
        <v>101</v>
      </c>
      <c r="I2631">
        <v>37.590000000000003</v>
      </c>
      <c r="J2631">
        <v>236.7</v>
      </c>
      <c r="K2631">
        <v>65</v>
      </c>
      <c r="L2631">
        <v>20.12</v>
      </c>
      <c r="M2631">
        <v>252.3</v>
      </c>
      <c r="N2631">
        <v>137</v>
      </c>
      <c r="O2631">
        <v>11.35</v>
      </c>
      <c r="P2631">
        <v>9.5</v>
      </c>
      <c r="Q2631">
        <v>1</v>
      </c>
      <c r="R2631">
        <v>2.57</v>
      </c>
      <c r="S2631">
        <v>0</v>
      </c>
      <c r="T2631" t="s">
        <v>22</v>
      </c>
      <c r="U2631">
        <f t="shared" si="41"/>
        <v>0</v>
      </c>
    </row>
    <row r="2632" spans="1:21">
      <c r="A2632" t="s">
        <v>63</v>
      </c>
      <c r="B2632">
        <v>119</v>
      </c>
      <c r="C2632" t="s">
        <v>25</v>
      </c>
      <c r="D2632" t="s">
        <v>22</v>
      </c>
      <c r="E2632" t="s">
        <v>23</v>
      </c>
      <c r="F2632">
        <v>26</v>
      </c>
      <c r="G2632">
        <v>132</v>
      </c>
      <c r="H2632">
        <v>100</v>
      </c>
      <c r="I2632">
        <v>22.44</v>
      </c>
      <c r="J2632">
        <v>173.3</v>
      </c>
      <c r="K2632">
        <v>121</v>
      </c>
      <c r="L2632">
        <v>14.73</v>
      </c>
      <c r="M2632">
        <v>203.5</v>
      </c>
      <c r="N2632">
        <v>108</v>
      </c>
      <c r="O2632">
        <v>9.16</v>
      </c>
      <c r="P2632">
        <v>11.6</v>
      </c>
      <c r="Q2632">
        <v>5</v>
      </c>
      <c r="R2632">
        <v>3.13</v>
      </c>
      <c r="S2632">
        <v>1</v>
      </c>
      <c r="T2632" t="s">
        <v>22</v>
      </c>
      <c r="U2632">
        <f t="shared" si="41"/>
        <v>0</v>
      </c>
    </row>
    <row r="2633" spans="1:21">
      <c r="A2633" t="s">
        <v>48</v>
      </c>
      <c r="B2633">
        <v>73</v>
      </c>
      <c r="C2633" t="s">
        <v>25</v>
      </c>
      <c r="D2633" t="s">
        <v>22</v>
      </c>
      <c r="E2633" t="s">
        <v>22</v>
      </c>
      <c r="F2633">
        <v>0</v>
      </c>
      <c r="G2633">
        <v>157.6</v>
      </c>
      <c r="H2633">
        <v>92</v>
      </c>
      <c r="I2633">
        <v>26.79</v>
      </c>
      <c r="J2633">
        <v>198.3</v>
      </c>
      <c r="K2633">
        <v>87</v>
      </c>
      <c r="L2633">
        <v>16.86</v>
      </c>
      <c r="M2633">
        <v>364.9</v>
      </c>
      <c r="N2633">
        <v>106</v>
      </c>
      <c r="O2633">
        <v>16.420000000000002</v>
      </c>
      <c r="P2633">
        <v>9.1</v>
      </c>
      <c r="Q2633">
        <v>4</v>
      </c>
      <c r="R2633">
        <v>2.46</v>
      </c>
      <c r="S2633">
        <v>1</v>
      </c>
      <c r="T2633" t="s">
        <v>22</v>
      </c>
      <c r="U2633">
        <f t="shared" si="41"/>
        <v>0</v>
      </c>
    </row>
    <row r="2634" spans="1:21">
      <c r="A2634" t="s">
        <v>45</v>
      </c>
      <c r="B2634">
        <v>98</v>
      </c>
      <c r="C2634" t="s">
        <v>25</v>
      </c>
      <c r="D2634" t="s">
        <v>22</v>
      </c>
      <c r="E2634" t="s">
        <v>23</v>
      </c>
      <c r="F2634">
        <v>30</v>
      </c>
      <c r="G2634">
        <v>110.3</v>
      </c>
      <c r="H2634">
        <v>71</v>
      </c>
      <c r="I2634">
        <v>18.75</v>
      </c>
      <c r="J2634">
        <v>182.4</v>
      </c>
      <c r="K2634">
        <v>108</v>
      </c>
      <c r="L2634">
        <v>15.5</v>
      </c>
      <c r="M2634">
        <v>183.8</v>
      </c>
      <c r="N2634">
        <v>88</v>
      </c>
      <c r="O2634">
        <v>8.27</v>
      </c>
      <c r="P2634">
        <v>11</v>
      </c>
      <c r="Q2634">
        <v>8</v>
      </c>
      <c r="R2634">
        <v>2.97</v>
      </c>
      <c r="S2634">
        <v>2</v>
      </c>
      <c r="T2634" t="s">
        <v>22</v>
      </c>
      <c r="U2634">
        <f t="shared" si="41"/>
        <v>0</v>
      </c>
    </row>
    <row r="2635" spans="1:21">
      <c r="A2635" t="s">
        <v>38</v>
      </c>
      <c r="B2635">
        <v>139</v>
      </c>
      <c r="C2635" t="s">
        <v>21</v>
      </c>
      <c r="D2635" t="s">
        <v>23</v>
      </c>
      <c r="E2635" t="s">
        <v>22</v>
      </c>
      <c r="F2635">
        <v>0</v>
      </c>
      <c r="G2635">
        <v>161.5</v>
      </c>
      <c r="H2635">
        <v>121</v>
      </c>
      <c r="I2635">
        <v>27.46</v>
      </c>
      <c r="J2635">
        <v>192.9</v>
      </c>
      <c r="K2635">
        <v>137</v>
      </c>
      <c r="L2635">
        <v>16.399999999999999</v>
      </c>
      <c r="M2635">
        <v>168.3</v>
      </c>
      <c r="N2635">
        <v>96</v>
      </c>
      <c r="O2635">
        <v>7.57</v>
      </c>
      <c r="P2635">
        <v>11.2</v>
      </c>
      <c r="Q2635">
        <v>13</v>
      </c>
      <c r="R2635">
        <v>3.02</v>
      </c>
      <c r="S2635">
        <v>0</v>
      </c>
      <c r="T2635" t="s">
        <v>22</v>
      </c>
      <c r="U2635">
        <f t="shared" si="41"/>
        <v>0</v>
      </c>
    </row>
    <row r="2636" spans="1:21">
      <c r="A2636" t="s">
        <v>36</v>
      </c>
      <c r="B2636">
        <v>31</v>
      </c>
      <c r="C2636" t="s">
        <v>25</v>
      </c>
      <c r="D2636" t="s">
        <v>22</v>
      </c>
      <c r="E2636" t="s">
        <v>23</v>
      </c>
      <c r="F2636">
        <v>28</v>
      </c>
      <c r="G2636">
        <v>171.8</v>
      </c>
      <c r="H2636">
        <v>116</v>
      </c>
      <c r="I2636">
        <v>29.21</v>
      </c>
      <c r="J2636">
        <v>240.7</v>
      </c>
      <c r="K2636">
        <v>125</v>
      </c>
      <c r="L2636">
        <v>20.46</v>
      </c>
      <c r="M2636">
        <v>245.5</v>
      </c>
      <c r="N2636">
        <v>80</v>
      </c>
      <c r="O2636">
        <v>11.05</v>
      </c>
      <c r="P2636">
        <v>10.6</v>
      </c>
      <c r="Q2636">
        <v>7</v>
      </c>
      <c r="R2636">
        <v>2.86</v>
      </c>
      <c r="S2636">
        <v>1</v>
      </c>
      <c r="T2636" t="s">
        <v>22</v>
      </c>
      <c r="U2636">
        <f t="shared" si="41"/>
        <v>0</v>
      </c>
    </row>
    <row r="2637" spans="1:21">
      <c r="A2637" t="s">
        <v>73</v>
      </c>
      <c r="B2637">
        <v>129</v>
      </c>
      <c r="C2637" t="s">
        <v>28</v>
      </c>
      <c r="D2637" t="s">
        <v>22</v>
      </c>
      <c r="E2637" t="s">
        <v>23</v>
      </c>
      <c r="F2637">
        <v>32</v>
      </c>
      <c r="G2637">
        <v>211</v>
      </c>
      <c r="H2637">
        <v>99</v>
      </c>
      <c r="I2637">
        <v>35.869999999999997</v>
      </c>
      <c r="J2637">
        <v>155.1</v>
      </c>
      <c r="K2637">
        <v>89</v>
      </c>
      <c r="L2637">
        <v>13.18</v>
      </c>
      <c r="M2637">
        <v>234.8</v>
      </c>
      <c r="N2637">
        <v>96</v>
      </c>
      <c r="O2637">
        <v>10.57</v>
      </c>
      <c r="P2637">
        <v>11.4</v>
      </c>
      <c r="Q2637">
        <v>5</v>
      </c>
      <c r="R2637">
        <v>3.08</v>
      </c>
      <c r="S2637">
        <v>1</v>
      </c>
      <c r="T2637" t="s">
        <v>22</v>
      </c>
      <c r="U2637">
        <f t="shared" si="41"/>
        <v>0</v>
      </c>
    </row>
    <row r="2638" spans="1:21">
      <c r="A2638" t="s">
        <v>50</v>
      </c>
      <c r="B2638">
        <v>115</v>
      </c>
      <c r="C2638" t="s">
        <v>21</v>
      </c>
      <c r="D2638" t="s">
        <v>22</v>
      </c>
      <c r="E2638" t="s">
        <v>22</v>
      </c>
      <c r="F2638">
        <v>0</v>
      </c>
      <c r="G2638">
        <v>139.30000000000001</v>
      </c>
      <c r="H2638">
        <v>89</v>
      </c>
      <c r="I2638">
        <v>23.68</v>
      </c>
      <c r="J2638">
        <v>192.3</v>
      </c>
      <c r="K2638">
        <v>95</v>
      </c>
      <c r="L2638">
        <v>16.350000000000001</v>
      </c>
      <c r="M2638">
        <v>151</v>
      </c>
      <c r="N2638">
        <v>75</v>
      </c>
      <c r="O2638">
        <v>6.8</v>
      </c>
      <c r="P2638">
        <v>9.3000000000000007</v>
      </c>
      <c r="Q2638">
        <v>3</v>
      </c>
      <c r="R2638">
        <v>2.5099999999999998</v>
      </c>
      <c r="S2638">
        <v>7</v>
      </c>
      <c r="T2638" t="s">
        <v>23</v>
      </c>
      <c r="U2638">
        <f t="shared" si="41"/>
        <v>1</v>
      </c>
    </row>
    <row r="2639" spans="1:21">
      <c r="A2639" t="s">
        <v>45</v>
      </c>
      <c r="B2639">
        <v>108</v>
      </c>
      <c r="C2639" t="s">
        <v>21</v>
      </c>
      <c r="D2639" t="s">
        <v>22</v>
      </c>
      <c r="E2639" t="s">
        <v>22</v>
      </c>
      <c r="F2639">
        <v>0</v>
      </c>
      <c r="G2639">
        <v>291.60000000000002</v>
      </c>
      <c r="H2639">
        <v>99</v>
      </c>
      <c r="I2639">
        <v>49.57</v>
      </c>
      <c r="J2639">
        <v>221.1</v>
      </c>
      <c r="K2639">
        <v>93</v>
      </c>
      <c r="L2639">
        <v>18.79</v>
      </c>
      <c r="M2639">
        <v>229.2</v>
      </c>
      <c r="N2639">
        <v>110</v>
      </c>
      <c r="O2639">
        <v>10.31</v>
      </c>
      <c r="P2639">
        <v>14</v>
      </c>
      <c r="Q2639">
        <v>9</v>
      </c>
      <c r="R2639">
        <v>3.78</v>
      </c>
      <c r="S2639">
        <v>2</v>
      </c>
      <c r="T2639" t="s">
        <v>23</v>
      </c>
      <c r="U2639">
        <f t="shared" si="41"/>
        <v>1</v>
      </c>
    </row>
    <row r="2640" spans="1:21">
      <c r="A2640" t="s">
        <v>54</v>
      </c>
      <c r="B2640">
        <v>139</v>
      </c>
      <c r="C2640" t="s">
        <v>25</v>
      </c>
      <c r="D2640" t="s">
        <v>22</v>
      </c>
      <c r="E2640" t="s">
        <v>22</v>
      </c>
      <c r="F2640">
        <v>0</v>
      </c>
      <c r="G2640">
        <v>139</v>
      </c>
      <c r="H2640">
        <v>110</v>
      </c>
      <c r="I2640">
        <v>23.63</v>
      </c>
      <c r="J2640">
        <v>132.9</v>
      </c>
      <c r="K2640">
        <v>93</v>
      </c>
      <c r="L2640">
        <v>11.3</v>
      </c>
      <c r="M2640">
        <v>272</v>
      </c>
      <c r="N2640">
        <v>120</v>
      </c>
      <c r="O2640">
        <v>12.24</v>
      </c>
      <c r="P2640">
        <v>12.1</v>
      </c>
      <c r="Q2640">
        <v>1</v>
      </c>
      <c r="R2640">
        <v>3.27</v>
      </c>
      <c r="S2640">
        <v>0</v>
      </c>
      <c r="T2640" t="s">
        <v>22</v>
      </c>
      <c r="U2640">
        <f t="shared" si="41"/>
        <v>0</v>
      </c>
    </row>
    <row r="2641" spans="1:21">
      <c r="A2641" t="s">
        <v>31</v>
      </c>
      <c r="B2641">
        <v>102</v>
      </c>
      <c r="C2641" t="s">
        <v>25</v>
      </c>
      <c r="D2641" t="s">
        <v>22</v>
      </c>
      <c r="E2641" t="s">
        <v>22</v>
      </c>
      <c r="F2641">
        <v>0</v>
      </c>
      <c r="G2641">
        <v>234.8</v>
      </c>
      <c r="H2641">
        <v>125</v>
      </c>
      <c r="I2641">
        <v>39.92</v>
      </c>
      <c r="J2641">
        <v>199.2</v>
      </c>
      <c r="K2641">
        <v>99</v>
      </c>
      <c r="L2641">
        <v>16.93</v>
      </c>
      <c r="M2641">
        <v>163.19999999999999</v>
      </c>
      <c r="N2641">
        <v>88</v>
      </c>
      <c r="O2641">
        <v>7.34</v>
      </c>
      <c r="P2641">
        <v>10</v>
      </c>
      <c r="Q2641">
        <v>1</v>
      </c>
      <c r="R2641">
        <v>2.7</v>
      </c>
      <c r="S2641">
        <v>4</v>
      </c>
      <c r="T2641" t="s">
        <v>22</v>
      </c>
      <c r="U2641">
        <f t="shared" si="41"/>
        <v>0</v>
      </c>
    </row>
    <row r="2642" spans="1:21">
      <c r="A2642" t="s">
        <v>26</v>
      </c>
      <c r="B2642">
        <v>149</v>
      </c>
      <c r="C2642" t="s">
        <v>25</v>
      </c>
      <c r="D2642" t="s">
        <v>22</v>
      </c>
      <c r="E2642" t="s">
        <v>22</v>
      </c>
      <c r="F2642">
        <v>0</v>
      </c>
      <c r="G2642">
        <v>187.6</v>
      </c>
      <c r="H2642">
        <v>83</v>
      </c>
      <c r="I2642">
        <v>31.89</v>
      </c>
      <c r="J2642">
        <v>201.4</v>
      </c>
      <c r="K2642">
        <v>81</v>
      </c>
      <c r="L2642">
        <v>17.12</v>
      </c>
      <c r="M2642">
        <v>264.2</v>
      </c>
      <c r="N2642">
        <v>79</v>
      </c>
      <c r="O2642">
        <v>11.89</v>
      </c>
      <c r="P2642">
        <v>8.8000000000000007</v>
      </c>
      <c r="Q2642">
        <v>1</v>
      </c>
      <c r="R2642">
        <v>2.38</v>
      </c>
      <c r="S2642">
        <v>1</v>
      </c>
      <c r="T2642" t="s">
        <v>22</v>
      </c>
      <c r="U2642">
        <f t="shared" si="41"/>
        <v>0</v>
      </c>
    </row>
    <row r="2643" spans="1:21">
      <c r="A2643" t="s">
        <v>52</v>
      </c>
      <c r="B2643">
        <v>113</v>
      </c>
      <c r="C2643" t="s">
        <v>21</v>
      </c>
      <c r="D2643" t="s">
        <v>22</v>
      </c>
      <c r="E2643" t="s">
        <v>22</v>
      </c>
      <c r="F2643">
        <v>0</v>
      </c>
      <c r="G2643">
        <v>159.80000000000001</v>
      </c>
      <c r="H2643">
        <v>143</v>
      </c>
      <c r="I2643">
        <v>27.17</v>
      </c>
      <c r="J2643">
        <v>210.1</v>
      </c>
      <c r="K2643">
        <v>93</v>
      </c>
      <c r="L2643">
        <v>17.86</v>
      </c>
      <c r="M2643">
        <v>175.1</v>
      </c>
      <c r="N2643">
        <v>86</v>
      </c>
      <c r="O2643">
        <v>7.88</v>
      </c>
      <c r="P2643">
        <v>13.1</v>
      </c>
      <c r="Q2643">
        <v>7</v>
      </c>
      <c r="R2643">
        <v>3.54</v>
      </c>
      <c r="S2643">
        <v>2</v>
      </c>
      <c r="T2643" t="s">
        <v>22</v>
      </c>
      <c r="U2643">
        <f t="shared" si="41"/>
        <v>0</v>
      </c>
    </row>
    <row r="2644" spans="1:21">
      <c r="A2644" t="s">
        <v>75</v>
      </c>
      <c r="B2644">
        <v>131</v>
      </c>
      <c r="C2644" t="s">
        <v>25</v>
      </c>
      <c r="D2644" t="s">
        <v>22</v>
      </c>
      <c r="E2644" t="s">
        <v>23</v>
      </c>
      <c r="F2644">
        <v>33</v>
      </c>
      <c r="G2644">
        <v>177.1</v>
      </c>
      <c r="H2644">
        <v>100</v>
      </c>
      <c r="I2644">
        <v>30.11</v>
      </c>
      <c r="J2644">
        <v>194</v>
      </c>
      <c r="K2644">
        <v>85</v>
      </c>
      <c r="L2644">
        <v>16.489999999999998</v>
      </c>
      <c r="M2644">
        <v>253.4</v>
      </c>
      <c r="N2644">
        <v>124</v>
      </c>
      <c r="O2644">
        <v>11.4</v>
      </c>
      <c r="P2644">
        <v>5.2</v>
      </c>
      <c r="Q2644">
        <v>5</v>
      </c>
      <c r="R2644">
        <v>1.4</v>
      </c>
      <c r="S2644">
        <v>1</v>
      </c>
      <c r="T2644" t="s">
        <v>22</v>
      </c>
      <c r="U2644">
        <f t="shared" si="41"/>
        <v>0</v>
      </c>
    </row>
    <row r="2645" spans="1:21">
      <c r="A2645" t="s">
        <v>29</v>
      </c>
      <c r="B2645">
        <v>83</v>
      </c>
      <c r="C2645" t="s">
        <v>25</v>
      </c>
      <c r="D2645" t="s">
        <v>22</v>
      </c>
      <c r="E2645" t="s">
        <v>22</v>
      </c>
      <c r="F2645">
        <v>0</v>
      </c>
      <c r="G2645">
        <v>117.9</v>
      </c>
      <c r="H2645">
        <v>101</v>
      </c>
      <c r="I2645">
        <v>20.04</v>
      </c>
      <c r="J2645">
        <v>160.4</v>
      </c>
      <c r="K2645">
        <v>92</v>
      </c>
      <c r="L2645">
        <v>13.63</v>
      </c>
      <c r="M2645">
        <v>235.3</v>
      </c>
      <c r="N2645">
        <v>150</v>
      </c>
      <c r="O2645">
        <v>10.59</v>
      </c>
      <c r="P2645">
        <v>11.4</v>
      </c>
      <c r="Q2645">
        <v>10</v>
      </c>
      <c r="R2645">
        <v>3.08</v>
      </c>
      <c r="S2645">
        <v>0</v>
      </c>
      <c r="T2645" t="s">
        <v>22</v>
      </c>
      <c r="U2645">
        <f t="shared" si="41"/>
        <v>0</v>
      </c>
    </row>
    <row r="2646" spans="1:21">
      <c r="A2646" t="s">
        <v>50</v>
      </c>
      <c r="B2646">
        <v>96</v>
      </c>
      <c r="C2646" t="s">
        <v>21</v>
      </c>
      <c r="D2646" t="s">
        <v>22</v>
      </c>
      <c r="E2646" t="s">
        <v>23</v>
      </c>
      <c r="F2646">
        <v>21</v>
      </c>
      <c r="G2646">
        <v>247.6</v>
      </c>
      <c r="H2646">
        <v>95</v>
      </c>
      <c r="I2646">
        <v>42.09</v>
      </c>
      <c r="J2646">
        <v>256.3</v>
      </c>
      <c r="K2646">
        <v>150</v>
      </c>
      <c r="L2646">
        <v>21.79</v>
      </c>
      <c r="M2646">
        <v>158.6</v>
      </c>
      <c r="N2646">
        <v>72</v>
      </c>
      <c r="O2646">
        <v>7.14</v>
      </c>
      <c r="P2646">
        <v>10.8</v>
      </c>
      <c r="Q2646">
        <v>6</v>
      </c>
      <c r="R2646">
        <v>2.92</v>
      </c>
      <c r="S2646">
        <v>2</v>
      </c>
      <c r="T2646" t="s">
        <v>22</v>
      </c>
      <c r="U2646">
        <f t="shared" si="41"/>
        <v>0</v>
      </c>
    </row>
    <row r="2647" spans="1:21">
      <c r="A2647" t="s">
        <v>48</v>
      </c>
      <c r="B2647">
        <v>98</v>
      </c>
      <c r="C2647" t="s">
        <v>25</v>
      </c>
      <c r="D2647" t="s">
        <v>22</v>
      </c>
      <c r="E2647" t="s">
        <v>22</v>
      </c>
      <c r="F2647">
        <v>0</v>
      </c>
      <c r="G2647">
        <v>169.9</v>
      </c>
      <c r="H2647">
        <v>77</v>
      </c>
      <c r="I2647">
        <v>28.88</v>
      </c>
      <c r="J2647">
        <v>138.30000000000001</v>
      </c>
      <c r="K2647">
        <v>155</v>
      </c>
      <c r="L2647">
        <v>11.76</v>
      </c>
      <c r="M2647">
        <v>142.6</v>
      </c>
      <c r="N2647">
        <v>105</v>
      </c>
      <c r="O2647">
        <v>6.42</v>
      </c>
      <c r="P2647">
        <v>8.5</v>
      </c>
      <c r="Q2647">
        <v>7</v>
      </c>
      <c r="R2647">
        <v>2.2999999999999998</v>
      </c>
      <c r="S2647">
        <v>1</v>
      </c>
      <c r="T2647" t="s">
        <v>22</v>
      </c>
      <c r="U2647">
        <f t="shared" si="41"/>
        <v>0</v>
      </c>
    </row>
    <row r="2648" spans="1:21">
      <c r="A2648" t="s">
        <v>71</v>
      </c>
      <c r="B2648">
        <v>3</v>
      </c>
      <c r="C2648" t="s">
        <v>21</v>
      </c>
      <c r="D2648" t="s">
        <v>22</v>
      </c>
      <c r="E2648" t="s">
        <v>22</v>
      </c>
      <c r="F2648">
        <v>0</v>
      </c>
      <c r="G2648">
        <v>185</v>
      </c>
      <c r="H2648">
        <v>120</v>
      </c>
      <c r="I2648">
        <v>31.45</v>
      </c>
      <c r="J2648">
        <v>203.7</v>
      </c>
      <c r="K2648">
        <v>129</v>
      </c>
      <c r="L2648">
        <v>17.309999999999999</v>
      </c>
      <c r="M2648">
        <v>170.5</v>
      </c>
      <c r="N2648">
        <v>89</v>
      </c>
      <c r="O2648">
        <v>7.67</v>
      </c>
      <c r="P2648">
        <v>14.1</v>
      </c>
      <c r="Q2648">
        <v>3</v>
      </c>
      <c r="R2648">
        <v>3.81</v>
      </c>
      <c r="S2648">
        <v>3</v>
      </c>
      <c r="T2648" t="s">
        <v>22</v>
      </c>
      <c r="U2648">
        <f t="shared" si="41"/>
        <v>0</v>
      </c>
    </row>
    <row r="2649" spans="1:21">
      <c r="A2649" t="s">
        <v>27</v>
      </c>
      <c r="B2649">
        <v>77</v>
      </c>
      <c r="C2649" t="s">
        <v>25</v>
      </c>
      <c r="D2649" t="s">
        <v>22</v>
      </c>
      <c r="E2649" t="s">
        <v>23</v>
      </c>
      <c r="F2649">
        <v>17</v>
      </c>
      <c r="G2649">
        <v>204.9</v>
      </c>
      <c r="H2649">
        <v>84</v>
      </c>
      <c r="I2649">
        <v>34.83</v>
      </c>
      <c r="J2649">
        <v>201</v>
      </c>
      <c r="K2649">
        <v>102</v>
      </c>
      <c r="L2649">
        <v>17.09</v>
      </c>
      <c r="M2649">
        <v>219.7</v>
      </c>
      <c r="N2649">
        <v>97</v>
      </c>
      <c r="O2649">
        <v>9.89</v>
      </c>
      <c r="P2649">
        <v>11.3</v>
      </c>
      <c r="Q2649">
        <v>5</v>
      </c>
      <c r="R2649">
        <v>3.05</v>
      </c>
      <c r="S2649">
        <v>0</v>
      </c>
      <c r="T2649" t="s">
        <v>22</v>
      </c>
      <c r="U2649">
        <f t="shared" si="41"/>
        <v>0</v>
      </c>
    </row>
    <row r="2650" spans="1:21">
      <c r="A2650" t="s">
        <v>75</v>
      </c>
      <c r="B2650">
        <v>75</v>
      </c>
      <c r="C2650" t="s">
        <v>25</v>
      </c>
      <c r="D2650" t="s">
        <v>22</v>
      </c>
      <c r="E2650" t="s">
        <v>23</v>
      </c>
      <c r="F2650">
        <v>24</v>
      </c>
      <c r="G2650">
        <v>225.5</v>
      </c>
      <c r="H2650">
        <v>119</v>
      </c>
      <c r="I2650">
        <v>38.340000000000003</v>
      </c>
      <c r="J2650">
        <v>182</v>
      </c>
      <c r="K2650">
        <v>108</v>
      </c>
      <c r="L2650">
        <v>15.47</v>
      </c>
      <c r="M2650">
        <v>270.89999999999998</v>
      </c>
      <c r="N2650">
        <v>106</v>
      </c>
      <c r="O2650">
        <v>12.19</v>
      </c>
      <c r="P2650">
        <v>9.4</v>
      </c>
      <c r="Q2650">
        <v>2</v>
      </c>
      <c r="R2650">
        <v>2.54</v>
      </c>
      <c r="S2650">
        <v>3</v>
      </c>
      <c r="T2650" t="s">
        <v>22</v>
      </c>
      <c r="U2650">
        <f t="shared" si="41"/>
        <v>0</v>
      </c>
    </row>
    <row r="2651" spans="1:21">
      <c r="A2651" t="s">
        <v>34</v>
      </c>
      <c r="B2651">
        <v>40</v>
      </c>
      <c r="C2651" t="s">
        <v>28</v>
      </c>
      <c r="D2651" t="s">
        <v>22</v>
      </c>
      <c r="E2651" t="s">
        <v>22</v>
      </c>
      <c r="F2651">
        <v>0</v>
      </c>
      <c r="G2651">
        <v>169.7</v>
      </c>
      <c r="H2651">
        <v>115</v>
      </c>
      <c r="I2651">
        <v>28.85</v>
      </c>
      <c r="J2651">
        <v>141.4</v>
      </c>
      <c r="K2651">
        <v>123</v>
      </c>
      <c r="L2651">
        <v>12.02</v>
      </c>
      <c r="M2651">
        <v>253</v>
      </c>
      <c r="N2651">
        <v>115</v>
      </c>
      <c r="O2651">
        <v>11.39</v>
      </c>
      <c r="P2651">
        <v>10.5</v>
      </c>
      <c r="Q2651">
        <v>3</v>
      </c>
      <c r="R2651">
        <v>2.84</v>
      </c>
      <c r="S2651">
        <v>4</v>
      </c>
      <c r="T2651" t="s">
        <v>23</v>
      </c>
      <c r="U2651">
        <f t="shared" si="41"/>
        <v>1</v>
      </c>
    </row>
    <row r="2652" spans="1:21">
      <c r="A2652" t="s">
        <v>24</v>
      </c>
      <c r="B2652">
        <v>108</v>
      </c>
      <c r="C2652" t="s">
        <v>21</v>
      </c>
      <c r="D2652" t="s">
        <v>22</v>
      </c>
      <c r="E2652" t="s">
        <v>22</v>
      </c>
      <c r="F2652">
        <v>0</v>
      </c>
      <c r="G2652">
        <v>239.3</v>
      </c>
      <c r="H2652">
        <v>102</v>
      </c>
      <c r="I2652">
        <v>40.68</v>
      </c>
      <c r="J2652">
        <v>223.4</v>
      </c>
      <c r="K2652">
        <v>127</v>
      </c>
      <c r="L2652">
        <v>18.989999999999998</v>
      </c>
      <c r="M2652">
        <v>251.4</v>
      </c>
      <c r="N2652">
        <v>104</v>
      </c>
      <c r="O2652">
        <v>11.31</v>
      </c>
      <c r="P2652">
        <v>10.6</v>
      </c>
      <c r="Q2652">
        <v>6</v>
      </c>
      <c r="R2652">
        <v>2.86</v>
      </c>
      <c r="S2652">
        <v>0</v>
      </c>
      <c r="T2652" t="s">
        <v>22</v>
      </c>
      <c r="U2652">
        <f t="shared" si="41"/>
        <v>0</v>
      </c>
    </row>
    <row r="2653" spans="1:21">
      <c r="A2653" t="s">
        <v>35</v>
      </c>
      <c r="B2653">
        <v>100</v>
      </c>
      <c r="C2653" t="s">
        <v>21</v>
      </c>
      <c r="D2653" t="s">
        <v>22</v>
      </c>
      <c r="E2653" t="s">
        <v>22</v>
      </c>
      <c r="F2653">
        <v>0</v>
      </c>
      <c r="G2653">
        <v>113.3</v>
      </c>
      <c r="H2653">
        <v>96</v>
      </c>
      <c r="I2653">
        <v>19.260000000000002</v>
      </c>
      <c r="J2653">
        <v>197.9</v>
      </c>
      <c r="K2653">
        <v>89</v>
      </c>
      <c r="L2653">
        <v>16.82</v>
      </c>
      <c r="M2653">
        <v>284.5</v>
      </c>
      <c r="N2653">
        <v>93</v>
      </c>
      <c r="O2653">
        <v>12.8</v>
      </c>
      <c r="P2653">
        <v>11.7</v>
      </c>
      <c r="Q2653">
        <v>2</v>
      </c>
      <c r="R2653">
        <v>3.16</v>
      </c>
      <c r="S2653">
        <v>4</v>
      </c>
      <c r="T2653" t="s">
        <v>23</v>
      </c>
      <c r="U2653">
        <f t="shared" si="41"/>
        <v>1</v>
      </c>
    </row>
    <row r="2654" spans="1:21">
      <c r="A2654" t="s">
        <v>68</v>
      </c>
      <c r="B2654">
        <v>16</v>
      </c>
      <c r="C2654" t="s">
        <v>21</v>
      </c>
      <c r="D2654" t="s">
        <v>22</v>
      </c>
      <c r="E2654" t="s">
        <v>22</v>
      </c>
      <c r="F2654">
        <v>0</v>
      </c>
      <c r="G2654">
        <v>161.9</v>
      </c>
      <c r="H2654">
        <v>100</v>
      </c>
      <c r="I2654">
        <v>27.52</v>
      </c>
      <c r="J2654">
        <v>230.1</v>
      </c>
      <c r="K2654">
        <v>138</v>
      </c>
      <c r="L2654">
        <v>19.559999999999999</v>
      </c>
      <c r="M2654">
        <v>148.80000000000001</v>
      </c>
      <c r="N2654">
        <v>78</v>
      </c>
      <c r="O2654">
        <v>6.7</v>
      </c>
      <c r="P2654">
        <v>10.199999999999999</v>
      </c>
      <c r="Q2654">
        <v>11</v>
      </c>
      <c r="R2654">
        <v>2.75</v>
      </c>
      <c r="S2654">
        <v>3</v>
      </c>
      <c r="T2654" t="s">
        <v>22</v>
      </c>
      <c r="U2654">
        <f t="shared" si="41"/>
        <v>0</v>
      </c>
    </row>
    <row r="2655" spans="1:21">
      <c r="A2655" t="s">
        <v>36</v>
      </c>
      <c r="B2655">
        <v>115</v>
      </c>
      <c r="C2655" t="s">
        <v>28</v>
      </c>
      <c r="D2655" t="s">
        <v>22</v>
      </c>
      <c r="E2655" t="s">
        <v>23</v>
      </c>
      <c r="F2655">
        <v>16</v>
      </c>
      <c r="G2655">
        <v>133.30000000000001</v>
      </c>
      <c r="H2655">
        <v>110</v>
      </c>
      <c r="I2655">
        <v>22.66</v>
      </c>
      <c r="J2655">
        <v>185.7</v>
      </c>
      <c r="K2655">
        <v>111</v>
      </c>
      <c r="L2655">
        <v>15.78</v>
      </c>
      <c r="M2655">
        <v>161.5</v>
      </c>
      <c r="N2655">
        <v>113</v>
      </c>
      <c r="O2655">
        <v>7.27</v>
      </c>
      <c r="P2655">
        <v>5.6</v>
      </c>
      <c r="Q2655">
        <v>4</v>
      </c>
      <c r="R2655">
        <v>1.51</v>
      </c>
      <c r="S2655">
        <v>2</v>
      </c>
      <c r="T2655" t="s">
        <v>22</v>
      </c>
      <c r="U2655">
        <f t="shared" si="41"/>
        <v>0</v>
      </c>
    </row>
    <row r="2656" spans="1:21">
      <c r="A2656" t="s">
        <v>73</v>
      </c>
      <c r="B2656">
        <v>108</v>
      </c>
      <c r="C2656" t="s">
        <v>28</v>
      </c>
      <c r="D2656" t="s">
        <v>22</v>
      </c>
      <c r="E2656" t="s">
        <v>23</v>
      </c>
      <c r="F2656">
        <v>25</v>
      </c>
      <c r="G2656">
        <v>170.7</v>
      </c>
      <c r="H2656">
        <v>88</v>
      </c>
      <c r="I2656">
        <v>29.02</v>
      </c>
      <c r="J2656">
        <v>109.9</v>
      </c>
      <c r="K2656">
        <v>113</v>
      </c>
      <c r="L2656">
        <v>9.34</v>
      </c>
      <c r="M2656">
        <v>165.7</v>
      </c>
      <c r="N2656">
        <v>99</v>
      </c>
      <c r="O2656">
        <v>7.46</v>
      </c>
      <c r="P2656">
        <v>8.6999999999999993</v>
      </c>
      <c r="Q2656">
        <v>1</v>
      </c>
      <c r="R2656">
        <v>2.35</v>
      </c>
      <c r="S2656">
        <v>3</v>
      </c>
      <c r="T2656" t="s">
        <v>22</v>
      </c>
      <c r="U2656">
        <f t="shared" si="41"/>
        <v>0</v>
      </c>
    </row>
    <row r="2657" spans="1:21">
      <c r="A2657" t="s">
        <v>58</v>
      </c>
      <c r="B2657">
        <v>161</v>
      </c>
      <c r="C2657" t="s">
        <v>21</v>
      </c>
      <c r="D2657" t="s">
        <v>22</v>
      </c>
      <c r="E2657" t="s">
        <v>22</v>
      </c>
      <c r="F2657">
        <v>0</v>
      </c>
      <c r="G2657">
        <v>322.3</v>
      </c>
      <c r="H2657">
        <v>100</v>
      </c>
      <c r="I2657">
        <v>54.79</v>
      </c>
      <c r="J2657">
        <v>230.4</v>
      </c>
      <c r="K2657">
        <v>135</v>
      </c>
      <c r="L2657">
        <v>19.579999999999998</v>
      </c>
      <c r="M2657">
        <v>241.5</v>
      </c>
      <c r="N2657">
        <v>104</v>
      </c>
      <c r="O2657">
        <v>10.87</v>
      </c>
      <c r="P2657">
        <v>7.8</v>
      </c>
      <c r="Q2657">
        <v>5</v>
      </c>
      <c r="R2657">
        <v>2.11</v>
      </c>
      <c r="S2657">
        <v>2</v>
      </c>
      <c r="T2657" t="s">
        <v>23</v>
      </c>
      <c r="U2657">
        <f t="shared" si="41"/>
        <v>1</v>
      </c>
    </row>
    <row r="2658" spans="1:21">
      <c r="A2658" t="s">
        <v>74</v>
      </c>
      <c r="B2658">
        <v>147</v>
      </c>
      <c r="C2658" t="s">
        <v>21</v>
      </c>
      <c r="D2658" t="s">
        <v>22</v>
      </c>
      <c r="E2658" t="s">
        <v>22</v>
      </c>
      <c r="F2658">
        <v>0</v>
      </c>
      <c r="G2658">
        <v>124.4</v>
      </c>
      <c r="H2658">
        <v>74</v>
      </c>
      <c r="I2658">
        <v>21.15</v>
      </c>
      <c r="J2658">
        <v>320.89999999999998</v>
      </c>
      <c r="K2658">
        <v>78</v>
      </c>
      <c r="L2658">
        <v>27.28</v>
      </c>
      <c r="M2658">
        <v>157.19999999999999</v>
      </c>
      <c r="N2658">
        <v>126</v>
      </c>
      <c r="O2658">
        <v>7.07</v>
      </c>
      <c r="P2658">
        <v>10.4</v>
      </c>
      <c r="Q2658">
        <v>4</v>
      </c>
      <c r="R2658">
        <v>2.81</v>
      </c>
      <c r="S2658">
        <v>2</v>
      </c>
      <c r="T2658" t="s">
        <v>22</v>
      </c>
      <c r="U2658">
        <f t="shared" si="41"/>
        <v>0</v>
      </c>
    </row>
    <row r="2659" spans="1:21">
      <c r="A2659" t="s">
        <v>29</v>
      </c>
      <c r="B2659">
        <v>107</v>
      </c>
      <c r="C2659" t="s">
        <v>21</v>
      </c>
      <c r="D2659" t="s">
        <v>22</v>
      </c>
      <c r="E2659" t="s">
        <v>22</v>
      </c>
      <c r="F2659">
        <v>0</v>
      </c>
      <c r="G2659">
        <v>146.9</v>
      </c>
      <c r="H2659">
        <v>94</v>
      </c>
      <c r="I2659">
        <v>24.97</v>
      </c>
      <c r="J2659">
        <v>114.3</v>
      </c>
      <c r="K2659">
        <v>111</v>
      </c>
      <c r="L2659">
        <v>9.7200000000000006</v>
      </c>
      <c r="M2659">
        <v>114.5</v>
      </c>
      <c r="N2659">
        <v>97</v>
      </c>
      <c r="O2659">
        <v>5.15</v>
      </c>
      <c r="P2659">
        <v>11.4</v>
      </c>
      <c r="Q2659">
        <v>5</v>
      </c>
      <c r="R2659">
        <v>3.08</v>
      </c>
      <c r="S2659">
        <v>3</v>
      </c>
      <c r="T2659" t="s">
        <v>22</v>
      </c>
      <c r="U2659">
        <f t="shared" si="41"/>
        <v>0</v>
      </c>
    </row>
    <row r="2660" spans="1:21">
      <c r="A2660" t="s">
        <v>31</v>
      </c>
      <c r="B2660">
        <v>120</v>
      </c>
      <c r="C2660" t="s">
        <v>28</v>
      </c>
      <c r="D2660" t="s">
        <v>22</v>
      </c>
      <c r="E2660" t="s">
        <v>22</v>
      </c>
      <c r="F2660">
        <v>0</v>
      </c>
      <c r="G2660">
        <v>192.6</v>
      </c>
      <c r="H2660">
        <v>123</v>
      </c>
      <c r="I2660">
        <v>32.74</v>
      </c>
      <c r="J2660">
        <v>206.4</v>
      </c>
      <c r="K2660">
        <v>105</v>
      </c>
      <c r="L2660">
        <v>17.54</v>
      </c>
      <c r="M2660">
        <v>283.2</v>
      </c>
      <c r="N2660">
        <v>93</v>
      </c>
      <c r="O2660">
        <v>12.74</v>
      </c>
      <c r="P2660">
        <v>10.8</v>
      </c>
      <c r="Q2660">
        <v>3</v>
      </c>
      <c r="R2660">
        <v>2.92</v>
      </c>
      <c r="S2660">
        <v>1</v>
      </c>
      <c r="T2660" t="s">
        <v>22</v>
      </c>
      <c r="U2660">
        <f t="shared" si="41"/>
        <v>0</v>
      </c>
    </row>
    <row r="2661" spans="1:21">
      <c r="A2661" t="s">
        <v>24</v>
      </c>
      <c r="B2661">
        <v>107</v>
      </c>
      <c r="C2661" t="s">
        <v>25</v>
      </c>
      <c r="D2661" t="s">
        <v>22</v>
      </c>
      <c r="E2661" t="s">
        <v>23</v>
      </c>
      <c r="F2661">
        <v>36</v>
      </c>
      <c r="G2661">
        <v>96.3</v>
      </c>
      <c r="H2661">
        <v>83</v>
      </c>
      <c r="I2661">
        <v>16.37</v>
      </c>
      <c r="J2661">
        <v>179.6</v>
      </c>
      <c r="K2661">
        <v>91</v>
      </c>
      <c r="L2661">
        <v>15.27</v>
      </c>
      <c r="M2661">
        <v>166.3</v>
      </c>
      <c r="N2661">
        <v>121</v>
      </c>
      <c r="O2661">
        <v>7.48</v>
      </c>
      <c r="P2661">
        <v>10.3</v>
      </c>
      <c r="Q2661">
        <v>2</v>
      </c>
      <c r="R2661">
        <v>2.78</v>
      </c>
      <c r="S2661">
        <v>1</v>
      </c>
      <c r="T2661" t="s">
        <v>22</v>
      </c>
      <c r="U2661">
        <f t="shared" si="41"/>
        <v>0</v>
      </c>
    </row>
    <row r="2662" spans="1:21">
      <c r="A2662" t="s">
        <v>47</v>
      </c>
      <c r="B2662">
        <v>58</v>
      </c>
      <c r="C2662" t="s">
        <v>28</v>
      </c>
      <c r="D2662" t="s">
        <v>22</v>
      </c>
      <c r="E2662" t="s">
        <v>22</v>
      </c>
      <c r="F2662">
        <v>0</v>
      </c>
      <c r="G2662">
        <v>131.9</v>
      </c>
      <c r="H2662">
        <v>96</v>
      </c>
      <c r="I2662">
        <v>22.42</v>
      </c>
      <c r="J2662">
        <v>167.6</v>
      </c>
      <c r="K2662">
        <v>107</v>
      </c>
      <c r="L2662">
        <v>14.25</v>
      </c>
      <c r="M2662">
        <v>205.9</v>
      </c>
      <c r="N2662">
        <v>106</v>
      </c>
      <c r="O2662">
        <v>9.27</v>
      </c>
      <c r="P2662">
        <v>14.7</v>
      </c>
      <c r="Q2662">
        <v>5</v>
      </c>
      <c r="R2662">
        <v>3.97</v>
      </c>
      <c r="S2662">
        <v>3</v>
      </c>
      <c r="T2662" t="s">
        <v>22</v>
      </c>
      <c r="U2662">
        <f t="shared" si="41"/>
        <v>0</v>
      </c>
    </row>
    <row r="2663" spans="1:21">
      <c r="A2663" t="s">
        <v>30</v>
      </c>
      <c r="B2663">
        <v>91</v>
      </c>
      <c r="C2663" t="s">
        <v>25</v>
      </c>
      <c r="D2663" t="s">
        <v>22</v>
      </c>
      <c r="E2663" t="s">
        <v>22</v>
      </c>
      <c r="F2663">
        <v>0</v>
      </c>
      <c r="G2663">
        <v>147.19999999999999</v>
      </c>
      <c r="H2663">
        <v>121</v>
      </c>
      <c r="I2663">
        <v>25.02</v>
      </c>
      <c r="J2663">
        <v>175.2</v>
      </c>
      <c r="K2663">
        <v>87</v>
      </c>
      <c r="L2663">
        <v>14.89</v>
      </c>
      <c r="M2663">
        <v>136.30000000000001</v>
      </c>
      <c r="N2663">
        <v>80</v>
      </c>
      <c r="O2663">
        <v>6.13</v>
      </c>
      <c r="P2663">
        <v>13.3</v>
      </c>
      <c r="Q2663">
        <v>3</v>
      </c>
      <c r="R2663">
        <v>3.59</v>
      </c>
      <c r="S2663">
        <v>2</v>
      </c>
      <c r="T2663" t="s">
        <v>22</v>
      </c>
      <c r="U2663">
        <f t="shared" si="41"/>
        <v>0</v>
      </c>
    </row>
    <row r="2664" spans="1:21">
      <c r="A2664" t="s">
        <v>68</v>
      </c>
      <c r="B2664">
        <v>13</v>
      </c>
      <c r="C2664" t="s">
        <v>21</v>
      </c>
      <c r="D2664" t="s">
        <v>22</v>
      </c>
      <c r="E2664" t="s">
        <v>22</v>
      </c>
      <c r="F2664">
        <v>0</v>
      </c>
      <c r="G2664">
        <v>143.1</v>
      </c>
      <c r="H2664">
        <v>139</v>
      </c>
      <c r="I2664">
        <v>24.33</v>
      </c>
      <c r="J2664">
        <v>239.6</v>
      </c>
      <c r="K2664">
        <v>88</v>
      </c>
      <c r="L2664">
        <v>20.37</v>
      </c>
      <c r="M2664">
        <v>221.7</v>
      </c>
      <c r="N2664">
        <v>123</v>
      </c>
      <c r="O2664">
        <v>9.98</v>
      </c>
      <c r="P2664">
        <v>7.1</v>
      </c>
      <c r="Q2664">
        <v>5</v>
      </c>
      <c r="R2664">
        <v>1.92</v>
      </c>
      <c r="S2664">
        <v>2</v>
      </c>
      <c r="T2664" t="s">
        <v>22</v>
      </c>
      <c r="U2664">
        <f t="shared" si="41"/>
        <v>0</v>
      </c>
    </row>
    <row r="2665" spans="1:21">
      <c r="A2665" t="s">
        <v>32</v>
      </c>
      <c r="B2665">
        <v>104</v>
      </c>
      <c r="C2665" t="s">
        <v>25</v>
      </c>
      <c r="D2665" t="s">
        <v>22</v>
      </c>
      <c r="E2665" t="s">
        <v>22</v>
      </c>
      <c r="F2665">
        <v>0</v>
      </c>
      <c r="G2665">
        <v>280.39999999999998</v>
      </c>
      <c r="H2665">
        <v>127</v>
      </c>
      <c r="I2665">
        <v>47.67</v>
      </c>
      <c r="J2665">
        <v>179.4</v>
      </c>
      <c r="K2665">
        <v>79</v>
      </c>
      <c r="L2665">
        <v>15.25</v>
      </c>
      <c r="M2665">
        <v>150.6</v>
      </c>
      <c r="N2665">
        <v>77</v>
      </c>
      <c r="O2665">
        <v>6.78</v>
      </c>
      <c r="P2665">
        <v>15.2</v>
      </c>
      <c r="Q2665">
        <v>6</v>
      </c>
      <c r="R2665">
        <v>4.0999999999999996</v>
      </c>
      <c r="S2665">
        <v>5</v>
      </c>
      <c r="T2665" t="s">
        <v>22</v>
      </c>
      <c r="U2665">
        <f t="shared" si="41"/>
        <v>0</v>
      </c>
    </row>
    <row r="2666" spans="1:21">
      <c r="A2666" t="s">
        <v>27</v>
      </c>
      <c r="B2666">
        <v>93</v>
      </c>
      <c r="C2666" t="s">
        <v>21</v>
      </c>
      <c r="D2666" t="s">
        <v>22</v>
      </c>
      <c r="E2666" t="s">
        <v>23</v>
      </c>
      <c r="F2666">
        <v>31</v>
      </c>
      <c r="G2666">
        <v>237.2</v>
      </c>
      <c r="H2666">
        <v>85</v>
      </c>
      <c r="I2666">
        <v>40.32</v>
      </c>
      <c r="J2666">
        <v>213.1</v>
      </c>
      <c r="K2666">
        <v>100</v>
      </c>
      <c r="L2666">
        <v>18.11</v>
      </c>
      <c r="M2666">
        <v>192.7</v>
      </c>
      <c r="N2666">
        <v>87</v>
      </c>
      <c r="O2666">
        <v>8.67</v>
      </c>
      <c r="P2666">
        <v>10.7</v>
      </c>
      <c r="Q2666">
        <v>4</v>
      </c>
      <c r="R2666">
        <v>2.89</v>
      </c>
      <c r="S2666">
        <v>1</v>
      </c>
      <c r="T2666" t="s">
        <v>22</v>
      </c>
      <c r="U2666">
        <f t="shared" si="41"/>
        <v>0</v>
      </c>
    </row>
    <row r="2667" spans="1:21">
      <c r="A2667" t="s">
        <v>54</v>
      </c>
      <c r="B2667">
        <v>95</v>
      </c>
      <c r="C2667" t="s">
        <v>28</v>
      </c>
      <c r="D2667" t="s">
        <v>22</v>
      </c>
      <c r="E2667" t="s">
        <v>22</v>
      </c>
      <c r="F2667">
        <v>0</v>
      </c>
      <c r="G2667">
        <v>184.2</v>
      </c>
      <c r="H2667">
        <v>95</v>
      </c>
      <c r="I2667">
        <v>31.31</v>
      </c>
      <c r="J2667">
        <v>181.6</v>
      </c>
      <c r="K2667">
        <v>101</v>
      </c>
      <c r="L2667">
        <v>15.44</v>
      </c>
      <c r="M2667">
        <v>143.4</v>
      </c>
      <c r="N2667">
        <v>113</v>
      </c>
      <c r="O2667">
        <v>6.45</v>
      </c>
      <c r="P2667">
        <v>12.8</v>
      </c>
      <c r="Q2667">
        <v>4</v>
      </c>
      <c r="R2667">
        <v>3.46</v>
      </c>
      <c r="S2667">
        <v>2</v>
      </c>
      <c r="T2667" t="s">
        <v>22</v>
      </c>
      <c r="U2667">
        <f t="shared" si="41"/>
        <v>0</v>
      </c>
    </row>
    <row r="2668" spans="1:21">
      <c r="A2668" t="s">
        <v>43</v>
      </c>
      <c r="B2668">
        <v>104</v>
      </c>
      <c r="C2668" t="s">
        <v>21</v>
      </c>
      <c r="D2668" t="s">
        <v>22</v>
      </c>
      <c r="E2668" t="s">
        <v>22</v>
      </c>
      <c r="F2668">
        <v>0</v>
      </c>
      <c r="G2668">
        <v>109.1</v>
      </c>
      <c r="H2668">
        <v>141</v>
      </c>
      <c r="I2668">
        <v>18.55</v>
      </c>
      <c r="J2668">
        <v>187.1</v>
      </c>
      <c r="K2668">
        <v>140</v>
      </c>
      <c r="L2668">
        <v>15.9</v>
      </c>
      <c r="M2668">
        <v>216.6</v>
      </c>
      <c r="N2668">
        <v>100</v>
      </c>
      <c r="O2668">
        <v>9.75</v>
      </c>
      <c r="P2668">
        <v>10</v>
      </c>
      <c r="Q2668">
        <v>4</v>
      </c>
      <c r="R2668">
        <v>2.7</v>
      </c>
      <c r="S2668">
        <v>3</v>
      </c>
      <c r="T2668" t="s">
        <v>22</v>
      </c>
      <c r="U2668">
        <f t="shared" si="41"/>
        <v>0</v>
      </c>
    </row>
    <row r="2669" spans="1:21">
      <c r="A2669" t="s">
        <v>46</v>
      </c>
      <c r="B2669">
        <v>35</v>
      </c>
      <c r="C2669" t="s">
        <v>25</v>
      </c>
      <c r="D2669" t="s">
        <v>22</v>
      </c>
      <c r="E2669" t="s">
        <v>22</v>
      </c>
      <c r="F2669">
        <v>0</v>
      </c>
      <c r="G2669">
        <v>138.1</v>
      </c>
      <c r="H2669">
        <v>115</v>
      </c>
      <c r="I2669">
        <v>23.48</v>
      </c>
      <c r="J2669">
        <v>158.19999999999999</v>
      </c>
      <c r="K2669">
        <v>82</v>
      </c>
      <c r="L2669">
        <v>13.45</v>
      </c>
      <c r="M2669">
        <v>215.7</v>
      </c>
      <c r="N2669">
        <v>118</v>
      </c>
      <c r="O2669">
        <v>9.7100000000000009</v>
      </c>
      <c r="P2669">
        <v>10.3</v>
      </c>
      <c r="Q2669">
        <v>2</v>
      </c>
      <c r="R2669">
        <v>2.78</v>
      </c>
      <c r="S2669">
        <v>5</v>
      </c>
      <c r="T2669" t="s">
        <v>23</v>
      </c>
      <c r="U2669">
        <f t="shared" si="41"/>
        <v>1</v>
      </c>
    </row>
    <row r="2670" spans="1:21">
      <c r="A2670" t="s">
        <v>67</v>
      </c>
      <c r="B2670">
        <v>143</v>
      </c>
      <c r="C2670" t="s">
        <v>28</v>
      </c>
      <c r="D2670" t="s">
        <v>22</v>
      </c>
      <c r="E2670" t="s">
        <v>22</v>
      </c>
      <c r="F2670">
        <v>0</v>
      </c>
      <c r="G2670">
        <v>155.4</v>
      </c>
      <c r="H2670">
        <v>112</v>
      </c>
      <c r="I2670">
        <v>26.42</v>
      </c>
      <c r="J2670">
        <v>290.89999999999998</v>
      </c>
      <c r="K2670">
        <v>92</v>
      </c>
      <c r="L2670">
        <v>24.73</v>
      </c>
      <c r="M2670">
        <v>228.4</v>
      </c>
      <c r="N2670">
        <v>91</v>
      </c>
      <c r="O2670">
        <v>10.28</v>
      </c>
      <c r="P2670">
        <v>13.9</v>
      </c>
      <c r="Q2670">
        <v>5</v>
      </c>
      <c r="R2670">
        <v>3.75</v>
      </c>
      <c r="S2670">
        <v>1</v>
      </c>
      <c r="T2670" t="s">
        <v>22</v>
      </c>
      <c r="U2670">
        <f t="shared" si="41"/>
        <v>0</v>
      </c>
    </row>
    <row r="2671" spans="1:21">
      <c r="A2671" t="s">
        <v>61</v>
      </c>
      <c r="B2671">
        <v>62</v>
      </c>
      <c r="C2671" t="s">
        <v>21</v>
      </c>
      <c r="D2671" t="s">
        <v>22</v>
      </c>
      <c r="E2671" t="s">
        <v>22</v>
      </c>
      <c r="F2671">
        <v>0</v>
      </c>
      <c r="G2671">
        <v>245.3</v>
      </c>
      <c r="H2671">
        <v>91</v>
      </c>
      <c r="I2671">
        <v>41.7</v>
      </c>
      <c r="J2671">
        <v>122.9</v>
      </c>
      <c r="K2671">
        <v>130</v>
      </c>
      <c r="L2671">
        <v>10.45</v>
      </c>
      <c r="M2671">
        <v>228.4</v>
      </c>
      <c r="N2671">
        <v>102</v>
      </c>
      <c r="O2671">
        <v>10.28</v>
      </c>
      <c r="P2671">
        <v>8.5</v>
      </c>
      <c r="Q2671">
        <v>4</v>
      </c>
      <c r="R2671">
        <v>2.2999999999999998</v>
      </c>
      <c r="S2671">
        <v>4</v>
      </c>
      <c r="T2671" t="s">
        <v>22</v>
      </c>
      <c r="U2671">
        <f t="shared" si="41"/>
        <v>0</v>
      </c>
    </row>
    <row r="2672" spans="1:21">
      <c r="A2672" t="s">
        <v>59</v>
      </c>
      <c r="B2672">
        <v>60</v>
      </c>
      <c r="C2672" t="s">
        <v>21</v>
      </c>
      <c r="D2672" t="s">
        <v>23</v>
      </c>
      <c r="E2672" t="s">
        <v>22</v>
      </c>
      <c r="F2672">
        <v>0</v>
      </c>
      <c r="G2672">
        <v>205.9</v>
      </c>
      <c r="H2672">
        <v>97</v>
      </c>
      <c r="I2672">
        <v>35</v>
      </c>
      <c r="J2672">
        <v>277.39999999999998</v>
      </c>
      <c r="K2672">
        <v>117</v>
      </c>
      <c r="L2672">
        <v>23.58</v>
      </c>
      <c r="M2672">
        <v>202</v>
      </c>
      <c r="N2672">
        <v>139</v>
      </c>
      <c r="O2672">
        <v>9.09</v>
      </c>
      <c r="P2672">
        <v>11</v>
      </c>
      <c r="Q2672">
        <v>2</v>
      </c>
      <c r="R2672">
        <v>2.97</v>
      </c>
      <c r="S2672">
        <v>0</v>
      </c>
      <c r="T2672" t="s">
        <v>23</v>
      </c>
      <c r="U2672">
        <f t="shared" si="41"/>
        <v>1</v>
      </c>
    </row>
    <row r="2673" spans="1:21">
      <c r="A2673" t="s">
        <v>66</v>
      </c>
      <c r="B2673">
        <v>56</v>
      </c>
      <c r="C2673" t="s">
        <v>25</v>
      </c>
      <c r="D2673" t="s">
        <v>22</v>
      </c>
      <c r="E2673" t="s">
        <v>22</v>
      </c>
      <c r="F2673">
        <v>0</v>
      </c>
      <c r="G2673">
        <v>221.9</v>
      </c>
      <c r="H2673">
        <v>112</v>
      </c>
      <c r="I2673">
        <v>37.72</v>
      </c>
      <c r="J2673">
        <v>278.2</v>
      </c>
      <c r="K2673">
        <v>122</v>
      </c>
      <c r="L2673">
        <v>23.65</v>
      </c>
      <c r="M2673">
        <v>288.10000000000002</v>
      </c>
      <c r="N2673">
        <v>85</v>
      </c>
      <c r="O2673">
        <v>12.96</v>
      </c>
      <c r="P2673">
        <v>7.1</v>
      </c>
      <c r="Q2673">
        <v>5</v>
      </c>
      <c r="R2673">
        <v>1.92</v>
      </c>
      <c r="S2673">
        <v>0</v>
      </c>
      <c r="T2673" t="s">
        <v>23</v>
      </c>
      <c r="U2673">
        <f t="shared" si="41"/>
        <v>1</v>
      </c>
    </row>
    <row r="2674" spans="1:21">
      <c r="A2674" t="s">
        <v>61</v>
      </c>
      <c r="B2674">
        <v>183</v>
      </c>
      <c r="C2674" t="s">
        <v>21</v>
      </c>
      <c r="D2674" t="s">
        <v>22</v>
      </c>
      <c r="E2674" t="s">
        <v>22</v>
      </c>
      <c r="F2674">
        <v>0</v>
      </c>
      <c r="G2674">
        <v>190</v>
      </c>
      <c r="H2674">
        <v>100</v>
      </c>
      <c r="I2674">
        <v>32.299999999999997</v>
      </c>
      <c r="J2674">
        <v>246.6</v>
      </c>
      <c r="K2674">
        <v>78</v>
      </c>
      <c r="L2674">
        <v>20.96</v>
      </c>
      <c r="M2674">
        <v>304.2</v>
      </c>
      <c r="N2674">
        <v>107</v>
      </c>
      <c r="O2674">
        <v>13.69</v>
      </c>
      <c r="P2674">
        <v>9.5</v>
      </c>
      <c r="Q2674">
        <v>4</v>
      </c>
      <c r="R2674">
        <v>2.57</v>
      </c>
      <c r="S2674">
        <v>1</v>
      </c>
      <c r="T2674" t="s">
        <v>22</v>
      </c>
      <c r="U2674">
        <f t="shared" si="41"/>
        <v>0</v>
      </c>
    </row>
    <row r="2675" spans="1:21">
      <c r="A2675" t="s">
        <v>42</v>
      </c>
      <c r="B2675">
        <v>94</v>
      </c>
      <c r="C2675" t="s">
        <v>21</v>
      </c>
      <c r="D2675" t="s">
        <v>22</v>
      </c>
      <c r="E2675" t="s">
        <v>22</v>
      </c>
      <c r="F2675">
        <v>0</v>
      </c>
      <c r="G2675">
        <v>220.8</v>
      </c>
      <c r="H2675">
        <v>111</v>
      </c>
      <c r="I2675">
        <v>37.54</v>
      </c>
      <c r="J2675">
        <v>156.19999999999999</v>
      </c>
      <c r="K2675">
        <v>67</v>
      </c>
      <c r="L2675">
        <v>13.28</v>
      </c>
      <c r="M2675">
        <v>187.9</v>
      </c>
      <c r="N2675">
        <v>89</v>
      </c>
      <c r="O2675">
        <v>8.4600000000000009</v>
      </c>
      <c r="P2675">
        <v>10.5</v>
      </c>
      <c r="Q2675">
        <v>4</v>
      </c>
      <c r="R2675">
        <v>2.84</v>
      </c>
      <c r="S2675">
        <v>2</v>
      </c>
      <c r="T2675" t="s">
        <v>22</v>
      </c>
      <c r="U2675">
        <f t="shared" si="41"/>
        <v>0</v>
      </c>
    </row>
    <row r="2676" spans="1:21">
      <c r="A2676" t="s">
        <v>74</v>
      </c>
      <c r="B2676">
        <v>73</v>
      </c>
      <c r="C2676" t="s">
        <v>21</v>
      </c>
      <c r="D2676" t="s">
        <v>22</v>
      </c>
      <c r="E2676" t="s">
        <v>23</v>
      </c>
      <c r="F2676">
        <v>47</v>
      </c>
      <c r="G2676">
        <v>173.7</v>
      </c>
      <c r="H2676">
        <v>117</v>
      </c>
      <c r="I2676">
        <v>29.53</v>
      </c>
      <c r="J2676">
        <v>204</v>
      </c>
      <c r="K2676">
        <v>114</v>
      </c>
      <c r="L2676">
        <v>17.34</v>
      </c>
      <c r="M2676">
        <v>174.6</v>
      </c>
      <c r="N2676">
        <v>94</v>
      </c>
      <c r="O2676">
        <v>7.86</v>
      </c>
      <c r="P2676">
        <v>6.3</v>
      </c>
      <c r="Q2676">
        <v>3</v>
      </c>
      <c r="R2676">
        <v>1.7</v>
      </c>
      <c r="S2676">
        <v>2</v>
      </c>
      <c r="T2676" t="s">
        <v>22</v>
      </c>
      <c r="U2676">
        <f t="shared" si="41"/>
        <v>0</v>
      </c>
    </row>
    <row r="2677" spans="1:21">
      <c r="A2677" t="s">
        <v>72</v>
      </c>
      <c r="B2677">
        <v>123</v>
      </c>
      <c r="C2677" t="s">
        <v>25</v>
      </c>
      <c r="D2677" t="s">
        <v>22</v>
      </c>
      <c r="E2677" t="s">
        <v>22</v>
      </c>
      <c r="F2677">
        <v>0</v>
      </c>
      <c r="G2677">
        <v>114.8</v>
      </c>
      <c r="H2677">
        <v>94</v>
      </c>
      <c r="I2677">
        <v>19.52</v>
      </c>
      <c r="J2677">
        <v>150</v>
      </c>
      <c r="K2677">
        <v>104</v>
      </c>
      <c r="L2677">
        <v>12.75</v>
      </c>
      <c r="M2677">
        <v>268.60000000000002</v>
      </c>
      <c r="N2677">
        <v>119</v>
      </c>
      <c r="O2677">
        <v>12.09</v>
      </c>
      <c r="P2677">
        <v>9.6</v>
      </c>
      <c r="Q2677">
        <v>4</v>
      </c>
      <c r="R2677">
        <v>2.59</v>
      </c>
      <c r="S2677">
        <v>2</v>
      </c>
      <c r="T2677" t="s">
        <v>22</v>
      </c>
      <c r="U2677">
        <f t="shared" si="41"/>
        <v>0</v>
      </c>
    </row>
    <row r="2678" spans="1:21">
      <c r="A2678" t="s">
        <v>32</v>
      </c>
      <c r="B2678">
        <v>64</v>
      </c>
      <c r="C2678" t="s">
        <v>25</v>
      </c>
      <c r="D2678" t="s">
        <v>22</v>
      </c>
      <c r="E2678" t="s">
        <v>22</v>
      </c>
      <c r="F2678">
        <v>0</v>
      </c>
      <c r="G2678">
        <v>113.8</v>
      </c>
      <c r="H2678">
        <v>97</v>
      </c>
      <c r="I2678">
        <v>19.350000000000001</v>
      </c>
      <c r="J2678">
        <v>192.3</v>
      </c>
      <c r="K2678">
        <v>97</v>
      </c>
      <c r="L2678">
        <v>16.350000000000001</v>
      </c>
      <c r="M2678">
        <v>214.9</v>
      </c>
      <c r="N2678">
        <v>89</v>
      </c>
      <c r="O2678">
        <v>9.67</v>
      </c>
      <c r="P2678">
        <v>10.4</v>
      </c>
      <c r="Q2678">
        <v>1</v>
      </c>
      <c r="R2678">
        <v>2.81</v>
      </c>
      <c r="S2678">
        <v>3</v>
      </c>
      <c r="T2678" t="s">
        <v>22</v>
      </c>
      <c r="U2678">
        <f t="shared" si="41"/>
        <v>0</v>
      </c>
    </row>
    <row r="2679" spans="1:21">
      <c r="A2679" t="s">
        <v>50</v>
      </c>
      <c r="B2679">
        <v>127</v>
      </c>
      <c r="C2679" t="s">
        <v>21</v>
      </c>
      <c r="D2679" t="s">
        <v>23</v>
      </c>
      <c r="E2679" t="s">
        <v>22</v>
      </c>
      <c r="F2679">
        <v>0</v>
      </c>
      <c r="G2679">
        <v>143.19999999999999</v>
      </c>
      <c r="H2679">
        <v>60</v>
      </c>
      <c r="I2679">
        <v>24.34</v>
      </c>
      <c r="J2679">
        <v>179.5</v>
      </c>
      <c r="K2679">
        <v>159</v>
      </c>
      <c r="L2679">
        <v>15.26</v>
      </c>
      <c r="M2679">
        <v>171.8</v>
      </c>
      <c r="N2679">
        <v>122</v>
      </c>
      <c r="O2679">
        <v>7.73</v>
      </c>
      <c r="P2679">
        <v>6.2</v>
      </c>
      <c r="Q2679">
        <v>4</v>
      </c>
      <c r="R2679">
        <v>1.67</v>
      </c>
      <c r="S2679">
        <v>4</v>
      </c>
      <c r="T2679" t="s">
        <v>23</v>
      </c>
      <c r="U2679">
        <f t="shared" si="41"/>
        <v>1</v>
      </c>
    </row>
    <row r="2680" spans="1:21">
      <c r="A2680" t="s">
        <v>33</v>
      </c>
      <c r="B2680">
        <v>33</v>
      </c>
      <c r="C2680" t="s">
        <v>21</v>
      </c>
      <c r="D2680" t="s">
        <v>22</v>
      </c>
      <c r="E2680" t="s">
        <v>22</v>
      </c>
      <c r="F2680">
        <v>0</v>
      </c>
      <c r="G2680">
        <v>184.4</v>
      </c>
      <c r="H2680">
        <v>111</v>
      </c>
      <c r="I2680">
        <v>31.35</v>
      </c>
      <c r="J2680">
        <v>203.8</v>
      </c>
      <c r="K2680">
        <v>110</v>
      </c>
      <c r="L2680">
        <v>17.32</v>
      </c>
      <c r="M2680">
        <v>237.4</v>
      </c>
      <c r="N2680">
        <v>100</v>
      </c>
      <c r="O2680">
        <v>10.68</v>
      </c>
      <c r="P2680">
        <v>9.3000000000000007</v>
      </c>
      <c r="Q2680">
        <v>5</v>
      </c>
      <c r="R2680">
        <v>2.5099999999999998</v>
      </c>
      <c r="S2680">
        <v>3</v>
      </c>
      <c r="T2680" t="s">
        <v>22</v>
      </c>
      <c r="U2680">
        <f t="shared" si="41"/>
        <v>0</v>
      </c>
    </row>
    <row r="2681" spans="1:21">
      <c r="A2681" t="s">
        <v>46</v>
      </c>
      <c r="B2681">
        <v>123</v>
      </c>
      <c r="C2681" t="s">
        <v>25</v>
      </c>
      <c r="D2681" t="s">
        <v>22</v>
      </c>
      <c r="E2681" t="s">
        <v>22</v>
      </c>
      <c r="F2681">
        <v>0</v>
      </c>
      <c r="G2681">
        <v>224</v>
      </c>
      <c r="H2681">
        <v>99</v>
      </c>
      <c r="I2681">
        <v>38.08</v>
      </c>
      <c r="J2681">
        <v>210.7</v>
      </c>
      <c r="K2681">
        <v>80</v>
      </c>
      <c r="L2681">
        <v>17.91</v>
      </c>
      <c r="M2681">
        <v>231.9</v>
      </c>
      <c r="N2681">
        <v>75</v>
      </c>
      <c r="O2681">
        <v>10.44</v>
      </c>
      <c r="P2681">
        <v>2.1</v>
      </c>
      <c r="Q2681">
        <v>5</v>
      </c>
      <c r="R2681">
        <v>0.56999999999999995</v>
      </c>
      <c r="S2681">
        <v>0</v>
      </c>
      <c r="T2681" t="s">
        <v>22</v>
      </c>
      <c r="U2681">
        <f t="shared" si="41"/>
        <v>0</v>
      </c>
    </row>
    <row r="2682" spans="1:21">
      <c r="A2682" t="s">
        <v>62</v>
      </c>
      <c r="B2682">
        <v>148</v>
      </c>
      <c r="C2682" t="s">
        <v>28</v>
      </c>
      <c r="D2682" t="s">
        <v>22</v>
      </c>
      <c r="E2682" t="s">
        <v>22</v>
      </c>
      <c r="F2682">
        <v>0</v>
      </c>
      <c r="G2682">
        <v>216.2</v>
      </c>
      <c r="H2682">
        <v>95</v>
      </c>
      <c r="I2682">
        <v>36.75</v>
      </c>
      <c r="J2682">
        <v>185.7</v>
      </c>
      <c r="K2682">
        <v>105</v>
      </c>
      <c r="L2682">
        <v>15.78</v>
      </c>
      <c r="M2682">
        <v>300</v>
      </c>
      <c r="N2682">
        <v>143</v>
      </c>
      <c r="O2682">
        <v>13.5</v>
      </c>
      <c r="P2682">
        <v>10</v>
      </c>
      <c r="Q2682">
        <v>5</v>
      </c>
      <c r="R2682">
        <v>2.7</v>
      </c>
      <c r="S2682">
        <v>2</v>
      </c>
      <c r="T2682" t="s">
        <v>22</v>
      </c>
      <c r="U2682">
        <f t="shared" si="41"/>
        <v>0</v>
      </c>
    </row>
    <row r="2683" spans="1:21">
      <c r="A2683" t="s">
        <v>55</v>
      </c>
      <c r="B2683">
        <v>81</v>
      </c>
      <c r="C2683" t="s">
        <v>21</v>
      </c>
      <c r="D2683" t="s">
        <v>22</v>
      </c>
      <c r="E2683" t="s">
        <v>22</v>
      </c>
      <c r="F2683">
        <v>0</v>
      </c>
      <c r="G2683">
        <v>129.9</v>
      </c>
      <c r="H2683">
        <v>121</v>
      </c>
      <c r="I2683">
        <v>22.08</v>
      </c>
      <c r="J2683">
        <v>230.1</v>
      </c>
      <c r="K2683">
        <v>105</v>
      </c>
      <c r="L2683">
        <v>19.559999999999999</v>
      </c>
      <c r="M2683">
        <v>140.5</v>
      </c>
      <c r="N2683">
        <v>123</v>
      </c>
      <c r="O2683">
        <v>6.32</v>
      </c>
      <c r="P2683">
        <v>13.3</v>
      </c>
      <c r="Q2683">
        <v>3</v>
      </c>
      <c r="R2683">
        <v>3.59</v>
      </c>
      <c r="S2683">
        <v>0</v>
      </c>
      <c r="T2683" t="s">
        <v>22</v>
      </c>
      <c r="U2683">
        <f t="shared" si="41"/>
        <v>0</v>
      </c>
    </row>
    <row r="2684" spans="1:21">
      <c r="A2684" t="s">
        <v>53</v>
      </c>
      <c r="B2684">
        <v>52</v>
      </c>
      <c r="C2684" t="s">
        <v>21</v>
      </c>
      <c r="D2684" t="s">
        <v>22</v>
      </c>
      <c r="E2684" t="s">
        <v>22</v>
      </c>
      <c r="F2684">
        <v>0</v>
      </c>
      <c r="G2684">
        <v>204.4</v>
      </c>
      <c r="H2684">
        <v>97</v>
      </c>
      <c r="I2684">
        <v>34.75</v>
      </c>
      <c r="J2684">
        <v>273.2</v>
      </c>
      <c r="K2684">
        <v>128</v>
      </c>
      <c r="L2684">
        <v>23.22</v>
      </c>
      <c r="M2684">
        <v>179.6</v>
      </c>
      <c r="N2684">
        <v>118</v>
      </c>
      <c r="O2684">
        <v>8.08</v>
      </c>
      <c r="P2684">
        <v>11</v>
      </c>
      <c r="Q2684">
        <v>5</v>
      </c>
      <c r="R2684">
        <v>2.97</v>
      </c>
      <c r="S2684">
        <v>1</v>
      </c>
      <c r="T2684" t="s">
        <v>22</v>
      </c>
      <c r="U2684">
        <f t="shared" si="41"/>
        <v>0</v>
      </c>
    </row>
    <row r="2685" spans="1:21">
      <c r="A2685" t="s">
        <v>51</v>
      </c>
      <c r="B2685">
        <v>91</v>
      </c>
      <c r="C2685" t="s">
        <v>25</v>
      </c>
      <c r="D2685" t="s">
        <v>22</v>
      </c>
      <c r="E2685" t="s">
        <v>23</v>
      </c>
      <c r="F2685">
        <v>44</v>
      </c>
      <c r="G2685">
        <v>216.6</v>
      </c>
      <c r="H2685">
        <v>101</v>
      </c>
      <c r="I2685">
        <v>36.82</v>
      </c>
      <c r="J2685">
        <v>173.1</v>
      </c>
      <c r="K2685">
        <v>98</v>
      </c>
      <c r="L2685">
        <v>14.71</v>
      </c>
      <c r="M2685">
        <v>242.1</v>
      </c>
      <c r="N2685">
        <v>95</v>
      </c>
      <c r="O2685">
        <v>10.89</v>
      </c>
      <c r="P2685">
        <v>9.1</v>
      </c>
      <c r="Q2685">
        <v>3</v>
      </c>
      <c r="R2685">
        <v>2.46</v>
      </c>
      <c r="S2685">
        <v>1</v>
      </c>
      <c r="T2685" t="s">
        <v>22</v>
      </c>
      <c r="U2685">
        <f t="shared" si="41"/>
        <v>0</v>
      </c>
    </row>
    <row r="2686" spans="1:21">
      <c r="A2686" t="s">
        <v>46</v>
      </c>
      <c r="B2686">
        <v>152</v>
      </c>
      <c r="C2686" t="s">
        <v>28</v>
      </c>
      <c r="D2686" t="s">
        <v>22</v>
      </c>
      <c r="E2686" t="s">
        <v>22</v>
      </c>
      <c r="F2686">
        <v>0</v>
      </c>
      <c r="G2686">
        <v>228.1</v>
      </c>
      <c r="H2686">
        <v>93</v>
      </c>
      <c r="I2686">
        <v>38.78</v>
      </c>
      <c r="J2686">
        <v>136.4</v>
      </c>
      <c r="K2686">
        <v>106</v>
      </c>
      <c r="L2686">
        <v>11.59</v>
      </c>
      <c r="M2686">
        <v>197.3</v>
      </c>
      <c r="N2686">
        <v>107</v>
      </c>
      <c r="O2686">
        <v>8.8800000000000008</v>
      </c>
      <c r="P2686">
        <v>9</v>
      </c>
      <c r="Q2686">
        <v>2</v>
      </c>
      <c r="R2686">
        <v>2.4300000000000002</v>
      </c>
      <c r="S2686">
        <v>1</v>
      </c>
      <c r="T2686" t="s">
        <v>22</v>
      </c>
      <c r="U2686">
        <f t="shared" si="41"/>
        <v>0</v>
      </c>
    </row>
    <row r="2687" spans="1:21">
      <c r="A2687" t="s">
        <v>39</v>
      </c>
      <c r="B2687">
        <v>201</v>
      </c>
      <c r="C2687" t="s">
        <v>21</v>
      </c>
      <c r="D2687" t="s">
        <v>22</v>
      </c>
      <c r="E2687" t="s">
        <v>22</v>
      </c>
      <c r="F2687">
        <v>0</v>
      </c>
      <c r="G2687">
        <v>225.9</v>
      </c>
      <c r="H2687">
        <v>110</v>
      </c>
      <c r="I2687">
        <v>38.4</v>
      </c>
      <c r="J2687">
        <v>299.10000000000002</v>
      </c>
      <c r="K2687">
        <v>86</v>
      </c>
      <c r="L2687">
        <v>25.42</v>
      </c>
      <c r="M2687">
        <v>251.3</v>
      </c>
      <c r="N2687">
        <v>81</v>
      </c>
      <c r="O2687">
        <v>11.31</v>
      </c>
      <c r="P2687">
        <v>11.2</v>
      </c>
      <c r="Q2687">
        <v>4</v>
      </c>
      <c r="R2687">
        <v>3.02</v>
      </c>
      <c r="S2687">
        <v>1</v>
      </c>
      <c r="T2687" t="s">
        <v>23</v>
      </c>
      <c r="U2687">
        <f t="shared" si="41"/>
        <v>1</v>
      </c>
    </row>
    <row r="2688" spans="1:21">
      <c r="A2688" t="s">
        <v>37</v>
      </c>
      <c r="B2688">
        <v>78</v>
      </c>
      <c r="C2688" t="s">
        <v>21</v>
      </c>
      <c r="D2688" t="s">
        <v>22</v>
      </c>
      <c r="E2688" t="s">
        <v>22</v>
      </c>
      <c r="F2688">
        <v>0</v>
      </c>
      <c r="G2688">
        <v>103.5</v>
      </c>
      <c r="H2688">
        <v>115</v>
      </c>
      <c r="I2688">
        <v>17.600000000000001</v>
      </c>
      <c r="J2688">
        <v>117.9</v>
      </c>
      <c r="K2688">
        <v>102</v>
      </c>
      <c r="L2688">
        <v>10.02</v>
      </c>
      <c r="M2688">
        <v>201</v>
      </c>
      <c r="N2688">
        <v>94</v>
      </c>
      <c r="O2688">
        <v>9.0500000000000007</v>
      </c>
      <c r="P2688">
        <v>12</v>
      </c>
      <c r="Q2688">
        <v>3</v>
      </c>
      <c r="R2688">
        <v>3.24</v>
      </c>
      <c r="S2688">
        <v>4</v>
      </c>
      <c r="T2688" t="s">
        <v>23</v>
      </c>
      <c r="U2688">
        <f t="shared" si="41"/>
        <v>1</v>
      </c>
    </row>
    <row r="2689" spans="1:21">
      <c r="A2689" t="s">
        <v>74</v>
      </c>
      <c r="B2689">
        <v>67</v>
      </c>
      <c r="C2689" t="s">
        <v>21</v>
      </c>
      <c r="D2689" t="s">
        <v>22</v>
      </c>
      <c r="E2689" t="s">
        <v>22</v>
      </c>
      <c r="F2689">
        <v>0</v>
      </c>
      <c r="G2689">
        <v>115.5</v>
      </c>
      <c r="H2689">
        <v>70</v>
      </c>
      <c r="I2689">
        <v>19.64</v>
      </c>
      <c r="J2689">
        <v>252.2</v>
      </c>
      <c r="K2689">
        <v>143</v>
      </c>
      <c r="L2689">
        <v>21.44</v>
      </c>
      <c r="M2689">
        <v>208.9</v>
      </c>
      <c r="N2689">
        <v>91</v>
      </c>
      <c r="O2689">
        <v>9.4</v>
      </c>
      <c r="P2689">
        <v>7.5</v>
      </c>
      <c r="Q2689">
        <v>6</v>
      </c>
      <c r="R2689">
        <v>2.0299999999999998</v>
      </c>
      <c r="S2689">
        <v>0</v>
      </c>
      <c r="T2689" t="s">
        <v>22</v>
      </c>
      <c r="U2689">
        <f t="shared" si="41"/>
        <v>0</v>
      </c>
    </row>
    <row r="2690" spans="1:21">
      <c r="A2690" t="s">
        <v>46</v>
      </c>
      <c r="B2690">
        <v>100</v>
      </c>
      <c r="C2690" t="s">
        <v>25</v>
      </c>
      <c r="D2690" t="s">
        <v>22</v>
      </c>
      <c r="E2690" t="s">
        <v>22</v>
      </c>
      <c r="F2690">
        <v>0</v>
      </c>
      <c r="G2690">
        <v>218.8</v>
      </c>
      <c r="H2690">
        <v>125</v>
      </c>
      <c r="I2690">
        <v>37.200000000000003</v>
      </c>
      <c r="J2690">
        <v>148.30000000000001</v>
      </c>
      <c r="K2690">
        <v>102</v>
      </c>
      <c r="L2690">
        <v>12.61</v>
      </c>
      <c r="M2690">
        <v>277.8</v>
      </c>
      <c r="N2690">
        <v>97</v>
      </c>
      <c r="O2690">
        <v>12.5</v>
      </c>
      <c r="P2690">
        <v>9.6999999999999993</v>
      </c>
      <c r="Q2690">
        <v>6</v>
      </c>
      <c r="R2690">
        <v>2.62</v>
      </c>
      <c r="S2690">
        <v>1</v>
      </c>
      <c r="T2690" t="s">
        <v>22</v>
      </c>
      <c r="U2690">
        <f t="shared" ref="U2690:U2753" si="42">IF(T2690="Yes",1,0)</f>
        <v>0</v>
      </c>
    </row>
    <row r="2691" spans="1:21">
      <c r="A2691" t="s">
        <v>44</v>
      </c>
      <c r="B2691">
        <v>41</v>
      </c>
      <c r="C2691" t="s">
        <v>28</v>
      </c>
      <c r="D2691" t="s">
        <v>22</v>
      </c>
      <c r="E2691" t="s">
        <v>22</v>
      </c>
      <c r="F2691">
        <v>0</v>
      </c>
      <c r="G2691">
        <v>223.8</v>
      </c>
      <c r="H2691">
        <v>67</v>
      </c>
      <c r="I2691">
        <v>38.049999999999997</v>
      </c>
      <c r="J2691">
        <v>244.8</v>
      </c>
      <c r="K2691">
        <v>74</v>
      </c>
      <c r="L2691">
        <v>20.81</v>
      </c>
      <c r="M2691">
        <v>223.8</v>
      </c>
      <c r="N2691">
        <v>156</v>
      </c>
      <c r="O2691">
        <v>10.07</v>
      </c>
      <c r="P2691">
        <v>12.3</v>
      </c>
      <c r="Q2691">
        <v>5</v>
      </c>
      <c r="R2691">
        <v>3.32</v>
      </c>
      <c r="S2691">
        <v>3</v>
      </c>
      <c r="T2691" t="s">
        <v>22</v>
      </c>
      <c r="U2691">
        <f t="shared" si="42"/>
        <v>0</v>
      </c>
    </row>
    <row r="2692" spans="1:21">
      <c r="A2692" t="s">
        <v>52</v>
      </c>
      <c r="B2692">
        <v>133</v>
      </c>
      <c r="C2692" t="s">
        <v>21</v>
      </c>
      <c r="D2692" t="s">
        <v>22</v>
      </c>
      <c r="E2692" t="s">
        <v>22</v>
      </c>
      <c r="F2692">
        <v>0</v>
      </c>
      <c r="G2692">
        <v>143.80000000000001</v>
      </c>
      <c r="H2692">
        <v>71</v>
      </c>
      <c r="I2692">
        <v>24.45</v>
      </c>
      <c r="J2692">
        <v>184</v>
      </c>
      <c r="K2692">
        <v>131</v>
      </c>
      <c r="L2692">
        <v>15.64</v>
      </c>
      <c r="M2692">
        <v>275.5</v>
      </c>
      <c r="N2692">
        <v>132</v>
      </c>
      <c r="O2692">
        <v>12.4</v>
      </c>
      <c r="P2692">
        <v>12.9</v>
      </c>
      <c r="Q2692">
        <v>4</v>
      </c>
      <c r="R2692">
        <v>3.48</v>
      </c>
      <c r="S2692">
        <v>3</v>
      </c>
      <c r="T2692" t="s">
        <v>22</v>
      </c>
      <c r="U2692">
        <f t="shared" si="42"/>
        <v>0</v>
      </c>
    </row>
    <row r="2693" spans="1:21">
      <c r="A2693" t="s">
        <v>43</v>
      </c>
      <c r="B2693">
        <v>36</v>
      </c>
      <c r="C2693" t="s">
        <v>25</v>
      </c>
      <c r="D2693" t="s">
        <v>22</v>
      </c>
      <c r="E2693" t="s">
        <v>23</v>
      </c>
      <c r="F2693">
        <v>43</v>
      </c>
      <c r="G2693">
        <v>29.9</v>
      </c>
      <c r="H2693">
        <v>123</v>
      </c>
      <c r="I2693">
        <v>5.08</v>
      </c>
      <c r="J2693">
        <v>129.1</v>
      </c>
      <c r="K2693">
        <v>117</v>
      </c>
      <c r="L2693">
        <v>10.97</v>
      </c>
      <c r="M2693">
        <v>325.89999999999998</v>
      </c>
      <c r="N2693">
        <v>105</v>
      </c>
      <c r="O2693">
        <v>14.67</v>
      </c>
      <c r="P2693">
        <v>8.6</v>
      </c>
      <c r="Q2693">
        <v>6</v>
      </c>
      <c r="R2693">
        <v>2.3199999999999998</v>
      </c>
      <c r="S2693">
        <v>2</v>
      </c>
      <c r="T2693" t="s">
        <v>22</v>
      </c>
      <c r="U2693">
        <f t="shared" si="42"/>
        <v>0</v>
      </c>
    </row>
    <row r="2694" spans="1:21">
      <c r="A2694" t="s">
        <v>49</v>
      </c>
      <c r="B2694">
        <v>51</v>
      </c>
      <c r="C2694" t="s">
        <v>28</v>
      </c>
      <c r="D2694" t="s">
        <v>22</v>
      </c>
      <c r="E2694" t="s">
        <v>23</v>
      </c>
      <c r="F2694">
        <v>28</v>
      </c>
      <c r="G2694">
        <v>276.7</v>
      </c>
      <c r="H2694">
        <v>121</v>
      </c>
      <c r="I2694">
        <v>47.04</v>
      </c>
      <c r="J2694">
        <v>203.7</v>
      </c>
      <c r="K2694">
        <v>99</v>
      </c>
      <c r="L2694">
        <v>17.309999999999999</v>
      </c>
      <c r="M2694">
        <v>246.2</v>
      </c>
      <c r="N2694">
        <v>88</v>
      </c>
      <c r="O2694">
        <v>11.08</v>
      </c>
      <c r="P2694">
        <v>8.3000000000000007</v>
      </c>
      <c r="Q2694">
        <v>3</v>
      </c>
      <c r="R2694">
        <v>2.2400000000000002</v>
      </c>
      <c r="S2694">
        <v>0</v>
      </c>
      <c r="T2694" t="s">
        <v>22</v>
      </c>
      <c r="U2694">
        <f t="shared" si="42"/>
        <v>0</v>
      </c>
    </row>
    <row r="2695" spans="1:21">
      <c r="A2695" t="s">
        <v>61</v>
      </c>
      <c r="B2695">
        <v>84</v>
      </c>
      <c r="C2695" t="s">
        <v>25</v>
      </c>
      <c r="D2695" t="s">
        <v>22</v>
      </c>
      <c r="E2695" t="s">
        <v>23</v>
      </c>
      <c r="F2695">
        <v>41</v>
      </c>
      <c r="G2695">
        <v>153.9</v>
      </c>
      <c r="H2695">
        <v>102</v>
      </c>
      <c r="I2695">
        <v>26.16</v>
      </c>
      <c r="J2695">
        <v>140.69999999999999</v>
      </c>
      <c r="K2695">
        <v>117</v>
      </c>
      <c r="L2695">
        <v>11.96</v>
      </c>
      <c r="M2695">
        <v>217.7</v>
      </c>
      <c r="N2695">
        <v>101</v>
      </c>
      <c r="O2695">
        <v>9.8000000000000007</v>
      </c>
      <c r="P2695">
        <v>12.8</v>
      </c>
      <c r="Q2695">
        <v>5</v>
      </c>
      <c r="R2695">
        <v>3.46</v>
      </c>
      <c r="S2695">
        <v>1</v>
      </c>
      <c r="T2695" t="s">
        <v>22</v>
      </c>
      <c r="U2695">
        <f t="shared" si="42"/>
        <v>0</v>
      </c>
    </row>
    <row r="2696" spans="1:21">
      <c r="A2696" t="s">
        <v>30</v>
      </c>
      <c r="B2696">
        <v>91</v>
      </c>
      <c r="C2696" t="s">
        <v>21</v>
      </c>
      <c r="D2696" t="s">
        <v>22</v>
      </c>
      <c r="E2696" t="s">
        <v>22</v>
      </c>
      <c r="F2696">
        <v>0</v>
      </c>
      <c r="G2696">
        <v>190.5</v>
      </c>
      <c r="H2696">
        <v>128</v>
      </c>
      <c r="I2696">
        <v>32.39</v>
      </c>
      <c r="J2696">
        <v>205.5</v>
      </c>
      <c r="K2696">
        <v>103</v>
      </c>
      <c r="L2696">
        <v>17.47</v>
      </c>
      <c r="M2696">
        <v>130.69999999999999</v>
      </c>
      <c r="N2696">
        <v>63</v>
      </c>
      <c r="O2696">
        <v>5.88</v>
      </c>
      <c r="P2696">
        <v>13.8</v>
      </c>
      <c r="Q2696">
        <v>5</v>
      </c>
      <c r="R2696">
        <v>3.73</v>
      </c>
      <c r="S2696">
        <v>0</v>
      </c>
      <c r="T2696" t="s">
        <v>22</v>
      </c>
      <c r="U2696">
        <f t="shared" si="42"/>
        <v>0</v>
      </c>
    </row>
    <row r="2697" spans="1:21">
      <c r="A2697" t="s">
        <v>55</v>
      </c>
      <c r="B2697">
        <v>110</v>
      </c>
      <c r="C2697" t="s">
        <v>25</v>
      </c>
      <c r="D2697" t="s">
        <v>22</v>
      </c>
      <c r="E2697" t="s">
        <v>22</v>
      </c>
      <c r="F2697">
        <v>0</v>
      </c>
      <c r="G2697">
        <v>192.6</v>
      </c>
      <c r="H2697">
        <v>102</v>
      </c>
      <c r="I2697">
        <v>32.74</v>
      </c>
      <c r="J2697">
        <v>178.9</v>
      </c>
      <c r="K2697">
        <v>118</v>
      </c>
      <c r="L2697">
        <v>15.21</v>
      </c>
      <c r="M2697">
        <v>214.6</v>
      </c>
      <c r="N2697">
        <v>74</v>
      </c>
      <c r="O2697">
        <v>9.66</v>
      </c>
      <c r="P2697">
        <v>9.4</v>
      </c>
      <c r="Q2697">
        <v>4</v>
      </c>
      <c r="R2697">
        <v>2.54</v>
      </c>
      <c r="S2697">
        <v>1</v>
      </c>
      <c r="T2697" t="s">
        <v>22</v>
      </c>
      <c r="U2697">
        <f t="shared" si="42"/>
        <v>0</v>
      </c>
    </row>
    <row r="2698" spans="1:21">
      <c r="A2698" t="s">
        <v>54</v>
      </c>
      <c r="B2698">
        <v>121</v>
      </c>
      <c r="C2698" t="s">
        <v>25</v>
      </c>
      <c r="D2698" t="s">
        <v>22</v>
      </c>
      <c r="E2698" t="s">
        <v>22</v>
      </c>
      <c r="F2698">
        <v>0</v>
      </c>
      <c r="G2698">
        <v>215.6</v>
      </c>
      <c r="H2698">
        <v>74</v>
      </c>
      <c r="I2698">
        <v>36.65</v>
      </c>
      <c r="J2698">
        <v>192.9</v>
      </c>
      <c r="K2698">
        <v>98</v>
      </c>
      <c r="L2698">
        <v>16.399999999999999</v>
      </c>
      <c r="M2698">
        <v>144</v>
      </c>
      <c r="N2698">
        <v>103</v>
      </c>
      <c r="O2698">
        <v>6.48</v>
      </c>
      <c r="P2698">
        <v>10.1</v>
      </c>
      <c r="Q2698">
        <v>4</v>
      </c>
      <c r="R2698">
        <v>2.73</v>
      </c>
      <c r="S2698">
        <v>5</v>
      </c>
      <c r="T2698" t="s">
        <v>22</v>
      </c>
      <c r="U2698">
        <f t="shared" si="42"/>
        <v>0</v>
      </c>
    </row>
    <row r="2699" spans="1:21">
      <c r="A2699" t="s">
        <v>31</v>
      </c>
      <c r="B2699">
        <v>109</v>
      </c>
      <c r="C2699" t="s">
        <v>21</v>
      </c>
      <c r="D2699" t="s">
        <v>22</v>
      </c>
      <c r="E2699" t="s">
        <v>22</v>
      </c>
      <c r="F2699">
        <v>0</v>
      </c>
      <c r="G2699">
        <v>180</v>
      </c>
      <c r="H2699">
        <v>100</v>
      </c>
      <c r="I2699">
        <v>30.6</v>
      </c>
      <c r="J2699">
        <v>229</v>
      </c>
      <c r="K2699">
        <v>103</v>
      </c>
      <c r="L2699">
        <v>19.47</v>
      </c>
      <c r="M2699">
        <v>139.4</v>
      </c>
      <c r="N2699">
        <v>105</v>
      </c>
      <c r="O2699">
        <v>6.27</v>
      </c>
      <c r="P2699">
        <v>7.8</v>
      </c>
      <c r="Q2699">
        <v>8</v>
      </c>
      <c r="R2699">
        <v>2.11</v>
      </c>
      <c r="S2699">
        <v>3</v>
      </c>
      <c r="T2699" t="s">
        <v>22</v>
      </c>
      <c r="U2699">
        <f t="shared" si="42"/>
        <v>0</v>
      </c>
    </row>
    <row r="2700" spans="1:21">
      <c r="A2700" t="s">
        <v>65</v>
      </c>
      <c r="B2700">
        <v>95</v>
      </c>
      <c r="C2700" t="s">
        <v>28</v>
      </c>
      <c r="D2700" t="s">
        <v>22</v>
      </c>
      <c r="E2700" t="s">
        <v>22</v>
      </c>
      <c r="F2700">
        <v>0</v>
      </c>
      <c r="G2700">
        <v>157.30000000000001</v>
      </c>
      <c r="H2700">
        <v>116</v>
      </c>
      <c r="I2700">
        <v>26.74</v>
      </c>
      <c r="J2700">
        <v>197.5</v>
      </c>
      <c r="K2700">
        <v>77</v>
      </c>
      <c r="L2700">
        <v>16.79</v>
      </c>
      <c r="M2700">
        <v>128.19999999999999</v>
      </c>
      <c r="N2700">
        <v>111</v>
      </c>
      <c r="O2700">
        <v>5.77</v>
      </c>
      <c r="P2700">
        <v>8.4</v>
      </c>
      <c r="Q2700">
        <v>4</v>
      </c>
      <c r="R2700">
        <v>2.27</v>
      </c>
      <c r="S2700">
        <v>2</v>
      </c>
      <c r="T2700" t="s">
        <v>22</v>
      </c>
      <c r="U2700">
        <f t="shared" si="42"/>
        <v>0</v>
      </c>
    </row>
    <row r="2701" spans="1:21">
      <c r="A2701" t="s">
        <v>58</v>
      </c>
      <c r="B2701">
        <v>72</v>
      </c>
      <c r="C2701" t="s">
        <v>21</v>
      </c>
      <c r="D2701" t="s">
        <v>22</v>
      </c>
      <c r="E2701" t="s">
        <v>22</v>
      </c>
      <c r="F2701">
        <v>0</v>
      </c>
      <c r="G2701">
        <v>196.5</v>
      </c>
      <c r="H2701">
        <v>88</v>
      </c>
      <c r="I2701">
        <v>33.409999999999997</v>
      </c>
      <c r="J2701">
        <v>158.6</v>
      </c>
      <c r="K2701">
        <v>129</v>
      </c>
      <c r="L2701">
        <v>13.48</v>
      </c>
      <c r="M2701">
        <v>269.3</v>
      </c>
      <c r="N2701">
        <v>118</v>
      </c>
      <c r="O2701">
        <v>12.12</v>
      </c>
      <c r="P2701">
        <v>6.8</v>
      </c>
      <c r="Q2701">
        <v>3</v>
      </c>
      <c r="R2701">
        <v>1.84</v>
      </c>
      <c r="S2701">
        <v>0</v>
      </c>
      <c r="T2701" t="s">
        <v>22</v>
      </c>
      <c r="U2701">
        <f t="shared" si="42"/>
        <v>0</v>
      </c>
    </row>
    <row r="2702" spans="1:21">
      <c r="A2702" t="s">
        <v>31</v>
      </c>
      <c r="B2702">
        <v>73</v>
      </c>
      <c r="C2702" t="s">
        <v>21</v>
      </c>
      <c r="D2702" t="s">
        <v>22</v>
      </c>
      <c r="E2702" t="s">
        <v>22</v>
      </c>
      <c r="F2702">
        <v>0</v>
      </c>
      <c r="G2702">
        <v>240.3</v>
      </c>
      <c r="H2702">
        <v>130</v>
      </c>
      <c r="I2702">
        <v>40.85</v>
      </c>
      <c r="J2702">
        <v>162.5</v>
      </c>
      <c r="K2702">
        <v>83</v>
      </c>
      <c r="L2702">
        <v>13.81</v>
      </c>
      <c r="M2702">
        <v>231.9</v>
      </c>
      <c r="N2702">
        <v>136</v>
      </c>
      <c r="O2702">
        <v>10.44</v>
      </c>
      <c r="P2702">
        <v>11.9</v>
      </c>
      <c r="Q2702">
        <v>3</v>
      </c>
      <c r="R2702">
        <v>3.21</v>
      </c>
      <c r="S2702">
        <v>0</v>
      </c>
      <c r="T2702" t="s">
        <v>22</v>
      </c>
      <c r="U2702">
        <f t="shared" si="42"/>
        <v>0</v>
      </c>
    </row>
    <row r="2703" spans="1:21">
      <c r="A2703" t="s">
        <v>42</v>
      </c>
      <c r="B2703">
        <v>108</v>
      </c>
      <c r="C2703" t="s">
        <v>21</v>
      </c>
      <c r="D2703" t="s">
        <v>22</v>
      </c>
      <c r="E2703" t="s">
        <v>22</v>
      </c>
      <c r="F2703">
        <v>0</v>
      </c>
      <c r="G2703">
        <v>193.3</v>
      </c>
      <c r="H2703">
        <v>126</v>
      </c>
      <c r="I2703">
        <v>32.86</v>
      </c>
      <c r="J2703">
        <v>154.69999999999999</v>
      </c>
      <c r="K2703">
        <v>85</v>
      </c>
      <c r="L2703">
        <v>13.15</v>
      </c>
      <c r="M2703">
        <v>174.8</v>
      </c>
      <c r="N2703">
        <v>98</v>
      </c>
      <c r="O2703">
        <v>7.87</v>
      </c>
      <c r="P2703">
        <v>9.4</v>
      </c>
      <c r="Q2703">
        <v>6</v>
      </c>
      <c r="R2703">
        <v>2.54</v>
      </c>
      <c r="S2703">
        <v>3</v>
      </c>
      <c r="T2703" t="s">
        <v>22</v>
      </c>
      <c r="U2703">
        <f t="shared" si="42"/>
        <v>0</v>
      </c>
    </row>
    <row r="2704" spans="1:21">
      <c r="A2704" t="s">
        <v>31</v>
      </c>
      <c r="B2704">
        <v>58</v>
      </c>
      <c r="C2704" t="s">
        <v>25</v>
      </c>
      <c r="D2704" t="s">
        <v>22</v>
      </c>
      <c r="E2704" t="s">
        <v>23</v>
      </c>
      <c r="F2704">
        <v>39</v>
      </c>
      <c r="G2704">
        <v>211.9</v>
      </c>
      <c r="H2704">
        <v>40</v>
      </c>
      <c r="I2704">
        <v>36.020000000000003</v>
      </c>
      <c r="J2704">
        <v>274.39999999999998</v>
      </c>
      <c r="K2704">
        <v>76</v>
      </c>
      <c r="L2704">
        <v>23.32</v>
      </c>
      <c r="M2704">
        <v>210.5</v>
      </c>
      <c r="N2704">
        <v>139</v>
      </c>
      <c r="O2704">
        <v>9.4700000000000006</v>
      </c>
      <c r="P2704">
        <v>5.4</v>
      </c>
      <c r="Q2704">
        <v>4</v>
      </c>
      <c r="R2704">
        <v>1.46</v>
      </c>
      <c r="S2704">
        <v>1</v>
      </c>
      <c r="T2704" t="s">
        <v>22</v>
      </c>
      <c r="U2704">
        <f t="shared" si="42"/>
        <v>0</v>
      </c>
    </row>
    <row r="2705" spans="1:21">
      <c r="A2705" t="s">
        <v>59</v>
      </c>
      <c r="B2705">
        <v>76</v>
      </c>
      <c r="C2705" t="s">
        <v>28</v>
      </c>
      <c r="D2705" t="s">
        <v>23</v>
      </c>
      <c r="E2705" t="s">
        <v>22</v>
      </c>
      <c r="F2705">
        <v>0</v>
      </c>
      <c r="G2705">
        <v>246.8</v>
      </c>
      <c r="H2705">
        <v>110</v>
      </c>
      <c r="I2705">
        <v>41.96</v>
      </c>
      <c r="J2705">
        <v>206.3</v>
      </c>
      <c r="K2705">
        <v>63</v>
      </c>
      <c r="L2705">
        <v>17.54</v>
      </c>
      <c r="M2705">
        <v>208.4</v>
      </c>
      <c r="N2705">
        <v>123</v>
      </c>
      <c r="O2705">
        <v>9.3800000000000008</v>
      </c>
      <c r="P2705">
        <v>13.2</v>
      </c>
      <c r="Q2705">
        <v>5</v>
      </c>
      <c r="R2705">
        <v>3.56</v>
      </c>
      <c r="S2705">
        <v>0</v>
      </c>
      <c r="T2705" t="s">
        <v>23</v>
      </c>
      <c r="U2705">
        <f t="shared" si="42"/>
        <v>1</v>
      </c>
    </row>
    <row r="2706" spans="1:21">
      <c r="A2706" t="s">
        <v>37</v>
      </c>
      <c r="B2706">
        <v>103</v>
      </c>
      <c r="C2706" t="s">
        <v>21</v>
      </c>
      <c r="D2706" t="s">
        <v>22</v>
      </c>
      <c r="E2706" t="s">
        <v>22</v>
      </c>
      <c r="F2706">
        <v>0</v>
      </c>
      <c r="G2706">
        <v>174.7</v>
      </c>
      <c r="H2706">
        <v>151</v>
      </c>
      <c r="I2706">
        <v>29.7</v>
      </c>
      <c r="J2706">
        <v>148</v>
      </c>
      <c r="K2706">
        <v>56</v>
      </c>
      <c r="L2706">
        <v>12.58</v>
      </c>
      <c r="M2706">
        <v>168.2</v>
      </c>
      <c r="N2706">
        <v>109</v>
      </c>
      <c r="O2706">
        <v>7.57</v>
      </c>
      <c r="P2706">
        <v>15.8</v>
      </c>
      <c r="Q2706">
        <v>3</v>
      </c>
      <c r="R2706">
        <v>4.2699999999999996</v>
      </c>
      <c r="S2706">
        <v>6</v>
      </c>
      <c r="T2706" t="s">
        <v>23</v>
      </c>
      <c r="U2706">
        <f t="shared" si="42"/>
        <v>1</v>
      </c>
    </row>
    <row r="2707" spans="1:21">
      <c r="A2707" t="s">
        <v>74</v>
      </c>
      <c r="B2707">
        <v>87</v>
      </c>
      <c r="C2707" t="s">
        <v>21</v>
      </c>
      <c r="D2707" t="s">
        <v>22</v>
      </c>
      <c r="E2707" t="s">
        <v>22</v>
      </c>
      <c r="F2707">
        <v>0</v>
      </c>
      <c r="G2707">
        <v>240</v>
      </c>
      <c r="H2707">
        <v>83</v>
      </c>
      <c r="I2707">
        <v>40.799999999999997</v>
      </c>
      <c r="J2707">
        <v>134.1</v>
      </c>
      <c r="K2707">
        <v>106</v>
      </c>
      <c r="L2707">
        <v>11.4</v>
      </c>
      <c r="M2707">
        <v>189.1</v>
      </c>
      <c r="N2707">
        <v>84</v>
      </c>
      <c r="O2707">
        <v>8.51</v>
      </c>
      <c r="P2707">
        <v>9.3000000000000007</v>
      </c>
      <c r="Q2707">
        <v>2</v>
      </c>
      <c r="R2707">
        <v>2.5099999999999998</v>
      </c>
      <c r="S2707">
        <v>0</v>
      </c>
      <c r="T2707" t="s">
        <v>23</v>
      </c>
      <c r="U2707">
        <f t="shared" si="42"/>
        <v>1</v>
      </c>
    </row>
    <row r="2708" spans="1:21">
      <c r="A2708" t="s">
        <v>26</v>
      </c>
      <c r="B2708">
        <v>35</v>
      </c>
      <c r="C2708" t="s">
        <v>28</v>
      </c>
      <c r="D2708" t="s">
        <v>22</v>
      </c>
      <c r="E2708" t="s">
        <v>23</v>
      </c>
      <c r="F2708">
        <v>37</v>
      </c>
      <c r="G2708">
        <v>181.2</v>
      </c>
      <c r="H2708">
        <v>76</v>
      </c>
      <c r="I2708">
        <v>30.8</v>
      </c>
      <c r="J2708">
        <v>177.6</v>
      </c>
      <c r="K2708">
        <v>98</v>
      </c>
      <c r="L2708">
        <v>15.1</v>
      </c>
      <c r="M2708">
        <v>228</v>
      </c>
      <c r="N2708">
        <v>136</v>
      </c>
      <c r="O2708">
        <v>10.26</v>
      </c>
      <c r="P2708">
        <v>5</v>
      </c>
      <c r="Q2708">
        <v>3</v>
      </c>
      <c r="R2708">
        <v>1.35</v>
      </c>
      <c r="S2708">
        <v>2</v>
      </c>
      <c r="T2708" t="s">
        <v>22</v>
      </c>
      <c r="U2708">
        <f t="shared" si="42"/>
        <v>0</v>
      </c>
    </row>
    <row r="2709" spans="1:21">
      <c r="A2709" t="s">
        <v>34</v>
      </c>
      <c r="B2709">
        <v>88</v>
      </c>
      <c r="C2709" t="s">
        <v>21</v>
      </c>
      <c r="D2709" t="s">
        <v>22</v>
      </c>
      <c r="E2709" t="s">
        <v>22</v>
      </c>
      <c r="F2709">
        <v>0</v>
      </c>
      <c r="G2709">
        <v>113.7</v>
      </c>
      <c r="H2709">
        <v>67</v>
      </c>
      <c r="I2709">
        <v>19.329999999999998</v>
      </c>
      <c r="J2709">
        <v>165.1</v>
      </c>
      <c r="K2709">
        <v>127</v>
      </c>
      <c r="L2709">
        <v>14.03</v>
      </c>
      <c r="M2709">
        <v>141.5</v>
      </c>
      <c r="N2709">
        <v>142</v>
      </c>
      <c r="O2709">
        <v>6.37</v>
      </c>
      <c r="P2709">
        <v>10.8</v>
      </c>
      <c r="Q2709">
        <v>3</v>
      </c>
      <c r="R2709">
        <v>2.92</v>
      </c>
      <c r="S2709">
        <v>1</v>
      </c>
      <c r="T2709" t="s">
        <v>22</v>
      </c>
      <c r="U2709">
        <f t="shared" si="42"/>
        <v>0</v>
      </c>
    </row>
    <row r="2710" spans="1:21">
      <c r="A2710" t="s">
        <v>37</v>
      </c>
      <c r="B2710">
        <v>77</v>
      </c>
      <c r="C2710" t="s">
        <v>28</v>
      </c>
      <c r="D2710" t="s">
        <v>22</v>
      </c>
      <c r="E2710" t="s">
        <v>23</v>
      </c>
      <c r="F2710">
        <v>29</v>
      </c>
      <c r="G2710">
        <v>211.1</v>
      </c>
      <c r="H2710">
        <v>89</v>
      </c>
      <c r="I2710">
        <v>35.89</v>
      </c>
      <c r="J2710">
        <v>223.5</v>
      </c>
      <c r="K2710">
        <v>97</v>
      </c>
      <c r="L2710">
        <v>19</v>
      </c>
      <c r="M2710">
        <v>148.4</v>
      </c>
      <c r="N2710">
        <v>106</v>
      </c>
      <c r="O2710">
        <v>6.68</v>
      </c>
      <c r="P2710">
        <v>9.6999999999999993</v>
      </c>
      <c r="Q2710">
        <v>9</v>
      </c>
      <c r="R2710">
        <v>2.62</v>
      </c>
      <c r="S2710">
        <v>2</v>
      </c>
      <c r="T2710" t="s">
        <v>22</v>
      </c>
      <c r="U2710">
        <f t="shared" si="42"/>
        <v>0</v>
      </c>
    </row>
    <row r="2711" spans="1:21">
      <c r="A2711" t="s">
        <v>57</v>
      </c>
      <c r="B2711">
        <v>30</v>
      </c>
      <c r="C2711" t="s">
        <v>21</v>
      </c>
      <c r="D2711" t="s">
        <v>22</v>
      </c>
      <c r="E2711" t="s">
        <v>22</v>
      </c>
      <c r="F2711">
        <v>0</v>
      </c>
      <c r="G2711">
        <v>247.4</v>
      </c>
      <c r="H2711">
        <v>107</v>
      </c>
      <c r="I2711">
        <v>42.06</v>
      </c>
      <c r="J2711">
        <v>175.9</v>
      </c>
      <c r="K2711">
        <v>76</v>
      </c>
      <c r="L2711">
        <v>14.95</v>
      </c>
      <c r="M2711">
        <v>287.39999999999998</v>
      </c>
      <c r="N2711">
        <v>90</v>
      </c>
      <c r="O2711">
        <v>12.93</v>
      </c>
      <c r="P2711">
        <v>11.3</v>
      </c>
      <c r="Q2711">
        <v>2</v>
      </c>
      <c r="R2711">
        <v>3.05</v>
      </c>
      <c r="S2711">
        <v>0</v>
      </c>
      <c r="T2711" t="s">
        <v>22</v>
      </c>
      <c r="U2711">
        <f t="shared" si="42"/>
        <v>0</v>
      </c>
    </row>
    <row r="2712" spans="1:21">
      <c r="A2712" t="s">
        <v>54</v>
      </c>
      <c r="B2712">
        <v>53</v>
      </c>
      <c r="C2712" t="s">
        <v>21</v>
      </c>
      <c r="D2712" t="s">
        <v>22</v>
      </c>
      <c r="E2712" t="s">
        <v>23</v>
      </c>
      <c r="F2712">
        <v>32</v>
      </c>
      <c r="G2712">
        <v>131.19999999999999</v>
      </c>
      <c r="H2712">
        <v>63</v>
      </c>
      <c r="I2712">
        <v>22.3</v>
      </c>
      <c r="J2712">
        <v>227.4</v>
      </c>
      <c r="K2712">
        <v>125</v>
      </c>
      <c r="L2712">
        <v>19.329999999999998</v>
      </c>
      <c r="M2712">
        <v>178.9</v>
      </c>
      <c r="N2712">
        <v>105</v>
      </c>
      <c r="O2712">
        <v>8.0500000000000007</v>
      </c>
      <c r="P2712">
        <v>12.8</v>
      </c>
      <c r="Q2712">
        <v>2</v>
      </c>
      <c r="R2712">
        <v>3.46</v>
      </c>
      <c r="S2712">
        <v>2</v>
      </c>
      <c r="T2712" t="s">
        <v>22</v>
      </c>
      <c r="U2712">
        <f t="shared" si="42"/>
        <v>0</v>
      </c>
    </row>
    <row r="2713" spans="1:21">
      <c r="A2713" t="s">
        <v>59</v>
      </c>
      <c r="B2713">
        <v>152</v>
      </c>
      <c r="C2713" t="s">
        <v>28</v>
      </c>
      <c r="D2713" t="s">
        <v>22</v>
      </c>
      <c r="E2713" t="s">
        <v>22</v>
      </c>
      <c r="F2713">
        <v>0</v>
      </c>
      <c r="G2713">
        <v>161.4</v>
      </c>
      <c r="H2713">
        <v>84</v>
      </c>
      <c r="I2713">
        <v>27.44</v>
      </c>
      <c r="J2713">
        <v>163.6</v>
      </c>
      <c r="K2713">
        <v>88</v>
      </c>
      <c r="L2713">
        <v>13.91</v>
      </c>
      <c r="M2713">
        <v>153.19999999999999</v>
      </c>
      <c r="N2713">
        <v>121</v>
      </c>
      <c r="O2713">
        <v>6.89</v>
      </c>
      <c r="P2713">
        <v>11.8</v>
      </c>
      <c r="Q2713">
        <v>5</v>
      </c>
      <c r="R2713">
        <v>3.19</v>
      </c>
      <c r="S2713">
        <v>1</v>
      </c>
      <c r="T2713" t="s">
        <v>22</v>
      </c>
      <c r="U2713">
        <f t="shared" si="42"/>
        <v>0</v>
      </c>
    </row>
    <row r="2714" spans="1:21">
      <c r="A2714" t="s">
        <v>60</v>
      </c>
      <c r="B2714">
        <v>59</v>
      </c>
      <c r="C2714" t="s">
        <v>25</v>
      </c>
      <c r="D2714" t="s">
        <v>22</v>
      </c>
      <c r="E2714" t="s">
        <v>23</v>
      </c>
      <c r="F2714">
        <v>32</v>
      </c>
      <c r="G2714">
        <v>211.9</v>
      </c>
      <c r="H2714">
        <v>120</v>
      </c>
      <c r="I2714">
        <v>36.020000000000003</v>
      </c>
      <c r="J2714">
        <v>202.9</v>
      </c>
      <c r="K2714">
        <v>136</v>
      </c>
      <c r="L2714">
        <v>17.25</v>
      </c>
      <c r="M2714">
        <v>213.5</v>
      </c>
      <c r="N2714">
        <v>95</v>
      </c>
      <c r="O2714">
        <v>9.61</v>
      </c>
      <c r="P2714">
        <v>8.8000000000000007</v>
      </c>
      <c r="Q2714">
        <v>5</v>
      </c>
      <c r="R2714">
        <v>2.38</v>
      </c>
      <c r="S2714">
        <v>1</v>
      </c>
      <c r="T2714" t="s">
        <v>22</v>
      </c>
      <c r="U2714">
        <f t="shared" si="42"/>
        <v>0</v>
      </c>
    </row>
    <row r="2715" spans="1:21">
      <c r="A2715" t="s">
        <v>59</v>
      </c>
      <c r="B2715">
        <v>143</v>
      </c>
      <c r="C2715" t="s">
        <v>28</v>
      </c>
      <c r="D2715" t="s">
        <v>22</v>
      </c>
      <c r="E2715" t="s">
        <v>22</v>
      </c>
      <c r="F2715">
        <v>0</v>
      </c>
      <c r="G2715">
        <v>160.4</v>
      </c>
      <c r="H2715">
        <v>120</v>
      </c>
      <c r="I2715">
        <v>27.27</v>
      </c>
      <c r="J2715">
        <v>285.89999999999998</v>
      </c>
      <c r="K2715">
        <v>104</v>
      </c>
      <c r="L2715">
        <v>24.3</v>
      </c>
      <c r="M2715">
        <v>182.5</v>
      </c>
      <c r="N2715">
        <v>85</v>
      </c>
      <c r="O2715">
        <v>8.2100000000000009</v>
      </c>
      <c r="P2715">
        <v>6.9</v>
      </c>
      <c r="Q2715">
        <v>4</v>
      </c>
      <c r="R2715">
        <v>1.86</v>
      </c>
      <c r="S2715">
        <v>3</v>
      </c>
      <c r="T2715" t="s">
        <v>22</v>
      </c>
      <c r="U2715">
        <f t="shared" si="42"/>
        <v>0</v>
      </c>
    </row>
    <row r="2716" spans="1:21">
      <c r="A2716" t="s">
        <v>73</v>
      </c>
      <c r="B2716">
        <v>142</v>
      </c>
      <c r="C2716" t="s">
        <v>28</v>
      </c>
      <c r="D2716" t="s">
        <v>22</v>
      </c>
      <c r="E2716" t="s">
        <v>23</v>
      </c>
      <c r="F2716">
        <v>40</v>
      </c>
      <c r="G2716">
        <v>230.7</v>
      </c>
      <c r="H2716">
        <v>101</v>
      </c>
      <c r="I2716">
        <v>39.22</v>
      </c>
      <c r="J2716">
        <v>256.8</v>
      </c>
      <c r="K2716">
        <v>88</v>
      </c>
      <c r="L2716">
        <v>21.83</v>
      </c>
      <c r="M2716">
        <v>263.89999999999998</v>
      </c>
      <c r="N2716">
        <v>92</v>
      </c>
      <c r="O2716">
        <v>11.88</v>
      </c>
      <c r="P2716">
        <v>6.4</v>
      </c>
      <c r="Q2716">
        <v>3</v>
      </c>
      <c r="R2716">
        <v>1.73</v>
      </c>
      <c r="S2716">
        <v>1</v>
      </c>
      <c r="T2716" t="s">
        <v>22</v>
      </c>
      <c r="U2716">
        <f t="shared" si="42"/>
        <v>0</v>
      </c>
    </row>
    <row r="2717" spans="1:21">
      <c r="A2717" t="s">
        <v>37</v>
      </c>
      <c r="B2717">
        <v>105</v>
      </c>
      <c r="C2717" t="s">
        <v>25</v>
      </c>
      <c r="D2717" t="s">
        <v>22</v>
      </c>
      <c r="E2717" t="s">
        <v>22</v>
      </c>
      <c r="F2717">
        <v>0</v>
      </c>
      <c r="G2717">
        <v>232.6</v>
      </c>
      <c r="H2717">
        <v>96</v>
      </c>
      <c r="I2717">
        <v>39.54</v>
      </c>
      <c r="J2717">
        <v>253.4</v>
      </c>
      <c r="K2717">
        <v>117</v>
      </c>
      <c r="L2717">
        <v>21.54</v>
      </c>
      <c r="M2717">
        <v>154</v>
      </c>
      <c r="N2717">
        <v>101</v>
      </c>
      <c r="O2717">
        <v>6.93</v>
      </c>
      <c r="P2717">
        <v>10.5</v>
      </c>
      <c r="Q2717">
        <v>9</v>
      </c>
      <c r="R2717">
        <v>2.84</v>
      </c>
      <c r="S2717">
        <v>1</v>
      </c>
      <c r="T2717" t="s">
        <v>22</v>
      </c>
      <c r="U2717">
        <f t="shared" si="42"/>
        <v>0</v>
      </c>
    </row>
    <row r="2718" spans="1:21">
      <c r="A2718" t="s">
        <v>67</v>
      </c>
      <c r="B2718">
        <v>111</v>
      </c>
      <c r="C2718" t="s">
        <v>25</v>
      </c>
      <c r="D2718" t="s">
        <v>22</v>
      </c>
      <c r="E2718" t="s">
        <v>22</v>
      </c>
      <c r="F2718">
        <v>0</v>
      </c>
      <c r="G2718">
        <v>294.7</v>
      </c>
      <c r="H2718">
        <v>90</v>
      </c>
      <c r="I2718">
        <v>50.1</v>
      </c>
      <c r="J2718">
        <v>294.60000000000002</v>
      </c>
      <c r="K2718">
        <v>72</v>
      </c>
      <c r="L2718">
        <v>25.04</v>
      </c>
      <c r="M2718">
        <v>260.10000000000002</v>
      </c>
      <c r="N2718">
        <v>121</v>
      </c>
      <c r="O2718">
        <v>11.7</v>
      </c>
      <c r="P2718">
        <v>10.8</v>
      </c>
      <c r="Q2718">
        <v>3</v>
      </c>
      <c r="R2718">
        <v>2.92</v>
      </c>
      <c r="S2718">
        <v>1</v>
      </c>
      <c r="T2718" t="s">
        <v>23</v>
      </c>
      <c r="U2718">
        <f t="shared" si="42"/>
        <v>1</v>
      </c>
    </row>
    <row r="2719" spans="1:21">
      <c r="A2719" t="s">
        <v>59</v>
      </c>
      <c r="B2719">
        <v>143</v>
      </c>
      <c r="C2719" t="s">
        <v>28</v>
      </c>
      <c r="D2719" t="s">
        <v>22</v>
      </c>
      <c r="E2719" t="s">
        <v>22</v>
      </c>
      <c r="F2719">
        <v>0</v>
      </c>
      <c r="G2719">
        <v>133.4</v>
      </c>
      <c r="H2719">
        <v>107</v>
      </c>
      <c r="I2719">
        <v>22.68</v>
      </c>
      <c r="J2719">
        <v>223.9</v>
      </c>
      <c r="K2719">
        <v>117</v>
      </c>
      <c r="L2719">
        <v>19.03</v>
      </c>
      <c r="M2719">
        <v>180.4</v>
      </c>
      <c r="N2719">
        <v>85</v>
      </c>
      <c r="O2719">
        <v>8.1199999999999992</v>
      </c>
      <c r="P2719">
        <v>10.199999999999999</v>
      </c>
      <c r="Q2719">
        <v>13</v>
      </c>
      <c r="R2719">
        <v>2.75</v>
      </c>
      <c r="S2719">
        <v>1</v>
      </c>
      <c r="T2719" t="s">
        <v>22</v>
      </c>
      <c r="U2719">
        <f t="shared" si="42"/>
        <v>0</v>
      </c>
    </row>
    <row r="2720" spans="1:21">
      <c r="A2720" t="s">
        <v>63</v>
      </c>
      <c r="B2720">
        <v>93</v>
      </c>
      <c r="C2720" t="s">
        <v>25</v>
      </c>
      <c r="D2720" t="s">
        <v>22</v>
      </c>
      <c r="E2720" t="s">
        <v>23</v>
      </c>
      <c r="F2720">
        <v>22</v>
      </c>
      <c r="G2720">
        <v>306.2</v>
      </c>
      <c r="H2720">
        <v>123</v>
      </c>
      <c r="I2720">
        <v>52.05</v>
      </c>
      <c r="J2720">
        <v>189.7</v>
      </c>
      <c r="K2720">
        <v>83</v>
      </c>
      <c r="L2720">
        <v>16.12</v>
      </c>
      <c r="M2720">
        <v>240.3</v>
      </c>
      <c r="N2720">
        <v>107</v>
      </c>
      <c r="O2720">
        <v>10.81</v>
      </c>
      <c r="P2720">
        <v>11.7</v>
      </c>
      <c r="Q2720">
        <v>2</v>
      </c>
      <c r="R2720">
        <v>3.16</v>
      </c>
      <c r="S2720">
        <v>0</v>
      </c>
      <c r="T2720" t="s">
        <v>22</v>
      </c>
      <c r="U2720">
        <f t="shared" si="42"/>
        <v>0</v>
      </c>
    </row>
    <row r="2721" spans="1:21">
      <c r="A2721" t="s">
        <v>65</v>
      </c>
      <c r="B2721">
        <v>79</v>
      </c>
      <c r="C2721" t="s">
        <v>21</v>
      </c>
      <c r="D2721" t="s">
        <v>22</v>
      </c>
      <c r="E2721" t="s">
        <v>22</v>
      </c>
      <c r="F2721">
        <v>0</v>
      </c>
      <c r="G2721">
        <v>236.8</v>
      </c>
      <c r="H2721">
        <v>135</v>
      </c>
      <c r="I2721">
        <v>40.26</v>
      </c>
      <c r="J2721">
        <v>186.4</v>
      </c>
      <c r="K2721">
        <v>87</v>
      </c>
      <c r="L2721">
        <v>15.84</v>
      </c>
      <c r="M2721">
        <v>126.9</v>
      </c>
      <c r="N2721">
        <v>112</v>
      </c>
      <c r="O2721">
        <v>5.71</v>
      </c>
      <c r="P2721">
        <v>10.4</v>
      </c>
      <c r="Q2721">
        <v>5</v>
      </c>
      <c r="R2721">
        <v>2.81</v>
      </c>
      <c r="S2721">
        <v>2</v>
      </c>
      <c r="T2721" t="s">
        <v>22</v>
      </c>
      <c r="U2721">
        <f t="shared" si="42"/>
        <v>0</v>
      </c>
    </row>
    <row r="2722" spans="1:21">
      <c r="A2722" t="s">
        <v>71</v>
      </c>
      <c r="B2722">
        <v>93</v>
      </c>
      <c r="C2722" t="s">
        <v>28</v>
      </c>
      <c r="D2722" t="s">
        <v>23</v>
      </c>
      <c r="E2722" t="s">
        <v>22</v>
      </c>
      <c r="F2722">
        <v>0</v>
      </c>
      <c r="G2722">
        <v>168.4</v>
      </c>
      <c r="H2722">
        <v>114</v>
      </c>
      <c r="I2722">
        <v>28.63</v>
      </c>
      <c r="J2722">
        <v>276</v>
      </c>
      <c r="K2722">
        <v>127</v>
      </c>
      <c r="L2722">
        <v>23.46</v>
      </c>
      <c r="M2722">
        <v>196.2</v>
      </c>
      <c r="N2722">
        <v>48</v>
      </c>
      <c r="O2722">
        <v>8.83</v>
      </c>
      <c r="P2722">
        <v>11.4</v>
      </c>
      <c r="Q2722">
        <v>3</v>
      </c>
      <c r="R2722">
        <v>3.08</v>
      </c>
      <c r="S2722">
        <v>1</v>
      </c>
      <c r="T2722" t="s">
        <v>22</v>
      </c>
      <c r="U2722">
        <f t="shared" si="42"/>
        <v>0</v>
      </c>
    </row>
    <row r="2723" spans="1:21">
      <c r="A2723" t="s">
        <v>37</v>
      </c>
      <c r="B2723">
        <v>103</v>
      </c>
      <c r="C2723" t="s">
        <v>21</v>
      </c>
      <c r="D2723" t="s">
        <v>22</v>
      </c>
      <c r="E2723" t="s">
        <v>22</v>
      </c>
      <c r="F2723">
        <v>0</v>
      </c>
      <c r="G2723">
        <v>70.900000000000006</v>
      </c>
      <c r="H2723">
        <v>134</v>
      </c>
      <c r="I2723">
        <v>12.05</v>
      </c>
      <c r="J2723">
        <v>134.5</v>
      </c>
      <c r="K2723">
        <v>112</v>
      </c>
      <c r="L2723">
        <v>11.43</v>
      </c>
      <c r="M2723">
        <v>168.8</v>
      </c>
      <c r="N2723">
        <v>164</v>
      </c>
      <c r="O2723">
        <v>7.6</v>
      </c>
      <c r="P2723">
        <v>12</v>
      </c>
      <c r="Q2723">
        <v>6</v>
      </c>
      <c r="R2723">
        <v>3.24</v>
      </c>
      <c r="S2723">
        <v>2</v>
      </c>
      <c r="T2723" t="s">
        <v>22</v>
      </c>
      <c r="U2723">
        <f t="shared" si="42"/>
        <v>0</v>
      </c>
    </row>
    <row r="2724" spans="1:21">
      <c r="A2724" t="s">
        <v>51</v>
      </c>
      <c r="B2724">
        <v>93</v>
      </c>
      <c r="C2724" t="s">
        <v>21</v>
      </c>
      <c r="D2724" t="s">
        <v>22</v>
      </c>
      <c r="E2724" t="s">
        <v>22</v>
      </c>
      <c r="F2724">
        <v>0</v>
      </c>
      <c r="G2724">
        <v>152.1</v>
      </c>
      <c r="H2724">
        <v>141</v>
      </c>
      <c r="I2724">
        <v>25.86</v>
      </c>
      <c r="J2724">
        <v>215.5</v>
      </c>
      <c r="K2724">
        <v>107</v>
      </c>
      <c r="L2724">
        <v>18.32</v>
      </c>
      <c r="M2724">
        <v>262.39999999999998</v>
      </c>
      <c r="N2724">
        <v>111</v>
      </c>
      <c r="O2724">
        <v>11.81</v>
      </c>
      <c r="P2724">
        <v>12</v>
      </c>
      <c r="Q2724">
        <v>7</v>
      </c>
      <c r="R2724">
        <v>3.24</v>
      </c>
      <c r="S2724">
        <v>1</v>
      </c>
      <c r="T2724" t="s">
        <v>22</v>
      </c>
      <c r="U2724">
        <f t="shared" si="42"/>
        <v>0</v>
      </c>
    </row>
    <row r="2725" spans="1:21">
      <c r="A2725" t="s">
        <v>26</v>
      </c>
      <c r="B2725">
        <v>149</v>
      </c>
      <c r="C2725" t="s">
        <v>28</v>
      </c>
      <c r="D2725" t="s">
        <v>23</v>
      </c>
      <c r="E2725" t="s">
        <v>22</v>
      </c>
      <c r="F2725">
        <v>0</v>
      </c>
      <c r="G2725">
        <v>180.9</v>
      </c>
      <c r="H2725">
        <v>79</v>
      </c>
      <c r="I2725">
        <v>30.75</v>
      </c>
      <c r="J2725">
        <v>194.9</v>
      </c>
      <c r="K2725">
        <v>83</v>
      </c>
      <c r="L2725">
        <v>16.57</v>
      </c>
      <c r="M2725">
        <v>197.8</v>
      </c>
      <c r="N2725">
        <v>109</v>
      </c>
      <c r="O2725">
        <v>8.9</v>
      </c>
      <c r="P2725">
        <v>8.8000000000000007</v>
      </c>
      <c r="Q2725">
        <v>9</v>
      </c>
      <c r="R2725">
        <v>2.38</v>
      </c>
      <c r="S2725">
        <v>3</v>
      </c>
      <c r="T2725" t="s">
        <v>22</v>
      </c>
      <c r="U2725">
        <f t="shared" si="42"/>
        <v>0</v>
      </c>
    </row>
    <row r="2726" spans="1:21">
      <c r="A2726" t="s">
        <v>31</v>
      </c>
      <c r="B2726">
        <v>23</v>
      </c>
      <c r="C2726" t="s">
        <v>28</v>
      </c>
      <c r="D2726" t="s">
        <v>22</v>
      </c>
      <c r="E2726" t="s">
        <v>23</v>
      </c>
      <c r="F2726">
        <v>31</v>
      </c>
      <c r="G2726">
        <v>156.6</v>
      </c>
      <c r="H2726">
        <v>84</v>
      </c>
      <c r="I2726">
        <v>26.62</v>
      </c>
      <c r="J2726">
        <v>161.5</v>
      </c>
      <c r="K2726">
        <v>96</v>
      </c>
      <c r="L2726">
        <v>13.73</v>
      </c>
      <c r="M2726">
        <v>294.60000000000002</v>
      </c>
      <c r="N2726">
        <v>107</v>
      </c>
      <c r="O2726">
        <v>13.26</v>
      </c>
      <c r="P2726">
        <v>9.4</v>
      </c>
      <c r="Q2726">
        <v>6</v>
      </c>
      <c r="R2726">
        <v>2.54</v>
      </c>
      <c r="S2726">
        <v>1</v>
      </c>
      <c r="T2726" t="s">
        <v>22</v>
      </c>
      <c r="U2726">
        <f t="shared" si="42"/>
        <v>0</v>
      </c>
    </row>
    <row r="2727" spans="1:21">
      <c r="A2727" t="s">
        <v>57</v>
      </c>
      <c r="B2727">
        <v>221</v>
      </c>
      <c r="C2727" t="s">
        <v>28</v>
      </c>
      <c r="D2727" t="s">
        <v>22</v>
      </c>
      <c r="E2727" t="s">
        <v>23</v>
      </c>
      <c r="F2727">
        <v>24</v>
      </c>
      <c r="G2727">
        <v>180.5</v>
      </c>
      <c r="H2727">
        <v>85</v>
      </c>
      <c r="I2727">
        <v>30.69</v>
      </c>
      <c r="J2727">
        <v>224.1</v>
      </c>
      <c r="K2727">
        <v>92</v>
      </c>
      <c r="L2727">
        <v>19.05</v>
      </c>
      <c r="M2727">
        <v>205.7</v>
      </c>
      <c r="N2727">
        <v>103</v>
      </c>
      <c r="O2727">
        <v>9.26</v>
      </c>
      <c r="P2727">
        <v>2.4</v>
      </c>
      <c r="Q2727">
        <v>3</v>
      </c>
      <c r="R2727">
        <v>0.65</v>
      </c>
      <c r="S2727">
        <v>0</v>
      </c>
      <c r="T2727" t="s">
        <v>22</v>
      </c>
      <c r="U2727">
        <f t="shared" si="42"/>
        <v>0</v>
      </c>
    </row>
    <row r="2728" spans="1:21">
      <c r="A2728" t="s">
        <v>70</v>
      </c>
      <c r="B2728">
        <v>164</v>
      </c>
      <c r="C2728" t="s">
        <v>28</v>
      </c>
      <c r="D2728" t="s">
        <v>22</v>
      </c>
      <c r="E2728" t="s">
        <v>23</v>
      </c>
      <c r="F2728">
        <v>30</v>
      </c>
      <c r="G2728">
        <v>238.8</v>
      </c>
      <c r="H2728">
        <v>100</v>
      </c>
      <c r="I2728">
        <v>40.6</v>
      </c>
      <c r="J2728">
        <v>230</v>
      </c>
      <c r="K2728">
        <v>121</v>
      </c>
      <c r="L2728">
        <v>19.55</v>
      </c>
      <c r="M2728">
        <v>206.3</v>
      </c>
      <c r="N2728">
        <v>66</v>
      </c>
      <c r="O2728">
        <v>9.2799999999999994</v>
      </c>
      <c r="P2728">
        <v>13.2</v>
      </c>
      <c r="Q2728">
        <v>8</v>
      </c>
      <c r="R2728">
        <v>3.56</v>
      </c>
      <c r="S2728">
        <v>1</v>
      </c>
      <c r="T2728" t="s">
        <v>22</v>
      </c>
      <c r="U2728">
        <f t="shared" si="42"/>
        <v>0</v>
      </c>
    </row>
    <row r="2729" spans="1:21">
      <c r="A2729" t="s">
        <v>58</v>
      </c>
      <c r="B2729">
        <v>104</v>
      </c>
      <c r="C2729" t="s">
        <v>21</v>
      </c>
      <c r="D2729" t="s">
        <v>22</v>
      </c>
      <c r="E2729" t="s">
        <v>23</v>
      </c>
      <c r="F2729">
        <v>18</v>
      </c>
      <c r="G2729">
        <v>182.1</v>
      </c>
      <c r="H2729">
        <v>66</v>
      </c>
      <c r="I2729">
        <v>30.96</v>
      </c>
      <c r="J2729">
        <v>213.6</v>
      </c>
      <c r="K2729">
        <v>65</v>
      </c>
      <c r="L2729">
        <v>18.16</v>
      </c>
      <c r="M2729">
        <v>193</v>
      </c>
      <c r="N2729">
        <v>108</v>
      </c>
      <c r="O2729">
        <v>8.69</v>
      </c>
      <c r="P2729">
        <v>13.4</v>
      </c>
      <c r="Q2729">
        <v>9</v>
      </c>
      <c r="R2729">
        <v>3.62</v>
      </c>
      <c r="S2729">
        <v>2</v>
      </c>
      <c r="T2729" t="s">
        <v>22</v>
      </c>
      <c r="U2729">
        <f t="shared" si="42"/>
        <v>0</v>
      </c>
    </row>
    <row r="2730" spans="1:21">
      <c r="A2730" t="s">
        <v>36</v>
      </c>
      <c r="B2730">
        <v>150</v>
      </c>
      <c r="C2730" t="s">
        <v>21</v>
      </c>
      <c r="D2730" t="s">
        <v>22</v>
      </c>
      <c r="E2730" t="s">
        <v>23</v>
      </c>
      <c r="F2730">
        <v>35</v>
      </c>
      <c r="G2730">
        <v>139.6</v>
      </c>
      <c r="H2730">
        <v>72</v>
      </c>
      <c r="I2730">
        <v>23.73</v>
      </c>
      <c r="J2730">
        <v>332.8</v>
      </c>
      <c r="K2730">
        <v>170</v>
      </c>
      <c r="L2730">
        <v>28.29</v>
      </c>
      <c r="M2730">
        <v>213.8</v>
      </c>
      <c r="N2730">
        <v>105</v>
      </c>
      <c r="O2730">
        <v>9.6199999999999992</v>
      </c>
      <c r="P2730">
        <v>8.8000000000000007</v>
      </c>
      <c r="Q2730">
        <v>2</v>
      </c>
      <c r="R2730">
        <v>2.38</v>
      </c>
      <c r="S2730">
        <v>2</v>
      </c>
      <c r="T2730" t="s">
        <v>22</v>
      </c>
      <c r="U2730">
        <f t="shared" si="42"/>
        <v>0</v>
      </c>
    </row>
    <row r="2731" spans="1:21">
      <c r="A2731" t="s">
        <v>51</v>
      </c>
      <c r="B2731">
        <v>184</v>
      </c>
      <c r="C2731" t="s">
        <v>25</v>
      </c>
      <c r="D2731" t="s">
        <v>22</v>
      </c>
      <c r="E2731" t="s">
        <v>23</v>
      </c>
      <c r="F2731">
        <v>12</v>
      </c>
      <c r="G2731">
        <v>200.3</v>
      </c>
      <c r="H2731">
        <v>76</v>
      </c>
      <c r="I2731">
        <v>34.049999999999997</v>
      </c>
      <c r="J2731">
        <v>253.6</v>
      </c>
      <c r="K2731">
        <v>105</v>
      </c>
      <c r="L2731">
        <v>21.56</v>
      </c>
      <c r="M2731">
        <v>149.30000000000001</v>
      </c>
      <c r="N2731">
        <v>93</v>
      </c>
      <c r="O2731">
        <v>6.72</v>
      </c>
      <c r="P2731">
        <v>10.199999999999999</v>
      </c>
      <c r="Q2731">
        <v>5</v>
      </c>
      <c r="R2731">
        <v>2.75</v>
      </c>
      <c r="S2731">
        <v>0</v>
      </c>
      <c r="T2731" t="s">
        <v>22</v>
      </c>
      <c r="U2731">
        <f t="shared" si="42"/>
        <v>0</v>
      </c>
    </row>
    <row r="2732" spans="1:21">
      <c r="A2732" t="s">
        <v>43</v>
      </c>
      <c r="B2732">
        <v>88</v>
      </c>
      <c r="C2732" t="s">
        <v>25</v>
      </c>
      <c r="D2732" t="s">
        <v>22</v>
      </c>
      <c r="E2732" t="s">
        <v>22</v>
      </c>
      <c r="F2732">
        <v>0</v>
      </c>
      <c r="G2732">
        <v>153.5</v>
      </c>
      <c r="H2732">
        <v>94</v>
      </c>
      <c r="I2732">
        <v>26.1</v>
      </c>
      <c r="J2732">
        <v>251.7</v>
      </c>
      <c r="K2732">
        <v>118</v>
      </c>
      <c r="L2732">
        <v>21.39</v>
      </c>
      <c r="M2732">
        <v>182.2</v>
      </c>
      <c r="N2732">
        <v>99</v>
      </c>
      <c r="O2732">
        <v>8.1999999999999993</v>
      </c>
      <c r="P2732">
        <v>8.5</v>
      </c>
      <c r="Q2732">
        <v>6</v>
      </c>
      <c r="R2732">
        <v>2.2999999999999998</v>
      </c>
      <c r="S2732">
        <v>1</v>
      </c>
      <c r="T2732" t="s">
        <v>22</v>
      </c>
      <c r="U2732">
        <f t="shared" si="42"/>
        <v>0</v>
      </c>
    </row>
    <row r="2733" spans="1:21">
      <c r="A2733" t="s">
        <v>55</v>
      </c>
      <c r="B2733">
        <v>61</v>
      </c>
      <c r="C2733" t="s">
        <v>21</v>
      </c>
      <c r="D2733" t="s">
        <v>23</v>
      </c>
      <c r="E2733" t="s">
        <v>23</v>
      </c>
      <c r="F2733">
        <v>29</v>
      </c>
      <c r="G2733">
        <v>128.19999999999999</v>
      </c>
      <c r="H2733">
        <v>119</v>
      </c>
      <c r="I2733">
        <v>21.79</v>
      </c>
      <c r="J2733">
        <v>171.7</v>
      </c>
      <c r="K2733">
        <v>83</v>
      </c>
      <c r="L2733">
        <v>14.59</v>
      </c>
      <c r="M2733">
        <v>250.9</v>
      </c>
      <c r="N2733">
        <v>114</v>
      </c>
      <c r="O2733">
        <v>11.29</v>
      </c>
      <c r="P2733">
        <v>11.7</v>
      </c>
      <c r="Q2733">
        <v>6</v>
      </c>
      <c r="R2733">
        <v>3.16</v>
      </c>
      <c r="S2733">
        <v>3</v>
      </c>
      <c r="T2733" t="s">
        <v>22</v>
      </c>
      <c r="U2733">
        <f t="shared" si="42"/>
        <v>0</v>
      </c>
    </row>
    <row r="2734" spans="1:21">
      <c r="A2734" t="s">
        <v>58</v>
      </c>
      <c r="B2734">
        <v>110</v>
      </c>
      <c r="C2734" t="s">
        <v>25</v>
      </c>
      <c r="D2734" t="s">
        <v>22</v>
      </c>
      <c r="E2734" t="s">
        <v>22</v>
      </c>
      <c r="F2734">
        <v>0</v>
      </c>
      <c r="G2734">
        <v>159.5</v>
      </c>
      <c r="H2734">
        <v>145</v>
      </c>
      <c r="I2734">
        <v>27.12</v>
      </c>
      <c r="J2734">
        <v>202.3</v>
      </c>
      <c r="K2734">
        <v>101</v>
      </c>
      <c r="L2734">
        <v>17.2</v>
      </c>
      <c r="M2734">
        <v>256</v>
      </c>
      <c r="N2734">
        <v>96</v>
      </c>
      <c r="O2734">
        <v>11.52</v>
      </c>
      <c r="P2734">
        <v>16.7</v>
      </c>
      <c r="Q2734">
        <v>2</v>
      </c>
      <c r="R2734">
        <v>4.51</v>
      </c>
      <c r="S2734">
        <v>2</v>
      </c>
      <c r="T2734" t="s">
        <v>22</v>
      </c>
      <c r="U2734">
        <f t="shared" si="42"/>
        <v>0</v>
      </c>
    </row>
    <row r="2735" spans="1:21">
      <c r="A2735" t="s">
        <v>32</v>
      </c>
      <c r="B2735">
        <v>115</v>
      </c>
      <c r="C2735" t="s">
        <v>21</v>
      </c>
      <c r="D2735" t="s">
        <v>22</v>
      </c>
      <c r="E2735" t="s">
        <v>22</v>
      </c>
      <c r="F2735">
        <v>0</v>
      </c>
      <c r="G2735">
        <v>226.4</v>
      </c>
      <c r="H2735">
        <v>101</v>
      </c>
      <c r="I2735">
        <v>38.49</v>
      </c>
      <c r="J2735">
        <v>276.8</v>
      </c>
      <c r="K2735">
        <v>60</v>
      </c>
      <c r="L2735">
        <v>23.53</v>
      </c>
      <c r="M2735">
        <v>213.4</v>
      </c>
      <c r="N2735">
        <v>82</v>
      </c>
      <c r="O2735">
        <v>9.6</v>
      </c>
      <c r="P2735">
        <v>12.3</v>
      </c>
      <c r="Q2735">
        <v>4</v>
      </c>
      <c r="R2735">
        <v>3.32</v>
      </c>
      <c r="S2735">
        <v>3</v>
      </c>
      <c r="T2735" t="s">
        <v>23</v>
      </c>
      <c r="U2735">
        <f t="shared" si="42"/>
        <v>1</v>
      </c>
    </row>
    <row r="2736" spans="1:21">
      <c r="A2736" t="s">
        <v>50</v>
      </c>
      <c r="B2736">
        <v>33</v>
      </c>
      <c r="C2736" t="s">
        <v>25</v>
      </c>
      <c r="D2736" t="s">
        <v>22</v>
      </c>
      <c r="E2736" t="s">
        <v>22</v>
      </c>
      <c r="F2736">
        <v>0</v>
      </c>
      <c r="G2736">
        <v>251.9</v>
      </c>
      <c r="H2736">
        <v>81</v>
      </c>
      <c r="I2736">
        <v>42.82</v>
      </c>
      <c r="J2736">
        <v>194.6</v>
      </c>
      <c r="K2736">
        <v>96</v>
      </c>
      <c r="L2736">
        <v>16.54</v>
      </c>
      <c r="M2736">
        <v>211.2</v>
      </c>
      <c r="N2736">
        <v>87</v>
      </c>
      <c r="O2736">
        <v>9.5</v>
      </c>
      <c r="P2736">
        <v>8.4</v>
      </c>
      <c r="Q2736">
        <v>3</v>
      </c>
      <c r="R2736">
        <v>2.27</v>
      </c>
      <c r="S2736">
        <v>2</v>
      </c>
      <c r="T2736" t="s">
        <v>22</v>
      </c>
      <c r="U2736">
        <f t="shared" si="42"/>
        <v>0</v>
      </c>
    </row>
    <row r="2737" spans="1:21">
      <c r="A2737" t="s">
        <v>66</v>
      </c>
      <c r="B2737">
        <v>100</v>
      </c>
      <c r="C2737" t="s">
        <v>28</v>
      </c>
      <c r="D2737" t="s">
        <v>22</v>
      </c>
      <c r="E2737" t="s">
        <v>22</v>
      </c>
      <c r="F2737">
        <v>0</v>
      </c>
      <c r="G2737">
        <v>264.5</v>
      </c>
      <c r="H2737">
        <v>117</v>
      </c>
      <c r="I2737">
        <v>44.97</v>
      </c>
      <c r="J2737">
        <v>194</v>
      </c>
      <c r="K2737">
        <v>111</v>
      </c>
      <c r="L2737">
        <v>16.489999999999998</v>
      </c>
      <c r="M2737">
        <v>262.7</v>
      </c>
      <c r="N2737">
        <v>111</v>
      </c>
      <c r="O2737">
        <v>11.82</v>
      </c>
      <c r="P2737">
        <v>7.5</v>
      </c>
      <c r="Q2737">
        <v>4</v>
      </c>
      <c r="R2737">
        <v>2.0299999999999998</v>
      </c>
      <c r="S2737">
        <v>2</v>
      </c>
      <c r="T2737" t="s">
        <v>23</v>
      </c>
      <c r="U2737">
        <f t="shared" si="42"/>
        <v>1</v>
      </c>
    </row>
    <row r="2738" spans="1:21">
      <c r="A2738" t="s">
        <v>36</v>
      </c>
      <c r="B2738">
        <v>209</v>
      </c>
      <c r="C2738" t="s">
        <v>21</v>
      </c>
      <c r="D2738" t="s">
        <v>22</v>
      </c>
      <c r="E2738" t="s">
        <v>22</v>
      </c>
      <c r="F2738">
        <v>0</v>
      </c>
      <c r="G2738">
        <v>153.69999999999999</v>
      </c>
      <c r="H2738">
        <v>105</v>
      </c>
      <c r="I2738">
        <v>26.13</v>
      </c>
      <c r="J2738">
        <v>188.6</v>
      </c>
      <c r="K2738">
        <v>87</v>
      </c>
      <c r="L2738">
        <v>16.03</v>
      </c>
      <c r="M2738">
        <v>200.8</v>
      </c>
      <c r="N2738">
        <v>95</v>
      </c>
      <c r="O2738">
        <v>9.0399999999999991</v>
      </c>
      <c r="P2738">
        <v>10.7</v>
      </c>
      <c r="Q2738">
        <v>2</v>
      </c>
      <c r="R2738">
        <v>2.89</v>
      </c>
      <c r="S2738">
        <v>0</v>
      </c>
      <c r="T2738" t="s">
        <v>22</v>
      </c>
      <c r="U2738">
        <f t="shared" si="42"/>
        <v>0</v>
      </c>
    </row>
    <row r="2739" spans="1:21">
      <c r="A2739" t="s">
        <v>52</v>
      </c>
      <c r="B2739">
        <v>27</v>
      </c>
      <c r="C2739" t="s">
        <v>28</v>
      </c>
      <c r="D2739" t="s">
        <v>22</v>
      </c>
      <c r="E2739" t="s">
        <v>22</v>
      </c>
      <c r="F2739">
        <v>0</v>
      </c>
      <c r="G2739">
        <v>232.1</v>
      </c>
      <c r="H2739">
        <v>81</v>
      </c>
      <c r="I2739">
        <v>39.46</v>
      </c>
      <c r="J2739">
        <v>210.8</v>
      </c>
      <c r="K2739">
        <v>101</v>
      </c>
      <c r="L2739">
        <v>17.920000000000002</v>
      </c>
      <c r="M2739">
        <v>165.4</v>
      </c>
      <c r="N2739">
        <v>87</v>
      </c>
      <c r="O2739">
        <v>7.44</v>
      </c>
      <c r="P2739">
        <v>15</v>
      </c>
      <c r="Q2739">
        <v>6</v>
      </c>
      <c r="R2739">
        <v>4.05</v>
      </c>
      <c r="S2739">
        <v>5</v>
      </c>
      <c r="T2739" t="s">
        <v>22</v>
      </c>
      <c r="U2739">
        <f t="shared" si="42"/>
        <v>0</v>
      </c>
    </row>
    <row r="2740" spans="1:21">
      <c r="A2740" t="s">
        <v>72</v>
      </c>
      <c r="B2740">
        <v>117</v>
      </c>
      <c r="C2740" t="s">
        <v>21</v>
      </c>
      <c r="D2740" t="s">
        <v>22</v>
      </c>
      <c r="E2740" t="s">
        <v>22</v>
      </c>
      <c r="F2740">
        <v>0</v>
      </c>
      <c r="G2740">
        <v>201.9</v>
      </c>
      <c r="H2740">
        <v>86</v>
      </c>
      <c r="I2740">
        <v>34.32</v>
      </c>
      <c r="J2740">
        <v>212.3</v>
      </c>
      <c r="K2740">
        <v>96</v>
      </c>
      <c r="L2740">
        <v>18.05</v>
      </c>
      <c r="M2740">
        <v>176.9</v>
      </c>
      <c r="N2740">
        <v>98</v>
      </c>
      <c r="O2740">
        <v>7.96</v>
      </c>
      <c r="P2740">
        <v>7.8</v>
      </c>
      <c r="Q2740">
        <v>10</v>
      </c>
      <c r="R2740">
        <v>2.11</v>
      </c>
      <c r="S2740">
        <v>1</v>
      </c>
      <c r="T2740" t="s">
        <v>22</v>
      </c>
      <c r="U2740">
        <f t="shared" si="42"/>
        <v>0</v>
      </c>
    </row>
    <row r="2741" spans="1:21">
      <c r="A2741" t="s">
        <v>27</v>
      </c>
      <c r="B2741">
        <v>87</v>
      </c>
      <c r="C2741" t="s">
        <v>25</v>
      </c>
      <c r="D2741" t="s">
        <v>22</v>
      </c>
      <c r="E2741" t="s">
        <v>22</v>
      </c>
      <c r="F2741">
        <v>0</v>
      </c>
      <c r="G2741">
        <v>186.9</v>
      </c>
      <c r="H2741">
        <v>79</v>
      </c>
      <c r="I2741">
        <v>31.77</v>
      </c>
      <c r="J2741">
        <v>182.6</v>
      </c>
      <c r="K2741">
        <v>105</v>
      </c>
      <c r="L2741">
        <v>15.52</v>
      </c>
      <c r="M2741">
        <v>143.1</v>
      </c>
      <c r="N2741">
        <v>90</v>
      </c>
      <c r="O2741">
        <v>6.44</v>
      </c>
      <c r="P2741">
        <v>4.2</v>
      </c>
      <c r="Q2741">
        <v>14</v>
      </c>
      <c r="R2741">
        <v>1.1299999999999999</v>
      </c>
      <c r="S2741">
        <v>1</v>
      </c>
      <c r="T2741" t="s">
        <v>22</v>
      </c>
      <c r="U2741">
        <f t="shared" si="42"/>
        <v>0</v>
      </c>
    </row>
    <row r="2742" spans="1:21">
      <c r="A2742" t="s">
        <v>74</v>
      </c>
      <c r="B2742">
        <v>129</v>
      </c>
      <c r="C2742" t="s">
        <v>28</v>
      </c>
      <c r="D2742" t="s">
        <v>22</v>
      </c>
      <c r="E2742" t="s">
        <v>23</v>
      </c>
      <c r="F2742">
        <v>27</v>
      </c>
      <c r="G2742">
        <v>196.6</v>
      </c>
      <c r="H2742">
        <v>89</v>
      </c>
      <c r="I2742">
        <v>33.42</v>
      </c>
      <c r="J2742">
        <v>180.6</v>
      </c>
      <c r="K2742">
        <v>95</v>
      </c>
      <c r="L2742">
        <v>15.35</v>
      </c>
      <c r="M2742">
        <v>245</v>
      </c>
      <c r="N2742">
        <v>83</v>
      </c>
      <c r="O2742">
        <v>11.03</v>
      </c>
      <c r="P2742">
        <v>6.6</v>
      </c>
      <c r="Q2742">
        <v>5</v>
      </c>
      <c r="R2742">
        <v>1.78</v>
      </c>
      <c r="S2742">
        <v>1</v>
      </c>
      <c r="T2742" t="s">
        <v>22</v>
      </c>
      <c r="U2742">
        <f t="shared" si="42"/>
        <v>0</v>
      </c>
    </row>
    <row r="2743" spans="1:21">
      <c r="A2743" t="s">
        <v>51</v>
      </c>
      <c r="B2743">
        <v>142</v>
      </c>
      <c r="C2743" t="s">
        <v>28</v>
      </c>
      <c r="D2743" t="s">
        <v>22</v>
      </c>
      <c r="E2743" t="s">
        <v>22</v>
      </c>
      <c r="F2743">
        <v>0</v>
      </c>
      <c r="G2743">
        <v>232.1</v>
      </c>
      <c r="H2743">
        <v>102</v>
      </c>
      <c r="I2743">
        <v>39.46</v>
      </c>
      <c r="J2743">
        <v>168.2</v>
      </c>
      <c r="K2743">
        <v>110</v>
      </c>
      <c r="L2743">
        <v>14.3</v>
      </c>
      <c r="M2743">
        <v>197.3</v>
      </c>
      <c r="N2743">
        <v>120</v>
      </c>
      <c r="O2743">
        <v>8.8800000000000008</v>
      </c>
      <c r="P2743">
        <v>9.9</v>
      </c>
      <c r="Q2743">
        <v>3</v>
      </c>
      <c r="R2743">
        <v>2.67</v>
      </c>
      <c r="S2743">
        <v>1</v>
      </c>
      <c r="T2743" t="s">
        <v>22</v>
      </c>
      <c r="U2743">
        <f t="shared" si="42"/>
        <v>0</v>
      </c>
    </row>
    <row r="2744" spans="1:21">
      <c r="A2744" t="s">
        <v>26</v>
      </c>
      <c r="B2744">
        <v>112</v>
      </c>
      <c r="C2744" t="s">
        <v>21</v>
      </c>
      <c r="D2744" t="s">
        <v>22</v>
      </c>
      <c r="E2744" t="s">
        <v>22</v>
      </c>
      <c r="F2744">
        <v>0</v>
      </c>
      <c r="G2744">
        <v>166</v>
      </c>
      <c r="H2744">
        <v>79</v>
      </c>
      <c r="I2744">
        <v>28.22</v>
      </c>
      <c r="J2744">
        <v>74.599999999999994</v>
      </c>
      <c r="K2744">
        <v>100</v>
      </c>
      <c r="L2744">
        <v>6.34</v>
      </c>
      <c r="M2744">
        <v>247.9</v>
      </c>
      <c r="N2744">
        <v>74</v>
      </c>
      <c r="O2744">
        <v>11.16</v>
      </c>
      <c r="P2744">
        <v>6.3</v>
      </c>
      <c r="Q2744">
        <v>7</v>
      </c>
      <c r="R2744">
        <v>1.7</v>
      </c>
      <c r="S2744">
        <v>0</v>
      </c>
      <c r="T2744" t="s">
        <v>22</v>
      </c>
      <c r="U2744">
        <f t="shared" si="42"/>
        <v>0</v>
      </c>
    </row>
    <row r="2745" spans="1:21">
      <c r="A2745" t="s">
        <v>54</v>
      </c>
      <c r="B2745">
        <v>75</v>
      </c>
      <c r="C2745" t="s">
        <v>28</v>
      </c>
      <c r="D2745" t="s">
        <v>22</v>
      </c>
      <c r="E2745" t="s">
        <v>23</v>
      </c>
      <c r="F2745">
        <v>28</v>
      </c>
      <c r="G2745">
        <v>200.6</v>
      </c>
      <c r="H2745">
        <v>96</v>
      </c>
      <c r="I2745">
        <v>34.1</v>
      </c>
      <c r="J2745">
        <v>164.1</v>
      </c>
      <c r="K2745">
        <v>111</v>
      </c>
      <c r="L2745">
        <v>13.95</v>
      </c>
      <c r="M2745">
        <v>169.6</v>
      </c>
      <c r="N2745">
        <v>153</v>
      </c>
      <c r="O2745">
        <v>7.63</v>
      </c>
      <c r="P2745">
        <v>2.5</v>
      </c>
      <c r="Q2745">
        <v>5</v>
      </c>
      <c r="R2745">
        <v>0.68</v>
      </c>
      <c r="S2745">
        <v>1</v>
      </c>
      <c r="T2745" t="s">
        <v>22</v>
      </c>
      <c r="U2745">
        <f t="shared" si="42"/>
        <v>0</v>
      </c>
    </row>
    <row r="2746" spans="1:21">
      <c r="A2746" t="s">
        <v>42</v>
      </c>
      <c r="B2746">
        <v>97</v>
      </c>
      <c r="C2746" t="s">
        <v>25</v>
      </c>
      <c r="D2746" t="s">
        <v>22</v>
      </c>
      <c r="E2746" t="s">
        <v>23</v>
      </c>
      <c r="F2746">
        <v>25</v>
      </c>
      <c r="G2746">
        <v>141</v>
      </c>
      <c r="H2746">
        <v>101</v>
      </c>
      <c r="I2746">
        <v>23.97</v>
      </c>
      <c r="J2746">
        <v>212</v>
      </c>
      <c r="K2746">
        <v>85</v>
      </c>
      <c r="L2746">
        <v>18.02</v>
      </c>
      <c r="M2746">
        <v>175.2</v>
      </c>
      <c r="N2746">
        <v>138</v>
      </c>
      <c r="O2746">
        <v>7.88</v>
      </c>
      <c r="P2746">
        <v>4.9000000000000004</v>
      </c>
      <c r="Q2746">
        <v>2</v>
      </c>
      <c r="R2746">
        <v>1.32</v>
      </c>
      <c r="S2746">
        <v>3</v>
      </c>
      <c r="T2746" t="s">
        <v>22</v>
      </c>
      <c r="U2746">
        <f t="shared" si="42"/>
        <v>0</v>
      </c>
    </row>
    <row r="2747" spans="1:21">
      <c r="A2747" t="s">
        <v>47</v>
      </c>
      <c r="B2747">
        <v>121</v>
      </c>
      <c r="C2747" t="s">
        <v>25</v>
      </c>
      <c r="D2747" t="s">
        <v>22</v>
      </c>
      <c r="E2747" t="s">
        <v>23</v>
      </c>
      <c r="F2747">
        <v>34</v>
      </c>
      <c r="G2747">
        <v>245</v>
      </c>
      <c r="H2747">
        <v>95</v>
      </c>
      <c r="I2747">
        <v>41.65</v>
      </c>
      <c r="J2747">
        <v>216.9</v>
      </c>
      <c r="K2747">
        <v>66</v>
      </c>
      <c r="L2747">
        <v>18.440000000000001</v>
      </c>
      <c r="M2747">
        <v>112.4</v>
      </c>
      <c r="N2747">
        <v>125</v>
      </c>
      <c r="O2747">
        <v>5.0599999999999996</v>
      </c>
      <c r="P2747">
        <v>7.5</v>
      </c>
      <c r="Q2747">
        <v>8</v>
      </c>
      <c r="R2747">
        <v>2.0299999999999998</v>
      </c>
      <c r="S2747">
        <v>0</v>
      </c>
      <c r="T2747" t="s">
        <v>22</v>
      </c>
      <c r="U2747">
        <f t="shared" si="42"/>
        <v>0</v>
      </c>
    </row>
    <row r="2748" spans="1:21">
      <c r="A2748" t="s">
        <v>53</v>
      </c>
      <c r="B2748">
        <v>142</v>
      </c>
      <c r="C2748" t="s">
        <v>21</v>
      </c>
      <c r="D2748" t="s">
        <v>23</v>
      </c>
      <c r="E2748" t="s">
        <v>22</v>
      </c>
      <c r="F2748">
        <v>0</v>
      </c>
      <c r="G2748">
        <v>140.80000000000001</v>
      </c>
      <c r="H2748">
        <v>140</v>
      </c>
      <c r="I2748">
        <v>23.94</v>
      </c>
      <c r="J2748">
        <v>228.6</v>
      </c>
      <c r="K2748">
        <v>119</v>
      </c>
      <c r="L2748">
        <v>19.43</v>
      </c>
      <c r="M2748">
        <v>152.9</v>
      </c>
      <c r="N2748">
        <v>88</v>
      </c>
      <c r="O2748">
        <v>6.88</v>
      </c>
      <c r="P2748">
        <v>10.9</v>
      </c>
      <c r="Q2748">
        <v>7</v>
      </c>
      <c r="R2748">
        <v>2.94</v>
      </c>
      <c r="S2748">
        <v>1</v>
      </c>
      <c r="T2748" t="s">
        <v>22</v>
      </c>
      <c r="U2748">
        <f t="shared" si="42"/>
        <v>0</v>
      </c>
    </row>
    <row r="2749" spans="1:21">
      <c r="A2749" t="s">
        <v>59</v>
      </c>
      <c r="B2749">
        <v>121</v>
      </c>
      <c r="C2749" t="s">
        <v>28</v>
      </c>
      <c r="D2749" t="s">
        <v>22</v>
      </c>
      <c r="E2749" t="s">
        <v>22</v>
      </c>
      <c r="F2749">
        <v>0</v>
      </c>
      <c r="G2749">
        <v>255.1</v>
      </c>
      <c r="H2749">
        <v>93</v>
      </c>
      <c r="I2749">
        <v>43.37</v>
      </c>
      <c r="J2749">
        <v>266.89999999999998</v>
      </c>
      <c r="K2749">
        <v>97</v>
      </c>
      <c r="L2749">
        <v>22.69</v>
      </c>
      <c r="M2749">
        <v>197.7</v>
      </c>
      <c r="N2749">
        <v>118</v>
      </c>
      <c r="O2749">
        <v>8.9</v>
      </c>
      <c r="P2749">
        <v>8.8000000000000007</v>
      </c>
      <c r="Q2749">
        <v>3</v>
      </c>
      <c r="R2749">
        <v>2.38</v>
      </c>
      <c r="S2749">
        <v>3</v>
      </c>
      <c r="T2749" t="s">
        <v>23</v>
      </c>
      <c r="U2749">
        <f t="shared" si="42"/>
        <v>1</v>
      </c>
    </row>
    <row r="2750" spans="1:21">
      <c r="A2750" t="s">
        <v>57</v>
      </c>
      <c r="B2750">
        <v>87</v>
      </c>
      <c r="C2750" t="s">
        <v>21</v>
      </c>
      <c r="D2750" t="s">
        <v>22</v>
      </c>
      <c r="E2750" t="s">
        <v>23</v>
      </c>
      <c r="F2750">
        <v>33</v>
      </c>
      <c r="G2750">
        <v>125</v>
      </c>
      <c r="H2750">
        <v>99</v>
      </c>
      <c r="I2750">
        <v>21.25</v>
      </c>
      <c r="J2750">
        <v>235.3</v>
      </c>
      <c r="K2750">
        <v>81</v>
      </c>
      <c r="L2750">
        <v>20</v>
      </c>
      <c r="M2750">
        <v>215.3</v>
      </c>
      <c r="N2750">
        <v>95</v>
      </c>
      <c r="O2750">
        <v>9.69</v>
      </c>
      <c r="P2750">
        <v>10.199999999999999</v>
      </c>
      <c r="Q2750">
        <v>7</v>
      </c>
      <c r="R2750">
        <v>2.75</v>
      </c>
      <c r="S2750">
        <v>2</v>
      </c>
      <c r="T2750" t="s">
        <v>22</v>
      </c>
      <c r="U2750">
        <f t="shared" si="42"/>
        <v>0</v>
      </c>
    </row>
    <row r="2751" spans="1:21">
      <c r="A2751" t="s">
        <v>57</v>
      </c>
      <c r="B2751">
        <v>34</v>
      </c>
      <c r="C2751" t="s">
        <v>25</v>
      </c>
      <c r="D2751" t="s">
        <v>22</v>
      </c>
      <c r="E2751" t="s">
        <v>22</v>
      </c>
      <c r="F2751">
        <v>0</v>
      </c>
      <c r="G2751">
        <v>180.6</v>
      </c>
      <c r="H2751">
        <v>65</v>
      </c>
      <c r="I2751">
        <v>30.7</v>
      </c>
      <c r="J2751">
        <v>280.39999999999998</v>
      </c>
      <c r="K2751">
        <v>99</v>
      </c>
      <c r="L2751">
        <v>23.83</v>
      </c>
      <c r="M2751">
        <v>292.39999999999998</v>
      </c>
      <c r="N2751">
        <v>105</v>
      </c>
      <c r="O2751">
        <v>13.16</v>
      </c>
      <c r="P2751">
        <v>5</v>
      </c>
      <c r="Q2751">
        <v>3</v>
      </c>
      <c r="R2751">
        <v>1.35</v>
      </c>
      <c r="S2751">
        <v>1</v>
      </c>
      <c r="T2751" t="s">
        <v>22</v>
      </c>
      <c r="U2751">
        <f t="shared" si="42"/>
        <v>0</v>
      </c>
    </row>
    <row r="2752" spans="1:21">
      <c r="A2752" t="s">
        <v>47</v>
      </c>
      <c r="B2752">
        <v>177</v>
      </c>
      <c r="C2752" t="s">
        <v>21</v>
      </c>
      <c r="D2752" t="s">
        <v>23</v>
      </c>
      <c r="E2752" t="s">
        <v>22</v>
      </c>
      <c r="F2752">
        <v>0</v>
      </c>
      <c r="G2752">
        <v>248.7</v>
      </c>
      <c r="H2752">
        <v>118</v>
      </c>
      <c r="I2752">
        <v>42.28</v>
      </c>
      <c r="J2752">
        <v>172.3</v>
      </c>
      <c r="K2752">
        <v>73</v>
      </c>
      <c r="L2752">
        <v>14.65</v>
      </c>
      <c r="M2752">
        <v>191.9</v>
      </c>
      <c r="N2752">
        <v>87</v>
      </c>
      <c r="O2752">
        <v>8.64</v>
      </c>
      <c r="P2752">
        <v>11.3</v>
      </c>
      <c r="Q2752">
        <v>2</v>
      </c>
      <c r="R2752">
        <v>3.05</v>
      </c>
      <c r="S2752">
        <v>1</v>
      </c>
      <c r="T2752" t="s">
        <v>23</v>
      </c>
      <c r="U2752">
        <f t="shared" si="42"/>
        <v>1</v>
      </c>
    </row>
    <row r="2753" spans="1:21">
      <c r="A2753" t="s">
        <v>27</v>
      </c>
      <c r="B2753">
        <v>58</v>
      </c>
      <c r="C2753" t="s">
        <v>21</v>
      </c>
      <c r="D2753" t="s">
        <v>22</v>
      </c>
      <c r="E2753" t="s">
        <v>23</v>
      </c>
      <c r="F2753">
        <v>30</v>
      </c>
      <c r="G2753">
        <v>178.1</v>
      </c>
      <c r="H2753">
        <v>111</v>
      </c>
      <c r="I2753">
        <v>30.28</v>
      </c>
      <c r="J2753">
        <v>236.7</v>
      </c>
      <c r="K2753">
        <v>109</v>
      </c>
      <c r="L2753">
        <v>20.12</v>
      </c>
      <c r="M2753">
        <v>264</v>
      </c>
      <c r="N2753">
        <v>118</v>
      </c>
      <c r="O2753">
        <v>11.88</v>
      </c>
      <c r="P2753">
        <v>8.4</v>
      </c>
      <c r="Q2753">
        <v>2</v>
      </c>
      <c r="R2753">
        <v>2.27</v>
      </c>
      <c r="S2753">
        <v>0</v>
      </c>
      <c r="T2753" t="s">
        <v>22</v>
      </c>
      <c r="U2753">
        <f t="shared" si="42"/>
        <v>0</v>
      </c>
    </row>
    <row r="2754" spans="1:21">
      <c r="A2754" t="s">
        <v>50</v>
      </c>
      <c r="B2754">
        <v>113</v>
      </c>
      <c r="C2754" t="s">
        <v>21</v>
      </c>
      <c r="D2754" t="s">
        <v>23</v>
      </c>
      <c r="E2754" t="s">
        <v>22</v>
      </c>
      <c r="F2754">
        <v>0</v>
      </c>
      <c r="G2754">
        <v>122.2</v>
      </c>
      <c r="H2754">
        <v>112</v>
      </c>
      <c r="I2754">
        <v>20.77</v>
      </c>
      <c r="J2754">
        <v>131.69999999999999</v>
      </c>
      <c r="K2754">
        <v>94</v>
      </c>
      <c r="L2754">
        <v>11.19</v>
      </c>
      <c r="M2754">
        <v>169.5</v>
      </c>
      <c r="N2754">
        <v>106</v>
      </c>
      <c r="O2754">
        <v>7.63</v>
      </c>
      <c r="P2754">
        <v>10.3</v>
      </c>
      <c r="Q2754">
        <v>9</v>
      </c>
      <c r="R2754">
        <v>2.78</v>
      </c>
      <c r="S2754">
        <v>5</v>
      </c>
      <c r="T2754" t="s">
        <v>23</v>
      </c>
      <c r="U2754">
        <f t="shared" ref="U2754:U2817" si="43">IF(T2754="Yes",1,0)</f>
        <v>1</v>
      </c>
    </row>
    <row r="2755" spans="1:21">
      <c r="A2755" t="s">
        <v>70</v>
      </c>
      <c r="B2755">
        <v>101</v>
      </c>
      <c r="C2755" t="s">
        <v>21</v>
      </c>
      <c r="D2755" t="s">
        <v>22</v>
      </c>
      <c r="E2755" t="s">
        <v>22</v>
      </c>
      <c r="F2755">
        <v>0</v>
      </c>
      <c r="G2755">
        <v>231.3</v>
      </c>
      <c r="H2755">
        <v>87</v>
      </c>
      <c r="I2755">
        <v>39.32</v>
      </c>
      <c r="J2755">
        <v>224.7</v>
      </c>
      <c r="K2755">
        <v>88</v>
      </c>
      <c r="L2755">
        <v>19.100000000000001</v>
      </c>
      <c r="M2755">
        <v>214.6</v>
      </c>
      <c r="N2755">
        <v>69</v>
      </c>
      <c r="O2755">
        <v>9.66</v>
      </c>
      <c r="P2755">
        <v>7.2</v>
      </c>
      <c r="Q2755">
        <v>7</v>
      </c>
      <c r="R2755">
        <v>1.94</v>
      </c>
      <c r="S2755">
        <v>1</v>
      </c>
      <c r="T2755" t="s">
        <v>22</v>
      </c>
      <c r="U2755">
        <f t="shared" si="43"/>
        <v>0</v>
      </c>
    </row>
    <row r="2756" spans="1:21">
      <c r="A2756" t="s">
        <v>52</v>
      </c>
      <c r="B2756">
        <v>89</v>
      </c>
      <c r="C2756" t="s">
        <v>21</v>
      </c>
      <c r="D2756" t="s">
        <v>22</v>
      </c>
      <c r="E2756" t="s">
        <v>22</v>
      </c>
      <c r="F2756">
        <v>0</v>
      </c>
      <c r="G2756">
        <v>111.2</v>
      </c>
      <c r="H2756">
        <v>101</v>
      </c>
      <c r="I2756">
        <v>18.899999999999999</v>
      </c>
      <c r="J2756">
        <v>122.1</v>
      </c>
      <c r="K2756">
        <v>94</v>
      </c>
      <c r="L2756">
        <v>10.38</v>
      </c>
      <c r="M2756">
        <v>180.8</v>
      </c>
      <c r="N2756">
        <v>85</v>
      </c>
      <c r="O2756">
        <v>8.14</v>
      </c>
      <c r="P2756">
        <v>12.6</v>
      </c>
      <c r="Q2756">
        <v>2</v>
      </c>
      <c r="R2756">
        <v>3.4</v>
      </c>
      <c r="S2756">
        <v>3</v>
      </c>
      <c r="T2756" t="s">
        <v>22</v>
      </c>
      <c r="U2756">
        <f t="shared" si="43"/>
        <v>0</v>
      </c>
    </row>
    <row r="2757" spans="1:21">
      <c r="A2757" t="s">
        <v>58</v>
      </c>
      <c r="B2757">
        <v>77</v>
      </c>
      <c r="C2757" t="s">
        <v>25</v>
      </c>
      <c r="D2757" t="s">
        <v>23</v>
      </c>
      <c r="E2757" t="s">
        <v>23</v>
      </c>
      <c r="F2757">
        <v>44</v>
      </c>
      <c r="G2757">
        <v>103.2</v>
      </c>
      <c r="H2757">
        <v>117</v>
      </c>
      <c r="I2757">
        <v>17.54</v>
      </c>
      <c r="J2757">
        <v>236.3</v>
      </c>
      <c r="K2757">
        <v>86</v>
      </c>
      <c r="L2757">
        <v>20.09</v>
      </c>
      <c r="M2757">
        <v>203.5</v>
      </c>
      <c r="N2757">
        <v>101</v>
      </c>
      <c r="O2757">
        <v>9.16</v>
      </c>
      <c r="P2757">
        <v>11.9</v>
      </c>
      <c r="Q2757">
        <v>2</v>
      </c>
      <c r="R2757">
        <v>3.21</v>
      </c>
      <c r="S2757">
        <v>0</v>
      </c>
      <c r="T2757" t="s">
        <v>23</v>
      </c>
      <c r="U2757">
        <f t="shared" si="43"/>
        <v>1</v>
      </c>
    </row>
    <row r="2758" spans="1:21">
      <c r="A2758" t="s">
        <v>26</v>
      </c>
      <c r="B2758">
        <v>146</v>
      </c>
      <c r="C2758" t="s">
        <v>28</v>
      </c>
      <c r="D2758" t="s">
        <v>22</v>
      </c>
      <c r="E2758" t="s">
        <v>22</v>
      </c>
      <c r="F2758">
        <v>0</v>
      </c>
      <c r="G2758">
        <v>138.4</v>
      </c>
      <c r="H2758">
        <v>104</v>
      </c>
      <c r="I2758">
        <v>23.53</v>
      </c>
      <c r="J2758">
        <v>158.9</v>
      </c>
      <c r="K2758">
        <v>122</v>
      </c>
      <c r="L2758">
        <v>13.51</v>
      </c>
      <c r="M2758">
        <v>47.4</v>
      </c>
      <c r="N2758">
        <v>73</v>
      </c>
      <c r="O2758">
        <v>2.13</v>
      </c>
      <c r="P2758">
        <v>3.9</v>
      </c>
      <c r="Q2758">
        <v>9</v>
      </c>
      <c r="R2758">
        <v>1.05</v>
      </c>
      <c r="S2758">
        <v>4</v>
      </c>
      <c r="T2758" t="s">
        <v>23</v>
      </c>
      <c r="U2758">
        <f t="shared" si="43"/>
        <v>1</v>
      </c>
    </row>
    <row r="2759" spans="1:21">
      <c r="A2759" t="s">
        <v>24</v>
      </c>
      <c r="B2759">
        <v>93</v>
      </c>
      <c r="C2759" t="s">
        <v>21</v>
      </c>
      <c r="D2759" t="s">
        <v>22</v>
      </c>
      <c r="E2759" t="s">
        <v>22</v>
      </c>
      <c r="F2759">
        <v>0</v>
      </c>
      <c r="G2759">
        <v>146.30000000000001</v>
      </c>
      <c r="H2759">
        <v>85</v>
      </c>
      <c r="I2759">
        <v>24.87</v>
      </c>
      <c r="J2759">
        <v>216.6</v>
      </c>
      <c r="K2759">
        <v>95</v>
      </c>
      <c r="L2759">
        <v>18.41</v>
      </c>
      <c r="M2759">
        <v>233</v>
      </c>
      <c r="N2759">
        <v>82</v>
      </c>
      <c r="O2759">
        <v>10.49</v>
      </c>
      <c r="P2759">
        <v>11.5</v>
      </c>
      <c r="Q2759">
        <v>3</v>
      </c>
      <c r="R2759">
        <v>3.11</v>
      </c>
      <c r="S2759">
        <v>0</v>
      </c>
      <c r="T2759" t="s">
        <v>22</v>
      </c>
      <c r="U2759">
        <f t="shared" si="43"/>
        <v>0</v>
      </c>
    </row>
    <row r="2760" spans="1:21">
      <c r="A2760" t="s">
        <v>61</v>
      </c>
      <c r="B2760">
        <v>55</v>
      </c>
      <c r="C2760" t="s">
        <v>21</v>
      </c>
      <c r="D2760" t="s">
        <v>22</v>
      </c>
      <c r="E2760" t="s">
        <v>22</v>
      </c>
      <c r="F2760">
        <v>0</v>
      </c>
      <c r="G2760">
        <v>132</v>
      </c>
      <c r="H2760">
        <v>103</v>
      </c>
      <c r="I2760">
        <v>22.44</v>
      </c>
      <c r="J2760">
        <v>279.60000000000002</v>
      </c>
      <c r="K2760">
        <v>114</v>
      </c>
      <c r="L2760">
        <v>23.77</v>
      </c>
      <c r="M2760">
        <v>180</v>
      </c>
      <c r="N2760">
        <v>74</v>
      </c>
      <c r="O2760">
        <v>8.1</v>
      </c>
      <c r="P2760">
        <v>13.5</v>
      </c>
      <c r="Q2760">
        <v>4</v>
      </c>
      <c r="R2760">
        <v>3.65</v>
      </c>
      <c r="S2760">
        <v>0</v>
      </c>
      <c r="T2760" t="s">
        <v>22</v>
      </c>
      <c r="U2760">
        <f t="shared" si="43"/>
        <v>0</v>
      </c>
    </row>
    <row r="2761" spans="1:21">
      <c r="A2761" t="s">
        <v>20</v>
      </c>
      <c r="B2761">
        <v>88</v>
      </c>
      <c r="C2761" t="s">
        <v>25</v>
      </c>
      <c r="D2761" t="s">
        <v>22</v>
      </c>
      <c r="E2761" t="s">
        <v>22</v>
      </c>
      <c r="F2761">
        <v>0</v>
      </c>
      <c r="G2761">
        <v>274.60000000000002</v>
      </c>
      <c r="H2761">
        <v>105</v>
      </c>
      <c r="I2761">
        <v>46.68</v>
      </c>
      <c r="J2761">
        <v>161.1</v>
      </c>
      <c r="K2761">
        <v>121</v>
      </c>
      <c r="L2761">
        <v>13.69</v>
      </c>
      <c r="M2761">
        <v>194.4</v>
      </c>
      <c r="N2761">
        <v>123</v>
      </c>
      <c r="O2761">
        <v>8.75</v>
      </c>
      <c r="P2761">
        <v>9.1999999999999993</v>
      </c>
      <c r="Q2761">
        <v>4</v>
      </c>
      <c r="R2761">
        <v>2.48</v>
      </c>
      <c r="S2761">
        <v>2</v>
      </c>
      <c r="T2761" t="s">
        <v>22</v>
      </c>
      <c r="U2761">
        <f t="shared" si="43"/>
        <v>0</v>
      </c>
    </row>
    <row r="2762" spans="1:21">
      <c r="A2762" t="s">
        <v>53</v>
      </c>
      <c r="B2762">
        <v>63</v>
      </c>
      <c r="C2762" t="s">
        <v>28</v>
      </c>
      <c r="D2762" t="s">
        <v>22</v>
      </c>
      <c r="E2762" t="s">
        <v>22</v>
      </c>
      <c r="F2762">
        <v>0</v>
      </c>
      <c r="G2762">
        <v>185.3</v>
      </c>
      <c r="H2762">
        <v>87</v>
      </c>
      <c r="I2762">
        <v>31.5</v>
      </c>
      <c r="J2762">
        <v>225.3</v>
      </c>
      <c r="K2762">
        <v>87</v>
      </c>
      <c r="L2762">
        <v>19.149999999999999</v>
      </c>
      <c r="M2762">
        <v>194.3</v>
      </c>
      <c r="N2762">
        <v>93</v>
      </c>
      <c r="O2762">
        <v>8.74</v>
      </c>
      <c r="P2762">
        <v>11.7</v>
      </c>
      <c r="Q2762">
        <v>3</v>
      </c>
      <c r="R2762">
        <v>3.16</v>
      </c>
      <c r="S2762">
        <v>0</v>
      </c>
      <c r="T2762" t="s">
        <v>22</v>
      </c>
      <c r="U2762">
        <f t="shared" si="43"/>
        <v>0</v>
      </c>
    </row>
    <row r="2763" spans="1:21">
      <c r="A2763" t="s">
        <v>70</v>
      </c>
      <c r="B2763">
        <v>127</v>
      </c>
      <c r="C2763" t="s">
        <v>21</v>
      </c>
      <c r="D2763" t="s">
        <v>22</v>
      </c>
      <c r="E2763" t="s">
        <v>23</v>
      </c>
      <c r="F2763">
        <v>24</v>
      </c>
      <c r="G2763">
        <v>154.80000000000001</v>
      </c>
      <c r="H2763">
        <v>69</v>
      </c>
      <c r="I2763">
        <v>26.32</v>
      </c>
      <c r="J2763">
        <v>177.2</v>
      </c>
      <c r="K2763">
        <v>105</v>
      </c>
      <c r="L2763">
        <v>15.06</v>
      </c>
      <c r="M2763">
        <v>207.6</v>
      </c>
      <c r="N2763">
        <v>102</v>
      </c>
      <c r="O2763">
        <v>9.34</v>
      </c>
      <c r="P2763">
        <v>9</v>
      </c>
      <c r="Q2763">
        <v>4</v>
      </c>
      <c r="R2763">
        <v>2.4300000000000002</v>
      </c>
      <c r="S2763">
        <v>1</v>
      </c>
      <c r="T2763" t="s">
        <v>22</v>
      </c>
      <c r="U2763">
        <f t="shared" si="43"/>
        <v>0</v>
      </c>
    </row>
    <row r="2764" spans="1:21">
      <c r="A2764" t="s">
        <v>72</v>
      </c>
      <c r="B2764">
        <v>57</v>
      </c>
      <c r="C2764" t="s">
        <v>21</v>
      </c>
      <c r="D2764" t="s">
        <v>22</v>
      </c>
      <c r="E2764" t="s">
        <v>23</v>
      </c>
      <c r="F2764">
        <v>30</v>
      </c>
      <c r="G2764">
        <v>179.2</v>
      </c>
      <c r="H2764">
        <v>105</v>
      </c>
      <c r="I2764">
        <v>30.46</v>
      </c>
      <c r="J2764">
        <v>283.2</v>
      </c>
      <c r="K2764">
        <v>83</v>
      </c>
      <c r="L2764">
        <v>24.07</v>
      </c>
      <c r="M2764">
        <v>228.1</v>
      </c>
      <c r="N2764">
        <v>77</v>
      </c>
      <c r="O2764">
        <v>10.26</v>
      </c>
      <c r="P2764">
        <v>14.7</v>
      </c>
      <c r="Q2764">
        <v>5</v>
      </c>
      <c r="R2764">
        <v>3.97</v>
      </c>
      <c r="S2764">
        <v>1</v>
      </c>
      <c r="T2764" t="s">
        <v>22</v>
      </c>
      <c r="U2764">
        <f t="shared" si="43"/>
        <v>0</v>
      </c>
    </row>
    <row r="2765" spans="1:21">
      <c r="A2765" t="s">
        <v>33</v>
      </c>
      <c r="B2765">
        <v>138</v>
      </c>
      <c r="C2765" t="s">
        <v>28</v>
      </c>
      <c r="D2765" t="s">
        <v>23</v>
      </c>
      <c r="E2765" t="s">
        <v>22</v>
      </c>
      <c r="F2765">
        <v>0</v>
      </c>
      <c r="G2765">
        <v>286.2</v>
      </c>
      <c r="H2765">
        <v>61</v>
      </c>
      <c r="I2765">
        <v>48.65</v>
      </c>
      <c r="J2765">
        <v>187.2</v>
      </c>
      <c r="K2765">
        <v>60</v>
      </c>
      <c r="L2765">
        <v>15.91</v>
      </c>
      <c r="M2765">
        <v>146.19999999999999</v>
      </c>
      <c r="N2765">
        <v>114</v>
      </c>
      <c r="O2765">
        <v>6.58</v>
      </c>
      <c r="P2765">
        <v>11</v>
      </c>
      <c r="Q2765">
        <v>4</v>
      </c>
      <c r="R2765">
        <v>2.97</v>
      </c>
      <c r="S2765">
        <v>2</v>
      </c>
      <c r="T2765" t="s">
        <v>23</v>
      </c>
      <c r="U2765">
        <f t="shared" si="43"/>
        <v>1</v>
      </c>
    </row>
    <row r="2766" spans="1:21">
      <c r="A2766" t="s">
        <v>36</v>
      </c>
      <c r="B2766">
        <v>171</v>
      </c>
      <c r="C2766" t="s">
        <v>21</v>
      </c>
      <c r="D2766" t="s">
        <v>22</v>
      </c>
      <c r="E2766" t="s">
        <v>22</v>
      </c>
      <c r="F2766">
        <v>0</v>
      </c>
      <c r="G2766">
        <v>137.5</v>
      </c>
      <c r="H2766">
        <v>110</v>
      </c>
      <c r="I2766">
        <v>23.38</v>
      </c>
      <c r="J2766">
        <v>198.1</v>
      </c>
      <c r="K2766">
        <v>109</v>
      </c>
      <c r="L2766">
        <v>16.84</v>
      </c>
      <c r="M2766">
        <v>292.7</v>
      </c>
      <c r="N2766">
        <v>131</v>
      </c>
      <c r="O2766">
        <v>13.17</v>
      </c>
      <c r="P2766">
        <v>13.3</v>
      </c>
      <c r="Q2766">
        <v>5</v>
      </c>
      <c r="R2766">
        <v>3.59</v>
      </c>
      <c r="S2766">
        <v>2</v>
      </c>
      <c r="T2766" t="s">
        <v>22</v>
      </c>
      <c r="U2766">
        <f t="shared" si="43"/>
        <v>0</v>
      </c>
    </row>
    <row r="2767" spans="1:21">
      <c r="A2767" t="s">
        <v>44</v>
      </c>
      <c r="B2767">
        <v>148</v>
      </c>
      <c r="C2767" t="s">
        <v>25</v>
      </c>
      <c r="D2767" t="s">
        <v>22</v>
      </c>
      <c r="E2767" t="s">
        <v>22</v>
      </c>
      <c r="F2767">
        <v>0</v>
      </c>
      <c r="G2767">
        <v>243</v>
      </c>
      <c r="H2767">
        <v>115</v>
      </c>
      <c r="I2767">
        <v>41.31</v>
      </c>
      <c r="J2767">
        <v>191.8</v>
      </c>
      <c r="K2767">
        <v>91</v>
      </c>
      <c r="L2767">
        <v>16.3</v>
      </c>
      <c r="M2767">
        <v>117.8</v>
      </c>
      <c r="N2767">
        <v>93</v>
      </c>
      <c r="O2767">
        <v>5.3</v>
      </c>
      <c r="P2767">
        <v>13.4</v>
      </c>
      <c r="Q2767">
        <v>5</v>
      </c>
      <c r="R2767">
        <v>3.62</v>
      </c>
      <c r="S2767">
        <v>2</v>
      </c>
      <c r="T2767" t="s">
        <v>22</v>
      </c>
      <c r="U2767">
        <f t="shared" si="43"/>
        <v>0</v>
      </c>
    </row>
    <row r="2768" spans="1:21">
      <c r="A2768" t="s">
        <v>58</v>
      </c>
      <c r="B2768">
        <v>127</v>
      </c>
      <c r="C2768" t="s">
        <v>28</v>
      </c>
      <c r="D2768" t="s">
        <v>22</v>
      </c>
      <c r="E2768" t="s">
        <v>22</v>
      </c>
      <c r="F2768">
        <v>0</v>
      </c>
      <c r="G2768">
        <v>134.9</v>
      </c>
      <c r="H2768">
        <v>79</v>
      </c>
      <c r="I2768">
        <v>22.93</v>
      </c>
      <c r="J2768">
        <v>221.5</v>
      </c>
      <c r="K2768">
        <v>114</v>
      </c>
      <c r="L2768">
        <v>18.829999999999998</v>
      </c>
      <c r="M2768">
        <v>113.8</v>
      </c>
      <c r="N2768">
        <v>118</v>
      </c>
      <c r="O2768">
        <v>5.12</v>
      </c>
      <c r="P2768">
        <v>15</v>
      </c>
      <c r="Q2768">
        <v>2</v>
      </c>
      <c r="R2768">
        <v>4.05</v>
      </c>
      <c r="S2768">
        <v>1</v>
      </c>
      <c r="T2768" t="s">
        <v>22</v>
      </c>
      <c r="U2768">
        <f t="shared" si="43"/>
        <v>0</v>
      </c>
    </row>
    <row r="2769" spans="1:21">
      <c r="A2769" t="s">
        <v>52</v>
      </c>
      <c r="B2769">
        <v>61</v>
      </c>
      <c r="C2769" t="s">
        <v>21</v>
      </c>
      <c r="D2769" t="s">
        <v>22</v>
      </c>
      <c r="E2769" t="s">
        <v>22</v>
      </c>
      <c r="F2769">
        <v>0</v>
      </c>
      <c r="G2769">
        <v>234.2</v>
      </c>
      <c r="H2769">
        <v>76</v>
      </c>
      <c r="I2769">
        <v>39.81</v>
      </c>
      <c r="J2769">
        <v>216.7</v>
      </c>
      <c r="K2769">
        <v>108</v>
      </c>
      <c r="L2769">
        <v>18.420000000000002</v>
      </c>
      <c r="M2769">
        <v>130.6</v>
      </c>
      <c r="N2769">
        <v>122</v>
      </c>
      <c r="O2769">
        <v>5.88</v>
      </c>
      <c r="P2769">
        <v>13.9</v>
      </c>
      <c r="Q2769">
        <v>2</v>
      </c>
      <c r="R2769">
        <v>3.75</v>
      </c>
      <c r="S2769">
        <v>1</v>
      </c>
      <c r="T2769" t="s">
        <v>22</v>
      </c>
      <c r="U2769">
        <f t="shared" si="43"/>
        <v>0</v>
      </c>
    </row>
    <row r="2770" spans="1:21">
      <c r="A2770" t="s">
        <v>64</v>
      </c>
      <c r="B2770">
        <v>131</v>
      </c>
      <c r="C2770" t="s">
        <v>21</v>
      </c>
      <c r="D2770" t="s">
        <v>22</v>
      </c>
      <c r="E2770" t="s">
        <v>22</v>
      </c>
      <c r="F2770">
        <v>0</v>
      </c>
      <c r="G2770">
        <v>175.1</v>
      </c>
      <c r="H2770">
        <v>73</v>
      </c>
      <c r="I2770">
        <v>29.77</v>
      </c>
      <c r="J2770">
        <v>171.9</v>
      </c>
      <c r="K2770">
        <v>116</v>
      </c>
      <c r="L2770">
        <v>14.61</v>
      </c>
      <c r="M2770">
        <v>131.1</v>
      </c>
      <c r="N2770">
        <v>94</v>
      </c>
      <c r="O2770">
        <v>5.9</v>
      </c>
      <c r="P2770">
        <v>7.3</v>
      </c>
      <c r="Q2770">
        <v>6</v>
      </c>
      <c r="R2770">
        <v>1.97</v>
      </c>
      <c r="S2770">
        <v>1</v>
      </c>
      <c r="T2770" t="s">
        <v>22</v>
      </c>
      <c r="U2770">
        <f t="shared" si="43"/>
        <v>0</v>
      </c>
    </row>
    <row r="2771" spans="1:21">
      <c r="A2771" t="s">
        <v>57</v>
      </c>
      <c r="B2771">
        <v>88</v>
      </c>
      <c r="C2771" t="s">
        <v>25</v>
      </c>
      <c r="D2771" t="s">
        <v>22</v>
      </c>
      <c r="E2771" t="s">
        <v>22</v>
      </c>
      <c r="F2771">
        <v>0</v>
      </c>
      <c r="G2771">
        <v>142.19999999999999</v>
      </c>
      <c r="H2771">
        <v>107</v>
      </c>
      <c r="I2771">
        <v>24.17</v>
      </c>
      <c r="J2771">
        <v>262.39999999999998</v>
      </c>
      <c r="K2771">
        <v>84</v>
      </c>
      <c r="L2771">
        <v>22.3</v>
      </c>
      <c r="M2771">
        <v>139.19999999999999</v>
      </c>
      <c r="N2771">
        <v>99</v>
      </c>
      <c r="O2771">
        <v>6.26</v>
      </c>
      <c r="P2771">
        <v>10.1</v>
      </c>
      <c r="Q2771">
        <v>5</v>
      </c>
      <c r="R2771">
        <v>2.73</v>
      </c>
      <c r="S2771">
        <v>1</v>
      </c>
      <c r="T2771" t="s">
        <v>22</v>
      </c>
      <c r="U2771">
        <f t="shared" si="43"/>
        <v>0</v>
      </c>
    </row>
    <row r="2772" spans="1:21">
      <c r="A2772" t="s">
        <v>33</v>
      </c>
      <c r="B2772">
        <v>89</v>
      </c>
      <c r="C2772" t="s">
        <v>21</v>
      </c>
      <c r="D2772" t="s">
        <v>22</v>
      </c>
      <c r="E2772" t="s">
        <v>23</v>
      </c>
      <c r="F2772">
        <v>24</v>
      </c>
      <c r="G2772">
        <v>97.8</v>
      </c>
      <c r="H2772">
        <v>98</v>
      </c>
      <c r="I2772">
        <v>16.63</v>
      </c>
      <c r="J2772">
        <v>207.2</v>
      </c>
      <c r="K2772">
        <v>67</v>
      </c>
      <c r="L2772">
        <v>17.61</v>
      </c>
      <c r="M2772">
        <v>214.5</v>
      </c>
      <c r="N2772">
        <v>126</v>
      </c>
      <c r="O2772">
        <v>9.65</v>
      </c>
      <c r="P2772">
        <v>5.9</v>
      </c>
      <c r="Q2772">
        <v>2</v>
      </c>
      <c r="R2772">
        <v>1.59</v>
      </c>
      <c r="S2772">
        <v>0</v>
      </c>
      <c r="T2772" t="s">
        <v>22</v>
      </c>
      <c r="U2772">
        <f t="shared" si="43"/>
        <v>0</v>
      </c>
    </row>
    <row r="2773" spans="1:21">
      <c r="A2773" t="s">
        <v>37</v>
      </c>
      <c r="B2773">
        <v>82</v>
      </c>
      <c r="C2773" t="s">
        <v>21</v>
      </c>
      <c r="D2773" t="s">
        <v>22</v>
      </c>
      <c r="E2773" t="s">
        <v>22</v>
      </c>
      <c r="F2773">
        <v>0</v>
      </c>
      <c r="G2773">
        <v>266.89999999999998</v>
      </c>
      <c r="H2773">
        <v>83</v>
      </c>
      <c r="I2773">
        <v>45.37</v>
      </c>
      <c r="J2773">
        <v>229.7</v>
      </c>
      <c r="K2773">
        <v>74</v>
      </c>
      <c r="L2773">
        <v>19.52</v>
      </c>
      <c r="M2773">
        <v>251.7</v>
      </c>
      <c r="N2773">
        <v>99</v>
      </c>
      <c r="O2773">
        <v>11.33</v>
      </c>
      <c r="P2773">
        <v>11</v>
      </c>
      <c r="Q2773">
        <v>6</v>
      </c>
      <c r="R2773">
        <v>2.97</v>
      </c>
      <c r="S2773">
        <v>3</v>
      </c>
      <c r="T2773" t="s">
        <v>23</v>
      </c>
      <c r="U2773">
        <f t="shared" si="43"/>
        <v>1</v>
      </c>
    </row>
    <row r="2774" spans="1:21">
      <c r="A2774" t="s">
        <v>26</v>
      </c>
      <c r="B2774">
        <v>138</v>
      </c>
      <c r="C2774" t="s">
        <v>28</v>
      </c>
      <c r="D2774" t="s">
        <v>22</v>
      </c>
      <c r="E2774" t="s">
        <v>23</v>
      </c>
      <c r="F2774">
        <v>33</v>
      </c>
      <c r="G2774">
        <v>155.19999999999999</v>
      </c>
      <c r="H2774">
        <v>139</v>
      </c>
      <c r="I2774">
        <v>26.38</v>
      </c>
      <c r="J2774">
        <v>268.3</v>
      </c>
      <c r="K2774">
        <v>79</v>
      </c>
      <c r="L2774">
        <v>22.81</v>
      </c>
      <c r="M2774">
        <v>186.4</v>
      </c>
      <c r="N2774">
        <v>71</v>
      </c>
      <c r="O2774">
        <v>8.39</v>
      </c>
      <c r="P2774">
        <v>9.6999999999999993</v>
      </c>
      <c r="Q2774">
        <v>4</v>
      </c>
      <c r="R2774">
        <v>2.62</v>
      </c>
      <c r="S2774">
        <v>3</v>
      </c>
      <c r="T2774" t="s">
        <v>22</v>
      </c>
      <c r="U2774">
        <f t="shared" si="43"/>
        <v>0</v>
      </c>
    </row>
    <row r="2775" spans="1:21">
      <c r="A2775" t="s">
        <v>60</v>
      </c>
      <c r="B2775">
        <v>115</v>
      </c>
      <c r="C2775" t="s">
        <v>21</v>
      </c>
      <c r="D2775" t="s">
        <v>22</v>
      </c>
      <c r="E2775" t="s">
        <v>22</v>
      </c>
      <c r="F2775">
        <v>0</v>
      </c>
      <c r="G2775">
        <v>200.2</v>
      </c>
      <c r="H2775">
        <v>92</v>
      </c>
      <c r="I2775">
        <v>34.03</v>
      </c>
      <c r="J2775">
        <v>244.9</v>
      </c>
      <c r="K2775">
        <v>107</v>
      </c>
      <c r="L2775">
        <v>20.82</v>
      </c>
      <c r="M2775">
        <v>190.9</v>
      </c>
      <c r="N2775">
        <v>96</v>
      </c>
      <c r="O2775">
        <v>8.59</v>
      </c>
      <c r="P2775">
        <v>8.8000000000000007</v>
      </c>
      <c r="Q2775">
        <v>3</v>
      </c>
      <c r="R2775">
        <v>2.38</v>
      </c>
      <c r="S2775">
        <v>1</v>
      </c>
      <c r="T2775" t="s">
        <v>22</v>
      </c>
      <c r="U2775">
        <f t="shared" si="43"/>
        <v>0</v>
      </c>
    </row>
    <row r="2776" spans="1:21">
      <c r="A2776" t="s">
        <v>31</v>
      </c>
      <c r="B2776">
        <v>117</v>
      </c>
      <c r="C2776" t="s">
        <v>28</v>
      </c>
      <c r="D2776" t="s">
        <v>23</v>
      </c>
      <c r="E2776" t="s">
        <v>22</v>
      </c>
      <c r="F2776">
        <v>0</v>
      </c>
      <c r="G2776">
        <v>198.4</v>
      </c>
      <c r="H2776">
        <v>121</v>
      </c>
      <c r="I2776">
        <v>33.729999999999997</v>
      </c>
      <c r="J2776">
        <v>249.5</v>
      </c>
      <c r="K2776">
        <v>104</v>
      </c>
      <c r="L2776">
        <v>21.21</v>
      </c>
      <c r="M2776">
        <v>162.80000000000001</v>
      </c>
      <c r="N2776">
        <v>115</v>
      </c>
      <c r="O2776">
        <v>7.33</v>
      </c>
      <c r="P2776">
        <v>10.5</v>
      </c>
      <c r="Q2776">
        <v>5</v>
      </c>
      <c r="R2776">
        <v>2.84</v>
      </c>
      <c r="S2776">
        <v>1</v>
      </c>
      <c r="T2776" t="s">
        <v>22</v>
      </c>
      <c r="U2776">
        <f t="shared" si="43"/>
        <v>0</v>
      </c>
    </row>
    <row r="2777" spans="1:21">
      <c r="A2777" t="s">
        <v>46</v>
      </c>
      <c r="B2777">
        <v>60</v>
      </c>
      <c r="C2777" t="s">
        <v>21</v>
      </c>
      <c r="D2777" t="s">
        <v>22</v>
      </c>
      <c r="E2777" t="s">
        <v>22</v>
      </c>
      <c r="F2777">
        <v>0</v>
      </c>
      <c r="G2777">
        <v>180.3</v>
      </c>
      <c r="H2777">
        <v>67</v>
      </c>
      <c r="I2777">
        <v>30.65</v>
      </c>
      <c r="J2777">
        <v>208</v>
      </c>
      <c r="K2777">
        <v>68</v>
      </c>
      <c r="L2777">
        <v>17.68</v>
      </c>
      <c r="M2777">
        <v>181.2</v>
      </c>
      <c r="N2777">
        <v>101</v>
      </c>
      <c r="O2777">
        <v>8.15</v>
      </c>
      <c r="P2777">
        <v>12.8</v>
      </c>
      <c r="Q2777">
        <v>6</v>
      </c>
      <c r="R2777">
        <v>3.46</v>
      </c>
      <c r="S2777">
        <v>2</v>
      </c>
      <c r="T2777" t="s">
        <v>22</v>
      </c>
      <c r="U2777">
        <f t="shared" si="43"/>
        <v>0</v>
      </c>
    </row>
    <row r="2778" spans="1:21">
      <c r="A2778" t="s">
        <v>51</v>
      </c>
      <c r="B2778">
        <v>62</v>
      </c>
      <c r="C2778" t="s">
        <v>21</v>
      </c>
      <c r="D2778" t="s">
        <v>22</v>
      </c>
      <c r="E2778" t="s">
        <v>22</v>
      </c>
      <c r="F2778">
        <v>0</v>
      </c>
      <c r="G2778">
        <v>86.3</v>
      </c>
      <c r="H2778">
        <v>84</v>
      </c>
      <c r="I2778">
        <v>14.67</v>
      </c>
      <c r="J2778">
        <v>238.7</v>
      </c>
      <c r="K2778">
        <v>99</v>
      </c>
      <c r="L2778">
        <v>20.29</v>
      </c>
      <c r="M2778">
        <v>238.4</v>
      </c>
      <c r="N2778">
        <v>79</v>
      </c>
      <c r="O2778">
        <v>10.73</v>
      </c>
      <c r="P2778">
        <v>12.5</v>
      </c>
      <c r="Q2778">
        <v>1</v>
      </c>
      <c r="R2778">
        <v>3.38</v>
      </c>
      <c r="S2778">
        <v>2</v>
      </c>
      <c r="T2778" t="s">
        <v>22</v>
      </c>
      <c r="U2778">
        <f t="shared" si="43"/>
        <v>0</v>
      </c>
    </row>
    <row r="2779" spans="1:21">
      <c r="A2779" t="s">
        <v>49</v>
      </c>
      <c r="B2779">
        <v>133</v>
      </c>
      <c r="C2779" t="s">
        <v>28</v>
      </c>
      <c r="D2779" t="s">
        <v>22</v>
      </c>
      <c r="E2779" t="s">
        <v>22</v>
      </c>
      <c r="F2779">
        <v>0</v>
      </c>
      <c r="G2779">
        <v>295</v>
      </c>
      <c r="H2779">
        <v>141</v>
      </c>
      <c r="I2779">
        <v>50.15</v>
      </c>
      <c r="J2779">
        <v>223.6</v>
      </c>
      <c r="K2779">
        <v>101</v>
      </c>
      <c r="L2779">
        <v>19.010000000000002</v>
      </c>
      <c r="M2779">
        <v>229.4</v>
      </c>
      <c r="N2779">
        <v>109</v>
      </c>
      <c r="O2779">
        <v>10.32</v>
      </c>
      <c r="P2779">
        <v>12.9</v>
      </c>
      <c r="Q2779">
        <v>4</v>
      </c>
      <c r="R2779">
        <v>3.48</v>
      </c>
      <c r="S2779">
        <v>2</v>
      </c>
      <c r="T2779" t="s">
        <v>23</v>
      </c>
      <c r="U2779">
        <f t="shared" si="43"/>
        <v>1</v>
      </c>
    </row>
    <row r="2780" spans="1:21">
      <c r="A2780" t="s">
        <v>32</v>
      </c>
      <c r="B2780">
        <v>131</v>
      </c>
      <c r="C2780" t="s">
        <v>25</v>
      </c>
      <c r="D2780" t="s">
        <v>22</v>
      </c>
      <c r="E2780" t="s">
        <v>22</v>
      </c>
      <c r="F2780">
        <v>0</v>
      </c>
      <c r="G2780">
        <v>240.9</v>
      </c>
      <c r="H2780">
        <v>108</v>
      </c>
      <c r="I2780">
        <v>40.950000000000003</v>
      </c>
      <c r="J2780">
        <v>167.4</v>
      </c>
      <c r="K2780">
        <v>91</v>
      </c>
      <c r="L2780">
        <v>14.23</v>
      </c>
      <c r="M2780">
        <v>322.2</v>
      </c>
      <c r="N2780">
        <v>109</v>
      </c>
      <c r="O2780">
        <v>14.5</v>
      </c>
      <c r="P2780">
        <v>14.7</v>
      </c>
      <c r="Q2780">
        <v>8</v>
      </c>
      <c r="R2780">
        <v>3.97</v>
      </c>
      <c r="S2780">
        <v>3</v>
      </c>
      <c r="T2780" t="s">
        <v>22</v>
      </c>
      <c r="U2780">
        <f t="shared" si="43"/>
        <v>0</v>
      </c>
    </row>
    <row r="2781" spans="1:21">
      <c r="A2781" t="s">
        <v>32</v>
      </c>
      <c r="B2781">
        <v>65</v>
      </c>
      <c r="C2781" t="s">
        <v>25</v>
      </c>
      <c r="D2781" t="s">
        <v>22</v>
      </c>
      <c r="E2781" t="s">
        <v>22</v>
      </c>
      <c r="F2781">
        <v>0</v>
      </c>
      <c r="G2781">
        <v>207.7</v>
      </c>
      <c r="H2781">
        <v>109</v>
      </c>
      <c r="I2781">
        <v>35.31</v>
      </c>
      <c r="J2781">
        <v>217.5</v>
      </c>
      <c r="K2781">
        <v>117</v>
      </c>
      <c r="L2781">
        <v>18.489999999999998</v>
      </c>
      <c r="M2781">
        <v>125.6</v>
      </c>
      <c r="N2781">
        <v>111</v>
      </c>
      <c r="O2781">
        <v>5.65</v>
      </c>
      <c r="P2781">
        <v>8</v>
      </c>
      <c r="Q2781">
        <v>5</v>
      </c>
      <c r="R2781">
        <v>2.16</v>
      </c>
      <c r="S2781">
        <v>1</v>
      </c>
      <c r="T2781" t="s">
        <v>22</v>
      </c>
      <c r="U2781">
        <f t="shared" si="43"/>
        <v>0</v>
      </c>
    </row>
    <row r="2782" spans="1:21">
      <c r="A2782" t="s">
        <v>36</v>
      </c>
      <c r="B2782">
        <v>120</v>
      </c>
      <c r="C2782" t="s">
        <v>28</v>
      </c>
      <c r="D2782" t="s">
        <v>22</v>
      </c>
      <c r="E2782" t="s">
        <v>23</v>
      </c>
      <c r="F2782">
        <v>27</v>
      </c>
      <c r="G2782">
        <v>128.5</v>
      </c>
      <c r="H2782">
        <v>115</v>
      </c>
      <c r="I2782">
        <v>21.85</v>
      </c>
      <c r="J2782">
        <v>163.69999999999999</v>
      </c>
      <c r="K2782">
        <v>91</v>
      </c>
      <c r="L2782">
        <v>13.91</v>
      </c>
      <c r="M2782">
        <v>242.9</v>
      </c>
      <c r="N2782">
        <v>121</v>
      </c>
      <c r="O2782">
        <v>10.93</v>
      </c>
      <c r="P2782">
        <v>0</v>
      </c>
      <c r="Q2782">
        <v>0</v>
      </c>
      <c r="R2782">
        <v>0</v>
      </c>
      <c r="S2782">
        <v>1</v>
      </c>
      <c r="T2782" t="s">
        <v>22</v>
      </c>
      <c r="U2782">
        <f t="shared" si="43"/>
        <v>0</v>
      </c>
    </row>
    <row r="2783" spans="1:21">
      <c r="A2783" t="s">
        <v>52</v>
      </c>
      <c r="B2783">
        <v>142</v>
      </c>
      <c r="C2783" t="s">
        <v>28</v>
      </c>
      <c r="D2783" t="s">
        <v>22</v>
      </c>
      <c r="E2783" t="s">
        <v>23</v>
      </c>
      <c r="F2783">
        <v>22</v>
      </c>
      <c r="G2783">
        <v>224.4</v>
      </c>
      <c r="H2783">
        <v>114</v>
      </c>
      <c r="I2783">
        <v>38.15</v>
      </c>
      <c r="J2783">
        <v>146</v>
      </c>
      <c r="K2783">
        <v>106</v>
      </c>
      <c r="L2783">
        <v>12.41</v>
      </c>
      <c r="M2783">
        <v>241.4</v>
      </c>
      <c r="N2783">
        <v>98</v>
      </c>
      <c r="O2783">
        <v>10.86</v>
      </c>
      <c r="P2783">
        <v>8.8000000000000007</v>
      </c>
      <c r="Q2783">
        <v>2</v>
      </c>
      <c r="R2783">
        <v>2.38</v>
      </c>
      <c r="S2783">
        <v>1</v>
      </c>
      <c r="T2783" t="s">
        <v>22</v>
      </c>
      <c r="U2783">
        <f t="shared" si="43"/>
        <v>0</v>
      </c>
    </row>
    <row r="2784" spans="1:21">
      <c r="A2784" t="s">
        <v>26</v>
      </c>
      <c r="B2784">
        <v>134</v>
      </c>
      <c r="C2784" t="s">
        <v>21</v>
      </c>
      <c r="D2784" t="s">
        <v>22</v>
      </c>
      <c r="E2784" t="s">
        <v>22</v>
      </c>
      <c r="F2784">
        <v>0</v>
      </c>
      <c r="G2784">
        <v>164.9</v>
      </c>
      <c r="H2784">
        <v>115</v>
      </c>
      <c r="I2784">
        <v>28.03</v>
      </c>
      <c r="J2784">
        <v>126.5</v>
      </c>
      <c r="K2784">
        <v>96</v>
      </c>
      <c r="L2784">
        <v>10.75</v>
      </c>
      <c r="M2784">
        <v>238.5</v>
      </c>
      <c r="N2784">
        <v>125</v>
      </c>
      <c r="O2784">
        <v>10.73</v>
      </c>
      <c r="P2784">
        <v>10</v>
      </c>
      <c r="Q2784">
        <v>9</v>
      </c>
      <c r="R2784">
        <v>2.7</v>
      </c>
      <c r="S2784">
        <v>2</v>
      </c>
      <c r="T2784" t="s">
        <v>22</v>
      </c>
      <c r="U2784">
        <f t="shared" si="43"/>
        <v>0</v>
      </c>
    </row>
    <row r="2785" spans="1:21">
      <c r="A2785" t="s">
        <v>51</v>
      </c>
      <c r="B2785">
        <v>87</v>
      </c>
      <c r="C2785" t="s">
        <v>21</v>
      </c>
      <c r="D2785" t="s">
        <v>22</v>
      </c>
      <c r="E2785" t="s">
        <v>22</v>
      </c>
      <c r="F2785">
        <v>0</v>
      </c>
      <c r="G2785">
        <v>238</v>
      </c>
      <c r="H2785">
        <v>97</v>
      </c>
      <c r="I2785">
        <v>40.46</v>
      </c>
      <c r="J2785">
        <v>164.5</v>
      </c>
      <c r="K2785">
        <v>97</v>
      </c>
      <c r="L2785">
        <v>13.98</v>
      </c>
      <c r="M2785">
        <v>282.5</v>
      </c>
      <c r="N2785">
        <v>132</v>
      </c>
      <c r="O2785">
        <v>12.71</v>
      </c>
      <c r="P2785">
        <v>10.6</v>
      </c>
      <c r="Q2785">
        <v>6</v>
      </c>
      <c r="R2785">
        <v>2.86</v>
      </c>
      <c r="S2785">
        <v>2</v>
      </c>
      <c r="T2785" t="s">
        <v>22</v>
      </c>
      <c r="U2785">
        <f t="shared" si="43"/>
        <v>0</v>
      </c>
    </row>
    <row r="2786" spans="1:21">
      <c r="A2786" t="s">
        <v>24</v>
      </c>
      <c r="B2786">
        <v>139</v>
      </c>
      <c r="C2786" t="s">
        <v>21</v>
      </c>
      <c r="D2786" t="s">
        <v>22</v>
      </c>
      <c r="E2786" t="s">
        <v>23</v>
      </c>
      <c r="F2786">
        <v>43</v>
      </c>
      <c r="G2786">
        <v>231</v>
      </c>
      <c r="H2786">
        <v>85</v>
      </c>
      <c r="I2786">
        <v>39.270000000000003</v>
      </c>
      <c r="J2786">
        <v>222.3</v>
      </c>
      <c r="K2786">
        <v>82</v>
      </c>
      <c r="L2786">
        <v>18.899999999999999</v>
      </c>
      <c r="M2786">
        <v>148</v>
      </c>
      <c r="N2786">
        <v>105</v>
      </c>
      <c r="O2786">
        <v>6.66</v>
      </c>
      <c r="P2786">
        <v>8.3000000000000007</v>
      </c>
      <c r="Q2786">
        <v>5</v>
      </c>
      <c r="R2786">
        <v>2.2400000000000002</v>
      </c>
      <c r="S2786">
        <v>2</v>
      </c>
      <c r="T2786" t="s">
        <v>22</v>
      </c>
      <c r="U2786">
        <f t="shared" si="43"/>
        <v>0</v>
      </c>
    </row>
    <row r="2787" spans="1:21">
      <c r="A2787" t="s">
        <v>50</v>
      </c>
      <c r="B2787">
        <v>76</v>
      </c>
      <c r="C2787" t="s">
        <v>25</v>
      </c>
      <c r="D2787" t="s">
        <v>22</v>
      </c>
      <c r="E2787" t="s">
        <v>22</v>
      </c>
      <c r="F2787">
        <v>0</v>
      </c>
      <c r="G2787">
        <v>107.3</v>
      </c>
      <c r="H2787">
        <v>140</v>
      </c>
      <c r="I2787">
        <v>18.239999999999998</v>
      </c>
      <c r="J2787">
        <v>238.2</v>
      </c>
      <c r="K2787">
        <v>133</v>
      </c>
      <c r="L2787">
        <v>20.25</v>
      </c>
      <c r="M2787">
        <v>271.8</v>
      </c>
      <c r="N2787">
        <v>116</v>
      </c>
      <c r="O2787">
        <v>12.23</v>
      </c>
      <c r="P2787">
        <v>10</v>
      </c>
      <c r="Q2787">
        <v>3</v>
      </c>
      <c r="R2787">
        <v>2.7</v>
      </c>
      <c r="S2787">
        <v>4</v>
      </c>
      <c r="T2787" t="s">
        <v>23</v>
      </c>
      <c r="U2787">
        <f t="shared" si="43"/>
        <v>1</v>
      </c>
    </row>
    <row r="2788" spans="1:21">
      <c r="A2788" t="s">
        <v>55</v>
      </c>
      <c r="B2788">
        <v>100</v>
      </c>
      <c r="C2788" t="s">
        <v>25</v>
      </c>
      <c r="D2788" t="s">
        <v>22</v>
      </c>
      <c r="E2788" t="s">
        <v>22</v>
      </c>
      <c r="F2788">
        <v>0</v>
      </c>
      <c r="G2788">
        <v>185</v>
      </c>
      <c r="H2788">
        <v>122</v>
      </c>
      <c r="I2788">
        <v>31.45</v>
      </c>
      <c r="J2788">
        <v>182.5</v>
      </c>
      <c r="K2788">
        <v>92</v>
      </c>
      <c r="L2788">
        <v>15.51</v>
      </c>
      <c r="M2788">
        <v>274.89999999999998</v>
      </c>
      <c r="N2788">
        <v>92</v>
      </c>
      <c r="O2788">
        <v>12.37</v>
      </c>
      <c r="P2788">
        <v>5.0999999999999996</v>
      </c>
      <c r="Q2788">
        <v>8</v>
      </c>
      <c r="R2788">
        <v>1.38</v>
      </c>
      <c r="S2788">
        <v>1</v>
      </c>
      <c r="T2788" t="s">
        <v>22</v>
      </c>
      <c r="U2788">
        <f t="shared" si="43"/>
        <v>0</v>
      </c>
    </row>
    <row r="2789" spans="1:21">
      <c r="A2789" t="s">
        <v>63</v>
      </c>
      <c r="B2789">
        <v>99</v>
      </c>
      <c r="C2789" t="s">
        <v>21</v>
      </c>
      <c r="D2789" t="s">
        <v>22</v>
      </c>
      <c r="E2789" t="s">
        <v>23</v>
      </c>
      <c r="F2789">
        <v>31</v>
      </c>
      <c r="G2789">
        <v>244.1</v>
      </c>
      <c r="H2789">
        <v>71</v>
      </c>
      <c r="I2789">
        <v>41.5</v>
      </c>
      <c r="J2789">
        <v>203.4</v>
      </c>
      <c r="K2789">
        <v>58</v>
      </c>
      <c r="L2789">
        <v>17.29</v>
      </c>
      <c r="M2789">
        <v>234</v>
      </c>
      <c r="N2789">
        <v>115</v>
      </c>
      <c r="O2789">
        <v>10.53</v>
      </c>
      <c r="P2789">
        <v>7.7</v>
      </c>
      <c r="Q2789">
        <v>4</v>
      </c>
      <c r="R2789">
        <v>2.08</v>
      </c>
      <c r="S2789">
        <v>3</v>
      </c>
      <c r="T2789" t="s">
        <v>22</v>
      </c>
      <c r="U2789">
        <f t="shared" si="43"/>
        <v>0</v>
      </c>
    </row>
    <row r="2790" spans="1:21">
      <c r="A2790" t="s">
        <v>42</v>
      </c>
      <c r="B2790">
        <v>48</v>
      </c>
      <c r="C2790" t="s">
        <v>21</v>
      </c>
      <c r="D2790" t="s">
        <v>22</v>
      </c>
      <c r="E2790" t="s">
        <v>23</v>
      </c>
      <c r="F2790">
        <v>27</v>
      </c>
      <c r="G2790">
        <v>141.1</v>
      </c>
      <c r="H2790">
        <v>109</v>
      </c>
      <c r="I2790">
        <v>23.99</v>
      </c>
      <c r="J2790">
        <v>224.7</v>
      </c>
      <c r="K2790">
        <v>94</v>
      </c>
      <c r="L2790">
        <v>19.100000000000001</v>
      </c>
      <c r="M2790">
        <v>174.3</v>
      </c>
      <c r="N2790">
        <v>122</v>
      </c>
      <c r="O2790">
        <v>7.84</v>
      </c>
      <c r="P2790">
        <v>13.2</v>
      </c>
      <c r="Q2790">
        <v>2</v>
      </c>
      <c r="R2790">
        <v>3.56</v>
      </c>
      <c r="S2790">
        <v>1</v>
      </c>
      <c r="T2790" t="s">
        <v>22</v>
      </c>
      <c r="U2790">
        <f t="shared" si="43"/>
        <v>0</v>
      </c>
    </row>
    <row r="2791" spans="1:21">
      <c r="A2791" t="s">
        <v>70</v>
      </c>
      <c r="B2791">
        <v>57</v>
      </c>
      <c r="C2791" t="s">
        <v>21</v>
      </c>
      <c r="D2791" t="s">
        <v>22</v>
      </c>
      <c r="E2791" t="s">
        <v>22</v>
      </c>
      <c r="F2791">
        <v>0</v>
      </c>
      <c r="G2791">
        <v>158.1</v>
      </c>
      <c r="H2791">
        <v>117</v>
      </c>
      <c r="I2791">
        <v>26.88</v>
      </c>
      <c r="J2791">
        <v>115.2</v>
      </c>
      <c r="K2791">
        <v>149</v>
      </c>
      <c r="L2791">
        <v>9.7899999999999991</v>
      </c>
      <c r="M2791">
        <v>182.4</v>
      </c>
      <c r="N2791">
        <v>92</v>
      </c>
      <c r="O2791">
        <v>8.2100000000000009</v>
      </c>
      <c r="P2791">
        <v>11.8</v>
      </c>
      <c r="Q2791">
        <v>7</v>
      </c>
      <c r="R2791">
        <v>3.19</v>
      </c>
      <c r="S2791">
        <v>0</v>
      </c>
      <c r="T2791" t="s">
        <v>22</v>
      </c>
      <c r="U2791">
        <f t="shared" si="43"/>
        <v>0</v>
      </c>
    </row>
    <row r="2792" spans="1:21">
      <c r="A2792" t="s">
        <v>70</v>
      </c>
      <c r="B2792">
        <v>170</v>
      </c>
      <c r="C2792" t="s">
        <v>21</v>
      </c>
      <c r="D2792" t="s">
        <v>22</v>
      </c>
      <c r="E2792" t="s">
        <v>23</v>
      </c>
      <c r="F2792">
        <v>42</v>
      </c>
      <c r="G2792">
        <v>199.5</v>
      </c>
      <c r="H2792">
        <v>119</v>
      </c>
      <c r="I2792">
        <v>33.92</v>
      </c>
      <c r="J2792">
        <v>135</v>
      </c>
      <c r="K2792">
        <v>90</v>
      </c>
      <c r="L2792">
        <v>11.48</v>
      </c>
      <c r="M2792">
        <v>184.6</v>
      </c>
      <c r="N2792">
        <v>49</v>
      </c>
      <c r="O2792">
        <v>8.31</v>
      </c>
      <c r="P2792">
        <v>10.9</v>
      </c>
      <c r="Q2792">
        <v>3</v>
      </c>
      <c r="R2792">
        <v>2.94</v>
      </c>
      <c r="S2792">
        <v>4</v>
      </c>
      <c r="T2792" t="s">
        <v>23</v>
      </c>
      <c r="U2792">
        <f t="shared" si="43"/>
        <v>1</v>
      </c>
    </row>
    <row r="2793" spans="1:21">
      <c r="A2793" t="s">
        <v>43</v>
      </c>
      <c r="B2793">
        <v>78</v>
      </c>
      <c r="C2793" t="s">
        <v>21</v>
      </c>
      <c r="D2793" t="s">
        <v>22</v>
      </c>
      <c r="E2793" t="s">
        <v>22</v>
      </c>
      <c r="F2793">
        <v>0</v>
      </c>
      <c r="G2793">
        <v>109.5</v>
      </c>
      <c r="H2793">
        <v>105</v>
      </c>
      <c r="I2793">
        <v>18.62</v>
      </c>
      <c r="J2793">
        <v>286.10000000000002</v>
      </c>
      <c r="K2793">
        <v>90</v>
      </c>
      <c r="L2793">
        <v>24.32</v>
      </c>
      <c r="M2793">
        <v>247.6</v>
      </c>
      <c r="N2793">
        <v>113</v>
      </c>
      <c r="O2793">
        <v>11.14</v>
      </c>
      <c r="P2793">
        <v>4.9000000000000004</v>
      </c>
      <c r="Q2793">
        <v>9</v>
      </c>
      <c r="R2793">
        <v>1.32</v>
      </c>
      <c r="S2793">
        <v>1</v>
      </c>
      <c r="T2793" t="s">
        <v>22</v>
      </c>
      <c r="U2793">
        <f t="shared" si="43"/>
        <v>0</v>
      </c>
    </row>
    <row r="2794" spans="1:21">
      <c r="A2794" t="s">
        <v>56</v>
      </c>
      <c r="B2794">
        <v>127</v>
      </c>
      <c r="C2794" t="s">
        <v>28</v>
      </c>
      <c r="D2794" t="s">
        <v>22</v>
      </c>
      <c r="E2794" t="s">
        <v>22</v>
      </c>
      <c r="F2794">
        <v>0</v>
      </c>
      <c r="G2794">
        <v>107.9</v>
      </c>
      <c r="H2794">
        <v>128</v>
      </c>
      <c r="I2794">
        <v>18.34</v>
      </c>
      <c r="J2794">
        <v>187</v>
      </c>
      <c r="K2794">
        <v>77</v>
      </c>
      <c r="L2794">
        <v>15.9</v>
      </c>
      <c r="M2794">
        <v>218.5</v>
      </c>
      <c r="N2794">
        <v>95</v>
      </c>
      <c r="O2794">
        <v>9.83</v>
      </c>
      <c r="P2794">
        <v>0</v>
      </c>
      <c r="Q2794">
        <v>0</v>
      </c>
      <c r="R2794">
        <v>0</v>
      </c>
      <c r="S2794">
        <v>0</v>
      </c>
      <c r="T2794" t="s">
        <v>22</v>
      </c>
      <c r="U2794">
        <f t="shared" si="43"/>
        <v>0</v>
      </c>
    </row>
    <row r="2795" spans="1:21">
      <c r="A2795" t="s">
        <v>53</v>
      </c>
      <c r="B2795">
        <v>119</v>
      </c>
      <c r="C2795" t="s">
        <v>28</v>
      </c>
      <c r="D2795" t="s">
        <v>23</v>
      </c>
      <c r="E2795" t="s">
        <v>23</v>
      </c>
      <c r="F2795">
        <v>22</v>
      </c>
      <c r="G2795">
        <v>172.1</v>
      </c>
      <c r="H2795">
        <v>119</v>
      </c>
      <c r="I2795">
        <v>29.26</v>
      </c>
      <c r="J2795">
        <v>223.6</v>
      </c>
      <c r="K2795">
        <v>133</v>
      </c>
      <c r="L2795">
        <v>19.010000000000002</v>
      </c>
      <c r="M2795">
        <v>150</v>
      </c>
      <c r="N2795">
        <v>94</v>
      </c>
      <c r="O2795">
        <v>6.75</v>
      </c>
      <c r="P2795">
        <v>13.9</v>
      </c>
      <c r="Q2795">
        <v>20</v>
      </c>
      <c r="R2795">
        <v>3.75</v>
      </c>
      <c r="S2795">
        <v>1</v>
      </c>
      <c r="T2795" t="s">
        <v>23</v>
      </c>
      <c r="U2795">
        <f t="shared" si="43"/>
        <v>1</v>
      </c>
    </row>
    <row r="2796" spans="1:21">
      <c r="A2796" t="s">
        <v>33</v>
      </c>
      <c r="B2796">
        <v>95</v>
      </c>
      <c r="C2796" t="s">
        <v>25</v>
      </c>
      <c r="D2796" t="s">
        <v>22</v>
      </c>
      <c r="E2796" t="s">
        <v>22</v>
      </c>
      <c r="F2796">
        <v>0</v>
      </c>
      <c r="G2796">
        <v>160</v>
      </c>
      <c r="H2796">
        <v>133</v>
      </c>
      <c r="I2796">
        <v>27.2</v>
      </c>
      <c r="J2796">
        <v>215.3</v>
      </c>
      <c r="K2796">
        <v>98</v>
      </c>
      <c r="L2796">
        <v>18.3</v>
      </c>
      <c r="M2796">
        <v>188.9</v>
      </c>
      <c r="N2796">
        <v>87</v>
      </c>
      <c r="O2796">
        <v>8.5</v>
      </c>
      <c r="P2796">
        <v>9.1</v>
      </c>
      <c r="Q2796">
        <v>4</v>
      </c>
      <c r="R2796">
        <v>2.46</v>
      </c>
      <c r="S2796">
        <v>0</v>
      </c>
      <c r="T2796" t="s">
        <v>22</v>
      </c>
      <c r="U2796">
        <f t="shared" si="43"/>
        <v>0</v>
      </c>
    </row>
    <row r="2797" spans="1:21">
      <c r="A2797" t="s">
        <v>71</v>
      </c>
      <c r="B2797">
        <v>110</v>
      </c>
      <c r="C2797" t="s">
        <v>21</v>
      </c>
      <c r="D2797" t="s">
        <v>22</v>
      </c>
      <c r="E2797" t="s">
        <v>22</v>
      </c>
      <c r="F2797">
        <v>0</v>
      </c>
      <c r="G2797">
        <v>227.7</v>
      </c>
      <c r="H2797">
        <v>88</v>
      </c>
      <c r="I2797">
        <v>38.71</v>
      </c>
      <c r="J2797">
        <v>170</v>
      </c>
      <c r="K2797">
        <v>96</v>
      </c>
      <c r="L2797">
        <v>14.45</v>
      </c>
      <c r="M2797">
        <v>128.69999999999999</v>
      </c>
      <c r="N2797">
        <v>57</v>
      </c>
      <c r="O2797">
        <v>5.79</v>
      </c>
      <c r="P2797">
        <v>11.7</v>
      </c>
      <c r="Q2797">
        <v>5</v>
      </c>
      <c r="R2797">
        <v>3.16</v>
      </c>
      <c r="S2797">
        <v>1</v>
      </c>
      <c r="T2797" t="s">
        <v>22</v>
      </c>
      <c r="U2797">
        <f t="shared" si="43"/>
        <v>0</v>
      </c>
    </row>
    <row r="2798" spans="1:21">
      <c r="A2798" t="s">
        <v>74</v>
      </c>
      <c r="B2798">
        <v>74</v>
      </c>
      <c r="C2798" t="s">
        <v>28</v>
      </c>
      <c r="D2798" t="s">
        <v>22</v>
      </c>
      <c r="E2798" t="s">
        <v>22</v>
      </c>
      <c r="F2798">
        <v>0</v>
      </c>
      <c r="G2798">
        <v>203.8</v>
      </c>
      <c r="H2798">
        <v>77</v>
      </c>
      <c r="I2798">
        <v>34.65</v>
      </c>
      <c r="J2798">
        <v>205.1</v>
      </c>
      <c r="K2798">
        <v>111</v>
      </c>
      <c r="L2798">
        <v>17.43</v>
      </c>
      <c r="M2798">
        <v>154.9</v>
      </c>
      <c r="N2798">
        <v>109</v>
      </c>
      <c r="O2798">
        <v>6.97</v>
      </c>
      <c r="P2798">
        <v>9</v>
      </c>
      <c r="Q2798">
        <v>2</v>
      </c>
      <c r="R2798">
        <v>2.4300000000000002</v>
      </c>
      <c r="S2798">
        <v>1</v>
      </c>
      <c r="T2798" t="s">
        <v>22</v>
      </c>
      <c r="U2798">
        <f t="shared" si="43"/>
        <v>0</v>
      </c>
    </row>
    <row r="2799" spans="1:21">
      <c r="A2799" t="s">
        <v>66</v>
      </c>
      <c r="B2799">
        <v>148</v>
      </c>
      <c r="C2799" t="s">
        <v>25</v>
      </c>
      <c r="D2799" t="s">
        <v>22</v>
      </c>
      <c r="E2799" t="s">
        <v>23</v>
      </c>
      <c r="F2799">
        <v>33</v>
      </c>
      <c r="G2799">
        <v>241.7</v>
      </c>
      <c r="H2799">
        <v>84</v>
      </c>
      <c r="I2799">
        <v>41.09</v>
      </c>
      <c r="J2799">
        <v>165.8</v>
      </c>
      <c r="K2799">
        <v>84</v>
      </c>
      <c r="L2799">
        <v>14.09</v>
      </c>
      <c r="M2799">
        <v>160.6</v>
      </c>
      <c r="N2799">
        <v>80</v>
      </c>
      <c r="O2799">
        <v>7.23</v>
      </c>
      <c r="P2799">
        <v>11.3</v>
      </c>
      <c r="Q2799">
        <v>3</v>
      </c>
      <c r="R2799">
        <v>3.05</v>
      </c>
      <c r="S2799">
        <v>1</v>
      </c>
      <c r="T2799" t="s">
        <v>22</v>
      </c>
      <c r="U2799">
        <f t="shared" si="43"/>
        <v>0</v>
      </c>
    </row>
    <row r="2800" spans="1:21">
      <c r="A2800" t="s">
        <v>49</v>
      </c>
      <c r="B2800">
        <v>83</v>
      </c>
      <c r="C2800" t="s">
        <v>28</v>
      </c>
      <c r="D2800" t="s">
        <v>22</v>
      </c>
      <c r="E2800" t="s">
        <v>22</v>
      </c>
      <c r="F2800">
        <v>0</v>
      </c>
      <c r="G2800">
        <v>78.099999999999994</v>
      </c>
      <c r="H2800">
        <v>70</v>
      </c>
      <c r="I2800">
        <v>13.28</v>
      </c>
      <c r="J2800">
        <v>239.3</v>
      </c>
      <c r="K2800">
        <v>115</v>
      </c>
      <c r="L2800">
        <v>20.34</v>
      </c>
      <c r="M2800">
        <v>144.4</v>
      </c>
      <c r="N2800">
        <v>112</v>
      </c>
      <c r="O2800">
        <v>6.5</v>
      </c>
      <c r="P2800">
        <v>12.3</v>
      </c>
      <c r="Q2800">
        <v>4</v>
      </c>
      <c r="R2800">
        <v>3.32</v>
      </c>
      <c r="S2800">
        <v>1</v>
      </c>
      <c r="T2800" t="s">
        <v>22</v>
      </c>
      <c r="U2800">
        <f t="shared" si="43"/>
        <v>0</v>
      </c>
    </row>
    <row r="2801" spans="1:21">
      <c r="A2801" t="s">
        <v>58</v>
      </c>
      <c r="B2801">
        <v>73</v>
      </c>
      <c r="C2801" t="s">
        <v>25</v>
      </c>
      <c r="D2801" t="s">
        <v>22</v>
      </c>
      <c r="E2801" t="s">
        <v>22</v>
      </c>
      <c r="F2801">
        <v>0</v>
      </c>
      <c r="G2801">
        <v>187.8</v>
      </c>
      <c r="H2801">
        <v>95</v>
      </c>
      <c r="I2801">
        <v>31.93</v>
      </c>
      <c r="J2801">
        <v>149.19999999999999</v>
      </c>
      <c r="K2801">
        <v>143</v>
      </c>
      <c r="L2801">
        <v>12.68</v>
      </c>
      <c r="M2801">
        <v>201.4</v>
      </c>
      <c r="N2801">
        <v>113</v>
      </c>
      <c r="O2801">
        <v>9.06</v>
      </c>
      <c r="P2801">
        <v>11</v>
      </c>
      <c r="Q2801">
        <v>4</v>
      </c>
      <c r="R2801">
        <v>2.97</v>
      </c>
      <c r="S2801">
        <v>2</v>
      </c>
      <c r="T2801" t="s">
        <v>22</v>
      </c>
      <c r="U2801">
        <f t="shared" si="43"/>
        <v>0</v>
      </c>
    </row>
    <row r="2802" spans="1:21">
      <c r="A2802" t="s">
        <v>43</v>
      </c>
      <c r="B2802">
        <v>111</v>
      </c>
      <c r="C2802" t="s">
        <v>21</v>
      </c>
      <c r="D2802" t="s">
        <v>22</v>
      </c>
      <c r="E2802" t="s">
        <v>23</v>
      </c>
      <c r="F2802">
        <v>21</v>
      </c>
      <c r="G2802">
        <v>127.1</v>
      </c>
      <c r="H2802">
        <v>94</v>
      </c>
      <c r="I2802">
        <v>21.61</v>
      </c>
      <c r="J2802">
        <v>228.3</v>
      </c>
      <c r="K2802">
        <v>116</v>
      </c>
      <c r="L2802">
        <v>19.41</v>
      </c>
      <c r="M2802">
        <v>166.7</v>
      </c>
      <c r="N2802">
        <v>108</v>
      </c>
      <c r="O2802">
        <v>7.5</v>
      </c>
      <c r="P2802">
        <v>7.1</v>
      </c>
      <c r="Q2802">
        <v>3</v>
      </c>
      <c r="R2802">
        <v>1.92</v>
      </c>
      <c r="S2802">
        <v>1</v>
      </c>
      <c r="T2802" t="s">
        <v>22</v>
      </c>
      <c r="U2802">
        <f t="shared" si="43"/>
        <v>0</v>
      </c>
    </row>
    <row r="2803" spans="1:21">
      <c r="A2803" t="s">
        <v>56</v>
      </c>
      <c r="B2803">
        <v>84</v>
      </c>
      <c r="C2803" t="s">
        <v>21</v>
      </c>
      <c r="D2803" t="s">
        <v>22</v>
      </c>
      <c r="E2803" t="s">
        <v>22</v>
      </c>
      <c r="F2803">
        <v>0</v>
      </c>
      <c r="G2803">
        <v>280</v>
      </c>
      <c r="H2803">
        <v>113</v>
      </c>
      <c r="I2803">
        <v>47.6</v>
      </c>
      <c r="J2803">
        <v>202.2</v>
      </c>
      <c r="K2803">
        <v>90</v>
      </c>
      <c r="L2803">
        <v>17.190000000000001</v>
      </c>
      <c r="M2803">
        <v>156.80000000000001</v>
      </c>
      <c r="N2803">
        <v>103</v>
      </c>
      <c r="O2803">
        <v>7.06</v>
      </c>
      <c r="P2803">
        <v>10.4</v>
      </c>
      <c r="Q2803">
        <v>4</v>
      </c>
      <c r="R2803">
        <v>2.81</v>
      </c>
      <c r="S2803">
        <v>0</v>
      </c>
      <c r="T2803" t="s">
        <v>23</v>
      </c>
      <c r="U2803">
        <f t="shared" si="43"/>
        <v>1</v>
      </c>
    </row>
    <row r="2804" spans="1:21">
      <c r="A2804" t="s">
        <v>30</v>
      </c>
      <c r="B2804">
        <v>75</v>
      </c>
      <c r="C2804" t="s">
        <v>28</v>
      </c>
      <c r="D2804" t="s">
        <v>23</v>
      </c>
      <c r="E2804" t="s">
        <v>22</v>
      </c>
      <c r="F2804">
        <v>0</v>
      </c>
      <c r="G2804">
        <v>153.19999999999999</v>
      </c>
      <c r="H2804">
        <v>78</v>
      </c>
      <c r="I2804">
        <v>26.04</v>
      </c>
      <c r="J2804">
        <v>210.8</v>
      </c>
      <c r="K2804">
        <v>99</v>
      </c>
      <c r="L2804">
        <v>17.920000000000002</v>
      </c>
      <c r="M2804">
        <v>153.5</v>
      </c>
      <c r="N2804">
        <v>100</v>
      </c>
      <c r="O2804">
        <v>6.91</v>
      </c>
      <c r="P2804">
        <v>7.8</v>
      </c>
      <c r="Q2804">
        <v>3</v>
      </c>
      <c r="R2804">
        <v>2.11</v>
      </c>
      <c r="S2804">
        <v>1</v>
      </c>
      <c r="T2804" t="s">
        <v>22</v>
      </c>
      <c r="U2804">
        <f t="shared" si="43"/>
        <v>0</v>
      </c>
    </row>
    <row r="2805" spans="1:21">
      <c r="A2805" t="s">
        <v>51</v>
      </c>
      <c r="B2805">
        <v>114</v>
      </c>
      <c r="C2805" t="s">
        <v>21</v>
      </c>
      <c r="D2805" t="s">
        <v>22</v>
      </c>
      <c r="E2805" t="s">
        <v>23</v>
      </c>
      <c r="F2805">
        <v>26</v>
      </c>
      <c r="G2805">
        <v>137.1</v>
      </c>
      <c r="H2805">
        <v>88</v>
      </c>
      <c r="I2805">
        <v>23.31</v>
      </c>
      <c r="J2805">
        <v>155.69999999999999</v>
      </c>
      <c r="K2805">
        <v>125</v>
      </c>
      <c r="L2805">
        <v>13.23</v>
      </c>
      <c r="M2805">
        <v>247.6</v>
      </c>
      <c r="N2805">
        <v>94</v>
      </c>
      <c r="O2805">
        <v>11.14</v>
      </c>
      <c r="P2805">
        <v>11.5</v>
      </c>
      <c r="Q2805">
        <v>7</v>
      </c>
      <c r="R2805">
        <v>3.11</v>
      </c>
      <c r="S2805">
        <v>2</v>
      </c>
      <c r="T2805" t="s">
        <v>22</v>
      </c>
      <c r="U2805">
        <f t="shared" si="43"/>
        <v>0</v>
      </c>
    </row>
    <row r="2806" spans="1:21">
      <c r="A2806" t="s">
        <v>72</v>
      </c>
      <c r="B2806">
        <v>71</v>
      </c>
      <c r="C2806" t="s">
        <v>28</v>
      </c>
      <c r="D2806" t="s">
        <v>23</v>
      </c>
      <c r="E2806" t="s">
        <v>22</v>
      </c>
      <c r="F2806">
        <v>0</v>
      </c>
      <c r="G2806">
        <v>186.1</v>
      </c>
      <c r="H2806">
        <v>114</v>
      </c>
      <c r="I2806">
        <v>31.64</v>
      </c>
      <c r="J2806">
        <v>198.6</v>
      </c>
      <c r="K2806">
        <v>140</v>
      </c>
      <c r="L2806">
        <v>16.88</v>
      </c>
      <c r="M2806">
        <v>206.5</v>
      </c>
      <c r="N2806">
        <v>80</v>
      </c>
      <c r="O2806">
        <v>9.2899999999999991</v>
      </c>
      <c r="P2806">
        <v>13.8</v>
      </c>
      <c r="Q2806">
        <v>5</v>
      </c>
      <c r="R2806">
        <v>3.73</v>
      </c>
      <c r="S2806">
        <v>4</v>
      </c>
      <c r="T2806" t="s">
        <v>23</v>
      </c>
      <c r="U2806">
        <f t="shared" si="43"/>
        <v>1</v>
      </c>
    </row>
    <row r="2807" spans="1:21">
      <c r="A2807" t="s">
        <v>32</v>
      </c>
      <c r="B2807">
        <v>58</v>
      </c>
      <c r="C2807" t="s">
        <v>21</v>
      </c>
      <c r="D2807" t="s">
        <v>22</v>
      </c>
      <c r="E2807" t="s">
        <v>23</v>
      </c>
      <c r="F2807">
        <v>22</v>
      </c>
      <c r="G2807">
        <v>224.1</v>
      </c>
      <c r="H2807">
        <v>127</v>
      </c>
      <c r="I2807">
        <v>38.1</v>
      </c>
      <c r="J2807">
        <v>238.8</v>
      </c>
      <c r="K2807">
        <v>85</v>
      </c>
      <c r="L2807">
        <v>20.3</v>
      </c>
      <c r="M2807">
        <v>174.2</v>
      </c>
      <c r="N2807">
        <v>86</v>
      </c>
      <c r="O2807">
        <v>7.84</v>
      </c>
      <c r="P2807">
        <v>11.5</v>
      </c>
      <c r="Q2807">
        <v>7</v>
      </c>
      <c r="R2807">
        <v>3.11</v>
      </c>
      <c r="S2807">
        <v>2</v>
      </c>
      <c r="T2807" t="s">
        <v>22</v>
      </c>
      <c r="U2807">
        <f t="shared" si="43"/>
        <v>0</v>
      </c>
    </row>
    <row r="2808" spans="1:21">
      <c r="A2808" t="s">
        <v>68</v>
      </c>
      <c r="B2808">
        <v>106</v>
      </c>
      <c r="C2808" t="s">
        <v>25</v>
      </c>
      <c r="D2808" t="s">
        <v>22</v>
      </c>
      <c r="E2808" t="s">
        <v>23</v>
      </c>
      <c r="F2808">
        <v>29</v>
      </c>
      <c r="G2808">
        <v>83.6</v>
      </c>
      <c r="H2808">
        <v>131</v>
      </c>
      <c r="I2808">
        <v>14.21</v>
      </c>
      <c r="J2808">
        <v>203.9</v>
      </c>
      <c r="K2808">
        <v>131</v>
      </c>
      <c r="L2808">
        <v>17.329999999999998</v>
      </c>
      <c r="M2808">
        <v>229.5</v>
      </c>
      <c r="N2808">
        <v>73</v>
      </c>
      <c r="O2808">
        <v>10.33</v>
      </c>
      <c r="P2808">
        <v>8.1</v>
      </c>
      <c r="Q2808">
        <v>3</v>
      </c>
      <c r="R2808">
        <v>2.19</v>
      </c>
      <c r="S2808">
        <v>1</v>
      </c>
      <c r="T2808" t="s">
        <v>22</v>
      </c>
      <c r="U2808">
        <f t="shared" si="43"/>
        <v>0</v>
      </c>
    </row>
    <row r="2809" spans="1:21">
      <c r="A2809" t="s">
        <v>26</v>
      </c>
      <c r="B2809">
        <v>172</v>
      </c>
      <c r="C2809" t="s">
        <v>25</v>
      </c>
      <c r="D2809" t="s">
        <v>22</v>
      </c>
      <c r="E2809" t="s">
        <v>22</v>
      </c>
      <c r="F2809">
        <v>0</v>
      </c>
      <c r="G2809">
        <v>203.9</v>
      </c>
      <c r="H2809">
        <v>109</v>
      </c>
      <c r="I2809">
        <v>34.659999999999997</v>
      </c>
      <c r="J2809">
        <v>234</v>
      </c>
      <c r="K2809">
        <v>123</v>
      </c>
      <c r="L2809">
        <v>19.89</v>
      </c>
      <c r="M2809">
        <v>160.69999999999999</v>
      </c>
      <c r="N2809">
        <v>65</v>
      </c>
      <c r="O2809">
        <v>7.23</v>
      </c>
      <c r="P2809">
        <v>17.8</v>
      </c>
      <c r="Q2809">
        <v>4</v>
      </c>
      <c r="R2809">
        <v>4.8099999999999996</v>
      </c>
      <c r="S2809">
        <v>4</v>
      </c>
      <c r="T2809" t="s">
        <v>22</v>
      </c>
      <c r="U2809">
        <f t="shared" si="43"/>
        <v>0</v>
      </c>
    </row>
    <row r="2810" spans="1:21">
      <c r="A2810" t="s">
        <v>34</v>
      </c>
      <c r="B2810">
        <v>45</v>
      </c>
      <c r="C2810" t="s">
        <v>21</v>
      </c>
      <c r="D2810" t="s">
        <v>22</v>
      </c>
      <c r="E2810" t="s">
        <v>22</v>
      </c>
      <c r="F2810">
        <v>0</v>
      </c>
      <c r="G2810">
        <v>211.3</v>
      </c>
      <c r="H2810">
        <v>87</v>
      </c>
      <c r="I2810">
        <v>35.92</v>
      </c>
      <c r="J2810">
        <v>165.7</v>
      </c>
      <c r="K2810">
        <v>97</v>
      </c>
      <c r="L2810">
        <v>14.08</v>
      </c>
      <c r="M2810">
        <v>265.89999999999998</v>
      </c>
      <c r="N2810">
        <v>72</v>
      </c>
      <c r="O2810">
        <v>11.97</v>
      </c>
      <c r="P2810">
        <v>13.3</v>
      </c>
      <c r="Q2810">
        <v>6</v>
      </c>
      <c r="R2810">
        <v>3.59</v>
      </c>
      <c r="S2810">
        <v>1</v>
      </c>
      <c r="T2810" t="s">
        <v>22</v>
      </c>
      <c r="U2810">
        <f t="shared" si="43"/>
        <v>0</v>
      </c>
    </row>
    <row r="2811" spans="1:21">
      <c r="A2811" t="s">
        <v>64</v>
      </c>
      <c r="B2811">
        <v>100</v>
      </c>
      <c r="C2811" t="s">
        <v>25</v>
      </c>
      <c r="D2811" t="s">
        <v>23</v>
      </c>
      <c r="E2811" t="s">
        <v>22</v>
      </c>
      <c r="F2811">
        <v>0</v>
      </c>
      <c r="G2811">
        <v>219.4</v>
      </c>
      <c r="H2811">
        <v>112</v>
      </c>
      <c r="I2811">
        <v>37.299999999999997</v>
      </c>
      <c r="J2811">
        <v>225.7</v>
      </c>
      <c r="K2811">
        <v>102</v>
      </c>
      <c r="L2811">
        <v>19.18</v>
      </c>
      <c r="M2811">
        <v>255.3</v>
      </c>
      <c r="N2811">
        <v>95</v>
      </c>
      <c r="O2811">
        <v>11.49</v>
      </c>
      <c r="P2811">
        <v>12</v>
      </c>
      <c r="Q2811">
        <v>4</v>
      </c>
      <c r="R2811">
        <v>3.24</v>
      </c>
      <c r="S2811">
        <v>4</v>
      </c>
      <c r="T2811" t="s">
        <v>22</v>
      </c>
      <c r="U2811">
        <f t="shared" si="43"/>
        <v>0</v>
      </c>
    </row>
    <row r="2812" spans="1:21">
      <c r="A2812" t="s">
        <v>36</v>
      </c>
      <c r="B2812">
        <v>94</v>
      </c>
      <c r="C2812" t="s">
        <v>21</v>
      </c>
      <c r="D2812" t="s">
        <v>22</v>
      </c>
      <c r="E2812" t="s">
        <v>22</v>
      </c>
      <c r="F2812">
        <v>0</v>
      </c>
      <c r="G2812">
        <v>190.4</v>
      </c>
      <c r="H2812">
        <v>91</v>
      </c>
      <c r="I2812">
        <v>32.369999999999997</v>
      </c>
      <c r="J2812">
        <v>92</v>
      </c>
      <c r="K2812">
        <v>107</v>
      </c>
      <c r="L2812">
        <v>7.82</v>
      </c>
      <c r="M2812">
        <v>224.8</v>
      </c>
      <c r="N2812">
        <v>108</v>
      </c>
      <c r="O2812">
        <v>10.119999999999999</v>
      </c>
      <c r="P2812">
        <v>13.6</v>
      </c>
      <c r="Q2812">
        <v>17</v>
      </c>
      <c r="R2812">
        <v>3.67</v>
      </c>
      <c r="S2812">
        <v>2</v>
      </c>
      <c r="T2812" t="s">
        <v>22</v>
      </c>
      <c r="U2812">
        <f t="shared" si="43"/>
        <v>0</v>
      </c>
    </row>
    <row r="2813" spans="1:21">
      <c r="A2813" t="s">
        <v>30</v>
      </c>
      <c r="B2813">
        <v>128</v>
      </c>
      <c r="C2813" t="s">
        <v>21</v>
      </c>
      <c r="D2813" t="s">
        <v>22</v>
      </c>
      <c r="E2813" t="s">
        <v>22</v>
      </c>
      <c r="F2813">
        <v>0</v>
      </c>
      <c r="G2813">
        <v>147.69999999999999</v>
      </c>
      <c r="H2813">
        <v>94</v>
      </c>
      <c r="I2813">
        <v>25.11</v>
      </c>
      <c r="J2813">
        <v>283.3</v>
      </c>
      <c r="K2813">
        <v>83</v>
      </c>
      <c r="L2813">
        <v>24.08</v>
      </c>
      <c r="M2813">
        <v>188.3</v>
      </c>
      <c r="N2813">
        <v>124</v>
      </c>
      <c r="O2813">
        <v>8.4700000000000006</v>
      </c>
      <c r="P2813">
        <v>6.9</v>
      </c>
      <c r="Q2813">
        <v>5</v>
      </c>
      <c r="R2813">
        <v>1.86</v>
      </c>
      <c r="S2813">
        <v>2</v>
      </c>
      <c r="T2813" t="s">
        <v>22</v>
      </c>
      <c r="U2813">
        <f t="shared" si="43"/>
        <v>0</v>
      </c>
    </row>
    <row r="2814" spans="1:21">
      <c r="A2814" t="s">
        <v>43</v>
      </c>
      <c r="B2814">
        <v>181</v>
      </c>
      <c r="C2814" t="s">
        <v>25</v>
      </c>
      <c r="D2814" t="s">
        <v>22</v>
      </c>
      <c r="E2814" t="s">
        <v>22</v>
      </c>
      <c r="F2814">
        <v>0</v>
      </c>
      <c r="G2814">
        <v>229.9</v>
      </c>
      <c r="H2814">
        <v>130</v>
      </c>
      <c r="I2814">
        <v>39.08</v>
      </c>
      <c r="J2814">
        <v>144.4</v>
      </c>
      <c r="K2814">
        <v>93</v>
      </c>
      <c r="L2814">
        <v>12.27</v>
      </c>
      <c r="M2814">
        <v>262.39999999999998</v>
      </c>
      <c r="N2814">
        <v>110</v>
      </c>
      <c r="O2814">
        <v>11.81</v>
      </c>
      <c r="P2814">
        <v>14.2</v>
      </c>
      <c r="Q2814">
        <v>4</v>
      </c>
      <c r="R2814">
        <v>3.83</v>
      </c>
      <c r="S2814">
        <v>2</v>
      </c>
      <c r="T2814" t="s">
        <v>22</v>
      </c>
      <c r="U2814">
        <f t="shared" si="43"/>
        <v>0</v>
      </c>
    </row>
    <row r="2815" spans="1:21">
      <c r="A2815" t="s">
        <v>37</v>
      </c>
      <c r="B2815">
        <v>127</v>
      </c>
      <c r="C2815" t="s">
        <v>25</v>
      </c>
      <c r="D2815" t="s">
        <v>22</v>
      </c>
      <c r="E2815" t="s">
        <v>22</v>
      </c>
      <c r="F2815">
        <v>0</v>
      </c>
      <c r="G2815">
        <v>102.8</v>
      </c>
      <c r="H2815">
        <v>128</v>
      </c>
      <c r="I2815">
        <v>17.48</v>
      </c>
      <c r="J2815">
        <v>143.69999999999999</v>
      </c>
      <c r="K2815">
        <v>95</v>
      </c>
      <c r="L2815">
        <v>12.21</v>
      </c>
      <c r="M2815">
        <v>191.4</v>
      </c>
      <c r="N2815">
        <v>97</v>
      </c>
      <c r="O2815">
        <v>8.61</v>
      </c>
      <c r="P2815">
        <v>10</v>
      </c>
      <c r="Q2815">
        <v>5</v>
      </c>
      <c r="R2815">
        <v>2.7</v>
      </c>
      <c r="S2815">
        <v>1</v>
      </c>
      <c r="T2815" t="s">
        <v>22</v>
      </c>
      <c r="U2815">
        <f t="shared" si="43"/>
        <v>0</v>
      </c>
    </row>
    <row r="2816" spans="1:21">
      <c r="A2816" t="s">
        <v>29</v>
      </c>
      <c r="B2816">
        <v>89</v>
      </c>
      <c r="C2816" t="s">
        <v>21</v>
      </c>
      <c r="D2816" t="s">
        <v>22</v>
      </c>
      <c r="E2816" t="s">
        <v>22</v>
      </c>
      <c r="F2816">
        <v>0</v>
      </c>
      <c r="G2816">
        <v>178.7</v>
      </c>
      <c r="H2816">
        <v>81</v>
      </c>
      <c r="I2816">
        <v>30.38</v>
      </c>
      <c r="J2816">
        <v>233.7</v>
      </c>
      <c r="K2816">
        <v>74</v>
      </c>
      <c r="L2816">
        <v>19.86</v>
      </c>
      <c r="M2816">
        <v>131.9</v>
      </c>
      <c r="N2816">
        <v>120</v>
      </c>
      <c r="O2816">
        <v>5.94</v>
      </c>
      <c r="P2816">
        <v>9.1</v>
      </c>
      <c r="Q2816">
        <v>4</v>
      </c>
      <c r="R2816">
        <v>2.46</v>
      </c>
      <c r="S2816">
        <v>1</v>
      </c>
      <c r="T2816" t="s">
        <v>22</v>
      </c>
      <c r="U2816">
        <f t="shared" si="43"/>
        <v>0</v>
      </c>
    </row>
    <row r="2817" spans="1:21">
      <c r="A2817" t="s">
        <v>66</v>
      </c>
      <c r="B2817">
        <v>149</v>
      </c>
      <c r="C2817" t="s">
        <v>21</v>
      </c>
      <c r="D2817" t="s">
        <v>22</v>
      </c>
      <c r="E2817" t="s">
        <v>23</v>
      </c>
      <c r="F2817">
        <v>18</v>
      </c>
      <c r="G2817">
        <v>148.5</v>
      </c>
      <c r="H2817">
        <v>106</v>
      </c>
      <c r="I2817">
        <v>25.25</v>
      </c>
      <c r="J2817">
        <v>114.5</v>
      </c>
      <c r="K2817">
        <v>106</v>
      </c>
      <c r="L2817">
        <v>9.73</v>
      </c>
      <c r="M2817">
        <v>178.3</v>
      </c>
      <c r="N2817">
        <v>98</v>
      </c>
      <c r="O2817">
        <v>8.02</v>
      </c>
      <c r="P2817">
        <v>6.5</v>
      </c>
      <c r="Q2817">
        <v>4</v>
      </c>
      <c r="R2817">
        <v>1.76</v>
      </c>
      <c r="S2817">
        <v>0</v>
      </c>
      <c r="T2817" t="s">
        <v>22</v>
      </c>
      <c r="U2817">
        <f t="shared" si="43"/>
        <v>0</v>
      </c>
    </row>
    <row r="2818" spans="1:21">
      <c r="A2818" t="s">
        <v>67</v>
      </c>
      <c r="B2818">
        <v>103</v>
      </c>
      <c r="C2818" t="s">
        <v>28</v>
      </c>
      <c r="D2818" t="s">
        <v>22</v>
      </c>
      <c r="E2818" t="s">
        <v>23</v>
      </c>
      <c r="F2818">
        <v>29</v>
      </c>
      <c r="G2818">
        <v>164.1</v>
      </c>
      <c r="H2818">
        <v>111</v>
      </c>
      <c r="I2818">
        <v>27.9</v>
      </c>
      <c r="J2818">
        <v>219.1</v>
      </c>
      <c r="K2818">
        <v>96</v>
      </c>
      <c r="L2818">
        <v>18.62</v>
      </c>
      <c r="M2818">
        <v>220.3</v>
      </c>
      <c r="N2818">
        <v>108</v>
      </c>
      <c r="O2818">
        <v>9.91</v>
      </c>
      <c r="P2818">
        <v>12.3</v>
      </c>
      <c r="Q2818">
        <v>9</v>
      </c>
      <c r="R2818">
        <v>3.32</v>
      </c>
      <c r="S2818">
        <v>0</v>
      </c>
      <c r="T2818" t="s">
        <v>22</v>
      </c>
      <c r="U2818">
        <f t="shared" ref="U2818:U2881" si="44">IF(T2818="Yes",1,0)</f>
        <v>0</v>
      </c>
    </row>
    <row r="2819" spans="1:21">
      <c r="A2819" t="s">
        <v>57</v>
      </c>
      <c r="B2819">
        <v>163</v>
      </c>
      <c r="C2819" t="s">
        <v>21</v>
      </c>
      <c r="D2819" t="s">
        <v>23</v>
      </c>
      <c r="E2819" t="s">
        <v>22</v>
      </c>
      <c r="F2819">
        <v>0</v>
      </c>
      <c r="G2819">
        <v>197.2</v>
      </c>
      <c r="H2819">
        <v>90</v>
      </c>
      <c r="I2819">
        <v>33.520000000000003</v>
      </c>
      <c r="J2819">
        <v>188.5</v>
      </c>
      <c r="K2819">
        <v>113</v>
      </c>
      <c r="L2819">
        <v>16.02</v>
      </c>
      <c r="M2819">
        <v>211.1</v>
      </c>
      <c r="N2819">
        <v>94</v>
      </c>
      <c r="O2819">
        <v>9.5</v>
      </c>
      <c r="P2819">
        <v>7.8</v>
      </c>
      <c r="Q2819">
        <v>8</v>
      </c>
      <c r="R2819">
        <v>2.11</v>
      </c>
      <c r="S2819">
        <v>1</v>
      </c>
      <c r="T2819" t="s">
        <v>22</v>
      </c>
      <c r="U2819">
        <f t="shared" si="44"/>
        <v>0</v>
      </c>
    </row>
    <row r="2820" spans="1:21">
      <c r="A2820" t="s">
        <v>48</v>
      </c>
      <c r="B2820">
        <v>122</v>
      </c>
      <c r="C2820" t="s">
        <v>28</v>
      </c>
      <c r="D2820" t="s">
        <v>23</v>
      </c>
      <c r="E2820" t="s">
        <v>22</v>
      </c>
      <c r="F2820">
        <v>0</v>
      </c>
      <c r="G2820">
        <v>140</v>
      </c>
      <c r="H2820">
        <v>101</v>
      </c>
      <c r="I2820">
        <v>23.8</v>
      </c>
      <c r="J2820">
        <v>196.4</v>
      </c>
      <c r="K2820">
        <v>77</v>
      </c>
      <c r="L2820">
        <v>16.690000000000001</v>
      </c>
      <c r="M2820">
        <v>120.1</v>
      </c>
      <c r="N2820">
        <v>133</v>
      </c>
      <c r="O2820">
        <v>5.4</v>
      </c>
      <c r="P2820">
        <v>9.6999999999999993</v>
      </c>
      <c r="Q2820">
        <v>4</v>
      </c>
      <c r="R2820">
        <v>2.62</v>
      </c>
      <c r="S2820">
        <v>4</v>
      </c>
      <c r="T2820" t="s">
        <v>23</v>
      </c>
      <c r="U2820">
        <f t="shared" si="44"/>
        <v>1</v>
      </c>
    </row>
    <row r="2821" spans="1:21">
      <c r="A2821" t="s">
        <v>64</v>
      </c>
      <c r="B2821">
        <v>60</v>
      </c>
      <c r="C2821" t="s">
        <v>21</v>
      </c>
      <c r="D2821" t="s">
        <v>22</v>
      </c>
      <c r="E2821" t="s">
        <v>22</v>
      </c>
      <c r="F2821">
        <v>0</v>
      </c>
      <c r="G2821">
        <v>193.9</v>
      </c>
      <c r="H2821">
        <v>118</v>
      </c>
      <c r="I2821">
        <v>32.96</v>
      </c>
      <c r="J2821">
        <v>85</v>
      </c>
      <c r="K2821">
        <v>110</v>
      </c>
      <c r="L2821">
        <v>7.23</v>
      </c>
      <c r="M2821">
        <v>210.1</v>
      </c>
      <c r="N2821">
        <v>134</v>
      </c>
      <c r="O2821">
        <v>9.4499999999999993</v>
      </c>
      <c r="P2821">
        <v>13.2</v>
      </c>
      <c r="Q2821">
        <v>8</v>
      </c>
      <c r="R2821">
        <v>3.56</v>
      </c>
      <c r="S2821">
        <v>3</v>
      </c>
      <c r="T2821" t="s">
        <v>22</v>
      </c>
      <c r="U2821">
        <f t="shared" si="44"/>
        <v>0</v>
      </c>
    </row>
    <row r="2822" spans="1:21">
      <c r="A2822" t="s">
        <v>49</v>
      </c>
      <c r="B2822">
        <v>62</v>
      </c>
      <c r="C2822" t="s">
        <v>25</v>
      </c>
      <c r="D2822" t="s">
        <v>22</v>
      </c>
      <c r="E2822" t="s">
        <v>22</v>
      </c>
      <c r="F2822">
        <v>0</v>
      </c>
      <c r="G2822">
        <v>321.10000000000002</v>
      </c>
      <c r="H2822">
        <v>105</v>
      </c>
      <c r="I2822">
        <v>54.59</v>
      </c>
      <c r="J2822">
        <v>265.5</v>
      </c>
      <c r="K2822">
        <v>122</v>
      </c>
      <c r="L2822">
        <v>22.57</v>
      </c>
      <c r="M2822">
        <v>180.5</v>
      </c>
      <c r="N2822">
        <v>72</v>
      </c>
      <c r="O2822">
        <v>8.1199999999999992</v>
      </c>
      <c r="P2822">
        <v>11.5</v>
      </c>
      <c r="Q2822">
        <v>2</v>
      </c>
      <c r="R2822">
        <v>3.11</v>
      </c>
      <c r="S2822">
        <v>4</v>
      </c>
      <c r="T2822" t="s">
        <v>23</v>
      </c>
      <c r="U2822">
        <f t="shared" si="44"/>
        <v>1</v>
      </c>
    </row>
    <row r="2823" spans="1:21">
      <c r="A2823" t="s">
        <v>32</v>
      </c>
      <c r="B2823">
        <v>117</v>
      </c>
      <c r="C2823" t="s">
        <v>21</v>
      </c>
      <c r="D2823" t="s">
        <v>22</v>
      </c>
      <c r="E2823" t="s">
        <v>22</v>
      </c>
      <c r="F2823">
        <v>0</v>
      </c>
      <c r="G2823">
        <v>118.4</v>
      </c>
      <c r="H2823">
        <v>126</v>
      </c>
      <c r="I2823">
        <v>20.13</v>
      </c>
      <c r="J2823">
        <v>249.3</v>
      </c>
      <c r="K2823">
        <v>97</v>
      </c>
      <c r="L2823">
        <v>21.19</v>
      </c>
      <c r="M2823">
        <v>227</v>
      </c>
      <c r="N2823">
        <v>56</v>
      </c>
      <c r="O2823">
        <v>10.220000000000001</v>
      </c>
      <c r="P2823">
        <v>13.6</v>
      </c>
      <c r="Q2823">
        <v>3</v>
      </c>
      <c r="R2823">
        <v>3.67</v>
      </c>
      <c r="S2823">
        <v>5</v>
      </c>
      <c r="T2823" t="s">
        <v>23</v>
      </c>
      <c r="U2823">
        <f t="shared" si="44"/>
        <v>1</v>
      </c>
    </row>
    <row r="2824" spans="1:21">
      <c r="A2824" t="s">
        <v>31</v>
      </c>
      <c r="B2824">
        <v>159</v>
      </c>
      <c r="C2824" t="s">
        <v>21</v>
      </c>
      <c r="D2824" t="s">
        <v>22</v>
      </c>
      <c r="E2824" t="s">
        <v>22</v>
      </c>
      <c r="F2824">
        <v>0</v>
      </c>
      <c r="G2824">
        <v>169.8</v>
      </c>
      <c r="H2824">
        <v>114</v>
      </c>
      <c r="I2824">
        <v>28.87</v>
      </c>
      <c r="J2824">
        <v>197.7</v>
      </c>
      <c r="K2824">
        <v>105</v>
      </c>
      <c r="L2824">
        <v>16.8</v>
      </c>
      <c r="M2824">
        <v>193.7</v>
      </c>
      <c r="N2824">
        <v>82</v>
      </c>
      <c r="O2824">
        <v>8.7200000000000006</v>
      </c>
      <c r="P2824">
        <v>11.6</v>
      </c>
      <c r="Q2824">
        <v>4</v>
      </c>
      <c r="R2824">
        <v>3.13</v>
      </c>
      <c r="S2824">
        <v>1</v>
      </c>
      <c r="T2824" t="s">
        <v>22</v>
      </c>
      <c r="U2824">
        <f t="shared" si="44"/>
        <v>0</v>
      </c>
    </row>
    <row r="2825" spans="1:21">
      <c r="A2825" t="s">
        <v>20</v>
      </c>
      <c r="B2825">
        <v>78</v>
      </c>
      <c r="C2825" t="s">
        <v>25</v>
      </c>
      <c r="D2825" t="s">
        <v>22</v>
      </c>
      <c r="E2825" t="s">
        <v>22</v>
      </c>
      <c r="F2825">
        <v>0</v>
      </c>
      <c r="G2825">
        <v>193.4</v>
      </c>
      <c r="H2825">
        <v>99</v>
      </c>
      <c r="I2825">
        <v>32.880000000000003</v>
      </c>
      <c r="J2825">
        <v>116.9</v>
      </c>
      <c r="K2825">
        <v>88</v>
      </c>
      <c r="L2825">
        <v>9.94</v>
      </c>
      <c r="M2825">
        <v>243.3</v>
      </c>
      <c r="N2825">
        <v>109</v>
      </c>
      <c r="O2825">
        <v>10.95</v>
      </c>
      <c r="P2825">
        <v>9.3000000000000007</v>
      </c>
      <c r="Q2825">
        <v>4</v>
      </c>
      <c r="R2825">
        <v>2.5099999999999998</v>
      </c>
      <c r="S2825">
        <v>2</v>
      </c>
      <c r="T2825" t="s">
        <v>22</v>
      </c>
      <c r="U2825">
        <f t="shared" si="44"/>
        <v>0</v>
      </c>
    </row>
    <row r="2826" spans="1:21">
      <c r="A2826" t="s">
        <v>20</v>
      </c>
      <c r="B2826">
        <v>96</v>
      </c>
      <c r="C2826" t="s">
        <v>21</v>
      </c>
      <c r="D2826" t="s">
        <v>22</v>
      </c>
      <c r="E2826" t="s">
        <v>22</v>
      </c>
      <c r="F2826">
        <v>0</v>
      </c>
      <c r="G2826">
        <v>106.6</v>
      </c>
      <c r="H2826">
        <v>128</v>
      </c>
      <c r="I2826">
        <v>18.12</v>
      </c>
      <c r="J2826">
        <v>284.8</v>
      </c>
      <c r="K2826">
        <v>87</v>
      </c>
      <c r="L2826">
        <v>24.21</v>
      </c>
      <c r="M2826">
        <v>178.9</v>
      </c>
      <c r="N2826">
        <v>92</v>
      </c>
      <c r="O2826">
        <v>8.0500000000000007</v>
      </c>
      <c r="P2826">
        <v>14.9</v>
      </c>
      <c r="Q2826">
        <v>7</v>
      </c>
      <c r="R2826">
        <v>4.0199999999999996</v>
      </c>
      <c r="S2826">
        <v>1</v>
      </c>
      <c r="T2826" t="s">
        <v>22</v>
      </c>
      <c r="U2826">
        <f t="shared" si="44"/>
        <v>0</v>
      </c>
    </row>
    <row r="2827" spans="1:21">
      <c r="A2827" t="s">
        <v>43</v>
      </c>
      <c r="B2827">
        <v>79</v>
      </c>
      <c r="C2827" t="s">
        <v>21</v>
      </c>
      <c r="D2827" t="s">
        <v>22</v>
      </c>
      <c r="E2827" t="s">
        <v>22</v>
      </c>
      <c r="F2827">
        <v>0</v>
      </c>
      <c r="G2827">
        <v>134.69999999999999</v>
      </c>
      <c r="H2827">
        <v>98</v>
      </c>
      <c r="I2827">
        <v>22.9</v>
      </c>
      <c r="J2827">
        <v>189.7</v>
      </c>
      <c r="K2827">
        <v>68</v>
      </c>
      <c r="L2827">
        <v>16.12</v>
      </c>
      <c r="M2827">
        <v>221.4</v>
      </c>
      <c r="N2827">
        <v>128</v>
      </c>
      <c r="O2827">
        <v>9.9600000000000009</v>
      </c>
      <c r="P2827">
        <v>11.8</v>
      </c>
      <c r="Q2827">
        <v>5</v>
      </c>
      <c r="R2827">
        <v>3.19</v>
      </c>
      <c r="S2827">
        <v>2</v>
      </c>
      <c r="T2827" t="s">
        <v>22</v>
      </c>
      <c r="U2827">
        <f t="shared" si="44"/>
        <v>0</v>
      </c>
    </row>
    <row r="2828" spans="1:21">
      <c r="A2828" t="s">
        <v>42</v>
      </c>
      <c r="B2828">
        <v>192</v>
      </c>
      <c r="C2828" t="s">
        <v>21</v>
      </c>
      <c r="D2828" t="s">
        <v>22</v>
      </c>
      <c r="E2828" t="s">
        <v>23</v>
      </c>
      <c r="F2828">
        <v>36</v>
      </c>
      <c r="G2828">
        <v>156.19999999999999</v>
      </c>
      <c r="H2828">
        <v>77</v>
      </c>
      <c r="I2828">
        <v>26.55</v>
      </c>
      <c r="J2828">
        <v>215.5</v>
      </c>
      <c r="K2828">
        <v>126</v>
      </c>
      <c r="L2828">
        <v>18.32</v>
      </c>
      <c r="M2828">
        <v>279.10000000000002</v>
      </c>
      <c r="N2828">
        <v>83</v>
      </c>
      <c r="O2828">
        <v>12.56</v>
      </c>
      <c r="P2828">
        <v>9.9</v>
      </c>
      <c r="Q2828">
        <v>6</v>
      </c>
      <c r="R2828">
        <v>2.67</v>
      </c>
      <c r="S2828">
        <v>2</v>
      </c>
      <c r="T2828" t="s">
        <v>22</v>
      </c>
      <c r="U2828">
        <f t="shared" si="44"/>
        <v>0</v>
      </c>
    </row>
    <row r="2829" spans="1:21">
      <c r="A2829" t="s">
        <v>31</v>
      </c>
      <c r="B2829">
        <v>68</v>
      </c>
      <c r="C2829" t="s">
        <v>21</v>
      </c>
      <c r="D2829" t="s">
        <v>22</v>
      </c>
      <c r="E2829" t="s">
        <v>22</v>
      </c>
      <c r="F2829">
        <v>0</v>
      </c>
      <c r="G2829">
        <v>231.1</v>
      </c>
      <c r="H2829">
        <v>57</v>
      </c>
      <c r="I2829">
        <v>39.29</v>
      </c>
      <c r="J2829">
        <v>153.4</v>
      </c>
      <c r="K2829">
        <v>55</v>
      </c>
      <c r="L2829">
        <v>13.04</v>
      </c>
      <c r="M2829">
        <v>191.3</v>
      </c>
      <c r="N2829">
        <v>123</v>
      </c>
      <c r="O2829">
        <v>8.61</v>
      </c>
      <c r="P2829">
        <v>9.6</v>
      </c>
      <c r="Q2829">
        <v>4</v>
      </c>
      <c r="R2829">
        <v>2.59</v>
      </c>
      <c r="S2829">
        <v>3</v>
      </c>
      <c r="T2829" t="s">
        <v>22</v>
      </c>
      <c r="U2829">
        <f t="shared" si="44"/>
        <v>0</v>
      </c>
    </row>
    <row r="2830" spans="1:21">
      <c r="A2830" t="s">
        <v>33</v>
      </c>
      <c r="B2830">
        <v>28</v>
      </c>
      <c r="C2830" t="s">
        <v>28</v>
      </c>
      <c r="D2830" t="s">
        <v>22</v>
      </c>
      <c r="E2830" t="s">
        <v>22</v>
      </c>
      <c r="F2830">
        <v>0</v>
      </c>
      <c r="G2830">
        <v>180.8</v>
      </c>
      <c r="H2830">
        <v>109</v>
      </c>
      <c r="I2830">
        <v>30.74</v>
      </c>
      <c r="J2830">
        <v>288.8</v>
      </c>
      <c r="K2830">
        <v>58</v>
      </c>
      <c r="L2830">
        <v>24.55</v>
      </c>
      <c r="M2830">
        <v>191.9</v>
      </c>
      <c r="N2830">
        <v>91</v>
      </c>
      <c r="O2830">
        <v>8.64</v>
      </c>
      <c r="P2830">
        <v>14.1</v>
      </c>
      <c r="Q2830">
        <v>6</v>
      </c>
      <c r="R2830">
        <v>3.81</v>
      </c>
      <c r="S2830">
        <v>2</v>
      </c>
      <c r="T2830" t="s">
        <v>22</v>
      </c>
      <c r="U2830">
        <f t="shared" si="44"/>
        <v>0</v>
      </c>
    </row>
    <row r="2831" spans="1:21">
      <c r="A2831" t="s">
        <v>74</v>
      </c>
      <c r="B2831">
        <v>184</v>
      </c>
      <c r="C2831" t="s">
        <v>28</v>
      </c>
      <c r="D2831" t="s">
        <v>23</v>
      </c>
      <c r="E2831" t="s">
        <v>22</v>
      </c>
      <c r="F2831">
        <v>0</v>
      </c>
      <c r="G2831">
        <v>213.8</v>
      </c>
      <c r="H2831">
        <v>105</v>
      </c>
      <c r="I2831">
        <v>36.35</v>
      </c>
      <c r="J2831">
        <v>159.6</v>
      </c>
      <c r="K2831">
        <v>84</v>
      </c>
      <c r="L2831">
        <v>13.57</v>
      </c>
      <c r="M2831">
        <v>139.19999999999999</v>
      </c>
      <c r="N2831">
        <v>137</v>
      </c>
      <c r="O2831">
        <v>6.26</v>
      </c>
      <c r="P2831">
        <v>5</v>
      </c>
      <c r="Q2831">
        <v>10</v>
      </c>
      <c r="R2831">
        <v>1.35</v>
      </c>
      <c r="S2831">
        <v>2</v>
      </c>
      <c r="T2831" t="s">
        <v>22</v>
      </c>
      <c r="U2831">
        <f t="shared" si="44"/>
        <v>0</v>
      </c>
    </row>
    <row r="2832" spans="1:21">
      <c r="A2832" t="s">
        <v>71</v>
      </c>
      <c r="B2832">
        <v>74</v>
      </c>
      <c r="C2832" t="s">
        <v>21</v>
      </c>
      <c r="D2832" t="s">
        <v>22</v>
      </c>
      <c r="E2832" t="s">
        <v>23</v>
      </c>
      <c r="F2832">
        <v>25</v>
      </c>
      <c r="G2832">
        <v>234.4</v>
      </c>
      <c r="H2832">
        <v>113</v>
      </c>
      <c r="I2832">
        <v>39.85</v>
      </c>
      <c r="J2832">
        <v>265.89999999999998</v>
      </c>
      <c r="K2832">
        <v>82</v>
      </c>
      <c r="L2832">
        <v>22.6</v>
      </c>
      <c r="M2832">
        <v>241.4</v>
      </c>
      <c r="N2832">
        <v>77</v>
      </c>
      <c r="O2832">
        <v>10.86</v>
      </c>
      <c r="P2832">
        <v>13.7</v>
      </c>
      <c r="Q2832">
        <v>4</v>
      </c>
      <c r="R2832">
        <v>3.7</v>
      </c>
      <c r="S2832">
        <v>0</v>
      </c>
      <c r="T2832" t="s">
        <v>22</v>
      </c>
      <c r="U2832">
        <f t="shared" si="44"/>
        <v>0</v>
      </c>
    </row>
    <row r="2833" spans="1:21">
      <c r="A2833" t="s">
        <v>35</v>
      </c>
      <c r="B2833">
        <v>137</v>
      </c>
      <c r="C2833" t="s">
        <v>28</v>
      </c>
      <c r="D2833" t="s">
        <v>22</v>
      </c>
      <c r="E2833" t="s">
        <v>22</v>
      </c>
      <c r="F2833">
        <v>0</v>
      </c>
      <c r="G2833">
        <v>223.6</v>
      </c>
      <c r="H2833">
        <v>86</v>
      </c>
      <c r="I2833">
        <v>38.01</v>
      </c>
      <c r="J2833">
        <v>244.8</v>
      </c>
      <c r="K2833">
        <v>139</v>
      </c>
      <c r="L2833">
        <v>20.81</v>
      </c>
      <c r="M2833">
        <v>94.2</v>
      </c>
      <c r="N2833">
        <v>81</v>
      </c>
      <c r="O2833">
        <v>4.24</v>
      </c>
      <c r="P2833">
        <v>9.5</v>
      </c>
      <c r="Q2833">
        <v>7</v>
      </c>
      <c r="R2833">
        <v>2.57</v>
      </c>
      <c r="S2833">
        <v>0</v>
      </c>
      <c r="T2833" t="s">
        <v>22</v>
      </c>
      <c r="U2833">
        <f t="shared" si="44"/>
        <v>0</v>
      </c>
    </row>
    <row r="2834" spans="1:21">
      <c r="A2834" t="s">
        <v>20</v>
      </c>
      <c r="B2834">
        <v>103</v>
      </c>
      <c r="C2834" t="s">
        <v>25</v>
      </c>
      <c r="D2834" t="s">
        <v>22</v>
      </c>
      <c r="E2834" t="s">
        <v>23</v>
      </c>
      <c r="F2834">
        <v>29</v>
      </c>
      <c r="G2834">
        <v>294.7</v>
      </c>
      <c r="H2834">
        <v>95</v>
      </c>
      <c r="I2834">
        <v>50.1</v>
      </c>
      <c r="J2834">
        <v>237.3</v>
      </c>
      <c r="K2834">
        <v>105</v>
      </c>
      <c r="L2834">
        <v>20.170000000000002</v>
      </c>
      <c r="M2834">
        <v>300.3</v>
      </c>
      <c r="N2834">
        <v>127</v>
      </c>
      <c r="O2834">
        <v>13.51</v>
      </c>
      <c r="P2834">
        <v>13.7</v>
      </c>
      <c r="Q2834">
        <v>6</v>
      </c>
      <c r="R2834">
        <v>3.7</v>
      </c>
      <c r="S2834">
        <v>1</v>
      </c>
      <c r="T2834" t="s">
        <v>22</v>
      </c>
      <c r="U2834">
        <f t="shared" si="44"/>
        <v>0</v>
      </c>
    </row>
    <row r="2835" spans="1:21">
      <c r="A2835" t="s">
        <v>61</v>
      </c>
      <c r="B2835">
        <v>99</v>
      </c>
      <c r="C2835" t="s">
        <v>21</v>
      </c>
      <c r="D2835" t="s">
        <v>22</v>
      </c>
      <c r="E2835" t="s">
        <v>22</v>
      </c>
      <c r="F2835">
        <v>0</v>
      </c>
      <c r="G2835">
        <v>216.8</v>
      </c>
      <c r="H2835">
        <v>123</v>
      </c>
      <c r="I2835">
        <v>36.86</v>
      </c>
      <c r="J2835">
        <v>126.4</v>
      </c>
      <c r="K2835">
        <v>88</v>
      </c>
      <c r="L2835">
        <v>10.74</v>
      </c>
      <c r="M2835">
        <v>220.6</v>
      </c>
      <c r="N2835">
        <v>82</v>
      </c>
      <c r="O2835">
        <v>9.93</v>
      </c>
      <c r="P2835">
        <v>15.7</v>
      </c>
      <c r="Q2835">
        <v>2</v>
      </c>
      <c r="R2835">
        <v>4.24</v>
      </c>
      <c r="S2835">
        <v>1</v>
      </c>
      <c r="T2835" t="s">
        <v>22</v>
      </c>
      <c r="U2835">
        <f t="shared" si="44"/>
        <v>0</v>
      </c>
    </row>
    <row r="2836" spans="1:21">
      <c r="A2836" t="s">
        <v>43</v>
      </c>
      <c r="B2836">
        <v>108</v>
      </c>
      <c r="C2836" t="s">
        <v>21</v>
      </c>
      <c r="D2836" t="s">
        <v>22</v>
      </c>
      <c r="E2836" t="s">
        <v>22</v>
      </c>
      <c r="F2836">
        <v>0</v>
      </c>
      <c r="G2836">
        <v>197.4</v>
      </c>
      <c r="H2836">
        <v>78</v>
      </c>
      <c r="I2836">
        <v>33.56</v>
      </c>
      <c r="J2836">
        <v>124</v>
      </c>
      <c r="K2836">
        <v>101</v>
      </c>
      <c r="L2836">
        <v>10.54</v>
      </c>
      <c r="M2836">
        <v>204.5</v>
      </c>
      <c r="N2836">
        <v>107</v>
      </c>
      <c r="O2836">
        <v>9.1999999999999993</v>
      </c>
      <c r="P2836">
        <v>7.7</v>
      </c>
      <c r="Q2836">
        <v>4</v>
      </c>
      <c r="R2836">
        <v>2.08</v>
      </c>
      <c r="S2836">
        <v>2</v>
      </c>
      <c r="T2836" t="s">
        <v>22</v>
      </c>
      <c r="U2836">
        <f t="shared" si="44"/>
        <v>0</v>
      </c>
    </row>
    <row r="2837" spans="1:21">
      <c r="A2837" t="s">
        <v>34</v>
      </c>
      <c r="B2837">
        <v>117</v>
      </c>
      <c r="C2837" t="s">
        <v>21</v>
      </c>
      <c r="D2837" t="s">
        <v>22</v>
      </c>
      <c r="E2837" t="s">
        <v>22</v>
      </c>
      <c r="F2837">
        <v>0</v>
      </c>
      <c r="G2837">
        <v>226.5</v>
      </c>
      <c r="H2837">
        <v>85</v>
      </c>
      <c r="I2837">
        <v>38.51</v>
      </c>
      <c r="J2837">
        <v>141.6</v>
      </c>
      <c r="K2837">
        <v>68</v>
      </c>
      <c r="L2837">
        <v>12.04</v>
      </c>
      <c r="M2837">
        <v>223</v>
      </c>
      <c r="N2837">
        <v>90</v>
      </c>
      <c r="O2837">
        <v>10.039999999999999</v>
      </c>
      <c r="P2837">
        <v>6.9</v>
      </c>
      <c r="Q2837">
        <v>5</v>
      </c>
      <c r="R2837">
        <v>1.86</v>
      </c>
      <c r="S2837">
        <v>1</v>
      </c>
      <c r="T2837" t="s">
        <v>22</v>
      </c>
      <c r="U2837">
        <f t="shared" si="44"/>
        <v>0</v>
      </c>
    </row>
    <row r="2838" spans="1:21">
      <c r="A2838" t="s">
        <v>75</v>
      </c>
      <c r="B2838">
        <v>63</v>
      </c>
      <c r="C2838" t="s">
        <v>21</v>
      </c>
      <c r="D2838" t="s">
        <v>22</v>
      </c>
      <c r="E2838" t="s">
        <v>23</v>
      </c>
      <c r="F2838">
        <v>32</v>
      </c>
      <c r="G2838">
        <v>218.9</v>
      </c>
      <c r="H2838">
        <v>124</v>
      </c>
      <c r="I2838">
        <v>37.21</v>
      </c>
      <c r="J2838">
        <v>214.3</v>
      </c>
      <c r="K2838">
        <v>125</v>
      </c>
      <c r="L2838">
        <v>18.22</v>
      </c>
      <c r="M2838">
        <v>260.3</v>
      </c>
      <c r="N2838">
        <v>120</v>
      </c>
      <c r="O2838">
        <v>11.71</v>
      </c>
      <c r="P2838">
        <v>12.9</v>
      </c>
      <c r="Q2838">
        <v>3</v>
      </c>
      <c r="R2838">
        <v>3.48</v>
      </c>
      <c r="S2838">
        <v>1</v>
      </c>
      <c r="T2838" t="s">
        <v>22</v>
      </c>
      <c r="U2838">
        <f t="shared" si="44"/>
        <v>0</v>
      </c>
    </row>
    <row r="2839" spans="1:21">
      <c r="A2839" t="s">
        <v>29</v>
      </c>
      <c r="B2839">
        <v>138</v>
      </c>
      <c r="C2839" t="s">
        <v>28</v>
      </c>
      <c r="D2839" t="s">
        <v>22</v>
      </c>
      <c r="E2839" t="s">
        <v>22</v>
      </c>
      <c r="F2839">
        <v>0</v>
      </c>
      <c r="G2839">
        <v>89.1</v>
      </c>
      <c r="H2839">
        <v>117</v>
      </c>
      <c r="I2839">
        <v>15.15</v>
      </c>
      <c r="J2839">
        <v>126.8</v>
      </c>
      <c r="K2839">
        <v>46</v>
      </c>
      <c r="L2839">
        <v>10.78</v>
      </c>
      <c r="M2839">
        <v>190.5</v>
      </c>
      <c r="N2839">
        <v>71</v>
      </c>
      <c r="O2839">
        <v>8.57</v>
      </c>
      <c r="P2839">
        <v>9.9</v>
      </c>
      <c r="Q2839">
        <v>4</v>
      </c>
      <c r="R2839">
        <v>2.67</v>
      </c>
      <c r="S2839">
        <v>2</v>
      </c>
      <c r="T2839" t="s">
        <v>22</v>
      </c>
      <c r="U2839">
        <f t="shared" si="44"/>
        <v>0</v>
      </c>
    </row>
    <row r="2840" spans="1:21">
      <c r="A2840" t="s">
        <v>39</v>
      </c>
      <c r="B2840">
        <v>128</v>
      </c>
      <c r="C2840" t="s">
        <v>21</v>
      </c>
      <c r="D2840" t="s">
        <v>22</v>
      </c>
      <c r="E2840" t="s">
        <v>23</v>
      </c>
      <c r="F2840">
        <v>43</v>
      </c>
      <c r="G2840">
        <v>177.8</v>
      </c>
      <c r="H2840">
        <v>100</v>
      </c>
      <c r="I2840">
        <v>30.23</v>
      </c>
      <c r="J2840">
        <v>147.30000000000001</v>
      </c>
      <c r="K2840">
        <v>89</v>
      </c>
      <c r="L2840">
        <v>12.52</v>
      </c>
      <c r="M2840">
        <v>194.2</v>
      </c>
      <c r="N2840">
        <v>92</v>
      </c>
      <c r="O2840">
        <v>8.74</v>
      </c>
      <c r="P2840">
        <v>11.9</v>
      </c>
      <c r="Q2840">
        <v>1</v>
      </c>
      <c r="R2840">
        <v>3.21</v>
      </c>
      <c r="S2840">
        <v>0</v>
      </c>
      <c r="T2840" t="s">
        <v>22</v>
      </c>
      <c r="U2840">
        <f t="shared" si="44"/>
        <v>0</v>
      </c>
    </row>
    <row r="2841" spans="1:21">
      <c r="A2841" t="s">
        <v>39</v>
      </c>
      <c r="B2841">
        <v>140</v>
      </c>
      <c r="C2841" t="s">
        <v>21</v>
      </c>
      <c r="D2841" t="s">
        <v>22</v>
      </c>
      <c r="E2841" t="s">
        <v>22</v>
      </c>
      <c r="F2841">
        <v>0</v>
      </c>
      <c r="G2841">
        <v>93.2</v>
      </c>
      <c r="H2841">
        <v>109</v>
      </c>
      <c r="I2841">
        <v>15.84</v>
      </c>
      <c r="J2841">
        <v>197.6</v>
      </c>
      <c r="K2841">
        <v>116</v>
      </c>
      <c r="L2841">
        <v>16.8</v>
      </c>
      <c r="M2841">
        <v>219.8</v>
      </c>
      <c r="N2841">
        <v>94</v>
      </c>
      <c r="O2841">
        <v>9.89</v>
      </c>
      <c r="P2841">
        <v>10.5</v>
      </c>
      <c r="Q2841">
        <v>2</v>
      </c>
      <c r="R2841">
        <v>2.84</v>
      </c>
      <c r="S2841">
        <v>1</v>
      </c>
      <c r="T2841" t="s">
        <v>22</v>
      </c>
      <c r="U2841">
        <f t="shared" si="44"/>
        <v>0</v>
      </c>
    </row>
    <row r="2842" spans="1:21">
      <c r="A2842" t="s">
        <v>66</v>
      </c>
      <c r="B2842">
        <v>102</v>
      </c>
      <c r="C2842" t="s">
        <v>21</v>
      </c>
      <c r="D2842" t="s">
        <v>22</v>
      </c>
      <c r="E2842" t="s">
        <v>22</v>
      </c>
      <c r="F2842">
        <v>0</v>
      </c>
      <c r="G2842">
        <v>228.1</v>
      </c>
      <c r="H2842">
        <v>86</v>
      </c>
      <c r="I2842">
        <v>38.78</v>
      </c>
      <c r="J2842">
        <v>156</v>
      </c>
      <c r="K2842">
        <v>97</v>
      </c>
      <c r="L2842">
        <v>13.26</v>
      </c>
      <c r="M2842">
        <v>227.9</v>
      </c>
      <c r="N2842">
        <v>124</v>
      </c>
      <c r="O2842">
        <v>10.26</v>
      </c>
      <c r="P2842">
        <v>10.6</v>
      </c>
      <c r="Q2842">
        <v>9</v>
      </c>
      <c r="R2842">
        <v>2.86</v>
      </c>
      <c r="S2842">
        <v>1</v>
      </c>
      <c r="T2842" t="s">
        <v>22</v>
      </c>
      <c r="U2842">
        <f t="shared" si="44"/>
        <v>0</v>
      </c>
    </row>
    <row r="2843" spans="1:21">
      <c r="A2843" t="s">
        <v>60</v>
      </c>
      <c r="B2843">
        <v>96</v>
      </c>
      <c r="C2843" t="s">
        <v>25</v>
      </c>
      <c r="D2843" t="s">
        <v>22</v>
      </c>
      <c r="E2843" t="s">
        <v>22</v>
      </c>
      <c r="F2843">
        <v>0</v>
      </c>
      <c r="G2843">
        <v>208.1</v>
      </c>
      <c r="H2843">
        <v>93</v>
      </c>
      <c r="I2843">
        <v>35.380000000000003</v>
      </c>
      <c r="J2843">
        <v>189.2</v>
      </c>
      <c r="K2843">
        <v>107</v>
      </c>
      <c r="L2843">
        <v>16.079999999999998</v>
      </c>
      <c r="M2843">
        <v>279.60000000000002</v>
      </c>
      <c r="N2843">
        <v>90</v>
      </c>
      <c r="O2843">
        <v>12.58</v>
      </c>
      <c r="P2843">
        <v>7.4</v>
      </c>
      <c r="Q2843">
        <v>2</v>
      </c>
      <c r="R2843">
        <v>2</v>
      </c>
      <c r="S2843">
        <v>1</v>
      </c>
      <c r="T2843" t="s">
        <v>22</v>
      </c>
      <c r="U2843">
        <f t="shared" si="44"/>
        <v>0</v>
      </c>
    </row>
    <row r="2844" spans="1:21">
      <c r="A2844" t="s">
        <v>70</v>
      </c>
      <c r="B2844">
        <v>178</v>
      </c>
      <c r="C2844" t="s">
        <v>21</v>
      </c>
      <c r="D2844" t="s">
        <v>22</v>
      </c>
      <c r="E2844" t="s">
        <v>23</v>
      </c>
      <c r="F2844">
        <v>22</v>
      </c>
      <c r="G2844">
        <v>112.8</v>
      </c>
      <c r="H2844">
        <v>66</v>
      </c>
      <c r="I2844">
        <v>19.18</v>
      </c>
      <c r="J2844">
        <v>232.6</v>
      </c>
      <c r="K2844">
        <v>100</v>
      </c>
      <c r="L2844">
        <v>19.77</v>
      </c>
      <c r="M2844">
        <v>194.8</v>
      </c>
      <c r="N2844">
        <v>119</v>
      </c>
      <c r="O2844">
        <v>8.77</v>
      </c>
      <c r="P2844">
        <v>14.3</v>
      </c>
      <c r="Q2844">
        <v>3</v>
      </c>
      <c r="R2844">
        <v>3.86</v>
      </c>
      <c r="S2844">
        <v>1</v>
      </c>
      <c r="T2844" t="s">
        <v>22</v>
      </c>
      <c r="U2844">
        <f t="shared" si="44"/>
        <v>0</v>
      </c>
    </row>
    <row r="2845" spans="1:21">
      <c r="A2845" t="s">
        <v>60</v>
      </c>
      <c r="B2845">
        <v>75</v>
      </c>
      <c r="C2845" t="s">
        <v>21</v>
      </c>
      <c r="D2845" t="s">
        <v>22</v>
      </c>
      <c r="E2845" t="s">
        <v>22</v>
      </c>
      <c r="F2845">
        <v>0</v>
      </c>
      <c r="G2845">
        <v>225.3</v>
      </c>
      <c r="H2845">
        <v>124</v>
      </c>
      <c r="I2845">
        <v>38.299999999999997</v>
      </c>
      <c r="J2845">
        <v>228</v>
      </c>
      <c r="K2845">
        <v>81</v>
      </c>
      <c r="L2845">
        <v>19.38</v>
      </c>
      <c r="M2845">
        <v>254.3</v>
      </c>
      <c r="N2845">
        <v>106</v>
      </c>
      <c r="O2845">
        <v>11.44</v>
      </c>
      <c r="P2845">
        <v>11.7</v>
      </c>
      <c r="Q2845">
        <v>3</v>
      </c>
      <c r="R2845">
        <v>3.16</v>
      </c>
      <c r="S2845">
        <v>1</v>
      </c>
      <c r="T2845" t="s">
        <v>22</v>
      </c>
      <c r="U2845">
        <f t="shared" si="44"/>
        <v>0</v>
      </c>
    </row>
    <row r="2846" spans="1:21">
      <c r="A2846" t="s">
        <v>58</v>
      </c>
      <c r="B2846">
        <v>106</v>
      </c>
      <c r="C2846" t="s">
        <v>21</v>
      </c>
      <c r="D2846" t="s">
        <v>22</v>
      </c>
      <c r="E2846" t="s">
        <v>23</v>
      </c>
      <c r="F2846">
        <v>25</v>
      </c>
      <c r="G2846">
        <v>169.4</v>
      </c>
      <c r="H2846">
        <v>105</v>
      </c>
      <c r="I2846">
        <v>28.8</v>
      </c>
      <c r="J2846">
        <v>240.5</v>
      </c>
      <c r="K2846">
        <v>108</v>
      </c>
      <c r="L2846">
        <v>20.440000000000001</v>
      </c>
      <c r="M2846">
        <v>159.4</v>
      </c>
      <c r="N2846">
        <v>114</v>
      </c>
      <c r="O2846">
        <v>7.17</v>
      </c>
      <c r="P2846">
        <v>13.9</v>
      </c>
      <c r="Q2846">
        <v>5</v>
      </c>
      <c r="R2846">
        <v>3.75</v>
      </c>
      <c r="S2846">
        <v>4</v>
      </c>
      <c r="T2846" t="s">
        <v>22</v>
      </c>
      <c r="U2846">
        <f t="shared" si="44"/>
        <v>0</v>
      </c>
    </row>
    <row r="2847" spans="1:21">
      <c r="A2847" t="s">
        <v>45</v>
      </c>
      <c r="B2847">
        <v>158</v>
      </c>
      <c r="C2847" t="s">
        <v>28</v>
      </c>
      <c r="D2847" t="s">
        <v>22</v>
      </c>
      <c r="E2847" t="s">
        <v>22</v>
      </c>
      <c r="F2847">
        <v>0</v>
      </c>
      <c r="G2847">
        <v>193.3</v>
      </c>
      <c r="H2847">
        <v>121</v>
      </c>
      <c r="I2847">
        <v>32.86</v>
      </c>
      <c r="J2847">
        <v>208.1</v>
      </c>
      <c r="K2847">
        <v>97</v>
      </c>
      <c r="L2847">
        <v>17.690000000000001</v>
      </c>
      <c r="M2847">
        <v>228.1</v>
      </c>
      <c r="N2847">
        <v>99</v>
      </c>
      <c r="O2847">
        <v>10.26</v>
      </c>
      <c r="P2847">
        <v>7.1</v>
      </c>
      <c r="Q2847">
        <v>9</v>
      </c>
      <c r="R2847">
        <v>1.92</v>
      </c>
      <c r="S2847">
        <v>1</v>
      </c>
      <c r="T2847" t="s">
        <v>22</v>
      </c>
      <c r="U2847">
        <f t="shared" si="44"/>
        <v>0</v>
      </c>
    </row>
    <row r="2848" spans="1:21">
      <c r="A2848" t="s">
        <v>41</v>
      </c>
      <c r="B2848">
        <v>102</v>
      </c>
      <c r="C2848" t="s">
        <v>28</v>
      </c>
      <c r="D2848" t="s">
        <v>22</v>
      </c>
      <c r="E2848" t="s">
        <v>22</v>
      </c>
      <c r="F2848">
        <v>0</v>
      </c>
      <c r="G2848">
        <v>95.6</v>
      </c>
      <c r="H2848">
        <v>88</v>
      </c>
      <c r="I2848">
        <v>16.25</v>
      </c>
      <c r="J2848">
        <v>167.6</v>
      </c>
      <c r="K2848">
        <v>106</v>
      </c>
      <c r="L2848">
        <v>14.25</v>
      </c>
      <c r="M2848">
        <v>177.3</v>
      </c>
      <c r="N2848">
        <v>95</v>
      </c>
      <c r="O2848">
        <v>7.98</v>
      </c>
      <c r="P2848">
        <v>9.8000000000000007</v>
      </c>
      <c r="Q2848">
        <v>2</v>
      </c>
      <c r="R2848">
        <v>2.65</v>
      </c>
      <c r="S2848">
        <v>3</v>
      </c>
      <c r="T2848" t="s">
        <v>22</v>
      </c>
      <c r="U2848">
        <f t="shared" si="44"/>
        <v>0</v>
      </c>
    </row>
    <row r="2849" spans="1:21">
      <c r="A2849" t="s">
        <v>71</v>
      </c>
      <c r="B2849">
        <v>92</v>
      </c>
      <c r="C2849" t="s">
        <v>28</v>
      </c>
      <c r="D2849" t="s">
        <v>22</v>
      </c>
      <c r="E2849" t="s">
        <v>23</v>
      </c>
      <c r="F2849">
        <v>25</v>
      </c>
      <c r="G2849">
        <v>79.8</v>
      </c>
      <c r="H2849">
        <v>99</v>
      </c>
      <c r="I2849">
        <v>13.57</v>
      </c>
      <c r="J2849">
        <v>313.60000000000002</v>
      </c>
      <c r="K2849">
        <v>120</v>
      </c>
      <c r="L2849">
        <v>26.66</v>
      </c>
      <c r="M2849">
        <v>135.5</v>
      </c>
      <c r="N2849">
        <v>104</v>
      </c>
      <c r="O2849">
        <v>6.1</v>
      </c>
      <c r="P2849">
        <v>9.3000000000000007</v>
      </c>
      <c r="Q2849">
        <v>8</v>
      </c>
      <c r="R2849">
        <v>2.5099999999999998</v>
      </c>
      <c r="S2849">
        <v>2</v>
      </c>
      <c r="T2849" t="s">
        <v>22</v>
      </c>
      <c r="U2849">
        <f t="shared" si="44"/>
        <v>0</v>
      </c>
    </row>
    <row r="2850" spans="1:21">
      <c r="A2850" t="s">
        <v>20</v>
      </c>
      <c r="B2850">
        <v>69</v>
      </c>
      <c r="C2850" t="s">
        <v>21</v>
      </c>
      <c r="D2850" t="s">
        <v>22</v>
      </c>
      <c r="E2850" t="s">
        <v>22</v>
      </c>
      <c r="F2850">
        <v>0</v>
      </c>
      <c r="G2850">
        <v>229.2</v>
      </c>
      <c r="H2850">
        <v>111</v>
      </c>
      <c r="I2850">
        <v>38.96</v>
      </c>
      <c r="J2850">
        <v>165.3</v>
      </c>
      <c r="K2850">
        <v>104</v>
      </c>
      <c r="L2850">
        <v>14.05</v>
      </c>
      <c r="M2850">
        <v>235.1</v>
      </c>
      <c r="N2850">
        <v>80</v>
      </c>
      <c r="O2850">
        <v>10.58</v>
      </c>
      <c r="P2850">
        <v>5.2</v>
      </c>
      <c r="Q2850">
        <v>5</v>
      </c>
      <c r="R2850">
        <v>1.4</v>
      </c>
      <c r="S2850">
        <v>1</v>
      </c>
      <c r="T2850" t="s">
        <v>22</v>
      </c>
      <c r="U2850">
        <f t="shared" si="44"/>
        <v>0</v>
      </c>
    </row>
    <row r="2851" spans="1:21">
      <c r="A2851" t="s">
        <v>52</v>
      </c>
      <c r="B2851">
        <v>117</v>
      </c>
      <c r="C2851" t="s">
        <v>21</v>
      </c>
      <c r="D2851" t="s">
        <v>22</v>
      </c>
      <c r="E2851" t="s">
        <v>23</v>
      </c>
      <c r="F2851">
        <v>38</v>
      </c>
      <c r="G2851">
        <v>259.3</v>
      </c>
      <c r="H2851">
        <v>94</v>
      </c>
      <c r="I2851">
        <v>44.08</v>
      </c>
      <c r="J2851">
        <v>245.6</v>
      </c>
      <c r="K2851">
        <v>71</v>
      </c>
      <c r="L2851">
        <v>20.88</v>
      </c>
      <c r="M2851">
        <v>269.3</v>
      </c>
      <c r="N2851">
        <v>125</v>
      </c>
      <c r="O2851">
        <v>12.12</v>
      </c>
      <c r="P2851">
        <v>9.1999999999999993</v>
      </c>
      <c r="Q2851">
        <v>1</v>
      </c>
      <c r="R2851">
        <v>2.48</v>
      </c>
      <c r="S2851">
        <v>3</v>
      </c>
      <c r="T2851" t="s">
        <v>22</v>
      </c>
      <c r="U2851">
        <f t="shared" si="44"/>
        <v>0</v>
      </c>
    </row>
    <row r="2852" spans="1:21">
      <c r="A2852" t="s">
        <v>69</v>
      </c>
      <c r="B2852">
        <v>76</v>
      </c>
      <c r="C2852" t="s">
        <v>21</v>
      </c>
      <c r="D2852" t="s">
        <v>22</v>
      </c>
      <c r="E2852" t="s">
        <v>23</v>
      </c>
      <c r="F2852">
        <v>41</v>
      </c>
      <c r="G2852">
        <v>212.6</v>
      </c>
      <c r="H2852">
        <v>110</v>
      </c>
      <c r="I2852">
        <v>36.14</v>
      </c>
      <c r="J2852">
        <v>172.7</v>
      </c>
      <c r="K2852">
        <v>97</v>
      </c>
      <c r="L2852">
        <v>14.68</v>
      </c>
      <c r="M2852">
        <v>186.3</v>
      </c>
      <c r="N2852">
        <v>78</v>
      </c>
      <c r="O2852">
        <v>8.3800000000000008</v>
      </c>
      <c r="P2852">
        <v>10.1</v>
      </c>
      <c r="Q2852">
        <v>5</v>
      </c>
      <c r="R2852">
        <v>2.73</v>
      </c>
      <c r="S2852">
        <v>0</v>
      </c>
      <c r="T2852" t="s">
        <v>22</v>
      </c>
      <c r="U2852">
        <f t="shared" si="44"/>
        <v>0</v>
      </c>
    </row>
    <row r="2853" spans="1:21">
      <c r="A2853" t="s">
        <v>37</v>
      </c>
      <c r="B2853">
        <v>72</v>
      </c>
      <c r="C2853" t="s">
        <v>21</v>
      </c>
      <c r="D2853" t="s">
        <v>23</v>
      </c>
      <c r="E2853" t="s">
        <v>22</v>
      </c>
      <c r="F2853">
        <v>0</v>
      </c>
      <c r="G2853">
        <v>101</v>
      </c>
      <c r="H2853">
        <v>110</v>
      </c>
      <c r="I2853">
        <v>17.170000000000002</v>
      </c>
      <c r="J2853">
        <v>240</v>
      </c>
      <c r="K2853">
        <v>70</v>
      </c>
      <c r="L2853">
        <v>20.399999999999999</v>
      </c>
      <c r="M2853">
        <v>333.5</v>
      </c>
      <c r="N2853">
        <v>105</v>
      </c>
      <c r="O2853">
        <v>15.01</v>
      </c>
      <c r="P2853">
        <v>11.1</v>
      </c>
      <c r="Q2853">
        <v>6</v>
      </c>
      <c r="R2853">
        <v>3</v>
      </c>
      <c r="S2853">
        <v>0</v>
      </c>
      <c r="T2853" t="s">
        <v>22</v>
      </c>
      <c r="U2853">
        <f t="shared" si="44"/>
        <v>0</v>
      </c>
    </row>
    <row r="2854" spans="1:21">
      <c r="A2854" t="s">
        <v>44</v>
      </c>
      <c r="B2854">
        <v>115</v>
      </c>
      <c r="C2854" t="s">
        <v>21</v>
      </c>
      <c r="D2854" t="s">
        <v>23</v>
      </c>
      <c r="E2854" t="s">
        <v>23</v>
      </c>
      <c r="F2854">
        <v>6</v>
      </c>
      <c r="G2854">
        <v>140.1</v>
      </c>
      <c r="H2854">
        <v>125</v>
      </c>
      <c r="I2854">
        <v>23.82</v>
      </c>
      <c r="J2854">
        <v>157.9</v>
      </c>
      <c r="K2854">
        <v>100</v>
      </c>
      <c r="L2854">
        <v>13.42</v>
      </c>
      <c r="M2854">
        <v>249.4</v>
      </c>
      <c r="N2854">
        <v>96</v>
      </c>
      <c r="O2854">
        <v>11.22</v>
      </c>
      <c r="P2854">
        <v>10.1</v>
      </c>
      <c r="Q2854">
        <v>3</v>
      </c>
      <c r="R2854">
        <v>2.73</v>
      </c>
      <c r="S2854">
        <v>1</v>
      </c>
      <c r="T2854" t="s">
        <v>22</v>
      </c>
      <c r="U2854">
        <f t="shared" si="44"/>
        <v>0</v>
      </c>
    </row>
    <row r="2855" spans="1:21">
      <c r="A2855" t="s">
        <v>49</v>
      </c>
      <c r="B2855">
        <v>68</v>
      </c>
      <c r="C2855" t="s">
        <v>25</v>
      </c>
      <c r="D2855" t="s">
        <v>22</v>
      </c>
      <c r="E2855" t="s">
        <v>22</v>
      </c>
      <c r="F2855">
        <v>0</v>
      </c>
      <c r="G2855">
        <v>150.4</v>
      </c>
      <c r="H2855">
        <v>106</v>
      </c>
      <c r="I2855">
        <v>25.57</v>
      </c>
      <c r="J2855">
        <v>199</v>
      </c>
      <c r="K2855">
        <v>131</v>
      </c>
      <c r="L2855">
        <v>16.920000000000002</v>
      </c>
      <c r="M2855">
        <v>109.7</v>
      </c>
      <c r="N2855">
        <v>103</v>
      </c>
      <c r="O2855">
        <v>4.9400000000000004</v>
      </c>
      <c r="P2855">
        <v>12.3</v>
      </c>
      <c r="Q2855">
        <v>3</v>
      </c>
      <c r="R2855">
        <v>3.32</v>
      </c>
      <c r="S2855">
        <v>3</v>
      </c>
      <c r="T2855" t="s">
        <v>22</v>
      </c>
      <c r="U2855">
        <f t="shared" si="44"/>
        <v>0</v>
      </c>
    </row>
    <row r="2856" spans="1:21">
      <c r="A2856" t="s">
        <v>42</v>
      </c>
      <c r="B2856">
        <v>97</v>
      </c>
      <c r="C2856" t="s">
        <v>21</v>
      </c>
      <c r="D2856" t="s">
        <v>22</v>
      </c>
      <c r="E2856" t="s">
        <v>22</v>
      </c>
      <c r="F2856">
        <v>0</v>
      </c>
      <c r="G2856">
        <v>100.8</v>
      </c>
      <c r="H2856">
        <v>74</v>
      </c>
      <c r="I2856">
        <v>17.14</v>
      </c>
      <c r="J2856">
        <v>233.8</v>
      </c>
      <c r="K2856">
        <v>88</v>
      </c>
      <c r="L2856">
        <v>19.87</v>
      </c>
      <c r="M2856">
        <v>208.7</v>
      </c>
      <c r="N2856">
        <v>79</v>
      </c>
      <c r="O2856">
        <v>9.39</v>
      </c>
      <c r="P2856">
        <v>12.6</v>
      </c>
      <c r="Q2856">
        <v>3</v>
      </c>
      <c r="R2856">
        <v>3.4</v>
      </c>
      <c r="S2856">
        <v>2</v>
      </c>
      <c r="T2856" t="s">
        <v>22</v>
      </c>
      <c r="U2856">
        <f t="shared" si="44"/>
        <v>0</v>
      </c>
    </row>
    <row r="2857" spans="1:21">
      <c r="A2857" t="s">
        <v>34</v>
      </c>
      <c r="B2857">
        <v>92</v>
      </c>
      <c r="C2857" t="s">
        <v>21</v>
      </c>
      <c r="D2857" t="s">
        <v>22</v>
      </c>
      <c r="E2857" t="s">
        <v>22</v>
      </c>
      <c r="F2857">
        <v>0</v>
      </c>
      <c r="G2857">
        <v>138.1</v>
      </c>
      <c r="H2857">
        <v>131</v>
      </c>
      <c r="I2857">
        <v>23.48</v>
      </c>
      <c r="J2857">
        <v>175.7</v>
      </c>
      <c r="K2857">
        <v>128</v>
      </c>
      <c r="L2857">
        <v>14.93</v>
      </c>
      <c r="M2857">
        <v>192.7</v>
      </c>
      <c r="N2857">
        <v>119</v>
      </c>
      <c r="O2857">
        <v>8.67</v>
      </c>
      <c r="P2857">
        <v>10</v>
      </c>
      <c r="Q2857">
        <v>3</v>
      </c>
      <c r="R2857">
        <v>2.7</v>
      </c>
      <c r="S2857">
        <v>3</v>
      </c>
      <c r="T2857" t="s">
        <v>22</v>
      </c>
      <c r="U2857">
        <f t="shared" si="44"/>
        <v>0</v>
      </c>
    </row>
    <row r="2858" spans="1:21">
      <c r="A2858" t="s">
        <v>70</v>
      </c>
      <c r="B2858">
        <v>90</v>
      </c>
      <c r="C2858" t="s">
        <v>21</v>
      </c>
      <c r="D2858" t="s">
        <v>22</v>
      </c>
      <c r="E2858" t="s">
        <v>23</v>
      </c>
      <c r="F2858">
        <v>30</v>
      </c>
      <c r="G2858">
        <v>191.3</v>
      </c>
      <c r="H2858">
        <v>104</v>
      </c>
      <c r="I2858">
        <v>32.520000000000003</v>
      </c>
      <c r="J2858">
        <v>257.10000000000002</v>
      </c>
      <c r="K2858">
        <v>109</v>
      </c>
      <c r="L2858">
        <v>21.85</v>
      </c>
      <c r="M2858">
        <v>177.7</v>
      </c>
      <c r="N2858">
        <v>89</v>
      </c>
      <c r="O2858">
        <v>8</v>
      </c>
      <c r="P2858">
        <v>11</v>
      </c>
      <c r="Q2858">
        <v>1</v>
      </c>
      <c r="R2858">
        <v>2.97</v>
      </c>
      <c r="S2858">
        <v>1</v>
      </c>
      <c r="T2858" t="s">
        <v>22</v>
      </c>
      <c r="U2858">
        <f t="shared" si="44"/>
        <v>0</v>
      </c>
    </row>
    <row r="2859" spans="1:21">
      <c r="A2859" t="s">
        <v>67</v>
      </c>
      <c r="B2859">
        <v>72</v>
      </c>
      <c r="C2859" t="s">
        <v>28</v>
      </c>
      <c r="D2859" t="s">
        <v>22</v>
      </c>
      <c r="E2859" t="s">
        <v>22</v>
      </c>
      <c r="F2859">
        <v>0</v>
      </c>
      <c r="G2859">
        <v>168.3</v>
      </c>
      <c r="H2859">
        <v>76</v>
      </c>
      <c r="I2859">
        <v>28.61</v>
      </c>
      <c r="J2859">
        <v>212.4</v>
      </c>
      <c r="K2859">
        <v>126</v>
      </c>
      <c r="L2859">
        <v>18.05</v>
      </c>
      <c r="M2859">
        <v>200.2</v>
      </c>
      <c r="N2859">
        <v>132</v>
      </c>
      <c r="O2859">
        <v>9.01</v>
      </c>
      <c r="P2859">
        <v>12</v>
      </c>
      <c r="Q2859">
        <v>3</v>
      </c>
      <c r="R2859">
        <v>3.24</v>
      </c>
      <c r="S2859">
        <v>2</v>
      </c>
      <c r="T2859" t="s">
        <v>22</v>
      </c>
      <c r="U2859">
        <f t="shared" si="44"/>
        <v>0</v>
      </c>
    </row>
    <row r="2860" spans="1:21">
      <c r="A2860" t="s">
        <v>56</v>
      </c>
      <c r="B2860">
        <v>73</v>
      </c>
      <c r="C2860" t="s">
        <v>21</v>
      </c>
      <c r="D2860" t="s">
        <v>22</v>
      </c>
      <c r="E2860" t="s">
        <v>22</v>
      </c>
      <c r="F2860">
        <v>0</v>
      </c>
      <c r="G2860">
        <v>137.6</v>
      </c>
      <c r="H2860">
        <v>113</v>
      </c>
      <c r="I2860">
        <v>23.39</v>
      </c>
      <c r="J2860">
        <v>179.7</v>
      </c>
      <c r="K2860">
        <v>75</v>
      </c>
      <c r="L2860">
        <v>15.27</v>
      </c>
      <c r="M2860">
        <v>172.8</v>
      </c>
      <c r="N2860">
        <v>71</v>
      </c>
      <c r="O2860">
        <v>7.78</v>
      </c>
      <c r="P2860">
        <v>10.7</v>
      </c>
      <c r="Q2860">
        <v>2</v>
      </c>
      <c r="R2860">
        <v>2.89</v>
      </c>
      <c r="S2860">
        <v>1</v>
      </c>
      <c r="T2860" t="s">
        <v>23</v>
      </c>
      <c r="U2860">
        <f t="shared" si="44"/>
        <v>1</v>
      </c>
    </row>
    <row r="2861" spans="1:21">
      <c r="A2861" t="s">
        <v>20</v>
      </c>
      <c r="B2861">
        <v>54</v>
      </c>
      <c r="C2861" t="s">
        <v>21</v>
      </c>
      <c r="D2861" t="s">
        <v>22</v>
      </c>
      <c r="E2861" t="s">
        <v>22</v>
      </c>
      <c r="F2861">
        <v>0</v>
      </c>
      <c r="G2861">
        <v>255.4</v>
      </c>
      <c r="H2861">
        <v>122</v>
      </c>
      <c r="I2861">
        <v>43.42</v>
      </c>
      <c r="J2861">
        <v>22.3</v>
      </c>
      <c r="K2861">
        <v>87</v>
      </c>
      <c r="L2861">
        <v>1.9</v>
      </c>
      <c r="M2861">
        <v>152.6</v>
      </c>
      <c r="N2861">
        <v>72</v>
      </c>
      <c r="O2861">
        <v>6.87</v>
      </c>
      <c r="P2861">
        <v>11.1</v>
      </c>
      <c r="Q2861">
        <v>6</v>
      </c>
      <c r="R2861">
        <v>3</v>
      </c>
      <c r="S2861">
        <v>0</v>
      </c>
      <c r="T2861" t="s">
        <v>22</v>
      </c>
      <c r="U2861">
        <f t="shared" si="44"/>
        <v>0</v>
      </c>
    </row>
    <row r="2862" spans="1:21">
      <c r="A2862" t="s">
        <v>69</v>
      </c>
      <c r="B2862">
        <v>161</v>
      </c>
      <c r="C2862" t="s">
        <v>21</v>
      </c>
      <c r="D2862" t="s">
        <v>22</v>
      </c>
      <c r="E2862" t="s">
        <v>22</v>
      </c>
      <c r="F2862">
        <v>0</v>
      </c>
      <c r="G2862">
        <v>166.2</v>
      </c>
      <c r="H2862">
        <v>125</v>
      </c>
      <c r="I2862">
        <v>28.25</v>
      </c>
      <c r="J2862">
        <v>279.39999999999998</v>
      </c>
      <c r="K2862">
        <v>78</v>
      </c>
      <c r="L2862">
        <v>23.75</v>
      </c>
      <c r="M2862">
        <v>181</v>
      </c>
      <c r="N2862">
        <v>85</v>
      </c>
      <c r="O2862">
        <v>8.15</v>
      </c>
      <c r="P2862">
        <v>13.4</v>
      </c>
      <c r="Q2862">
        <v>6</v>
      </c>
      <c r="R2862">
        <v>3.62</v>
      </c>
      <c r="S2862">
        <v>1</v>
      </c>
      <c r="T2862" t="s">
        <v>22</v>
      </c>
      <c r="U2862">
        <f t="shared" si="44"/>
        <v>0</v>
      </c>
    </row>
    <row r="2863" spans="1:21">
      <c r="A2863" t="s">
        <v>56</v>
      </c>
      <c r="B2863">
        <v>125</v>
      </c>
      <c r="C2863" t="s">
        <v>28</v>
      </c>
      <c r="D2863" t="s">
        <v>23</v>
      </c>
      <c r="E2863" t="s">
        <v>22</v>
      </c>
      <c r="F2863">
        <v>0</v>
      </c>
      <c r="G2863">
        <v>158.69999999999999</v>
      </c>
      <c r="H2863">
        <v>112</v>
      </c>
      <c r="I2863">
        <v>26.98</v>
      </c>
      <c r="J2863">
        <v>155.69999999999999</v>
      </c>
      <c r="K2863">
        <v>126</v>
      </c>
      <c r="L2863">
        <v>13.23</v>
      </c>
      <c r="M2863">
        <v>246</v>
      </c>
      <c r="N2863">
        <v>110</v>
      </c>
      <c r="O2863">
        <v>11.07</v>
      </c>
      <c r="P2863">
        <v>8.3000000000000007</v>
      </c>
      <c r="Q2863">
        <v>1</v>
      </c>
      <c r="R2863">
        <v>2.2400000000000002</v>
      </c>
      <c r="S2863">
        <v>2</v>
      </c>
      <c r="T2863" t="s">
        <v>23</v>
      </c>
      <c r="U2863">
        <f t="shared" si="44"/>
        <v>1</v>
      </c>
    </row>
    <row r="2864" spans="1:21">
      <c r="A2864" t="s">
        <v>52</v>
      </c>
      <c r="B2864">
        <v>194</v>
      </c>
      <c r="C2864" t="s">
        <v>21</v>
      </c>
      <c r="D2864" t="s">
        <v>22</v>
      </c>
      <c r="E2864" t="s">
        <v>22</v>
      </c>
      <c r="F2864">
        <v>0</v>
      </c>
      <c r="G2864">
        <v>258.3</v>
      </c>
      <c r="H2864">
        <v>76</v>
      </c>
      <c r="I2864">
        <v>43.91</v>
      </c>
      <c r="J2864">
        <v>306</v>
      </c>
      <c r="K2864">
        <v>88</v>
      </c>
      <c r="L2864">
        <v>26.01</v>
      </c>
      <c r="M2864">
        <v>241.8</v>
      </c>
      <c r="N2864">
        <v>106</v>
      </c>
      <c r="O2864">
        <v>10.88</v>
      </c>
      <c r="P2864">
        <v>13.6</v>
      </c>
      <c r="Q2864">
        <v>4</v>
      </c>
      <c r="R2864">
        <v>3.67</v>
      </c>
      <c r="S2864">
        <v>1</v>
      </c>
      <c r="T2864" t="s">
        <v>23</v>
      </c>
      <c r="U2864">
        <f t="shared" si="44"/>
        <v>1</v>
      </c>
    </row>
    <row r="2865" spans="1:21">
      <c r="A2865" t="s">
        <v>35</v>
      </c>
      <c r="B2865">
        <v>69</v>
      </c>
      <c r="C2865" t="s">
        <v>28</v>
      </c>
      <c r="D2865" t="s">
        <v>22</v>
      </c>
      <c r="E2865" t="s">
        <v>23</v>
      </c>
      <c r="F2865">
        <v>40</v>
      </c>
      <c r="G2865">
        <v>77</v>
      </c>
      <c r="H2865">
        <v>106</v>
      </c>
      <c r="I2865">
        <v>13.09</v>
      </c>
      <c r="J2865">
        <v>161.69999999999999</v>
      </c>
      <c r="K2865">
        <v>94</v>
      </c>
      <c r="L2865">
        <v>13.74</v>
      </c>
      <c r="M2865">
        <v>188.6</v>
      </c>
      <c r="N2865">
        <v>82</v>
      </c>
      <c r="O2865">
        <v>8.49</v>
      </c>
      <c r="P2865">
        <v>12.5</v>
      </c>
      <c r="Q2865">
        <v>6</v>
      </c>
      <c r="R2865">
        <v>3.38</v>
      </c>
      <c r="S2865">
        <v>1</v>
      </c>
      <c r="T2865" t="s">
        <v>22</v>
      </c>
      <c r="U2865">
        <f t="shared" si="44"/>
        <v>0</v>
      </c>
    </row>
    <row r="2866" spans="1:21">
      <c r="A2866" t="s">
        <v>51</v>
      </c>
      <c r="B2866">
        <v>141</v>
      </c>
      <c r="C2866" t="s">
        <v>21</v>
      </c>
      <c r="D2866" t="s">
        <v>22</v>
      </c>
      <c r="E2866" t="s">
        <v>23</v>
      </c>
      <c r="F2866">
        <v>33</v>
      </c>
      <c r="G2866">
        <v>168.4</v>
      </c>
      <c r="H2866">
        <v>127</v>
      </c>
      <c r="I2866">
        <v>28.63</v>
      </c>
      <c r="J2866">
        <v>185.1</v>
      </c>
      <c r="K2866">
        <v>106</v>
      </c>
      <c r="L2866">
        <v>15.73</v>
      </c>
      <c r="M2866">
        <v>220</v>
      </c>
      <c r="N2866">
        <v>78</v>
      </c>
      <c r="O2866">
        <v>9.9</v>
      </c>
      <c r="P2866">
        <v>11</v>
      </c>
      <c r="Q2866">
        <v>4</v>
      </c>
      <c r="R2866">
        <v>2.97</v>
      </c>
      <c r="S2866">
        <v>2</v>
      </c>
      <c r="T2866" t="s">
        <v>22</v>
      </c>
      <c r="U2866">
        <f t="shared" si="44"/>
        <v>0</v>
      </c>
    </row>
    <row r="2867" spans="1:21">
      <c r="A2867" t="s">
        <v>57</v>
      </c>
      <c r="B2867">
        <v>98</v>
      </c>
      <c r="C2867" t="s">
        <v>21</v>
      </c>
      <c r="D2867" t="s">
        <v>22</v>
      </c>
      <c r="E2867" t="s">
        <v>22</v>
      </c>
      <c r="F2867">
        <v>0</v>
      </c>
      <c r="G2867">
        <v>307.2</v>
      </c>
      <c r="H2867">
        <v>65</v>
      </c>
      <c r="I2867">
        <v>52.22</v>
      </c>
      <c r="J2867">
        <v>138.6</v>
      </c>
      <c r="K2867">
        <v>97</v>
      </c>
      <c r="L2867">
        <v>11.78</v>
      </c>
      <c r="M2867">
        <v>381.6</v>
      </c>
      <c r="N2867">
        <v>99</v>
      </c>
      <c r="O2867">
        <v>17.170000000000002</v>
      </c>
      <c r="P2867">
        <v>10.199999999999999</v>
      </c>
      <c r="Q2867">
        <v>4</v>
      </c>
      <c r="R2867">
        <v>2.75</v>
      </c>
      <c r="S2867">
        <v>2</v>
      </c>
      <c r="T2867" t="s">
        <v>23</v>
      </c>
      <c r="U2867">
        <f t="shared" si="44"/>
        <v>1</v>
      </c>
    </row>
    <row r="2868" spans="1:21">
      <c r="A2868" t="s">
        <v>20</v>
      </c>
      <c r="B2868">
        <v>110</v>
      </c>
      <c r="C2868" t="s">
        <v>28</v>
      </c>
      <c r="D2868" t="s">
        <v>22</v>
      </c>
      <c r="E2868" t="s">
        <v>22</v>
      </c>
      <c r="F2868">
        <v>0</v>
      </c>
      <c r="G2868">
        <v>175.6</v>
      </c>
      <c r="H2868">
        <v>91</v>
      </c>
      <c r="I2868">
        <v>29.85</v>
      </c>
      <c r="J2868">
        <v>236.5</v>
      </c>
      <c r="K2868">
        <v>127</v>
      </c>
      <c r="L2868">
        <v>20.100000000000001</v>
      </c>
      <c r="M2868">
        <v>194.9</v>
      </c>
      <c r="N2868">
        <v>114</v>
      </c>
      <c r="O2868">
        <v>8.77</v>
      </c>
      <c r="P2868">
        <v>9.5</v>
      </c>
      <c r="Q2868">
        <v>8</v>
      </c>
      <c r="R2868">
        <v>2.57</v>
      </c>
      <c r="S2868">
        <v>0</v>
      </c>
      <c r="T2868" t="s">
        <v>22</v>
      </c>
      <c r="U2868">
        <f t="shared" si="44"/>
        <v>0</v>
      </c>
    </row>
    <row r="2869" spans="1:21">
      <c r="A2869" t="s">
        <v>66</v>
      </c>
      <c r="B2869">
        <v>70</v>
      </c>
      <c r="C2869" t="s">
        <v>21</v>
      </c>
      <c r="D2869" t="s">
        <v>22</v>
      </c>
      <c r="E2869" t="s">
        <v>22</v>
      </c>
      <c r="F2869">
        <v>0</v>
      </c>
      <c r="G2869">
        <v>169.1</v>
      </c>
      <c r="H2869">
        <v>48</v>
      </c>
      <c r="I2869">
        <v>28.75</v>
      </c>
      <c r="J2869">
        <v>219.8</v>
      </c>
      <c r="K2869">
        <v>62</v>
      </c>
      <c r="L2869">
        <v>18.68</v>
      </c>
      <c r="M2869">
        <v>193.5</v>
      </c>
      <c r="N2869">
        <v>105</v>
      </c>
      <c r="O2869">
        <v>8.7100000000000009</v>
      </c>
      <c r="P2869">
        <v>10.7</v>
      </c>
      <c r="Q2869">
        <v>8</v>
      </c>
      <c r="R2869">
        <v>2.89</v>
      </c>
      <c r="S2869">
        <v>3</v>
      </c>
      <c r="T2869" t="s">
        <v>22</v>
      </c>
      <c r="U2869">
        <f t="shared" si="44"/>
        <v>0</v>
      </c>
    </row>
    <row r="2870" spans="1:21">
      <c r="A2870" t="s">
        <v>61</v>
      </c>
      <c r="B2870">
        <v>72</v>
      </c>
      <c r="C2870" t="s">
        <v>21</v>
      </c>
      <c r="D2870" t="s">
        <v>22</v>
      </c>
      <c r="E2870" t="s">
        <v>22</v>
      </c>
      <c r="F2870">
        <v>0</v>
      </c>
      <c r="G2870">
        <v>190.7</v>
      </c>
      <c r="H2870">
        <v>111</v>
      </c>
      <c r="I2870">
        <v>32.42</v>
      </c>
      <c r="J2870">
        <v>241.6</v>
      </c>
      <c r="K2870">
        <v>103</v>
      </c>
      <c r="L2870">
        <v>20.54</v>
      </c>
      <c r="M2870">
        <v>278.10000000000002</v>
      </c>
      <c r="N2870">
        <v>95</v>
      </c>
      <c r="O2870">
        <v>12.51</v>
      </c>
      <c r="P2870">
        <v>4.4000000000000004</v>
      </c>
      <c r="Q2870">
        <v>3</v>
      </c>
      <c r="R2870">
        <v>1.19</v>
      </c>
      <c r="S2870">
        <v>1</v>
      </c>
      <c r="T2870" t="s">
        <v>22</v>
      </c>
      <c r="U2870">
        <f t="shared" si="44"/>
        <v>0</v>
      </c>
    </row>
    <row r="2871" spans="1:21">
      <c r="A2871" t="s">
        <v>31</v>
      </c>
      <c r="B2871">
        <v>66</v>
      </c>
      <c r="C2871" t="s">
        <v>21</v>
      </c>
      <c r="D2871" t="s">
        <v>22</v>
      </c>
      <c r="E2871" t="s">
        <v>22</v>
      </c>
      <c r="F2871">
        <v>0</v>
      </c>
      <c r="G2871">
        <v>239.6</v>
      </c>
      <c r="H2871">
        <v>120</v>
      </c>
      <c r="I2871">
        <v>40.729999999999997</v>
      </c>
      <c r="J2871">
        <v>230.3</v>
      </c>
      <c r="K2871">
        <v>110</v>
      </c>
      <c r="L2871">
        <v>19.579999999999998</v>
      </c>
      <c r="M2871">
        <v>153</v>
      </c>
      <c r="N2871">
        <v>82</v>
      </c>
      <c r="O2871">
        <v>6.89</v>
      </c>
      <c r="P2871">
        <v>8.6</v>
      </c>
      <c r="Q2871">
        <v>3</v>
      </c>
      <c r="R2871">
        <v>2.3199999999999998</v>
      </c>
      <c r="S2871">
        <v>1</v>
      </c>
      <c r="T2871" t="s">
        <v>22</v>
      </c>
      <c r="U2871">
        <f t="shared" si="44"/>
        <v>0</v>
      </c>
    </row>
    <row r="2872" spans="1:21">
      <c r="A2872" t="s">
        <v>60</v>
      </c>
      <c r="B2872">
        <v>79</v>
      </c>
      <c r="C2872" t="s">
        <v>28</v>
      </c>
      <c r="D2872" t="s">
        <v>22</v>
      </c>
      <c r="E2872" t="s">
        <v>22</v>
      </c>
      <c r="F2872">
        <v>0</v>
      </c>
      <c r="G2872">
        <v>121.3</v>
      </c>
      <c r="H2872">
        <v>112</v>
      </c>
      <c r="I2872">
        <v>20.62</v>
      </c>
      <c r="J2872">
        <v>282.8</v>
      </c>
      <c r="K2872">
        <v>107</v>
      </c>
      <c r="L2872">
        <v>24.04</v>
      </c>
      <c r="M2872">
        <v>123.1</v>
      </c>
      <c r="N2872">
        <v>83</v>
      </c>
      <c r="O2872">
        <v>5.54</v>
      </c>
      <c r="P2872">
        <v>7.4</v>
      </c>
      <c r="Q2872">
        <v>4</v>
      </c>
      <c r="R2872">
        <v>2</v>
      </c>
      <c r="S2872">
        <v>1</v>
      </c>
      <c r="T2872" t="s">
        <v>22</v>
      </c>
      <c r="U2872">
        <f t="shared" si="44"/>
        <v>0</v>
      </c>
    </row>
    <row r="2873" spans="1:21">
      <c r="A2873" t="s">
        <v>53</v>
      </c>
      <c r="B2873">
        <v>61</v>
      </c>
      <c r="C2873" t="s">
        <v>25</v>
      </c>
      <c r="D2873" t="s">
        <v>22</v>
      </c>
      <c r="E2873" t="s">
        <v>22</v>
      </c>
      <c r="F2873">
        <v>0</v>
      </c>
      <c r="G2873">
        <v>208.4</v>
      </c>
      <c r="H2873">
        <v>102</v>
      </c>
      <c r="I2873">
        <v>35.43</v>
      </c>
      <c r="J2873">
        <v>326.10000000000002</v>
      </c>
      <c r="K2873">
        <v>96</v>
      </c>
      <c r="L2873">
        <v>27.72</v>
      </c>
      <c r="M2873">
        <v>201.9</v>
      </c>
      <c r="N2873">
        <v>73</v>
      </c>
      <c r="O2873">
        <v>9.09</v>
      </c>
      <c r="P2873">
        <v>10.1</v>
      </c>
      <c r="Q2873">
        <v>8</v>
      </c>
      <c r="R2873">
        <v>2.73</v>
      </c>
      <c r="S2873">
        <v>1</v>
      </c>
      <c r="T2873" t="s">
        <v>23</v>
      </c>
      <c r="U2873">
        <f t="shared" si="44"/>
        <v>1</v>
      </c>
    </row>
    <row r="2874" spans="1:21">
      <c r="A2874" t="s">
        <v>41</v>
      </c>
      <c r="B2874">
        <v>97</v>
      </c>
      <c r="C2874" t="s">
        <v>28</v>
      </c>
      <c r="D2874" t="s">
        <v>23</v>
      </c>
      <c r="E2874" t="s">
        <v>22</v>
      </c>
      <c r="F2874">
        <v>0</v>
      </c>
      <c r="G2874">
        <v>230.6</v>
      </c>
      <c r="H2874">
        <v>131</v>
      </c>
      <c r="I2874">
        <v>39.200000000000003</v>
      </c>
      <c r="J2874">
        <v>261.3</v>
      </c>
      <c r="K2874">
        <v>136</v>
      </c>
      <c r="L2874">
        <v>22.21</v>
      </c>
      <c r="M2874">
        <v>157.1</v>
      </c>
      <c r="N2874">
        <v>96</v>
      </c>
      <c r="O2874">
        <v>7.07</v>
      </c>
      <c r="P2874">
        <v>6.8</v>
      </c>
      <c r="Q2874">
        <v>4</v>
      </c>
      <c r="R2874">
        <v>1.84</v>
      </c>
      <c r="S2874">
        <v>0</v>
      </c>
      <c r="T2874" t="s">
        <v>22</v>
      </c>
      <c r="U2874">
        <f t="shared" si="44"/>
        <v>0</v>
      </c>
    </row>
    <row r="2875" spans="1:21">
      <c r="A2875" t="s">
        <v>45</v>
      </c>
      <c r="B2875">
        <v>63</v>
      </c>
      <c r="C2875" t="s">
        <v>21</v>
      </c>
      <c r="D2875" t="s">
        <v>22</v>
      </c>
      <c r="E2875" t="s">
        <v>22</v>
      </c>
      <c r="F2875">
        <v>0</v>
      </c>
      <c r="G2875">
        <v>112.5</v>
      </c>
      <c r="H2875">
        <v>95</v>
      </c>
      <c r="I2875">
        <v>19.13</v>
      </c>
      <c r="J2875">
        <v>211.2</v>
      </c>
      <c r="K2875">
        <v>67</v>
      </c>
      <c r="L2875">
        <v>17.95</v>
      </c>
      <c r="M2875">
        <v>227.5</v>
      </c>
      <c r="N2875">
        <v>96</v>
      </c>
      <c r="O2875">
        <v>10.24</v>
      </c>
      <c r="P2875">
        <v>11.1</v>
      </c>
      <c r="Q2875">
        <v>8</v>
      </c>
      <c r="R2875">
        <v>3</v>
      </c>
      <c r="S2875">
        <v>0</v>
      </c>
      <c r="T2875" t="s">
        <v>22</v>
      </c>
      <c r="U2875">
        <f t="shared" si="44"/>
        <v>0</v>
      </c>
    </row>
    <row r="2876" spans="1:21">
      <c r="A2876" t="s">
        <v>64</v>
      </c>
      <c r="B2876">
        <v>105</v>
      </c>
      <c r="C2876" t="s">
        <v>28</v>
      </c>
      <c r="D2876" t="s">
        <v>22</v>
      </c>
      <c r="E2876" t="s">
        <v>22</v>
      </c>
      <c r="F2876">
        <v>0</v>
      </c>
      <c r="G2876">
        <v>167.7</v>
      </c>
      <c r="H2876">
        <v>93</v>
      </c>
      <c r="I2876">
        <v>28.51</v>
      </c>
      <c r="J2876">
        <v>234.1</v>
      </c>
      <c r="K2876">
        <v>103</v>
      </c>
      <c r="L2876">
        <v>19.899999999999999</v>
      </c>
      <c r="M2876">
        <v>169.7</v>
      </c>
      <c r="N2876">
        <v>121</v>
      </c>
      <c r="O2876">
        <v>7.64</v>
      </c>
      <c r="P2876">
        <v>6.9</v>
      </c>
      <c r="Q2876">
        <v>5</v>
      </c>
      <c r="R2876">
        <v>1.86</v>
      </c>
      <c r="S2876">
        <v>3</v>
      </c>
      <c r="T2876" t="s">
        <v>22</v>
      </c>
      <c r="U2876">
        <f t="shared" si="44"/>
        <v>0</v>
      </c>
    </row>
    <row r="2877" spans="1:21">
      <c r="A2877" t="s">
        <v>52</v>
      </c>
      <c r="B2877">
        <v>159</v>
      </c>
      <c r="C2877" t="s">
        <v>25</v>
      </c>
      <c r="D2877" t="s">
        <v>22</v>
      </c>
      <c r="E2877" t="s">
        <v>22</v>
      </c>
      <c r="F2877">
        <v>0</v>
      </c>
      <c r="G2877">
        <v>180.1</v>
      </c>
      <c r="H2877">
        <v>103</v>
      </c>
      <c r="I2877">
        <v>30.62</v>
      </c>
      <c r="J2877">
        <v>193.4</v>
      </c>
      <c r="K2877">
        <v>148</v>
      </c>
      <c r="L2877">
        <v>16.440000000000001</v>
      </c>
      <c r="M2877">
        <v>251.2</v>
      </c>
      <c r="N2877">
        <v>109</v>
      </c>
      <c r="O2877">
        <v>11.3</v>
      </c>
      <c r="P2877">
        <v>13.4</v>
      </c>
      <c r="Q2877">
        <v>5</v>
      </c>
      <c r="R2877">
        <v>3.62</v>
      </c>
      <c r="S2877">
        <v>0</v>
      </c>
      <c r="T2877" t="s">
        <v>22</v>
      </c>
      <c r="U2877">
        <f t="shared" si="44"/>
        <v>0</v>
      </c>
    </row>
    <row r="2878" spans="1:21">
      <c r="A2878" t="s">
        <v>61</v>
      </c>
      <c r="B2878">
        <v>83</v>
      </c>
      <c r="C2878" t="s">
        <v>28</v>
      </c>
      <c r="D2878" t="s">
        <v>22</v>
      </c>
      <c r="E2878" t="s">
        <v>22</v>
      </c>
      <c r="F2878">
        <v>0</v>
      </c>
      <c r="G2878">
        <v>129.6</v>
      </c>
      <c r="H2878">
        <v>81</v>
      </c>
      <c r="I2878">
        <v>22.03</v>
      </c>
      <c r="J2878">
        <v>189.7</v>
      </c>
      <c r="K2878">
        <v>117</v>
      </c>
      <c r="L2878">
        <v>16.12</v>
      </c>
      <c r="M2878">
        <v>219</v>
      </c>
      <c r="N2878">
        <v>118</v>
      </c>
      <c r="O2878">
        <v>9.86</v>
      </c>
      <c r="P2878">
        <v>9.8000000000000007</v>
      </c>
      <c r="Q2878">
        <v>4</v>
      </c>
      <c r="R2878">
        <v>2.65</v>
      </c>
      <c r="S2878">
        <v>2</v>
      </c>
      <c r="T2878" t="s">
        <v>22</v>
      </c>
      <c r="U2878">
        <f t="shared" si="44"/>
        <v>0</v>
      </c>
    </row>
    <row r="2879" spans="1:21">
      <c r="A2879" t="s">
        <v>57</v>
      </c>
      <c r="B2879">
        <v>93</v>
      </c>
      <c r="C2879" t="s">
        <v>28</v>
      </c>
      <c r="D2879" t="s">
        <v>22</v>
      </c>
      <c r="E2879" t="s">
        <v>22</v>
      </c>
      <c r="F2879">
        <v>0</v>
      </c>
      <c r="G2879">
        <v>215.5</v>
      </c>
      <c r="H2879">
        <v>108</v>
      </c>
      <c r="I2879">
        <v>36.64</v>
      </c>
      <c r="J2879">
        <v>230.9</v>
      </c>
      <c r="K2879">
        <v>70</v>
      </c>
      <c r="L2879">
        <v>19.63</v>
      </c>
      <c r="M2879">
        <v>144.1</v>
      </c>
      <c r="N2879">
        <v>134</v>
      </c>
      <c r="O2879">
        <v>6.48</v>
      </c>
      <c r="P2879">
        <v>13.2</v>
      </c>
      <c r="Q2879">
        <v>4</v>
      </c>
      <c r="R2879">
        <v>3.56</v>
      </c>
      <c r="S2879">
        <v>0</v>
      </c>
      <c r="T2879" t="s">
        <v>22</v>
      </c>
      <c r="U2879">
        <f t="shared" si="44"/>
        <v>0</v>
      </c>
    </row>
    <row r="2880" spans="1:21">
      <c r="A2880" t="s">
        <v>55</v>
      </c>
      <c r="B2880">
        <v>98</v>
      </c>
      <c r="C2880" t="s">
        <v>21</v>
      </c>
      <c r="D2880" t="s">
        <v>22</v>
      </c>
      <c r="E2880" t="s">
        <v>22</v>
      </c>
      <c r="F2880">
        <v>0</v>
      </c>
      <c r="G2880">
        <v>211.9</v>
      </c>
      <c r="H2880">
        <v>65</v>
      </c>
      <c r="I2880">
        <v>36.020000000000003</v>
      </c>
      <c r="J2880">
        <v>224.6</v>
      </c>
      <c r="K2880">
        <v>95</v>
      </c>
      <c r="L2880">
        <v>19.09</v>
      </c>
      <c r="M2880">
        <v>233</v>
      </c>
      <c r="N2880">
        <v>81</v>
      </c>
      <c r="O2880">
        <v>10.49</v>
      </c>
      <c r="P2880">
        <v>9.9</v>
      </c>
      <c r="Q2880">
        <v>3</v>
      </c>
      <c r="R2880">
        <v>2.67</v>
      </c>
      <c r="S2880">
        <v>2</v>
      </c>
      <c r="T2880" t="s">
        <v>22</v>
      </c>
      <c r="U2880">
        <f t="shared" si="44"/>
        <v>0</v>
      </c>
    </row>
    <row r="2881" spans="1:21">
      <c r="A2881" t="s">
        <v>24</v>
      </c>
      <c r="B2881">
        <v>163</v>
      </c>
      <c r="C2881" t="s">
        <v>21</v>
      </c>
      <c r="D2881" t="s">
        <v>22</v>
      </c>
      <c r="E2881" t="s">
        <v>22</v>
      </c>
      <c r="F2881">
        <v>0</v>
      </c>
      <c r="G2881">
        <v>82</v>
      </c>
      <c r="H2881">
        <v>95</v>
      </c>
      <c r="I2881">
        <v>13.94</v>
      </c>
      <c r="J2881">
        <v>125.2</v>
      </c>
      <c r="K2881">
        <v>103</v>
      </c>
      <c r="L2881">
        <v>10.64</v>
      </c>
      <c r="M2881">
        <v>171.3</v>
      </c>
      <c r="N2881">
        <v>107</v>
      </c>
      <c r="O2881">
        <v>7.71</v>
      </c>
      <c r="P2881">
        <v>8</v>
      </c>
      <c r="Q2881">
        <v>4</v>
      </c>
      <c r="R2881">
        <v>2.16</v>
      </c>
      <c r="S2881">
        <v>1</v>
      </c>
      <c r="T2881" t="s">
        <v>22</v>
      </c>
      <c r="U2881">
        <f t="shared" si="44"/>
        <v>0</v>
      </c>
    </row>
    <row r="2882" spans="1:21">
      <c r="A2882" t="s">
        <v>27</v>
      </c>
      <c r="B2882">
        <v>169</v>
      </c>
      <c r="C2882" t="s">
        <v>25</v>
      </c>
      <c r="D2882" t="s">
        <v>22</v>
      </c>
      <c r="E2882" t="s">
        <v>23</v>
      </c>
      <c r="F2882">
        <v>22</v>
      </c>
      <c r="G2882">
        <v>149.1</v>
      </c>
      <c r="H2882">
        <v>103</v>
      </c>
      <c r="I2882">
        <v>25.35</v>
      </c>
      <c r="J2882">
        <v>207.2</v>
      </c>
      <c r="K2882">
        <v>91</v>
      </c>
      <c r="L2882">
        <v>17.61</v>
      </c>
      <c r="M2882">
        <v>265.39999999999998</v>
      </c>
      <c r="N2882">
        <v>92</v>
      </c>
      <c r="O2882">
        <v>11.94</v>
      </c>
      <c r="P2882">
        <v>11.4</v>
      </c>
      <c r="Q2882">
        <v>7</v>
      </c>
      <c r="R2882">
        <v>3.08</v>
      </c>
      <c r="S2882">
        <v>2</v>
      </c>
      <c r="T2882" t="s">
        <v>22</v>
      </c>
      <c r="U2882">
        <f t="shared" ref="U2882:U2945" si="45">IF(T2882="Yes",1,0)</f>
        <v>0</v>
      </c>
    </row>
    <row r="2883" spans="1:21">
      <c r="A2883" t="s">
        <v>62</v>
      </c>
      <c r="B2883">
        <v>111</v>
      </c>
      <c r="C2883" t="s">
        <v>21</v>
      </c>
      <c r="D2883" t="s">
        <v>22</v>
      </c>
      <c r="E2883" t="s">
        <v>22</v>
      </c>
      <c r="F2883">
        <v>0</v>
      </c>
      <c r="G2883">
        <v>304.60000000000002</v>
      </c>
      <c r="H2883">
        <v>56</v>
      </c>
      <c r="I2883">
        <v>51.78</v>
      </c>
      <c r="J2883">
        <v>157.6</v>
      </c>
      <c r="K2883">
        <v>101</v>
      </c>
      <c r="L2883">
        <v>13.4</v>
      </c>
      <c r="M2883">
        <v>188.2</v>
      </c>
      <c r="N2883">
        <v>116</v>
      </c>
      <c r="O2883">
        <v>8.4700000000000006</v>
      </c>
      <c r="P2883">
        <v>12.4</v>
      </c>
      <c r="Q2883">
        <v>1</v>
      </c>
      <c r="R2883">
        <v>3.35</v>
      </c>
      <c r="S2883">
        <v>1</v>
      </c>
      <c r="T2883" t="s">
        <v>23</v>
      </c>
      <c r="U2883">
        <f t="shared" si="45"/>
        <v>1</v>
      </c>
    </row>
    <row r="2884" spans="1:21">
      <c r="A2884" t="s">
        <v>71</v>
      </c>
      <c r="B2884">
        <v>163</v>
      </c>
      <c r="C2884" t="s">
        <v>28</v>
      </c>
      <c r="D2884" t="s">
        <v>22</v>
      </c>
      <c r="E2884" t="s">
        <v>22</v>
      </c>
      <c r="F2884">
        <v>0</v>
      </c>
      <c r="G2884">
        <v>277.7</v>
      </c>
      <c r="H2884">
        <v>118</v>
      </c>
      <c r="I2884">
        <v>47.21</v>
      </c>
      <c r="J2884">
        <v>115.3</v>
      </c>
      <c r="K2884">
        <v>91</v>
      </c>
      <c r="L2884">
        <v>9.8000000000000007</v>
      </c>
      <c r="M2884">
        <v>170.3</v>
      </c>
      <c r="N2884">
        <v>90</v>
      </c>
      <c r="O2884">
        <v>7.66</v>
      </c>
      <c r="P2884">
        <v>10.4</v>
      </c>
      <c r="Q2884">
        <v>8</v>
      </c>
      <c r="R2884">
        <v>2.81</v>
      </c>
      <c r="S2884">
        <v>0</v>
      </c>
      <c r="T2884" t="s">
        <v>22</v>
      </c>
      <c r="U2884">
        <f t="shared" si="45"/>
        <v>0</v>
      </c>
    </row>
    <row r="2885" spans="1:21">
      <c r="A2885" t="s">
        <v>30</v>
      </c>
      <c r="B2885">
        <v>85</v>
      </c>
      <c r="C2885" t="s">
        <v>25</v>
      </c>
      <c r="D2885" t="s">
        <v>22</v>
      </c>
      <c r="E2885" t="s">
        <v>22</v>
      </c>
      <c r="F2885">
        <v>0</v>
      </c>
      <c r="G2885">
        <v>209.1</v>
      </c>
      <c r="H2885">
        <v>57</v>
      </c>
      <c r="I2885">
        <v>35.549999999999997</v>
      </c>
      <c r="J2885">
        <v>110.7</v>
      </c>
      <c r="K2885">
        <v>111</v>
      </c>
      <c r="L2885">
        <v>9.41</v>
      </c>
      <c r="M2885">
        <v>113.3</v>
      </c>
      <c r="N2885">
        <v>113</v>
      </c>
      <c r="O2885">
        <v>5.0999999999999996</v>
      </c>
      <c r="P2885">
        <v>12.8</v>
      </c>
      <c r="Q2885">
        <v>4</v>
      </c>
      <c r="R2885">
        <v>3.46</v>
      </c>
      <c r="S2885">
        <v>1</v>
      </c>
      <c r="T2885" t="s">
        <v>22</v>
      </c>
      <c r="U2885">
        <f t="shared" si="45"/>
        <v>0</v>
      </c>
    </row>
    <row r="2886" spans="1:21">
      <c r="A2886" t="s">
        <v>40</v>
      </c>
      <c r="B2886">
        <v>190</v>
      </c>
      <c r="C2886" t="s">
        <v>21</v>
      </c>
      <c r="D2886" t="s">
        <v>22</v>
      </c>
      <c r="E2886" t="s">
        <v>22</v>
      </c>
      <c r="F2886">
        <v>0</v>
      </c>
      <c r="G2886">
        <v>196.1</v>
      </c>
      <c r="H2886">
        <v>95</v>
      </c>
      <c r="I2886">
        <v>33.340000000000003</v>
      </c>
      <c r="J2886">
        <v>228.3</v>
      </c>
      <c r="K2886">
        <v>88</v>
      </c>
      <c r="L2886">
        <v>19.41</v>
      </c>
      <c r="M2886">
        <v>243.6</v>
      </c>
      <c r="N2886">
        <v>95</v>
      </c>
      <c r="O2886">
        <v>10.96</v>
      </c>
      <c r="P2886">
        <v>7.6</v>
      </c>
      <c r="Q2886">
        <v>3</v>
      </c>
      <c r="R2886">
        <v>2.0499999999999998</v>
      </c>
      <c r="S2886">
        <v>3</v>
      </c>
      <c r="T2886" t="s">
        <v>22</v>
      </c>
      <c r="U2886">
        <f t="shared" si="45"/>
        <v>0</v>
      </c>
    </row>
    <row r="2887" spans="1:21">
      <c r="A2887" t="s">
        <v>40</v>
      </c>
      <c r="B2887">
        <v>39</v>
      </c>
      <c r="C2887" t="s">
        <v>28</v>
      </c>
      <c r="D2887" t="s">
        <v>22</v>
      </c>
      <c r="E2887" t="s">
        <v>22</v>
      </c>
      <c r="F2887">
        <v>0</v>
      </c>
      <c r="G2887">
        <v>121.6</v>
      </c>
      <c r="H2887">
        <v>99</v>
      </c>
      <c r="I2887">
        <v>20.67</v>
      </c>
      <c r="J2887">
        <v>267.60000000000002</v>
      </c>
      <c r="K2887">
        <v>99</v>
      </c>
      <c r="L2887">
        <v>22.75</v>
      </c>
      <c r="M2887">
        <v>99.7</v>
      </c>
      <c r="N2887">
        <v>88</v>
      </c>
      <c r="O2887">
        <v>4.49</v>
      </c>
      <c r="P2887">
        <v>7.1</v>
      </c>
      <c r="Q2887">
        <v>2</v>
      </c>
      <c r="R2887">
        <v>1.92</v>
      </c>
      <c r="S2887">
        <v>1</v>
      </c>
      <c r="T2887" t="s">
        <v>22</v>
      </c>
      <c r="U2887">
        <f t="shared" si="45"/>
        <v>0</v>
      </c>
    </row>
    <row r="2888" spans="1:21">
      <c r="A2888" t="s">
        <v>43</v>
      </c>
      <c r="B2888">
        <v>84</v>
      </c>
      <c r="C2888" t="s">
        <v>21</v>
      </c>
      <c r="D2888" t="s">
        <v>22</v>
      </c>
      <c r="E2888" t="s">
        <v>22</v>
      </c>
      <c r="F2888">
        <v>0</v>
      </c>
      <c r="G2888">
        <v>204.1</v>
      </c>
      <c r="H2888">
        <v>132</v>
      </c>
      <c r="I2888">
        <v>34.700000000000003</v>
      </c>
      <c r="J2888">
        <v>164.4</v>
      </c>
      <c r="K2888">
        <v>117</v>
      </c>
      <c r="L2888">
        <v>13.97</v>
      </c>
      <c r="M2888">
        <v>165.1</v>
      </c>
      <c r="N2888">
        <v>123</v>
      </c>
      <c r="O2888">
        <v>7.43</v>
      </c>
      <c r="P2888">
        <v>0</v>
      </c>
      <c r="Q2888">
        <v>0</v>
      </c>
      <c r="R2888">
        <v>0</v>
      </c>
      <c r="S2888">
        <v>1</v>
      </c>
      <c r="T2888" t="s">
        <v>22</v>
      </c>
      <c r="U2888">
        <f t="shared" si="45"/>
        <v>0</v>
      </c>
    </row>
    <row r="2889" spans="1:21">
      <c r="A2889" t="s">
        <v>37</v>
      </c>
      <c r="B2889">
        <v>71</v>
      </c>
      <c r="C2889" t="s">
        <v>21</v>
      </c>
      <c r="D2889" t="s">
        <v>22</v>
      </c>
      <c r="E2889" t="s">
        <v>22</v>
      </c>
      <c r="F2889">
        <v>0</v>
      </c>
      <c r="G2889">
        <v>212.1</v>
      </c>
      <c r="H2889">
        <v>114</v>
      </c>
      <c r="I2889">
        <v>36.06</v>
      </c>
      <c r="J2889">
        <v>235.9</v>
      </c>
      <c r="K2889">
        <v>91</v>
      </c>
      <c r="L2889">
        <v>20.05</v>
      </c>
      <c r="M2889">
        <v>207.7</v>
      </c>
      <c r="N2889">
        <v>135</v>
      </c>
      <c r="O2889">
        <v>9.35</v>
      </c>
      <c r="P2889">
        <v>11.3</v>
      </c>
      <c r="Q2889">
        <v>5</v>
      </c>
      <c r="R2889">
        <v>3.05</v>
      </c>
      <c r="S2889">
        <v>4</v>
      </c>
      <c r="T2889" t="s">
        <v>22</v>
      </c>
      <c r="U2889">
        <f t="shared" si="45"/>
        <v>0</v>
      </c>
    </row>
    <row r="2890" spans="1:21">
      <c r="A2890" t="s">
        <v>44</v>
      </c>
      <c r="B2890">
        <v>114</v>
      </c>
      <c r="C2890" t="s">
        <v>21</v>
      </c>
      <c r="D2890" t="s">
        <v>22</v>
      </c>
      <c r="E2890" t="s">
        <v>22</v>
      </c>
      <c r="F2890">
        <v>0</v>
      </c>
      <c r="G2890">
        <v>178.3</v>
      </c>
      <c r="H2890">
        <v>86</v>
      </c>
      <c r="I2890">
        <v>30.31</v>
      </c>
      <c r="J2890">
        <v>176.5</v>
      </c>
      <c r="K2890">
        <v>99</v>
      </c>
      <c r="L2890">
        <v>15</v>
      </c>
      <c r="M2890">
        <v>187.1</v>
      </c>
      <c r="N2890">
        <v>83</v>
      </c>
      <c r="O2890">
        <v>8.42</v>
      </c>
      <c r="P2890">
        <v>13.8</v>
      </c>
      <c r="Q2890">
        <v>2</v>
      </c>
      <c r="R2890">
        <v>3.73</v>
      </c>
      <c r="S2890">
        <v>1</v>
      </c>
      <c r="T2890" t="s">
        <v>22</v>
      </c>
      <c r="U2890">
        <f t="shared" si="45"/>
        <v>0</v>
      </c>
    </row>
    <row r="2891" spans="1:21">
      <c r="A2891" t="s">
        <v>69</v>
      </c>
      <c r="B2891">
        <v>135</v>
      </c>
      <c r="C2891" t="s">
        <v>21</v>
      </c>
      <c r="D2891" t="s">
        <v>22</v>
      </c>
      <c r="E2891" t="s">
        <v>22</v>
      </c>
      <c r="F2891">
        <v>0</v>
      </c>
      <c r="G2891">
        <v>181.8</v>
      </c>
      <c r="H2891">
        <v>92</v>
      </c>
      <c r="I2891">
        <v>30.91</v>
      </c>
      <c r="J2891">
        <v>159.6</v>
      </c>
      <c r="K2891">
        <v>63</v>
      </c>
      <c r="L2891">
        <v>13.57</v>
      </c>
      <c r="M2891">
        <v>232.4</v>
      </c>
      <c r="N2891">
        <v>78</v>
      </c>
      <c r="O2891">
        <v>10.46</v>
      </c>
      <c r="P2891">
        <v>7</v>
      </c>
      <c r="Q2891">
        <v>6</v>
      </c>
      <c r="R2891">
        <v>1.89</v>
      </c>
      <c r="S2891">
        <v>0</v>
      </c>
      <c r="T2891" t="s">
        <v>22</v>
      </c>
      <c r="U2891">
        <f t="shared" si="45"/>
        <v>0</v>
      </c>
    </row>
    <row r="2892" spans="1:21">
      <c r="A2892" t="s">
        <v>41</v>
      </c>
      <c r="B2892">
        <v>93</v>
      </c>
      <c r="C2892" t="s">
        <v>21</v>
      </c>
      <c r="D2892" t="s">
        <v>22</v>
      </c>
      <c r="E2892" t="s">
        <v>22</v>
      </c>
      <c r="F2892">
        <v>0</v>
      </c>
      <c r="G2892">
        <v>120.6</v>
      </c>
      <c r="H2892">
        <v>104</v>
      </c>
      <c r="I2892">
        <v>20.5</v>
      </c>
      <c r="J2892">
        <v>205.5</v>
      </c>
      <c r="K2892">
        <v>95</v>
      </c>
      <c r="L2892">
        <v>17.47</v>
      </c>
      <c r="M2892">
        <v>182.5</v>
      </c>
      <c r="N2892">
        <v>107</v>
      </c>
      <c r="O2892">
        <v>8.2100000000000009</v>
      </c>
      <c r="P2892">
        <v>9.6</v>
      </c>
      <c r="Q2892">
        <v>6</v>
      </c>
      <c r="R2892">
        <v>2.59</v>
      </c>
      <c r="S2892">
        <v>2</v>
      </c>
      <c r="T2892" t="s">
        <v>22</v>
      </c>
      <c r="U2892">
        <f t="shared" si="45"/>
        <v>0</v>
      </c>
    </row>
    <row r="2893" spans="1:21">
      <c r="A2893" t="s">
        <v>38</v>
      </c>
      <c r="B2893">
        <v>82</v>
      </c>
      <c r="C2893" t="s">
        <v>21</v>
      </c>
      <c r="D2893" t="s">
        <v>22</v>
      </c>
      <c r="E2893" t="s">
        <v>22</v>
      </c>
      <c r="F2893">
        <v>0</v>
      </c>
      <c r="G2893">
        <v>172.4</v>
      </c>
      <c r="H2893">
        <v>112</v>
      </c>
      <c r="I2893">
        <v>29.31</v>
      </c>
      <c r="J2893">
        <v>131.69999999999999</v>
      </c>
      <c r="K2893">
        <v>89</v>
      </c>
      <c r="L2893">
        <v>11.19</v>
      </c>
      <c r="M2893">
        <v>182.8</v>
      </c>
      <c r="N2893">
        <v>78</v>
      </c>
      <c r="O2893">
        <v>8.23</v>
      </c>
      <c r="P2893">
        <v>8.8000000000000007</v>
      </c>
      <c r="Q2893">
        <v>9</v>
      </c>
      <c r="R2893">
        <v>2.38</v>
      </c>
      <c r="S2893">
        <v>1</v>
      </c>
      <c r="T2893" t="s">
        <v>22</v>
      </c>
      <c r="U2893">
        <f t="shared" si="45"/>
        <v>0</v>
      </c>
    </row>
    <row r="2894" spans="1:21">
      <c r="A2894" t="s">
        <v>31</v>
      </c>
      <c r="B2894">
        <v>64</v>
      </c>
      <c r="C2894" t="s">
        <v>21</v>
      </c>
      <c r="D2894" t="s">
        <v>22</v>
      </c>
      <c r="E2894" t="s">
        <v>22</v>
      </c>
      <c r="F2894">
        <v>0</v>
      </c>
      <c r="G2894">
        <v>160.6</v>
      </c>
      <c r="H2894">
        <v>110</v>
      </c>
      <c r="I2894">
        <v>27.3</v>
      </c>
      <c r="J2894">
        <v>171.9</v>
      </c>
      <c r="K2894">
        <v>97</v>
      </c>
      <c r="L2894">
        <v>14.61</v>
      </c>
      <c r="M2894">
        <v>105.2</v>
      </c>
      <c r="N2894">
        <v>56</v>
      </c>
      <c r="O2894">
        <v>4.7300000000000004</v>
      </c>
      <c r="P2894">
        <v>7.3</v>
      </c>
      <c r="Q2894">
        <v>2</v>
      </c>
      <c r="R2894">
        <v>1.97</v>
      </c>
      <c r="S2894">
        <v>0</v>
      </c>
      <c r="T2894" t="s">
        <v>23</v>
      </c>
      <c r="U2894">
        <f t="shared" si="45"/>
        <v>1</v>
      </c>
    </row>
    <row r="2895" spans="1:21">
      <c r="A2895" t="s">
        <v>42</v>
      </c>
      <c r="B2895">
        <v>76</v>
      </c>
      <c r="C2895" t="s">
        <v>25</v>
      </c>
      <c r="D2895" t="s">
        <v>22</v>
      </c>
      <c r="E2895" t="s">
        <v>23</v>
      </c>
      <c r="F2895">
        <v>12</v>
      </c>
      <c r="G2895">
        <v>98.4</v>
      </c>
      <c r="H2895">
        <v>100</v>
      </c>
      <c r="I2895">
        <v>16.73</v>
      </c>
      <c r="J2895">
        <v>187.5</v>
      </c>
      <c r="K2895">
        <v>119</v>
      </c>
      <c r="L2895">
        <v>15.94</v>
      </c>
      <c r="M2895">
        <v>177</v>
      </c>
      <c r="N2895">
        <v>68</v>
      </c>
      <c r="O2895">
        <v>7.97</v>
      </c>
      <c r="P2895">
        <v>15.1</v>
      </c>
      <c r="Q2895">
        <v>3</v>
      </c>
      <c r="R2895">
        <v>4.08</v>
      </c>
      <c r="S2895">
        <v>1</v>
      </c>
      <c r="T2895" t="s">
        <v>22</v>
      </c>
      <c r="U2895">
        <f t="shared" si="45"/>
        <v>0</v>
      </c>
    </row>
    <row r="2896" spans="1:21">
      <c r="A2896" t="s">
        <v>70</v>
      </c>
      <c r="B2896">
        <v>112</v>
      </c>
      <c r="C2896" t="s">
        <v>21</v>
      </c>
      <c r="D2896" t="s">
        <v>22</v>
      </c>
      <c r="E2896" t="s">
        <v>22</v>
      </c>
      <c r="F2896">
        <v>0</v>
      </c>
      <c r="G2896">
        <v>109</v>
      </c>
      <c r="H2896">
        <v>126</v>
      </c>
      <c r="I2896">
        <v>18.53</v>
      </c>
      <c r="J2896">
        <v>212.7</v>
      </c>
      <c r="K2896">
        <v>106</v>
      </c>
      <c r="L2896">
        <v>18.079999999999998</v>
      </c>
      <c r="M2896">
        <v>208.3</v>
      </c>
      <c r="N2896">
        <v>92</v>
      </c>
      <c r="O2896">
        <v>9.3699999999999992</v>
      </c>
      <c r="P2896">
        <v>7.9</v>
      </c>
      <c r="Q2896">
        <v>3</v>
      </c>
      <c r="R2896">
        <v>2.13</v>
      </c>
      <c r="S2896">
        <v>1</v>
      </c>
      <c r="T2896" t="s">
        <v>22</v>
      </c>
      <c r="U2896">
        <f t="shared" si="45"/>
        <v>0</v>
      </c>
    </row>
    <row r="2897" spans="1:21">
      <c r="A2897" t="s">
        <v>57</v>
      </c>
      <c r="B2897">
        <v>137</v>
      </c>
      <c r="C2897" t="s">
        <v>21</v>
      </c>
      <c r="D2897" t="s">
        <v>22</v>
      </c>
      <c r="E2897" t="s">
        <v>22</v>
      </c>
      <c r="F2897">
        <v>0</v>
      </c>
      <c r="G2897">
        <v>144.5</v>
      </c>
      <c r="H2897">
        <v>119</v>
      </c>
      <c r="I2897">
        <v>24.57</v>
      </c>
      <c r="J2897">
        <v>167.3</v>
      </c>
      <c r="K2897">
        <v>89</v>
      </c>
      <c r="L2897">
        <v>14.22</v>
      </c>
      <c r="M2897">
        <v>175.1</v>
      </c>
      <c r="N2897">
        <v>76</v>
      </c>
      <c r="O2897">
        <v>7.88</v>
      </c>
      <c r="P2897">
        <v>6.1</v>
      </c>
      <c r="Q2897">
        <v>4</v>
      </c>
      <c r="R2897">
        <v>1.65</v>
      </c>
      <c r="S2897">
        <v>5</v>
      </c>
      <c r="T2897" t="s">
        <v>23</v>
      </c>
      <c r="U2897">
        <f t="shared" si="45"/>
        <v>1</v>
      </c>
    </row>
    <row r="2898" spans="1:21">
      <c r="A2898" t="s">
        <v>37</v>
      </c>
      <c r="B2898">
        <v>140</v>
      </c>
      <c r="C2898" t="s">
        <v>28</v>
      </c>
      <c r="D2898" t="s">
        <v>22</v>
      </c>
      <c r="E2898" t="s">
        <v>22</v>
      </c>
      <c r="F2898">
        <v>0</v>
      </c>
      <c r="G2898">
        <v>193.1</v>
      </c>
      <c r="H2898">
        <v>82</v>
      </c>
      <c r="I2898">
        <v>32.83</v>
      </c>
      <c r="J2898">
        <v>260.3</v>
      </c>
      <c r="K2898">
        <v>107</v>
      </c>
      <c r="L2898">
        <v>22.13</v>
      </c>
      <c r="M2898">
        <v>241.3</v>
      </c>
      <c r="N2898">
        <v>93</v>
      </c>
      <c r="O2898">
        <v>10.86</v>
      </c>
      <c r="P2898">
        <v>13.3</v>
      </c>
      <c r="Q2898">
        <v>5</v>
      </c>
      <c r="R2898">
        <v>3.59</v>
      </c>
      <c r="S2898">
        <v>2</v>
      </c>
      <c r="T2898" t="s">
        <v>22</v>
      </c>
      <c r="U2898">
        <f t="shared" si="45"/>
        <v>0</v>
      </c>
    </row>
    <row r="2899" spans="1:21">
      <c r="A2899" t="s">
        <v>39</v>
      </c>
      <c r="B2899">
        <v>106</v>
      </c>
      <c r="C2899" t="s">
        <v>21</v>
      </c>
      <c r="D2899" t="s">
        <v>22</v>
      </c>
      <c r="E2899" t="s">
        <v>22</v>
      </c>
      <c r="F2899">
        <v>0</v>
      </c>
      <c r="G2899">
        <v>182.8</v>
      </c>
      <c r="H2899">
        <v>96</v>
      </c>
      <c r="I2899">
        <v>31.08</v>
      </c>
      <c r="J2899">
        <v>193.7</v>
      </c>
      <c r="K2899">
        <v>93</v>
      </c>
      <c r="L2899">
        <v>16.46</v>
      </c>
      <c r="M2899">
        <v>219.5</v>
      </c>
      <c r="N2899">
        <v>113</v>
      </c>
      <c r="O2899">
        <v>9.8800000000000008</v>
      </c>
      <c r="P2899">
        <v>7.7</v>
      </c>
      <c r="Q2899">
        <v>2</v>
      </c>
      <c r="R2899">
        <v>2.08</v>
      </c>
      <c r="S2899">
        <v>2</v>
      </c>
      <c r="T2899" t="s">
        <v>22</v>
      </c>
      <c r="U2899">
        <f t="shared" si="45"/>
        <v>0</v>
      </c>
    </row>
    <row r="2900" spans="1:21">
      <c r="A2900" t="s">
        <v>57</v>
      </c>
      <c r="B2900">
        <v>166</v>
      </c>
      <c r="C2900" t="s">
        <v>28</v>
      </c>
      <c r="D2900" t="s">
        <v>22</v>
      </c>
      <c r="E2900" t="s">
        <v>23</v>
      </c>
      <c r="F2900">
        <v>32</v>
      </c>
      <c r="G2900">
        <v>148.4</v>
      </c>
      <c r="H2900">
        <v>86</v>
      </c>
      <c r="I2900">
        <v>25.23</v>
      </c>
      <c r="J2900">
        <v>170.6</v>
      </c>
      <c r="K2900">
        <v>119</v>
      </c>
      <c r="L2900">
        <v>14.5</v>
      </c>
      <c r="M2900">
        <v>201.5</v>
      </c>
      <c r="N2900">
        <v>124</v>
      </c>
      <c r="O2900">
        <v>9.07</v>
      </c>
      <c r="P2900">
        <v>11.3</v>
      </c>
      <c r="Q2900">
        <v>12</v>
      </c>
      <c r="R2900">
        <v>3.05</v>
      </c>
      <c r="S2900">
        <v>1</v>
      </c>
      <c r="T2900" t="s">
        <v>22</v>
      </c>
      <c r="U2900">
        <f t="shared" si="45"/>
        <v>0</v>
      </c>
    </row>
    <row r="2901" spans="1:21">
      <c r="A2901" t="s">
        <v>71</v>
      </c>
      <c r="B2901">
        <v>137</v>
      </c>
      <c r="C2901" t="s">
        <v>25</v>
      </c>
      <c r="D2901" t="s">
        <v>22</v>
      </c>
      <c r="E2901" t="s">
        <v>22</v>
      </c>
      <c r="F2901">
        <v>0</v>
      </c>
      <c r="G2901">
        <v>75.8</v>
      </c>
      <c r="H2901">
        <v>107</v>
      </c>
      <c r="I2901">
        <v>12.89</v>
      </c>
      <c r="J2901">
        <v>256.89999999999998</v>
      </c>
      <c r="K2901">
        <v>98</v>
      </c>
      <c r="L2901">
        <v>21.84</v>
      </c>
      <c r="M2901">
        <v>204.4</v>
      </c>
      <c r="N2901">
        <v>118</v>
      </c>
      <c r="O2901">
        <v>9.1999999999999993</v>
      </c>
      <c r="P2901">
        <v>10.5</v>
      </c>
      <c r="Q2901">
        <v>3</v>
      </c>
      <c r="R2901">
        <v>2.84</v>
      </c>
      <c r="S2901">
        <v>2</v>
      </c>
      <c r="T2901" t="s">
        <v>22</v>
      </c>
      <c r="U2901">
        <f t="shared" si="45"/>
        <v>0</v>
      </c>
    </row>
    <row r="2902" spans="1:21">
      <c r="A2902" t="s">
        <v>71</v>
      </c>
      <c r="B2902">
        <v>161</v>
      </c>
      <c r="C2902" t="s">
        <v>21</v>
      </c>
      <c r="D2902" t="s">
        <v>22</v>
      </c>
      <c r="E2902" t="s">
        <v>22</v>
      </c>
      <c r="F2902">
        <v>0</v>
      </c>
      <c r="G2902">
        <v>198</v>
      </c>
      <c r="H2902">
        <v>90</v>
      </c>
      <c r="I2902">
        <v>33.659999999999997</v>
      </c>
      <c r="J2902">
        <v>186.4</v>
      </c>
      <c r="K2902">
        <v>102</v>
      </c>
      <c r="L2902">
        <v>15.84</v>
      </c>
      <c r="M2902">
        <v>219.2</v>
      </c>
      <c r="N2902">
        <v>90</v>
      </c>
      <c r="O2902">
        <v>9.86</v>
      </c>
      <c r="P2902">
        <v>9.3000000000000007</v>
      </c>
      <c r="Q2902">
        <v>2</v>
      </c>
      <c r="R2902">
        <v>2.5099999999999998</v>
      </c>
      <c r="S2902">
        <v>1</v>
      </c>
      <c r="T2902" t="s">
        <v>22</v>
      </c>
      <c r="U2902">
        <f t="shared" si="45"/>
        <v>0</v>
      </c>
    </row>
    <row r="2903" spans="1:21">
      <c r="A2903" t="s">
        <v>54</v>
      </c>
      <c r="B2903">
        <v>120</v>
      </c>
      <c r="C2903" t="s">
        <v>21</v>
      </c>
      <c r="D2903" t="s">
        <v>22</v>
      </c>
      <c r="E2903" t="s">
        <v>22</v>
      </c>
      <c r="F2903">
        <v>0</v>
      </c>
      <c r="G2903">
        <v>253.2</v>
      </c>
      <c r="H2903">
        <v>95</v>
      </c>
      <c r="I2903">
        <v>43.04</v>
      </c>
      <c r="J2903">
        <v>210.8</v>
      </c>
      <c r="K2903">
        <v>86</v>
      </c>
      <c r="L2903">
        <v>17.920000000000002</v>
      </c>
      <c r="M2903">
        <v>253.9</v>
      </c>
      <c r="N2903">
        <v>81</v>
      </c>
      <c r="O2903">
        <v>11.43</v>
      </c>
      <c r="P2903">
        <v>9.5</v>
      </c>
      <c r="Q2903">
        <v>4</v>
      </c>
      <c r="R2903">
        <v>2.57</v>
      </c>
      <c r="S2903">
        <v>5</v>
      </c>
      <c r="T2903" t="s">
        <v>23</v>
      </c>
      <c r="U2903">
        <f t="shared" si="45"/>
        <v>1</v>
      </c>
    </row>
    <row r="2904" spans="1:21">
      <c r="A2904" t="s">
        <v>71</v>
      </c>
      <c r="B2904">
        <v>187</v>
      </c>
      <c r="C2904" t="s">
        <v>28</v>
      </c>
      <c r="D2904" t="s">
        <v>22</v>
      </c>
      <c r="E2904" t="s">
        <v>23</v>
      </c>
      <c r="F2904">
        <v>25</v>
      </c>
      <c r="G2904">
        <v>199.9</v>
      </c>
      <c r="H2904">
        <v>64</v>
      </c>
      <c r="I2904">
        <v>33.979999999999997</v>
      </c>
      <c r="J2904">
        <v>134.6</v>
      </c>
      <c r="K2904">
        <v>110</v>
      </c>
      <c r="L2904">
        <v>11.44</v>
      </c>
      <c r="M2904">
        <v>210.4</v>
      </c>
      <c r="N2904">
        <v>78</v>
      </c>
      <c r="O2904">
        <v>9.4700000000000006</v>
      </c>
      <c r="P2904">
        <v>11.7</v>
      </c>
      <c r="Q2904">
        <v>6</v>
      </c>
      <c r="R2904">
        <v>3.16</v>
      </c>
      <c r="S2904">
        <v>3</v>
      </c>
      <c r="T2904" t="s">
        <v>22</v>
      </c>
      <c r="U2904">
        <f t="shared" si="45"/>
        <v>0</v>
      </c>
    </row>
    <row r="2905" spans="1:21">
      <c r="A2905" t="s">
        <v>52</v>
      </c>
      <c r="B2905">
        <v>102</v>
      </c>
      <c r="C2905" t="s">
        <v>21</v>
      </c>
      <c r="D2905" t="s">
        <v>22</v>
      </c>
      <c r="E2905" t="s">
        <v>23</v>
      </c>
      <c r="F2905">
        <v>25</v>
      </c>
      <c r="G2905">
        <v>187.5</v>
      </c>
      <c r="H2905">
        <v>105</v>
      </c>
      <c r="I2905">
        <v>31.88</v>
      </c>
      <c r="J2905">
        <v>272.3</v>
      </c>
      <c r="K2905">
        <v>88</v>
      </c>
      <c r="L2905">
        <v>23.15</v>
      </c>
      <c r="M2905">
        <v>216.4</v>
      </c>
      <c r="N2905">
        <v>91</v>
      </c>
      <c r="O2905">
        <v>9.74</v>
      </c>
      <c r="P2905">
        <v>11.7</v>
      </c>
      <c r="Q2905">
        <v>2</v>
      </c>
      <c r="R2905">
        <v>3.16</v>
      </c>
      <c r="S2905">
        <v>2</v>
      </c>
      <c r="T2905" t="s">
        <v>22</v>
      </c>
      <c r="U2905">
        <f t="shared" si="45"/>
        <v>0</v>
      </c>
    </row>
    <row r="2906" spans="1:21">
      <c r="A2906" t="s">
        <v>34</v>
      </c>
      <c r="B2906">
        <v>82</v>
      </c>
      <c r="C2906" t="s">
        <v>25</v>
      </c>
      <c r="D2906" t="s">
        <v>22</v>
      </c>
      <c r="E2906" t="s">
        <v>22</v>
      </c>
      <c r="F2906">
        <v>0</v>
      </c>
      <c r="G2906">
        <v>183.6</v>
      </c>
      <c r="H2906">
        <v>111</v>
      </c>
      <c r="I2906">
        <v>31.21</v>
      </c>
      <c r="J2906">
        <v>303.5</v>
      </c>
      <c r="K2906">
        <v>88</v>
      </c>
      <c r="L2906">
        <v>25.8</v>
      </c>
      <c r="M2906">
        <v>189.8</v>
      </c>
      <c r="N2906">
        <v>115</v>
      </c>
      <c r="O2906">
        <v>8.5399999999999991</v>
      </c>
      <c r="P2906">
        <v>10.3</v>
      </c>
      <c r="Q2906">
        <v>6</v>
      </c>
      <c r="R2906">
        <v>2.78</v>
      </c>
      <c r="S2906">
        <v>0</v>
      </c>
      <c r="T2906" t="s">
        <v>22</v>
      </c>
      <c r="U2906">
        <f t="shared" si="45"/>
        <v>0</v>
      </c>
    </row>
    <row r="2907" spans="1:21">
      <c r="A2907" t="s">
        <v>53</v>
      </c>
      <c r="B2907">
        <v>100</v>
      </c>
      <c r="C2907" t="s">
        <v>28</v>
      </c>
      <c r="D2907" t="s">
        <v>22</v>
      </c>
      <c r="E2907" t="s">
        <v>23</v>
      </c>
      <c r="F2907">
        <v>21</v>
      </c>
      <c r="G2907">
        <v>86.1</v>
      </c>
      <c r="H2907">
        <v>95</v>
      </c>
      <c r="I2907">
        <v>14.64</v>
      </c>
      <c r="J2907">
        <v>189.9</v>
      </c>
      <c r="K2907">
        <v>126</v>
      </c>
      <c r="L2907">
        <v>16.14</v>
      </c>
      <c r="M2907">
        <v>201.3</v>
      </c>
      <c r="N2907">
        <v>113</v>
      </c>
      <c r="O2907">
        <v>9.06</v>
      </c>
      <c r="P2907">
        <v>11.7</v>
      </c>
      <c r="Q2907">
        <v>4</v>
      </c>
      <c r="R2907">
        <v>3.16</v>
      </c>
      <c r="S2907">
        <v>0</v>
      </c>
      <c r="T2907" t="s">
        <v>22</v>
      </c>
      <c r="U2907">
        <f t="shared" si="45"/>
        <v>0</v>
      </c>
    </row>
    <row r="2908" spans="1:21">
      <c r="A2908" t="s">
        <v>50</v>
      </c>
      <c r="B2908">
        <v>45</v>
      </c>
      <c r="C2908" t="s">
        <v>25</v>
      </c>
      <c r="D2908" t="s">
        <v>22</v>
      </c>
      <c r="E2908" t="s">
        <v>22</v>
      </c>
      <c r="F2908">
        <v>0</v>
      </c>
      <c r="G2908">
        <v>126.8</v>
      </c>
      <c r="H2908">
        <v>83</v>
      </c>
      <c r="I2908">
        <v>21.56</v>
      </c>
      <c r="J2908">
        <v>157.80000000000001</v>
      </c>
      <c r="K2908">
        <v>100</v>
      </c>
      <c r="L2908">
        <v>13.41</v>
      </c>
      <c r="M2908">
        <v>158.30000000000001</v>
      </c>
      <c r="N2908">
        <v>97</v>
      </c>
      <c r="O2908">
        <v>7.12</v>
      </c>
      <c r="P2908">
        <v>11</v>
      </c>
      <c r="Q2908">
        <v>4</v>
      </c>
      <c r="R2908">
        <v>2.97</v>
      </c>
      <c r="S2908">
        <v>3</v>
      </c>
      <c r="T2908" t="s">
        <v>22</v>
      </c>
      <c r="U2908">
        <f t="shared" si="45"/>
        <v>0</v>
      </c>
    </row>
    <row r="2909" spans="1:21">
      <c r="A2909" t="s">
        <v>71</v>
      </c>
      <c r="B2909">
        <v>114</v>
      </c>
      <c r="C2909" t="s">
        <v>21</v>
      </c>
      <c r="D2909" t="s">
        <v>22</v>
      </c>
      <c r="E2909" t="s">
        <v>22</v>
      </c>
      <c r="F2909">
        <v>0</v>
      </c>
      <c r="G2909">
        <v>108.3</v>
      </c>
      <c r="H2909">
        <v>95</v>
      </c>
      <c r="I2909">
        <v>18.41</v>
      </c>
      <c r="J2909">
        <v>168.3</v>
      </c>
      <c r="K2909">
        <v>104</v>
      </c>
      <c r="L2909">
        <v>14.31</v>
      </c>
      <c r="M2909">
        <v>153.1</v>
      </c>
      <c r="N2909">
        <v>109</v>
      </c>
      <c r="O2909">
        <v>6.89</v>
      </c>
      <c r="P2909">
        <v>9.1</v>
      </c>
      <c r="Q2909">
        <v>2</v>
      </c>
      <c r="R2909">
        <v>2.46</v>
      </c>
      <c r="S2909">
        <v>1</v>
      </c>
      <c r="T2909" t="s">
        <v>22</v>
      </c>
      <c r="U2909">
        <f t="shared" si="45"/>
        <v>0</v>
      </c>
    </row>
    <row r="2910" spans="1:21">
      <c r="A2910" t="s">
        <v>31</v>
      </c>
      <c r="B2910">
        <v>43</v>
      </c>
      <c r="C2910" t="s">
        <v>25</v>
      </c>
      <c r="D2910" t="s">
        <v>23</v>
      </c>
      <c r="E2910" t="s">
        <v>22</v>
      </c>
      <c r="F2910">
        <v>0</v>
      </c>
      <c r="G2910">
        <v>160.5</v>
      </c>
      <c r="H2910">
        <v>92</v>
      </c>
      <c r="I2910">
        <v>27.29</v>
      </c>
      <c r="J2910">
        <v>235.8</v>
      </c>
      <c r="K2910">
        <v>121</v>
      </c>
      <c r="L2910">
        <v>20.04</v>
      </c>
      <c r="M2910">
        <v>111.8</v>
      </c>
      <c r="N2910">
        <v>95</v>
      </c>
      <c r="O2910">
        <v>5.03</v>
      </c>
      <c r="P2910">
        <v>13.8</v>
      </c>
      <c r="Q2910">
        <v>5</v>
      </c>
      <c r="R2910">
        <v>3.73</v>
      </c>
      <c r="S2910">
        <v>1</v>
      </c>
      <c r="T2910" t="s">
        <v>23</v>
      </c>
      <c r="U2910">
        <f t="shared" si="45"/>
        <v>1</v>
      </c>
    </row>
    <row r="2911" spans="1:21">
      <c r="A2911" t="s">
        <v>72</v>
      </c>
      <c r="B2911">
        <v>103</v>
      </c>
      <c r="C2911" t="s">
        <v>25</v>
      </c>
      <c r="D2911" t="s">
        <v>22</v>
      </c>
      <c r="E2911" t="s">
        <v>22</v>
      </c>
      <c r="F2911">
        <v>0</v>
      </c>
      <c r="G2911">
        <v>147.30000000000001</v>
      </c>
      <c r="H2911">
        <v>81</v>
      </c>
      <c r="I2911">
        <v>25.04</v>
      </c>
      <c r="J2911">
        <v>158.4</v>
      </c>
      <c r="K2911">
        <v>88</v>
      </c>
      <c r="L2911">
        <v>13.46</v>
      </c>
      <c r="M2911">
        <v>193.8</v>
      </c>
      <c r="N2911">
        <v>103</v>
      </c>
      <c r="O2911">
        <v>8.7200000000000006</v>
      </c>
      <c r="P2911">
        <v>11</v>
      </c>
      <c r="Q2911">
        <v>3</v>
      </c>
      <c r="R2911">
        <v>2.97</v>
      </c>
      <c r="S2911">
        <v>2</v>
      </c>
      <c r="T2911" t="s">
        <v>22</v>
      </c>
      <c r="U2911">
        <f t="shared" si="45"/>
        <v>0</v>
      </c>
    </row>
    <row r="2912" spans="1:21">
      <c r="A2912" t="s">
        <v>54</v>
      </c>
      <c r="B2912">
        <v>57</v>
      </c>
      <c r="C2912" t="s">
        <v>28</v>
      </c>
      <c r="D2912" t="s">
        <v>22</v>
      </c>
      <c r="E2912" t="s">
        <v>22</v>
      </c>
      <c r="F2912">
        <v>0</v>
      </c>
      <c r="G2912">
        <v>165.1</v>
      </c>
      <c r="H2912">
        <v>91</v>
      </c>
      <c r="I2912">
        <v>28.07</v>
      </c>
      <c r="J2912">
        <v>240.8</v>
      </c>
      <c r="K2912">
        <v>56</v>
      </c>
      <c r="L2912">
        <v>20.47</v>
      </c>
      <c r="M2912">
        <v>277</v>
      </c>
      <c r="N2912">
        <v>100</v>
      </c>
      <c r="O2912">
        <v>12.47</v>
      </c>
      <c r="P2912">
        <v>9.5</v>
      </c>
      <c r="Q2912">
        <v>3</v>
      </c>
      <c r="R2912">
        <v>2.57</v>
      </c>
      <c r="S2912">
        <v>2</v>
      </c>
      <c r="T2912" t="s">
        <v>22</v>
      </c>
      <c r="U2912">
        <f t="shared" si="45"/>
        <v>0</v>
      </c>
    </row>
    <row r="2913" spans="1:21">
      <c r="A2913" t="s">
        <v>58</v>
      </c>
      <c r="B2913">
        <v>52</v>
      </c>
      <c r="C2913" t="s">
        <v>25</v>
      </c>
      <c r="D2913" t="s">
        <v>22</v>
      </c>
      <c r="E2913" t="s">
        <v>23</v>
      </c>
      <c r="F2913">
        <v>31</v>
      </c>
      <c r="G2913">
        <v>122.2</v>
      </c>
      <c r="H2913">
        <v>88</v>
      </c>
      <c r="I2913">
        <v>20.77</v>
      </c>
      <c r="J2913">
        <v>139</v>
      </c>
      <c r="K2913">
        <v>100</v>
      </c>
      <c r="L2913">
        <v>11.82</v>
      </c>
      <c r="M2913">
        <v>141.9</v>
      </c>
      <c r="N2913">
        <v>141</v>
      </c>
      <c r="O2913">
        <v>6.39</v>
      </c>
      <c r="P2913">
        <v>5.7</v>
      </c>
      <c r="Q2913">
        <v>10</v>
      </c>
      <c r="R2913">
        <v>1.54</v>
      </c>
      <c r="S2913">
        <v>3</v>
      </c>
      <c r="T2913" t="s">
        <v>22</v>
      </c>
      <c r="U2913">
        <f t="shared" si="45"/>
        <v>0</v>
      </c>
    </row>
    <row r="2914" spans="1:21">
      <c r="A2914" t="s">
        <v>34</v>
      </c>
      <c r="B2914">
        <v>74</v>
      </c>
      <c r="C2914" t="s">
        <v>25</v>
      </c>
      <c r="D2914" t="s">
        <v>22</v>
      </c>
      <c r="E2914" t="s">
        <v>22</v>
      </c>
      <c r="F2914">
        <v>0</v>
      </c>
      <c r="G2914">
        <v>156.30000000000001</v>
      </c>
      <c r="H2914">
        <v>102</v>
      </c>
      <c r="I2914">
        <v>26.57</v>
      </c>
      <c r="J2914">
        <v>273.10000000000002</v>
      </c>
      <c r="K2914">
        <v>118</v>
      </c>
      <c r="L2914">
        <v>23.21</v>
      </c>
      <c r="M2914">
        <v>215.8</v>
      </c>
      <c r="N2914">
        <v>113</v>
      </c>
      <c r="O2914">
        <v>9.7100000000000009</v>
      </c>
      <c r="P2914">
        <v>9</v>
      </c>
      <c r="Q2914">
        <v>4</v>
      </c>
      <c r="R2914">
        <v>2.4300000000000002</v>
      </c>
      <c r="S2914">
        <v>3</v>
      </c>
      <c r="T2914" t="s">
        <v>22</v>
      </c>
      <c r="U2914">
        <f t="shared" si="45"/>
        <v>0</v>
      </c>
    </row>
    <row r="2915" spans="1:21">
      <c r="A2915" t="s">
        <v>68</v>
      </c>
      <c r="B2915">
        <v>74</v>
      </c>
      <c r="C2915" t="s">
        <v>25</v>
      </c>
      <c r="D2915" t="s">
        <v>22</v>
      </c>
      <c r="E2915" t="s">
        <v>23</v>
      </c>
      <c r="F2915">
        <v>46</v>
      </c>
      <c r="G2915">
        <v>277.7</v>
      </c>
      <c r="H2915">
        <v>109</v>
      </c>
      <c r="I2915">
        <v>47.21</v>
      </c>
      <c r="J2915">
        <v>270</v>
      </c>
      <c r="K2915">
        <v>114</v>
      </c>
      <c r="L2915">
        <v>22.95</v>
      </c>
      <c r="M2915">
        <v>165.3</v>
      </c>
      <c r="N2915">
        <v>82</v>
      </c>
      <c r="O2915">
        <v>7.44</v>
      </c>
      <c r="P2915">
        <v>10.4</v>
      </c>
      <c r="Q2915">
        <v>2</v>
      </c>
      <c r="R2915">
        <v>2.81</v>
      </c>
      <c r="S2915">
        <v>1</v>
      </c>
      <c r="T2915" t="s">
        <v>22</v>
      </c>
      <c r="U2915">
        <f t="shared" si="45"/>
        <v>0</v>
      </c>
    </row>
    <row r="2916" spans="1:21">
      <c r="A2916" t="s">
        <v>45</v>
      </c>
      <c r="B2916">
        <v>40</v>
      </c>
      <c r="C2916" t="s">
        <v>21</v>
      </c>
      <c r="D2916" t="s">
        <v>23</v>
      </c>
      <c r="E2916" t="s">
        <v>23</v>
      </c>
      <c r="F2916">
        <v>21</v>
      </c>
      <c r="G2916">
        <v>147.4</v>
      </c>
      <c r="H2916">
        <v>117</v>
      </c>
      <c r="I2916">
        <v>25.06</v>
      </c>
      <c r="J2916">
        <v>262.8</v>
      </c>
      <c r="K2916">
        <v>110</v>
      </c>
      <c r="L2916">
        <v>22.34</v>
      </c>
      <c r="M2916">
        <v>202</v>
      </c>
      <c r="N2916">
        <v>97</v>
      </c>
      <c r="O2916">
        <v>9.09</v>
      </c>
      <c r="P2916">
        <v>10.9</v>
      </c>
      <c r="Q2916">
        <v>5</v>
      </c>
      <c r="R2916">
        <v>2.94</v>
      </c>
      <c r="S2916">
        <v>0</v>
      </c>
      <c r="T2916" t="s">
        <v>22</v>
      </c>
      <c r="U2916">
        <f t="shared" si="45"/>
        <v>0</v>
      </c>
    </row>
    <row r="2917" spans="1:21">
      <c r="A2917" t="s">
        <v>73</v>
      </c>
      <c r="B2917">
        <v>83</v>
      </c>
      <c r="C2917" t="s">
        <v>21</v>
      </c>
      <c r="D2917" t="s">
        <v>22</v>
      </c>
      <c r="E2917" t="s">
        <v>22</v>
      </c>
      <c r="F2917">
        <v>0</v>
      </c>
      <c r="G2917">
        <v>228.4</v>
      </c>
      <c r="H2917">
        <v>113</v>
      </c>
      <c r="I2917">
        <v>38.83</v>
      </c>
      <c r="J2917">
        <v>163.30000000000001</v>
      </c>
      <c r="K2917">
        <v>103</v>
      </c>
      <c r="L2917">
        <v>13.88</v>
      </c>
      <c r="M2917">
        <v>248</v>
      </c>
      <c r="N2917">
        <v>114</v>
      </c>
      <c r="O2917">
        <v>11.16</v>
      </c>
      <c r="P2917">
        <v>7.8</v>
      </c>
      <c r="Q2917">
        <v>6</v>
      </c>
      <c r="R2917">
        <v>2.11</v>
      </c>
      <c r="S2917">
        <v>1</v>
      </c>
      <c r="T2917" t="s">
        <v>22</v>
      </c>
      <c r="U2917">
        <f t="shared" si="45"/>
        <v>0</v>
      </c>
    </row>
    <row r="2918" spans="1:21">
      <c r="A2918" t="s">
        <v>33</v>
      </c>
      <c r="B2918">
        <v>102</v>
      </c>
      <c r="C2918" t="s">
        <v>28</v>
      </c>
      <c r="D2918" t="s">
        <v>22</v>
      </c>
      <c r="E2918" t="s">
        <v>22</v>
      </c>
      <c r="F2918">
        <v>0</v>
      </c>
      <c r="G2918">
        <v>184.6</v>
      </c>
      <c r="H2918">
        <v>133</v>
      </c>
      <c r="I2918">
        <v>31.38</v>
      </c>
      <c r="J2918">
        <v>166.8</v>
      </c>
      <c r="K2918">
        <v>94</v>
      </c>
      <c r="L2918">
        <v>14.18</v>
      </c>
      <c r="M2918">
        <v>225.2</v>
      </c>
      <c r="N2918">
        <v>105</v>
      </c>
      <c r="O2918">
        <v>10.130000000000001</v>
      </c>
      <c r="P2918">
        <v>6.8</v>
      </c>
      <c r="Q2918">
        <v>8</v>
      </c>
      <c r="R2918">
        <v>1.84</v>
      </c>
      <c r="S2918">
        <v>1</v>
      </c>
      <c r="T2918" t="s">
        <v>22</v>
      </c>
      <c r="U2918">
        <f t="shared" si="45"/>
        <v>0</v>
      </c>
    </row>
    <row r="2919" spans="1:21">
      <c r="A2919" t="s">
        <v>63</v>
      </c>
      <c r="B2919">
        <v>79</v>
      </c>
      <c r="C2919" t="s">
        <v>25</v>
      </c>
      <c r="D2919" t="s">
        <v>22</v>
      </c>
      <c r="E2919" t="s">
        <v>23</v>
      </c>
      <c r="F2919">
        <v>25</v>
      </c>
      <c r="G2919">
        <v>219</v>
      </c>
      <c r="H2919">
        <v>95</v>
      </c>
      <c r="I2919">
        <v>37.229999999999997</v>
      </c>
      <c r="J2919">
        <v>241.9</v>
      </c>
      <c r="K2919">
        <v>95</v>
      </c>
      <c r="L2919">
        <v>20.56</v>
      </c>
      <c r="M2919">
        <v>203.4</v>
      </c>
      <c r="N2919">
        <v>102</v>
      </c>
      <c r="O2919">
        <v>9.15</v>
      </c>
      <c r="P2919">
        <v>5.6</v>
      </c>
      <c r="Q2919">
        <v>5</v>
      </c>
      <c r="R2919">
        <v>1.51</v>
      </c>
      <c r="S2919">
        <v>4</v>
      </c>
      <c r="T2919" t="s">
        <v>22</v>
      </c>
      <c r="U2919">
        <f t="shared" si="45"/>
        <v>0</v>
      </c>
    </row>
    <row r="2920" spans="1:21">
      <c r="A2920" t="s">
        <v>71</v>
      </c>
      <c r="B2920">
        <v>110</v>
      </c>
      <c r="C2920" t="s">
        <v>28</v>
      </c>
      <c r="D2920" t="s">
        <v>22</v>
      </c>
      <c r="E2920" t="s">
        <v>22</v>
      </c>
      <c r="F2920">
        <v>0</v>
      </c>
      <c r="G2920">
        <v>220.9</v>
      </c>
      <c r="H2920">
        <v>100</v>
      </c>
      <c r="I2920">
        <v>37.549999999999997</v>
      </c>
      <c r="J2920">
        <v>279.60000000000002</v>
      </c>
      <c r="K2920">
        <v>76</v>
      </c>
      <c r="L2920">
        <v>23.77</v>
      </c>
      <c r="M2920">
        <v>239.8</v>
      </c>
      <c r="N2920">
        <v>107</v>
      </c>
      <c r="O2920">
        <v>10.79</v>
      </c>
      <c r="P2920">
        <v>13.5</v>
      </c>
      <c r="Q2920">
        <v>9</v>
      </c>
      <c r="R2920">
        <v>3.65</v>
      </c>
      <c r="S2920">
        <v>1</v>
      </c>
      <c r="T2920" t="s">
        <v>23</v>
      </c>
      <c r="U2920">
        <f t="shared" si="45"/>
        <v>1</v>
      </c>
    </row>
    <row r="2921" spans="1:21">
      <c r="A2921" t="s">
        <v>68</v>
      </c>
      <c r="B2921">
        <v>69</v>
      </c>
      <c r="C2921" t="s">
        <v>25</v>
      </c>
      <c r="D2921" t="s">
        <v>22</v>
      </c>
      <c r="E2921" t="s">
        <v>23</v>
      </c>
      <c r="F2921">
        <v>27</v>
      </c>
      <c r="G2921">
        <v>188.4</v>
      </c>
      <c r="H2921">
        <v>104</v>
      </c>
      <c r="I2921">
        <v>32.03</v>
      </c>
      <c r="J2921">
        <v>320.60000000000002</v>
      </c>
      <c r="K2921">
        <v>128</v>
      </c>
      <c r="L2921">
        <v>27.25</v>
      </c>
      <c r="M2921">
        <v>161.69999999999999</v>
      </c>
      <c r="N2921">
        <v>120</v>
      </c>
      <c r="O2921">
        <v>7.28</v>
      </c>
      <c r="P2921">
        <v>9.6999999999999993</v>
      </c>
      <c r="Q2921">
        <v>7</v>
      </c>
      <c r="R2921">
        <v>2.62</v>
      </c>
      <c r="S2921">
        <v>1</v>
      </c>
      <c r="T2921" t="s">
        <v>22</v>
      </c>
      <c r="U2921">
        <f t="shared" si="45"/>
        <v>0</v>
      </c>
    </row>
    <row r="2922" spans="1:21">
      <c r="A2922" t="s">
        <v>32</v>
      </c>
      <c r="B2922">
        <v>56</v>
      </c>
      <c r="C2922" t="s">
        <v>28</v>
      </c>
      <c r="D2922" t="s">
        <v>22</v>
      </c>
      <c r="E2922" t="s">
        <v>22</v>
      </c>
      <c r="F2922">
        <v>0</v>
      </c>
      <c r="G2922">
        <v>254.8</v>
      </c>
      <c r="H2922">
        <v>83</v>
      </c>
      <c r="I2922">
        <v>43.32</v>
      </c>
      <c r="J2922">
        <v>194</v>
      </c>
      <c r="K2922">
        <v>98</v>
      </c>
      <c r="L2922">
        <v>16.489999999999998</v>
      </c>
      <c r="M2922">
        <v>186.2</v>
      </c>
      <c r="N2922">
        <v>118</v>
      </c>
      <c r="O2922">
        <v>8.3800000000000008</v>
      </c>
      <c r="P2922">
        <v>13.5</v>
      </c>
      <c r="Q2922">
        <v>2</v>
      </c>
      <c r="R2922">
        <v>3.65</v>
      </c>
      <c r="S2922">
        <v>4</v>
      </c>
      <c r="T2922" t="s">
        <v>22</v>
      </c>
      <c r="U2922">
        <f t="shared" si="45"/>
        <v>0</v>
      </c>
    </row>
    <row r="2923" spans="1:21">
      <c r="A2923" t="s">
        <v>55</v>
      </c>
      <c r="B2923">
        <v>133</v>
      </c>
      <c r="C2923" t="s">
        <v>28</v>
      </c>
      <c r="D2923" t="s">
        <v>22</v>
      </c>
      <c r="E2923" t="s">
        <v>22</v>
      </c>
      <c r="F2923">
        <v>0</v>
      </c>
      <c r="G2923">
        <v>338.4</v>
      </c>
      <c r="H2923">
        <v>86</v>
      </c>
      <c r="I2923">
        <v>57.53</v>
      </c>
      <c r="J2923">
        <v>234.6</v>
      </c>
      <c r="K2923">
        <v>97</v>
      </c>
      <c r="L2923">
        <v>19.940000000000001</v>
      </c>
      <c r="M2923">
        <v>264.8</v>
      </c>
      <c r="N2923">
        <v>139</v>
      </c>
      <c r="O2923">
        <v>11.92</v>
      </c>
      <c r="P2923">
        <v>14.8</v>
      </c>
      <c r="Q2923">
        <v>4</v>
      </c>
      <c r="R2923">
        <v>4</v>
      </c>
      <c r="S2923">
        <v>3</v>
      </c>
      <c r="T2923" t="s">
        <v>23</v>
      </c>
      <c r="U2923">
        <f t="shared" si="45"/>
        <v>1</v>
      </c>
    </row>
    <row r="2924" spans="1:21">
      <c r="A2924" t="s">
        <v>38</v>
      </c>
      <c r="B2924">
        <v>131</v>
      </c>
      <c r="C2924" t="s">
        <v>21</v>
      </c>
      <c r="D2924" t="s">
        <v>22</v>
      </c>
      <c r="E2924" t="s">
        <v>22</v>
      </c>
      <c r="F2924">
        <v>0</v>
      </c>
      <c r="G2924">
        <v>143.1</v>
      </c>
      <c r="H2924">
        <v>114</v>
      </c>
      <c r="I2924">
        <v>24.33</v>
      </c>
      <c r="J2924">
        <v>138.1</v>
      </c>
      <c r="K2924">
        <v>119</v>
      </c>
      <c r="L2924">
        <v>11.74</v>
      </c>
      <c r="M2924">
        <v>199.4</v>
      </c>
      <c r="N2924">
        <v>100</v>
      </c>
      <c r="O2924">
        <v>8.9700000000000006</v>
      </c>
      <c r="P2924">
        <v>8.9</v>
      </c>
      <c r="Q2924">
        <v>3</v>
      </c>
      <c r="R2924">
        <v>2.4</v>
      </c>
      <c r="S2924">
        <v>3</v>
      </c>
      <c r="T2924" t="s">
        <v>22</v>
      </c>
      <c r="U2924">
        <f t="shared" si="45"/>
        <v>0</v>
      </c>
    </row>
    <row r="2925" spans="1:21">
      <c r="A2925" t="s">
        <v>74</v>
      </c>
      <c r="B2925">
        <v>60</v>
      </c>
      <c r="C2925" t="s">
        <v>21</v>
      </c>
      <c r="D2925" t="s">
        <v>22</v>
      </c>
      <c r="E2925" t="s">
        <v>23</v>
      </c>
      <c r="F2925">
        <v>20</v>
      </c>
      <c r="G2925">
        <v>118.3</v>
      </c>
      <c r="H2925">
        <v>113</v>
      </c>
      <c r="I2925">
        <v>20.11</v>
      </c>
      <c r="J2925">
        <v>253.8</v>
      </c>
      <c r="K2925">
        <v>97</v>
      </c>
      <c r="L2925">
        <v>21.57</v>
      </c>
      <c r="M2925">
        <v>172.8</v>
      </c>
      <c r="N2925">
        <v>78</v>
      </c>
      <c r="O2925">
        <v>7.78</v>
      </c>
      <c r="P2925">
        <v>9.4</v>
      </c>
      <c r="Q2925">
        <v>4</v>
      </c>
      <c r="R2925">
        <v>2.54</v>
      </c>
      <c r="S2925">
        <v>1</v>
      </c>
      <c r="T2925" t="s">
        <v>22</v>
      </c>
      <c r="U2925">
        <f t="shared" si="45"/>
        <v>0</v>
      </c>
    </row>
    <row r="2926" spans="1:21">
      <c r="A2926" t="s">
        <v>73</v>
      </c>
      <c r="B2926">
        <v>92</v>
      </c>
      <c r="C2926" t="s">
        <v>28</v>
      </c>
      <c r="D2926" t="s">
        <v>22</v>
      </c>
      <c r="E2926" t="s">
        <v>22</v>
      </c>
      <c r="F2926">
        <v>0</v>
      </c>
      <c r="G2926">
        <v>185.9</v>
      </c>
      <c r="H2926">
        <v>111</v>
      </c>
      <c r="I2926">
        <v>31.6</v>
      </c>
      <c r="J2926">
        <v>216.8</v>
      </c>
      <c r="K2926">
        <v>93</v>
      </c>
      <c r="L2926">
        <v>18.43</v>
      </c>
      <c r="M2926">
        <v>231</v>
      </c>
      <c r="N2926">
        <v>58</v>
      </c>
      <c r="O2926">
        <v>10.4</v>
      </c>
      <c r="P2926">
        <v>8.5</v>
      </c>
      <c r="Q2926">
        <v>2</v>
      </c>
      <c r="R2926">
        <v>2.2999999999999998</v>
      </c>
      <c r="S2926">
        <v>1</v>
      </c>
      <c r="T2926" t="s">
        <v>22</v>
      </c>
      <c r="U2926">
        <f t="shared" si="45"/>
        <v>0</v>
      </c>
    </row>
    <row r="2927" spans="1:21">
      <c r="A2927" t="s">
        <v>53</v>
      </c>
      <c r="B2927">
        <v>52</v>
      </c>
      <c r="C2927" t="s">
        <v>28</v>
      </c>
      <c r="D2927" t="s">
        <v>22</v>
      </c>
      <c r="E2927" t="s">
        <v>22</v>
      </c>
      <c r="F2927">
        <v>0</v>
      </c>
      <c r="G2927">
        <v>219</v>
      </c>
      <c r="H2927">
        <v>100</v>
      </c>
      <c r="I2927">
        <v>37.229999999999997</v>
      </c>
      <c r="J2927">
        <v>148.9</v>
      </c>
      <c r="K2927">
        <v>110</v>
      </c>
      <c r="L2927">
        <v>12.66</v>
      </c>
      <c r="M2927">
        <v>151.80000000000001</v>
      </c>
      <c r="N2927">
        <v>129</v>
      </c>
      <c r="O2927">
        <v>6.83</v>
      </c>
      <c r="P2927">
        <v>11.9</v>
      </c>
      <c r="Q2927">
        <v>8</v>
      </c>
      <c r="R2927">
        <v>3.21</v>
      </c>
      <c r="S2927">
        <v>3</v>
      </c>
      <c r="T2927" t="s">
        <v>22</v>
      </c>
      <c r="U2927">
        <f t="shared" si="45"/>
        <v>0</v>
      </c>
    </row>
    <row r="2928" spans="1:21">
      <c r="A2928" t="s">
        <v>58</v>
      </c>
      <c r="B2928">
        <v>135</v>
      </c>
      <c r="C2928" t="s">
        <v>28</v>
      </c>
      <c r="D2928" t="s">
        <v>22</v>
      </c>
      <c r="E2928" t="s">
        <v>23</v>
      </c>
      <c r="F2928">
        <v>18</v>
      </c>
      <c r="G2928">
        <v>180.1</v>
      </c>
      <c r="H2928">
        <v>90</v>
      </c>
      <c r="I2928">
        <v>30.62</v>
      </c>
      <c r="J2928">
        <v>152.5</v>
      </c>
      <c r="K2928">
        <v>65</v>
      </c>
      <c r="L2928">
        <v>12.96</v>
      </c>
      <c r="M2928">
        <v>258.2</v>
      </c>
      <c r="N2928">
        <v>85</v>
      </c>
      <c r="O2928">
        <v>11.62</v>
      </c>
      <c r="P2928">
        <v>12.7</v>
      </c>
      <c r="Q2928">
        <v>9</v>
      </c>
      <c r="R2928">
        <v>3.43</v>
      </c>
      <c r="S2928">
        <v>1</v>
      </c>
      <c r="T2928" t="s">
        <v>22</v>
      </c>
      <c r="U2928">
        <f t="shared" si="45"/>
        <v>0</v>
      </c>
    </row>
    <row r="2929" spans="1:21">
      <c r="A2929" t="s">
        <v>48</v>
      </c>
      <c r="B2929">
        <v>107</v>
      </c>
      <c r="C2929" t="s">
        <v>25</v>
      </c>
      <c r="D2929" t="s">
        <v>22</v>
      </c>
      <c r="E2929" t="s">
        <v>22</v>
      </c>
      <c r="F2929">
        <v>0</v>
      </c>
      <c r="G2929">
        <v>114.9</v>
      </c>
      <c r="H2929">
        <v>119</v>
      </c>
      <c r="I2929">
        <v>19.53</v>
      </c>
      <c r="J2929">
        <v>239.7</v>
      </c>
      <c r="K2929">
        <v>91</v>
      </c>
      <c r="L2929">
        <v>20.37</v>
      </c>
      <c r="M2929">
        <v>165.3</v>
      </c>
      <c r="N2929">
        <v>112</v>
      </c>
      <c r="O2929">
        <v>7.44</v>
      </c>
      <c r="P2929">
        <v>12.6</v>
      </c>
      <c r="Q2929">
        <v>5</v>
      </c>
      <c r="R2929">
        <v>3.4</v>
      </c>
      <c r="S2929">
        <v>2</v>
      </c>
      <c r="T2929" t="s">
        <v>22</v>
      </c>
      <c r="U2929">
        <f t="shared" si="45"/>
        <v>0</v>
      </c>
    </row>
    <row r="2930" spans="1:21">
      <c r="A2930" t="s">
        <v>73</v>
      </c>
      <c r="B2930">
        <v>110</v>
      </c>
      <c r="C2930" t="s">
        <v>28</v>
      </c>
      <c r="D2930" t="s">
        <v>22</v>
      </c>
      <c r="E2930" t="s">
        <v>22</v>
      </c>
      <c r="F2930">
        <v>0</v>
      </c>
      <c r="G2930">
        <v>158.6</v>
      </c>
      <c r="H2930">
        <v>97</v>
      </c>
      <c r="I2930">
        <v>26.96</v>
      </c>
      <c r="J2930">
        <v>204.4</v>
      </c>
      <c r="K2930">
        <v>123</v>
      </c>
      <c r="L2930">
        <v>17.37</v>
      </c>
      <c r="M2930">
        <v>182.5</v>
      </c>
      <c r="N2930">
        <v>123</v>
      </c>
      <c r="O2930">
        <v>8.2100000000000009</v>
      </c>
      <c r="P2930">
        <v>11.3</v>
      </c>
      <c r="Q2930">
        <v>3</v>
      </c>
      <c r="R2930">
        <v>3.05</v>
      </c>
      <c r="S2930">
        <v>2</v>
      </c>
      <c r="T2930" t="s">
        <v>22</v>
      </c>
      <c r="U2930">
        <f t="shared" si="45"/>
        <v>0</v>
      </c>
    </row>
    <row r="2931" spans="1:21">
      <c r="A2931" t="s">
        <v>54</v>
      </c>
      <c r="B2931">
        <v>109</v>
      </c>
      <c r="C2931" t="s">
        <v>21</v>
      </c>
      <c r="D2931" t="s">
        <v>23</v>
      </c>
      <c r="E2931" t="s">
        <v>23</v>
      </c>
      <c r="F2931">
        <v>36</v>
      </c>
      <c r="G2931">
        <v>244.2</v>
      </c>
      <c r="H2931">
        <v>147</v>
      </c>
      <c r="I2931">
        <v>41.51</v>
      </c>
      <c r="J2931">
        <v>199.7</v>
      </c>
      <c r="K2931">
        <v>65</v>
      </c>
      <c r="L2931">
        <v>16.97</v>
      </c>
      <c r="M2931">
        <v>144.4</v>
      </c>
      <c r="N2931">
        <v>109</v>
      </c>
      <c r="O2931">
        <v>6.5</v>
      </c>
      <c r="P2931">
        <v>15.4</v>
      </c>
      <c r="Q2931">
        <v>3</v>
      </c>
      <c r="R2931">
        <v>4.16</v>
      </c>
      <c r="S2931">
        <v>2</v>
      </c>
      <c r="T2931" t="s">
        <v>23</v>
      </c>
      <c r="U2931">
        <f t="shared" si="45"/>
        <v>1</v>
      </c>
    </row>
    <row r="2932" spans="1:21">
      <c r="A2932" t="s">
        <v>36</v>
      </c>
      <c r="B2932">
        <v>90</v>
      </c>
      <c r="C2932" t="s">
        <v>21</v>
      </c>
      <c r="D2932" t="s">
        <v>22</v>
      </c>
      <c r="E2932" t="s">
        <v>22</v>
      </c>
      <c r="F2932">
        <v>0</v>
      </c>
      <c r="G2932">
        <v>180</v>
      </c>
      <c r="H2932">
        <v>58</v>
      </c>
      <c r="I2932">
        <v>30.6</v>
      </c>
      <c r="J2932">
        <v>229.4</v>
      </c>
      <c r="K2932">
        <v>88</v>
      </c>
      <c r="L2932">
        <v>19.5</v>
      </c>
      <c r="M2932">
        <v>162.19999999999999</v>
      </c>
      <c r="N2932">
        <v>110</v>
      </c>
      <c r="O2932">
        <v>7.3</v>
      </c>
      <c r="P2932">
        <v>13.2</v>
      </c>
      <c r="Q2932">
        <v>9</v>
      </c>
      <c r="R2932">
        <v>3.56</v>
      </c>
      <c r="S2932">
        <v>1</v>
      </c>
      <c r="T2932" t="s">
        <v>22</v>
      </c>
      <c r="U2932">
        <f t="shared" si="45"/>
        <v>0</v>
      </c>
    </row>
    <row r="2933" spans="1:21">
      <c r="A2933" t="s">
        <v>69</v>
      </c>
      <c r="B2933">
        <v>115</v>
      </c>
      <c r="C2933" t="s">
        <v>21</v>
      </c>
      <c r="D2933" t="s">
        <v>22</v>
      </c>
      <c r="E2933" t="s">
        <v>22</v>
      </c>
      <c r="F2933">
        <v>0</v>
      </c>
      <c r="G2933">
        <v>135.4</v>
      </c>
      <c r="H2933">
        <v>104</v>
      </c>
      <c r="I2933">
        <v>23.02</v>
      </c>
      <c r="J2933">
        <v>138.80000000000001</v>
      </c>
      <c r="K2933">
        <v>91</v>
      </c>
      <c r="L2933">
        <v>11.8</v>
      </c>
      <c r="M2933">
        <v>208.5</v>
      </c>
      <c r="N2933">
        <v>92</v>
      </c>
      <c r="O2933">
        <v>9.3800000000000008</v>
      </c>
      <c r="P2933">
        <v>5.4</v>
      </c>
      <c r="Q2933">
        <v>3</v>
      </c>
      <c r="R2933">
        <v>1.46</v>
      </c>
      <c r="S2933">
        <v>1</v>
      </c>
      <c r="T2933" t="s">
        <v>22</v>
      </c>
      <c r="U2933">
        <f t="shared" si="45"/>
        <v>0</v>
      </c>
    </row>
    <row r="2934" spans="1:21">
      <c r="A2934" t="s">
        <v>66</v>
      </c>
      <c r="B2934">
        <v>73</v>
      </c>
      <c r="C2934" t="s">
        <v>25</v>
      </c>
      <c r="D2934" t="s">
        <v>22</v>
      </c>
      <c r="E2934" t="s">
        <v>22</v>
      </c>
      <c r="F2934">
        <v>0</v>
      </c>
      <c r="G2934">
        <v>272.39999999999998</v>
      </c>
      <c r="H2934">
        <v>112</v>
      </c>
      <c r="I2934">
        <v>46.31</v>
      </c>
      <c r="J2934">
        <v>252.2</v>
      </c>
      <c r="K2934">
        <v>91</v>
      </c>
      <c r="L2934">
        <v>21.44</v>
      </c>
      <c r="M2934">
        <v>255.4</v>
      </c>
      <c r="N2934">
        <v>112</v>
      </c>
      <c r="O2934">
        <v>11.49</v>
      </c>
      <c r="P2934">
        <v>10.9</v>
      </c>
      <c r="Q2934">
        <v>5</v>
      </c>
      <c r="R2934">
        <v>2.94</v>
      </c>
      <c r="S2934">
        <v>1</v>
      </c>
      <c r="T2934" t="s">
        <v>23</v>
      </c>
      <c r="U2934">
        <f t="shared" si="45"/>
        <v>1</v>
      </c>
    </row>
    <row r="2935" spans="1:21">
      <c r="A2935" t="s">
        <v>24</v>
      </c>
      <c r="B2935">
        <v>127</v>
      </c>
      <c r="C2935" t="s">
        <v>28</v>
      </c>
      <c r="D2935" t="s">
        <v>22</v>
      </c>
      <c r="E2935" t="s">
        <v>22</v>
      </c>
      <c r="F2935">
        <v>0</v>
      </c>
      <c r="G2935">
        <v>262.89999999999998</v>
      </c>
      <c r="H2935">
        <v>95</v>
      </c>
      <c r="I2935">
        <v>44.69</v>
      </c>
      <c r="J2935">
        <v>175.9</v>
      </c>
      <c r="K2935">
        <v>126</v>
      </c>
      <c r="L2935">
        <v>14.95</v>
      </c>
      <c r="M2935">
        <v>202.1</v>
      </c>
      <c r="N2935">
        <v>101</v>
      </c>
      <c r="O2935">
        <v>9.09</v>
      </c>
      <c r="P2935">
        <v>7.5</v>
      </c>
      <c r="Q2935">
        <v>5</v>
      </c>
      <c r="R2935">
        <v>2.0299999999999998</v>
      </c>
      <c r="S2935">
        <v>1</v>
      </c>
      <c r="T2935" t="s">
        <v>22</v>
      </c>
      <c r="U2935">
        <f t="shared" si="45"/>
        <v>0</v>
      </c>
    </row>
    <row r="2936" spans="1:21">
      <c r="A2936" t="s">
        <v>54</v>
      </c>
      <c r="B2936">
        <v>79</v>
      </c>
      <c r="C2936" t="s">
        <v>21</v>
      </c>
      <c r="D2936" t="s">
        <v>22</v>
      </c>
      <c r="E2936" t="s">
        <v>22</v>
      </c>
      <c r="F2936">
        <v>0</v>
      </c>
      <c r="G2936">
        <v>66.7</v>
      </c>
      <c r="H2936">
        <v>124</v>
      </c>
      <c r="I2936">
        <v>11.34</v>
      </c>
      <c r="J2936">
        <v>204</v>
      </c>
      <c r="K2936">
        <v>91</v>
      </c>
      <c r="L2936">
        <v>17.34</v>
      </c>
      <c r="M2936">
        <v>254.7</v>
      </c>
      <c r="N2936">
        <v>110</v>
      </c>
      <c r="O2936">
        <v>11.46</v>
      </c>
      <c r="P2936">
        <v>15.1</v>
      </c>
      <c r="Q2936">
        <v>2</v>
      </c>
      <c r="R2936">
        <v>4.08</v>
      </c>
      <c r="S2936">
        <v>1</v>
      </c>
      <c r="T2936" t="s">
        <v>22</v>
      </c>
      <c r="U2936">
        <f t="shared" si="45"/>
        <v>0</v>
      </c>
    </row>
    <row r="2937" spans="1:21">
      <c r="A2937" t="s">
        <v>74</v>
      </c>
      <c r="B2937">
        <v>133</v>
      </c>
      <c r="C2937" t="s">
        <v>25</v>
      </c>
      <c r="D2937" t="s">
        <v>22</v>
      </c>
      <c r="E2937" t="s">
        <v>22</v>
      </c>
      <c r="F2937">
        <v>0</v>
      </c>
      <c r="G2937">
        <v>240.8</v>
      </c>
      <c r="H2937">
        <v>72</v>
      </c>
      <c r="I2937">
        <v>40.94</v>
      </c>
      <c r="J2937">
        <v>202.7</v>
      </c>
      <c r="K2937">
        <v>62</v>
      </c>
      <c r="L2937">
        <v>17.23</v>
      </c>
      <c r="M2937">
        <v>212.9</v>
      </c>
      <c r="N2937">
        <v>76</v>
      </c>
      <c r="O2937">
        <v>9.58</v>
      </c>
      <c r="P2937">
        <v>7.7</v>
      </c>
      <c r="Q2937">
        <v>5</v>
      </c>
      <c r="R2937">
        <v>2.08</v>
      </c>
      <c r="S2937">
        <v>1</v>
      </c>
      <c r="T2937" t="s">
        <v>22</v>
      </c>
      <c r="U2937">
        <f t="shared" si="45"/>
        <v>0</v>
      </c>
    </row>
    <row r="2938" spans="1:21">
      <c r="A2938" t="s">
        <v>65</v>
      </c>
      <c r="B2938">
        <v>47</v>
      </c>
      <c r="C2938" t="s">
        <v>21</v>
      </c>
      <c r="D2938" t="s">
        <v>22</v>
      </c>
      <c r="E2938" t="s">
        <v>23</v>
      </c>
      <c r="F2938">
        <v>40</v>
      </c>
      <c r="G2938">
        <v>158.30000000000001</v>
      </c>
      <c r="H2938">
        <v>90</v>
      </c>
      <c r="I2938">
        <v>26.91</v>
      </c>
      <c r="J2938">
        <v>213.2</v>
      </c>
      <c r="K2938">
        <v>71</v>
      </c>
      <c r="L2938">
        <v>18.12</v>
      </c>
      <c r="M2938">
        <v>123</v>
      </c>
      <c r="N2938">
        <v>132</v>
      </c>
      <c r="O2938">
        <v>5.54</v>
      </c>
      <c r="P2938">
        <v>14</v>
      </c>
      <c r="Q2938">
        <v>2</v>
      </c>
      <c r="R2938">
        <v>3.78</v>
      </c>
      <c r="S2938">
        <v>2</v>
      </c>
      <c r="T2938" t="s">
        <v>22</v>
      </c>
      <c r="U2938">
        <f t="shared" si="45"/>
        <v>0</v>
      </c>
    </row>
    <row r="2939" spans="1:21">
      <c r="A2939" t="s">
        <v>41</v>
      </c>
      <c r="B2939">
        <v>53</v>
      </c>
      <c r="C2939" t="s">
        <v>28</v>
      </c>
      <c r="D2939" t="s">
        <v>22</v>
      </c>
      <c r="E2939" t="s">
        <v>23</v>
      </c>
      <c r="F2939">
        <v>24</v>
      </c>
      <c r="G2939">
        <v>201.7</v>
      </c>
      <c r="H2939">
        <v>87</v>
      </c>
      <c r="I2939">
        <v>34.29</v>
      </c>
      <c r="J2939">
        <v>251.7</v>
      </c>
      <c r="K2939">
        <v>97</v>
      </c>
      <c r="L2939">
        <v>21.39</v>
      </c>
      <c r="M2939">
        <v>297.39999999999998</v>
      </c>
      <c r="N2939">
        <v>95</v>
      </c>
      <c r="O2939">
        <v>13.38</v>
      </c>
      <c r="P2939">
        <v>7.9</v>
      </c>
      <c r="Q2939">
        <v>5</v>
      </c>
      <c r="R2939">
        <v>2.13</v>
      </c>
      <c r="S2939">
        <v>0</v>
      </c>
      <c r="T2939" t="s">
        <v>22</v>
      </c>
      <c r="U2939">
        <f t="shared" si="45"/>
        <v>0</v>
      </c>
    </row>
    <row r="2940" spans="1:21">
      <c r="A2940" t="s">
        <v>46</v>
      </c>
      <c r="B2940">
        <v>148</v>
      </c>
      <c r="C2940" t="s">
        <v>28</v>
      </c>
      <c r="D2940" t="s">
        <v>22</v>
      </c>
      <c r="E2940" t="s">
        <v>22</v>
      </c>
      <c r="F2940">
        <v>0</v>
      </c>
      <c r="G2940">
        <v>168.8</v>
      </c>
      <c r="H2940">
        <v>102</v>
      </c>
      <c r="I2940">
        <v>28.7</v>
      </c>
      <c r="J2940">
        <v>248.1</v>
      </c>
      <c r="K2940">
        <v>125</v>
      </c>
      <c r="L2940">
        <v>21.09</v>
      </c>
      <c r="M2940">
        <v>250.7</v>
      </c>
      <c r="N2940">
        <v>96</v>
      </c>
      <c r="O2940">
        <v>11.28</v>
      </c>
      <c r="P2940">
        <v>10.6</v>
      </c>
      <c r="Q2940">
        <v>4</v>
      </c>
      <c r="R2940">
        <v>2.86</v>
      </c>
      <c r="S2940">
        <v>1</v>
      </c>
      <c r="T2940" t="s">
        <v>22</v>
      </c>
      <c r="U2940">
        <f t="shared" si="45"/>
        <v>0</v>
      </c>
    </row>
    <row r="2941" spans="1:21">
      <c r="A2941" t="s">
        <v>27</v>
      </c>
      <c r="B2941">
        <v>72</v>
      </c>
      <c r="C2941" t="s">
        <v>21</v>
      </c>
      <c r="D2941" t="s">
        <v>22</v>
      </c>
      <c r="E2941" t="s">
        <v>22</v>
      </c>
      <c r="F2941">
        <v>0</v>
      </c>
      <c r="G2941">
        <v>141.9</v>
      </c>
      <c r="H2941">
        <v>98</v>
      </c>
      <c r="I2941">
        <v>24.12</v>
      </c>
      <c r="J2941">
        <v>188.1</v>
      </c>
      <c r="K2941">
        <v>63</v>
      </c>
      <c r="L2941">
        <v>15.99</v>
      </c>
      <c r="M2941">
        <v>115.2</v>
      </c>
      <c r="N2941">
        <v>49</v>
      </c>
      <c r="O2941">
        <v>5.18</v>
      </c>
      <c r="P2941">
        <v>12</v>
      </c>
      <c r="Q2941">
        <v>5</v>
      </c>
      <c r="R2941">
        <v>3.24</v>
      </c>
      <c r="S2941">
        <v>2</v>
      </c>
      <c r="T2941" t="s">
        <v>22</v>
      </c>
      <c r="U2941">
        <f t="shared" si="45"/>
        <v>0</v>
      </c>
    </row>
    <row r="2942" spans="1:21">
      <c r="A2942" t="s">
        <v>30</v>
      </c>
      <c r="B2942">
        <v>96</v>
      </c>
      <c r="C2942" t="s">
        <v>28</v>
      </c>
      <c r="D2942" t="s">
        <v>22</v>
      </c>
      <c r="E2942" t="s">
        <v>22</v>
      </c>
      <c r="F2942">
        <v>0</v>
      </c>
      <c r="G2942">
        <v>182.6</v>
      </c>
      <c r="H2942">
        <v>75</v>
      </c>
      <c r="I2942">
        <v>31.04</v>
      </c>
      <c r="J2942">
        <v>188.6</v>
      </c>
      <c r="K2942">
        <v>67</v>
      </c>
      <c r="L2942">
        <v>16.03</v>
      </c>
      <c r="M2942">
        <v>137.69999999999999</v>
      </c>
      <c r="N2942">
        <v>81</v>
      </c>
      <c r="O2942">
        <v>6.2</v>
      </c>
      <c r="P2942">
        <v>9.5</v>
      </c>
      <c r="Q2942">
        <v>3</v>
      </c>
      <c r="R2942">
        <v>2.57</v>
      </c>
      <c r="S2942">
        <v>5</v>
      </c>
      <c r="T2942" t="s">
        <v>23</v>
      </c>
      <c r="U2942">
        <f t="shared" si="45"/>
        <v>1</v>
      </c>
    </row>
    <row r="2943" spans="1:21">
      <c r="A2943" t="s">
        <v>72</v>
      </c>
      <c r="B2943">
        <v>55</v>
      </c>
      <c r="C2943" t="s">
        <v>21</v>
      </c>
      <c r="D2943" t="s">
        <v>22</v>
      </c>
      <c r="E2943" t="s">
        <v>22</v>
      </c>
      <c r="F2943">
        <v>0</v>
      </c>
      <c r="G2943">
        <v>203.7</v>
      </c>
      <c r="H2943">
        <v>80</v>
      </c>
      <c r="I2943">
        <v>34.630000000000003</v>
      </c>
      <c r="J2943">
        <v>230.2</v>
      </c>
      <c r="K2943">
        <v>112</v>
      </c>
      <c r="L2943">
        <v>19.57</v>
      </c>
      <c r="M2943">
        <v>120.3</v>
      </c>
      <c r="N2943">
        <v>48</v>
      </c>
      <c r="O2943">
        <v>5.41</v>
      </c>
      <c r="P2943">
        <v>9.4</v>
      </c>
      <c r="Q2943">
        <v>1</v>
      </c>
      <c r="R2943">
        <v>2.54</v>
      </c>
      <c r="S2943">
        <v>3</v>
      </c>
      <c r="T2943" t="s">
        <v>22</v>
      </c>
      <c r="U2943">
        <f t="shared" si="45"/>
        <v>0</v>
      </c>
    </row>
    <row r="2944" spans="1:21">
      <c r="A2944" t="s">
        <v>53</v>
      </c>
      <c r="B2944">
        <v>143</v>
      </c>
      <c r="C2944" t="s">
        <v>21</v>
      </c>
      <c r="D2944" t="s">
        <v>22</v>
      </c>
      <c r="E2944" t="s">
        <v>22</v>
      </c>
      <c r="F2944">
        <v>0</v>
      </c>
      <c r="G2944">
        <v>191.6</v>
      </c>
      <c r="H2944">
        <v>53</v>
      </c>
      <c r="I2944">
        <v>32.57</v>
      </c>
      <c r="J2944">
        <v>104.6</v>
      </c>
      <c r="K2944">
        <v>104</v>
      </c>
      <c r="L2944">
        <v>8.89</v>
      </c>
      <c r="M2944">
        <v>195.8</v>
      </c>
      <c r="N2944">
        <v>125</v>
      </c>
      <c r="O2944">
        <v>8.81</v>
      </c>
      <c r="P2944">
        <v>10.7</v>
      </c>
      <c r="Q2944">
        <v>9</v>
      </c>
      <c r="R2944">
        <v>2.89</v>
      </c>
      <c r="S2944">
        <v>3</v>
      </c>
      <c r="T2944" t="s">
        <v>22</v>
      </c>
      <c r="U2944">
        <f t="shared" si="45"/>
        <v>0</v>
      </c>
    </row>
    <row r="2945" spans="1:21">
      <c r="A2945" t="s">
        <v>32</v>
      </c>
      <c r="B2945">
        <v>60</v>
      </c>
      <c r="C2945" t="s">
        <v>21</v>
      </c>
      <c r="D2945" t="s">
        <v>22</v>
      </c>
      <c r="E2945" t="s">
        <v>22</v>
      </c>
      <c r="F2945">
        <v>0</v>
      </c>
      <c r="G2945">
        <v>136.4</v>
      </c>
      <c r="H2945">
        <v>147</v>
      </c>
      <c r="I2945">
        <v>23.19</v>
      </c>
      <c r="J2945">
        <v>219.9</v>
      </c>
      <c r="K2945">
        <v>101</v>
      </c>
      <c r="L2945">
        <v>18.690000000000001</v>
      </c>
      <c r="M2945">
        <v>99.7</v>
      </c>
      <c r="N2945">
        <v>73</v>
      </c>
      <c r="O2945">
        <v>4.49</v>
      </c>
      <c r="P2945">
        <v>7</v>
      </c>
      <c r="Q2945">
        <v>3</v>
      </c>
      <c r="R2945">
        <v>1.89</v>
      </c>
      <c r="S2945">
        <v>0</v>
      </c>
      <c r="T2945" t="s">
        <v>22</v>
      </c>
      <c r="U2945">
        <f t="shared" si="45"/>
        <v>0</v>
      </c>
    </row>
    <row r="2946" spans="1:21">
      <c r="A2946" t="s">
        <v>41</v>
      </c>
      <c r="B2946">
        <v>90</v>
      </c>
      <c r="C2946" t="s">
        <v>21</v>
      </c>
      <c r="D2946" t="s">
        <v>22</v>
      </c>
      <c r="E2946" t="s">
        <v>23</v>
      </c>
      <c r="F2946">
        <v>30</v>
      </c>
      <c r="G2946">
        <v>168.2</v>
      </c>
      <c r="H2946">
        <v>103</v>
      </c>
      <c r="I2946">
        <v>28.59</v>
      </c>
      <c r="J2946">
        <v>220.9</v>
      </c>
      <c r="K2946">
        <v>75</v>
      </c>
      <c r="L2946">
        <v>18.78</v>
      </c>
      <c r="M2946">
        <v>224.3</v>
      </c>
      <c r="N2946">
        <v>105</v>
      </c>
      <c r="O2946">
        <v>10.09</v>
      </c>
      <c r="P2946">
        <v>8.1999999999999993</v>
      </c>
      <c r="Q2946">
        <v>2</v>
      </c>
      <c r="R2946">
        <v>2.21</v>
      </c>
      <c r="S2946">
        <v>0</v>
      </c>
      <c r="T2946" t="s">
        <v>22</v>
      </c>
      <c r="U2946">
        <f t="shared" ref="U2946:U3009" si="46">IF(T2946="Yes",1,0)</f>
        <v>0</v>
      </c>
    </row>
    <row r="2947" spans="1:21">
      <c r="A2947" t="s">
        <v>39</v>
      </c>
      <c r="B2947">
        <v>65</v>
      </c>
      <c r="C2947" t="s">
        <v>21</v>
      </c>
      <c r="D2947" t="s">
        <v>22</v>
      </c>
      <c r="E2947" t="s">
        <v>22</v>
      </c>
      <c r="F2947">
        <v>0</v>
      </c>
      <c r="G2947">
        <v>217.9</v>
      </c>
      <c r="H2947">
        <v>89</v>
      </c>
      <c r="I2947">
        <v>37.04</v>
      </c>
      <c r="J2947">
        <v>238.8</v>
      </c>
      <c r="K2947">
        <v>101</v>
      </c>
      <c r="L2947">
        <v>20.3</v>
      </c>
      <c r="M2947">
        <v>194.4</v>
      </c>
      <c r="N2947">
        <v>105</v>
      </c>
      <c r="O2947">
        <v>8.75</v>
      </c>
      <c r="P2947">
        <v>6.6</v>
      </c>
      <c r="Q2947">
        <v>4</v>
      </c>
      <c r="R2947">
        <v>1.78</v>
      </c>
      <c r="S2947">
        <v>0</v>
      </c>
      <c r="T2947" t="s">
        <v>22</v>
      </c>
      <c r="U2947">
        <f t="shared" si="46"/>
        <v>0</v>
      </c>
    </row>
    <row r="2948" spans="1:21">
      <c r="A2948" t="s">
        <v>34</v>
      </c>
      <c r="B2948">
        <v>93</v>
      </c>
      <c r="C2948" t="s">
        <v>25</v>
      </c>
      <c r="D2948" t="s">
        <v>22</v>
      </c>
      <c r="E2948" t="s">
        <v>22</v>
      </c>
      <c r="F2948">
        <v>0</v>
      </c>
      <c r="G2948">
        <v>198.1</v>
      </c>
      <c r="H2948">
        <v>93</v>
      </c>
      <c r="I2948">
        <v>33.68</v>
      </c>
      <c r="J2948">
        <v>236.1</v>
      </c>
      <c r="K2948">
        <v>95</v>
      </c>
      <c r="L2948">
        <v>20.07</v>
      </c>
      <c r="M2948">
        <v>127.3</v>
      </c>
      <c r="N2948">
        <v>121</v>
      </c>
      <c r="O2948">
        <v>5.73</v>
      </c>
      <c r="P2948">
        <v>12.6</v>
      </c>
      <c r="Q2948">
        <v>4</v>
      </c>
      <c r="R2948">
        <v>3.4</v>
      </c>
      <c r="S2948">
        <v>2</v>
      </c>
      <c r="T2948" t="s">
        <v>22</v>
      </c>
      <c r="U2948">
        <f t="shared" si="46"/>
        <v>0</v>
      </c>
    </row>
    <row r="2949" spans="1:21">
      <c r="A2949" t="s">
        <v>55</v>
      </c>
      <c r="B2949">
        <v>117</v>
      </c>
      <c r="C2949" t="s">
        <v>25</v>
      </c>
      <c r="D2949" t="s">
        <v>23</v>
      </c>
      <c r="E2949" t="s">
        <v>23</v>
      </c>
      <c r="F2949">
        <v>15</v>
      </c>
      <c r="G2949">
        <v>178.8</v>
      </c>
      <c r="H2949">
        <v>81</v>
      </c>
      <c r="I2949">
        <v>30.4</v>
      </c>
      <c r="J2949">
        <v>286.10000000000002</v>
      </c>
      <c r="K2949">
        <v>85</v>
      </c>
      <c r="L2949">
        <v>24.32</v>
      </c>
      <c r="M2949">
        <v>229.4</v>
      </c>
      <c r="N2949">
        <v>128</v>
      </c>
      <c r="O2949">
        <v>10.32</v>
      </c>
      <c r="P2949">
        <v>7.1</v>
      </c>
      <c r="Q2949">
        <v>5</v>
      </c>
      <c r="R2949">
        <v>1.92</v>
      </c>
      <c r="S2949">
        <v>1</v>
      </c>
      <c r="T2949" t="s">
        <v>22</v>
      </c>
      <c r="U2949">
        <f t="shared" si="46"/>
        <v>0</v>
      </c>
    </row>
    <row r="2950" spans="1:21">
      <c r="A2950" t="s">
        <v>68</v>
      </c>
      <c r="B2950">
        <v>96</v>
      </c>
      <c r="C2950" t="s">
        <v>21</v>
      </c>
      <c r="D2950" t="s">
        <v>22</v>
      </c>
      <c r="E2950" t="s">
        <v>23</v>
      </c>
      <c r="F2950">
        <v>18</v>
      </c>
      <c r="G2950">
        <v>262.89999999999998</v>
      </c>
      <c r="H2950">
        <v>57</v>
      </c>
      <c r="I2950">
        <v>44.69</v>
      </c>
      <c r="J2950">
        <v>190.2</v>
      </c>
      <c r="K2950">
        <v>107</v>
      </c>
      <c r="L2950">
        <v>16.170000000000002</v>
      </c>
      <c r="M2950">
        <v>293.5</v>
      </c>
      <c r="N2950">
        <v>103</v>
      </c>
      <c r="O2950">
        <v>13.21</v>
      </c>
      <c r="P2950">
        <v>11.8</v>
      </c>
      <c r="Q2950">
        <v>4</v>
      </c>
      <c r="R2950">
        <v>3.19</v>
      </c>
      <c r="S2950">
        <v>3</v>
      </c>
      <c r="T2950" t="s">
        <v>22</v>
      </c>
      <c r="U2950">
        <f t="shared" si="46"/>
        <v>0</v>
      </c>
    </row>
    <row r="2951" spans="1:21">
      <c r="A2951" t="s">
        <v>62</v>
      </c>
      <c r="B2951">
        <v>60</v>
      </c>
      <c r="C2951" t="s">
        <v>21</v>
      </c>
      <c r="D2951" t="s">
        <v>22</v>
      </c>
      <c r="E2951" t="s">
        <v>22</v>
      </c>
      <c r="F2951">
        <v>0</v>
      </c>
      <c r="G2951">
        <v>197</v>
      </c>
      <c r="H2951">
        <v>130</v>
      </c>
      <c r="I2951">
        <v>33.49</v>
      </c>
      <c r="J2951">
        <v>219.2</v>
      </c>
      <c r="K2951">
        <v>105</v>
      </c>
      <c r="L2951">
        <v>18.63</v>
      </c>
      <c r="M2951">
        <v>102.8</v>
      </c>
      <c r="N2951">
        <v>113</v>
      </c>
      <c r="O2951">
        <v>4.63</v>
      </c>
      <c r="P2951">
        <v>12.6</v>
      </c>
      <c r="Q2951">
        <v>4</v>
      </c>
      <c r="R2951">
        <v>3.4</v>
      </c>
      <c r="S2951">
        <v>1</v>
      </c>
      <c r="T2951" t="s">
        <v>22</v>
      </c>
      <c r="U2951">
        <f t="shared" si="46"/>
        <v>0</v>
      </c>
    </row>
    <row r="2952" spans="1:21">
      <c r="A2952" t="s">
        <v>34</v>
      </c>
      <c r="B2952">
        <v>157</v>
      </c>
      <c r="C2952" t="s">
        <v>28</v>
      </c>
      <c r="D2952" t="s">
        <v>22</v>
      </c>
      <c r="E2952" t="s">
        <v>22</v>
      </c>
      <c r="F2952">
        <v>0</v>
      </c>
      <c r="G2952">
        <v>102.9</v>
      </c>
      <c r="H2952">
        <v>94</v>
      </c>
      <c r="I2952">
        <v>17.489999999999998</v>
      </c>
      <c r="J2952">
        <v>229.1</v>
      </c>
      <c r="K2952">
        <v>96</v>
      </c>
      <c r="L2952">
        <v>19.47</v>
      </c>
      <c r="M2952">
        <v>198.7</v>
      </c>
      <c r="N2952">
        <v>129</v>
      </c>
      <c r="O2952">
        <v>8.94</v>
      </c>
      <c r="P2952">
        <v>13.6</v>
      </c>
      <c r="Q2952">
        <v>2</v>
      </c>
      <c r="R2952">
        <v>3.67</v>
      </c>
      <c r="S2952">
        <v>1</v>
      </c>
      <c r="T2952" t="s">
        <v>22</v>
      </c>
      <c r="U2952">
        <f t="shared" si="46"/>
        <v>0</v>
      </c>
    </row>
    <row r="2953" spans="1:21">
      <c r="A2953" t="s">
        <v>55</v>
      </c>
      <c r="B2953">
        <v>89</v>
      </c>
      <c r="C2953" t="s">
        <v>25</v>
      </c>
      <c r="D2953" t="s">
        <v>22</v>
      </c>
      <c r="E2953" t="s">
        <v>22</v>
      </c>
      <c r="F2953">
        <v>0</v>
      </c>
      <c r="G2953">
        <v>144.19999999999999</v>
      </c>
      <c r="H2953">
        <v>74</v>
      </c>
      <c r="I2953">
        <v>24.51</v>
      </c>
      <c r="J2953">
        <v>164.7</v>
      </c>
      <c r="K2953">
        <v>119</v>
      </c>
      <c r="L2953">
        <v>14</v>
      </c>
      <c r="M2953">
        <v>279.2</v>
      </c>
      <c r="N2953">
        <v>121</v>
      </c>
      <c r="O2953">
        <v>12.56</v>
      </c>
      <c r="P2953">
        <v>12.1</v>
      </c>
      <c r="Q2953">
        <v>7</v>
      </c>
      <c r="R2953">
        <v>3.27</v>
      </c>
      <c r="S2953">
        <v>4</v>
      </c>
      <c r="T2953" t="s">
        <v>23</v>
      </c>
      <c r="U2953">
        <f t="shared" si="46"/>
        <v>1</v>
      </c>
    </row>
    <row r="2954" spans="1:21">
      <c r="A2954" t="s">
        <v>73</v>
      </c>
      <c r="B2954">
        <v>91</v>
      </c>
      <c r="C2954" t="s">
        <v>21</v>
      </c>
      <c r="D2954" t="s">
        <v>22</v>
      </c>
      <c r="E2954" t="s">
        <v>22</v>
      </c>
      <c r="F2954">
        <v>0</v>
      </c>
      <c r="G2954">
        <v>139.80000000000001</v>
      </c>
      <c r="H2954">
        <v>109</v>
      </c>
      <c r="I2954">
        <v>23.77</v>
      </c>
      <c r="J2954">
        <v>157</v>
      </c>
      <c r="K2954">
        <v>91</v>
      </c>
      <c r="L2954">
        <v>13.35</v>
      </c>
      <c r="M2954">
        <v>218.6</v>
      </c>
      <c r="N2954">
        <v>122</v>
      </c>
      <c r="O2954">
        <v>9.84</v>
      </c>
      <c r="P2954">
        <v>13.6</v>
      </c>
      <c r="Q2954">
        <v>4</v>
      </c>
      <c r="R2954">
        <v>3.67</v>
      </c>
      <c r="S2954">
        <v>3</v>
      </c>
      <c r="T2954" t="s">
        <v>22</v>
      </c>
      <c r="U2954">
        <f t="shared" si="46"/>
        <v>0</v>
      </c>
    </row>
    <row r="2955" spans="1:21">
      <c r="A2955" t="s">
        <v>38</v>
      </c>
      <c r="B2955">
        <v>104</v>
      </c>
      <c r="C2955" t="s">
        <v>21</v>
      </c>
      <c r="D2955" t="s">
        <v>22</v>
      </c>
      <c r="E2955" t="s">
        <v>22</v>
      </c>
      <c r="F2955">
        <v>0</v>
      </c>
      <c r="G2955">
        <v>139.69999999999999</v>
      </c>
      <c r="H2955">
        <v>112</v>
      </c>
      <c r="I2955">
        <v>23.75</v>
      </c>
      <c r="J2955">
        <v>199.8</v>
      </c>
      <c r="K2955">
        <v>127</v>
      </c>
      <c r="L2955">
        <v>16.98</v>
      </c>
      <c r="M2955">
        <v>189.3</v>
      </c>
      <c r="N2955">
        <v>104</v>
      </c>
      <c r="O2955">
        <v>8.52</v>
      </c>
      <c r="P2955">
        <v>10.3</v>
      </c>
      <c r="Q2955">
        <v>2</v>
      </c>
      <c r="R2955">
        <v>2.78</v>
      </c>
      <c r="S2955">
        <v>2</v>
      </c>
      <c r="T2955" t="s">
        <v>22</v>
      </c>
      <c r="U2955">
        <f t="shared" si="46"/>
        <v>0</v>
      </c>
    </row>
    <row r="2956" spans="1:21">
      <c r="A2956" t="s">
        <v>43</v>
      </c>
      <c r="B2956">
        <v>40</v>
      </c>
      <c r="C2956" t="s">
        <v>21</v>
      </c>
      <c r="D2956" t="s">
        <v>22</v>
      </c>
      <c r="E2956" t="s">
        <v>22</v>
      </c>
      <c r="F2956">
        <v>0</v>
      </c>
      <c r="G2956">
        <v>309.39999999999998</v>
      </c>
      <c r="H2956">
        <v>86</v>
      </c>
      <c r="I2956">
        <v>52.6</v>
      </c>
      <c r="J2956">
        <v>271.3</v>
      </c>
      <c r="K2956">
        <v>98</v>
      </c>
      <c r="L2956">
        <v>23.06</v>
      </c>
      <c r="M2956">
        <v>197.1</v>
      </c>
      <c r="N2956">
        <v>116</v>
      </c>
      <c r="O2956">
        <v>8.8699999999999992</v>
      </c>
      <c r="P2956">
        <v>11.2</v>
      </c>
      <c r="Q2956">
        <v>5</v>
      </c>
      <c r="R2956">
        <v>3.02</v>
      </c>
      <c r="S2956">
        <v>3</v>
      </c>
      <c r="T2956" t="s">
        <v>23</v>
      </c>
      <c r="U2956">
        <f t="shared" si="46"/>
        <v>1</v>
      </c>
    </row>
    <row r="2957" spans="1:21">
      <c r="A2957" t="s">
        <v>31</v>
      </c>
      <c r="B2957">
        <v>161</v>
      </c>
      <c r="C2957" t="s">
        <v>21</v>
      </c>
      <c r="D2957" t="s">
        <v>22</v>
      </c>
      <c r="E2957" t="s">
        <v>22</v>
      </c>
      <c r="F2957">
        <v>0</v>
      </c>
      <c r="G2957">
        <v>159.6</v>
      </c>
      <c r="H2957">
        <v>102</v>
      </c>
      <c r="I2957">
        <v>27.13</v>
      </c>
      <c r="J2957">
        <v>212.6</v>
      </c>
      <c r="K2957">
        <v>119</v>
      </c>
      <c r="L2957">
        <v>18.07</v>
      </c>
      <c r="M2957">
        <v>151.4</v>
      </c>
      <c r="N2957">
        <v>83</v>
      </c>
      <c r="O2957">
        <v>6.81</v>
      </c>
      <c r="P2957">
        <v>12.6</v>
      </c>
      <c r="Q2957">
        <v>7</v>
      </c>
      <c r="R2957">
        <v>3.4</v>
      </c>
      <c r="S2957">
        <v>5</v>
      </c>
      <c r="T2957" t="s">
        <v>23</v>
      </c>
      <c r="U2957">
        <f t="shared" si="46"/>
        <v>1</v>
      </c>
    </row>
    <row r="2958" spans="1:21">
      <c r="A2958" t="s">
        <v>65</v>
      </c>
      <c r="B2958">
        <v>131</v>
      </c>
      <c r="C2958" t="s">
        <v>25</v>
      </c>
      <c r="D2958" t="s">
        <v>22</v>
      </c>
      <c r="E2958" t="s">
        <v>23</v>
      </c>
      <c r="F2958">
        <v>29</v>
      </c>
      <c r="G2958">
        <v>239.7</v>
      </c>
      <c r="H2958">
        <v>102</v>
      </c>
      <c r="I2958">
        <v>40.75</v>
      </c>
      <c r="J2958">
        <v>212.8</v>
      </c>
      <c r="K2958">
        <v>109</v>
      </c>
      <c r="L2958">
        <v>18.09</v>
      </c>
      <c r="M2958">
        <v>187.7</v>
      </c>
      <c r="N2958">
        <v>77</v>
      </c>
      <c r="O2958">
        <v>8.4499999999999993</v>
      </c>
      <c r="P2958">
        <v>10.5</v>
      </c>
      <c r="Q2958">
        <v>2</v>
      </c>
      <c r="R2958">
        <v>2.84</v>
      </c>
      <c r="S2958">
        <v>1</v>
      </c>
      <c r="T2958" t="s">
        <v>22</v>
      </c>
      <c r="U2958">
        <f t="shared" si="46"/>
        <v>0</v>
      </c>
    </row>
    <row r="2959" spans="1:21">
      <c r="A2959" t="s">
        <v>63</v>
      </c>
      <c r="B2959">
        <v>79</v>
      </c>
      <c r="C2959" t="s">
        <v>28</v>
      </c>
      <c r="D2959" t="s">
        <v>22</v>
      </c>
      <c r="E2959" t="s">
        <v>22</v>
      </c>
      <c r="F2959">
        <v>0</v>
      </c>
      <c r="G2959">
        <v>161.1</v>
      </c>
      <c r="H2959">
        <v>110</v>
      </c>
      <c r="I2959">
        <v>27.39</v>
      </c>
      <c r="J2959">
        <v>170.6</v>
      </c>
      <c r="K2959">
        <v>111</v>
      </c>
      <c r="L2959">
        <v>14.5</v>
      </c>
      <c r="M2959">
        <v>274.39999999999998</v>
      </c>
      <c r="N2959">
        <v>80</v>
      </c>
      <c r="O2959">
        <v>12.35</v>
      </c>
      <c r="P2959">
        <v>7.6</v>
      </c>
      <c r="Q2959">
        <v>2</v>
      </c>
      <c r="R2959">
        <v>2.0499999999999998</v>
      </c>
      <c r="S2959">
        <v>2</v>
      </c>
      <c r="T2959" t="s">
        <v>22</v>
      </c>
      <c r="U2959">
        <f t="shared" si="46"/>
        <v>0</v>
      </c>
    </row>
    <row r="2960" spans="1:21">
      <c r="A2960" t="s">
        <v>45</v>
      </c>
      <c r="B2960">
        <v>161</v>
      </c>
      <c r="C2960" t="s">
        <v>25</v>
      </c>
      <c r="D2960" t="s">
        <v>22</v>
      </c>
      <c r="E2960" t="s">
        <v>22</v>
      </c>
      <c r="F2960">
        <v>0</v>
      </c>
      <c r="G2960">
        <v>165.4</v>
      </c>
      <c r="H2960">
        <v>88</v>
      </c>
      <c r="I2960">
        <v>28.12</v>
      </c>
      <c r="J2960">
        <v>209.7</v>
      </c>
      <c r="K2960">
        <v>111</v>
      </c>
      <c r="L2960">
        <v>17.82</v>
      </c>
      <c r="M2960">
        <v>270.7</v>
      </c>
      <c r="N2960">
        <v>129</v>
      </c>
      <c r="O2960">
        <v>12.18</v>
      </c>
      <c r="P2960">
        <v>10.5</v>
      </c>
      <c r="Q2960">
        <v>3</v>
      </c>
      <c r="R2960">
        <v>2.84</v>
      </c>
      <c r="S2960">
        <v>4</v>
      </c>
      <c r="T2960" t="s">
        <v>22</v>
      </c>
      <c r="U2960">
        <f t="shared" si="46"/>
        <v>0</v>
      </c>
    </row>
    <row r="2961" spans="1:21">
      <c r="A2961" t="s">
        <v>67</v>
      </c>
      <c r="B2961">
        <v>108</v>
      </c>
      <c r="C2961" t="s">
        <v>21</v>
      </c>
      <c r="D2961" t="s">
        <v>22</v>
      </c>
      <c r="E2961" t="s">
        <v>23</v>
      </c>
      <c r="F2961">
        <v>28</v>
      </c>
      <c r="G2961">
        <v>221.3</v>
      </c>
      <c r="H2961">
        <v>117</v>
      </c>
      <c r="I2961">
        <v>37.619999999999997</v>
      </c>
      <c r="J2961">
        <v>156</v>
      </c>
      <c r="K2961">
        <v>102</v>
      </c>
      <c r="L2961">
        <v>13.26</v>
      </c>
      <c r="M2961">
        <v>159.30000000000001</v>
      </c>
      <c r="N2961">
        <v>80</v>
      </c>
      <c r="O2961">
        <v>7.17</v>
      </c>
      <c r="P2961">
        <v>8.6999999999999993</v>
      </c>
      <c r="Q2961">
        <v>3</v>
      </c>
      <c r="R2961">
        <v>2.35</v>
      </c>
      <c r="S2961">
        <v>0</v>
      </c>
      <c r="T2961" t="s">
        <v>22</v>
      </c>
      <c r="U2961">
        <f t="shared" si="46"/>
        <v>0</v>
      </c>
    </row>
    <row r="2962" spans="1:21">
      <c r="A2962" t="s">
        <v>31</v>
      </c>
      <c r="B2962">
        <v>69</v>
      </c>
      <c r="C2962" t="s">
        <v>21</v>
      </c>
      <c r="D2962" t="s">
        <v>23</v>
      </c>
      <c r="E2962" t="s">
        <v>22</v>
      </c>
      <c r="F2962">
        <v>0</v>
      </c>
      <c r="G2962">
        <v>176.8</v>
      </c>
      <c r="H2962">
        <v>89</v>
      </c>
      <c r="I2962">
        <v>30.06</v>
      </c>
      <c r="J2962">
        <v>196</v>
      </c>
      <c r="K2962">
        <v>89</v>
      </c>
      <c r="L2962">
        <v>16.66</v>
      </c>
      <c r="M2962">
        <v>232.6</v>
      </c>
      <c r="N2962">
        <v>151</v>
      </c>
      <c r="O2962">
        <v>10.47</v>
      </c>
      <c r="P2962">
        <v>13.1</v>
      </c>
      <c r="Q2962">
        <v>5</v>
      </c>
      <c r="R2962">
        <v>3.54</v>
      </c>
      <c r="S2962">
        <v>1</v>
      </c>
      <c r="T2962" t="s">
        <v>23</v>
      </c>
      <c r="U2962">
        <f t="shared" si="46"/>
        <v>1</v>
      </c>
    </row>
    <row r="2963" spans="1:21">
      <c r="A2963" t="s">
        <v>58</v>
      </c>
      <c r="B2963">
        <v>80</v>
      </c>
      <c r="C2963" t="s">
        <v>25</v>
      </c>
      <c r="D2963" t="s">
        <v>22</v>
      </c>
      <c r="E2963" t="s">
        <v>22</v>
      </c>
      <c r="F2963">
        <v>0</v>
      </c>
      <c r="G2963">
        <v>196</v>
      </c>
      <c r="H2963">
        <v>75</v>
      </c>
      <c r="I2963">
        <v>33.32</v>
      </c>
      <c r="J2963">
        <v>237.8</v>
      </c>
      <c r="K2963">
        <v>112</v>
      </c>
      <c r="L2963">
        <v>20.21</v>
      </c>
      <c r="M2963">
        <v>220.1</v>
      </c>
      <c r="N2963">
        <v>127</v>
      </c>
      <c r="O2963">
        <v>9.9</v>
      </c>
      <c r="P2963">
        <v>13.9</v>
      </c>
      <c r="Q2963">
        <v>5</v>
      </c>
      <c r="R2963">
        <v>3.75</v>
      </c>
      <c r="S2963">
        <v>1</v>
      </c>
      <c r="T2963" t="s">
        <v>22</v>
      </c>
      <c r="U2963">
        <f t="shared" si="46"/>
        <v>0</v>
      </c>
    </row>
    <row r="2964" spans="1:21">
      <c r="A2964" t="s">
        <v>66</v>
      </c>
      <c r="B2964">
        <v>146</v>
      </c>
      <c r="C2964" t="s">
        <v>21</v>
      </c>
      <c r="D2964" t="s">
        <v>22</v>
      </c>
      <c r="E2964" t="s">
        <v>22</v>
      </c>
      <c r="F2964">
        <v>0</v>
      </c>
      <c r="G2964">
        <v>174.3</v>
      </c>
      <c r="H2964">
        <v>113</v>
      </c>
      <c r="I2964">
        <v>29.63</v>
      </c>
      <c r="J2964">
        <v>200.7</v>
      </c>
      <c r="K2964">
        <v>107</v>
      </c>
      <c r="L2964">
        <v>17.059999999999999</v>
      </c>
      <c r="M2964">
        <v>281.2</v>
      </c>
      <c r="N2964">
        <v>145</v>
      </c>
      <c r="O2964">
        <v>12.65</v>
      </c>
      <c r="P2964">
        <v>11.6</v>
      </c>
      <c r="Q2964">
        <v>3</v>
      </c>
      <c r="R2964">
        <v>3.13</v>
      </c>
      <c r="S2964">
        <v>4</v>
      </c>
      <c r="T2964" t="s">
        <v>22</v>
      </c>
      <c r="U2964">
        <f t="shared" si="46"/>
        <v>0</v>
      </c>
    </row>
    <row r="2965" spans="1:21">
      <c r="A2965" t="s">
        <v>44</v>
      </c>
      <c r="B2965">
        <v>113</v>
      </c>
      <c r="C2965" t="s">
        <v>25</v>
      </c>
      <c r="D2965" t="s">
        <v>22</v>
      </c>
      <c r="E2965" t="s">
        <v>22</v>
      </c>
      <c r="F2965">
        <v>0</v>
      </c>
      <c r="G2965">
        <v>158.4</v>
      </c>
      <c r="H2965">
        <v>107</v>
      </c>
      <c r="I2965">
        <v>26.93</v>
      </c>
      <c r="J2965">
        <v>142.19999999999999</v>
      </c>
      <c r="K2965">
        <v>104</v>
      </c>
      <c r="L2965">
        <v>12.09</v>
      </c>
      <c r="M2965">
        <v>174.7</v>
      </c>
      <c r="N2965">
        <v>108</v>
      </c>
      <c r="O2965">
        <v>7.86</v>
      </c>
      <c r="P2965">
        <v>14.9</v>
      </c>
      <c r="Q2965">
        <v>2</v>
      </c>
      <c r="R2965">
        <v>4.0199999999999996</v>
      </c>
      <c r="S2965">
        <v>0</v>
      </c>
      <c r="T2965" t="s">
        <v>22</v>
      </c>
      <c r="U2965">
        <f t="shared" si="46"/>
        <v>0</v>
      </c>
    </row>
    <row r="2966" spans="1:21">
      <c r="A2966" t="s">
        <v>66</v>
      </c>
      <c r="B2966">
        <v>29</v>
      </c>
      <c r="C2966" t="s">
        <v>21</v>
      </c>
      <c r="D2966" t="s">
        <v>22</v>
      </c>
      <c r="E2966" t="s">
        <v>23</v>
      </c>
      <c r="F2966">
        <v>38</v>
      </c>
      <c r="G2966">
        <v>149.4</v>
      </c>
      <c r="H2966">
        <v>93</v>
      </c>
      <c r="I2966">
        <v>25.4</v>
      </c>
      <c r="J2966">
        <v>189.8</v>
      </c>
      <c r="K2966">
        <v>96</v>
      </c>
      <c r="L2966">
        <v>16.13</v>
      </c>
      <c r="M2966">
        <v>127.4</v>
      </c>
      <c r="N2966">
        <v>71</v>
      </c>
      <c r="O2966">
        <v>5.73</v>
      </c>
      <c r="P2966">
        <v>6</v>
      </c>
      <c r="Q2966">
        <v>3</v>
      </c>
      <c r="R2966">
        <v>1.62</v>
      </c>
      <c r="S2966">
        <v>1</v>
      </c>
      <c r="T2966" t="s">
        <v>22</v>
      </c>
      <c r="U2966">
        <f t="shared" si="46"/>
        <v>0</v>
      </c>
    </row>
    <row r="2967" spans="1:21">
      <c r="A2967" t="s">
        <v>65</v>
      </c>
      <c r="B2967">
        <v>78</v>
      </c>
      <c r="C2967" t="s">
        <v>21</v>
      </c>
      <c r="D2967" t="s">
        <v>22</v>
      </c>
      <c r="E2967" t="s">
        <v>22</v>
      </c>
      <c r="F2967">
        <v>0</v>
      </c>
      <c r="G2967">
        <v>145.5</v>
      </c>
      <c r="H2967">
        <v>124</v>
      </c>
      <c r="I2967">
        <v>24.74</v>
      </c>
      <c r="J2967">
        <v>143.4</v>
      </c>
      <c r="K2967">
        <v>71</v>
      </c>
      <c r="L2967">
        <v>12.19</v>
      </c>
      <c r="M2967">
        <v>291.10000000000002</v>
      </c>
      <c r="N2967">
        <v>123</v>
      </c>
      <c r="O2967">
        <v>13.1</v>
      </c>
      <c r="P2967">
        <v>9.5</v>
      </c>
      <c r="Q2967">
        <v>5</v>
      </c>
      <c r="R2967">
        <v>2.57</v>
      </c>
      <c r="S2967">
        <v>3</v>
      </c>
      <c r="T2967" t="s">
        <v>22</v>
      </c>
      <c r="U2967">
        <f t="shared" si="46"/>
        <v>0</v>
      </c>
    </row>
    <row r="2968" spans="1:21">
      <c r="A2968" t="s">
        <v>48</v>
      </c>
      <c r="B2968">
        <v>120</v>
      </c>
      <c r="C2968" t="s">
        <v>28</v>
      </c>
      <c r="D2968" t="s">
        <v>22</v>
      </c>
      <c r="E2968" t="s">
        <v>22</v>
      </c>
      <c r="F2968">
        <v>0</v>
      </c>
      <c r="G2968">
        <v>147.69999999999999</v>
      </c>
      <c r="H2968">
        <v>101</v>
      </c>
      <c r="I2968">
        <v>25.11</v>
      </c>
      <c r="J2968">
        <v>144.1</v>
      </c>
      <c r="K2968">
        <v>71</v>
      </c>
      <c r="L2968">
        <v>12.25</v>
      </c>
      <c r="M2968">
        <v>237</v>
      </c>
      <c r="N2968">
        <v>115</v>
      </c>
      <c r="O2968">
        <v>10.67</v>
      </c>
      <c r="P2968">
        <v>11.1</v>
      </c>
      <c r="Q2968">
        <v>5</v>
      </c>
      <c r="R2968">
        <v>3</v>
      </c>
      <c r="S2968">
        <v>0</v>
      </c>
      <c r="T2968" t="s">
        <v>22</v>
      </c>
      <c r="U2968">
        <f t="shared" si="46"/>
        <v>0</v>
      </c>
    </row>
    <row r="2969" spans="1:21">
      <c r="A2969" t="s">
        <v>32</v>
      </c>
      <c r="B2969">
        <v>185</v>
      </c>
      <c r="C2969" t="s">
        <v>21</v>
      </c>
      <c r="D2969" t="s">
        <v>22</v>
      </c>
      <c r="E2969" t="s">
        <v>22</v>
      </c>
      <c r="F2969">
        <v>0</v>
      </c>
      <c r="G2969">
        <v>89.4</v>
      </c>
      <c r="H2969">
        <v>77</v>
      </c>
      <c r="I2969">
        <v>15.2</v>
      </c>
      <c r="J2969">
        <v>288.89999999999998</v>
      </c>
      <c r="K2969">
        <v>128</v>
      </c>
      <c r="L2969">
        <v>24.56</v>
      </c>
      <c r="M2969">
        <v>162.9</v>
      </c>
      <c r="N2969">
        <v>93</v>
      </c>
      <c r="O2969">
        <v>7.33</v>
      </c>
      <c r="P2969">
        <v>10.4</v>
      </c>
      <c r="Q2969">
        <v>2</v>
      </c>
      <c r="R2969">
        <v>2.81</v>
      </c>
      <c r="S2969">
        <v>3</v>
      </c>
      <c r="T2969" t="s">
        <v>22</v>
      </c>
      <c r="U2969">
        <f t="shared" si="46"/>
        <v>0</v>
      </c>
    </row>
    <row r="2970" spans="1:21">
      <c r="A2970" t="s">
        <v>38</v>
      </c>
      <c r="B2970">
        <v>130</v>
      </c>
      <c r="C2970" t="s">
        <v>21</v>
      </c>
      <c r="D2970" t="s">
        <v>22</v>
      </c>
      <c r="E2970" t="s">
        <v>22</v>
      </c>
      <c r="F2970">
        <v>0</v>
      </c>
      <c r="G2970">
        <v>138.69999999999999</v>
      </c>
      <c r="H2970">
        <v>68</v>
      </c>
      <c r="I2970">
        <v>23.58</v>
      </c>
      <c r="J2970">
        <v>205.6</v>
      </c>
      <c r="K2970">
        <v>102</v>
      </c>
      <c r="L2970">
        <v>17.48</v>
      </c>
      <c r="M2970">
        <v>231.2</v>
      </c>
      <c r="N2970">
        <v>108</v>
      </c>
      <c r="O2970">
        <v>10.4</v>
      </c>
      <c r="P2970">
        <v>13.6</v>
      </c>
      <c r="Q2970">
        <v>3</v>
      </c>
      <c r="R2970">
        <v>3.67</v>
      </c>
      <c r="S2970">
        <v>2</v>
      </c>
      <c r="T2970" t="s">
        <v>22</v>
      </c>
      <c r="U2970">
        <f t="shared" si="46"/>
        <v>0</v>
      </c>
    </row>
    <row r="2971" spans="1:21">
      <c r="A2971" t="s">
        <v>63</v>
      </c>
      <c r="B2971">
        <v>59</v>
      </c>
      <c r="C2971" t="s">
        <v>21</v>
      </c>
      <c r="D2971" t="s">
        <v>22</v>
      </c>
      <c r="E2971" t="s">
        <v>23</v>
      </c>
      <c r="F2971">
        <v>26</v>
      </c>
      <c r="G2971">
        <v>205.4</v>
      </c>
      <c r="H2971">
        <v>68</v>
      </c>
      <c r="I2971">
        <v>34.92</v>
      </c>
      <c r="J2971">
        <v>115</v>
      </c>
      <c r="K2971">
        <v>115</v>
      </c>
      <c r="L2971">
        <v>9.7799999999999994</v>
      </c>
      <c r="M2971">
        <v>214.7</v>
      </c>
      <c r="N2971">
        <v>130</v>
      </c>
      <c r="O2971">
        <v>9.66</v>
      </c>
      <c r="P2971">
        <v>9.4</v>
      </c>
      <c r="Q2971">
        <v>2</v>
      </c>
      <c r="R2971">
        <v>2.54</v>
      </c>
      <c r="S2971">
        <v>5</v>
      </c>
      <c r="T2971" t="s">
        <v>22</v>
      </c>
      <c r="U2971">
        <f t="shared" si="46"/>
        <v>0</v>
      </c>
    </row>
    <row r="2972" spans="1:21">
      <c r="A2972" t="s">
        <v>37</v>
      </c>
      <c r="B2972">
        <v>139</v>
      </c>
      <c r="C2972" t="s">
        <v>25</v>
      </c>
      <c r="D2972" t="s">
        <v>22</v>
      </c>
      <c r="E2972" t="s">
        <v>22</v>
      </c>
      <c r="F2972">
        <v>0</v>
      </c>
      <c r="G2972">
        <v>187.4</v>
      </c>
      <c r="H2972">
        <v>86</v>
      </c>
      <c r="I2972">
        <v>31.86</v>
      </c>
      <c r="J2972">
        <v>169.3</v>
      </c>
      <c r="K2972">
        <v>116</v>
      </c>
      <c r="L2972">
        <v>14.39</v>
      </c>
      <c r="M2972">
        <v>153.4</v>
      </c>
      <c r="N2972">
        <v>88</v>
      </c>
      <c r="O2972">
        <v>6.9</v>
      </c>
      <c r="P2972">
        <v>11.7</v>
      </c>
      <c r="Q2972">
        <v>3</v>
      </c>
      <c r="R2972">
        <v>3.16</v>
      </c>
      <c r="S2972">
        <v>1</v>
      </c>
      <c r="T2972" t="s">
        <v>22</v>
      </c>
      <c r="U2972">
        <f t="shared" si="46"/>
        <v>0</v>
      </c>
    </row>
    <row r="2973" spans="1:21">
      <c r="A2973" t="s">
        <v>54</v>
      </c>
      <c r="B2973">
        <v>12</v>
      </c>
      <c r="C2973" t="s">
        <v>21</v>
      </c>
      <c r="D2973" t="s">
        <v>22</v>
      </c>
      <c r="E2973" t="s">
        <v>22</v>
      </c>
      <c r="F2973">
        <v>0</v>
      </c>
      <c r="G2973">
        <v>206.1</v>
      </c>
      <c r="H2973">
        <v>105</v>
      </c>
      <c r="I2973">
        <v>35.04</v>
      </c>
      <c r="J2973">
        <v>246.6</v>
      </c>
      <c r="K2973">
        <v>104</v>
      </c>
      <c r="L2973">
        <v>20.96</v>
      </c>
      <c r="M2973">
        <v>254.6</v>
      </c>
      <c r="N2973">
        <v>83</v>
      </c>
      <c r="O2973">
        <v>11.46</v>
      </c>
      <c r="P2973">
        <v>12.1</v>
      </c>
      <c r="Q2973">
        <v>7</v>
      </c>
      <c r="R2973">
        <v>3.27</v>
      </c>
      <c r="S2973">
        <v>2</v>
      </c>
      <c r="T2973" t="s">
        <v>22</v>
      </c>
      <c r="U2973">
        <f t="shared" si="46"/>
        <v>0</v>
      </c>
    </row>
    <row r="2974" spans="1:21">
      <c r="A2974" t="s">
        <v>60</v>
      </c>
      <c r="B2974">
        <v>42</v>
      </c>
      <c r="C2974" t="s">
        <v>25</v>
      </c>
      <c r="D2974" t="s">
        <v>22</v>
      </c>
      <c r="E2974" t="s">
        <v>23</v>
      </c>
      <c r="F2974">
        <v>34</v>
      </c>
      <c r="G2974">
        <v>131.5</v>
      </c>
      <c r="H2974">
        <v>143</v>
      </c>
      <c r="I2974">
        <v>22.36</v>
      </c>
      <c r="J2974">
        <v>185.3</v>
      </c>
      <c r="K2974">
        <v>109</v>
      </c>
      <c r="L2974">
        <v>15.75</v>
      </c>
      <c r="M2974">
        <v>177.3</v>
      </c>
      <c r="N2974">
        <v>117</v>
      </c>
      <c r="O2974">
        <v>7.98</v>
      </c>
      <c r="P2974">
        <v>10.9</v>
      </c>
      <c r="Q2974">
        <v>5</v>
      </c>
      <c r="R2974">
        <v>2.94</v>
      </c>
      <c r="S2974">
        <v>0</v>
      </c>
      <c r="T2974" t="s">
        <v>22</v>
      </c>
      <c r="U2974">
        <f t="shared" si="46"/>
        <v>0</v>
      </c>
    </row>
    <row r="2975" spans="1:21">
      <c r="A2975" t="s">
        <v>44</v>
      </c>
      <c r="B2975">
        <v>63</v>
      </c>
      <c r="C2975" t="s">
        <v>21</v>
      </c>
      <c r="D2975" t="s">
        <v>22</v>
      </c>
      <c r="E2975" t="s">
        <v>22</v>
      </c>
      <c r="F2975">
        <v>0</v>
      </c>
      <c r="G2975">
        <v>120.1</v>
      </c>
      <c r="H2975">
        <v>103</v>
      </c>
      <c r="I2975">
        <v>20.420000000000002</v>
      </c>
      <c r="J2975">
        <v>179.2</v>
      </c>
      <c r="K2975">
        <v>132</v>
      </c>
      <c r="L2975">
        <v>15.23</v>
      </c>
      <c r="M2975">
        <v>127.3</v>
      </c>
      <c r="N2975">
        <v>82</v>
      </c>
      <c r="O2975">
        <v>5.73</v>
      </c>
      <c r="P2975">
        <v>6.3</v>
      </c>
      <c r="Q2975">
        <v>4</v>
      </c>
      <c r="R2975">
        <v>1.7</v>
      </c>
      <c r="S2975">
        <v>1</v>
      </c>
      <c r="T2975" t="s">
        <v>22</v>
      </c>
      <c r="U2975">
        <f t="shared" si="46"/>
        <v>0</v>
      </c>
    </row>
    <row r="2976" spans="1:21">
      <c r="A2976" t="s">
        <v>36</v>
      </c>
      <c r="B2976">
        <v>143</v>
      </c>
      <c r="C2976" t="s">
        <v>21</v>
      </c>
      <c r="D2976" t="s">
        <v>22</v>
      </c>
      <c r="E2976" t="s">
        <v>22</v>
      </c>
      <c r="F2976">
        <v>0</v>
      </c>
      <c r="G2976">
        <v>168.6</v>
      </c>
      <c r="H2976">
        <v>85</v>
      </c>
      <c r="I2976">
        <v>28.66</v>
      </c>
      <c r="J2976">
        <v>176.3</v>
      </c>
      <c r="K2976">
        <v>89</v>
      </c>
      <c r="L2976">
        <v>14.99</v>
      </c>
      <c r="M2976">
        <v>282.3</v>
      </c>
      <c r="N2976">
        <v>69</v>
      </c>
      <c r="O2976">
        <v>12.7</v>
      </c>
      <c r="P2976">
        <v>13.3</v>
      </c>
      <c r="Q2976">
        <v>10</v>
      </c>
      <c r="R2976">
        <v>3.59</v>
      </c>
      <c r="S2976">
        <v>1</v>
      </c>
      <c r="T2976" t="s">
        <v>22</v>
      </c>
      <c r="U2976">
        <f t="shared" si="46"/>
        <v>0</v>
      </c>
    </row>
    <row r="2977" spans="1:21">
      <c r="A2977" t="s">
        <v>50</v>
      </c>
      <c r="B2977">
        <v>156</v>
      </c>
      <c r="C2977" t="s">
        <v>28</v>
      </c>
      <c r="D2977" t="s">
        <v>22</v>
      </c>
      <c r="E2977" t="s">
        <v>22</v>
      </c>
      <c r="F2977">
        <v>0</v>
      </c>
      <c r="G2977">
        <v>189.4</v>
      </c>
      <c r="H2977">
        <v>114</v>
      </c>
      <c r="I2977">
        <v>32.200000000000003</v>
      </c>
      <c r="J2977">
        <v>145.69999999999999</v>
      </c>
      <c r="K2977">
        <v>96</v>
      </c>
      <c r="L2977">
        <v>12.38</v>
      </c>
      <c r="M2977">
        <v>192.8</v>
      </c>
      <c r="N2977">
        <v>121</v>
      </c>
      <c r="O2977">
        <v>8.68</v>
      </c>
      <c r="P2977">
        <v>4.5</v>
      </c>
      <c r="Q2977">
        <v>13</v>
      </c>
      <c r="R2977">
        <v>1.22</v>
      </c>
      <c r="S2977">
        <v>0</v>
      </c>
      <c r="T2977" t="s">
        <v>22</v>
      </c>
      <c r="U2977">
        <f t="shared" si="46"/>
        <v>0</v>
      </c>
    </row>
    <row r="2978" spans="1:21">
      <c r="A2978" t="s">
        <v>39</v>
      </c>
      <c r="B2978">
        <v>98</v>
      </c>
      <c r="C2978" t="s">
        <v>25</v>
      </c>
      <c r="D2978" t="s">
        <v>22</v>
      </c>
      <c r="E2978" t="s">
        <v>22</v>
      </c>
      <c r="F2978">
        <v>0</v>
      </c>
      <c r="G2978">
        <v>158.5</v>
      </c>
      <c r="H2978">
        <v>90</v>
      </c>
      <c r="I2978">
        <v>26.95</v>
      </c>
      <c r="J2978">
        <v>254.4</v>
      </c>
      <c r="K2978">
        <v>67</v>
      </c>
      <c r="L2978">
        <v>21.62</v>
      </c>
      <c r="M2978">
        <v>178.4</v>
      </c>
      <c r="N2978">
        <v>104</v>
      </c>
      <c r="O2978">
        <v>8.0299999999999994</v>
      </c>
      <c r="P2978">
        <v>14.8</v>
      </c>
      <c r="Q2978">
        <v>5</v>
      </c>
      <c r="R2978">
        <v>4</v>
      </c>
      <c r="S2978">
        <v>2</v>
      </c>
      <c r="T2978" t="s">
        <v>22</v>
      </c>
      <c r="U2978">
        <f t="shared" si="46"/>
        <v>0</v>
      </c>
    </row>
    <row r="2979" spans="1:21">
      <c r="A2979" t="s">
        <v>30</v>
      </c>
      <c r="B2979">
        <v>140</v>
      </c>
      <c r="C2979" t="s">
        <v>21</v>
      </c>
      <c r="D2979" t="s">
        <v>22</v>
      </c>
      <c r="E2979" t="s">
        <v>23</v>
      </c>
      <c r="F2979">
        <v>27</v>
      </c>
      <c r="G2979">
        <v>176</v>
      </c>
      <c r="H2979">
        <v>141</v>
      </c>
      <c r="I2979">
        <v>29.92</v>
      </c>
      <c r="J2979">
        <v>201.3</v>
      </c>
      <c r="K2979">
        <v>143</v>
      </c>
      <c r="L2979">
        <v>17.11</v>
      </c>
      <c r="M2979">
        <v>167.9</v>
      </c>
      <c r="N2979">
        <v>93</v>
      </c>
      <c r="O2979">
        <v>7.56</v>
      </c>
      <c r="P2979">
        <v>7.1</v>
      </c>
      <c r="Q2979">
        <v>5</v>
      </c>
      <c r="R2979">
        <v>1.92</v>
      </c>
      <c r="S2979">
        <v>3</v>
      </c>
      <c r="T2979" t="s">
        <v>22</v>
      </c>
      <c r="U2979">
        <f t="shared" si="46"/>
        <v>0</v>
      </c>
    </row>
    <row r="2980" spans="1:21">
      <c r="A2980" t="s">
        <v>55</v>
      </c>
      <c r="B2980">
        <v>102</v>
      </c>
      <c r="C2980" t="s">
        <v>28</v>
      </c>
      <c r="D2980" t="s">
        <v>22</v>
      </c>
      <c r="E2980" t="s">
        <v>23</v>
      </c>
      <c r="F2980">
        <v>45</v>
      </c>
      <c r="G2980">
        <v>129.19999999999999</v>
      </c>
      <c r="H2980">
        <v>142</v>
      </c>
      <c r="I2980">
        <v>21.96</v>
      </c>
      <c r="J2980">
        <v>239.4</v>
      </c>
      <c r="K2980">
        <v>114</v>
      </c>
      <c r="L2980">
        <v>20.350000000000001</v>
      </c>
      <c r="M2980">
        <v>223.4</v>
      </c>
      <c r="N2980">
        <v>66</v>
      </c>
      <c r="O2980">
        <v>10.050000000000001</v>
      </c>
      <c r="P2980">
        <v>8.6999999999999993</v>
      </c>
      <c r="Q2980">
        <v>4</v>
      </c>
      <c r="R2980">
        <v>2.35</v>
      </c>
      <c r="S2980">
        <v>0</v>
      </c>
      <c r="T2980" t="s">
        <v>22</v>
      </c>
      <c r="U2980">
        <f t="shared" si="46"/>
        <v>0</v>
      </c>
    </row>
    <row r="2981" spans="1:21">
      <c r="A2981" t="s">
        <v>38</v>
      </c>
      <c r="B2981">
        <v>71</v>
      </c>
      <c r="C2981" t="s">
        <v>21</v>
      </c>
      <c r="D2981" t="s">
        <v>22</v>
      </c>
      <c r="E2981" t="s">
        <v>23</v>
      </c>
      <c r="F2981">
        <v>49</v>
      </c>
      <c r="G2981">
        <v>174</v>
      </c>
      <c r="H2981">
        <v>122</v>
      </c>
      <c r="I2981">
        <v>29.58</v>
      </c>
      <c r="J2981">
        <v>168.6</v>
      </c>
      <c r="K2981">
        <v>85</v>
      </c>
      <c r="L2981">
        <v>14.33</v>
      </c>
      <c r="M2981">
        <v>132.1</v>
      </c>
      <c r="N2981">
        <v>120</v>
      </c>
      <c r="O2981">
        <v>5.94</v>
      </c>
      <c r="P2981">
        <v>7.8</v>
      </c>
      <c r="Q2981">
        <v>4</v>
      </c>
      <c r="R2981">
        <v>2.11</v>
      </c>
      <c r="S2981">
        <v>1</v>
      </c>
      <c r="T2981" t="s">
        <v>22</v>
      </c>
      <c r="U2981">
        <f t="shared" si="46"/>
        <v>0</v>
      </c>
    </row>
    <row r="2982" spans="1:21">
      <c r="A2982" t="s">
        <v>39</v>
      </c>
      <c r="B2982">
        <v>104</v>
      </c>
      <c r="C2982" t="s">
        <v>21</v>
      </c>
      <c r="D2982" t="s">
        <v>22</v>
      </c>
      <c r="E2982" t="s">
        <v>22</v>
      </c>
      <c r="F2982">
        <v>0</v>
      </c>
      <c r="G2982">
        <v>261.2</v>
      </c>
      <c r="H2982">
        <v>81</v>
      </c>
      <c r="I2982">
        <v>44.4</v>
      </c>
      <c r="J2982">
        <v>209.1</v>
      </c>
      <c r="K2982">
        <v>130</v>
      </c>
      <c r="L2982">
        <v>17.77</v>
      </c>
      <c r="M2982">
        <v>281.10000000000002</v>
      </c>
      <c r="N2982">
        <v>121</v>
      </c>
      <c r="O2982">
        <v>12.65</v>
      </c>
      <c r="P2982">
        <v>11.3</v>
      </c>
      <c r="Q2982">
        <v>1</v>
      </c>
      <c r="R2982">
        <v>3.05</v>
      </c>
      <c r="S2982">
        <v>2</v>
      </c>
      <c r="T2982" t="s">
        <v>23</v>
      </c>
      <c r="U2982">
        <f t="shared" si="46"/>
        <v>1</v>
      </c>
    </row>
    <row r="2983" spans="1:21">
      <c r="A2983" t="s">
        <v>71</v>
      </c>
      <c r="B2983">
        <v>96</v>
      </c>
      <c r="C2983" t="s">
        <v>21</v>
      </c>
      <c r="D2983" t="s">
        <v>22</v>
      </c>
      <c r="E2983" t="s">
        <v>22</v>
      </c>
      <c r="F2983">
        <v>0</v>
      </c>
      <c r="G2983">
        <v>264.60000000000002</v>
      </c>
      <c r="H2983">
        <v>117</v>
      </c>
      <c r="I2983">
        <v>44.98</v>
      </c>
      <c r="J2983">
        <v>264.10000000000002</v>
      </c>
      <c r="K2983">
        <v>121</v>
      </c>
      <c r="L2983">
        <v>22.45</v>
      </c>
      <c r="M2983">
        <v>77.099999999999994</v>
      </c>
      <c r="N2983">
        <v>89</v>
      </c>
      <c r="O2983">
        <v>3.47</v>
      </c>
      <c r="P2983">
        <v>8.1</v>
      </c>
      <c r="Q2983">
        <v>4</v>
      </c>
      <c r="R2983">
        <v>2.19</v>
      </c>
      <c r="S2983">
        <v>0</v>
      </c>
      <c r="T2983" t="s">
        <v>22</v>
      </c>
      <c r="U2983">
        <f t="shared" si="46"/>
        <v>0</v>
      </c>
    </row>
    <row r="2984" spans="1:21">
      <c r="A2984" t="s">
        <v>73</v>
      </c>
      <c r="B2984">
        <v>90</v>
      </c>
      <c r="C2984" t="s">
        <v>25</v>
      </c>
      <c r="D2984" t="s">
        <v>22</v>
      </c>
      <c r="E2984" t="s">
        <v>22</v>
      </c>
      <c r="F2984">
        <v>0</v>
      </c>
      <c r="G2984">
        <v>160.9</v>
      </c>
      <c r="H2984">
        <v>97</v>
      </c>
      <c r="I2984">
        <v>27.35</v>
      </c>
      <c r="J2984">
        <v>136.4</v>
      </c>
      <c r="K2984">
        <v>46</v>
      </c>
      <c r="L2984">
        <v>11.59</v>
      </c>
      <c r="M2984">
        <v>209</v>
      </c>
      <c r="N2984">
        <v>121</v>
      </c>
      <c r="O2984">
        <v>9.4</v>
      </c>
      <c r="P2984">
        <v>9.1</v>
      </c>
      <c r="Q2984">
        <v>4</v>
      </c>
      <c r="R2984">
        <v>2.46</v>
      </c>
      <c r="S2984">
        <v>2</v>
      </c>
      <c r="T2984" t="s">
        <v>22</v>
      </c>
      <c r="U2984">
        <f t="shared" si="46"/>
        <v>0</v>
      </c>
    </row>
    <row r="2985" spans="1:21">
      <c r="A2985" t="s">
        <v>74</v>
      </c>
      <c r="B2985">
        <v>106</v>
      </c>
      <c r="C2985" t="s">
        <v>28</v>
      </c>
      <c r="D2985" t="s">
        <v>22</v>
      </c>
      <c r="E2985" t="s">
        <v>23</v>
      </c>
      <c r="F2985">
        <v>36</v>
      </c>
      <c r="G2985">
        <v>124.8</v>
      </c>
      <c r="H2985">
        <v>93</v>
      </c>
      <c r="I2985">
        <v>21.22</v>
      </c>
      <c r="J2985">
        <v>241.7</v>
      </c>
      <c r="K2985">
        <v>83</v>
      </c>
      <c r="L2985">
        <v>20.54</v>
      </c>
      <c r="M2985">
        <v>219</v>
      </c>
      <c r="N2985">
        <v>110</v>
      </c>
      <c r="O2985">
        <v>9.86</v>
      </c>
      <c r="P2985">
        <v>11.3</v>
      </c>
      <c r="Q2985">
        <v>3</v>
      </c>
      <c r="R2985">
        <v>3.05</v>
      </c>
      <c r="S2985">
        <v>1</v>
      </c>
      <c r="T2985" t="s">
        <v>22</v>
      </c>
      <c r="U2985">
        <f t="shared" si="46"/>
        <v>0</v>
      </c>
    </row>
    <row r="2986" spans="1:21">
      <c r="A2986" t="s">
        <v>54</v>
      </c>
      <c r="B2986">
        <v>148</v>
      </c>
      <c r="C2986" t="s">
        <v>28</v>
      </c>
      <c r="D2986" t="s">
        <v>22</v>
      </c>
      <c r="E2986" t="s">
        <v>22</v>
      </c>
      <c r="F2986">
        <v>0</v>
      </c>
      <c r="G2986">
        <v>230.6</v>
      </c>
      <c r="H2986">
        <v>92</v>
      </c>
      <c r="I2986">
        <v>39.200000000000003</v>
      </c>
      <c r="J2986">
        <v>185.6</v>
      </c>
      <c r="K2986">
        <v>97</v>
      </c>
      <c r="L2986">
        <v>15.78</v>
      </c>
      <c r="M2986">
        <v>183.2</v>
      </c>
      <c r="N2986">
        <v>79</v>
      </c>
      <c r="O2986">
        <v>8.24</v>
      </c>
      <c r="P2986">
        <v>6.2</v>
      </c>
      <c r="Q2986">
        <v>4</v>
      </c>
      <c r="R2986">
        <v>1.67</v>
      </c>
      <c r="S2986">
        <v>2</v>
      </c>
      <c r="T2986" t="s">
        <v>22</v>
      </c>
      <c r="U2986">
        <f t="shared" si="46"/>
        <v>0</v>
      </c>
    </row>
    <row r="2987" spans="1:21">
      <c r="A2987" t="s">
        <v>55</v>
      </c>
      <c r="B2987">
        <v>95</v>
      </c>
      <c r="C2987" t="s">
        <v>25</v>
      </c>
      <c r="D2987" t="s">
        <v>22</v>
      </c>
      <c r="E2987" t="s">
        <v>23</v>
      </c>
      <c r="F2987">
        <v>35</v>
      </c>
      <c r="G2987">
        <v>229.1</v>
      </c>
      <c r="H2987">
        <v>143</v>
      </c>
      <c r="I2987">
        <v>38.950000000000003</v>
      </c>
      <c r="J2987">
        <v>148.19999999999999</v>
      </c>
      <c r="K2987">
        <v>104</v>
      </c>
      <c r="L2987">
        <v>12.6</v>
      </c>
      <c r="M2987">
        <v>248.4</v>
      </c>
      <c r="N2987">
        <v>110</v>
      </c>
      <c r="O2987">
        <v>11.18</v>
      </c>
      <c r="P2987">
        <v>3.9</v>
      </c>
      <c r="Q2987">
        <v>3</v>
      </c>
      <c r="R2987">
        <v>1.05</v>
      </c>
      <c r="S2987">
        <v>0</v>
      </c>
      <c r="T2987" t="s">
        <v>22</v>
      </c>
      <c r="U2987">
        <f t="shared" si="46"/>
        <v>0</v>
      </c>
    </row>
    <row r="2988" spans="1:21">
      <c r="A2988" t="s">
        <v>26</v>
      </c>
      <c r="B2988">
        <v>127</v>
      </c>
      <c r="C2988" t="s">
        <v>25</v>
      </c>
      <c r="D2988" t="s">
        <v>22</v>
      </c>
      <c r="E2988" t="s">
        <v>22</v>
      </c>
      <c r="F2988">
        <v>0</v>
      </c>
      <c r="G2988">
        <v>212.9</v>
      </c>
      <c r="H2988">
        <v>92</v>
      </c>
      <c r="I2988">
        <v>36.19</v>
      </c>
      <c r="J2988">
        <v>260.10000000000002</v>
      </c>
      <c r="K2988">
        <v>124</v>
      </c>
      <c r="L2988">
        <v>22.11</v>
      </c>
      <c r="M2988">
        <v>177.6</v>
      </c>
      <c r="N2988">
        <v>85</v>
      </c>
      <c r="O2988">
        <v>7.99</v>
      </c>
      <c r="P2988">
        <v>8.6</v>
      </c>
      <c r="Q2988">
        <v>2</v>
      </c>
      <c r="R2988">
        <v>2.3199999999999998</v>
      </c>
      <c r="S2988">
        <v>2</v>
      </c>
      <c r="T2988" t="s">
        <v>22</v>
      </c>
      <c r="U2988">
        <f t="shared" si="46"/>
        <v>0</v>
      </c>
    </row>
    <row r="2989" spans="1:21">
      <c r="A2989" t="s">
        <v>46</v>
      </c>
      <c r="B2989">
        <v>79</v>
      </c>
      <c r="C2989" t="s">
        <v>25</v>
      </c>
      <c r="D2989" t="s">
        <v>22</v>
      </c>
      <c r="E2989" t="s">
        <v>23</v>
      </c>
      <c r="F2989">
        <v>30</v>
      </c>
      <c r="G2989">
        <v>124.8</v>
      </c>
      <c r="H2989">
        <v>99</v>
      </c>
      <c r="I2989">
        <v>21.22</v>
      </c>
      <c r="J2989">
        <v>207.6</v>
      </c>
      <c r="K2989">
        <v>142</v>
      </c>
      <c r="L2989">
        <v>17.649999999999999</v>
      </c>
      <c r="M2989">
        <v>175</v>
      </c>
      <c r="N2989">
        <v>95</v>
      </c>
      <c r="O2989">
        <v>7.88</v>
      </c>
      <c r="P2989">
        <v>4.5999999999999996</v>
      </c>
      <c r="Q2989">
        <v>3</v>
      </c>
      <c r="R2989">
        <v>1.24</v>
      </c>
      <c r="S2989">
        <v>1</v>
      </c>
      <c r="T2989" t="s">
        <v>22</v>
      </c>
      <c r="U2989">
        <f t="shared" si="46"/>
        <v>0</v>
      </c>
    </row>
    <row r="2990" spans="1:21">
      <c r="A2990" t="s">
        <v>29</v>
      </c>
      <c r="B2990">
        <v>83</v>
      </c>
      <c r="C2990" t="s">
        <v>28</v>
      </c>
      <c r="D2990" t="s">
        <v>22</v>
      </c>
      <c r="E2990" t="s">
        <v>22</v>
      </c>
      <c r="F2990">
        <v>0</v>
      </c>
      <c r="G2990">
        <v>133.9</v>
      </c>
      <c r="H2990">
        <v>82</v>
      </c>
      <c r="I2990">
        <v>22.76</v>
      </c>
      <c r="J2990">
        <v>169.6</v>
      </c>
      <c r="K2990">
        <v>105</v>
      </c>
      <c r="L2990">
        <v>14.42</v>
      </c>
      <c r="M2990">
        <v>222.8</v>
      </c>
      <c r="N2990">
        <v>114</v>
      </c>
      <c r="O2990">
        <v>10.029999999999999</v>
      </c>
      <c r="P2990">
        <v>11.7</v>
      </c>
      <c r="Q2990">
        <v>4</v>
      </c>
      <c r="R2990">
        <v>3.16</v>
      </c>
      <c r="S2990">
        <v>0</v>
      </c>
      <c r="T2990" t="s">
        <v>22</v>
      </c>
      <c r="U2990">
        <f t="shared" si="46"/>
        <v>0</v>
      </c>
    </row>
    <row r="2991" spans="1:21">
      <c r="A2991" t="s">
        <v>62</v>
      </c>
      <c r="B2991">
        <v>83</v>
      </c>
      <c r="C2991" t="s">
        <v>28</v>
      </c>
      <c r="D2991" t="s">
        <v>22</v>
      </c>
      <c r="E2991" t="s">
        <v>23</v>
      </c>
      <c r="F2991">
        <v>31</v>
      </c>
      <c r="G2991">
        <v>129.80000000000001</v>
      </c>
      <c r="H2991">
        <v>87</v>
      </c>
      <c r="I2991">
        <v>22.07</v>
      </c>
      <c r="J2991">
        <v>183.4</v>
      </c>
      <c r="K2991">
        <v>110</v>
      </c>
      <c r="L2991">
        <v>15.59</v>
      </c>
      <c r="M2991">
        <v>169.4</v>
      </c>
      <c r="N2991">
        <v>40</v>
      </c>
      <c r="O2991">
        <v>7.62</v>
      </c>
      <c r="P2991">
        <v>14.3</v>
      </c>
      <c r="Q2991">
        <v>6</v>
      </c>
      <c r="R2991">
        <v>3.86</v>
      </c>
      <c r="S2991">
        <v>1</v>
      </c>
      <c r="T2991" t="s">
        <v>22</v>
      </c>
      <c r="U2991">
        <f t="shared" si="46"/>
        <v>0</v>
      </c>
    </row>
    <row r="2992" spans="1:21">
      <c r="A2992" t="s">
        <v>45</v>
      </c>
      <c r="B2992">
        <v>17</v>
      </c>
      <c r="C2992" t="s">
        <v>25</v>
      </c>
      <c r="D2992" t="s">
        <v>22</v>
      </c>
      <c r="E2992" t="s">
        <v>22</v>
      </c>
      <c r="F2992">
        <v>0</v>
      </c>
      <c r="G2992">
        <v>168.5</v>
      </c>
      <c r="H2992">
        <v>102</v>
      </c>
      <c r="I2992">
        <v>28.65</v>
      </c>
      <c r="J2992">
        <v>297.2</v>
      </c>
      <c r="K2992">
        <v>130</v>
      </c>
      <c r="L2992">
        <v>25.26</v>
      </c>
      <c r="M2992">
        <v>244.7</v>
      </c>
      <c r="N2992">
        <v>117</v>
      </c>
      <c r="O2992">
        <v>11.01</v>
      </c>
      <c r="P2992">
        <v>8.8000000000000007</v>
      </c>
      <c r="Q2992">
        <v>6</v>
      </c>
      <c r="R2992">
        <v>2.38</v>
      </c>
      <c r="S2992">
        <v>3</v>
      </c>
      <c r="T2992" t="s">
        <v>22</v>
      </c>
      <c r="U2992">
        <f t="shared" si="46"/>
        <v>0</v>
      </c>
    </row>
    <row r="2993" spans="1:21">
      <c r="A2993" t="s">
        <v>63</v>
      </c>
      <c r="B2993">
        <v>165</v>
      </c>
      <c r="C2993" t="s">
        <v>21</v>
      </c>
      <c r="D2993" t="s">
        <v>23</v>
      </c>
      <c r="E2993" t="s">
        <v>22</v>
      </c>
      <c r="F2993">
        <v>0</v>
      </c>
      <c r="G2993">
        <v>81.400000000000006</v>
      </c>
      <c r="H2993">
        <v>110</v>
      </c>
      <c r="I2993">
        <v>13.84</v>
      </c>
      <c r="J2993">
        <v>263.7</v>
      </c>
      <c r="K2993">
        <v>150</v>
      </c>
      <c r="L2993">
        <v>22.41</v>
      </c>
      <c r="M2993">
        <v>219.7</v>
      </c>
      <c r="N2993">
        <v>107</v>
      </c>
      <c r="O2993">
        <v>9.89</v>
      </c>
      <c r="P2993">
        <v>12.2</v>
      </c>
      <c r="Q2993">
        <v>3</v>
      </c>
      <c r="R2993">
        <v>3.29</v>
      </c>
      <c r="S2993">
        <v>1</v>
      </c>
      <c r="T2993" t="s">
        <v>22</v>
      </c>
      <c r="U2993">
        <f t="shared" si="46"/>
        <v>0</v>
      </c>
    </row>
    <row r="2994" spans="1:21">
      <c r="A2994" t="s">
        <v>26</v>
      </c>
      <c r="B2994">
        <v>149</v>
      </c>
      <c r="C2994" t="s">
        <v>28</v>
      </c>
      <c r="D2994" t="s">
        <v>22</v>
      </c>
      <c r="E2994" t="s">
        <v>22</v>
      </c>
      <c r="F2994">
        <v>0</v>
      </c>
      <c r="G2994">
        <v>117.2</v>
      </c>
      <c r="H2994">
        <v>99</v>
      </c>
      <c r="I2994">
        <v>19.920000000000002</v>
      </c>
      <c r="J2994">
        <v>227.7</v>
      </c>
      <c r="K2994">
        <v>74</v>
      </c>
      <c r="L2994">
        <v>19.350000000000001</v>
      </c>
      <c r="M2994">
        <v>221.7</v>
      </c>
      <c r="N2994">
        <v>141</v>
      </c>
      <c r="O2994">
        <v>9.98</v>
      </c>
      <c r="P2994">
        <v>9</v>
      </c>
      <c r="Q2994">
        <v>7</v>
      </c>
      <c r="R2994">
        <v>2.4300000000000002</v>
      </c>
      <c r="S2994">
        <v>1</v>
      </c>
      <c r="T2994" t="s">
        <v>22</v>
      </c>
      <c r="U2994">
        <f t="shared" si="46"/>
        <v>0</v>
      </c>
    </row>
    <row r="2995" spans="1:21">
      <c r="A2995" t="s">
        <v>66</v>
      </c>
      <c r="B2995">
        <v>79</v>
      </c>
      <c r="C2995" t="s">
        <v>28</v>
      </c>
      <c r="D2995" t="s">
        <v>23</v>
      </c>
      <c r="E2995" t="s">
        <v>22</v>
      </c>
      <c r="F2995">
        <v>0</v>
      </c>
      <c r="G2995">
        <v>300.39999999999998</v>
      </c>
      <c r="H2995">
        <v>113</v>
      </c>
      <c r="I2995">
        <v>51.07</v>
      </c>
      <c r="J2995">
        <v>210.8</v>
      </c>
      <c r="K2995">
        <v>93</v>
      </c>
      <c r="L2995">
        <v>17.920000000000002</v>
      </c>
      <c r="M2995">
        <v>173.4</v>
      </c>
      <c r="N2995">
        <v>121</v>
      </c>
      <c r="O2995">
        <v>7.8</v>
      </c>
      <c r="P2995">
        <v>11.9</v>
      </c>
      <c r="Q2995">
        <v>3</v>
      </c>
      <c r="R2995">
        <v>3.21</v>
      </c>
      <c r="S2995">
        <v>2</v>
      </c>
      <c r="T2995" t="s">
        <v>23</v>
      </c>
      <c r="U2995">
        <f t="shared" si="46"/>
        <v>1</v>
      </c>
    </row>
    <row r="2996" spans="1:21">
      <c r="A2996" t="s">
        <v>42</v>
      </c>
      <c r="B2996">
        <v>94</v>
      </c>
      <c r="C2996" t="s">
        <v>21</v>
      </c>
      <c r="D2996" t="s">
        <v>22</v>
      </c>
      <c r="E2996" t="s">
        <v>22</v>
      </c>
      <c r="F2996">
        <v>0</v>
      </c>
      <c r="G2996">
        <v>195.1</v>
      </c>
      <c r="H2996">
        <v>105</v>
      </c>
      <c r="I2996">
        <v>33.17</v>
      </c>
      <c r="J2996">
        <v>272.39999999999998</v>
      </c>
      <c r="K2996">
        <v>100</v>
      </c>
      <c r="L2996">
        <v>23.15</v>
      </c>
      <c r="M2996">
        <v>142.69999999999999</v>
      </c>
      <c r="N2996">
        <v>102</v>
      </c>
      <c r="O2996">
        <v>6.42</v>
      </c>
      <c r="P2996">
        <v>11.5</v>
      </c>
      <c r="Q2996">
        <v>16</v>
      </c>
      <c r="R2996">
        <v>3.11</v>
      </c>
      <c r="S2996">
        <v>1</v>
      </c>
      <c r="T2996" t="s">
        <v>22</v>
      </c>
      <c r="U2996">
        <f t="shared" si="46"/>
        <v>0</v>
      </c>
    </row>
    <row r="2997" spans="1:21">
      <c r="A2997" t="s">
        <v>60</v>
      </c>
      <c r="B2997">
        <v>93</v>
      </c>
      <c r="C2997" t="s">
        <v>21</v>
      </c>
      <c r="D2997" t="s">
        <v>22</v>
      </c>
      <c r="E2997" t="s">
        <v>22</v>
      </c>
      <c r="F2997">
        <v>0</v>
      </c>
      <c r="G2997">
        <v>172</v>
      </c>
      <c r="H2997">
        <v>80</v>
      </c>
      <c r="I2997">
        <v>29.24</v>
      </c>
      <c r="J2997">
        <v>219.1</v>
      </c>
      <c r="K2997">
        <v>76</v>
      </c>
      <c r="L2997">
        <v>18.62</v>
      </c>
      <c r="M2997">
        <v>169.8</v>
      </c>
      <c r="N2997">
        <v>108</v>
      </c>
      <c r="O2997">
        <v>7.64</v>
      </c>
      <c r="P2997">
        <v>10.3</v>
      </c>
      <c r="Q2997">
        <v>3</v>
      </c>
      <c r="R2997">
        <v>2.78</v>
      </c>
      <c r="S2997">
        <v>0</v>
      </c>
      <c r="T2997" t="s">
        <v>22</v>
      </c>
      <c r="U2997">
        <f t="shared" si="46"/>
        <v>0</v>
      </c>
    </row>
    <row r="2998" spans="1:21">
      <c r="A2998" t="s">
        <v>44</v>
      </c>
      <c r="B2998">
        <v>109</v>
      </c>
      <c r="C2998" t="s">
        <v>21</v>
      </c>
      <c r="D2998" t="s">
        <v>23</v>
      </c>
      <c r="E2998" t="s">
        <v>23</v>
      </c>
      <c r="F2998">
        <v>46</v>
      </c>
      <c r="G2998">
        <v>165.2</v>
      </c>
      <c r="H2998">
        <v>85</v>
      </c>
      <c r="I2998">
        <v>28.08</v>
      </c>
      <c r="J2998">
        <v>136</v>
      </c>
      <c r="K2998">
        <v>92</v>
      </c>
      <c r="L2998">
        <v>11.56</v>
      </c>
      <c r="M2998">
        <v>184.8</v>
      </c>
      <c r="N2998">
        <v>100</v>
      </c>
      <c r="O2998">
        <v>8.32</v>
      </c>
      <c r="P2998">
        <v>11.9</v>
      </c>
      <c r="Q2998">
        <v>5</v>
      </c>
      <c r="R2998">
        <v>3.21</v>
      </c>
      <c r="S2998">
        <v>1</v>
      </c>
      <c r="T2998" t="s">
        <v>22</v>
      </c>
      <c r="U2998">
        <f t="shared" si="46"/>
        <v>0</v>
      </c>
    </row>
    <row r="2999" spans="1:21">
      <c r="A2999" t="s">
        <v>59</v>
      </c>
      <c r="B2999">
        <v>106</v>
      </c>
      <c r="C2999" t="s">
        <v>21</v>
      </c>
      <c r="D2999" t="s">
        <v>22</v>
      </c>
      <c r="E2999" t="s">
        <v>22</v>
      </c>
      <c r="F2999">
        <v>0</v>
      </c>
      <c r="G2999">
        <v>149.69999999999999</v>
      </c>
      <c r="H2999">
        <v>114</v>
      </c>
      <c r="I2999">
        <v>25.45</v>
      </c>
      <c r="J2999">
        <v>104.5</v>
      </c>
      <c r="K2999">
        <v>72</v>
      </c>
      <c r="L2999">
        <v>8.8800000000000008</v>
      </c>
      <c r="M2999">
        <v>227.9</v>
      </c>
      <c r="N2999">
        <v>87</v>
      </c>
      <c r="O2999">
        <v>10.26</v>
      </c>
      <c r="P2999">
        <v>9</v>
      </c>
      <c r="Q2999">
        <v>2</v>
      </c>
      <c r="R2999">
        <v>2.4300000000000002</v>
      </c>
      <c r="S2999">
        <v>2</v>
      </c>
      <c r="T2999" t="s">
        <v>22</v>
      </c>
      <c r="U2999">
        <f t="shared" si="46"/>
        <v>0</v>
      </c>
    </row>
    <row r="3000" spans="1:21">
      <c r="A3000" t="s">
        <v>68</v>
      </c>
      <c r="B3000">
        <v>92</v>
      </c>
      <c r="C3000" t="s">
        <v>25</v>
      </c>
      <c r="D3000" t="s">
        <v>22</v>
      </c>
      <c r="E3000" t="s">
        <v>22</v>
      </c>
      <c r="F3000">
        <v>0</v>
      </c>
      <c r="G3000">
        <v>185.8</v>
      </c>
      <c r="H3000">
        <v>61</v>
      </c>
      <c r="I3000">
        <v>31.59</v>
      </c>
      <c r="J3000">
        <v>118.1</v>
      </c>
      <c r="K3000">
        <v>131</v>
      </c>
      <c r="L3000">
        <v>10.039999999999999</v>
      </c>
      <c r="M3000">
        <v>257.5</v>
      </c>
      <c r="N3000">
        <v>70</v>
      </c>
      <c r="O3000">
        <v>11.59</v>
      </c>
      <c r="P3000">
        <v>11.8</v>
      </c>
      <c r="Q3000">
        <v>4</v>
      </c>
      <c r="R3000">
        <v>3.19</v>
      </c>
      <c r="S3000">
        <v>1</v>
      </c>
      <c r="T3000" t="s">
        <v>22</v>
      </c>
      <c r="U3000">
        <f t="shared" si="46"/>
        <v>0</v>
      </c>
    </row>
    <row r="3001" spans="1:21">
      <c r="A3001" t="s">
        <v>61</v>
      </c>
      <c r="B3001">
        <v>124</v>
      </c>
      <c r="C3001" t="s">
        <v>25</v>
      </c>
      <c r="D3001" t="s">
        <v>22</v>
      </c>
      <c r="E3001" t="s">
        <v>22</v>
      </c>
      <c r="F3001">
        <v>0</v>
      </c>
      <c r="G3001">
        <v>244.6</v>
      </c>
      <c r="H3001">
        <v>91</v>
      </c>
      <c r="I3001">
        <v>41.58</v>
      </c>
      <c r="J3001">
        <v>125.1</v>
      </c>
      <c r="K3001">
        <v>70</v>
      </c>
      <c r="L3001">
        <v>10.63</v>
      </c>
      <c r="M3001">
        <v>303.39999999999998</v>
      </c>
      <c r="N3001">
        <v>104</v>
      </c>
      <c r="O3001">
        <v>13.65</v>
      </c>
      <c r="P3001">
        <v>12</v>
      </c>
      <c r="Q3001">
        <v>5</v>
      </c>
      <c r="R3001">
        <v>3.24</v>
      </c>
      <c r="S3001">
        <v>0</v>
      </c>
      <c r="T3001" t="s">
        <v>22</v>
      </c>
      <c r="U3001">
        <f t="shared" si="46"/>
        <v>0</v>
      </c>
    </row>
    <row r="3002" spans="1:21">
      <c r="A3002" t="s">
        <v>27</v>
      </c>
      <c r="B3002">
        <v>117</v>
      </c>
      <c r="C3002" t="s">
        <v>25</v>
      </c>
      <c r="D3002" t="s">
        <v>22</v>
      </c>
      <c r="E3002" t="s">
        <v>22</v>
      </c>
      <c r="F3002">
        <v>0</v>
      </c>
      <c r="G3002">
        <v>302.60000000000002</v>
      </c>
      <c r="H3002">
        <v>83</v>
      </c>
      <c r="I3002">
        <v>51.44</v>
      </c>
      <c r="J3002">
        <v>167.1</v>
      </c>
      <c r="K3002">
        <v>106</v>
      </c>
      <c r="L3002">
        <v>14.2</v>
      </c>
      <c r="M3002">
        <v>209.8</v>
      </c>
      <c r="N3002">
        <v>79</v>
      </c>
      <c r="O3002">
        <v>9.44</v>
      </c>
      <c r="P3002">
        <v>10.4</v>
      </c>
      <c r="Q3002">
        <v>7</v>
      </c>
      <c r="R3002">
        <v>2.81</v>
      </c>
      <c r="S3002">
        <v>1</v>
      </c>
      <c r="T3002" t="s">
        <v>23</v>
      </c>
      <c r="U3002">
        <f t="shared" si="46"/>
        <v>1</v>
      </c>
    </row>
    <row r="3003" spans="1:21">
      <c r="A3003" t="s">
        <v>66</v>
      </c>
      <c r="B3003">
        <v>163</v>
      </c>
      <c r="C3003" t="s">
        <v>21</v>
      </c>
      <c r="D3003" t="s">
        <v>22</v>
      </c>
      <c r="E3003" t="s">
        <v>23</v>
      </c>
      <c r="F3003">
        <v>30</v>
      </c>
      <c r="G3003">
        <v>195.2</v>
      </c>
      <c r="H3003">
        <v>123</v>
      </c>
      <c r="I3003">
        <v>33.18</v>
      </c>
      <c r="J3003">
        <v>126.4</v>
      </c>
      <c r="K3003">
        <v>115</v>
      </c>
      <c r="L3003">
        <v>10.74</v>
      </c>
      <c r="M3003">
        <v>221</v>
      </c>
      <c r="N3003">
        <v>90</v>
      </c>
      <c r="O3003">
        <v>9.9499999999999993</v>
      </c>
      <c r="P3003">
        <v>9</v>
      </c>
      <c r="Q3003">
        <v>5</v>
      </c>
      <c r="R3003">
        <v>2.4300000000000002</v>
      </c>
      <c r="S3003">
        <v>5</v>
      </c>
      <c r="T3003" t="s">
        <v>23</v>
      </c>
      <c r="U3003">
        <f t="shared" si="46"/>
        <v>1</v>
      </c>
    </row>
    <row r="3004" spans="1:21">
      <c r="A3004" t="s">
        <v>57</v>
      </c>
      <c r="B3004">
        <v>87</v>
      </c>
      <c r="C3004" t="s">
        <v>28</v>
      </c>
      <c r="D3004" t="s">
        <v>23</v>
      </c>
      <c r="E3004" t="s">
        <v>22</v>
      </c>
      <c r="F3004">
        <v>0</v>
      </c>
      <c r="G3004">
        <v>207.8</v>
      </c>
      <c r="H3004">
        <v>113</v>
      </c>
      <c r="I3004">
        <v>35.33</v>
      </c>
      <c r="J3004">
        <v>182.2</v>
      </c>
      <c r="K3004">
        <v>129</v>
      </c>
      <c r="L3004">
        <v>15.49</v>
      </c>
      <c r="M3004">
        <v>163.4</v>
      </c>
      <c r="N3004">
        <v>98</v>
      </c>
      <c r="O3004">
        <v>7.35</v>
      </c>
      <c r="P3004">
        <v>13</v>
      </c>
      <c r="Q3004">
        <v>3</v>
      </c>
      <c r="R3004">
        <v>3.51</v>
      </c>
      <c r="S3004">
        <v>1</v>
      </c>
      <c r="T3004" t="s">
        <v>22</v>
      </c>
      <c r="U3004">
        <f t="shared" si="46"/>
        <v>0</v>
      </c>
    </row>
    <row r="3005" spans="1:21">
      <c r="A3005" t="s">
        <v>30</v>
      </c>
      <c r="B3005">
        <v>59</v>
      </c>
      <c r="C3005" t="s">
        <v>21</v>
      </c>
      <c r="D3005" t="s">
        <v>22</v>
      </c>
      <c r="E3005" t="s">
        <v>22</v>
      </c>
      <c r="F3005">
        <v>0</v>
      </c>
      <c r="G3005">
        <v>119</v>
      </c>
      <c r="H3005">
        <v>119</v>
      </c>
      <c r="I3005">
        <v>20.23</v>
      </c>
      <c r="J3005">
        <v>134.5</v>
      </c>
      <c r="K3005">
        <v>115</v>
      </c>
      <c r="L3005">
        <v>11.43</v>
      </c>
      <c r="M3005">
        <v>298.60000000000002</v>
      </c>
      <c r="N3005">
        <v>75</v>
      </c>
      <c r="O3005">
        <v>13.44</v>
      </c>
      <c r="P3005">
        <v>9</v>
      </c>
      <c r="Q3005">
        <v>6</v>
      </c>
      <c r="R3005">
        <v>2.4300000000000002</v>
      </c>
      <c r="S3005">
        <v>2</v>
      </c>
      <c r="T3005" t="s">
        <v>23</v>
      </c>
      <c r="U3005">
        <f t="shared" si="46"/>
        <v>1</v>
      </c>
    </row>
    <row r="3006" spans="1:21">
      <c r="A3006" t="s">
        <v>45</v>
      </c>
      <c r="B3006">
        <v>103</v>
      </c>
      <c r="C3006" t="s">
        <v>21</v>
      </c>
      <c r="D3006" t="s">
        <v>22</v>
      </c>
      <c r="E3006" t="s">
        <v>22</v>
      </c>
      <c r="F3006">
        <v>0</v>
      </c>
      <c r="G3006">
        <v>245.8</v>
      </c>
      <c r="H3006">
        <v>116</v>
      </c>
      <c r="I3006">
        <v>41.79</v>
      </c>
      <c r="J3006">
        <v>135.4</v>
      </c>
      <c r="K3006">
        <v>97</v>
      </c>
      <c r="L3006">
        <v>11.51</v>
      </c>
      <c r="M3006">
        <v>190.9</v>
      </c>
      <c r="N3006">
        <v>73</v>
      </c>
      <c r="O3006">
        <v>8.59</v>
      </c>
      <c r="P3006">
        <v>9.9</v>
      </c>
      <c r="Q3006">
        <v>7</v>
      </c>
      <c r="R3006">
        <v>2.67</v>
      </c>
      <c r="S3006">
        <v>1</v>
      </c>
      <c r="T3006" t="s">
        <v>22</v>
      </c>
      <c r="U3006">
        <f t="shared" si="46"/>
        <v>0</v>
      </c>
    </row>
    <row r="3007" spans="1:21">
      <c r="A3007" t="s">
        <v>40</v>
      </c>
      <c r="B3007">
        <v>101</v>
      </c>
      <c r="C3007" t="s">
        <v>25</v>
      </c>
      <c r="D3007" t="s">
        <v>22</v>
      </c>
      <c r="E3007" t="s">
        <v>22</v>
      </c>
      <c r="F3007">
        <v>0</v>
      </c>
      <c r="G3007">
        <v>131</v>
      </c>
      <c r="H3007">
        <v>148</v>
      </c>
      <c r="I3007">
        <v>22.27</v>
      </c>
      <c r="J3007">
        <v>237.7</v>
      </c>
      <c r="K3007">
        <v>126</v>
      </c>
      <c r="L3007">
        <v>20.2</v>
      </c>
      <c r="M3007">
        <v>281.3</v>
      </c>
      <c r="N3007">
        <v>111</v>
      </c>
      <c r="O3007">
        <v>12.66</v>
      </c>
      <c r="P3007">
        <v>12.6</v>
      </c>
      <c r="Q3007">
        <v>4</v>
      </c>
      <c r="R3007">
        <v>3.4</v>
      </c>
      <c r="S3007">
        <v>3</v>
      </c>
      <c r="T3007" t="s">
        <v>22</v>
      </c>
      <c r="U3007">
        <f t="shared" si="46"/>
        <v>0</v>
      </c>
    </row>
    <row r="3008" spans="1:21">
      <c r="A3008" t="s">
        <v>51</v>
      </c>
      <c r="B3008">
        <v>72</v>
      </c>
      <c r="C3008" t="s">
        <v>21</v>
      </c>
      <c r="D3008" t="s">
        <v>22</v>
      </c>
      <c r="E3008" t="s">
        <v>22</v>
      </c>
      <c r="F3008">
        <v>0</v>
      </c>
      <c r="G3008">
        <v>129.80000000000001</v>
      </c>
      <c r="H3008">
        <v>106</v>
      </c>
      <c r="I3008">
        <v>22.07</v>
      </c>
      <c r="J3008">
        <v>188.7</v>
      </c>
      <c r="K3008">
        <v>138</v>
      </c>
      <c r="L3008">
        <v>16.04</v>
      </c>
      <c r="M3008">
        <v>212.5</v>
      </c>
      <c r="N3008">
        <v>116</v>
      </c>
      <c r="O3008">
        <v>9.56</v>
      </c>
      <c r="P3008">
        <v>8.3000000000000007</v>
      </c>
      <c r="Q3008">
        <v>4</v>
      </c>
      <c r="R3008">
        <v>2.2400000000000002</v>
      </c>
      <c r="S3008">
        <v>4</v>
      </c>
      <c r="T3008" t="s">
        <v>23</v>
      </c>
      <c r="U3008">
        <f t="shared" si="46"/>
        <v>1</v>
      </c>
    </row>
    <row r="3009" spans="1:21">
      <c r="A3009" t="s">
        <v>57</v>
      </c>
      <c r="B3009">
        <v>108</v>
      </c>
      <c r="C3009" t="s">
        <v>28</v>
      </c>
      <c r="D3009" t="s">
        <v>23</v>
      </c>
      <c r="E3009" t="s">
        <v>22</v>
      </c>
      <c r="F3009">
        <v>0</v>
      </c>
      <c r="G3009">
        <v>275.89999999999998</v>
      </c>
      <c r="H3009">
        <v>84</v>
      </c>
      <c r="I3009">
        <v>46.9</v>
      </c>
      <c r="J3009">
        <v>203</v>
      </c>
      <c r="K3009">
        <v>91</v>
      </c>
      <c r="L3009">
        <v>17.260000000000002</v>
      </c>
      <c r="M3009">
        <v>211.4</v>
      </c>
      <c r="N3009">
        <v>108</v>
      </c>
      <c r="O3009">
        <v>9.51</v>
      </c>
      <c r="P3009">
        <v>6.7</v>
      </c>
      <c r="Q3009">
        <v>4</v>
      </c>
      <c r="R3009">
        <v>1.81</v>
      </c>
      <c r="S3009">
        <v>2</v>
      </c>
      <c r="T3009" t="s">
        <v>23</v>
      </c>
      <c r="U3009">
        <f t="shared" si="46"/>
        <v>1</v>
      </c>
    </row>
    <row r="3010" spans="1:21">
      <c r="A3010" t="s">
        <v>46</v>
      </c>
      <c r="B3010">
        <v>80</v>
      </c>
      <c r="C3010" t="s">
        <v>28</v>
      </c>
      <c r="D3010" t="s">
        <v>22</v>
      </c>
      <c r="E3010" t="s">
        <v>22</v>
      </c>
      <c r="F3010">
        <v>0</v>
      </c>
      <c r="G3010">
        <v>213.3</v>
      </c>
      <c r="H3010">
        <v>124</v>
      </c>
      <c r="I3010">
        <v>36.26</v>
      </c>
      <c r="J3010">
        <v>189.6</v>
      </c>
      <c r="K3010">
        <v>86</v>
      </c>
      <c r="L3010">
        <v>16.12</v>
      </c>
      <c r="M3010">
        <v>193.7</v>
      </c>
      <c r="N3010">
        <v>107</v>
      </c>
      <c r="O3010">
        <v>8.7200000000000006</v>
      </c>
      <c r="P3010">
        <v>12.1</v>
      </c>
      <c r="Q3010">
        <v>2</v>
      </c>
      <c r="R3010">
        <v>3.27</v>
      </c>
      <c r="S3010">
        <v>1</v>
      </c>
      <c r="T3010" t="s">
        <v>22</v>
      </c>
      <c r="U3010">
        <f t="shared" ref="U3010:U3073" si="47">IF(T3010="Yes",1,0)</f>
        <v>0</v>
      </c>
    </row>
    <row r="3011" spans="1:21">
      <c r="A3011" t="s">
        <v>24</v>
      </c>
      <c r="B3011">
        <v>117</v>
      </c>
      <c r="C3011" t="s">
        <v>21</v>
      </c>
      <c r="D3011" t="s">
        <v>22</v>
      </c>
      <c r="E3011" t="s">
        <v>22</v>
      </c>
      <c r="F3011">
        <v>0</v>
      </c>
      <c r="G3011">
        <v>128.6</v>
      </c>
      <c r="H3011">
        <v>92</v>
      </c>
      <c r="I3011">
        <v>21.86</v>
      </c>
      <c r="J3011">
        <v>191.7</v>
      </c>
      <c r="K3011">
        <v>61</v>
      </c>
      <c r="L3011">
        <v>16.29</v>
      </c>
      <c r="M3011">
        <v>121.7</v>
      </c>
      <c r="N3011">
        <v>117</v>
      </c>
      <c r="O3011">
        <v>5.48</v>
      </c>
      <c r="P3011">
        <v>12.4</v>
      </c>
      <c r="Q3011">
        <v>9</v>
      </c>
      <c r="R3011">
        <v>3.35</v>
      </c>
      <c r="S3011">
        <v>2</v>
      </c>
      <c r="T3011" t="s">
        <v>22</v>
      </c>
      <c r="U3011">
        <f t="shared" si="47"/>
        <v>0</v>
      </c>
    </row>
    <row r="3012" spans="1:21">
      <c r="A3012" t="s">
        <v>75</v>
      </c>
      <c r="B3012">
        <v>51</v>
      </c>
      <c r="C3012" t="s">
        <v>28</v>
      </c>
      <c r="D3012" t="s">
        <v>22</v>
      </c>
      <c r="E3012" t="s">
        <v>22</v>
      </c>
      <c r="F3012">
        <v>0</v>
      </c>
      <c r="G3012">
        <v>95.3</v>
      </c>
      <c r="H3012">
        <v>103</v>
      </c>
      <c r="I3012">
        <v>16.2</v>
      </c>
      <c r="J3012">
        <v>189.3</v>
      </c>
      <c r="K3012">
        <v>116</v>
      </c>
      <c r="L3012">
        <v>16.09</v>
      </c>
      <c r="M3012">
        <v>238.7</v>
      </c>
      <c r="N3012">
        <v>110</v>
      </c>
      <c r="O3012">
        <v>10.74</v>
      </c>
      <c r="P3012">
        <v>13.6</v>
      </c>
      <c r="Q3012">
        <v>4</v>
      </c>
      <c r="R3012">
        <v>3.67</v>
      </c>
      <c r="S3012">
        <v>1</v>
      </c>
      <c r="T3012" t="s">
        <v>22</v>
      </c>
      <c r="U3012">
        <f t="shared" si="47"/>
        <v>0</v>
      </c>
    </row>
    <row r="3013" spans="1:21">
      <c r="A3013" t="s">
        <v>27</v>
      </c>
      <c r="B3013">
        <v>158</v>
      </c>
      <c r="C3013" t="s">
        <v>21</v>
      </c>
      <c r="D3013" t="s">
        <v>22</v>
      </c>
      <c r="E3013" t="s">
        <v>22</v>
      </c>
      <c r="F3013">
        <v>0</v>
      </c>
      <c r="G3013">
        <v>214.7</v>
      </c>
      <c r="H3013">
        <v>112</v>
      </c>
      <c r="I3013">
        <v>36.5</v>
      </c>
      <c r="J3013">
        <v>262.89999999999998</v>
      </c>
      <c r="K3013">
        <v>115</v>
      </c>
      <c r="L3013">
        <v>22.35</v>
      </c>
      <c r="M3013">
        <v>228.9</v>
      </c>
      <c r="N3013">
        <v>68</v>
      </c>
      <c r="O3013">
        <v>10.3</v>
      </c>
      <c r="P3013">
        <v>11.6</v>
      </c>
      <c r="Q3013">
        <v>2</v>
      </c>
      <c r="R3013">
        <v>3.13</v>
      </c>
      <c r="S3013">
        <v>1</v>
      </c>
      <c r="T3013" t="s">
        <v>22</v>
      </c>
      <c r="U3013">
        <f t="shared" si="47"/>
        <v>0</v>
      </c>
    </row>
    <row r="3014" spans="1:21">
      <c r="A3014" t="s">
        <v>31</v>
      </c>
      <c r="B3014">
        <v>66</v>
      </c>
      <c r="C3014" t="s">
        <v>21</v>
      </c>
      <c r="D3014" t="s">
        <v>22</v>
      </c>
      <c r="E3014" t="s">
        <v>22</v>
      </c>
      <c r="F3014">
        <v>0</v>
      </c>
      <c r="G3014">
        <v>180.4</v>
      </c>
      <c r="H3014">
        <v>99</v>
      </c>
      <c r="I3014">
        <v>30.67</v>
      </c>
      <c r="J3014">
        <v>135.1</v>
      </c>
      <c r="K3014">
        <v>114</v>
      </c>
      <c r="L3014">
        <v>11.48</v>
      </c>
      <c r="M3014">
        <v>206</v>
      </c>
      <c r="N3014">
        <v>98</v>
      </c>
      <c r="O3014">
        <v>9.27</v>
      </c>
      <c r="P3014">
        <v>9.5</v>
      </c>
      <c r="Q3014">
        <v>6</v>
      </c>
      <c r="R3014">
        <v>2.57</v>
      </c>
      <c r="S3014">
        <v>1</v>
      </c>
      <c r="T3014" t="s">
        <v>22</v>
      </c>
      <c r="U3014">
        <f t="shared" si="47"/>
        <v>0</v>
      </c>
    </row>
    <row r="3015" spans="1:21">
      <c r="A3015" t="s">
        <v>53</v>
      </c>
      <c r="B3015">
        <v>82</v>
      </c>
      <c r="C3015" t="s">
        <v>21</v>
      </c>
      <c r="D3015" t="s">
        <v>22</v>
      </c>
      <c r="E3015" t="s">
        <v>22</v>
      </c>
      <c r="F3015">
        <v>0</v>
      </c>
      <c r="G3015">
        <v>164.1</v>
      </c>
      <c r="H3015">
        <v>84</v>
      </c>
      <c r="I3015">
        <v>27.9</v>
      </c>
      <c r="J3015">
        <v>317.7</v>
      </c>
      <c r="K3015">
        <v>109</v>
      </c>
      <c r="L3015">
        <v>27</v>
      </c>
      <c r="M3015">
        <v>241.5</v>
      </c>
      <c r="N3015">
        <v>87</v>
      </c>
      <c r="O3015">
        <v>10.87</v>
      </c>
      <c r="P3015">
        <v>13.3</v>
      </c>
      <c r="Q3015">
        <v>4</v>
      </c>
      <c r="R3015">
        <v>3.59</v>
      </c>
      <c r="S3015">
        <v>1</v>
      </c>
      <c r="T3015" t="s">
        <v>22</v>
      </c>
      <c r="U3015">
        <f t="shared" si="47"/>
        <v>0</v>
      </c>
    </row>
    <row r="3016" spans="1:21">
      <c r="A3016" t="s">
        <v>33</v>
      </c>
      <c r="B3016">
        <v>127</v>
      </c>
      <c r="C3016" t="s">
        <v>28</v>
      </c>
      <c r="D3016" t="s">
        <v>22</v>
      </c>
      <c r="E3016" t="s">
        <v>22</v>
      </c>
      <c r="F3016">
        <v>0</v>
      </c>
      <c r="G3016">
        <v>211.1</v>
      </c>
      <c r="H3016">
        <v>62</v>
      </c>
      <c r="I3016">
        <v>35.89</v>
      </c>
      <c r="J3016">
        <v>235.2</v>
      </c>
      <c r="K3016">
        <v>143</v>
      </c>
      <c r="L3016">
        <v>19.989999999999998</v>
      </c>
      <c r="M3016">
        <v>227.5</v>
      </c>
      <c r="N3016">
        <v>66</v>
      </c>
      <c r="O3016">
        <v>10.24</v>
      </c>
      <c r="P3016">
        <v>15.6</v>
      </c>
      <c r="Q3016">
        <v>3</v>
      </c>
      <c r="R3016">
        <v>4.21</v>
      </c>
      <c r="S3016">
        <v>2</v>
      </c>
      <c r="T3016" t="s">
        <v>22</v>
      </c>
      <c r="U3016">
        <f t="shared" si="47"/>
        <v>0</v>
      </c>
    </row>
    <row r="3017" spans="1:21">
      <c r="A3017" t="s">
        <v>36</v>
      </c>
      <c r="B3017">
        <v>108</v>
      </c>
      <c r="C3017" t="s">
        <v>21</v>
      </c>
      <c r="D3017" t="s">
        <v>22</v>
      </c>
      <c r="E3017" t="s">
        <v>23</v>
      </c>
      <c r="F3017">
        <v>19</v>
      </c>
      <c r="G3017">
        <v>312.39999999999998</v>
      </c>
      <c r="H3017">
        <v>98</v>
      </c>
      <c r="I3017">
        <v>53.11</v>
      </c>
      <c r="J3017">
        <v>271.39999999999998</v>
      </c>
      <c r="K3017">
        <v>122</v>
      </c>
      <c r="L3017">
        <v>23.07</v>
      </c>
      <c r="M3017">
        <v>162.6</v>
      </c>
      <c r="N3017">
        <v>91</v>
      </c>
      <c r="O3017">
        <v>7.32</v>
      </c>
      <c r="P3017">
        <v>10.1</v>
      </c>
      <c r="Q3017">
        <v>6</v>
      </c>
      <c r="R3017">
        <v>2.73</v>
      </c>
      <c r="S3017">
        <v>0</v>
      </c>
      <c r="T3017" t="s">
        <v>22</v>
      </c>
      <c r="U3017">
        <f t="shared" si="47"/>
        <v>0</v>
      </c>
    </row>
    <row r="3018" spans="1:21">
      <c r="A3018" t="s">
        <v>57</v>
      </c>
      <c r="B3018">
        <v>106</v>
      </c>
      <c r="C3018" t="s">
        <v>25</v>
      </c>
      <c r="D3018" t="s">
        <v>22</v>
      </c>
      <c r="E3018" t="s">
        <v>23</v>
      </c>
      <c r="F3018">
        <v>27</v>
      </c>
      <c r="G3018">
        <v>223.3</v>
      </c>
      <c r="H3018">
        <v>97</v>
      </c>
      <c r="I3018">
        <v>37.96</v>
      </c>
      <c r="J3018">
        <v>212.5</v>
      </c>
      <c r="K3018">
        <v>131</v>
      </c>
      <c r="L3018">
        <v>18.059999999999999</v>
      </c>
      <c r="M3018">
        <v>154.6</v>
      </c>
      <c r="N3018">
        <v>149</v>
      </c>
      <c r="O3018">
        <v>6.96</v>
      </c>
      <c r="P3018">
        <v>11.6</v>
      </c>
      <c r="Q3018">
        <v>2</v>
      </c>
      <c r="R3018">
        <v>3.13</v>
      </c>
      <c r="S3018">
        <v>1</v>
      </c>
      <c r="T3018" t="s">
        <v>22</v>
      </c>
      <c r="U3018">
        <f t="shared" si="47"/>
        <v>0</v>
      </c>
    </row>
    <row r="3019" spans="1:21">
      <c r="A3019" t="s">
        <v>62</v>
      </c>
      <c r="B3019">
        <v>58</v>
      </c>
      <c r="C3019" t="s">
        <v>21</v>
      </c>
      <c r="D3019" t="s">
        <v>22</v>
      </c>
      <c r="E3019" t="s">
        <v>23</v>
      </c>
      <c r="F3019">
        <v>28</v>
      </c>
      <c r="G3019">
        <v>236.8</v>
      </c>
      <c r="H3019">
        <v>89</v>
      </c>
      <c r="I3019">
        <v>40.26</v>
      </c>
      <c r="J3019">
        <v>158.4</v>
      </c>
      <c r="K3019">
        <v>91</v>
      </c>
      <c r="L3019">
        <v>13.46</v>
      </c>
      <c r="M3019">
        <v>212.3</v>
      </c>
      <c r="N3019">
        <v>97</v>
      </c>
      <c r="O3019">
        <v>9.5500000000000007</v>
      </c>
      <c r="P3019">
        <v>8</v>
      </c>
      <c r="Q3019">
        <v>3</v>
      </c>
      <c r="R3019">
        <v>2.16</v>
      </c>
      <c r="S3019">
        <v>2</v>
      </c>
      <c r="T3019" t="s">
        <v>22</v>
      </c>
      <c r="U3019">
        <f t="shared" si="47"/>
        <v>0</v>
      </c>
    </row>
    <row r="3020" spans="1:21">
      <c r="A3020" t="s">
        <v>63</v>
      </c>
      <c r="B3020">
        <v>138</v>
      </c>
      <c r="C3020" t="s">
        <v>21</v>
      </c>
      <c r="D3020" t="s">
        <v>22</v>
      </c>
      <c r="E3020" t="s">
        <v>22</v>
      </c>
      <c r="F3020">
        <v>0</v>
      </c>
      <c r="G3020">
        <v>149.69999999999999</v>
      </c>
      <c r="H3020">
        <v>99</v>
      </c>
      <c r="I3020">
        <v>25.45</v>
      </c>
      <c r="J3020">
        <v>160</v>
      </c>
      <c r="K3020">
        <v>97</v>
      </c>
      <c r="L3020">
        <v>13.6</v>
      </c>
      <c r="M3020">
        <v>256.5</v>
      </c>
      <c r="N3020">
        <v>161</v>
      </c>
      <c r="O3020">
        <v>11.54</v>
      </c>
      <c r="P3020">
        <v>9.5</v>
      </c>
      <c r="Q3020">
        <v>5</v>
      </c>
      <c r="R3020">
        <v>2.57</v>
      </c>
      <c r="S3020">
        <v>1</v>
      </c>
      <c r="T3020" t="s">
        <v>22</v>
      </c>
      <c r="U3020">
        <f t="shared" si="47"/>
        <v>0</v>
      </c>
    </row>
    <row r="3021" spans="1:21">
      <c r="A3021" t="s">
        <v>50</v>
      </c>
      <c r="B3021">
        <v>81</v>
      </c>
      <c r="C3021" t="s">
        <v>21</v>
      </c>
      <c r="D3021" t="s">
        <v>22</v>
      </c>
      <c r="E3021" t="s">
        <v>23</v>
      </c>
      <c r="F3021">
        <v>17</v>
      </c>
      <c r="G3021">
        <v>268.10000000000002</v>
      </c>
      <c r="H3021">
        <v>94</v>
      </c>
      <c r="I3021">
        <v>45.58</v>
      </c>
      <c r="J3021">
        <v>156.1</v>
      </c>
      <c r="K3021">
        <v>124</v>
      </c>
      <c r="L3021">
        <v>13.27</v>
      </c>
      <c r="M3021">
        <v>160.4</v>
      </c>
      <c r="N3021">
        <v>90</v>
      </c>
      <c r="O3021">
        <v>7.22</v>
      </c>
      <c r="P3021">
        <v>13.6</v>
      </c>
      <c r="Q3021">
        <v>5</v>
      </c>
      <c r="R3021">
        <v>3.67</v>
      </c>
      <c r="S3021">
        <v>2</v>
      </c>
      <c r="T3021" t="s">
        <v>22</v>
      </c>
      <c r="U3021">
        <f t="shared" si="47"/>
        <v>0</v>
      </c>
    </row>
    <row r="3022" spans="1:21">
      <c r="A3022" t="s">
        <v>41</v>
      </c>
      <c r="B3022">
        <v>36</v>
      </c>
      <c r="C3022" t="s">
        <v>21</v>
      </c>
      <c r="D3022" t="s">
        <v>23</v>
      </c>
      <c r="E3022" t="s">
        <v>22</v>
      </c>
      <c r="F3022">
        <v>0</v>
      </c>
      <c r="G3022">
        <v>245</v>
      </c>
      <c r="H3022">
        <v>119</v>
      </c>
      <c r="I3022">
        <v>41.65</v>
      </c>
      <c r="J3022">
        <v>195.5</v>
      </c>
      <c r="K3022">
        <v>91</v>
      </c>
      <c r="L3022">
        <v>16.62</v>
      </c>
      <c r="M3022">
        <v>165.7</v>
      </c>
      <c r="N3022">
        <v>87</v>
      </c>
      <c r="O3022">
        <v>7.46</v>
      </c>
      <c r="P3022">
        <v>7.8</v>
      </c>
      <c r="Q3022">
        <v>7</v>
      </c>
      <c r="R3022">
        <v>2.11</v>
      </c>
      <c r="S3022">
        <v>1</v>
      </c>
      <c r="T3022" t="s">
        <v>22</v>
      </c>
      <c r="U3022">
        <f t="shared" si="47"/>
        <v>0</v>
      </c>
    </row>
    <row r="3023" spans="1:21">
      <c r="A3023" t="s">
        <v>63</v>
      </c>
      <c r="B3023">
        <v>108</v>
      </c>
      <c r="C3023" t="s">
        <v>28</v>
      </c>
      <c r="D3023" t="s">
        <v>23</v>
      </c>
      <c r="E3023" t="s">
        <v>23</v>
      </c>
      <c r="F3023">
        <v>36</v>
      </c>
      <c r="G3023">
        <v>153.80000000000001</v>
      </c>
      <c r="H3023">
        <v>105</v>
      </c>
      <c r="I3023">
        <v>26.15</v>
      </c>
      <c r="J3023">
        <v>246.2</v>
      </c>
      <c r="K3023">
        <v>62</v>
      </c>
      <c r="L3023">
        <v>20.93</v>
      </c>
      <c r="M3023">
        <v>150.9</v>
      </c>
      <c r="N3023">
        <v>125</v>
      </c>
      <c r="O3023">
        <v>6.79</v>
      </c>
      <c r="P3023">
        <v>11.1</v>
      </c>
      <c r="Q3023">
        <v>4</v>
      </c>
      <c r="R3023">
        <v>3</v>
      </c>
      <c r="S3023">
        <v>1</v>
      </c>
      <c r="T3023" t="s">
        <v>22</v>
      </c>
      <c r="U3023">
        <f t="shared" si="47"/>
        <v>0</v>
      </c>
    </row>
    <row r="3024" spans="1:21">
      <c r="A3024" t="s">
        <v>40</v>
      </c>
      <c r="B3024">
        <v>133</v>
      </c>
      <c r="C3024" t="s">
        <v>25</v>
      </c>
      <c r="D3024" t="s">
        <v>22</v>
      </c>
      <c r="E3024" t="s">
        <v>23</v>
      </c>
      <c r="F3024">
        <v>49</v>
      </c>
      <c r="G3024">
        <v>229.4</v>
      </c>
      <c r="H3024">
        <v>78</v>
      </c>
      <c r="I3024">
        <v>39</v>
      </c>
      <c r="J3024">
        <v>219.5</v>
      </c>
      <c r="K3024">
        <v>106</v>
      </c>
      <c r="L3024">
        <v>18.66</v>
      </c>
      <c r="M3024">
        <v>172.3</v>
      </c>
      <c r="N3024">
        <v>115</v>
      </c>
      <c r="O3024">
        <v>7.75</v>
      </c>
      <c r="P3024">
        <v>12</v>
      </c>
      <c r="Q3024">
        <v>4</v>
      </c>
      <c r="R3024">
        <v>3.24</v>
      </c>
      <c r="S3024">
        <v>3</v>
      </c>
      <c r="T3024" t="s">
        <v>22</v>
      </c>
      <c r="U3024">
        <f t="shared" si="47"/>
        <v>0</v>
      </c>
    </row>
    <row r="3025" spans="1:21">
      <c r="A3025" t="s">
        <v>48</v>
      </c>
      <c r="B3025">
        <v>90</v>
      </c>
      <c r="C3025" t="s">
        <v>21</v>
      </c>
      <c r="D3025" t="s">
        <v>22</v>
      </c>
      <c r="E3025" t="s">
        <v>22</v>
      </c>
      <c r="F3025">
        <v>0</v>
      </c>
      <c r="G3025">
        <v>68.8</v>
      </c>
      <c r="H3025">
        <v>124</v>
      </c>
      <c r="I3025">
        <v>11.7</v>
      </c>
      <c r="J3025">
        <v>168.1</v>
      </c>
      <c r="K3025">
        <v>106</v>
      </c>
      <c r="L3025">
        <v>14.29</v>
      </c>
      <c r="M3025">
        <v>281.7</v>
      </c>
      <c r="N3025">
        <v>96</v>
      </c>
      <c r="O3025">
        <v>12.68</v>
      </c>
      <c r="P3025">
        <v>9.8000000000000007</v>
      </c>
      <c r="Q3025">
        <v>5</v>
      </c>
      <c r="R3025">
        <v>2.65</v>
      </c>
      <c r="S3025">
        <v>1</v>
      </c>
      <c r="T3025" t="s">
        <v>22</v>
      </c>
      <c r="U3025">
        <f t="shared" si="47"/>
        <v>0</v>
      </c>
    </row>
    <row r="3026" spans="1:21">
      <c r="A3026" t="s">
        <v>74</v>
      </c>
      <c r="B3026">
        <v>94</v>
      </c>
      <c r="C3026" t="s">
        <v>21</v>
      </c>
      <c r="D3026" t="s">
        <v>22</v>
      </c>
      <c r="E3026" t="s">
        <v>22</v>
      </c>
      <c r="F3026">
        <v>0</v>
      </c>
      <c r="G3026">
        <v>200.2</v>
      </c>
      <c r="H3026">
        <v>113</v>
      </c>
      <c r="I3026">
        <v>34.03</v>
      </c>
      <c r="J3026">
        <v>128.9</v>
      </c>
      <c r="K3026">
        <v>116</v>
      </c>
      <c r="L3026">
        <v>10.96</v>
      </c>
      <c r="M3026">
        <v>278.89999999999998</v>
      </c>
      <c r="N3026">
        <v>109</v>
      </c>
      <c r="O3026">
        <v>12.55</v>
      </c>
      <c r="P3026">
        <v>10.4</v>
      </c>
      <c r="Q3026">
        <v>5</v>
      </c>
      <c r="R3026">
        <v>2.81</v>
      </c>
      <c r="S3026">
        <v>0</v>
      </c>
      <c r="T3026" t="s">
        <v>22</v>
      </c>
      <c r="U3026">
        <f t="shared" si="47"/>
        <v>0</v>
      </c>
    </row>
    <row r="3027" spans="1:21">
      <c r="A3027" t="s">
        <v>72</v>
      </c>
      <c r="B3027">
        <v>68</v>
      </c>
      <c r="C3027" t="s">
        <v>21</v>
      </c>
      <c r="D3027" t="s">
        <v>22</v>
      </c>
      <c r="E3027" t="s">
        <v>22</v>
      </c>
      <c r="F3027">
        <v>0</v>
      </c>
      <c r="G3027">
        <v>134.6</v>
      </c>
      <c r="H3027">
        <v>73</v>
      </c>
      <c r="I3027">
        <v>22.88</v>
      </c>
      <c r="J3027">
        <v>206.8</v>
      </c>
      <c r="K3027">
        <v>117</v>
      </c>
      <c r="L3027">
        <v>17.579999999999998</v>
      </c>
      <c r="M3027">
        <v>138.4</v>
      </c>
      <c r="N3027">
        <v>104</v>
      </c>
      <c r="O3027">
        <v>6.23</v>
      </c>
      <c r="P3027">
        <v>9.4</v>
      </c>
      <c r="Q3027">
        <v>2</v>
      </c>
      <c r="R3027">
        <v>2.54</v>
      </c>
      <c r="S3027">
        <v>2</v>
      </c>
      <c r="T3027" t="s">
        <v>22</v>
      </c>
      <c r="U3027">
        <f t="shared" si="47"/>
        <v>0</v>
      </c>
    </row>
    <row r="3028" spans="1:21">
      <c r="A3028" t="s">
        <v>59</v>
      </c>
      <c r="B3028">
        <v>171</v>
      </c>
      <c r="C3028" t="s">
        <v>21</v>
      </c>
      <c r="D3028" t="s">
        <v>22</v>
      </c>
      <c r="E3028" t="s">
        <v>22</v>
      </c>
      <c r="F3028">
        <v>0</v>
      </c>
      <c r="G3028">
        <v>232.4</v>
      </c>
      <c r="H3028">
        <v>101</v>
      </c>
      <c r="I3028">
        <v>39.51</v>
      </c>
      <c r="J3028">
        <v>182</v>
      </c>
      <c r="K3028">
        <v>80</v>
      </c>
      <c r="L3028">
        <v>15.47</v>
      </c>
      <c r="M3028">
        <v>271.8</v>
      </c>
      <c r="N3028">
        <v>133</v>
      </c>
      <c r="O3028">
        <v>12.23</v>
      </c>
      <c r="P3028">
        <v>9.5</v>
      </c>
      <c r="Q3028">
        <v>3</v>
      </c>
      <c r="R3028">
        <v>2.57</v>
      </c>
      <c r="S3028">
        <v>0</v>
      </c>
      <c r="T3028" t="s">
        <v>22</v>
      </c>
      <c r="U3028">
        <f t="shared" si="47"/>
        <v>0</v>
      </c>
    </row>
    <row r="3029" spans="1:21">
      <c r="A3029" t="s">
        <v>60</v>
      </c>
      <c r="B3029">
        <v>122</v>
      </c>
      <c r="C3029" t="s">
        <v>21</v>
      </c>
      <c r="D3029" t="s">
        <v>22</v>
      </c>
      <c r="E3029" t="s">
        <v>22</v>
      </c>
      <c r="F3029">
        <v>0</v>
      </c>
      <c r="G3029">
        <v>126</v>
      </c>
      <c r="H3029">
        <v>89</v>
      </c>
      <c r="I3029">
        <v>21.42</v>
      </c>
      <c r="J3029">
        <v>147</v>
      </c>
      <c r="K3029">
        <v>95</v>
      </c>
      <c r="L3029">
        <v>12.5</v>
      </c>
      <c r="M3029">
        <v>280.2</v>
      </c>
      <c r="N3029">
        <v>97</v>
      </c>
      <c r="O3029">
        <v>12.61</v>
      </c>
      <c r="P3029">
        <v>5.6</v>
      </c>
      <c r="Q3029">
        <v>4</v>
      </c>
      <c r="R3029">
        <v>1.51</v>
      </c>
      <c r="S3029">
        <v>0</v>
      </c>
      <c r="T3029" t="s">
        <v>22</v>
      </c>
      <c r="U3029">
        <f t="shared" si="47"/>
        <v>0</v>
      </c>
    </row>
    <row r="3030" spans="1:21">
      <c r="A3030" t="s">
        <v>62</v>
      </c>
      <c r="B3030">
        <v>94</v>
      </c>
      <c r="C3030" t="s">
        <v>28</v>
      </c>
      <c r="D3030" t="s">
        <v>22</v>
      </c>
      <c r="E3030" t="s">
        <v>22</v>
      </c>
      <c r="F3030">
        <v>0</v>
      </c>
      <c r="G3030">
        <v>175.9</v>
      </c>
      <c r="H3030">
        <v>121</v>
      </c>
      <c r="I3030">
        <v>29.9</v>
      </c>
      <c r="J3030">
        <v>222.1</v>
      </c>
      <c r="K3030">
        <v>94</v>
      </c>
      <c r="L3030">
        <v>18.88</v>
      </c>
      <c r="M3030">
        <v>191.8</v>
      </c>
      <c r="N3030">
        <v>123</v>
      </c>
      <c r="O3030">
        <v>8.6300000000000008</v>
      </c>
      <c r="P3030">
        <v>10.9</v>
      </c>
      <c r="Q3030">
        <v>5</v>
      </c>
      <c r="R3030">
        <v>2.94</v>
      </c>
      <c r="S3030">
        <v>1</v>
      </c>
      <c r="T3030" t="s">
        <v>22</v>
      </c>
      <c r="U3030">
        <f t="shared" si="47"/>
        <v>0</v>
      </c>
    </row>
    <row r="3031" spans="1:21">
      <c r="A3031" t="s">
        <v>55</v>
      </c>
      <c r="B3031">
        <v>25</v>
      </c>
      <c r="C3031" t="s">
        <v>21</v>
      </c>
      <c r="D3031" t="s">
        <v>23</v>
      </c>
      <c r="E3031" t="s">
        <v>22</v>
      </c>
      <c r="F3031">
        <v>0</v>
      </c>
      <c r="G3031">
        <v>161.69999999999999</v>
      </c>
      <c r="H3031">
        <v>99</v>
      </c>
      <c r="I3031">
        <v>27.49</v>
      </c>
      <c r="J3031">
        <v>216.1</v>
      </c>
      <c r="K3031">
        <v>89</v>
      </c>
      <c r="L3031">
        <v>18.37</v>
      </c>
      <c r="M3031">
        <v>176.7</v>
      </c>
      <c r="N3031">
        <v>115</v>
      </c>
      <c r="O3031">
        <v>7.95</v>
      </c>
      <c r="P3031">
        <v>12.4</v>
      </c>
      <c r="Q3031">
        <v>6</v>
      </c>
      <c r="R3031">
        <v>3.35</v>
      </c>
      <c r="S3031">
        <v>1</v>
      </c>
      <c r="T3031" t="s">
        <v>22</v>
      </c>
      <c r="U3031">
        <f t="shared" si="47"/>
        <v>0</v>
      </c>
    </row>
    <row r="3032" spans="1:21">
      <c r="A3032" t="s">
        <v>67</v>
      </c>
      <c r="B3032">
        <v>120</v>
      </c>
      <c r="C3032" t="s">
        <v>21</v>
      </c>
      <c r="D3032" t="s">
        <v>22</v>
      </c>
      <c r="E3032" t="s">
        <v>22</v>
      </c>
      <c r="F3032">
        <v>0</v>
      </c>
      <c r="G3032">
        <v>112.6</v>
      </c>
      <c r="H3032">
        <v>80</v>
      </c>
      <c r="I3032">
        <v>19.14</v>
      </c>
      <c r="J3032">
        <v>124.4</v>
      </c>
      <c r="K3032">
        <v>86</v>
      </c>
      <c r="L3032">
        <v>10.57</v>
      </c>
      <c r="M3032">
        <v>234.9</v>
      </c>
      <c r="N3032">
        <v>88</v>
      </c>
      <c r="O3032">
        <v>10.57</v>
      </c>
      <c r="P3032">
        <v>8.1</v>
      </c>
      <c r="Q3032">
        <v>3</v>
      </c>
      <c r="R3032">
        <v>2.19</v>
      </c>
      <c r="S3032">
        <v>6</v>
      </c>
      <c r="T3032" t="s">
        <v>23</v>
      </c>
      <c r="U3032">
        <f t="shared" si="47"/>
        <v>1</v>
      </c>
    </row>
    <row r="3033" spans="1:21">
      <c r="A3033" t="s">
        <v>20</v>
      </c>
      <c r="B3033">
        <v>107</v>
      </c>
      <c r="C3033" t="s">
        <v>21</v>
      </c>
      <c r="D3033" t="s">
        <v>22</v>
      </c>
      <c r="E3033" t="s">
        <v>23</v>
      </c>
      <c r="F3033">
        <v>26</v>
      </c>
      <c r="G3033">
        <v>234</v>
      </c>
      <c r="H3033">
        <v>116</v>
      </c>
      <c r="I3033">
        <v>39.78</v>
      </c>
      <c r="J3033">
        <v>223.9</v>
      </c>
      <c r="K3033">
        <v>103</v>
      </c>
      <c r="L3033">
        <v>19.03</v>
      </c>
      <c r="M3033">
        <v>246.5</v>
      </c>
      <c r="N3033">
        <v>105</v>
      </c>
      <c r="O3033">
        <v>11.09</v>
      </c>
      <c r="P3033">
        <v>13.8</v>
      </c>
      <c r="Q3033">
        <v>1</v>
      </c>
      <c r="R3033">
        <v>3.73</v>
      </c>
      <c r="S3033">
        <v>1</v>
      </c>
      <c r="T3033" t="s">
        <v>22</v>
      </c>
      <c r="U3033">
        <f t="shared" si="47"/>
        <v>0</v>
      </c>
    </row>
    <row r="3034" spans="1:21">
      <c r="A3034" t="s">
        <v>31</v>
      </c>
      <c r="B3034">
        <v>78</v>
      </c>
      <c r="C3034" t="s">
        <v>25</v>
      </c>
      <c r="D3034" t="s">
        <v>22</v>
      </c>
      <c r="E3034" t="s">
        <v>22</v>
      </c>
      <c r="F3034">
        <v>0</v>
      </c>
      <c r="G3034">
        <v>226.3</v>
      </c>
      <c r="H3034">
        <v>88</v>
      </c>
      <c r="I3034">
        <v>38.47</v>
      </c>
      <c r="J3034">
        <v>306.2</v>
      </c>
      <c r="K3034">
        <v>81</v>
      </c>
      <c r="L3034">
        <v>26.03</v>
      </c>
      <c r="M3034">
        <v>200.9</v>
      </c>
      <c r="N3034">
        <v>120</v>
      </c>
      <c r="O3034">
        <v>9.0399999999999991</v>
      </c>
      <c r="P3034">
        <v>7.8</v>
      </c>
      <c r="Q3034">
        <v>11</v>
      </c>
      <c r="R3034">
        <v>2.11</v>
      </c>
      <c r="S3034">
        <v>1</v>
      </c>
      <c r="T3034" t="s">
        <v>23</v>
      </c>
      <c r="U3034">
        <f t="shared" si="47"/>
        <v>1</v>
      </c>
    </row>
    <row r="3035" spans="1:21">
      <c r="A3035" t="s">
        <v>55</v>
      </c>
      <c r="B3035">
        <v>93</v>
      </c>
      <c r="C3035" t="s">
        <v>21</v>
      </c>
      <c r="D3035" t="s">
        <v>22</v>
      </c>
      <c r="E3035" t="s">
        <v>22</v>
      </c>
      <c r="F3035">
        <v>0</v>
      </c>
      <c r="G3035">
        <v>174.1</v>
      </c>
      <c r="H3035">
        <v>127</v>
      </c>
      <c r="I3035">
        <v>29.6</v>
      </c>
      <c r="J3035">
        <v>176.8</v>
      </c>
      <c r="K3035">
        <v>73</v>
      </c>
      <c r="L3035">
        <v>15.03</v>
      </c>
      <c r="M3035">
        <v>240</v>
      </c>
      <c r="N3035">
        <v>111</v>
      </c>
      <c r="O3035">
        <v>10.8</v>
      </c>
      <c r="P3035">
        <v>10.7</v>
      </c>
      <c r="Q3035">
        <v>3</v>
      </c>
      <c r="R3035">
        <v>2.89</v>
      </c>
      <c r="S3035">
        <v>0</v>
      </c>
      <c r="T3035" t="s">
        <v>22</v>
      </c>
      <c r="U3035">
        <f t="shared" si="47"/>
        <v>0</v>
      </c>
    </row>
    <row r="3036" spans="1:21">
      <c r="A3036" t="s">
        <v>74</v>
      </c>
      <c r="B3036">
        <v>80</v>
      </c>
      <c r="C3036" t="s">
        <v>21</v>
      </c>
      <c r="D3036" t="s">
        <v>22</v>
      </c>
      <c r="E3036" t="s">
        <v>22</v>
      </c>
      <c r="F3036">
        <v>0</v>
      </c>
      <c r="G3036">
        <v>195.6</v>
      </c>
      <c r="H3036">
        <v>111</v>
      </c>
      <c r="I3036">
        <v>33.25</v>
      </c>
      <c r="J3036">
        <v>221.5</v>
      </c>
      <c r="K3036">
        <v>122</v>
      </c>
      <c r="L3036">
        <v>18.829999999999998</v>
      </c>
      <c r="M3036">
        <v>182</v>
      </c>
      <c r="N3036">
        <v>89</v>
      </c>
      <c r="O3036">
        <v>8.19</v>
      </c>
      <c r="P3036">
        <v>10.8</v>
      </c>
      <c r="Q3036">
        <v>1</v>
      </c>
      <c r="R3036">
        <v>2.92</v>
      </c>
      <c r="S3036">
        <v>1</v>
      </c>
      <c r="T3036" t="s">
        <v>22</v>
      </c>
      <c r="U3036">
        <f t="shared" si="47"/>
        <v>0</v>
      </c>
    </row>
    <row r="3037" spans="1:21">
      <c r="A3037" t="s">
        <v>46</v>
      </c>
      <c r="B3037">
        <v>127</v>
      </c>
      <c r="C3037" t="s">
        <v>21</v>
      </c>
      <c r="D3037" t="s">
        <v>22</v>
      </c>
      <c r="E3037" t="s">
        <v>22</v>
      </c>
      <c r="F3037">
        <v>0</v>
      </c>
      <c r="G3037">
        <v>200.8</v>
      </c>
      <c r="H3037">
        <v>104</v>
      </c>
      <c r="I3037">
        <v>34.14</v>
      </c>
      <c r="J3037">
        <v>181.4</v>
      </c>
      <c r="K3037">
        <v>73</v>
      </c>
      <c r="L3037">
        <v>15.42</v>
      </c>
      <c r="M3037">
        <v>89.7</v>
      </c>
      <c r="N3037">
        <v>49</v>
      </c>
      <c r="O3037">
        <v>4.04</v>
      </c>
      <c r="P3037">
        <v>9.6999999999999993</v>
      </c>
      <c r="Q3037">
        <v>5</v>
      </c>
      <c r="R3037">
        <v>2.62</v>
      </c>
      <c r="S3037">
        <v>0</v>
      </c>
      <c r="T3037" t="s">
        <v>22</v>
      </c>
      <c r="U3037">
        <f t="shared" si="47"/>
        <v>0</v>
      </c>
    </row>
    <row r="3038" spans="1:21">
      <c r="A3038" t="s">
        <v>54</v>
      </c>
      <c r="B3038">
        <v>44</v>
      </c>
      <c r="C3038" t="s">
        <v>21</v>
      </c>
      <c r="D3038" t="s">
        <v>22</v>
      </c>
      <c r="E3038" t="s">
        <v>22</v>
      </c>
      <c r="F3038">
        <v>0</v>
      </c>
      <c r="G3038">
        <v>225.6</v>
      </c>
      <c r="H3038">
        <v>118</v>
      </c>
      <c r="I3038">
        <v>38.35</v>
      </c>
      <c r="J3038">
        <v>135.4</v>
      </c>
      <c r="K3038">
        <v>122</v>
      </c>
      <c r="L3038">
        <v>11.51</v>
      </c>
      <c r="M3038">
        <v>190.1</v>
      </c>
      <c r="N3038">
        <v>96</v>
      </c>
      <c r="O3038">
        <v>8.5500000000000007</v>
      </c>
      <c r="P3038">
        <v>12.1</v>
      </c>
      <c r="Q3038">
        <v>5</v>
      </c>
      <c r="R3038">
        <v>3.27</v>
      </c>
      <c r="S3038">
        <v>1</v>
      </c>
      <c r="T3038" t="s">
        <v>22</v>
      </c>
      <c r="U3038">
        <f t="shared" si="47"/>
        <v>0</v>
      </c>
    </row>
    <row r="3039" spans="1:21">
      <c r="A3039" t="s">
        <v>41</v>
      </c>
      <c r="B3039">
        <v>69</v>
      </c>
      <c r="C3039" t="s">
        <v>25</v>
      </c>
      <c r="D3039" t="s">
        <v>22</v>
      </c>
      <c r="E3039" t="s">
        <v>23</v>
      </c>
      <c r="F3039">
        <v>38</v>
      </c>
      <c r="G3039">
        <v>272.89999999999998</v>
      </c>
      <c r="H3039">
        <v>122</v>
      </c>
      <c r="I3039">
        <v>46.39</v>
      </c>
      <c r="J3039">
        <v>188.4</v>
      </c>
      <c r="K3039">
        <v>97</v>
      </c>
      <c r="L3039">
        <v>16.010000000000002</v>
      </c>
      <c r="M3039">
        <v>132.4</v>
      </c>
      <c r="N3039">
        <v>87</v>
      </c>
      <c r="O3039">
        <v>5.96</v>
      </c>
      <c r="P3039">
        <v>10.5</v>
      </c>
      <c r="Q3039">
        <v>3</v>
      </c>
      <c r="R3039">
        <v>2.84</v>
      </c>
      <c r="S3039">
        <v>2</v>
      </c>
      <c r="T3039" t="s">
        <v>22</v>
      </c>
      <c r="U3039">
        <f t="shared" si="47"/>
        <v>0</v>
      </c>
    </row>
    <row r="3040" spans="1:21">
      <c r="A3040" t="s">
        <v>37</v>
      </c>
      <c r="B3040">
        <v>69</v>
      </c>
      <c r="C3040" t="s">
        <v>28</v>
      </c>
      <c r="D3040" t="s">
        <v>23</v>
      </c>
      <c r="E3040" t="s">
        <v>22</v>
      </c>
      <c r="F3040">
        <v>0</v>
      </c>
      <c r="G3040">
        <v>199.7</v>
      </c>
      <c r="H3040">
        <v>121</v>
      </c>
      <c r="I3040">
        <v>33.950000000000003</v>
      </c>
      <c r="J3040">
        <v>189.4</v>
      </c>
      <c r="K3040">
        <v>92</v>
      </c>
      <c r="L3040">
        <v>16.100000000000001</v>
      </c>
      <c r="M3040">
        <v>264</v>
      </c>
      <c r="N3040">
        <v>120</v>
      </c>
      <c r="O3040">
        <v>11.88</v>
      </c>
      <c r="P3040">
        <v>11.1</v>
      </c>
      <c r="Q3040">
        <v>4</v>
      </c>
      <c r="R3040">
        <v>3</v>
      </c>
      <c r="S3040">
        <v>6</v>
      </c>
      <c r="T3040" t="s">
        <v>23</v>
      </c>
      <c r="U3040">
        <f t="shared" si="47"/>
        <v>1</v>
      </c>
    </row>
    <row r="3041" spans="1:21">
      <c r="A3041" t="s">
        <v>54</v>
      </c>
      <c r="B3041">
        <v>64</v>
      </c>
      <c r="C3041" t="s">
        <v>21</v>
      </c>
      <c r="D3041" t="s">
        <v>22</v>
      </c>
      <c r="E3041" t="s">
        <v>23</v>
      </c>
      <c r="F3041">
        <v>31</v>
      </c>
      <c r="G3041">
        <v>281.89999999999998</v>
      </c>
      <c r="H3041">
        <v>121</v>
      </c>
      <c r="I3041">
        <v>47.92</v>
      </c>
      <c r="J3041">
        <v>240.6</v>
      </c>
      <c r="K3041">
        <v>104</v>
      </c>
      <c r="L3041">
        <v>20.45</v>
      </c>
      <c r="M3041">
        <v>212.2</v>
      </c>
      <c r="N3041">
        <v>120</v>
      </c>
      <c r="O3041">
        <v>9.5500000000000007</v>
      </c>
      <c r="P3041">
        <v>7</v>
      </c>
      <c r="Q3041">
        <v>5</v>
      </c>
      <c r="R3041">
        <v>1.89</v>
      </c>
      <c r="S3041">
        <v>3</v>
      </c>
      <c r="T3041" t="s">
        <v>22</v>
      </c>
      <c r="U3041">
        <f t="shared" si="47"/>
        <v>0</v>
      </c>
    </row>
    <row r="3042" spans="1:21">
      <c r="A3042" t="s">
        <v>73</v>
      </c>
      <c r="B3042">
        <v>167</v>
      </c>
      <c r="C3042" t="s">
        <v>21</v>
      </c>
      <c r="D3042" t="s">
        <v>23</v>
      </c>
      <c r="E3042" t="s">
        <v>22</v>
      </c>
      <c r="F3042">
        <v>0</v>
      </c>
      <c r="G3042">
        <v>181.2</v>
      </c>
      <c r="H3042">
        <v>122</v>
      </c>
      <c r="I3042">
        <v>30.8</v>
      </c>
      <c r="J3042">
        <v>262.5</v>
      </c>
      <c r="K3042">
        <v>77</v>
      </c>
      <c r="L3042">
        <v>22.31</v>
      </c>
      <c r="M3042">
        <v>214</v>
      </c>
      <c r="N3042">
        <v>88</v>
      </c>
      <c r="O3042">
        <v>9.6300000000000008</v>
      </c>
      <c r="P3042">
        <v>8.4</v>
      </c>
      <c r="Q3042">
        <v>4</v>
      </c>
      <c r="R3042">
        <v>2.27</v>
      </c>
      <c r="S3042">
        <v>0</v>
      </c>
      <c r="T3042" t="s">
        <v>22</v>
      </c>
      <c r="U3042">
        <f t="shared" si="47"/>
        <v>0</v>
      </c>
    </row>
    <row r="3043" spans="1:21">
      <c r="A3043" t="s">
        <v>24</v>
      </c>
      <c r="B3043">
        <v>139</v>
      </c>
      <c r="C3043" t="s">
        <v>21</v>
      </c>
      <c r="D3043" t="s">
        <v>22</v>
      </c>
      <c r="E3043" t="s">
        <v>22</v>
      </c>
      <c r="F3043">
        <v>0</v>
      </c>
      <c r="G3043">
        <v>63.3</v>
      </c>
      <c r="H3043">
        <v>116</v>
      </c>
      <c r="I3043">
        <v>10.76</v>
      </c>
      <c r="J3043">
        <v>177.3</v>
      </c>
      <c r="K3043">
        <v>113</v>
      </c>
      <c r="L3043">
        <v>15.07</v>
      </c>
      <c r="M3043">
        <v>171.6</v>
      </c>
      <c r="N3043">
        <v>82</v>
      </c>
      <c r="O3043">
        <v>7.72</v>
      </c>
      <c r="P3043">
        <v>14.2</v>
      </c>
      <c r="Q3043">
        <v>4</v>
      </c>
      <c r="R3043">
        <v>3.83</v>
      </c>
      <c r="S3043">
        <v>1</v>
      </c>
      <c r="T3043" t="s">
        <v>22</v>
      </c>
      <c r="U3043">
        <f t="shared" si="47"/>
        <v>0</v>
      </c>
    </row>
    <row r="3044" spans="1:21">
      <c r="A3044" t="s">
        <v>29</v>
      </c>
      <c r="B3044">
        <v>104</v>
      </c>
      <c r="C3044" t="s">
        <v>28</v>
      </c>
      <c r="D3044" t="s">
        <v>22</v>
      </c>
      <c r="E3044" t="s">
        <v>22</v>
      </c>
      <c r="F3044">
        <v>0</v>
      </c>
      <c r="G3044">
        <v>189.3</v>
      </c>
      <c r="H3044">
        <v>73</v>
      </c>
      <c r="I3044">
        <v>32.18</v>
      </c>
      <c r="J3044">
        <v>156.19999999999999</v>
      </c>
      <c r="K3044">
        <v>120</v>
      </c>
      <c r="L3044">
        <v>13.28</v>
      </c>
      <c r="M3044">
        <v>232.2</v>
      </c>
      <c r="N3044">
        <v>76</v>
      </c>
      <c r="O3044">
        <v>10.45</v>
      </c>
      <c r="P3044">
        <v>7.5</v>
      </c>
      <c r="Q3044">
        <v>8</v>
      </c>
      <c r="R3044">
        <v>2.0299999999999998</v>
      </c>
      <c r="S3044">
        <v>3</v>
      </c>
      <c r="T3044" t="s">
        <v>22</v>
      </c>
      <c r="U3044">
        <f t="shared" si="47"/>
        <v>0</v>
      </c>
    </row>
    <row r="3045" spans="1:21">
      <c r="A3045" t="s">
        <v>26</v>
      </c>
      <c r="B3045">
        <v>78</v>
      </c>
      <c r="C3045" t="s">
        <v>28</v>
      </c>
      <c r="D3045" t="s">
        <v>22</v>
      </c>
      <c r="E3045" t="s">
        <v>22</v>
      </c>
      <c r="F3045">
        <v>0</v>
      </c>
      <c r="G3045">
        <v>140</v>
      </c>
      <c r="H3045">
        <v>84</v>
      </c>
      <c r="I3045">
        <v>23.8</v>
      </c>
      <c r="J3045">
        <v>216.8</v>
      </c>
      <c r="K3045">
        <v>73</v>
      </c>
      <c r="L3045">
        <v>18.43</v>
      </c>
      <c r="M3045">
        <v>224.5</v>
      </c>
      <c r="N3045">
        <v>102</v>
      </c>
      <c r="O3045">
        <v>10.1</v>
      </c>
      <c r="P3045">
        <v>9</v>
      </c>
      <c r="Q3045">
        <v>6</v>
      </c>
      <c r="R3045">
        <v>2.4300000000000002</v>
      </c>
      <c r="S3045">
        <v>2</v>
      </c>
      <c r="T3045" t="s">
        <v>22</v>
      </c>
      <c r="U3045">
        <f t="shared" si="47"/>
        <v>0</v>
      </c>
    </row>
    <row r="3046" spans="1:21">
      <c r="A3046" t="s">
        <v>33</v>
      </c>
      <c r="B3046">
        <v>60</v>
      </c>
      <c r="C3046" t="s">
        <v>21</v>
      </c>
      <c r="D3046" t="s">
        <v>22</v>
      </c>
      <c r="E3046" t="s">
        <v>22</v>
      </c>
      <c r="F3046">
        <v>0</v>
      </c>
      <c r="G3046">
        <v>221</v>
      </c>
      <c r="H3046">
        <v>94</v>
      </c>
      <c r="I3046">
        <v>37.57</v>
      </c>
      <c r="J3046">
        <v>308.2</v>
      </c>
      <c r="K3046">
        <v>72</v>
      </c>
      <c r="L3046">
        <v>26.2</v>
      </c>
      <c r="M3046">
        <v>233.2</v>
      </c>
      <c r="N3046">
        <v>94</v>
      </c>
      <c r="O3046">
        <v>10.49</v>
      </c>
      <c r="P3046">
        <v>10.1</v>
      </c>
      <c r="Q3046">
        <v>5</v>
      </c>
      <c r="R3046">
        <v>2.73</v>
      </c>
      <c r="S3046">
        <v>1</v>
      </c>
      <c r="T3046" t="s">
        <v>23</v>
      </c>
      <c r="U3046">
        <f t="shared" si="47"/>
        <v>1</v>
      </c>
    </row>
    <row r="3047" spans="1:21">
      <c r="A3047" t="s">
        <v>67</v>
      </c>
      <c r="B3047">
        <v>171</v>
      </c>
      <c r="C3047" t="s">
        <v>28</v>
      </c>
      <c r="D3047" t="s">
        <v>23</v>
      </c>
      <c r="E3047" t="s">
        <v>22</v>
      </c>
      <c r="F3047">
        <v>0</v>
      </c>
      <c r="G3047">
        <v>191.6</v>
      </c>
      <c r="H3047">
        <v>83</v>
      </c>
      <c r="I3047">
        <v>32.57</v>
      </c>
      <c r="J3047">
        <v>181.1</v>
      </c>
      <c r="K3047">
        <v>103</v>
      </c>
      <c r="L3047">
        <v>15.39</v>
      </c>
      <c r="M3047">
        <v>195.3</v>
      </c>
      <c r="N3047">
        <v>73</v>
      </c>
      <c r="O3047">
        <v>8.7899999999999991</v>
      </c>
      <c r="P3047">
        <v>8.6</v>
      </c>
      <c r="Q3047">
        <v>3</v>
      </c>
      <c r="R3047">
        <v>2.3199999999999998</v>
      </c>
      <c r="S3047">
        <v>3</v>
      </c>
      <c r="T3047" t="s">
        <v>22</v>
      </c>
      <c r="U3047">
        <f t="shared" si="47"/>
        <v>0</v>
      </c>
    </row>
    <row r="3048" spans="1:21">
      <c r="A3048" t="s">
        <v>38</v>
      </c>
      <c r="B3048">
        <v>88</v>
      </c>
      <c r="C3048" t="s">
        <v>21</v>
      </c>
      <c r="D3048" t="s">
        <v>22</v>
      </c>
      <c r="E3048" t="s">
        <v>22</v>
      </c>
      <c r="F3048">
        <v>0</v>
      </c>
      <c r="G3048">
        <v>294.3</v>
      </c>
      <c r="H3048">
        <v>83</v>
      </c>
      <c r="I3048">
        <v>50.03</v>
      </c>
      <c r="J3048">
        <v>172.1</v>
      </c>
      <c r="K3048">
        <v>104</v>
      </c>
      <c r="L3048">
        <v>14.63</v>
      </c>
      <c r="M3048">
        <v>177.3</v>
      </c>
      <c r="N3048">
        <v>105</v>
      </c>
      <c r="O3048">
        <v>7.98</v>
      </c>
      <c r="P3048">
        <v>5.8</v>
      </c>
      <c r="Q3048">
        <v>7</v>
      </c>
      <c r="R3048">
        <v>1.57</v>
      </c>
      <c r="S3048">
        <v>2</v>
      </c>
      <c r="T3048" t="s">
        <v>23</v>
      </c>
      <c r="U3048">
        <f t="shared" si="47"/>
        <v>1</v>
      </c>
    </row>
    <row r="3049" spans="1:21">
      <c r="A3049" t="s">
        <v>72</v>
      </c>
      <c r="B3049">
        <v>156</v>
      </c>
      <c r="C3049" t="s">
        <v>21</v>
      </c>
      <c r="D3049" t="s">
        <v>22</v>
      </c>
      <c r="E3049" t="s">
        <v>22</v>
      </c>
      <c r="F3049">
        <v>0</v>
      </c>
      <c r="G3049">
        <v>162.6</v>
      </c>
      <c r="H3049">
        <v>113</v>
      </c>
      <c r="I3049">
        <v>27.64</v>
      </c>
      <c r="J3049">
        <v>260.2</v>
      </c>
      <c r="K3049">
        <v>90</v>
      </c>
      <c r="L3049">
        <v>22.12</v>
      </c>
      <c r="M3049">
        <v>214.7</v>
      </c>
      <c r="N3049">
        <v>93</v>
      </c>
      <c r="O3049">
        <v>9.66</v>
      </c>
      <c r="P3049">
        <v>10.9</v>
      </c>
      <c r="Q3049">
        <v>2</v>
      </c>
      <c r="R3049">
        <v>2.94</v>
      </c>
      <c r="S3049">
        <v>0</v>
      </c>
      <c r="T3049" t="s">
        <v>22</v>
      </c>
      <c r="U3049">
        <f t="shared" si="47"/>
        <v>0</v>
      </c>
    </row>
    <row r="3050" spans="1:21">
      <c r="A3050" t="s">
        <v>67</v>
      </c>
      <c r="B3050">
        <v>92</v>
      </c>
      <c r="C3050" t="s">
        <v>28</v>
      </c>
      <c r="D3050" t="s">
        <v>22</v>
      </c>
      <c r="E3050" t="s">
        <v>23</v>
      </c>
      <c r="F3050">
        <v>27</v>
      </c>
      <c r="G3050">
        <v>233.6</v>
      </c>
      <c r="H3050">
        <v>126</v>
      </c>
      <c r="I3050">
        <v>39.71</v>
      </c>
      <c r="J3050">
        <v>152.9</v>
      </c>
      <c r="K3050">
        <v>94</v>
      </c>
      <c r="L3050">
        <v>13</v>
      </c>
      <c r="M3050">
        <v>262.10000000000002</v>
      </c>
      <c r="N3050">
        <v>95</v>
      </c>
      <c r="O3050">
        <v>11.79</v>
      </c>
      <c r="P3050">
        <v>12.8</v>
      </c>
      <c r="Q3050">
        <v>4</v>
      </c>
      <c r="R3050">
        <v>3.46</v>
      </c>
      <c r="S3050">
        <v>1</v>
      </c>
      <c r="T3050" t="s">
        <v>22</v>
      </c>
      <c r="U3050">
        <f t="shared" si="47"/>
        <v>0</v>
      </c>
    </row>
    <row r="3051" spans="1:21">
      <c r="A3051" t="s">
        <v>26</v>
      </c>
      <c r="B3051">
        <v>78</v>
      </c>
      <c r="C3051" t="s">
        <v>21</v>
      </c>
      <c r="D3051" t="s">
        <v>22</v>
      </c>
      <c r="E3051" t="s">
        <v>22</v>
      </c>
      <c r="F3051">
        <v>0</v>
      </c>
      <c r="G3051">
        <v>290.5</v>
      </c>
      <c r="H3051">
        <v>119</v>
      </c>
      <c r="I3051">
        <v>49.39</v>
      </c>
      <c r="J3051">
        <v>158.4</v>
      </c>
      <c r="K3051">
        <v>75</v>
      </c>
      <c r="L3051">
        <v>13.46</v>
      </c>
      <c r="M3051">
        <v>255.6</v>
      </c>
      <c r="N3051">
        <v>101</v>
      </c>
      <c r="O3051">
        <v>11.5</v>
      </c>
      <c r="P3051">
        <v>8.6</v>
      </c>
      <c r="Q3051">
        <v>6</v>
      </c>
      <c r="R3051">
        <v>2.3199999999999998</v>
      </c>
      <c r="S3051">
        <v>2</v>
      </c>
      <c r="T3051" t="s">
        <v>23</v>
      </c>
      <c r="U3051">
        <f t="shared" si="47"/>
        <v>1</v>
      </c>
    </row>
    <row r="3052" spans="1:21">
      <c r="A3052" t="s">
        <v>71</v>
      </c>
      <c r="B3052">
        <v>102</v>
      </c>
      <c r="C3052" t="s">
        <v>21</v>
      </c>
      <c r="D3052" t="s">
        <v>22</v>
      </c>
      <c r="E3052" t="s">
        <v>22</v>
      </c>
      <c r="F3052">
        <v>0</v>
      </c>
      <c r="G3052">
        <v>183.2</v>
      </c>
      <c r="H3052">
        <v>112</v>
      </c>
      <c r="I3052">
        <v>31.14</v>
      </c>
      <c r="J3052">
        <v>187.5</v>
      </c>
      <c r="K3052">
        <v>113</v>
      </c>
      <c r="L3052">
        <v>15.94</v>
      </c>
      <c r="M3052">
        <v>232.3</v>
      </c>
      <c r="N3052">
        <v>77</v>
      </c>
      <c r="O3052">
        <v>10.45</v>
      </c>
      <c r="P3052">
        <v>9.1999999999999993</v>
      </c>
      <c r="Q3052">
        <v>5</v>
      </c>
      <c r="R3052">
        <v>2.48</v>
      </c>
      <c r="S3052">
        <v>1</v>
      </c>
      <c r="T3052" t="s">
        <v>23</v>
      </c>
      <c r="U3052">
        <f t="shared" si="47"/>
        <v>1</v>
      </c>
    </row>
    <row r="3053" spans="1:21">
      <c r="A3053" t="s">
        <v>31</v>
      </c>
      <c r="B3053">
        <v>131</v>
      </c>
      <c r="C3053" t="s">
        <v>25</v>
      </c>
      <c r="D3053" t="s">
        <v>22</v>
      </c>
      <c r="E3053" t="s">
        <v>22</v>
      </c>
      <c r="F3053">
        <v>0</v>
      </c>
      <c r="G3053">
        <v>155.6</v>
      </c>
      <c r="H3053">
        <v>78</v>
      </c>
      <c r="I3053">
        <v>26.45</v>
      </c>
      <c r="J3053">
        <v>165.2</v>
      </c>
      <c r="K3053">
        <v>134</v>
      </c>
      <c r="L3053">
        <v>14.04</v>
      </c>
      <c r="M3053">
        <v>184.1</v>
      </c>
      <c r="N3053">
        <v>89</v>
      </c>
      <c r="O3053">
        <v>8.2799999999999994</v>
      </c>
      <c r="P3053">
        <v>8.6999999999999993</v>
      </c>
      <c r="Q3053">
        <v>2</v>
      </c>
      <c r="R3053">
        <v>2.35</v>
      </c>
      <c r="S3053">
        <v>2</v>
      </c>
      <c r="T3053" t="s">
        <v>22</v>
      </c>
      <c r="U3053">
        <f t="shared" si="47"/>
        <v>0</v>
      </c>
    </row>
    <row r="3054" spans="1:21">
      <c r="A3054" t="s">
        <v>40</v>
      </c>
      <c r="B3054">
        <v>100</v>
      </c>
      <c r="C3054" t="s">
        <v>21</v>
      </c>
      <c r="D3054" t="s">
        <v>22</v>
      </c>
      <c r="E3054" t="s">
        <v>22</v>
      </c>
      <c r="F3054">
        <v>0</v>
      </c>
      <c r="G3054">
        <v>303</v>
      </c>
      <c r="H3054">
        <v>93</v>
      </c>
      <c r="I3054">
        <v>51.51</v>
      </c>
      <c r="J3054">
        <v>175.6</v>
      </c>
      <c r="K3054">
        <v>89</v>
      </c>
      <c r="L3054">
        <v>14.93</v>
      </c>
      <c r="M3054">
        <v>135.19999999999999</v>
      </c>
      <c r="N3054">
        <v>102</v>
      </c>
      <c r="O3054">
        <v>6.08</v>
      </c>
      <c r="P3054">
        <v>10.4</v>
      </c>
      <c r="Q3054">
        <v>5</v>
      </c>
      <c r="R3054">
        <v>2.81</v>
      </c>
      <c r="S3054">
        <v>1</v>
      </c>
      <c r="T3054" t="s">
        <v>23</v>
      </c>
      <c r="U3054">
        <f t="shared" si="47"/>
        <v>1</v>
      </c>
    </row>
    <row r="3055" spans="1:21">
      <c r="A3055" t="s">
        <v>46</v>
      </c>
      <c r="B3055">
        <v>94</v>
      </c>
      <c r="C3055" t="s">
        <v>21</v>
      </c>
      <c r="D3055" t="s">
        <v>22</v>
      </c>
      <c r="E3055" t="s">
        <v>22</v>
      </c>
      <c r="F3055">
        <v>0</v>
      </c>
      <c r="G3055">
        <v>114.4</v>
      </c>
      <c r="H3055">
        <v>115</v>
      </c>
      <c r="I3055">
        <v>19.45</v>
      </c>
      <c r="J3055">
        <v>183.9</v>
      </c>
      <c r="K3055">
        <v>79</v>
      </c>
      <c r="L3055">
        <v>15.63</v>
      </c>
      <c r="M3055">
        <v>205.2</v>
      </c>
      <c r="N3055">
        <v>78</v>
      </c>
      <c r="O3055">
        <v>9.23</v>
      </c>
      <c r="P3055">
        <v>5.9</v>
      </c>
      <c r="Q3055">
        <v>2</v>
      </c>
      <c r="R3055">
        <v>1.59</v>
      </c>
      <c r="S3055">
        <v>3</v>
      </c>
      <c r="T3055" t="s">
        <v>22</v>
      </c>
      <c r="U3055">
        <f t="shared" si="47"/>
        <v>0</v>
      </c>
    </row>
    <row r="3056" spans="1:21">
      <c r="A3056" t="s">
        <v>36</v>
      </c>
      <c r="B3056">
        <v>81</v>
      </c>
      <c r="C3056" t="s">
        <v>25</v>
      </c>
      <c r="D3056" t="s">
        <v>22</v>
      </c>
      <c r="E3056" t="s">
        <v>23</v>
      </c>
      <c r="F3056">
        <v>36</v>
      </c>
      <c r="G3056">
        <v>164.8</v>
      </c>
      <c r="H3056">
        <v>106</v>
      </c>
      <c r="I3056">
        <v>28.02</v>
      </c>
      <c r="J3056">
        <v>210.2</v>
      </c>
      <c r="K3056">
        <v>138</v>
      </c>
      <c r="L3056">
        <v>17.87</v>
      </c>
      <c r="M3056">
        <v>173.6</v>
      </c>
      <c r="N3056">
        <v>78</v>
      </c>
      <c r="O3056">
        <v>7.81</v>
      </c>
      <c r="P3056">
        <v>4.3</v>
      </c>
      <c r="Q3056">
        <v>2</v>
      </c>
      <c r="R3056">
        <v>1.1599999999999999</v>
      </c>
      <c r="S3056">
        <v>2</v>
      </c>
      <c r="T3056" t="s">
        <v>22</v>
      </c>
      <c r="U3056">
        <f t="shared" si="47"/>
        <v>0</v>
      </c>
    </row>
    <row r="3057" spans="1:21">
      <c r="A3057" t="s">
        <v>69</v>
      </c>
      <c r="B3057">
        <v>100</v>
      </c>
      <c r="C3057" t="s">
        <v>21</v>
      </c>
      <c r="D3057" t="s">
        <v>22</v>
      </c>
      <c r="E3057" t="s">
        <v>22</v>
      </c>
      <c r="F3057">
        <v>0</v>
      </c>
      <c r="G3057">
        <v>220.3</v>
      </c>
      <c r="H3057">
        <v>106</v>
      </c>
      <c r="I3057">
        <v>37.450000000000003</v>
      </c>
      <c r="J3057">
        <v>126.1</v>
      </c>
      <c r="K3057">
        <v>124</v>
      </c>
      <c r="L3057">
        <v>10.72</v>
      </c>
      <c r="M3057">
        <v>242</v>
      </c>
      <c r="N3057">
        <v>67</v>
      </c>
      <c r="O3057">
        <v>10.89</v>
      </c>
      <c r="P3057">
        <v>10.199999999999999</v>
      </c>
      <c r="Q3057">
        <v>1</v>
      </c>
      <c r="R3057">
        <v>2.75</v>
      </c>
      <c r="S3057">
        <v>3</v>
      </c>
      <c r="T3057" t="s">
        <v>22</v>
      </c>
      <c r="U3057">
        <f t="shared" si="47"/>
        <v>0</v>
      </c>
    </row>
    <row r="3058" spans="1:21">
      <c r="A3058" t="s">
        <v>31</v>
      </c>
      <c r="B3058">
        <v>78</v>
      </c>
      <c r="C3058" t="s">
        <v>28</v>
      </c>
      <c r="D3058" t="s">
        <v>22</v>
      </c>
      <c r="E3058" t="s">
        <v>23</v>
      </c>
      <c r="F3058">
        <v>26</v>
      </c>
      <c r="G3058">
        <v>189</v>
      </c>
      <c r="H3058">
        <v>98</v>
      </c>
      <c r="I3058">
        <v>32.130000000000003</v>
      </c>
      <c r="J3058">
        <v>191.7</v>
      </c>
      <c r="K3058">
        <v>67</v>
      </c>
      <c r="L3058">
        <v>16.29</v>
      </c>
      <c r="M3058">
        <v>217</v>
      </c>
      <c r="N3058">
        <v>68</v>
      </c>
      <c r="O3058">
        <v>9.76</v>
      </c>
      <c r="P3058">
        <v>11.3</v>
      </c>
      <c r="Q3058">
        <v>3</v>
      </c>
      <c r="R3058">
        <v>3.05</v>
      </c>
      <c r="S3058">
        <v>0</v>
      </c>
      <c r="T3058" t="s">
        <v>22</v>
      </c>
      <c r="U3058">
        <f t="shared" si="47"/>
        <v>0</v>
      </c>
    </row>
    <row r="3059" spans="1:21">
      <c r="A3059" t="s">
        <v>62</v>
      </c>
      <c r="B3059">
        <v>139</v>
      </c>
      <c r="C3059" t="s">
        <v>28</v>
      </c>
      <c r="D3059" t="s">
        <v>23</v>
      </c>
      <c r="E3059" t="s">
        <v>22</v>
      </c>
      <c r="F3059">
        <v>0</v>
      </c>
      <c r="G3059">
        <v>172.6</v>
      </c>
      <c r="H3059">
        <v>92</v>
      </c>
      <c r="I3059">
        <v>29.34</v>
      </c>
      <c r="J3059">
        <v>281.7</v>
      </c>
      <c r="K3059">
        <v>123</v>
      </c>
      <c r="L3059">
        <v>23.94</v>
      </c>
      <c r="M3059">
        <v>253.4</v>
      </c>
      <c r="N3059">
        <v>117</v>
      </c>
      <c r="O3059">
        <v>11.4</v>
      </c>
      <c r="P3059">
        <v>10.5</v>
      </c>
      <c r="Q3059">
        <v>3</v>
      </c>
      <c r="R3059">
        <v>2.84</v>
      </c>
      <c r="S3059">
        <v>3</v>
      </c>
      <c r="T3059" t="s">
        <v>22</v>
      </c>
      <c r="U3059">
        <f t="shared" si="47"/>
        <v>0</v>
      </c>
    </row>
    <row r="3060" spans="1:21">
      <c r="A3060" t="s">
        <v>74</v>
      </c>
      <c r="B3060">
        <v>88</v>
      </c>
      <c r="C3060" t="s">
        <v>21</v>
      </c>
      <c r="D3060" t="s">
        <v>22</v>
      </c>
      <c r="E3060" t="s">
        <v>22</v>
      </c>
      <c r="F3060">
        <v>0</v>
      </c>
      <c r="G3060">
        <v>168.8</v>
      </c>
      <c r="H3060">
        <v>141</v>
      </c>
      <c r="I3060">
        <v>28.7</v>
      </c>
      <c r="J3060">
        <v>211.5</v>
      </c>
      <c r="K3060">
        <v>129</v>
      </c>
      <c r="L3060">
        <v>17.98</v>
      </c>
      <c r="M3060">
        <v>86.9</v>
      </c>
      <c r="N3060">
        <v>92</v>
      </c>
      <c r="O3060">
        <v>3.91</v>
      </c>
      <c r="P3060">
        <v>10.5</v>
      </c>
      <c r="Q3060">
        <v>7</v>
      </c>
      <c r="R3060">
        <v>2.84</v>
      </c>
      <c r="S3060">
        <v>3</v>
      </c>
      <c r="T3060" t="s">
        <v>22</v>
      </c>
      <c r="U3060">
        <f t="shared" si="47"/>
        <v>0</v>
      </c>
    </row>
    <row r="3061" spans="1:21">
      <c r="A3061" t="s">
        <v>70</v>
      </c>
      <c r="B3061">
        <v>152</v>
      </c>
      <c r="C3061" t="s">
        <v>25</v>
      </c>
      <c r="D3061" t="s">
        <v>22</v>
      </c>
      <c r="E3061" t="s">
        <v>23</v>
      </c>
      <c r="F3061">
        <v>39</v>
      </c>
      <c r="G3061">
        <v>243.1</v>
      </c>
      <c r="H3061">
        <v>137</v>
      </c>
      <c r="I3061">
        <v>41.33</v>
      </c>
      <c r="J3061">
        <v>236.7</v>
      </c>
      <c r="K3061">
        <v>103</v>
      </c>
      <c r="L3061">
        <v>20.12</v>
      </c>
      <c r="M3061">
        <v>191.2</v>
      </c>
      <c r="N3061">
        <v>118</v>
      </c>
      <c r="O3061">
        <v>8.6</v>
      </c>
      <c r="P3061">
        <v>9.9</v>
      </c>
      <c r="Q3061">
        <v>3</v>
      </c>
      <c r="R3061">
        <v>2.67</v>
      </c>
      <c r="S3061">
        <v>1</v>
      </c>
      <c r="T3061" t="s">
        <v>22</v>
      </c>
      <c r="U3061">
        <f t="shared" si="47"/>
        <v>0</v>
      </c>
    </row>
    <row r="3062" spans="1:21">
      <c r="A3062" t="s">
        <v>46</v>
      </c>
      <c r="B3062">
        <v>127</v>
      </c>
      <c r="C3062" t="s">
        <v>21</v>
      </c>
      <c r="D3062" t="s">
        <v>23</v>
      </c>
      <c r="E3062" t="s">
        <v>22</v>
      </c>
      <c r="F3062">
        <v>0</v>
      </c>
      <c r="G3062">
        <v>324.3</v>
      </c>
      <c r="H3062">
        <v>107</v>
      </c>
      <c r="I3062">
        <v>55.13</v>
      </c>
      <c r="J3062">
        <v>141.6</v>
      </c>
      <c r="K3062">
        <v>90</v>
      </c>
      <c r="L3062">
        <v>12.04</v>
      </c>
      <c r="M3062">
        <v>207.6</v>
      </c>
      <c r="N3062">
        <v>90</v>
      </c>
      <c r="O3062">
        <v>9.34</v>
      </c>
      <c r="P3062">
        <v>12.8</v>
      </c>
      <c r="Q3062">
        <v>7</v>
      </c>
      <c r="R3062">
        <v>3.46</v>
      </c>
      <c r="S3062">
        <v>1</v>
      </c>
      <c r="T3062" t="s">
        <v>23</v>
      </c>
      <c r="U3062">
        <f t="shared" si="47"/>
        <v>1</v>
      </c>
    </row>
    <row r="3063" spans="1:21">
      <c r="A3063" t="s">
        <v>75</v>
      </c>
      <c r="B3063">
        <v>102</v>
      </c>
      <c r="C3063" t="s">
        <v>28</v>
      </c>
      <c r="D3063" t="s">
        <v>22</v>
      </c>
      <c r="E3063" t="s">
        <v>22</v>
      </c>
      <c r="F3063">
        <v>0</v>
      </c>
      <c r="G3063">
        <v>69.7</v>
      </c>
      <c r="H3063">
        <v>85</v>
      </c>
      <c r="I3063">
        <v>11.85</v>
      </c>
      <c r="J3063">
        <v>226.5</v>
      </c>
      <c r="K3063">
        <v>107</v>
      </c>
      <c r="L3063">
        <v>19.25</v>
      </c>
      <c r="M3063">
        <v>128.5</v>
      </c>
      <c r="N3063">
        <v>104</v>
      </c>
      <c r="O3063">
        <v>5.78</v>
      </c>
      <c r="P3063">
        <v>11.1</v>
      </c>
      <c r="Q3063">
        <v>2</v>
      </c>
      <c r="R3063">
        <v>3</v>
      </c>
      <c r="S3063">
        <v>2</v>
      </c>
      <c r="T3063" t="s">
        <v>22</v>
      </c>
      <c r="U3063">
        <f t="shared" si="47"/>
        <v>0</v>
      </c>
    </row>
    <row r="3064" spans="1:21">
      <c r="A3064" t="s">
        <v>50</v>
      </c>
      <c r="B3064">
        <v>49</v>
      </c>
      <c r="C3064" t="s">
        <v>25</v>
      </c>
      <c r="D3064" t="s">
        <v>23</v>
      </c>
      <c r="E3064" t="s">
        <v>23</v>
      </c>
      <c r="F3064">
        <v>32</v>
      </c>
      <c r="G3064">
        <v>176.9</v>
      </c>
      <c r="H3064">
        <v>118</v>
      </c>
      <c r="I3064">
        <v>30.07</v>
      </c>
      <c r="J3064">
        <v>227</v>
      </c>
      <c r="K3064">
        <v>121</v>
      </c>
      <c r="L3064">
        <v>19.3</v>
      </c>
      <c r="M3064">
        <v>204.4</v>
      </c>
      <c r="N3064">
        <v>115</v>
      </c>
      <c r="O3064">
        <v>9.1999999999999993</v>
      </c>
      <c r="P3064">
        <v>15.1</v>
      </c>
      <c r="Q3064">
        <v>3</v>
      </c>
      <c r="R3064">
        <v>4.08</v>
      </c>
      <c r="S3064">
        <v>3</v>
      </c>
      <c r="T3064" t="s">
        <v>23</v>
      </c>
      <c r="U3064">
        <f t="shared" si="47"/>
        <v>1</v>
      </c>
    </row>
    <row r="3065" spans="1:21">
      <c r="A3065" t="s">
        <v>27</v>
      </c>
      <c r="B3065">
        <v>36</v>
      </c>
      <c r="C3065" t="s">
        <v>21</v>
      </c>
      <c r="D3065" t="s">
        <v>22</v>
      </c>
      <c r="E3065" t="s">
        <v>22</v>
      </c>
      <c r="F3065">
        <v>0</v>
      </c>
      <c r="G3065">
        <v>140.4</v>
      </c>
      <c r="H3065">
        <v>117</v>
      </c>
      <c r="I3065">
        <v>23.87</v>
      </c>
      <c r="J3065">
        <v>204.5</v>
      </c>
      <c r="K3065">
        <v>121</v>
      </c>
      <c r="L3065">
        <v>17.38</v>
      </c>
      <c r="M3065">
        <v>251.3</v>
      </c>
      <c r="N3065">
        <v>79</v>
      </c>
      <c r="O3065">
        <v>11.31</v>
      </c>
      <c r="P3065">
        <v>8.6999999999999993</v>
      </c>
      <c r="Q3065">
        <v>4</v>
      </c>
      <c r="R3065">
        <v>2.35</v>
      </c>
      <c r="S3065">
        <v>2</v>
      </c>
      <c r="T3065" t="s">
        <v>22</v>
      </c>
      <c r="U3065">
        <f t="shared" si="47"/>
        <v>0</v>
      </c>
    </row>
    <row r="3066" spans="1:21">
      <c r="A3066" t="s">
        <v>51</v>
      </c>
      <c r="B3066">
        <v>13</v>
      </c>
      <c r="C3066" t="s">
        <v>28</v>
      </c>
      <c r="D3066" t="s">
        <v>22</v>
      </c>
      <c r="E3066" t="s">
        <v>22</v>
      </c>
      <c r="F3066">
        <v>0</v>
      </c>
      <c r="G3066">
        <v>167.4</v>
      </c>
      <c r="H3066">
        <v>117</v>
      </c>
      <c r="I3066">
        <v>28.46</v>
      </c>
      <c r="J3066">
        <v>223.5</v>
      </c>
      <c r="K3066">
        <v>102</v>
      </c>
      <c r="L3066">
        <v>19</v>
      </c>
      <c r="M3066">
        <v>215.8</v>
      </c>
      <c r="N3066">
        <v>108</v>
      </c>
      <c r="O3066">
        <v>9.7100000000000009</v>
      </c>
      <c r="P3066">
        <v>9</v>
      </c>
      <c r="Q3066">
        <v>3</v>
      </c>
      <c r="R3066">
        <v>2.4300000000000002</v>
      </c>
      <c r="S3066">
        <v>1</v>
      </c>
      <c r="T3066" t="s">
        <v>22</v>
      </c>
      <c r="U3066">
        <f t="shared" si="47"/>
        <v>0</v>
      </c>
    </row>
    <row r="3067" spans="1:21">
      <c r="A3067" t="s">
        <v>68</v>
      </c>
      <c r="B3067">
        <v>151</v>
      </c>
      <c r="C3067" t="s">
        <v>25</v>
      </c>
      <c r="D3067" t="s">
        <v>22</v>
      </c>
      <c r="E3067" t="s">
        <v>23</v>
      </c>
      <c r="F3067">
        <v>27</v>
      </c>
      <c r="G3067">
        <v>166.4</v>
      </c>
      <c r="H3067">
        <v>112</v>
      </c>
      <c r="I3067">
        <v>28.29</v>
      </c>
      <c r="J3067">
        <v>234.3</v>
      </c>
      <c r="K3067">
        <v>116</v>
      </c>
      <c r="L3067">
        <v>19.920000000000002</v>
      </c>
      <c r="M3067">
        <v>161.1</v>
      </c>
      <c r="N3067">
        <v>95</v>
      </c>
      <c r="O3067">
        <v>7.25</v>
      </c>
      <c r="P3067">
        <v>5.5</v>
      </c>
      <c r="Q3067">
        <v>2</v>
      </c>
      <c r="R3067">
        <v>1.49</v>
      </c>
      <c r="S3067">
        <v>0</v>
      </c>
      <c r="T3067" t="s">
        <v>22</v>
      </c>
      <c r="U3067">
        <f t="shared" si="47"/>
        <v>0</v>
      </c>
    </row>
    <row r="3068" spans="1:21">
      <c r="A3068" t="s">
        <v>31</v>
      </c>
      <c r="B3068">
        <v>111</v>
      </c>
      <c r="C3068" t="s">
        <v>25</v>
      </c>
      <c r="D3068" t="s">
        <v>22</v>
      </c>
      <c r="E3068" t="s">
        <v>22</v>
      </c>
      <c r="F3068">
        <v>0</v>
      </c>
      <c r="G3068">
        <v>171.5</v>
      </c>
      <c r="H3068">
        <v>108</v>
      </c>
      <c r="I3068">
        <v>29.16</v>
      </c>
      <c r="J3068">
        <v>204.4</v>
      </c>
      <c r="K3068">
        <v>106</v>
      </c>
      <c r="L3068">
        <v>17.37</v>
      </c>
      <c r="M3068">
        <v>238.8</v>
      </c>
      <c r="N3068">
        <v>90</v>
      </c>
      <c r="O3068">
        <v>10.75</v>
      </c>
      <c r="P3068">
        <v>10.7</v>
      </c>
      <c r="Q3068">
        <v>4</v>
      </c>
      <c r="R3068">
        <v>2.89</v>
      </c>
      <c r="S3068">
        <v>3</v>
      </c>
      <c r="T3068" t="s">
        <v>22</v>
      </c>
      <c r="U3068">
        <f t="shared" si="47"/>
        <v>0</v>
      </c>
    </row>
    <row r="3069" spans="1:21">
      <c r="A3069" t="s">
        <v>41</v>
      </c>
      <c r="B3069">
        <v>135</v>
      </c>
      <c r="C3069" t="s">
        <v>21</v>
      </c>
      <c r="D3069" t="s">
        <v>23</v>
      </c>
      <c r="E3069" t="s">
        <v>22</v>
      </c>
      <c r="F3069">
        <v>0</v>
      </c>
      <c r="G3069">
        <v>177.2</v>
      </c>
      <c r="H3069">
        <v>151</v>
      </c>
      <c r="I3069">
        <v>30.12</v>
      </c>
      <c r="J3069">
        <v>209.3</v>
      </c>
      <c r="K3069">
        <v>83</v>
      </c>
      <c r="L3069">
        <v>17.79</v>
      </c>
      <c r="M3069">
        <v>236.3</v>
      </c>
      <c r="N3069">
        <v>114</v>
      </c>
      <c r="O3069">
        <v>10.63</v>
      </c>
      <c r="P3069">
        <v>11.1</v>
      </c>
      <c r="Q3069">
        <v>5</v>
      </c>
      <c r="R3069">
        <v>3</v>
      </c>
      <c r="S3069">
        <v>2</v>
      </c>
      <c r="T3069" t="s">
        <v>22</v>
      </c>
      <c r="U3069">
        <f t="shared" si="47"/>
        <v>0</v>
      </c>
    </row>
    <row r="3070" spans="1:21">
      <c r="A3070" t="s">
        <v>38</v>
      </c>
      <c r="B3070">
        <v>114</v>
      </c>
      <c r="C3070" t="s">
        <v>21</v>
      </c>
      <c r="D3070" t="s">
        <v>22</v>
      </c>
      <c r="E3070" t="s">
        <v>23</v>
      </c>
      <c r="F3070">
        <v>34</v>
      </c>
      <c r="G3070">
        <v>114.5</v>
      </c>
      <c r="H3070">
        <v>64</v>
      </c>
      <c r="I3070">
        <v>19.47</v>
      </c>
      <c r="J3070">
        <v>229.3</v>
      </c>
      <c r="K3070">
        <v>84</v>
      </c>
      <c r="L3070">
        <v>19.489999999999998</v>
      </c>
      <c r="M3070">
        <v>288.8</v>
      </c>
      <c r="N3070">
        <v>68</v>
      </c>
      <c r="O3070">
        <v>13</v>
      </c>
      <c r="P3070">
        <v>10.4</v>
      </c>
      <c r="Q3070">
        <v>16</v>
      </c>
      <c r="R3070">
        <v>2.81</v>
      </c>
      <c r="S3070">
        <v>0</v>
      </c>
      <c r="T3070" t="s">
        <v>22</v>
      </c>
      <c r="U3070">
        <f t="shared" si="47"/>
        <v>0</v>
      </c>
    </row>
    <row r="3071" spans="1:21">
      <c r="A3071" t="s">
        <v>46</v>
      </c>
      <c r="B3071">
        <v>122</v>
      </c>
      <c r="C3071" t="s">
        <v>21</v>
      </c>
      <c r="D3071" t="s">
        <v>22</v>
      </c>
      <c r="E3071" t="s">
        <v>23</v>
      </c>
      <c r="F3071">
        <v>34</v>
      </c>
      <c r="G3071">
        <v>205.1</v>
      </c>
      <c r="H3071">
        <v>123</v>
      </c>
      <c r="I3071">
        <v>34.869999999999997</v>
      </c>
      <c r="J3071">
        <v>203.3</v>
      </c>
      <c r="K3071">
        <v>123</v>
      </c>
      <c r="L3071">
        <v>17.28</v>
      </c>
      <c r="M3071">
        <v>126.7</v>
      </c>
      <c r="N3071">
        <v>106</v>
      </c>
      <c r="O3071">
        <v>5.7</v>
      </c>
      <c r="P3071">
        <v>10.7</v>
      </c>
      <c r="Q3071">
        <v>1</v>
      </c>
      <c r="R3071">
        <v>2.89</v>
      </c>
      <c r="S3071">
        <v>2</v>
      </c>
      <c r="T3071" t="s">
        <v>22</v>
      </c>
      <c r="U3071">
        <f t="shared" si="47"/>
        <v>0</v>
      </c>
    </row>
    <row r="3072" spans="1:21">
      <c r="A3072" t="s">
        <v>71</v>
      </c>
      <c r="B3072">
        <v>89</v>
      </c>
      <c r="C3072" t="s">
        <v>21</v>
      </c>
      <c r="D3072" t="s">
        <v>22</v>
      </c>
      <c r="E3072" t="s">
        <v>22</v>
      </c>
      <c r="F3072">
        <v>0</v>
      </c>
      <c r="G3072">
        <v>208.4</v>
      </c>
      <c r="H3072">
        <v>112</v>
      </c>
      <c r="I3072">
        <v>35.43</v>
      </c>
      <c r="J3072">
        <v>189.5</v>
      </c>
      <c r="K3072">
        <v>116</v>
      </c>
      <c r="L3072">
        <v>16.11</v>
      </c>
      <c r="M3072">
        <v>264.39999999999998</v>
      </c>
      <c r="N3072">
        <v>101</v>
      </c>
      <c r="O3072">
        <v>11.9</v>
      </c>
      <c r="P3072">
        <v>16.8</v>
      </c>
      <c r="Q3072">
        <v>1</v>
      </c>
      <c r="R3072">
        <v>4.54</v>
      </c>
      <c r="S3072">
        <v>0</v>
      </c>
      <c r="T3072" t="s">
        <v>23</v>
      </c>
      <c r="U3072">
        <f t="shared" si="47"/>
        <v>1</v>
      </c>
    </row>
    <row r="3073" spans="1:21">
      <c r="A3073" t="s">
        <v>55</v>
      </c>
      <c r="B3073">
        <v>96</v>
      </c>
      <c r="C3073" t="s">
        <v>21</v>
      </c>
      <c r="D3073" t="s">
        <v>22</v>
      </c>
      <c r="E3073" t="s">
        <v>22</v>
      </c>
      <c r="F3073">
        <v>0</v>
      </c>
      <c r="G3073">
        <v>125.8</v>
      </c>
      <c r="H3073">
        <v>102</v>
      </c>
      <c r="I3073">
        <v>21.39</v>
      </c>
      <c r="J3073">
        <v>244.4</v>
      </c>
      <c r="K3073">
        <v>111</v>
      </c>
      <c r="L3073">
        <v>20.77</v>
      </c>
      <c r="M3073">
        <v>167.7</v>
      </c>
      <c r="N3073">
        <v>90</v>
      </c>
      <c r="O3073">
        <v>7.55</v>
      </c>
      <c r="P3073">
        <v>9</v>
      </c>
      <c r="Q3073">
        <v>2</v>
      </c>
      <c r="R3073">
        <v>2.4300000000000002</v>
      </c>
      <c r="S3073">
        <v>2</v>
      </c>
      <c r="T3073" t="s">
        <v>22</v>
      </c>
      <c r="U3073">
        <f t="shared" si="47"/>
        <v>0</v>
      </c>
    </row>
    <row r="3074" spans="1:21">
      <c r="A3074" t="s">
        <v>27</v>
      </c>
      <c r="B3074">
        <v>106</v>
      </c>
      <c r="C3074" t="s">
        <v>25</v>
      </c>
      <c r="D3074" t="s">
        <v>22</v>
      </c>
      <c r="E3074" t="s">
        <v>22</v>
      </c>
      <c r="F3074">
        <v>0</v>
      </c>
      <c r="G3074">
        <v>186.2</v>
      </c>
      <c r="H3074">
        <v>97</v>
      </c>
      <c r="I3074">
        <v>31.65</v>
      </c>
      <c r="J3074">
        <v>257.7</v>
      </c>
      <c r="K3074">
        <v>89</v>
      </c>
      <c r="L3074">
        <v>21.9</v>
      </c>
      <c r="M3074">
        <v>164.3</v>
      </c>
      <c r="N3074">
        <v>106</v>
      </c>
      <c r="O3074">
        <v>7.39</v>
      </c>
      <c r="P3074">
        <v>11</v>
      </c>
      <c r="Q3074">
        <v>4</v>
      </c>
      <c r="R3074">
        <v>2.97</v>
      </c>
      <c r="S3074">
        <v>2</v>
      </c>
      <c r="T3074" t="s">
        <v>22</v>
      </c>
      <c r="U3074">
        <f t="shared" ref="U3074:U3137" si="48">IF(T3074="Yes",1,0)</f>
        <v>0</v>
      </c>
    </row>
    <row r="3075" spans="1:21">
      <c r="A3075" t="s">
        <v>65</v>
      </c>
      <c r="B3075">
        <v>122</v>
      </c>
      <c r="C3075" t="s">
        <v>21</v>
      </c>
      <c r="D3075" t="s">
        <v>22</v>
      </c>
      <c r="E3075" t="s">
        <v>22</v>
      </c>
      <c r="F3075">
        <v>0</v>
      </c>
      <c r="G3075">
        <v>128.9</v>
      </c>
      <c r="H3075">
        <v>136</v>
      </c>
      <c r="I3075">
        <v>21.91</v>
      </c>
      <c r="J3075">
        <v>244.4</v>
      </c>
      <c r="K3075">
        <v>133</v>
      </c>
      <c r="L3075">
        <v>20.77</v>
      </c>
      <c r="M3075">
        <v>148.69999999999999</v>
      </c>
      <c r="N3075">
        <v>133</v>
      </c>
      <c r="O3075">
        <v>6.69</v>
      </c>
      <c r="P3075">
        <v>10.7</v>
      </c>
      <c r="Q3075">
        <v>5</v>
      </c>
      <c r="R3075">
        <v>2.89</v>
      </c>
      <c r="S3075">
        <v>0</v>
      </c>
      <c r="T3075" t="s">
        <v>22</v>
      </c>
      <c r="U3075">
        <f t="shared" si="48"/>
        <v>0</v>
      </c>
    </row>
    <row r="3076" spans="1:21">
      <c r="A3076" t="s">
        <v>44</v>
      </c>
      <c r="B3076">
        <v>87</v>
      </c>
      <c r="C3076" t="s">
        <v>21</v>
      </c>
      <c r="D3076" t="s">
        <v>22</v>
      </c>
      <c r="E3076" t="s">
        <v>23</v>
      </c>
      <c r="F3076">
        <v>16</v>
      </c>
      <c r="G3076">
        <v>257.39999999999998</v>
      </c>
      <c r="H3076">
        <v>91</v>
      </c>
      <c r="I3076">
        <v>43.76</v>
      </c>
      <c r="J3076">
        <v>232</v>
      </c>
      <c r="K3076">
        <v>101</v>
      </c>
      <c r="L3076">
        <v>19.72</v>
      </c>
      <c r="M3076">
        <v>143.19999999999999</v>
      </c>
      <c r="N3076">
        <v>73</v>
      </c>
      <c r="O3076">
        <v>6.44</v>
      </c>
      <c r="P3076">
        <v>14.7</v>
      </c>
      <c r="Q3076">
        <v>2</v>
      </c>
      <c r="R3076">
        <v>3.97</v>
      </c>
      <c r="S3076">
        <v>1</v>
      </c>
      <c r="T3076" t="s">
        <v>22</v>
      </c>
      <c r="U3076">
        <f t="shared" si="48"/>
        <v>0</v>
      </c>
    </row>
    <row r="3077" spans="1:21">
      <c r="A3077" t="s">
        <v>54</v>
      </c>
      <c r="B3077">
        <v>145</v>
      </c>
      <c r="C3077" t="s">
        <v>21</v>
      </c>
      <c r="D3077" t="s">
        <v>22</v>
      </c>
      <c r="E3077" t="s">
        <v>22</v>
      </c>
      <c r="F3077">
        <v>0</v>
      </c>
      <c r="G3077">
        <v>189.3</v>
      </c>
      <c r="H3077">
        <v>113</v>
      </c>
      <c r="I3077">
        <v>32.18</v>
      </c>
      <c r="J3077">
        <v>203.7</v>
      </c>
      <c r="K3077">
        <v>92</v>
      </c>
      <c r="L3077">
        <v>17.309999999999999</v>
      </c>
      <c r="M3077">
        <v>218.3</v>
      </c>
      <c r="N3077">
        <v>103</v>
      </c>
      <c r="O3077">
        <v>9.82</v>
      </c>
      <c r="P3077">
        <v>14.2</v>
      </c>
      <c r="Q3077">
        <v>3</v>
      </c>
      <c r="R3077">
        <v>3.83</v>
      </c>
      <c r="S3077">
        <v>5</v>
      </c>
      <c r="T3077" t="s">
        <v>22</v>
      </c>
      <c r="U3077">
        <f t="shared" si="48"/>
        <v>0</v>
      </c>
    </row>
    <row r="3078" spans="1:21">
      <c r="A3078" t="s">
        <v>53</v>
      </c>
      <c r="B3078">
        <v>136</v>
      </c>
      <c r="C3078" t="s">
        <v>21</v>
      </c>
      <c r="D3078" t="s">
        <v>22</v>
      </c>
      <c r="E3078" t="s">
        <v>23</v>
      </c>
      <c r="F3078">
        <v>24</v>
      </c>
      <c r="G3078">
        <v>50.1</v>
      </c>
      <c r="H3078">
        <v>134</v>
      </c>
      <c r="I3078">
        <v>8.52</v>
      </c>
      <c r="J3078">
        <v>295.8</v>
      </c>
      <c r="K3078">
        <v>89</v>
      </c>
      <c r="L3078">
        <v>25.14</v>
      </c>
      <c r="M3078">
        <v>111.8</v>
      </c>
      <c r="N3078">
        <v>115</v>
      </c>
      <c r="O3078">
        <v>5.03</v>
      </c>
      <c r="P3078">
        <v>11</v>
      </c>
      <c r="Q3078">
        <v>6</v>
      </c>
      <c r="R3078">
        <v>2.97</v>
      </c>
      <c r="S3078">
        <v>0</v>
      </c>
      <c r="T3078" t="s">
        <v>22</v>
      </c>
      <c r="U3078">
        <f t="shared" si="48"/>
        <v>0</v>
      </c>
    </row>
    <row r="3079" spans="1:21">
      <c r="A3079" t="s">
        <v>36</v>
      </c>
      <c r="B3079">
        <v>131</v>
      </c>
      <c r="C3079" t="s">
        <v>21</v>
      </c>
      <c r="D3079" t="s">
        <v>22</v>
      </c>
      <c r="E3079" t="s">
        <v>22</v>
      </c>
      <c r="F3079">
        <v>0</v>
      </c>
      <c r="G3079">
        <v>264.2</v>
      </c>
      <c r="H3079">
        <v>118</v>
      </c>
      <c r="I3079">
        <v>44.91</v>
      </c>
      <c r="J3079">
        <v>180</v>
      </c>
      <c r="K3079">
        <v>89</v>
      </c>
      <c r="L3079">
        <v>15.3</v>
      </c>
      <c r="M3079">
        <v>223.9</v>
      </c>
      <c r="N3079">
        <v>104</v>
      </c>
      <c r="O3079">
        <v>10.08</v>
      </c>
      <c r="P3079">
        <v>10.7</v>
      </c>
      <c r="Q3079">
        <v>1</v>
      </c>
      <c r="R3079">
        <v>2.89</v>
      </c>
      <c r="S3079">
        <v>2</v>
      </c>
      <c r="T3079" t="s">
        <v>22</v>
      </c>
      <c r="U3079">
        <f t="shared" si="48"/>
        <v>0</v>
      </c>
    </row>
    <row r="3080" spans="1:21">
      <c r="A3080" t="s">
        <v>46</v>
      </c>
      <c r="B3080">
        <v>90</v>
      </c>
      <c r="C3080" t="s">
        <v>25</v>
      </c>
      <c r="D3080" t="s">
        <v>22</v>
      </c>
      <c r="E3080" t="s">
        <v>22</v>
      </c>
      <c r="F3080">
        <v>0</v>
      </c>
      <c r="G3080">
        <v>192.1</v>
      </c>
      <c r="H3080">
        <v>80</v>
      </c>
      <c r="I3080">
        <v>32.659999999999997</v>
      </c>
      <c r="J3080">
        <v>269.3</v>
      </c>
      <c r="K3080">
        <v>125</v>
      </c>
      <c r="L3080">
        <v>22.89</v>
      </c>
      <c r="M3080">
        <v>259.60000000000002</v>
      </c>
      <c r="N3080">
        <v>97</v>
      </c>
      <c r="O3080">
        <v>11.68</v>
      </c>
      <c r="P3080">
        <v>11.7</v>
      </c>
      <c r="Q3080">
        <v>4</v>
      </c>
      <c r="R3080">
        <v>3.16</v>
      </c>
      <c r="S3080">
        <v>2</v>
      </c>
      <c r="T3080" t="s">
        <v>22</v>
      </c>
      <c r="U3080">
        <f t="shared" si="48"/>
        <v>0</v>
      </c>
    </row>
    <row r="3081" spans="1:21">
      <c r="A3081" t="s">
        <v>54</v>
      </c>
      <c r="B3081">
        <v>95</v>
      </c>
      <c r="C3081" t="s">
        <v>21</v>
      </c>
      <c r="D3081" t="s">
        <v>22</v>
      </c>
      <c r="E3081" t="s">
        <v>22</v>
      </c>
      <c r="F3081">
        <v>0</v>
      </c>
      <c r="G3081">
        <v>145.4</v>
      </c>
      <c r="H3081">
        <v>98</v>
      </c>
      <c r="I3081">
        <v>24.72</v>
      </c>
      <c r="J3081">
        <v>334.1</v>
      </c>
      <c r="K3081">
        <v>109</v>
      </c>
      <c r="L3081">
        <v>28.4</v>
      </c>
      <c r="M3081">
        <v>209.8</v>
      </c>
      <c r="N3081">
        <v>72</v>
      </c>
      <c r="O3081">
        <v>9.44</v>
      </c>
      <c r="P3081">
        <v>8.8000000000000007</v>
      </c>
      <c r="Q3081">
        <v>2</v>
      </c>
      <c r="R3081">
        <v>2.38</v>
      </c>
      <c r="S3081">
        <v>1</v>
      </c>
      <c r="T3081" t="s">
        <v>22</v>
      </c>
      <c r="U3081">
        <f t="shared" si="48"/>
        <v>0</v>
      </c>
    </row>
    <row r="3082" spans="1:21">
      <c r="A3082" t="s">
        <v>24</v>
      </c>
      <c r="B3082">
        <v>42</v>
      </c>
      <c r="C3082" t="s">
        <v>25</v>
      </c>
      <c r="D3082" t="s">
        <v>22</v>
      </c>
      <c r="E3082" t="s">
        <v>23</v>
      </c>
      <c r="F3082">
        <v>16</v>
      </c>
      <c r="G3082">
        <v>240.8</v>
      </c>
      <c r="H3082">
        <v>80</v>
      </c>
      <c r="I3082">
        <v>40.94</v>
      </c>
      <c r="J3082">
        <v>212.6</v>
      </c>
      <c r="K3082">
        <v>121</v>
      </c>
      <c r="L3082">
        <v>18.07</v>
      </c>
      <c r="M3082">
        <v>271.7</v>
      </c>
      <c r="N3082">
        <v>138</v>
      </c>
      <c r="O3082">
        <v>12.23</v>
      </c>
      <c r="P3082">
        <v>9.4</v>
      </c>
      <c r="Q3082">
        <v>4</v>
      </c>
      <c r="R3082">
        <v>2.54</v>
      </c>
      <c r="S3082">
        <v>1</v>
      </c>
      <c r="T3082" t="s">
        <v>22</v>
      </c>
      <c r="U3082">
        <f t="shared" si="48"/>
        <v>0</v>
      </c>
    </row>
    <row r="3083" spans="1:21">
      <c r="A3083" t="s">
        <v>34</v>
      </c>
      <c r="B3083">
        <v>69</v>
      </c>
      <c r="C3083" t="s">
        <v>28</v>
      </c>
      <c r="D3083" t="s">
        <v>22</v>
      </c>
      <c r="E3083" t="s">
        <v>22</v>
      </c>
      <c r="F3083">
        <v>0</v>
      </c>
      <c r="G3083">
        <v>170.7</v>
      </c>
      <c r="H3083">
        <v>98</v>
      </c>
      <c r="I3083">
        <v>29.02</v>
      </c>
      <c r="J3083">
        <v>111.6</v>
      </c>
      <c r="K3083">
        <v>109</v>
      </c>
      <c r="L3083">
        <v>9.49</v>
      </c>
      <c r="M3083">
        <v>171.5</v>
      </c>
      <c r="N3083">
        <v>107</v>
      </c>
      <c r="O3083">
        <v>7.72</v>
      </c>
      <c r="P3083">
        <v>4.8</v>
      </c>
      <c r="Q3083">
        <v>7</v>
      </c>
      <c r="R3083">
        <v>1.3</v>
      </c>
      <c r="S3083">
        <v>3</v>
      </c>
      <c r="T3083" t="s">
        <v>22</v>
      </c>
      <c r="U3083">
        <f t="shared" si="48"/>
        <v>0</v>
      </c>
    </row>
    <row r="3084" spans="1:21">
      <c r="A3084" t="s">
        <v>52</v>
      </c>
      <c r="B3084">
        <v>99</v>
      </c>
      <c r="C3084" t="s">
        <v>25</v>
      </c>
      <c r="D3084" t="s">
        <v>22</v>
      </c>
      <c r="E3084" t="s">
        <v>22</v>
      </c>
      <c r="F3084">
        <v>0</v>
      </c>
      <c r="G3084">
        <v>221</v>
      </c>
      <c r="H3084">
        <v>118</v>
      </c>
      <c r="I3084">
        <v>37.57</v>
      </c>
      <c r="J3084">
        <v>138.80000000000001</v>
      </c>
      <c r="K3084">
        <v>104</v>
      </c>
      <c r="L3084">
        <v>11.8</v>
      </c>
      <c r="M3084">
        <v>198.6</v>
      </c>
      <c r="N3084">
        <v>96</v>
      </c>
      <c r="O3084">
        <v>8.94</v>
      </c>
      <c r="P3084">
        <v>12.1</v>
      </c>
      <c r="Q3084">
        <v>4</v>
      </c>
      <c r="R3084">
        <v>3.27</v>
      </c>
      <c r="S3084">
        <v>0</v>
      </c>
      <c r="T3084" t="s">
        <v>22</v>
      </c>
      <c r="U3084">
        <f t="shared" si="48"/>
        <v>0</v>
      </c>
    </row>
    <row r="3085" spans="1:21">
      <c r="A3085" t="s">
        <v>73</v>
      </c>
      <c r="B3085">
        <v>72</v>
      </c>
      <c r="C3085" t="s">
        <v>21</v>
      </c>
      <c r="D3085" t="s">
        <v>22</v>
      </c>
      <c r="E3085" t="s">
        <v>22</v>
      </c>
      <c r="F3085">
        <v>0</v>
      </c>
      <c r="G3085">
        <v>180</v>
      </c>
      <c r="H3085">
        <v>109</v>
      </c>
      <c r="I3085">
        <v>30.6</v>
      </c>
      <c r="J3085">
        <v>292.7</v>
      </c>
      <c r="K3085">
        <v>96</v>
      </c>
      <c r="L3085">
        <v>24.88</v>
      </c>
      <c r="M3085">
        <v>194.9</v>
      </c>
      <c r="N3085">
        <v>114</v>
      </c>
      <c r="O3085">
        <v>8.77</v>
      </c>
      <c r="P3085">
        <v>10.8</v>
      </c>
      <c r="Q3085">
        <v>4</v>
      </c>
      <c r="R3085">
        <v>2.92</v>
      </c>
      <c r="S3085">
        <v>0</v>
      </c>
      <c r="T3085" t="s">
        <v>22</v>
      </c>
      <c r="U3085">
        <f t="shared" si="48"/>
        <v>0</v>
      </c>
    </row>
    <row r="3086" spans="1:21">
      <c r="A3086" t="s">
        <v>53</v>
      </c>
      <c r="B3086">
        <v>88</v>
      </c>
      <c r="C3086" t="s">
        <v>21</v>
      </c>
      <c r="D3086" t="s">
        <v>22</v>
      </c>
      <c r="E3086" t="s">
        <v>23</v>
      </c>
      <c r="F3086">
        <v>14</v>
      </c>
      <c r="G3086">
        <v>298.8</v>
      </c>
      <c r="H3086">
        <v>92</v>
      </c>
      <c r="I3086">
        <v>50.8</v>
      </c>
      <c r="J3086">
        <v>207.3</v>
      </c>
      <c r="K3086">
        <v>86</v>
      </c>
      <c r="L3086">
        <v>17.62</v>
      </c>
      <c r="M3086">
        <v>257.89999999999998</v>
      </c>
      <c r="N3086">
        <v>65</v>
      </c>
      <c r="O3086">
        <v>11.61</v>
      </c>
      <c r="P3086">
        <v>11.9</v>
      </c>
      <c r="Q3086">
        <v>4</v>
      </c>
      <c r="R3086">
        <v>3.21</v>
      </c>
      <c r="S3086">
        <v>5</v>
      </c>
      <c r="T3086" t="s">
        <v>22</v>
      </c>
      <c r="U3086">
        <f t="shared" si="48"/>
        <v>0</v>
      </c>
    </row>
    <row r="3087" spans="1:21">
      <c r="A3087" t="s">
        <v>40</v>
      </c>
      <c r="B3087">
        <v>113</v>
      </c>
      <c r="C3087" t="s">
        <v>21</v>
      </c>
      <c r="D3087" t="s">
        <v>22</v>
      </c>
      <c r="E3087" t="s">
        <v>22</v>
      </c>
      <c r="F3087">
        <v>0</v>
      </c>
      <c r="G3087">
        <v>317.10000000000002</v>
      </c>
      <c r="H3087">
        <v>97</v>
      </c>
      <c r="I3087">
        <v>53.91</v>
      </c>
      <c r="J3087">
        <v>224.8</v>
      </c>
      <c r="K3087">
        <v>70</v>
      </c>
      <c r="L3087">
        <v>19.11</v>
      </c>
      <c r="M3087">
        <v>215.1</v>
      </c>
      <c r="N3087">
        <v>90</v>
      </c>
      <c r="O3087">
        <v>9.68</v>
      </c>
      <c r="P3087">
        <v>13.6</v>
      </c>
      <c r="Q3087">
        <v>2</v>
      </c>
      <c r="R3087">
        <v>3.67</v>
      </c>
      <c r="S3087">
        <v>1</v>
      </c>
      <c r="T3087" t="s">
        <v>23</v>
      </c>
      <c r="U3087">
        <f t="shared" si="48"/>
        <v>1</v>
      </c>
    </row>
    <row r="3088" spans="1:21">
      <c r="A3088" t="s">
        <v>73</v>
      </c>
      <c r="B3088">
        <v>142</v>
      </c>
      <c r="C3088" t="s">
        <v>25</v>
      </c>
      <c r="D3088" t="s">
        <v>23</v>
      </c>
      <c r="E3088" t="s">
        <v>23</v>
      </c>
      <c r="F3088">
        <v>23</v>
      </c>
      <c r="G3088">
        <v>102.2</v>
      </c>
      <c r="H3088">
        <v>103</v>
      </c>
      <c r="I3088">
        <v>17.37</v>
      </c>
      <c r="J3088">
        <v>229.7</v>
      </c>
      <c r="K3088">
        <v>110</v>
      </c>
      <c r="L3088">
        <v>19.52</v>
      </c>
      <c r="M3088">
        <v>176.3</v>
      </c>
      <c r="N3088">
        <v>100</v>
      </c>
      <c r="O3088">
        <v>7.93</v>
      </c>
      <c r="P3088">
        <v>9</v>
      </c>
      <c r="Q3088">
        <v>4</v>
      </c>
      <c r="R3088">
        <v>2.4300000000000002</v>
      </c>
      <c r="S3088">
        <v>1</v>
      </c>
      <c r="T3088" t="s">
        <v>22</v>
      </c>
      <c r="U3088">
        <f t="shared" si="48"/>
        <v>0</v>
      </c>
    </row>
    <row r="3089" spans="1:21">
      <c r="A3089" t="s">
        <v>31</v>
      </c>
      <c r="B3089">
        <v>3</v>
      </c>
      <c r="C3089" t="s">
        <v>25</v>
      </c>
      <c r="D3089" t="s">
        <v>22</v>
      </c>
      <c r="E3089" t="s">
        <v>22</v>
      </c>
      <c r="F3089">
        <v>0</v>
      </c>
      <c r="G3089">
        <v>182.9</v>
      </c>
      <c r="H3089">
        <v>87</v>
      </c>
      <c r="I3089">
        <v>31.09</v>
      </c>
      <c r="J3089">
        <v>172.1</v>
      </c>
      <c r="K3089">
        <v>103</v>
      </c>
      <c r="L3089">
        <v>14.63</v>
      </c>
      <c r="M3089">
        <v>233.1</v>
      </c>
      <c r="N3089">
        <v>89</v>
      </c>
      <c r="O3089">
        <v>10.49</v>
      </c>
      <c r="P3089">
        <v>12.1</v>
      </c>
      <c r="Q3089">
        <v>3</v>
      </c>
      <c r="R3089">
        <v>3.27</v>
      </c>
      <c r="S3089">
        <v>4</v>
      </c>
      <c r="T3089" t="s">
        <v>22</v>
      </c>
      <c r="U3089">
        <f t="shared" si="48"/>
        <v>0</v>
      </c>
    </row>
    <row r="3090" spans="1:21">
      <c r="A3090" t="s">
        <v>51</v>
      </c>
      <c r="B3090">
        <v>75</v>
      </c>
      <c r="C3090" t="s">
        <v>21</v>
      </c>
      <c r="D3090" t="s">
        <v>22</v>
      </c>
      <c r="E3090" t="s">
        <v>22</v>
      </c>
      <c r="F3090">
        <v>0</v>
      </c>
      <c r="G3090">
        <v>184.8</v>
      </c>
      <c r="H3090">
        <v>126</v>
      </c>
      <c r="I3090">
        <v>31.42</v>
      </c>
      <c r="J3090">
        <v>198.6</v>
      </c>
      <c r="K3090">
        <v>103</v>
      </c>
      <c r="L3090">
        <v>16.88</v>
      </c>
      <c r="M3090">
        <v>103</v>
      </c>
      <c r="N3090">
        <v>90</v>
      </c>
      <c r="O3090">
        <v>4.6399999999999997</v>
      </c>
      <c r="P3090">
        <v>8.3000000000000007</v>
      </c>
      <c r="Q3090">
        <v>3</v>
      </c>
      <c r="R3090">
        <v>2.2400000000000002</v>
      </c>
      <c r="S3090">
        <v>1</v>
      </c>
      <c r="T3090" t="s">
        <v>22</v>
      </c>
      <c r="U3090">
        <f t="shared" si="48"/>
        <v>0</v>
      </c>
    </row>
    <row r="3091" spans="1:21">
      <c r="A3091" t="s">
        <v>39</v>
      </c>
      <c r="B3091">
        <v>91</v>
      </c>
      <c r="C3091" t="s">
        <v>21</v>
      </c>
      <c r="D3091" t="s">
        <v>22</v>
      </c>
      <c r="E3091" t="s">
        <v>22</v>
      </c>
      <c r="F3091">
        <v>0</v>
      </c>
      <c r="G3091">
        <v>251.5</v>
      </c>
      <c r="H3091">
        <v>57</v>
      </c>
      <c r="I3091">
        <v>42.76</v>
      </c>
      <c r="J3091">
        <v>179.1</v>
      </c>
      <c r="K3091">
        <v>113</v>
      </c>
      <c r="L3091">
        <v>15.22</v>
      </c>
      <c r="M3091">
        <v>163.19999999999999</v>
      </c>
      <c r="N3091">
        <v>72</v>
      </c>
      <c r="O3091">
        <v>7.34</v>
      </c>
      <c r="P3091">
        <v>6.6</v>
      </c>
      <c r="Q3091">
        <v>3</v>
      </c>
      <c r="R3091">
        <v>1.78</v>
      </c>
      <c r="S3091">
        <v>1</v>
      </c>
      <c r="T3091" t="s">
        <v>22</v>
      </c>
      <c r="U3091">
        <f t="shared" si="48"/>
        <v>0</v>
      </c>
    </row>
    <row r="3092" spans="1:21">
      <c r="A3092" t="s">
        <v>67</v>
      </c>
      <c r="B3092">
        <v>78</v>
      </c>
      <c r="C3092" t="s">
        <v>28</v>
      </c>
      <c r="D3092" t="s">
        <v>22</v>
      </c>
      <c r="E3092" t="s">
        <v>22</v>
      </c>
      <c r="F3092">
        <v>0</v>
      </c>
      <c r="G3092">
        <v>131.6</v>
      </c>
      <c r="H3092">
        <v>102</v>
      </c>
      <c r="I3092">
        <v>22.37</v>
      </c>
      <c r="J3092">
        <v>290.39999999999998</v>
      </c>
      <c r="K3092">
        <v>134</v>
      </c>
      <c r="L3092">
        <v>24.68</v>
      </c>
      <c r="M3092">
        <v>190.5</v>
      </c>
      <c r="N3092">
        <v>95</v>
      </c>
      <c r="O3092">
        <v>8.57</v>
      </c>
      <c r="P3092">
        <v>0</v>
      </c>
      <c r="Q3092">
        <v>0</v>
      </c>
      <c r="R3092">
        <v>0</v>
      </c>
      <c r="S3092">
        <v>3</v>
      </c>
      <c r="T3092" t="s">
        <v>22</v>
      </c>
      <c r="U3092">
        <f t="shared" si="48"/>
        <v>0</v>
      </c>
    </row>
    <row r="3093" spans="1:21">
      <c r="A3093" t="s">
        <v>40</v>
      </c>
      <c r="B3093">
        <v>98</v>
      </c>
      <c r="C3093" t="s">
        <v>25</v>
      </c>
      <c r="D3093" t="s">
        <v>22</v>
      </c>
      <c r="E3093" t="s">
        <v>22</v>
      </c>
      <c r="F3093">
        <v>0</v>
      </c>
      <c r="G3093">
        <v>92.3</v>
      </c>
      <c r="H3093">
        <v>128</v>
      </c>
      <c r="I3093">
        <v>15.69</v>
      </c>
      <c r="J3093">
        <v>250.1</v>
      </c>
      <c r="K3093">
        <v>89</v>
      </c>
      <c r="L3093">
        <v>21.26</v>
      </c>
      <c r="M3093">
        <v>211.9</v>
      </c>
      <c r="N3093">
        <v>110</v>
      </c>
      <c r="O3093">
        <v>9.5399999999999991</v>
      </c>
      <c r="P3093">
        <v>10.8</v>
      </c>
      <c r="Q3093">
        <v>16</v>
      </c>
      <c r="R3093">
        <v>2.92</v>
      </c>
      <c r="S3093">
        <v>3</v>
      </c>
      <c r="T3093" t="s">
        <v>22</v>
      </c>
      <c r="U3093">
        <f t="shared" si="48"/>
        <v>0</v>
      </c>
    </row>
    <row r="3094" spans="1:21">
      <c r="A3094" t="s">
        <v>31</v>
      </c>
      <c r="B3094">
        <v>166</v>
      </c>
      <c r="C3094" t="s">
        <v>25</v>
      </c>
      <c r="D3094" t="s">
        <v>22</v>
      </c>
      <c r="E3094" t="s">
        <v>23</v>
      </c>
      <c r="F3094">
        <v>41</v>
      </c>
      <c r="G3094">
        <v>196.7</v>
      </c>
      <c r="H3094">
        <v>109</v>
      </c>
      <c r="I3094">
        <v>33.44</v>
      </c>
      <c r="J3094">
        <v>124.3</v>
      </c>
      <c r="K3094">
        <v>107</v>
      </c>
      <c r="L3094">
        <v>10.57</v>
      </c>
      <c r="M3094">
        <v>198.3</v>
      </c>
      <c r="N3094">
        <v>94</v>
      </c>
      <c r="O3094">
        <v>8.92</v>
      </c>
      <c r="P3094">
        <v>11</v>
      </c>
      <c r="Q3094">
        <v>5</v>
      </c>
      <c r="R3094">
        <v>2.97</v>
      </c>
      <c r="S3094">
        <v>5</v>
      </c>
      <c r="T3094" t="s">
        <v>23</v>
      </c>
      <c r="U3094">
        <f t="shared" si="48"/>
        <v>1</v>
      </c>
    </row>
    <row r="3095" spans="1:21">
      <c r="A3095" t="s">
        <v>43</v>
      </c>
      <c r="B3095">
        <v>78</v>
      </c>
      <c r="C3095" t="s">
        <v>21</v>
      </c>
      <c r="D3095" t="s">
        <v>22</v>
      </c>
      <c r="E3095" t="s">
        <v>22</v>
      </c>
      <c r="F3095">
        <v>0</v>
      </c>
      <c r="G3095">
        <v>131.4</v>
      </c>
      <c r="H3095">
        <v>98</v>
      </c>
      <c r="I3095">
        <v>22.34</v>
      </c>
      <c r="J3095">
        <v>189.9</v>
      </c>
      <c r="K3095">
        <v>95</v>
      </c>
      <c r="L3095">
        <v>16.14</v>
      </c>
      <c r="M3095">
        <v>147.4</v>
      </c>
      <c r="N3095">
        <v>83</v>
      </c>
      <c r="O3095">
        <v>6.63</v>
      </c>
      <c r="P3095">
        <v>11.2</v>
      </c>
      <c r="Q3095">
        <v>2</v>
      </c>
      <c r="R3095">
        <v>3.02</v>
      </c>
      <c r="S3095">
        <v>2</v>
      </c>
      <c r="T3095" t="s">
        <v>22</v>
      </c>
      <c r="U3095">
        <f t="shared" si="48"/>
        <v>0</v>
      </c>
    </row>
    <row r="3096" spans="1:21">
      <c r="A3096" t="s">
        <v>48</v>
      </c>
      <c r="B3096">
        <v>69</v>
      </c>
      <c r="C3096" t="s">
        <v>25</v>
      </c>
      <c r="D3096" t="s">
        <v>22</v>
      </c>
      <c r="E3096" t="s">
        <v>22</v>
      </c>
      <c r="F3096">
        <v>0</v>
      </c>
      <c r="G3096">
        <v>215.9</v>
      </c>
      <c r="H3096">
        <v>122</v>
      </c>
      <c r="I3096">
        <v>36.700000000000003</v>
      </c>
      <c r="J3096">
        <v>270.3</v>
      </c>
      <c r="K3096">
        <v>114</v>
      </c>
      <c r="L3096">
        <v>22.98</v>
      </c>
      <c r="M3096">
        <v>301.8</v>
      </c>
      <c r="N3096">
        <v>129</v>
      </c>
      <c r="O3096">
        <v>13.58</v>
      </c>
      <c r="P3096">
        <v>6.1</v>
      </c>
      <c r="Q3096">
        <v>5</v>
      </c>
      <c r="R3096">
        <v>1.65</v>
      </c>
      <c r="S3096">
        <v>4</v>
      </c>
      <c r="T3096" t="s">
        <v>23</v>
      </c>
      <c r="U3096">
        <f t="shared" si="48"/>
        <v>1</v>
      </c>
    </row>
    <row r="3097" spans="1:21">
      <c r="A3097" t="s">
        <v>48</v>
      </c>
      <c r="B3097">
        <v>122</v>
      </c>
      <c r="C3097" t="s">
        <v>25</v>
      </c>
      <c r="D3097" t="s">
        <v>22</v>
      </c>
      <c r="E3097" t="s">
        <v>22</v>
      </c>
      <c r="F3097">
        <v>0</v>
      </c>
      <c r="G3097">
        <v>158.19999999999999</v>
      </c>
      <c r="H3097">
        <v>95</v>
      </c>
      <c r="I3097">
        <v>26.89</v>
      </c>
      <c r="J3097">
        <v>178.5</v>
      </c>
      <c r="K3097">
        <v>113</v>
      </c>
      <c r="L3097">
        <v>15.17</v>
      </c>
      <c r="M3097">
        <v>154.30000000000001</v>
      </c>
      <c r="N3097">
        <v>76</v>
      </c>
      <c r="O3097">
        <v>6.94</v>
      </c>
      <c r="P3097">
        <v>8.5</v>
      </c>
      <c r="Q3097">
        <v>5</v>
      </c>
      <c r="R3097">
        <v>2.2999999999999998</v>
      </c>
      <c r="S3097">
        <v>2</v>
      </c>
      <c r="T3097" t="s">
        <v>22</v>
      </c>
      <c r="U3097">
        <f t="shared" si="48"/>
        <v>0</v>
      </c>
    </row>
    <row r="3098" spans="1:21">
      <c r="A3098" t="s">
        <v>45</v>
      </c>
      <c r="B3098">
        <v>19</v>
      </c>
      <c r="C3098" t="s">
        <v>28</v>
      </c>
      <c r="D3098" t="s">
        <v>22</v>
      </c>
      <c r="E3098" t="s">
        <v>23</v>
      </c>
      <c r="F3098">
        <v>34</v>
      </c>
      <c r="G3098">
        <v>206.4</v>
      </c>
      <c r="H3098">
        <v>111</v>
      </c>
      <c r="I3098">
        <v>35.090000000000003</v>
      </c>
      <c r="J3098">
        <v>229.7</v>
      </c>
      <c r="K3098">
        <v>118</v>
      </c>
      <c r="L3098">
        <v>19.52</v>
      </c>
      <c r="M3098">
        <v>156.69999999999999</v>
      </c>
      <c r="N3098">
        <v>81</v>
      </c>
      <c r="O3098">
        <v>7.05</v>
      </c>
      <c r="P3098">
        <v>11.8</v>
      </c>
      <c r="Q3098">
        <v>10</v>
      </c>
      <c r="R3098">
        <v>3.19</v>
      </c>
      <c r="S3098">
        <v>3</v>
      </c>
      <c r="T3098" t="s">
        <v>22</v>
      </c>
      <c r="U3098">
        <f t="shared" si="48"/>
        <v>0</v>
      </c>
    </row>
    <row r="3099" spans="1:21">
      <c r="A3099" t="s">
        <v>45</v>
      </c>
      <c r="B3099">
        <v>141</v>
      </c>
      <c r="C3099" t="s">
        <v>28</v>
      </c>
      <c r="D3099" t="s">
        <v>22</v>
      </c>
      <c r="E3099" t="s">
        <v>22</v>
      </c>
      <c r="F3099">
        <v>0</v>
      </c>
      <c r="G3099">
        <v>138.19999999999999</v>
      </c>
      <c r="H3099">
        <v>94</v>
      </c>
      <c r="I3099">
        <v>23.49</v>
      </c>
      <c r="J3099">
        <v>176.4</v>
      </c>
      <c r="K3099">
        <v>84</v>
      </c>
      <c r="L3099">
        <v>14.99</v>
      </c>
      <c r="M3099">
        <v>182.9</v>
      </c>
      <c r="N3099">
        <v>110</v>
      </c>
      <c r="O3099">
        <v>8.23</v>
      </c>
      <c r="P3099">
        <v>11.1</v>
      </c>
      <c r="Q3099">
        <v>6</v>
      </c>
      <c r="R3099">
        <v>3</v>
      </c>
      <c r="S3099">
        <v>3</v>
      </c>
      <c r="T3099" t="s">
        <v>22</v>
      </c>
      <c r="U3099">
        <f t="shared" si="48"/>
        <v>0</v>
      </c>
    </row>
    <row r="3100" spans="1:21">
      <c r="A3100" t="s">
        <v>27</v>
      </c>
      <c r="B3100">
        <v>79</v>
      </c>
      <c r="C3100" t="s">
        <v>25</v>
      </c>
      <c r="D3100" t="s">
        <v>22</v>
      </c>
      <c r="E3100" t="s">
        <v>23</v>
      </c>
      <c r="F3100">
        <v>27</v>
      </c>
      <c r="G3100">
        <v>192.3</v>
      </c>
      <c r="H3100">
        <v>125</v>
      </c>
      <c r="I3100">
        <v>32.69</v>
      </c>
      <c r="J3100">
        <v>147.30000000000001</v>
      </c>
      <c r="K3100">
        <v>108</v>
      </c>
      <c r="L3100">
        <v>12.52</v>
      </c>
      <c r="M3100">
        <v>215</v>
      </c>
      <c r="N3100">
        <v>97</v>
      </c>
      <c r="O3100">
        <v>9.67</v>
      </c>
      <c r="P3100">
        <v>7.8</v>
      </c>
      <c r="Q3100">
        <v>4</v>
      </c>
      <c r="R3100">
        <v>2.11</v>
      </c>
      <c r="S3100">
        <v>1</v>
      </c>
      <c r="T3100" t="s">
        <v>22</v>
      </c>
      <c r="U3100">
        <f t="shared" si="48"/>
        <v>0</v>
      </c>
    </row>
    <row r="3101" spans="1:21">
      <c r="A3101" t="s">
        <v>46</v>
      </c>
      <c r="B3101">
        <v>171</v>
      </c>
      <c r="C3101" t="s">
        <v>21</v>
      </c>
      <c r="D3101" t="s">
        <v>22</v>
      </c>
      <c r="E3101" t="s">
        <v>22</v>
      </c>
      <c r="F3101">
        <v>0</v>
      </c>
      <c r="G3101">
        <v>262.10000000000002</v>
      </c>
      <c r="H3101">
        <v>78</v>
      </c>
      <c r="I3101">
        <v>44.56</v>
      </c>
      <c r="J3101">
        <v>171.6</v>
      </c>
      <c r="K3101">
        <v>113</v>
      </c>
      <c r="L3101">
        <v>14.59</v>
      </c>
      <c r="M3101">
        <v>208.7</v>
      </c>
      <c r="N3101">
        <v>100</v>
      </c>
      <c r="O3101">
        <v>9.39</v>
      </c>
      <c r="P3101">
        <v>5.3</v>
      </c>
      <c r="Q3101">
        <v>3</v>
      </c>
      <c r="R3101">
        <v>1.43</v>
      </c>
      <c r="S3101">
        <v>0</v>
      </c>
      <c r="T3101" t="s">
        <v>22</v>
      </c>
      <c r="U3101">
        <f t="shared" si="48"/>
        <v>0</v>
      </c>
    </row>
    <row r="3102" spans="1:21">
      <c r="A3102" t="s">
        <v>68</v>
      </c>
      <c r="B3102">
        <v>51</v>
      </c>
      <c r="C3102" t="s">
        <v>21</v>
      </c>
      <c r="D3102" t="s">
        <v>22</v>
      </c>
      <c r="E3102" t="s">
        <v>22</v>
      </c>
      <c r="F3102">
        <v>0</v>
      </c>
      <c r="G3102">
        <v>41.2</v>
      </c>
      <c r="H3102">
        <v>106</v>
      </c>
      <c r="I3102">
        <v>7</v>
      </c>
      <c r="J3102">
        <v>210.6</v>
      </c>
      <c r="K3102">
        <v>82</v>
      </c>
      <c r="L3102">
        <v>17.899999999999999</v>
      </c>
      <c r="M3102">
        <v>220.1</v>
      </c>
      <c r="N3102">
        <v>115</v>
      </c>
      <c r="O3102">
        <v>9.9</v>
      </c>
      <c r="P3102">
        <v>12.4</v>
      </c>
      <c r="Q3102">
        <v>3</v>
      </c>
      <c r="R3102">
        <v>3.35</v>
      </c>
      <c r="S3102">
        <v>0</v>
      </c>
      <c r="T3102" t="s">
        <v>22</v>
      </c>
      <c r="U3102">
        <f t="shared" si="48"/>
        <v>0</v>
      </c>
    </row>
    <row r="3103" spans="1:21">
      <c r="A3103" t="s">
        <v>58</v>
      </c>
      <c r="B3103">
        <v>98</v>
      </c>
      <c r="C3103" t="s">
        <v>28</v>
      </c>
      <c r="D3103" t="s">
        <v>22</v>
      </c>
      <c r="E3103" t="s">
        <v>22</v>
      </c>
      <c r="F3103">
        <v>0</v>
      </c>
      <c r="G3103">
        <v>167</v>
      </c>
      <c r="H3103">
        <v>60</v>
      </c>
      <c r="I3103">
        <v>28.39</v>
      </c>
      <c r="J3103">
        <v>125.1</v>
      </c>
      <c r="K3103">
        <v>65</v>
      </c>
      <c r="L3103">
        <v>10.63</v>
      </c>
      <c r="M3103">
        <v>262.5</v>
      </c>
      <c r="N3103">
        <v>100</v>
      </c>
      <c r="O3103">
        <v>11.81</v>
      </c>
      <c r="P3103">
        <v>8.9</v>
      </c>
      <c r="Q3103">
        <v>2</v>
      </c>
      <c r="R3103">
        <v>2.4</v>
      </c>
      <c r="S3103">
        <v>1</v>
      </c>
      <c r="T3103" t="s">
        <v>22</v>
      </c>
      <c r="U3103">
        <f t="shared" si="48"/>
        <v>0</v>
      </c>
    </row>
    <row r="3104" spans="1:21">
      <c r="A3104" t="s">
        <v>35</v>
      </c>
      <c r="B3104">
        <v>94</v>
      </c>
      <c r="C3104" t="s">
        <v>28</v>
      </c>
      <c r="D3104" t="s">
        <v>22</v>
      </c>
      <c r="E3104" t="s">
        <v>22</v>
      </c>
      <c r="F3104">
        <v>0</v>
      </c>
      <c r="G3104">
        <v>210.2</v>
      </c>
      <c r="H3104">
        <v>95</v>
      </c>
      <c r="I3104">
        <v>35.729999999999997</v>
      </c>
      <c r="J3104">
        <v>191.2</v>
      </c>
      <c r="K3104">
        <v>87</v>
      </c>
      <c r="L3104">
        <v>16.25</v>
      </c>
      <c r="M3104">
        <v>150.80000000000001</v>
      </c>
      <c r="N3104">
        <v>111</v>
      </c>
      <c r="O3104">
        <v>6.79</v>
      </c>
      <c r="P3104">
        <v>9.4</v>
      </c>
      <c r="Q3104">
        <v>3</v>
      </c>
      <c r="R3104">
        <v>2.54</v>
      </c>
      <c r="S3104">
        <v>2</v>
      </c>
      <c r="T3104" t="s">
        <v>22</v>
      </c>
      <c r="U3104">
        <f t="shared" si="48"/>
        <v>0</v>
      </c>
    </row>
    <row r="3105" spans="1:21">
      <c r="A3105" t="s">
        <v>62</v>
      </c>
      <c r="B3105">
        <v>100</v>
      </c>
      <c r="C3105" t="s">
        <v>21</v>
      </c>
      <c r="D3105" t="s">
        <v>22</v>
      </c>
      <c r="E3105" t="s">
        <v>23</v>
      </c>
      <c r="F3105">
        <v>39</v>
      </c>
      <c r="G3105">
        <v>204.9</v>
      </c>
      <c r="H3105">
        <v>74</v>
      </c>
      <c r="I3105">
        <v>34.83</v>
      </c>
      <c r="J3105">
        <v>210.2</v>
      </c>
      <c r="K3105">
        <v>80</v>
      </c>
      <c r="L3105">
        <v>17.87</v>
      </c>
      <c r="M3105">
        <v>168.8</v>
      </c>
      <c r="N3105">
        <v>89</v>
      </c>
      <c r="O3105">
        <v>7.6</v>
      </c>
      <c r="P3105">
        <v>11.2</v>
      </c>
      <c r="Q3105">
        <v>4</v>
      </c>
      <c r="R3105">
        <v>3.02</v>
      </c>
      <c r="S3105">
        <v>2</v>
      </c>
      <c r="T3105" t="s">
        <v>22</v>
      </c>
      <c r="U3105">
        <f t="shared" si="48"/>
        <v>0</v>
      </c>
    </row>
    <row r="3106" spans="1:21">
      <c r="A3106" t="s">
        <v>43</v>
      </c>
      <c r="B3106">
        <v>125</v>
      </c>
      <c r="C3106" t="s">
        <v>28</v>
      </c>
      <c r="D3106" t="s">
        <v>22</v>
      </c>
      <c r="E3106" t="s">
        <v>22</v>
      </c>
      <c r="F3106">
        <v>0</v>
      </c>
      <c r="G3106">
        <v>184.1</v>
      </c>
      <c r="H3106">
        <v>105</v>
      </c>
      <c r="I3106">
        <v>31.3</v>
      </c>
      <c r="J3106">
        <v>126.7</v>
      </c>
      <c r="K3106">
        <v>123</v>
      </c>
      <c r="L3106">
        <v>10.77</v>
      </c>
      <c r="M3106">
        <v>241.5</v>
      </c>
      <c r="N3106">
        <v>94</v>
      </c>
      <c r="O3106">
        <v>10.87</v>
      </c>
      <c r="P3106">
        <v>4.7</v>
      </c>
      <c r="Q3106">
        <v>6</v>
      </c>
      <c r="R3106">
        <v>1.27</v>
      </c>
      <c r="S3106">
        <v>1</v>
      </c>
      <c r="T3106" t="s">
        <v>22</v>
      </c>
      <c r="U3106">
        <f t="shared" si="48"/>
        <v>0</v>
      </c>
    </row>
    <row r="3107" spans="1:21">
      <c r="A3107" t="s">
        <v>38</v>
      </c>
      <c r="B3107">
        <v>81</v>
      </c>
      <c r="C3107" t="s">
        <v>28</v>
      </c>
      <c r="D3107" t="s">
        <v>22</v>
      </c>
      <c r="E3107" t="s">
        <v>22</v>
      </c>
      <c r="F3107">
        <v>0</v>
      </c>
      <c r="G3107">
        <v>263.8</v>
      </c>
      <c r="H3107">
        <v>84</v>
      </c>
      <c r="I3107">
        <v>44.85</v>
      </c>
      <c r="J3107">
        <v>162.80000000000001</v>
      </c>
      <c r="K3107">
        <v>107</v>
      </c>
      <c r="L3107">
        <v>13.84</v>
      </c>
      <c r="M3107">
        <v>149.69999999999999</v>
      </c>
      <c r="N3107">
        <v>94</v>
      </c>
      <c r="O3107">
        <v>6.74</v>
      </c>
      <c r="P3107">
        <v>8.6999999999999993</v>
      </c>
      <c r="Q3107">
        <v>6</v>
      </c>
      <c r="R3107">
        <v>2.35</v>
      </c>
      <c r="S3107">
        <v>2</v>
      </c>
      <c r="T3107" t="s">
        <v>22</v>
      </c>
      <c r="U3107">
        <f t="shared" si="48"/>
        <v>0</v>
      </c>
    </row>
    <row r="3108" spans="1:21">
      <c r="A3108" t="s">
        <v>33</v>
      </c>
      <c r="B3108">
        <v>94</v>
      </c>
      <c r="C3108" t="s">
        <v>21</v>
      </c>
      <c r="D3108" t="s">
        <v>22</v>
      </c>
      <c r="E3108" t="s">
        <v>22</v>
      </c>
      <c r="F3108">
        <v>0</v>
      </c>
      <c r="G3108">
        <v>142.30000000000001</v>
      </c>
      <c r="H3108">
        <v>50</v>
      </c>
      <c r="I3108">
        <v>24.19</v>
      </c>
      <c r="J3108">
        <v>231.5</v>
      </c>
      <c r="K3108">
        <v>142</v>
      </c>
      <c r="L3108">
        <v>19.68</v>
      </c>
      <c r="M3108">
        <v>205.6</v>
      </c>
      <c r="N3108">
        <v>79</v>
      </c>
      <c r="O3108">
        <v>9.25</v>
      </c>
      <c r="P3108">
        <v>5.5</v>
      </c>
      <c r="Q3108">
        <v>3</v>
      </c>
      <c r="R3108">
        <v>1.49</v>
      </c>
      <c r="S3108">
        <v>1</v>
      </c>
      <c r="T3108" t="s">
        <v>22</v>
      </c>
      <c r="U3108">
        <f t="shared" si="48"/>
        <v>0</v>
      </c>
    </row>
    <row r="3109" spans="1:21">
      <c r="A3109" t="s">
        <v>31</v>
      </c>
      <c r="B3109">
        <v>57</v>
      </c>
      <c r="C3109" t="s">
        <v>21</v>
      </c>
      <c r="D3109" t="s">
        <v>22</v>
      </c>
      <c r="E3109" t="s">
        <v>22</v>
      </c>
      <c r="F3109">
        <v>0</v>
      </c>
      <c r="G3109">
        <v>167.1</v>
      </c>
      <c r="H3109">
        <v>103</v>
      </c>
      <c r="I3109">
        <v>28.41</v>
      </c>
      <c r="J3109">
        <v>188.4</v>
      </c>
      <c r="K3109">
        <v>112</v>
      </c>
      <c r="L3109">
        <v>16.010000000000002</v>
      </c>
      <c r="M3109">
        <v>111.4</v>
      </c>
      <c r="N3109">
        <v>74</v>
      </c>
      <c r="O3109">
        <v>5.01</v>
      </c>
      <c r="P3109">
        <v>9.1</v>
      </c>
      <c r="Q3109">
        <v>2</v>
      </c>
      <c r="R3109">
        <v>2.46</v>
      </c>
      <c r="S3109">
        <v>1</v>
      </c>
      <c r="T3109" t="s">
        <v>22</v>
      </c>
      <c r="U3109">
        <f t="shared" si="48"/>
        <v>0</v>
      </c>
    </row>
    <row r="3110" spans="1:21">
      <c r="A3110" t="s">
        <v>66</v>
      </c>
      <c r="B3110">
        <v>140</v>
      </c>
      <c r="C3110" t="s">
        <v>28</v>
      </c>
      <c r="D3110" t="s">
        <v>22</v>
      </c>
      <c r="E3110" t="s">
        <v>22</v>
      </c>
      <c r="F3110">
        <v>0</v>
      </c>
      <c r="G3110">
        <v>148.30000000000001</v>
      </c>
      <c r="H3110">
        <v>86</v>
      </c>
      <c r="I3110">
        <v>25.21</v>
      </c>
      <c r="J3110">
        <v>184.2</v>
      </c>
      <c r="K3110">
        <v>151</v>
      </c>
      <c r="L3110">
        <v>15.66</v>
      </c>
      <c r="M3110">
        <v>179.1</v>
      </c>
      <c r="N3110">
        <v>83</v>
      </c>
      <c r="O3110">
        <v>8.06</v>
      </c>
      <c r="P3110">
        <v>10.9</v>
      </c>
      <c r="Q3110">
        <v>4</v>
      </c>
      <c r="R3110">
        <v>2.94</v>
      </c>
      <c r="S3110">
        <v>0</v>
      </c>
      <c r="T3110" t="s">
        <v>22</v>
      </c>
      <c r="U3110">
        <f t="shared" si="48"/>
        <v>0</v>
      </c>
    </row>
    <row r="3111" spans="1:21">
      <c r="A3111" t="s">
        <v>68</v>
      </c>
      <c r="B3111">
        <v>64</v>
      </c>
      <c r="C3111" t="s">
        <v>28</v>
      </c>
      <c r="D3111" t="s">
        <v>22</v>
      </c>
      <c r="E3111" t="s">
        <v>22</v>
      </c>
      <c r="F3111">
        <v>0</v>
      </c>
      <c r="G3111">
        <v>297.8</v>
      </c>
      <c r="H3111">
        <v>88</v>
      </c>
      <c r="I3111">
        <v>50.63</v>
      </c>
      <c r="J3111">
        <v>196</v>
      </c>
      <c r="K3111">
        <v>89</v>
      </c>
      <c r="L3111">
        <v>16.66</v>
      </c>
      <c r="M3111">
        <v>213.7</v>
      </c>
      <c r="N3111">
        <v>107</v>
      </c>
      <c r="O3111">
        <v>9.6199999999999992</v>
      </c>
      <c r="P3111">
        <v>12</v>
      </c>
      <c r="Q3111">
        <v>2</v>
      </c>
      <c r="R3111">
        <v>3.24</v>
      </c>
      <c r="S3111">
        <v>1</v>
      </c>
      <c r="T3111" t="s">
        <v>23</v>
      </c>
      <c r="U3111">
        <f t="shared" si="48"/>
        <v>1</v>
      </c>
    </row>
    <row r="3112" spans="1:21">
      <c r="A3112" t="s">
        <v>58</v>
      </c>
      <c r="B3112">
        <v>52</v>
      </c>
      <c r="C3112" t="s">
        <v>25</v>
      </c>
      <c r="D3112" t="s">
        <v>23</v>
      </c>
      <c r="E3112" t="s">
        <v>22</v>
      </c>
      <c r="F3112">
        <v>0</v>
      </c>
      <c r="G3112">
        <v>144.5</v>
      </c>
      <c r="H3112">
        <v>60</v>
      </c>
      <c r="I3112">
        <v>24.57</v>
      </c>
      <c r="J3112">
        <v>296.5</v>
      </c>
      <c r="K3112">
        <v>129</v>
      </c>
      <c r="L3112">
        <v>25.2</v>
      </c>
      <c r="M3112">
        <v>194.3</v>
      </c>
      <c r="N3112">
        <v>117</v>
      </c>
      <c r="O3112">
        <v>8.74</v>
      </c>
      <c r="P3112">
        <v>12.4</v>
      </c>
      <c r="Q3112">
        <v>3</v>
      </c>
      <c r="R3112">
        <v>3.35</v>
      </c>
      <c r="S3112">
        <v>1</v>
      </c>
      <c r="T3112" t="s">
        <v>22</v>
      </c>
      <c r="U3112">
        <f t="shared" si="48"/>
        <v>0</v>
      </c>
    </row>
    <row r="3113" spans="1:21">
      <c r="A3113" t="s">
        <v>35</v>
      </c>
      <c r="B3113">
        <v>117</v>
      </c>
      <c r="C3113" t="s">
        <v>21</v>
      </c>
      <c r="D3113" t="s">
        <v>22</v>
      </c>
      <c r="E3113" t="s">
        <v>22</v>
      </c>
      <c r="F3113">
        <v>0</v>
      </c>
      <c r="G3113">
        <v>233.4</v>
      </c>
      <c r="H3113">
        <v>71</v>
      </c>
      <c r="I3113">
        <v>39.68</v>
      </c>
      <c r="J3113">
        <v>296.39999999999998</v>
      </c>
      <c r="K3113">
        <v>76</v>
      </c>
      <c r="L3113">
        <v>25.19</v>
      </c>
      <c r="M3113">
        <v>276.89999999999998</v>
      </c>
      <c r="N3113">
        <v>103</v>
      </c>
      <c r="O3113">
        <v>12.46</v>
      </c>
      <c r="P3113">
        <v>10.3</v>
      </c>
      <c r="Q3113">
        <v>1</v>
      </c>
      <c r="R3113">
        <v>2.78</v>
      </c>
      <c r="S3113">
        <v>0</v>
      </c>
      <c r="T3113" t="s">
        <v>23</v>
      </c>
      <c r="U3113">
        <f t="shared" si="48"/>
        <v>1</v>
      </c>
    </row>
    <row r="3114" spans="1:21">
      <c r="A3114" t="s">
        <v>71</v>
      </c>
      <c r="B3114">
        <v>119</v>
      </c>
      <c r="C3114" t="s">
        <v>21</v>
      </c>
      <c r="D3114" t="s">
        <v>22</v>
      </c>
      <c r="E3114" t="s">
        <v>22</v>
      </c>
      <c r="F3114">
        <v>0</v>
      </c>
      <c r="G3114">
        <v>130.5</v>
      </c>
      <c r="H3114">
        <v>98</v>
      </c>
      <c r="I3114">
        <v>22.19</v>
      </c>
      <c r="J3114">
        <v>249.5</v>
      </c>
      <c r="K3114">
        <v>91</v>
      </c>
      <c r="L3114">
        <v>21.21</v>
      </c>
      <c r="M3114">
        <v>219.9</v>
      </c>
      <c r="N3114">
        <v>117</v>
      </c>
      <c r="O3114">
        <v>9.9</v>
      </c>
      <c r="P3114">
        <v>12.7</v>
      </c>
      <c r="Q3114">
        <v>1</v>
      </c>
      <c r="R3114">
        <v>3.43</v>
      </c>
      <c r="S3114">
        <v>3</v>
      </c>
      <c r="T3114" t="s">
        <v>22</v>
      </c>
      <c r="U3114">
        <f t="shared" si="48"/>
        <v>0</v>
      </c>
    </row>
    <row r="3115" spans="1:21">
      <c r="A3115" t="s">
        <v>30</v>
      </c>
      <c r="B3115">
        <v>85</v>
      </c>
      <c r="C3115" t="s">
        <v>28</v>
      </c>
      <c r="D3115" t="s">
        <v>22</v>
      </c>
      <c r="E3115" t="s">
        <v>22</v>
      </c>
      <c r="F3115">
        <v>0</v>
      </c>
      <c r="G3115">
        <v>133.30000000000001</v>
      </c>
      <c r="H3115">
        <v>107</v>
      </c>
      <c r="I3115">
        <v>22.66</v>
      </c>
      <c r="J3115">
        <v>185</v>
      </c>
      <c r="K3115">
        <v>101</v>
      </c>
      <c r="L3115">
        <v>15.73</v>
      </c>
      <c r="M3115">
        <v>289</v>
      </c>
      <c r="N3115">
        <v>99</v>
      </c>
      <c r="O3115">
        <v>13.01</v>
      </c>
      <c r="P3115">
        <v>9.1</v>
      </c>
      <c r="Q3115">
        <v>4</v>
      </c>
      <c r="R3115">
        <v>2.46</v>
      </c>
      <c r="S3115">
        <v>3</v>
      </c>
      <c r="T3115" t="s">
        <v>22</v>
      </c>
      <c r="U3115">
        <f t="shared" si="48"/>
        <v>0</v>
      </c>
    </row>
    <row r="3116" spans="1:21">
      <c r="A3116" t="s">
        <v>43</v>
      </c>
      <c r="B3116">
        <v>92</v>
      </c>
      <c r="C3116" t="s">
        <v>28</v>
      </c>
      <c r="D3116" t="s">
        <v>22</v>
      </c>
      <c r="E3116" t="s">
        <v>22</v>
      </c>
      <c r="F3116">
        <v>0</v>
      </c>
      <c r="G3116">
        <v>183.7</v>
      </c>
      <c r="H3116">
        <v>103</v>
      </c>
      <c r="I3116">
        <v>31.23</v>
      </c>
      <c r="J3116">
        <v>270.60000000000002</v>
      </c>
      <c r="K3116">
        <v>97</v>
      </c>
      <c r="L3116">
        <v>23</v>
      </c>
      <c r="M3116">
        <v>132.9</v>
      </c>
      <c r="N3116">
        <v>104</v>
      </c>
      <c r="O3116">
        <v>5.98</v>
      </c>
      <c r="P3116">
        <v>11.2</v>
      </c>
      <c r="Q3116">
        <v>2</v>
      </c>
      <c r="R3116">
        <v>3.02</v>
      </c>
      <c r="S3116">
        <v>0</v>
      </c>
      <c r="T3116" t="s">
        <v>22</v>
      </c>
      <c r="U3116">
        <f t="shared" si="48"/>
        <v>0</v>
      </c>
    </row>
    <row r="3117" spans="1:21">
      <c r="A3117" t="s">
        <v>32</v>
      </c>
      <c r="B3117">
        <v>116</v>
      </c>
      <c r="C3117" t="s">
        <v>21</v>
      </c>
      <c r="D3117" t="s">
        <v>22</v>
      </c>
      <c r="E3117" t="s">
        <v>22</v>
      </c>
      <c r="F3117">
        <v>0</v>
      </c>
      <c r="G3117">
        <v>271</v>
      </c>
      <c r="H3117">
        <v>114</v>
      </c>
      <c r="I3117">
        <v>46.07</v>
      </c>
      <c r="J3117">
        <v>209.9</v>
      </c>
      <c r="K3117">
        <v>71</v>
      </c>
      <c r="L3117">
        <v>17.84</v>
      </c>
      <c r="M3117">
        <v>193.5</v>
      </c>
      <c r="N3117">
        <v>109</v>
      </c>
      <c r="O3117">
        <v>8.7100000000000009</v>
      </c>
      <c r="P3117">
        <v>13.7</v>
      </c>
      <c r="Q3117">
        <v>2</v>
      </c>
      <c r="R3117">
        <v>3.7</v>
      </c>
      <c r="S3117">
        <v>5</v>
      </c>
      <c r="T3117" t="s">
        <v>23</v>
      </c>
      <c r="U3117">
        <f t="shared" si="48"/>
        <v>1</v>
      </c>
    </row>
    <row r="3118" spans="1:21">
      <c r="A3118" t="s">
        <v>34</v>
      </c>
      <c r="B3118">
        <v>163</v>
      </c>
      <c r="C3118" t="s">
        <v>28</v>
      </c>
      <c r="D3118" t="s">
        <v>22</v>
      </c>
      <c r="E3118" t="s">
        <v>22</v>
      </c>
      <c r="F3118">
        <v>0</v>
      </c>
      <c r="G3118">
        <v>122.5</v>
      </c>
      <c r="H3118">
        <v>70</v>
      </c>
      <c r="I3118">
        <v>20.83</v>
      </c>
      <c r="J3118">
        <v>221.4</v>
      </c>
      <c r="K3118">
        <v>92</v>
      </c>
      <c r="L3118">
        <v>18.82</v>
      </c>
      <c r="M3118">
        <v>187.5</v>
      </c>
      <c r="N3118">
        <v>88</v>
      </c>
      <c r="O3118">
        <v>8.44</v>
      </c>
      <c r="P3118">
        <v>10.4</v>
      </c>
      <c r="Q3118">
        <v>6</v>
      </c>
      <c r="R3118">
        <v>2.81</v>
      </c>
      <c r="S3118">
        <v>0</v>
      </c>
      <c r="T3118" t="s">
        <v>22</v>
      </c>
      <c r="U3118">
        <f t="shared" si="48"/>
        <v>0</v>
      </c>
    </row>
    <row r="3119" spans="1:21">
      <c r="A3119" t="s">
        <v>47</v>
      </c>
      <c r="B3119">
        <v>83</v>
      </c>
      <c r="C3119" t="s">
        <v>21</v>
      </c>
      <c r="D3119" t="s">
        <v>22</v>
      </c>
      <c r="E3119" t="s">
        <v>22</v>
      </c>
      <c r="F3119">
        <v>0</v>
      </c>
      <c r="G3119">
        <v>182.5</v>
      </c>
      <c r="H3119">
        <v>85</v>
      </c>
      <c r="I3119">
        <v>31.03</v>
      </c>
      <c r="J3119">
        <v>181.5</v>
      </c>
      <c r="K3119">
        <v>114</v>
      </c>
      <c r="L3119">
        <v>15.43</v>
      </c>
      <c r="M3119">
        <v>199.1</v>
      </c>
      <c r="N3119">
        <v>110</v>
      </c>
      <c r="O3119">
        <v>8.9600000000000009</v>
      </c>
      <c r="P3119">
        <v>14.7</v>
      </c>
      <c r="Q3119">
        <v>6</v>
      </c>
      <c r="R3119">
        <v>3.97</v>
      </c>
      <c r="S3119">
        <v>1</v>
      </c>
      <c r="T3119" t="s">
        <v>22</v>
      </c>
      <c r="U3119">
        <f t="shared" si="48"/>
        <v>0</v>
      </c>
    </row>
    <row r="3120" spans="1:21">
      <c r="A3120" t="s">
        <v>48</v>
      </c>
      <c r="B3120">
        <v>117</v>
      </c>
      <c r="C3120" t="s">
        <v>28</v>
      </c>
      <c r="D3120" t="s">
        <v>22</v>
      </c>
      <c r="E3120" t="s">
        <v>22</v>
      </c>
      <c r="F3120">
        <v>0</v>
      </c>
      <c r="G3120">
        <v>110.4</v>
      </c>
      <c r="H3120">
        <v>122</v>
      </c>
      <c r="I3120">
        <v>18.77</v>
      </c>
      <c r="J3120">
        <v>242.9</v>
      </c>
      <c r="K3120">
        <v>103</v>
      </c>
      <c r="L3120">
        <v>20.65</v>
      </c>
      <c r="M3120">
        <v>170.4</v>
      </c>
      <c r="N3120">
        <v>75</v>
      </c>
      <c r="O3120">
        <v>7.67</v>
      </c>
      <c r="P3120">
        <v>13.9</v>
      </c>
      <c r="Q3120">
        <v>5</v>
      </c>
      <c r="R3120">
        <v>3.75</v>
      </c>
      <c r="S3120">
        <v>1</v>
      </c>
      <c r="T3120" t="s">
        <v>22</v>
      </c>
      <c r="U3120">
        <f t="shared" si="48"/>
        <v>0</v>
      </c>
    </row>
    <row r="3121" spans="1:21">
      <c r="A3121" t="s">
        <v>30</v>
      </c>
      <c r="B3121">
        <v>90</v>
      </c>
      <c r="C3121" t="s">
        <v>25</v>
      </c>
      <c r="D3121" t="s">
        <v>22</v>
      </c>
      <c r="E3121" t="s">
        <v>22</v>
      </c>
      <c r="F3121">
        <v>0</v>
      </c>
      <c r="G3121">
        <v>140.80000000000001</v>
      </c>
      <c r="H3121">
        <v>109</v>
      </c>
      <c r="I3121">
        <v>23.94</v>
      </c>
      <c r="J3121">
        <v>303</v>
      </c>
      <c r="K3121">
        <v>114</v>
      </c>
      <c r="L3121">
        <v>25.76</v>
      </c>
      <c r="M3121">
        <v>267.39999999999998</v>
      </c>
      <c r="N3121">
        <v>112</v>
      </c>
      <c r="O3121">
        <v>12.03</v>
      </c>
      <c r="P3121">
        <v>14.1</v>
      </c>
      <c r="Q3121">
        <v>1</v>
      </c>
      <c r="R3121">
        <v>3.81</v>
      </c>
      <c r="S3121">
        <v>0</v>
      </c>
      <c r="T3121" t="s">
        <v>22</v>
      </c>
      <c r="U3121">
        <f t="shared" si="48"/>
        <v>0</v>
      </c>
    </row>
    <row r="3122" spans="1:21">
      <c r="A3122" t="s">
        <v>53</v>
      </c>
      <c r="B3122">
        <v>137</v>
      </c>
      <c r="C3122" t="s">
        <v>21</v>
      </c>
      <c r="D3122" t="s">
        <v>22</v>
      </c>
      <c r="E3122" t="s">
        <v>22</v>
      </c>
      <c r="F3122">
        <v>0</v>
      </c>
      <c r="G3122">
        <v>137.5</v>
      </c>
      <c r="H3122">
        <v>102</v>
      </c>
      <c r="I3122">
        <v>23.38</v>
      </c>
      <c r="J3122">
        <v>176</v>
      </c>
      <c r="K3122">
        <v>98</v>
      </c>
      <c r="L3122">
        <v>14.96</v>
      </c>
      <c r="M3122">
        <v>210.6</v>
      </c>
      <c r="N3122">
        <v>88</v>
      </c>
      <c r="O3122">
        <v>9.48</v>
      </c>
      <c r="P3122">
        <v>10.4</v>
      </c>
      <c r="Q3122">
        <v>6</v>
      </c>
      <c r="R3122">
        <v>2.81</v>
      </c>
      <c r="S3122">
        <v>0</v>
      </c>
      <c r="T3122" t="s">
        <v>22</v>
      </c>
      <c r="U3122">
        <f t="shared" si="48"/>
        <v>0</v>
      </c>
    </row>
    <row r="3123" spans="1:21">
      <c r="A3123" t="s">
        <v>40</v>
      </c>
      <c r="B3123">
        <v>112</v>
      </c>
      <c r="C3123" t="s">
        <v>21</v>
      </c>
      <c r="D3123" t="s">
        <v>22</v>
      </c>
      <c r="E3123" t="s">
        <v>22</v>
      </c>
      <c r="F3123">
        <v>0</v>
      </c>
      <c r="G3123">
        <v>115.9</v>
      </c>
      <c r="H3123">
        <v>81</v>
      </c>
      <c r="I3123">
        <v>19.7</v>
      </c>
      <c r="J3123">
        <v>199.7</v>
      </c>
      <c r="K3123">
        <v>100</v>
      </c>
      <c r="L3123">
        <v>16.97</v>
      </c>
      <c r="M3123">
        <v>249.3</v>
      </c>
      <c r="N3123">
        <v>111</v>
      </c>
      <c r="O3123">
        <v>11.22</v>
      </c>
      <c r="P3123">
        <v>10</v>
      </c>
      <c r="Q3123">
        <v>4</v>
      </c>
      <c r="R3123">
        <v>2.7</v>
      </c>
      <c r="S3123">
        <v>1</v>
      </c>
      <c r="T3123" t="s">
        <v>22</v>
      </c>
      <c r="U3123">
        <f t="shared" si="48"/>
        <v>0</v>
      </c>
    </row>
    <row r="3124" spans="1:21">
      <c r="A3124" t="s">
        <v>55</v>
      </c>
      <c r="B3124">
        <v>52</v>
      </c>
      <c r="C3124" t="s">
        <v>25</v>
      </c>
      <c r="D3124" t="s">
        <v>22</v>
      </c>
      <c r="E3124" t="s">
        <v>22</v>
      </c>
      <c r="F3124">
        <v>0</v>
      </c>
      <c r="G3124">
        <v>288.2</v>
      </c>
      <c r="H3124">
        <v>108</v>
      </c>
      <c r="I3124">
        <v>48.99</v>
      </c>
      <c r="J3124">
        <v>129.6</v>
      </c>
      <c r="K3124">
        <v>136</v>
      </c>
      <c r="L3124">
        <v>11.02</v>
      </c>
      <c r="M3124">
        <v>229.6</v>
      </c>
      <c r="N3124">
        <v>73</v>
      </c>
      <c r="O3124">
        <v>10.33</v>
      </c>
      <c r="P3124">
        <v>9.6</v>
      </c>
      <c r="Q3124">
        <v>5</v>
      </c>
      <c r="R3124">
        <v>2.59</v>
      </c>
      <c r="S3124">
        <v>4</v>
      </c>
      <c r="T3124" t="s">
        <v>22</v>
      </c>
      <c r="U3124">
        <f t="shared" si="48"/>
        <v>0</v>
      </c>
    </row>
    <row r="3125" spans="1:21">
      <c r="A3125" t="s">
        <v>35</v>
      </c>
      <c r="B3125">
        <v>173</v>
      </c>
      <c r="C3125" t="s">
        <v>28</v>
      </c>
      <c r="D3125" t="s">
        <v>22</v>
      </c>
      <c r="E3125" t="s">
        <v>23</v>
      </c>
      <c r="F3125">
        <v>20</v>
      </c>
      <c r="G3125">
        <v>60.2</v>
      </c>
      <c r="H3125">
        <v>100</v>
      </c>
      <c r="I3125">
        <v>10.23</v>
      </c>
      <c r="J3125">
        <v>118.1</v>
      </c>
      <c r="K3125">
        <v>76</v>
      </c>
      <c r="L3125">
        <v>10.039999999999999</v>
      </c>
      <c r="M3125">
        <v>230.1</v>
      </c>
      <c r="N3125">
        <v>131</v>
      </c>
      <c r="O3125">
        <v>10.35</v>
      </c>
      <c r="P3125">
        <v>13.3</v>
      </c>
      <c r="Q3125">
        <v>4</v>
      </c>
      <c r="R3125">
        <v>3.59</v>
      </c>
      <c r="S3125">
        <v>1</v>
      </c>
      <c r="T3125" t="s">
        <v>22</v>
      </c>
      <c r="U3125">
        <f t="shared" si="48"/>
        <v>0</v>
      </c>
    </row>
    <row r="3126" spans="1:21">
      <c r="A3126" t="s">
        <v>52</v>
      </c>
      <c r="B3126">
        <v>3</v>
      </c>
      <c r="C3126" t="s">
        <v>28</v>
      </c>
      <c r="D3126" t="s">
        <v>22</v>
      </c>
      <c r="E3126" t="s">
        <v>22</v>
      </c>
      <c r="F3126">
        <v>0</v>
      </c>
      <c r="G3126">
        <v>125.5</v>
      </c>
      <c r="H3126">
        <v>100</v>
      </c>
      <c r="I3126">
        <v>21.34</v>
      </c>
      <c r="J3126">
        <v>266.2</v>
      </c>
      <c r="K3126">
        <v>78</v>
      </c>
      <c r="L3126">
        <v>22.63</v>
      </c>
      <c r="M3126">
        <v>270.39999999999998</v>
      </c>
      <c r="N3126">
        <v>119</v>
      </c>
      <c r="O3126">
        <v>12.17</v>
      </c>
      <c r="P3126">
        <v>5.9</v>
      </c>
      <c r="Q3126">
        <v>6</v>
      </c>
      <c r="R3126">
        <v>1.59</v>
      </c>
      <c r="S3126">
        <v>3</v>
      </c>
      <c r="T3126" t="s">
        <v>23</v>
      </c>
      <c r="U3126">
        <f t="shared" si="48"/>
        <v>1</v>
      </c>
    </row>
    <row r="3127" spans="1:21">
      <c r="A3127" t="s">
        <v>68</v>
      </c>
      <c r="B3127">
        <v>120</v>
      </c>
      <c r="C3127" t="s">
        <v>21</v>
      </c>
      <c r="D3127" t="s">
        <v>22</v>
      </c>
      <c r="E3127" t="s">
        <v>23</v>
      </c>
      <c r="F3127">
        <v>27</v>
      </c>
      <c r="G3127">
        <v>179.6</v>
      </c>
      <c r="H3127">
        <v>142</v>
      </c>
      <c r="I3127">
        <v>30.53</v>
      </c>
      <c r="J3127">
        <v>262.8</v>
      </c>
      <c r="K3127">
        <v>103</v>
      </c>
      <c r="L3127">
        <v>22.34</v>
      </c>
      <c r="M3127">
        <v>239.9</v>
      </c>
      <c r="N3127">
        <v>81</v>
      </c>
      <c r="O3127">
        <v>10.8</v>
      </c>
      <c r="P3127">
        <v>11.1</v>
      </c>
      <c r="Q3127">
        <v>2</v>
      </c>
      <c r="R3127">
        <v>3</v>
      </c>
      <c r="S3127">
        <v>1</v>
      </c>
      <c r="T3127" t="s">
        <v>22</v>
      </c>
      <c r="U3127">
        <f t="shared" si="48"/>
        <v>0</v>
      </c>
    </row>
    <row r="3128" spans="1:21">
      <c r="A3128" t="s">
        <v>50</v>
      </c>
      <c r="B3128">
        <v>132</v>
      </c>
      <c r="C3128" t="s">
        <v>21</v>
      </c>
      <c r="D3128" t="s">
        <v>22</v>
      </c>
      <c r="E3128" t="s">
        <v>22</v>
      </c>
      <c r="F3128">
        <v>0</v>
      </c>
      <c r="G3128">
        <v>99</v>
      </c>
      <c r="H3128">
        <v>126</v>
      </c>
      <c r="I3128">
        <v>16.829999999999998</v>
      </c>
      <c r="J3128">
        <v>189.4</v>
      </c>
      <c r="K3128">
        <v>76</v>
      </c>
      <c r="L3128">
        <v>16.100000000000001</v>
      </c>
      <c r="M3128">
        <v>156.30000000000001</v>
      </c>
      <c r="N3128">
        <v>108</v>
      </c>
      <c r="O3128">
        <v>7.03</v>
      </c>
      <c r="P3128">
        <v>8.4</v>
      </c>
      <c r="Q3128">
        <v>3</v>
      </c>
      <c r="R3128">
        <v>2.27</v>
      </c>
      <c r="S3128">
        <v>1</v>
      </c>
      <c r="T3128" t="s">
        <v>22</v>
      </c>
      <c r="U3128">
        <f t="shared" si="48"/>
        <v>0</v>
      </c>
    </row>
    <row r="3129" spans="1:21">
      <c r="A3129" t="s">
        <v>49</v>
      </c>
      <c r="B3129">
        <v>101</v>
      </c>
      <c r="C3129" t="s">
        <v>25</v>
      </c>
      <c r="D3129" t="s">
        <v>22</v>
      </c>
      <c r="E3129" t="s">
        <v>22</v>
      </c>
      <c r="F3129">
        <v>0</v>
      </c>
      <c r="G3129">
        <v>155.4</v>
      </c>
      <c r="H3129">
        <v>71</v>
      </c>
      <c r="I3129">
        <v>26.42</v>
      </c>
      <c r="J3129">
        <v>84</v>
      </c>
      <c r="K3129">
        <v>122</v>
      </c>
      <c r="L3129">
        <v>7.14</v>
      </c>
      <c r="M3129">
        <v>229.1</v>
      </c>
      <c r="N3129">
        <v>97</v>
      </c>
      <c r="O3129">
        <v>10.31</v>
      </c>
      <c r="P3129">
        <v>5.8</v>
      </c>
      <c r="Q3129">
        <v>1</v>
      </c>
      <c r="R3129">
        <v>1.57</v>
      </c>
      <c r="S3129">
        <v>1</v>
      </c>
      <c r="T3129" t="s">
        <v>22</v>
      </c>
      <c r="U3129">
        <f t="shared" si="48"/>
        <v>0</v>
      </c>
    </row>
    <row r="3130" spans="1:21">
      <c r="A3130" t="s">
        <v>75</v>
      </c>
      <c r="B3130">
        <v>58</v>
      </c>
      <c r="C3130" t="s">
        <v>25</v>
      </c>
      <c r="D3130" t="s">
        <v>22</v>
      </c>
      <c r="E3130" t="s">
        <v>22</v>
      </c>
      <c r="F3130">
        <v>0</v>
      </c>
      <c r="G3130">
        <v>177.4</v>
      </c>
      <c r="H3130">
        <v>107</v>
      </c>
      <c r="I3130">
        <v>30.16</v>
      </c>
      <c r="J3130">
        <v>204.7</v>
      </c>
      <c r="K3130">
        <v>104</v>
      </c>
      <c r="L3130">
        <v>17.399999999999999</v>
      </c>
      <c r="M3130">
        <v>141.9</v>
      </c>
      <c r="N3130">
        <v>123</v>
      </c>
      <c r="O3130">
        <v>6.39</v>
      </c>
      <c r="P3130">
        <v>15</v>
      </c>
      <c r="Q3130">
        <v>9</v>
      </c>
      <c r="R3130">
        <v>4.05</v>
      </c>
      <c r="S3130">
        <v>3</v>
      </c>
      <c r="T3130" t="s">
        <v>22</v>
      </c>
      <c r="U3130">
        <f t="shared" si="48"/>
        <v>0</v>
      </c>
    </row>
    <row r="3131" spans="1:21">
      <c r="A3131" t="s">
        <v>46</v>
      </c>
      <c r="B3131">
        <v>74</v>
      </c>
      <c r="C3131" t="s">
        <v>28</v>
      </c>
      <c r="D3131" t="s">
        <v>22</v>
      </c>
      <c r="E3131" t="s">
        <v>22</v>
      </c>
      <c r="F3131">
        <v>0</v>
      </c>
      <c r="G3131">
        <v>233.6</v>
      </c>
      <c r="H3131">
        <v>72</v>
      </c>
      <c r="I3131">
        <v>39.71</v>
      </c>
      <c r="J3131">
        <v>168</v>
      </c>
      <c r="K3131">
        <v>103</v>
      </c>
      <c r="L3131">
        <v>14.28</v>
      </c>
      <c r="M3131">
        <v>276.3</v>
      </c>
      <c r="N3131">
        <v>71</v>
      </c>
      <c r="O3131">
        <v>12.43</v>
      </c>
      <c r="P3131">
        <v>6.3</v>
      </c>
      <c r="Q3131">
        <v>2</v>
      </c>
      <c r="R3131">
        <v>1.7</v>
      </c>
      <c r="S3131">
        <v>2</v>
      </c>
      <c r="T3131" t="s">
        <v>22</v>
      </c>
      <c r="U3131">
        <f t="shared" si="48"/>
        <v>0</v>
      </c>
    </row>
    <row r="3132" spans="1:21">
      <c r="A3132" t="s">
        <v>37</v>
      </c>
      <c r="B3132">
        <v>113</v>
      </c>
      <c r="C3132" t="s">
        <v>25</v>
      </c>
      <c r="D3132" t="s">
        <v>22</v>
      </c>
      <c r="E3132" t="s">
        <v>22</v>
      </c>
      <c r="F3132">
        <v>0</v>
      </c>
      <c r="G3132">
        <v>210.2</v>
      </c>
      <c r="H3132">
        <v>109</v>
      </c>
      <c r="I3132">
        <v>35.729999999999997</v>
      </c>
      <c r="J3132">
        <v>199.4</v>
      </c>
      <c r="K3132">
        <v>81</v>
      </c>
      <c r="L3132">
        <v>16.95</v>
      </c>
      <c r="M3132">
        <v>173.3</v>
      </c>
      <c r="N3132">
        <v>94</v>
      </c>
      <c r="O3132">
        <v>7.8</v>
      </c>
      <c r="P3132">
        <v>9.9</v>
      </c>
      <c r="Q3132">
        <v>4</v>
      </c>
      <c r="R3132">
        <v>2.67</v>
      </c>
      <c r="S3132">
        <v>3</v>
      </c>
      <c r="T3132" t="s">
        <v>22</v>
      </c>
      <c r="U3132">
        <f t="shared" si="48"/>
        <v>0</v>
      </c>
    </row>
    <row r="3133" spans="1:21">
      <c r="A3133" t="s">
        <v>67</v>
      </c>
      <c r="B3133">
        <v>132</v>
      </c>
      <c r="C3133" t="s">
        <v>28</v>
      </c>
      <c r="D3133" t="s">
        <v>22</v>
      </c>
      <c r="E3133" t="s">
        <v>22</v>
      </c>
      <c r="F3133">
        <v>0</v>
      </c>
      <c r="G3133">
        <v>126.8</v>
      </c>
      <c r="H3133">
        <v>83</v>
      </c>
      <c r="I3133">
        <v>21.56</v>
      </c>
      <c r="J3133">
        <v>243.2</v>
      </c>
      <c r="K3133">
        <v>97</v>
      </c>
      <c r="L3133">
        <v>20.67</v>
      </c>
      <c r="M3133">
        <v>223.4</v>
      </c>
      <c r="N3133">
        <v>106</v>
      </c>
      <c r="O3133">
        <v>10.050000000000001</v>
      </c>
      <c r="P3133">
        <v>7.1</v>
      </c>
      <c r="Q3133">
        <v>5</v>
      </c>
      <c r="R3133">
        <v>1.92</v>
      </c>
      <c r="S3133">
        <v>3</v>
      </c>
      <c r="T3133" t="s">
        <v>22</v>
      </c>
      <c r="U3133">
        <f t="shared" si="48"/>
        <v>0</v>
      </c>
    </row>
    <row r="3134" spans="1:21">
      <c r="A3134" t="s">
        <v>70</v>
      </c>
      <c r="B3134">
        <v>24</v>
      </c>
      <c r="C3134" t="s">
        <v>28</v>
      </c>
      <c r="D3134" t="s">
        <v>22</v>
      </c>
      <c r="E3134" t="s">
        <v>23</v>
      </c>
      <c r="F3134">
        <v>41</v>
      </c>
      <c r="G3134">
        <v>187.1</v>
      </c>
      <c r="H3134">
        <v>80</v>
      </c>
      <c r="I3134">
        <v>31.81</v>
      </c>
      <c r="J3134">
        <v>286.10000000000002</v>
      </c>
      <c r="K3134">
        <v>77</v>
      </c>
      <c r="L3134">
        <v>24.32</v>
      </c>
      <c r="M3134">
        <v>188</v>
      </c>
      <c r="N3134">
        <v>107</v>
      </c>
      <c r="O3134">
        <v>8.4600000000000009</v>
      </c>
      <c r="P3134">
        <v>10.4</v>
      </c>
      <c r="Q3134">
        <v>2</v>
      </c>
      <c r="R3134">
        <v>2.81</v>
      </c>
      <c r="S3134">
        <v>1</v>
      </c>
      <c r="T3134" t="s">
        <v>22</v>
      </c>
      <c r="U3134">
        <f t="shared" si="48"/>
        <v>0</v>
      </c>
    </row>
    <row r="3135" spans="1:21">
      <c r="A3135" t="s">
        <v>74</v>
      </c>
      <c r="B3135">
        <v>127</v>
      </c>
      <c r="C3135" t="s">
        <v>25</v>
      </c>
      <c r="D3135" t="s">
        <v>22</v>
      </c>
      <c r="E3135" t="s">
        <v>22</v>
      </c>
      <c r="F3135">
        <v>0</v>
      </c>
      <c r="G3135">
        <v>155.80000000000001</v>
      </c>
      <c r="H3135">
        <v>91</v>
      </c>
      <c r="I3135">
        <v>26.49</v>
      </c>
      <c r="J3135">
        <v>103.7</v>
      </c>
      <c r="K3135">
        <v>85</v>
      </c>
      <c r="L3135">
        <v>8.81</v>
      </c>
      <c r="M3135">
        <v>117.2</v>
      </c>
      <c r="N3135">
        <v>125</v>
      </c>
      <c r="O3135">
        <v>5.27</v>
      </c>
      <c r="P3135">
        <v>8.6</v>
      </c>
      <c r="Q3135">
        <v>3</v>
      </c>
      <c r="R3135">
        <v>2.3199999999999998</v>
      </c>
      <c r="S3135">
        <v>2</v>
      </c>
      <c r="T3135" t="s">
        <v>22</v>
      </c>
      <c r="U3135">
        <f t="shared" si="48"/>
        <v>0</v>
      </c>
    </row>
    <row r="3136" spans="1:21">
      <c r="A3136" t="s">
        <v>24</v>
      </c>
      <c r="B3136">
        <v>85</v>
      </c>
      <c r="C3136" t="s">
        <v>28</v>
      </c>
      <c r="D3136" t="s">
        <v>22</v>
      </c>
      <c r="E3136" t="s">
        <v>22</v>
      </c>
      <c r="F3136">
        <v>0</v>
      </c>
      <c r="G3136">
        <v>232.1</v>
      </c>
      <c r="H3136">
        <v>130</v>
      </c>
      <c r="I3136">
        <v>39.46</v>
      </c>
      <c r="J3136">
        <v>150.69999999999999</v>
      </c>
      <c r="K3136">
        <v>75</v>
      </c>
      <c r="L3136">
        <v>12.81</v>
      </c>
      <c r="M3136">
        <v>253.9</v>
      </c>
      <c r="N3136">
        <v>77</v>
      </c>
      <c r="O3136">
        <v>11.43</v>
      </c>
      <c r="P3136">
        <v>13</v>
      </c>
      <c r="Q3136">
        <v>3</v>
      </c>
      <c r="R3136">
        <v>3.51</v>
      </c>
      <c r="S3136">
        <v>0</v>
      </c>
      <c r="T3136" t="s">
        <v>22</v>
      </c>
      <c r="U3136">
        <f t="shared" si="48"/>
        <v>0</v>
      </c>
    </row>
    <row r="3137" spans="1:21">
      <c r="A3137" t="s">
        <v>43</v>
      </c>
      <c r="B3137">
        <v>59</v>
      </c>
      <c r="C3137" t="s">
        <v>21</v>
      </c>
      <c r="D3137" t="s">
        <v>22</v>
      </c>
      <c r="E3137" t="s">
        <v>22</v>
      </c>
      <c r="F3137">
        <v>0</v>
      </c>
      <c r="G3137">
        <v>128.69999999999999</v>
      </c>
      <c r="H3137">
        <v>85</v>
      </c>
      <c r="I3137">
        <v>21.88</v>
      </c>
      <c r="J3137">
        <v>169.8</v>
      </c>
      <c r="K3137">
        <v>121</v>
      </c>
      <c r="L3137">
        <v>14.43</v>
      </c>
      <c r="M3137">
        <v>207.3</v>
      </c>
      <c r="N3137">
        <v>98</v>
      </c>
      <c r="O3137">
        <v>9.33</v>
      </c>
      <c r="P3137">
        <v>10.5</v>
      </c>
      <c r="Q3137">
        <v>4</v>
      </c>
      <c r="R3137">
        <v>2.84</v>
      </c>
      <c r="S3137">
        <v>3</v>
      </c>
      <c r="T3137" t="s">
        <v>22</v>
      </c>
      <c r="U3137">
        <f t="shared" si="48"/>
        <v>0</v>
      </c>
    </row>
    <row r="3138" spans="1:21">
      <c r="A3138" t="s">
        <v>38</v>
      </c>
      <c r="B3138">
        <v>113</v>
      </c>
      <c r="C3138" t="s">
        <v>25</v>
      </c>
      <c r="D3138" t="s">
        <v>22</v>
      </c>
      <c r="E3138" t="s">
        <v>23</v>
      </c>
      <c r="F3138">
        <v>30</v>
      </c>
      <c r="G3138">
        <v>208.9</v>
      </c>
      <c r="H3138">
        <v>87</v>
      </c>
      <c r="I3138">
        <v>35.51</v>
      </c>
      <c r="J3138">
        <v>145.19999999999999</v>
      </c>
      <c r="K3138">
        <v>89</v>
      </c>
      <c r="L3138">
        <v>12.34</v>
      </c>
      <c r="M3138">
        <v>198.2</v>
      </c>
      <c r="N3138">
        <v>77</v>
      </c>
      <c r="O3138">
        <v>8.92</v>
      </c>
      <c r="P3138">
        <v>14.9</v>
      </c>
      <c r="Q3138">
        <v>5</v>
      </c>
      <c r="R3138">
        <v>4.0199999999999996</v>
      </c>
      <c r="S3138">
        <v>2</v>
      </c>
      <c r="T3138" t="s">
        <v>22</v>
      </c>
      <c r="U3138">
        <f t="shared" ref="U3138:U3201" si="49">IF(T3138="Yes",1,0)</f>
        <v>0</v>
      </c>
    </row>
    <row r="3139" spans="1:21">
      <c r="A3139" t="s">
        <v>40</v>
      </c>
      <c r="B3139">
        <v>185</v>
      </c>
      <c r="C3139" t="s">
        <v>28</v>
      </c>
      <c r="D3139" t="s">
        <v>22</v>
      </c>
      <c r="E3139" t="s">
        <v>23</v>
      </c>
      <c r="F3139">
        <v>24</v>
      </c>
      <c r="G3139">
        <v>121.6</v>
      </c>
      <c r="H3139">
        <v>100</v>
      </c>
      <c r="I3139">
        <v>20.67</v>
      </c>
      <c r="J3139">
        <v>108.3</v>
      </c>
      <c r="K3139">
        <v>77</v>
      </c>
      <c r="L3139">
        <v>9.2100000000000009</v>
      </c>
      <c r="M3139">
        <v>206.3</v>
      </c>
      <c r="N3139">
        <v>98</v>
      </c>
      <c r="O3139">
        <v>9.2799999999999994</v>
      </c>
      <c r="P3139">
        <v>12.3</v>
      </c>
      <c r="Q3139">
        <v>2</v>
      </c>
      <c r="R3139">
        <v>3.32</v>
      </c>
      <c r="S3139">
        <v>5</v>
      </c>
      <c r="T3139" t="s">
        <v>23</v>
      </c>
      <c r="U3139">
        <f t="shared" si="49"/>
        <v>1</v>
      </c>
    </row>
    <row r="3140" spans="1:21">
      <c r="A3140" t="s">
        <v>42</v>
      </c>
      <c r="B3140">
        <v>127</v>
      </c>
      <c r="C3140" t="s">
        <v>21</v>
      </c>
      <c r="D3140" t="s">
        <v>22</v>
      </c>
      <c r="E3140" t="s">
        <v>22</v>
      </c>
      <c r="F3140">
        <v>0</v>
      </c>
      <c r="G3140">
        <v>145</v>
      </c>
      <c r="H3140">
        <v>106</v>
      </c>
      <c r="I3140">
        <v>24.65</v>
      </c>
      <c r="J3140">
        <v>230.3</v>
      </c>
      <c r="K3140">
        <v>99</v>
      </c>
      <c r="L3140">
        <v>19.579999999999998</v>
      </c>
      <c r="M3140">
        <v>164.9</v>
      </c>
      <c r="N3140">
        <v>103</v>
      </c>
      <c r="O3140">
        <v>7.42</v>
      </c>
      <c r="P3140">
        <v>12.7</v>
      </c>
      <c r="Q3140">
        <v>3</v>
      </c>
      <c r="R3140">
        <v>3.43</v>
      </c>
      <c r="S3140">
        <v>1</v>
      </c>
      <c r="T3140" t="s">
        <v>22</v>
      </c>
      <c r="U3140">
        <f t="shared" si="49"/>
        <v>0</v>
      </c>
    </row>
    <row r="3141" spans="1:21">
      <c r="A3141" t="s">
        <v>52</v>
      </c>
      <c r="B3141">
        <v>69</v>
      </c>
      <c r="C3141" t="s">
        <v>21</v>
      </c>
      <c r="D3141" t="s">
        <v>22</v>
      </c>
      <c r="E3141" t="s">
        <v>22</v>
      </c>
      <c r="F3141">
        <v>0</v>
      </c>
      <c r="G3141">
        <v>243.3</v>
      </c>
      <c r="H3141">
        <v>101</v>
      </c>
      <c r="I3141">
        <v>41.36</v>
      </c>
      <c r="J3141">
        <v>109.2</v>
      </c>
      <c r="K3141">
        <v>99</v>
      </c>
      <c r="L3141">
        <v>9.2799999999999994</v>
      </c>
      <c r="M3141">
        <v>176.9</v>
      </c>
      <c r="N3141">
        <v>138</v>
      </c>
      <c r="O3141">
        <v>7.96</v>
      </c>
      <c r="P3141">
        <v>9.3000000000000007</v>
      </c>
      <c r="Q3141">
        <v>3</v>
      </c>
      <c r="R3141">
        <v>2.5099999999999998</v>
      </c>
      <c r="S3141">
        <v>0</v>
      </c>
      <c r="T3141" t="s">
        <v>22</v>
      </c>
      <c r="U3141">
        <f t="shared" si="49"/>
        <v>0</v>
      </c>
    </row>
    <row r="3142" spans="1:21">
      <c r="A3142" t="s">
        <v>39</v>
      </c>
      <c r="B3142">
        <v>102</v>
      </c>
      <c r="C3142" t="s">
        <v>28</v>
      </c>
      <c r="D3142" t="s">
        <v>22</v>
      </c>
      <c r="E3142" t="s">
        <v>22</v>
      </c>
      <c r="F3142">
        <v>0</v>
      </c>
      <c r="G3142">
        <v>214.8</v>
      </c>
      <c r="H3142">
        <v>60</v>
      </c>
      <c r="I3142">
        <v>36.520000000000003</v>
      </c>
      <c r="J3142">
        <v>173.8</v>
      </c>
      <c r="K3142">
        <v>70</v>
      </c>
      <c r="L3142">
        <v>14.77</v>
      </c>
      <c r="M3142">
        <v>166.7</v>
      </c>
      <c r="N3142">
        <v>90</v>
      </c>
      <c r="O3142">
        <v>7.5</v>
      </c>
      <c r="P3142">
        <v>10.9</v>
      </c>
      <c r="Q3142">
        <v>2</v>
      </c>
      <c r="R3142">
        <v>2.94</v>
      </c>
      <c r="S3142">
        <v>1</v>
      </c>
      <c r="T3142" t="s">
        <v>22</v>
      </c>
      <c r="U3142">
        <f t="shared" si="49"/>
        <v>0</v>
      </c>
    </row>
    <row r="3143" spans="1:21">
      <c r="A3143" t="s">
        <v>49</v>
      </c>
      <c r="B3143">
        <v>126</v>
      </c>
      <c r="C3143" t="s">
        <v>28</v>
      </c>
      <c r="D3143" t="s">
        <v>22</v>
      </c>
      <c r="E3143" t="s">
        <v>22</v>
      </c>
      <c r="F3143">
        <v>0</v>
      </c>
      <c r="G3143">
        <v>184.5</v>
      </c>
      <c r="H3143">
        <v>56</v>
      </c>
      <c r="I3143">
        <v>31.37</v>
      </c>
      <c r="J3143">
        <v>197.7</v>
      </c>
      <c r="K3143">
        <v>91</v>
      </c>
      <c r="L3143">
        <v>16.8</v>
      </c>
      <c r="M3143">
        <v>242.3</v>
      </c>
      <c r="N3143">
        <v>74</v>
      </c>
      <c r="O3143">
        <v>10.9</v>
      </c>
      <c r="P3143">
        <v>11.2</v>
      </c>
      <c r="Q3143">
        <v>3</v>
      </c>
      <c r="R3143">
        <v>3.02</v>
      </c>
      <c r="S3143">
        <v>2</v>
      </c>
      <c r="T3143" t="s">
        <v>22</v>
      </c>
      <c r="U3143">
        <f t="shared" si="49"/>
        <v>0</v>
      </c>
    </row>
    <row r="3144" spans="1:21">
      <c r="A3144" t="s">
        <v>31</v>
      </c>
      <c r="B3144">
        <v>137</v>
      </c>
      <c r="C3144" t="s">
        <v>21</v>
      </c>
      <c r="D3144" t="s">
        <v>22</v>
      </c>
      <c r="E3144" t="s">
        <v>22</v>
      </c>
      <c r="F3144">
        <v>0</v>
      </c>
      <c r="G3144">
        <v>84.3</v>
      </c>
      <c r="H3144">
        <v>98</v>
      </c>
      <c r="I3144">
        <v>14.33</v>
      </c>
      <c r="J3144">
        <v>259.5</v>
      </c>
      <c r="K3144">
        <v>115</v>
      </c>
      <c r="L3144">
        <v>22.06</v>
      </c>
      <c r="M3144">
        <v>197.5</v>
      </c>
      <c r="N3144">
        <v>115</v>
      </c>
      <c r="O3144">
        <v>8.89</v>
      </c>
      <c r="P3144">
        <v>10.3</v>
      </c>
      <c r="Q3144">
        <v>2</v>
      </c>
      <c r="R3144">
        <v>2.78</v>
      </c>
      <c r="S3144">
        <v>2</v>
      </c>
      <c r="T3144" t="s">
        <v>22</v>
      </c>
      <c r="U3144">
        <f t="shared" si="49"/>
        <v>0</v>
      </c>
    </row>
    <row r="3145" spans="1:21">
      <c r="A3145" t="s">
        <v>48</v>
      </c>
      <c r="B3145">
        <v>80</v>
      </c>
      <c r="C3145" t="s">
        <v>25</v>
      </c>
      <c r="D3145" t="s">
        <v>22</v>
      </c>
      <c r="E3145" t="s">
        <v>22</v>
      </c>
      <c r="F3145">
        <v>0</v>
      </c>
      <c r="G3145">
        <v>142.9</v>
      </c>
      <c r="H3145">
        <v>70</v>
      </c>
      <c r="I3145">
        <v>24.29</v>
      </c>
      <c r="J3145">
        <v>221.6</v>
      </c>
      <c r="K3145">
        <v>83</v>
      </c>
      <c r="L3145">
        <v>18.84</v>
      </c>
      <c r="M3145">
        <v>121.4</v>
      </c>
      <c r="N3145">
        <v>111</v>
      </c>
      <c r="O3145">
        <v>5.46</v>
      </c>
      <c r="P3145">
        <v>15.2</v>
      </c>
      <c r="Q3145">
        <v>4</v>
      </c>
      <c r="R3145">
        <v>4.0999999999999996</v>
      </c>
      <c r="S3145">
        <v>1</v>
      </c>
      <c r="T3145" t="s">
        <v>22</v>
      </c>
      <c r="U3145">
        <f t="shared" si="49"/>
        <v>0</v>
      </c>
    </row>
    <row r="3146" spans="1:21">
      <c r="A3146" t="s">
        <v>38</v>
      </c>
      <c r="B3146">
        <v>86</v>
      </c>
      <c r="C3146" t="s">
        <v>21</v>
      </c>
      <c r="D3146" t="s">
        <v>22</v>
      </c>
      <c r="E3146" t="s">
        <v>22</v>
      </c>
      <c r="F3146">
        <v>0</v>
      </c>
      <c r="G3146">
        <v>120.6</v>
      </c>
      <c r="H3146">
        <v>82</v>
      </c>
      <c r="I3146">
        <v>20.5</v>
      </c>
      <c r="J3146">
        <v>238.3</v>
      </c>
      <c r="K3146">
        <v>96</v>
      </c>
      <c r="L3146">
        <v>20.260000000000002</v>
      </c>
      <c r="M3146">
        <v>219.8</v>
      </c>
      <c r="N3146">
        <v>125</v>
      </c>
      <c r="O3146">
        <v>9.89</v>
      </c>
      <c r="P3146">
        <v>11.4</v>
      </c>
      <c r="Q3146">
        <v>5</v>
      </c>
      <c r="R3146">
        <v>3.08</v>
      </c>
      <c r="S3146">
        <v>0</v>
      </c>
      <c r="T3146" t="s">
        <v>22</v>
      </c>
      <c r="U3146">
        <f t="shared" si="49"/>
        <v>0</v>
      </c>
    </row>
    <row r="3147" spans="1:21">
      <c r="A3147" t="s">
        <v>69</v>
      </c>
      <c r="B3147">
        <v>120</v>
      </c>
      <c r="C3147" t="s">
        <v>21</v>
      </c>
      <c r="D3147" t="s">
        <v>22</v>
      </c>
      <c r="E3147" t="s">
        <v>23</v>
      </c>
      <c r="F3147">
        <v>40</v>
      </c>
      <c r="G3147">
        <v>222.2</v>
      </c>
      <c r="H3147">
        <v>80</v>
      </c>
      <c r="I3147">
        <v>37.770000000000003</v>
      </c>
      <c r="J3147">
        <v>223.1</v>
      </c>
      <c r="K3147">
        <v>84</v>
      </c>
      <c r="L3147">
        <v>18.96</v>
      </c>
      <c r="M3147">
        <v>164</v>
      </c>
      <c r="N3147">
        <v>65</v>
      </c>
      <c r="O3147">
        <v>7.38</v>
      </c>
      <c r="P3147">
        <v>12.1</v>
      </c>
      <c r="Q3147">
        <v>3</v>
      </c>
      <c r="R3147">
        <v>3.27</v>
      </c>
      <c r="S3147">
        <v>1</v>
      </c>
      <c r="T3147" t="s">
        <v>22</v>
      </c>
      <c r="U3147">
        <f t="shared" si="49"/>
        <v>0</v>
      </c>
    </row>
    <row r="3148" spans="1:21">
      <c r="A3148" t="s">
        <v>39</v>
      </c>
      <c r="B3148">
        <v>85</v>
      </c>
      <c r="C3148" t="s">
        <v>25</v>
      </c>
      <c r="D3148" t="s">
        <v>22</v>
      </c>
      <c r="E3148" t="s">
        <v>23</v>
      </c>
      <c r="F3148">
        <v>21</v>
      </c>
      <c r="G3148">
        <v>219.3</v>
      </c>
      <c r="H3148">
        <v>132</v>
      </c>
      <c r="I3148">
        <v>37.28</v>
      </c>
      <c r="J3148">
        <v>218.2</v>
      </c>
      <c r="K3148">
        <v>105</v>
      </c>
      <c r="L3148">
        <v>18.55</v>
      </c>
      <c r="M3148">
        <v>267.60000000000002</v>
      </c>
      <c r="N3148">
        <v>95</v>
      </c>
      <c r="O3148">
        <v>12.04</v>
      </c>
      <c r="P3148">
        <v>15.7</v>
      </c>
      <c r="Q3148">
        <v>2</v>
      </c>
      <c r="R3148">
        <v>4.24</v>
      </c>
      <c r="S3148">
        <v>2</v>
      </c>
      <c r="T3148" t="s">
        <v>22</v>
      </c>
      <c r="U3148">
        <f t="shared" si="49"/>
        <v>0</v>
      </c>
    </row>
    <row r="3149" spans="1:21">
      <c r="A3149" t="s">
        <v>38</v>
      </c>
      <c r="B3149">
        <v>103</v>
      </c>
      <c r="C3149" t="s">
        <v>21</v>
      </c>
      <c r="D3149" t="s">
        <v>22</v>
      </c>
      <c r="E3149" t="s">
        <v>22</v>
      </c>
      <c r="F3149">
        <v>0</v>
      </c>
      <c r="G3149">
        <v>230.2</v>
      </c>
      <c r="H3149">
        <v>100</v>
      </c>
      <c r="I3149">
        <v>39.130000000000003</v>
      </c>
      <c r="J3149">
        <v>174.1</v>
      </c>
      <c r="K3149">
        <v>100</v>
      </c>
      <c r="L3149">
        <v>14.8</v>
      </c>
      <c r="M3149">
        <v>194.1</v>
      </c>
      <c r="N3149">
        <v>112</v>
      </c>
      <c r="O3149">
        <v>8.73</v>
      </c>
      <c r="P3149">
        <v>9</v>
      </c>
      <c r="Q3149">
        <v>11</v>
      </c>
      <c r="R3149">
        <v>2.4300000000000002</v>
      </c>
      <c r="S3149">
        <v>2</v>
      </c>
      <c r="T3149" t="s">
        <v>22</v>
      </c>
      <c r="U3149">
        <f t="shared" si="49"/>
        <v>0</v>
      </c>
    </row>
    <row r="3150" spans="1:21">
      <c r="A3150" t="s">
        <v>63</v>
      </c>
      <c r="B3150">
        <v>53</v>
      </c>
      <c r="C3150" t="s">
        <v>21</v>
      </c>
      <c r="D3150" t="s">
        <v>22</v>
      </c>
      <c r="E3150" t="s">
        <v>23</v>
      </c>
      <c r="F3150">
        <v>22</v>
      </c>
      <c r="G3150">
        <v>76.099999999999994</v>
      </c>
      <c r="H3150">
        <v>115</v>
      </c>
      <c r="I3150">
        <v>12.94</v>
      </c>
      <c r="J3150">
        <v>171.2</v>
      </c>
      <c r="K3150">
        <v>119</v>
      </c>
      <c r="L3150">
        <v>14.55</v>
      </c>
      <c r="M3150">
        <v>246.3</v>
      </c>
      <c r="N3150">
        <v>126</v>
      </c>
      <c r="O3150">
        <v>11.08</v>
      </c>
      <c r="P3150">
        <v>6</v>
      </c>
      <c r="Q3150">
        <v>2</v>
      </c>
      <c r="R3150">
        <v>1.62</v>
      </c>
      <c r="S3150">
        <v>0</v>
      </c>
      <c r="T3150" t="s">
        <v>22</v>
      </c>
      <c r="U3150">
        <f t="shared" si="49"/>
        <v>0</v>
      </c>
    </row>
    <row r="3151" spans="1:21">
      <c r="A3151" t="s">
        <v>69</v>
      </c>
      <c r="B3151">
        <v>115</v>
      </c>
      <c r="C3151" t="s">
        <v>21</v>
      </c>
      <c r="D3151" t="s">
        <v>23</v>
      </c>
      <c r="E3151" t="s">
        <v>22</v>
      </c>
      <c r="F3151">
        <v>0</v>
      </c>
      <c r="G3151">
        <v>147.69999999999999</v>
      </c>
      <c r="H3151">
        <v>105</v>
      </c>
      <c r="I3151">
        <v>25.11</v>
      </c>
      <c r="J3151">
        <v>184.1</v>
      </c>
      <c r="K3151">
        <v>68</v>
      </c>
      <c r="L3151">
        <v>15.65</v>
      </c>
      <c r="M3151">
        <v>153.5</v>
      </c>
      <c r="N3151">
        <v>102</v>
      </c>
      <c r="O3151">
        <v>6.91</v>
      </c>
      <c r="P3151">
        <v>12.7</v>
      </c>
      <c r="Q3151">
        <v>5</v>
      </c>
      <c r="R3151">
        <v>3.43</v>
      </c>
      <c r="S3151">
        <v>0</v>
      </c>
      <c r="T3151" t="s">
        <v>22</v>
      </c>
      <c r="U3151">
        <f t="shared" si="49"/>
        <v>0</v>
      </c>
    </row>
    <row r="3152" spans="1:21">
      <c r="A3152" t="s">
        <v>67</v>
      </c>
      <c r="B3152">
        <v>116</v>
      </c>
      <c r="C3152" t="s">
        <v>25</v>
      </c>
      <c r="D3152" t="s">
        <v>23</v>
      </c>
      <c r="E3152" t="s">
        <v>22</v>
      </c>
      <c r="F3152">
        <v>0</v>
      </c>
      <c r="G3152">
        <v>139.4</v>
      </c>
      <c r="H3152">
        <v>102</v>
      </c>
      <c r="I3152">
        <v>23.7</v>
      </c>
      <c r="J3152">
        <v>261.8</v>
      </c>
      <c r="K3152">
        <v>97</v>
      </c>
      <c r="L3152">
        <v>22.25</v>
      </c>
      <c r="M3152">
        <v>167.4</v>
      </c>
      <c r="N3152">
        <v>101</v>
      </c>
      <c r="O3152">
        <v>7.53</v>
      </c>
      <c r="P3152">
        <v>10.5</v>
      </c>
      <c r="Q3152">
        <v>4</v>
      </c>
      <c r="R3152">
        <v>2.84</v>
      </c>
      <c r="S3152">
        <v>1</v>
      </c>
      <c r="T3152" t="s">
        <v>22</v>
      </c>
      <c r="U3152">
        <f t="shared" si="49"/>
        <v>0</v>
      </c>
    </row>
    <row r="3153" spans="1:21">
      <c r="A3153" t="s">
        <v>71</v>
      </c>
      <c r="B3153">
        <v>93</v>
      </c>
      <c r="C3153" t="s">
        <v>28</v>
      </c>
      <c r="D3153" t="s">
        <v>22</v>
      </c>
      <c r="E3153" t="s">
        <v>23</v>
      </c>
      <c r="F3153">
        <v>23</v>
      </c>
      <c r="G3153">
        <v>196</v>
      </c>
      <c r="H3153">
        <v>91</v>
      </c>
      <c r="I3153">
        <v>33.32</v>
      </c>
      <c r="J3153">
        <v>156.30000000000001</v>
      </c>
      <c r="K3153">
        <v>107</v>
      </c>
      <c r="L3153">
        <v>13.29</v>
      </c>
      <c r="M3153">
        <v>200.5</v>
      </c>
      <c r="N3153">
        <v>68</v>
      </c>
      <c r="O3153">
        <v>9.02</v>
      </c>
      <c r="P3153">
        <v>15.3</v>
      </c>
      <c r="Q3153">
        <v>2</v>
      </c>
      <c r="R3153">
        <v>4.13</v>
      </c>
      <c r="S3153">
        <v>1</v>
      </c>
      <c r="T3153" t="s">
        <v>22</v>
      </c>
      <c r="U3153">
        <f t="shared" si="49"/>
        <v>0</v>
      </c>
    </row>
    <row r="3154" spans="1:21">
      <c r="A3154" t="s">
        <v>37</v>
      </c>
      <c r="B3154">
        <v>106</v>
      </c>
      <c r="C3154" t="s">
        <v>28</v>
      </c>
      <c r="D3154" t="s">
        <v>22</v>
      </c>
      <c r="E3154" t="s">
        <v>22</v>
      </c>
      <c r="F3154">
        <v>0</v>
      </c>
      <c r="G3154">
        <v>160.80000000000001</v>
      </c>
      <c r="H3154">
        <v>73</v>
      </c>
      <c r="I3154">
        <v>27.34</v>
      </c>
      <c r="J3154">
        <v>170.4</v>
      </c>
      <c r="K3154">
        <v>112</v>
      </c>
      <c r="L3154">
        <v>14.48</v>
      </c>
      <c r="M3154">
        <v>249.2</v>
      </c>
      <c r="N3154">
        <v>131</v>
      </c>
      <c r="O3154">
        <v>11.21</v>
      </c>
      <c r="P3154">
        <v>7.2</v>
      </c>
      <c r="Q3154">
        <v>3</v>
      </c>
      <c r="R3154">
        <v>1.94</v>
      </c>
      <c r="S3154">
        <v>1</v>
      </c>
      <c r="T3154" t="s">
        <v>22</v>
      </c>
      <c r="U3154">
        <f t="shared" si="49"/>
        <v>0</v>
      </c>
    </row>
    <row r="3155" spans="1:21">
      <c r="A3155" t="s">
        <v>70</v>
      </c>
      <c r="B3155">
        <v>92</v>
      </c>
      <c r="C3155" t="s">
        <v>28</v>
      </c>
      <c r="D3155" t="s">
        <v>22</v>
      </c>
      <c r="E3155" t="s">
        <v>22</v>
      </c>
      <c r="F3155">
        <v>0</v>
      </c>
      <c r="G3155">
        <v>325.39999999999998</v>
      </c>
      <c r="H3155">
        <v>73</v>
      </c>
      <c r="I3155">
        <v>55.32</v>
      </c>
      <c r="J3155">
        <v>127.8</v>
      </c>
      <c r="K3155">
        <v>100</v>
      </c>
      <c r="L3155">
        <v>10.86</v>
      </c>
      <c r="M3155">
        <v>209.9</v>
      </c>
      <c r="N3155">
        <v>98</v>
      </c>
      <c r="O3155">
        <v>9.4499999999999993</v>
      </c>
      <c r="P3155">
        <v>9.3000000000000007</v>
      </c>
      <c r="Q3155">
        <v>10</v>
      </c>
      <c r="R3155">
        <v>2.5099999999999998</v>
      </c>
      <c r="S3155">
        <v>1</v>
      </c>
      <c r="T3155" t="s">
        <v>23</v>
      </c>
      <c r="U3155">
        <f t="shared" si="49"/>
        <v>1</v>
      </c>
    </row>
    <row r="3156" spans="1:21">
      <c r="A3156" t="s">
        <v>61</v>
      </c>
      <c r="B3156">
        <v>110</v>
      </c>
      <c r="C3156" t="s">
        <v>21</v>
      </c>
      <c r="D3156" t="s">
        <v>22</v>
      </c>
      <c r="E3156" t="s">
        <v>22</v>
      </c>
      <c r="F3156">
        <v>0</v>
      </c>
      <c r="G3156">
        <v>198.2</v>
      </c>
      <c r="H3156">
        <v>92</v>
      </c>
      <c r="I3156">
        <v>33.69</v>
      </c>
      <c r="J3156">
        <v>147.1</v>
      </c>
      <c r="K3156">
        <v>97</v>
      </c>
      <c r="L3156">
        <v>12.5</v>
      </c>
      <c r="M3156">
        <v>199.6</v>
      </c>
      <c r="N3156">
        <v>76</v>
      </c>
      <c r="O3156">
        <v>8.98</v>
      </c>
      <c r="P3156">
        <v>16.5</v>
      </c>
      <c r="Q3156">
        <v>4</v>
      </c>
      <c r="R3156">
        <v>4.46</v>
      </c>
      <c r="S3156">
        <v>4</v>
      </c>
      <c r="T3156" t="s">
        <v>22</v>
      </c>
      <c r="U3156">
        <f t="shared" si="49"/>
        <v>0</v>
      </c>
    </row>
    <row r="3157" spans="1:21">
      <c r="A3157" t="s">
        <v>31</v>
      </c>
      <c r="B3157">
        <v>122</v>
      </c>
      <c r="C3157" t="s">
        <v>21</v>
      </c>
      <c r="D3157" t="s">
        <v>23</v>
      </c>
      <c r="E3157" t="s">
        <v>22</v>
      </c>
      <c r="F3157">
        <v>0</v>
      </c>
      <c r="G3157">
        <v>168.8</v>
      </c>
      <c r="H3157">
        <v>86</v>
      </c>
      <c r="I3157">
        <v>28.7</v>
      </c>
      <c r="J3157">
        <v>237.6</v>
      </c>
      <c r="K3157">
        <v>98</v>
      </c>
      <c r="L3157">
        <v>20.2</v>
      </c>
      <c r="M3157">
        <v>204.3</v>
      </c>
      <c r="N3157">
        <v>94</v>
      </c>
      <c r="O3157">
        <v>9.19</v>
      </c>
      <c r="P3157">
        <v>5.3</v>
      </c>
      <c r="Q3157">
        <v>9</v>
      </c>
      <c r="R3157">
        <v>1.43</v>
      </c>
      <c r="S3157">
        <v>1</v>
      </c>
      <c r="T3157" t="s">
        <v>22</v>
      </c>
      <c r="U3157">
        <f t="shared" si="49"/>
        <v>0</v>
      </c>
    </row>
    <row r="3158" spans="1:21">
      <c r="A3158" t="s">
        <v>68</v>
      </c>
      <c r="B3158">
        <v>82</v>
      </c>
      <c r="C3158" t="s">
        <v>21</v>
      </c>
      <c r="D3158" t="s">
        <v>22</v>
      </c>
      <c r="E3158" t="s">
        <v>22</v>
      </c>
      <c r="F3158">
        <v>0</v>
      </c>
      <c r="G3158">
        <v>273.8</v>
      </c>
      <c r="H3158">
        <v>99</v>
      </c>
      <c r="I3158">
        <v>46.55</v>
      </c>
      <c r="J3158">
        <v>123.8</v>
      </c>
      <c r="K3158">
        <v>110</v>
      </c>
      <c r="L3158">
        <v>10.52</v>
      </c>
      <c r="M3158">
        <v>147.69999999999999</v>
      </c>
      <c r="N3158">
        <v>61</v>
      </c>
      <c r="O3158">
        <v>6.65</v>
      </c>
      <c r="P3158">
        <v>6.9</v>
      </c>
      <c r="Q3158">
        <v>4</v>
      </c>
      <c r="R3158">
        <v>1.86</v>
      </c>
      <c r="S3158">
        <v>2</v>
      </c>
      <c r="T3158" t="s">
        <v>22</v>
      </c>
      <c r="U3158">
        <f t="shared" si="49"/>
        <v>0</v>
      </c>
    </row>
    <row r="3159" spans="1:21">
      <c r="A3159" t="s">
        <v>41</v>
      </c>
      <c r="B3159">
        <v>71</v>
      </c>
      <c r="C3159" t="s">
        <v>21</v>
      </c>
      <c r="D3159" t="s">
        <v>22</v>
      </c>
      <c r="E3159" t="s">
        <v>22</v>
      </c>
      <c r="F3159">
        <v>0</v>
      </c>
      <c r="G3159">
        <v>217.7</v>
      </c>
      <c r="H3159">
        <v>114</v>
      </c>
      <c r="I3159">
        <v>37.01</v>
      </c>
      <c r="J3159">
        <v>182</v>
      </c>
      <c r="K3159">
        <v>105</v>
      </c>
      <c r="L3159">
        <v>15.47</v>
      </c>
      <c r="M3159">
        <v>113.5</v>
      </c>
      <c r="N3159">
        <v>87</v>
      </c>
      <c r="O3159">
        <v>5.1100000000000003</v>
      </c>
      <c r="P3159">
        <v>8.5</v>
      </c>
      <c r="Q3159">
        <v>10</v>
      </c>
      <c r="R3159">
        <v>2.2999999999999998</v>
      </c>
      <c r="S3159">
        <v>4</v>
      </c>
      <c r="T3159" t="s">
        <v>22</v>
      </c>
      <c r="U3159">
        <f t="shared" si="49"/>
        <v>0</v>
      </c>
    </row>
    <row r="3160" spans="1:21">
      <c r="A3160" t="s">
        <v>24</v>
      </c>
      <c r="B3160">
        <v>91</v>
      </c>
      <c r="C3160" t="s">
        <v>21</v>
      </c>
      <c r="D3160" t="s">
        <v>22</v>
      </c>
      <c r="E3160" t="s">
        <v>22</v>
      </c>
      <c r="F3160">
        <v>0</v>
      </c>
      <c r="G3160">
        <v>93.5</v>
      </c>
      <c r="H3160">
        <v>110</v>
      </c>
      <c r="I3160">
        <v>15.9</v>
      </c>
      <c r="J3160">
        <v>213.3</v>
      </c>
      <c r="K3160">
        <v>79</v>
      </c>
      <c r="L3160">
        <v>18.13</v>
      </c>
      <c r="M3160">
        <v>171.7</v>
      </c>
      <c r="N3160">
        <v>83</v>
      </c>
      <c r="O3160">
        <v>7.73</v>
      </c>
      <c r="P3160">
        <v>8.9</v>
      </c>
      <c r="Q3160">
        <v>4</v>
      </c>
      <c r="R3160">
        <v>2.4</v>
      </c>
      <c r="S3160">
        <v>4</v>
      </c>
      <c r="T3160" t="s">
        <v>23</v>
      </c>
      <c r="U3160">
        <f t="shared" si="49"/>
        <v>1</v>
      </c>
    </row>
    <row r="3161" spans="1:21">
      <c r="A3161" t="s">
        <v>37</v>
      </c>
      <c r="B3161">
        <v>109</v>
      </c>
      <c r="C3161" t="s">
        <v>21</v>
      </c>
      <c r="D3161" t="s">
        <v>22</v>
      </c>
      <c r="E3161" t="s">
        <v>22</v>
      </c>
      <c r="F3161">
        <v>0</v>
      </c>
      <c r="G3161">
        <v>195.4</v>
      </c>
      <c r="H3161">
        <v>104</v>
      </c>
      <c r="I3161">
        <v>33.22</v>
      </c>
      <c r="J3161">
        <v>204.9</v>
      </c>
      <c r="K3161">
        <v>91</v>
      </c>
      <c r="L3161">
        <v>17.420000000000002</v>
      </c>
      <c r="M3161">
        <v>230.2</v>
      </c>
      <c r="N3161">
        <v>95</v>
      </c>
      <c r="O3161">
        <v>10.36</v>
      </c>
      <c r="P3161">
        <v>14</v>
      </c>
      <c r="Q3161">
        <v>4</v>
      </c>
      <c r="R3161">
        <v>3.78</v>
      </c>
      <c r="S3161">
        <v>0</v>
      </c>
      <c r="T3161" t="s">
        <v>22</v>
      </c>
      <c r="U3161">
        <f t="shared" si="49"/>
        <v>0</v>
      </c>
    </row>
    <row r="3162" spans="1:21">
      <c r="A3162" t="s">
        <v>59</v>
      </c>
      <c r="B3162">
        <v>126</v>
      </c>
      <c r="C3162" t="s">
        <v>28</v>
      </c>
      <c r="D3162" t="s">
        <v>22</v>
      </c>
      <c r="E3162" t="s">
        <v>23</v>
      </c>
      <c r="F3162">
        <v>42</v>
      </c>
      <c r="G3162">
        <v>247.8</v>
      </c>
      <c r="H3162">
        <v>96</v>
      </c>
      <c r="I3162">
        <v>42.13</v>
      </c>
      <c r="J3162">
        <v>159.1</v>
      </c>
      <c r="K3162">
        <v>98</v>
      </c>
      <c r="L3162">
        <v>13.52</v>
      </c>
      <c r="M3162">
        <v>201.8</v>
      </c>
      <c r="N3162">
        <v>73</v>
      </c>
      <c r="O3162">
        <v>9.08</v>
      </c>
      <c r="P3162">
        <v>10.6</v>
      </c>
      <c r="Q3162">
        <v>3</v>
      </c>
      <c r="R3162">
        <v>2.86</v>
      </c>
      <c r="S3162">
        <v>2</v>
      </c>
      <c r="T3162" t="s">
        <v>22</v>
      </c>
      <c r="U3162">
        <f t="shared" si="49"/>
        <v>0</v>
      </c>
    </row>
    <row r="3163" spans="1:21">
      <c r="A3163" t="s">
        <v>63</v>
      </c>
      <c r="B3163">
        <v>98</v>
      </c>
      <c r="C3163" t="s">
        <v>21</v>
      </c>
      <c r="D3163" t="s">
        <v>22</v>
      </c>
      <c r="E3163" t="s">
        <v>22</v>
      </c>
      <c r="F3163">
        <v>0</v>
      </c>
      <c r="G3163">
        <v>162.5</v>
      </c>
      <c r="H3163">
        <v>81</v>
      </c>
      <c r="I3163">
        <v>27.63</v>
      </c>
      <c r="J3163">
        <v>159.19999999999999</v>
      </c>
      <c r="K3163">
        <v>114</v>
      </c>
      <c r="L3163">
        <v>13.53</v>
      </c>
      <c r="M3163">
        <v>157.19999999999999</v>
      </c>
      <c r="N3163">
        <v>97</v>
      </c>
      <c r="O3163">
        <v>7.07</v>
      </c>
      <c r="P3163">
        <v>9.6999999999999993</v>
      </c>
      <c r="Q3163">
        <v>1</v>
      </c>
      <c r="R3163">
        <v>2.62</v>
      </c>
      <c r="S3163">
        <v>2</v>
      </c>
      <c r="T3163" t="s">
        <v>22</v>
      </c>
      <c r="U3163">
        <f t="shared" si="49"/>
        <v>0</v>
      </c>
    </row>
    <row r="3164" spans="1:21">
      <c r="A3164" t="s">
        <v>39</v>
      </c>
      <c r="B3164">
        <v>98</v>
      </c>
      <c r="C3164" t="s">
        <v>28</v>
      </c>
      <c r="D3164" t="s">
        <v>22</v>
      </c>
      <c r="E3164" t="s">
        <v>22</v>
      </c>
      <c r="F3164">
        <v>0</v>
      </c>
      <c r="G3164">
        <v>86.1</v>
      </c>
      <c r="H3164">
        <v>78</v>
      </c>
      <c r="I3164">
        <v>14.64</v>
      </c>
      <c r="J3164">
        <v>222.7</v>
      </c>
      <c r="K3164">
        <v>130</v>
      </c>
      <c r="L3164">
        <v>18.93</v>
      </c>
      <c r="M3164">
        <v>155</v>
      </c>
      <c r="N3164">
        <v>124</v>
      </c>
      <c r="O3164">
        <v>6.98</v>
      </c>
      <c r="P3164">
        <v>9</v>
      </c>
      <c r="Q3164">
        <v>7</v>
      </c>
      <c r="R3164">
        <v>2.4300000000000002</v>
      </c>
      <c r="S3164">
        <v>0</v>
      </c>
      <c r="T3164" t="s">
        <v>22</v>
      </c>
      <c r="U3164">
        <f t="shared" si="49"/>
        <v>0</v>
      </c>
    </row>
    <row r="3165" spans="1:21">
      <c r="A3165" t="s">
        <v>45</v>
      </c>
      <c r="B3165">
        <v>78</v>
      </c>
      <c r="C3165" t="s">
        <v>25</v>
      </c>
      <c r="D3165" t="s">
        <v>22</v>
      </c>
      <c r="E3165" t="s">
        <v>22</v>
      </c>
      <c r="F3165">
        <v>0</v>
      </c>
      <c r="G3165">
        <v>89.1</v>
      </c>
      <c r="H3165">
        <v>124</v>
      </c>
      <c r="I3165">
        <v>15.15</v>
      </c>
      <c r="J3165">
        <v>226.6</v>
      </c>
      <c r="K3165">
        <v>121</v>
      </c>
      <c r="L3165">
        <v>19.260000000000002</v>
      </c>
      <c r="M3165">
        <v>249.2</v>
      </c>
      <c r="N3165">
        <v>88</v>
      </c>
      <c r="O3165">
        <v>11.21</v>
      </c>
      <c r="P3165">
        <v>6.9</v>
      </c>
      <c r="Q3165">
        <v>5</v>
      </c>
      <c r="R3165">
        <v>1.86</v>
      </c>
      <c r="S3165">
        <v>0</v>
      </c>
      <c r="T3165" t="s">
        <v>22</v>
      </c>
      <c r="U3165">
        <f t="shared" si="49"/>
        <v>0</v>
      </c>
    </row>
    <row r="3166" spans="1:21">
      <c r="A3166" t="s">
        <v>30</v>
      </c>
      <c r="B3166">
        <v>44</v>
      </c>
      <c r="C3166" t="s">
        <v>28</v>
      </c>
      <c r="D3166" t="s">
        <v>22</v>
      </c>
      <c r="E3166" t="s">
        <v>22</v>
      </c>
      <c r="F3166">
        <v>0</v>
      </c>
      <c r="G3166">
        <v>189.7</v>
      </c>
      <c r="H3166">
        <v>122</v>
      </c>
      <c r="I3166">
        <v>32.25</v>
      </c>
      <c r="J3166">
        <v>178.9</v>
      </c>
      <c r="K3166">
        <v>72</v>
      </c>
      <c r="L3166">
        <v>15.21</v>
      </c>
      <c r="M3166">
        <v>244.7</v>
      </c>
      <c r="N3166">
        <v>93</v>
      </c>
      <c r="O3166">
        <v>11.01</v>
      </c>
      <c r="P3166">
        <v>9.8000000000000007</v>
      </c>
      <c r="Q3166">
        <v>5</v>
      </c>
      <c r="R3166">
        <v>2.65</v>
      </c>
      <c r="S3166">
        <v>0</v>
      </c>
      <c r="T3166" t="s">
        <v>22</v>
      </c>
      <c r="U3166">
        <f t="shared" si="49"/>
        <v>0</v>
      </c>
    </row>
    <row r="3167" spans="1:21">
      <c r="A3167" t="s">
        <v>49</v>
      </c>
      <c r="B3167">
        <v>60</v>
      </c>
      <c r="C3167" t="s">
        <v>28</v>
      </c>
      <c r="D3167" t="s">
        <v>22</v>
      </c>
      <c r="E3167" t="s">
        <v>22</v>
      </c>
      <c r="F3167">
        <v>0</v>
      </c>
      <c r="G3167">
        <v>190.8</v>
      </c>
      <c r="H3167">
        <v>100</v>
      </c>
      <c r="I3167">
        <v>32.44</v>
      </c>
      <c r="J3167">
        <v>196</v>
      </c>
      <c r="K3167">
        <v>85</v>
      </c>
      <c r="L3167">
        <v>16.66</v>
      </c>
      <c r="M3167">
        <v>151.69999999999999</v>
      </c>
      <c r="N3167">
        <v>110</v>
      </c>
      <c r="O3167">
        <v>6.83</v>
      </c>
      <c r="P3167">
        <v>9.9</v>
      </c>
      <c r="Q3167">
        <v>9</v>
      </c>
      <c r="R3167">
        <v>2.67</v>
      </c>
      <c r="S3167">
        <v>0</v>
      </c>
      <c r="T3167" t="s">
        <v>22</v>
      </c>
      <c r="U3167">
        <f t="shared" si="49"/>
        <v>0</v>
      </c>
    </row>
    <row r="3168" spans="1:21">
      <c r="A3168" t="s">
        <v>60</v>
      </c>
      <c r="B3168">
        <v>113</v>
      </c>
      <c r="C3168" t="s">
        <v>25</v>
      </c>
      <c r="D3168" t="s">
        <v>22</v>
      </c>
      <c r="E3168" t="s">
        <v>22</v>
      </c>
      <c r="F3168">
        <v>0</v>
      </c>
      <c r="G3168">
        <v>198.6</v>
      </c>
      <c r="H3168">
        <v>115</v>
      </c>
      <c r="I3168">
        <v>33.76</v>
      </c>
      <c r="J3168">
        <v>258</v>
      </c>
      <c r="K3168">
        <v>106</v>
      </c>
      <c r="L3168">
        <v>21.93</v>
      </c>
      <c r="M3168">
        <v>245.8</v>
      </c>
      <c r="N3168">
        <v>104</v>
      </c>
      <c r="O3168">
        <v>11.06</v>
      </c>
      <c r="P3168">
        <v>10.199999999999999</v>
      </c>
      <c r="Q3168">
        <v>6</v>
      </c>
      <c r="R3168">
        <v>2.75</v>
      </c>
      <c r="S3168">
        <v>1</v>
      </c>
      <c r="T3168" t="s">
        <v>23</v>
      </c>
      <c r="U3168">
        <f t="shared" si="49"/>
        <v>1</v>
      </c>
    </row>
    <row r="3169" spans="1:21">
      <c r="A3169" t="s">
        <v>33</v>
      </c>
      <c r="B3169">
        <v>101</v>
      </c>
      <c r="C3169" t="s">
        <v>21</v>
      </c>
      <c r="D3169" t="s">
        <v>22</v>
      </c>
      <c r="E3169" t="s">
        <v>22</v>
      </c>
      <c r="F3169">
        <v>0</v>
      </c>
      <c r="G3169">
        <v>176.5</v>
      </c>
      <c r="H3169">
        <v>105</v>
      </c>
      <c r="I3169">
        <v>30.01</v>
      </c>
      <c r="J3169">
        <v>198.6</v>
      </c>
      <c r="K3169">
        <v>136</v>
      </c>
      <c r="L3169">
        <v>16.88</v>
      </c>
      <c r="M3169">
        <v>210.2</v>
      </c>
      <c r="N3169">
        <v>150</v>
      </c>
      <c r="O3169">
        <v>9.4600000000000009</v>
      </c>
      <c r="P3169">
        <v>7.7</v>
      </c>
      <c r="Q3169">
        <v>5</v>
      </c>
      <c r="R3169">
        <v>2.08</v>
      </c>
      <c r="S3169">
        <v>0</v>
      </c>
      <c r="T3169" t="s">
        <v>22</v>
      </c>
      <c r="U3169">
        <f t="shared" si="49"/>
        <v>0</v>
      </c>
    </row>
    <row r="3170" spans="1:21">
      <c r="A3170" t="s">
        <v>73</v>
      </c>
      <c r="B3170">
        <v>147</v>
      </c>
      <c r="C3170" t="s">
        <v>21</v>
      </c>
      <c r="D3170" t="s">
        <v>22</v>
      </c>
      <c r="E3170" t="s">
        <v>22</v>
      </c>
      <c r="F3170">
        <v>0</v>
      </c>
      <c r="G3170">
        <v>188.3</v>
      </c>
      <c r="H3170">
        <v>80</v>
      </c>
      <c r="I3170">
        <v>32.01</v>
      </c>
      <c r="J3170">
        <v>214.7</v>
      </c>
      <c r="K3170">
        <v>123</v>
      </c>
      <c r="L3170">
        <v>18.25</v>
      </c>
      <c r="M3170">
        <v>218</v>
      </c>
      <c r="N3170">
        <v>89</v>
      </c>
      <c r="O3170">
        <v>9.81</v>
      </c>
      <c r="P3170">
        <v>10.199999999999999</v>
      </c>
      <c r="Q3170">
        <v>4</v>
      </c>
      <c r="R3170">
        <v>2.75</v>
      </c>
      <c r="S3170">
        <v>2</v>
      </c>
      <c r="T3170" t="s">
        <v>22</v>
      </c>
      <c r="U3170">
        <f t="shared" si="49"/>
        <v>0</v>
      </c>
    </row>
    <row r="3171" spans="1:21">
      <c r="A3171" t="s">
        <v>62</v>
      </c>
      <c r="B3171">
        <v>21</v>
      </c>
      <c r="C3171" t="s">
        <v>28</v>
      </c>
      <c r="D3171" t="s">
        <v>22</v>
      </c>
      <c r="E3171" t="s">
        <v>22</v>
      </c>
      <c r="F3171">
        <v>0</v>
      </c>
      <c r="G3171">
        <v>197.6</v>
      </c>
      <c r="H3171">
        <v>105</v>
      </c>
      <c r="I3171">
        <v>33.590000000000003</v>
      </c>
      <c r="J3171">
        <v>206.4</v>
      </c>
      <c r="K3171">
        <v>88</v>
      </c>
      <c r="L3171">
        <v>17.54</v>
      </c>
      <c r="M3171">
        <v>169.6</v>
      </c>
      <c r="N3171">
        <v>143</v>
      </c>
      <c r="O3171">
        <v>7.63</v>
      </c>
      <c r="P3171">
        <v>9.6</v>
      </c>
      <c r="Q3171">
        <v>2</v>
      </c>
      <c r="R3171">
        <v>2.59</v>
      </c>
      <c r="S3171">
        <v>3</v>
      </c>
      <c r="T3171" t="s">
        <v>22</v>
      </c>
      <c r="U3171">
        <f t="shared" si="49"/>
        <v>0</v>
      </c>
    </row>
    <row r="3172" spans="1:21">
      <c r="A3172" t="s">
        <v>75</v>
      </c>
      <c r="B3172">
        <v>141</v>
      </c>
      <c r="C3172" t="s">
        <v>21</v>
      </c>
      <c r="D3172" t="s">
        <v>22</v>
      </c>
      <c r="E3172" t="s">
        <v>22</v>
      </c>
      <c r="F3172">
        <v>0</v>
      </c>
      <c r="G3172">
        <v>208.5</v>
      </c>
      <c r="H3172">
        <v>129</v>
      </c>
      <c r="I3172">
        <v>35.450000000000003</v>
      </c>
      <c r="J3172">
        <v>190.3</v>
      </c>
      <c r="K3172">
        <v>86</v>
      </c>
      <c r="L3172">
        <v>16.18</v>
      </c>
      <c r="M3172">
        <v>144.69999999999999</v>
      </c>
      <c r="N3172">
        <v>93</v>
      </c>
      <c r="O3172">
        <v>6.51</v>
      </c>
      <c r="P3172">
        <v>12</v>
      </c>
      <c r="Q3172">
        <v>9</v>
      </c>
      <c r="R3172">
        <v>3.24</v>
      </c>
      <c r="S3172">
        <v>1</v>
      </c>
      <c r="T3172" t="s">
        <v>22</v>
      </c>
      <c r="U3172">
        <f t="shared" si="49"/>
        <v>0</v>
      </c>
    </row>
    <row r="3173" spans="1:21">
      <c r="A3173" t="s">
        <v>29</v>
      </c>
      <c r="B3173">
        <v>87</v>
      </c>
      <c r="C3173" t="s">
        <v>28</v>
      </c>
      <c r="D3173" t="s">
        <v>22</v>
      </c>
      <c r="E3173" t="s">
        <v>22</v>
      </c>
      <c r="F3173">
        <v>0</v>
      </c>
      <c r="G3173">
        <v>261</v>
      </c>
      <c r="H3173">
        <v>83</v>
      </c>
      <c r="I3173">
        <v>44.37</v>
      </c>
      <c r="J3173">
        <v>144.19999999999999</v>
      </c>
      <c r="K3173">
        <v>95</v>
      </c>
      <c r="L3173">
        <v>12.26</v>
      </c>
      <c r="M3173">
        <v>284.39999999999998</v>
      </c>
      <c r="N3173">
        <v>119</v>
      </c>
      <c r="O3173">
        <v>12.8</v>
      </c>
      <c r="P3173">
        <v>16.3</v>
      </c>
      <c r="Q3173">
        <v>1</v>
      </c>
      <c r="R3173">
        <v>4.4000000000000004</v>
      </c>
      <c r="S3173">
        <v>4</v>
      </c>
      <c r="T3173" t="s">
        <v>22</v>
      </c>
      <c r="U3173">
        <f t="shared" si="49"/>
        <v>0</v>
      </c>
    </row>
    <row r="3174" spans="1:21">
      <c r="A3174" t="s">
        <v>20</v>
      </c>
      <c r="B3174">
        <v>69</v>
      </c>
      <c r="C3174" t="s">
        <v>21</v>
      </c>
      <c r="D3174" t="s">
        <v>22</v>
      </c>
      <c r="E3174" t="s">
        <v>22</v>
      </c>
      <c r="F3174">
        <v>0</v>
      </c>
      <c r="G3174">
        <v>209.6</v>
      </c>
      <c r="H3174">
        <v>94</v>
      </c>
      <c r="I3174">
        <v>35.630000000000003</v>
      </c>
      <c r="J3174">
        <v>193.1</v>
      </c>
      <c r="K3174">
        <v>106</v>
      </c>
      <c r="L3174">
        <v>16.41</v>
      </c>
      <c r="M3174">
        <v>239.9</v>
      </c>
      <c r="N3174">
        <v>90</v>
      </c>
      <c r="O3174">
        <v>10.8</v>
      </c>
      <c r="P3174">
        <v>12.4</v>
      </c>
      <c r="Q3174">
        <v>4</v>
      </c>
      <c r="R3174">
        <v>3.35</v>
      </c>
      <c r="S3174">
        <v>0</v>
      </c>
      <c r="T3174" t="s">
        <v>22</v>
      </c>
      <c r="U3174">
        <f t="shared" si="49"/>
        <v>0</v>
      </c>
    </row>
    <row r="3175" spans="1:21">
      <c r="A3175" t="s">
        <v>55</v>
      </c>
      <c r="B3175">
        <v>169</v>
      </c>
      <c r="C3175" t="s">
        <v>25</v>
      </c>
      <c r="D3175" t="s">
        <v>22</v>
      </c>
      <c r="E3175" t="s">
        <v>22</v>
      </c>
      <c r="F3175">
        <v>0</v>
      </c>
      <c r="G3175">
        <v>157.80000000000001</v>
      </c>
      <c r="H3175">
        <v>96</v>
      </c>
      <c r="I3175">
        <v>26.83</v>
      </c>
      <c r="J3175">
        <v>160</v>
      </c>
      <c r="K3175">
        <v>120</v>
      </c>
      <c r="L3175">
        <v>13.6</v>
      </c>
      <c r="M3175">
        <v>198.8</v>
      </c>
      <c r="N3175">
        <v>112</v>
      </c>
      <c r="O3175">
        <v>8.9499999999999993</v>
      </c>
      <c r="P3175">
        <v>13.7</v>
      </c>
      <c r="Q3175">
        <v>6</v>
      </c>
      <c r="R3175">
        <v>3.7</v>
      </c>
      <c r="S3175">
        <v>3</v>
      </c>
      <c r="T3175" t="s">
        <v>22</v>
      </c>
      <c r="U3175">
        <f t="shared" si="49"/>
        <v>0</v>
      </c>
    </row>
    <row r="3176" spans="1:21">
      <c r="A3176" t="s">
        <v>54</v>
      </c>
      <c r="B3176">
        <v>102</v>
      </c>
      <c r="C3176" t="s">
        <v>25</v>
      </c>
      <c r="D3176" t="s">
        <v>22</v>
      </c>
      <c r="E3176" t="s">
        <v>22</v>
      </c>
      <c r="F3176">
        <v>0</v>
      </c>
      <c r="G3176">
        <v>245.4</v>
      </c>
      <c r="H3176">
        <v>82</v>
      </c>
      <c r="I3176">
        <v>41.72</v>
      </c>
      <c r="J3176">
        <v>260.3</v>
      </c>
      <c r="K3176">
        <v>124</v>
      </c>
      <c r="L3176">
        <v>22.13</v>
      </c>
      <c r="M3176">
        <v>195.1</v>
      </c>
      <c r="N3176">
        <v>82</v>
      </c>
      <c r="O3176">
        <v>8.7799999999999994</v>
      </c>
      <c r="P3176">
        <v>10.5</v>
      </c>
      <c r="Q3176">
        <v>3</v>
      </c>
      <c r="R3176">
        <v>2.84</v>
      </c>
      <c r="S3176">
        <v>3</v>
      </c>
      <c r="T3176" t="s">
        <v>23</v>
      </c>
      <c r="U3176">
        <f t="shared" si="49"/>
        <v>1</v>
      </c>
    </row>
    <row r="3177" spans="1:21">
      <c r="A3177" t="s">
        <v>74</v>
      </c>
      <c r="B3177">
        <v>174</v>
      </c>
      <c r="C3177" t="s">
        <v>21</v>
      </c>
      <c r="D3177" t="s">
        <v>22</v>
      </c>
      <c r="E3177" t="s">
        <v>22</v>
      </c>
      <c r="F3177">
        <v>0</v>
      </c>
      <c r="G3177">
        <v>72.2</v>
      </c>
      <c r="H3177">
        <v>80</v>
      </c>
      <c r="I3177">
        <v>12.27</v>
      </c>
      <c r="J3177">
        <v>173.4</v>
      </c>
      <c r="K3177">
        <v>81</v>
      </c>
      <c r="L3177">
        <v>14.74</v>
      </c>
      <c r="M3177">
        <v>130.1</v>
      </c>
      <c r="N3177">
        <v>121</v>
      </c>
      <c r="O3177">
        <v>5.85</v>
      </c>
      <c r="P3177">
        <v>11</v>
      </c>
      <c r="Q3177">
        <v>5</v>
      </c>
      <c r="R3177">
        <v>2.97</v>
      </c>
      <c r="S3177">
        <v>2</v>
      </c>
      <c r="T3177" t="s">
        <v>22</v>
      </c>
      <c r="U3177">
        <f t="shared" si="49"/>
        <v>0</v>
      </c>
    </row>
    <row r="3178" spans="1:21">
      <c r="A3178" t="s">
        <v>46</v>
      </c>
      <c r="B3178">
        <v>44</v>
      </c>
      <c r="C3178" t="s">
        <v>28</v>
      </c>
      <c r="D3178" t="s">
        <v>22</v>
      </c>
      <c r="E3178" t="s">
        <v>23</v>
      </c>
      <c r="F3178">
        <v>25</v>
      </c>
      <c r="G3178">
        <v>152.9</v>
      </c>
      <c r="H3178">
        <v>106</v>
      </c>
      <c r="I3178">
        <v>25.99</v>
      </c>
      <c r="J3178">
        <v>205.5</v>
      </c>
      <c r="K3178">
        <v>147</v>
      </c>
      <c r="L3178">
        <v>17.47</v>
      </c>
      <c r="M3178">
        <v>247.3</v>
      </c>
      <c r="N3178">
        <v>107</v>
      </c>
      <c r="O3178">
        <v>11.13</v>
      </c>
      <c r="P3178">
        <v>8</v>
      </c>
      <c r="Q3178">
        <v>5</v>
      </c>
      <c r="R3178">
        <v>2.16</v>
      </c>
      <c r="S3178">
        <v>1</v>
      </c>
      <c r="T3178" t="s">
        <v>22</v>
      </c>
      <c r="U3178">
        <f t="shared" si="49"/>
        <v>0</v>
      </c>
    </row>
    <row r="3179" spans="1:21">
      <c r="A3179" t="s">
        <v>37</v>
      </c>
      <c r="B3179">
        <v>89</v>
      </c>
      <c r="C3179" t="s">
        <v>21</v>
      </c>
      <c r="D3179" t="s">
        <v>22</v>
      </c>
      <c r="E3179" t="s">
        <v>23</v>
      </c>
      <c r="F3179">
        <v>15</v>
      </c>
      <c r="G3179">
        <v>274</v>
      </c>
      <c r="H3179">
        <v>83</v>
      </c>
      <c r="I3179">
        <v>46.58</v>
      </c>
      <c r="J3179">
        <v>192.2</v>
      </c>
      <c r="K3179">
        <v>97</v>
      </c>
      <c r="L3179">
        <v>16.34</v>
      </c>
      <c r="M3179">
        <v>125.9</v>
      </c>
      <c r="N3179">
        <v>141</v>
      </c>
      <c r="O3179">
        <v>5.67</v>
      </c>
      <c r="P3179">
        <v>11.9</v>
      </c>
      <c r="Q3179">
        <v>2</v>
      </c>
      <c r="R3179">
        <v>3.21</v>
      </c>
      <c r="S3179">
        <v>0</v>
      </c>
      <c r="T3179" t="s">
        <v>22</v>
      </c>
      <c r="U3179">
        <f t="shared" si="49"/>
        <v>0</v>
      </c>
    </row>
    <row r="3180" spans="1:21">
      <c r="A3180" t="s">
        <v>30</v>
      </c>
      <c r="B3180">
        <v>143</v>
      </c>
      <c r="C3180" t="s">
        <v>21</v>
      </c>
      <c r="D3180" t="s">
        <v>22</v>
      </c>
      <c r="E3180" t="s">
        <v>22</v>
      </c>
      <c r="F3180">
        <v>0</v>
      </c>
      <c r="G3180">
        <v>178.2</v>
      </c>
      <c r="H3180">
        <v>109</v>
      </c>
      <c r="I3180">
        <v>30.29</v>
      </c>
      <c r="J3180">
        <v>254.6</v>
      </c>
      <c r="K3180">
        <v>93</v>
      </c>
      <c r="L3180">
        <v>21.64</v>
      </c>
      <c r="M3180">
        <v>241.3</v>
      </c>
      <c r="N3180">
        <v>139</v>
      </c>
      <c r="O3180">
        <v>10.86</v>
      </c>
      <c r="P3180">
        <v>8.5</v>
      </c>
      <c r="Q3180">
        <v>7</v>
      </c>
      <c r="R3180">
        <v>2.2999999999999998</v>
      </c>
      <c r="S3180">
        <v>0</v>
      </c>
      <c r="T3180" t="s">
        <v>22</v>
      </c>
      <c r="U3180">
        <f t="shared" si="49"/>
        <v>0</v>
      </c>
    </row>
    <row r="3181" spans="1:21">
      <c r="A3181" t="s">
        <v>38</v>
      </c>
      <c r="B3181">
        <v>78</v>
      </c>
      <c r="C3181" t="s">
        <v>21</v>
      </c>
      <c r="D3181" t="s">
        <v>23</v>
      </c>
      <c r="E3181" t="s">
        <v>23</v>
      </c>
      <c r="F3181">
        <v>20</v>
      </c>
      <c r="G3181">
        <v>252.8</v>
      </c>
      <c r="H3181">
        <v>102</v>
      </c>
      <c r="I3181">
        <v>42.98</v>
      </c>
      <c r="J3181">
        <v>217.6</v>
      </c>
      <c r="K3181">
        <v>105</v>
      </c>
      <c r="L3181">
        <v>18.5</v>
      </c>
      <c r="M3181">
        <v>107.3</v>
      </c>
      <c r="N3181">
        <v>93</v>
      </c>
      <c r="O3181">
        <v>4.83</v>
      </c>
      <c r="P3181">
        <v>11.2</v>
      </c>
      <c r="Q3181">
        <v>3</v>
      </c>
      <c r="R3181">
        <v>3.02</v>
      </c>
      <c r="S3181">
        <v>0</v>
      </c>
      <c r="T3181" t="s">
        <v>22</v>
      </c>
      <c r="U3181">
        <f t="shared" si="49"/>
        <v>0</v>
      </c>
    </row>
    <row r="3182" spans="1:21">
      <c r="A3182" t="s">
        <v>37</v>
      </c>
      <c r="B3182">
        <v>93</v>
      </c>
      <c r="C3182" t="s">
        <v>21</v>
      </c>
      <c r="D3182" t="s">
        <v>22</v>
      </c>
      <c r="E3182" t="s">
        <v>22</v>
      </c>
      <c r="F3182">
        <v>0</v>
      </c>
      <c r="G3182">
        <v>216.2</v>
      </c>
      <c r="H3182">
        <v>100</v>
      </c>
      <c r="I3182">
        <v>36.75</v>
      </c>
      <c r="J3182">
        <v>182.8</v>
      </c>
      <c r="K3182">
        <v>136</v>
      </c>
      <c r="L3182">
        <v>15.54</v>
      </c>
      <c r="M3182">
        <v>237.9</v>
      </c>
      <c r="N3182">
        <v>66</v>
      </c>
      <c r="O3182">
        <v>10.71</v>
      </c>
      <c r="P3182">
        <v>7.8</v>
      </c>
      <c r="Q3182">
        <v>3</v>
      </c>
      <c r="R3182">
        <v>2.11</v>
      </c>
      <c r="S3182">
        <v>2</v>
      </c>
      <c r="T3182" t="s">
        <v>22</v>
      </c>
      <c r="U3182">
        <f t="shared" si="49"/>
        <v>0</v>
      </c>
    </row>
    <row r="3183" spans="1:21">
      <c r="A3183" t="s">
        <v>38</v>
      </c>
      <c r="B3183">
        <v>106</v>
      </c>
      <c r="C3183" t="s">
        <v>25</v>
      </c>
      <c r="D3183" t="s">
        <v>22</v>
      </c>
      <c r="E3183" t="s">
        <v>22</v>
      </c>
      <c r="F3183">
        <v>0</v>
      </c>
      <c r="G3183">
        <v>165.1</v>
      </c>
      <c r="H3183">
        <v>120</v>
      </c>
      <c r="I3183">
        <v>28.07</v>
      </c>
      <c r="J3183">
        <v>290.2</v>
      </c>
      <c r="K3183">
        <v>79</v>
      </c>
      <c r="L3183">
        <v>24.67</v>
      </c>
      <c r="M3183">
        <v>250.3</v>
      </c>
      <c r="N3183">
        <v>140</v>
      </c>
      <c r="O3183">
        <v>11.26</v>
      </c>
      <c r="P3183">
        <v>8.1</v>
      </c>
      <c r="Q3183">
        <v>2</v>
      </c>
      <c r="R3183">
        <v>2.19</v>
      </c>
      <c r="S3183">
        <v>0</v>
      </c>
      <c r="T3183" t="s">
        <v>22</v>
      </c>
      <c r="U3183">
        <f t="shared" si="49"/>
        <v>0</v>
      </c>
    </row>
    <row r="3184" spans="1:21">
      <c r="A3184" t="s">
        <v>68</v>
      </c>
      <c r="B3184">
        <v>116</v>
      </c>
      <c r="C3184" t="s">
        <v>25</v>
      </c>
      <c r="D3184" t="s">
        <v>22</v>
      </c>
      <c r="E3184" t="s">
        <v>22</v>
      </c>
      <c r="F3184">
        <v>0</v>
      </c>
      <c r="G3184">
        <v>133.80000000000001</v>
      </c>
      <c r="H3184">
        <v>88</v>
      </c>
      <c r="I3184">
        <v>22.75</v>
      </c>
      <c r="J3184">
        <v>177.1</v>
      </c>
      <c r="K3184">
        <v>103</v>
      </c>
      <c r="L3184">
        <v>15.05</v>
      </c>
      <c r="M3184">
        <v>185.2</v>
      </c>
      <c r="N3184">
        <v>106</v>
      </c>
      <c r="O3184">
        <v>8.33</v>
      </c>
      <c r="P3184">
        <v>12.4</v>
      </c>
      <c r="Q3184">
        <v>4</v>
      </c>
      <c r="R3184">
        <v>3.35</v>
      </c>
      <c r="S3184">
        <v>2</v>
      </c>
      <c r="T3184" t="s">
        <v>22</v>
      </c>
      <c r="U3184">
        <f t="shared" si="49"/>
        <v>0</v>
      </c>
    </row>
    <row r="3185" spans="1:21">
      <c r="A3185" t="s">
        <v>64</v>
      </c>
      <c r="B3185">
        <v>42</v>
      </c>
      <c r="C3185" t="s">
        <v>21</v>
      </c>
      <c r="D3185" t="s">
        <v>22</v>
      </c>
      <c r="E3185" t="s">
        <v>22</v>
      </c>
      <c r="F3185">
        <v>0</v>
      </c>
      <c r="G3185">
        <v>217.2</v>
      </c>
      <c r="H3185">
        <v>122</v>
      </c>
      <c r="I3185">
        <v>36.92</v>
      </c>
      <c r="J3185">
        <v>303.2</v>
      </c>
      <c r="K3185">
        <v>58</v>
      </c>
      <c r="L3185">
        <v>25.77</v>
      </c>
      <c r="M3185">
        <v>147.30000000000001</v>
      </c>
      <c r="N3185">
        <v>114</v>
      </c>
      <c r="O3185">
        <v>6.63</v>
      </c>
      <c r="P3185">
        <v>14</v>
      </c>
      <c r="Q3185">
        <v>4</v>
      </c>
      <c r="R3185">
        <v>3.78</v>
      </c>
      <c r="S3185">
        <v>2</v>
      </c>
      <c r="T3185" t="s">
        <v>22</v>
      </c>
      <c r="U3185">
        <f t="shared" si="49"/>
        <v>0</v>
      </c>
    </row>
    <row r="3186" spans="1:21">
      <c r="A3186" t="s">
        <v>67</v>
      </c>
      <c r="B3186">
        <v>173</v>
      </c>
      <c r="C3186" t="s">
        <v>21</v>
      </c>
      <c r="D3186" t="s">
        <v>22</v>
      </c>
      <c r="E3186" t="s">
        <v>22</v>
      </c>
      <c r="F3186">
        <v>0</v>
      </c>
      <c r="G3186">
        <v>82.1</v>
      </c>
      <c r="H3186">
        <v>75</v>
      </c>
      <c r="I3186">
        <v>13.96</v>
      </c>
      <c r="J3186">
        <v>201.2</v>
      </c>
      <c r="K3186">
        <v>95</v>
      </c>
      <c r="L3186">
        <v>17.100000000000001</v>
      </c>
      <c r="M3186">
        <v>206.7</v>
      </c>
      <c r="N3186">
        <v>146</v>
      </c>
      <c r="O3186">
        <v>9.3000000000000007</v>
      </c>
      <c r="P3186">
        <v>9.6</v>
      </c>
      <c r="Q3186">
        <v>2</v>
      </c>
      <c r="R3186">
        <v>2.59</v>
      </c>
      <c r="S3186">
        <v>1</v>
      </c>
      <c r="T3186" t="s">
        <v>22</v>
      </c>
      <c r="U3186">
        <f t="shared" si="49"/>
        <v>0</v>
      </c>
    </row>
    <row r="3187" spans="1:21">
      <c r="A3187" t="s">
        <v>45</v>
      </c>
      <c r="B3187">
        <v>80</v>
      </c>
      <c r="C3187" t="s">
        <v>28</v>
      </c>
      <c r="D3187" t="s">
        <v>22</v>
      </c>
      <c r="E3187" t="s">
        <v>22</v>
      </c>
      <c r="F3187">
        <v>0</v>
      </c>
      <c r="G3187">
        <v>157.1</v>
      </c>
      <c r="H3187">
        <v>77</v>
      </c>
      <c r="I3187">
        <v>26.71</v>
      </c>
      <c r="J3187">
        <v>302</v>
      </c>
      <c r="K3187">
        <v>69</v>
      </c>
      <c r="L3187">
        <v>25.67</v>
      </c>
      <c r="M3187">
        <v>317.89999999999998</v>
      </c>
      <c r="N3187">
        <v>159</v>
      </c>
      <c r="O3187">
        <v>14.31</v>
      </c>
      <c r="P3187">
        <v>15.6</v>
      </c>
      <c r="Q3187">
        <v>4</v>
      </c>
      <c r="R3187">
        <v>4.21</v>
      </c>
      <c r="S3187">
        <v>0</v>
      </c>
      <c r="T3187" t="s">
        <v>22</v>
      </c>
      <c r="U3187">
        <f t="shared" si="49"/>
        <v>0</v>
      </c>
    </row>
    <row r="3188" spans="1:21">
      <c r="A3188" t="s">
        <v>20</v>
      </c>
      <c r="B3188">
        <v>70</v>
      </c>
      <c r="C3188" t="s">
        <v>28</v>
      </c>
      <c r="D3188" t="s">
        <v>22</v>
      </c>
      <c r="E3188" t="s">
        <v>23</v>
      </c>
      <c r="F3188">
        <v>23</v>
      </c>
      <c r="G3188">
        <v>205.5</v>
      </c>
      <c r="H3188">
        <v>95</v>
      </c>
      <c r="I3188">
        <v>34.94</v>
      </c>
      <c r="J3188">
        <v>224.3</v>
      </c>
      <c r="K3188">
        <v>80</v>
      </c>
      <c r="L3188">
        <v>19.07</v>
      </c>
      <c r="M3188">
        <v>196.1</v>
      </c>
      <c r="N3188">
        <v>76</v>
      </c>
      <c r="O3188">
        <v>8.82</v>
      </c>
      <c r="P3188">
        <v>9.6999999999999993</v>
      </c>
      <c r="Q3188">
        <v>4</v>
      </c>
      <c r="R3188">
        <v>2.62</v>
      </c>
      <c r="S3188">
        <v>1</v>
      </c>
      <c r="T3188" t="s">
        <v>22</v>
      </c>
      <c r="U3188">
        <f t="shared" si="49"/>
        <v>0</v>
      </c>
    </row>
    <row r="3189" spans="1:21">
      <c r="A3189" t="s">
        <v>36</v>
      </c>
      <c r="B3189">
        <v>112</v>
      </c>
      <c r="C3189" t="s">
        <v>28</v>
      </c>
      <c r="D3189" t="s">
        <v>22</v>
      </c>
      <c r="E3189" t="s">
        <v>22</v>
      </c>
      <c r="F3189">
        <v>0</v>
      </c>
      <c r="G3189">
        <v>172.1</v>
      </c>
      <c r="H3189">
        <v>73</v>
      </c>
      <c r="I3189">
        <v>29.26</v>
      </c>
      <c r="J3189">
        <v>228</v>
      </c>
      <c r="K3189">
        <v>136</v>
      </c>
      <c r="L3189">
        <v>19.38</v>
      </c>
      <c r="M3189">
        <v>269.39999999999998</v>
      </c>
      <c r="N3189">
        <v>96</v>
      </c>
      <c r="O3189">
        <v>12.12</v>
      </c>
      <c r="P3189">
        <v>14.1</v>
      </c>
      <c r="Q3189">
        <v>3</v>
      </c>
      <c r="R3189">
        <v>3.81</v>
      </c>
      <c r="S3189">
        <v>2</v>
      </c>
      <c r="T3189" t="s">
        <v>22</v>
      </c>
      <c r="U3189">
        <f t="shared" si="49"/>
        <v>0</v>
      </c>
    </row>
    <row r="3190" spans="1:21">
      <c r="A3190" t="s">
        <v>51</v>
      </c>
      <c r="B3190">
        <v>186</v>
      </c>
      <c r="C3190" t="s">
        <v>25</v>
      </c>
      <c r="D3190" t="s">
        <v>22</v>
      </c>
      <c r="E3190" t="s">
        <v>22</v>
      </c>
      <c r="F3190">
        <v>0</v>
      </c>
      <c r="G3190">
        <v>206.8</v>
      </c>
      <c r="H3190">
        <v>104</v>
      </c>
      <c r="I3190">
        <v>35.159999999999997</v>
      </c>
      <c r="J3190">
        <v>286</v>
      </c>
      <c r="K3190">
        <v>115</v>
      </c>
      <c r="L3190">
        <v>24.31</v>
      </c>
      <c r="M3190">
        <v>153.9</v>
      </c>
      <c r="N3190">
        <v>112</v>
      </c>
      <c r="O3190">
        <v>6.93</v>
      </c>
      <c r="P3190">
        <v>12.4</v>
      </c>
      <c r="Q3190">
        <v>6</v>
      </c>
      <c r="R3190">
        <v>3.35</v>
      </c>
      <c r="S3190">
        <v>0</v>
      </c>
      <c r="T3190" t="s">
        <v>22</v>
      </c>
      <c r="U3190">
        <f t="shared" si="49"/>
        <v>0</v>
      </c>
    </row>
    <row r="3191" spans="1:21">
      <c r="A3191" t="s">
        <v>29</v>
      </c>
      <c r="B3191">
        <v>99</v>
      </c>
      <c r="C3191" t="s">
        <v>25</v>
      </c>
      <c r="D3191" t="s">
        <v>22</v>
      </c>
      <c r="E3191" t="s">
        <v>22</v>
      </c>
      <c r="F3191">
        <v>0</v>
      </c>
      <c r="G3191">
        <v>193.3</v>
      </c>
      <c r="H3191">
        <v>51</v>
      </c>
      <c r="I3191">
        <v>32.86</v>
      </c>
      <c r="J3191">
        <v>240.1</v>
      </c>
      <c r="K3191">
        <v>117</v>
      </c>
      <c r="L3191">
        <v>20.41</v>
      </c>
      <c r="M3191">
        <v>145.69999999999999</v>
      </c>
      <c r="N3191">
        <v>92</v>
      </c>
      <c r="O3191">
        <v>6.56</v>
      </c>
      <c r="P3191">
        <v>12.2</v>
      </c>
      <c r="Q3191">
        <v>4</v>
      </c>
      <c r="R3191">
        <v>3.29</v>
      </c>
      <c r="S3191">
        <v>1</v>
      </c>
      <c r="T3191" t="s">
        <v>22</v>
      </c>
      <c r="U3191">
        <f t="shared" si="49"/>
        <v>0</v>
      </c>
    </row>
    <row r="3192" spans="1:21">
      <c r="A3192" t="s">
        <v>68</v>
      </c>
      <c r="B3192">
        <v>56</v>
      </c>
      <c r="C3192" t="s">
        <v>21</v>
      </c>
      <c r="D3192" t="s">
        <v>22</v>
      </c>
      <c r="E3192" t="s">
        <v>22</v>
      </c>
      <c r="F3192">
        <v>0</v>
      </c>
      <c r="G3192">
        <v>225.9</v>
      </c>
      <c r="H3192">
        <v>52</v>
      </c>
      <c r="I3192">
        <v>38.4</v>
      </c>
      <c r="J3192">
        <v>242</v>
      </c>
      <c r="K3192">
        <v>69</v>
      </c>
      <c r="L3192">
        <v>20.57</v>
      </c>
      <c r="M3192">
        <v>144.5</v>
      </c>
      <c r="N3192">
        <v>68</v>
      </c>
      <c r="O3192">
        <v>6.5</v>
      </c>
      <c r="P3192">
        <v>11.7</v>
      </c>
      <c r="Q3192">
        <v>3</v>
      </c>
      <c r="R3192">
        <v>3.16</v>
      </c>
      <c r="S3192">
        <v>0</v>
      </c>
      <c r="T3192" t="s">
        <v>22</v>
      </c>
      <c r="U3192">
        <f t="shared" si="49"/>
        <v>0</v>
      </c>
    </row>
    <row r="3193" spans="1:21">
      <c r="A3193" t="s">
        <v>41</v>
      </c>
      <c r="B3193">
        <v>135</v>
      </c>
      <c r="C3193" t="s">
        <v>25</v>
      </c>
      <c r="D3193" t="s">
        <v>22</v>
      </c>
      <c r="E3193" t="s">
        <v>23</v>
      </c>
      <c r="F3193">
        <v>38</v>
      </c>
      <c r="G3193">
        <v>202.6</v>
      </c>
      <c r="H3193">
        <v>92</v>
      </c>
      <c r="I3193">
        <v>34.44</v>
      </c>
      <c r="J3193">
        <v>169.6</v>
      </c>
      <c r="K3193">
        <v>93</v>
      </c>
      <c r="L3193">
        <v>14.42</v>
      </c>
      <c r="M3193">
        <v>185.8</v>
      </c>
      <c r="N3193">
        <v>108</v>
      </c>
      <c r="O3193">
        <v>8.36</v>
      </c>
      <c r="P3193">
        <v>11.9</v>
      </c>
      <c r="Q3193">
        <v>6</v>
      </c>
      <c r="R3193">
        <v>3.21</v>
      </c>
      <c r="S3193">
        <v>4</v>
      </c>
      <c r="T3193" t="s">
        <v>22</v>
      </c>
      <c r="U3193">
        <f t="shared" si="49"/>
        <v>0</v>
      </c>
    </row>
    <row r="3194" spans="1:21">
      <c r="A3194" t="s">
        <v>24</v>
      </c>
      <c r="B3194">
        <v>83</v>
      </c>
      <c r="C3194" t="s">
        <v>25</v>
      </c>
      <c r="D3194" t="s">
        <v>22</v>
      </c>
      <c r="E3194" t="s">
        <v>22</v>
      </c>
      <c r="F3194">
        <v>0</v>
      </c>
      <c r="G3194">
        <v>48.4</v>
      </c>
      <c r="H3194">
        <v>105</v>
      </c>
      <c r="I3194">
        <v>8.23</v>
      </c>
      <c r="J3194">
        <v>139.69999999999999</v>
      </c>
      <c r="K3194">
        <v>86</v>
      </c>
      <c r="L3194">
        <v>11.87</v>
      </c>
      <c r="M3194">
        <v>154.1</v>
      </c>
      <c r="N3194">
        <v>80</v>
      </c>
      <c r="O3194">
        <v>6.93</v>
      </c>
      <c r="P3194">
        <v>11.5</v>
      </c>
      <c r="Q3194">
        <v>4</v>
      </c>
      <c r="R3194">
        <v>3.11</v>
      </c>
      <c r="S3194">
        <v>2</v>
      </c>
      <c r="T3194" t="s">
        <v>22</v>
      </c>
      <c r="U3194">
        <f t="shared" si="49"/>
        <v>0</v>
      </c>
    </row>
    <row r="3195" spans="1:21">
      <c r="A3195" t="s">
        <v>43</v>
      </c>
      <c r="B3195">
        <v>48</v>
      </c>
      <c r="C3195" t="s">
        <v>28</v>
      </c>
      <c r="D3195" t="s">
        <v>22</v>
      </c>
      <c r="E3195" t="s">
        <v>22</v>
      </c>
      <c r="F3195">
        <v>0</v>
      </c>
      <c r="G3195">
        <v>168.6</v>
      </c>
      <c r="H3195">
        <v>93</v>
      </c>
      <c r="I3195">
        <v>28.66</v>
      </c>
      <c r="J3195">
        <v>246</v>
      </c>
      <c r="K3195">
        <v>61</v>
      </c>
      <c r="L3195">
        <v>20.91</v>
      </c>
      <c r="M3195">
        <v>269.89999999999998</v>
      </c>
      <c r="N3195">
        <v>102</v>
      </c>
      <c r="O3195">
        <v>12.15</v>
      </c>
      <c r="P3195">
        <v>11.4</v>
      </c>
      <c r="Q3195">
        <v>7</v>
      </c>
      <c r="R3195">
        <v>3.08</v>
      </c>
      <c r="S3195">
        <v>1</v>
      </c>
      <c r="T3195" t="s">
        <v>22</v>
      </c>
      <c r="U3195">
        <f t="shared" si="49"/>
        <v>0</v>
      </c>
    </row>
    <row r="3196" spans="1:21">
      <c r="A3196" t="s">
        <v>47</v>
      </c>
      <c r="B3196">
        <v>112</v>
      </c>
      <c r="C3196" t="s">
        <v>21</v>
      </c>
      <c r="D3196" t="s">
        <v>22</v>
      </c>
      <c r="E3196" t="s">
        <v>23</v>
      </c>
      <c r="F3196">
        <v>31</v>
      </c>
      <c r="G3196">
        <v>142.9</v>
      </c>
      <c r="H3196">
        <v>92</v>
      </c>
      <c r="I3196">
        <v>24.29</v>
      </c>
      <c r="J3196">
        <v>233.8</v>
      </c>
      <c r="K3196">
        <v>107</v>
      </c>
      <c r="L3196">
        <v>19.87</v>
      </c>
      <c r="M3196">
        <v>329.2</v>
      </c>
      <c r="N3196">
        <v>142</v>
      </c>
      <c r="O3196">
        <v>14.81</v>
      </c>
      <c r="P3196">
        <v>10.4</v>
      </c>
      <c r="Q3196">
        <v>6</v>
      </c>
      <c r="R3196">
        <v>2.81</v>
      </c>
      <c r="S3196">
        <v>0</v>
      </c>
      <c r="T3196" t="s">
        <v>22</v>
      </c>
      <c r="U3196">
        <f t="shared" si="49"/>
        <v>0</v>
      </c>
    </row>
    <row r="3197" spans="1:21">
      <c r="A3197" t="s">
        <v>47</v>
      </c>
      <c r="B3197">
        <v>112</v>
      </c>
      <c r="C3197" t="s">
        <v>28</v>
      </c>
      <c r="D3197" t="s">
        <v>22</v>
      </c>
      <c r="E3197" t="s">
        <v>22</v>
      </c>
      <c r="F3197">
        <v>0</v>
      </c>
      <c r="G3197">
        <v>85.2</v>
      </c>
      <c r="H3197">
        <v>102</v>
      </c>
      <c r="I3197">
        <v>14.48</v>
      </c>
      <c r="J3197">
        <v>153.19999999999999</v>
      </c>
      <c r="K3197">
        <v>118</v>
      </c>
      <c r="L3197">
        <v>13.02</v>
      </c>
      <c r="M3197">
        <v>142.6</v>
      </c>
      <c r="N3197">
        <v>107</v>
      </c>
      <c r="O3197">
        <v>6.42</v>
      </c>
      <c r="P3197">
        <v>8.1999999999999993</v>
      </c>
      <c r="Q3197">
        <v>4</v>
      </c>
      <c r="R3197">
        <v>2.21</v>
      </c>
      <c r="S3197">
        <v>1</v>
      </c>
      <c r="T3197" t="s">
        <v>22</v>
      </c>
      <c r="U3197">
        <f t="shared" si="49"/>
        <v>0</v>
      </c>
    </row>
    <row r="3198" spans="1:21">
      <c r="A3198" t="s">
        <v>60</v>
      </c>
      <c r="B3198">
        <v>141</v>
      </c>
      <c r="C3198" t="s">
        <v>25</v>
      </c>
      <c r="D3198" t="s">
        <v>22</v>
      </c>
      <c r="E3198" t="s">
        <v>22</v>
      </c>
      <c r="F3198">
        <v>0</v>
      </c>
      <c r="G3198">
        <v>77.8</v>
      </c>
      <c r="H3198">
        <v>123</v>
      </c>
      <c r="I3198">
        <v>13.23</v>
      </c>
      <c r="J3198">
        <v>144.4</v>
      </c>
      <c r="K3198">
        <v>119</v>
      </c>
      <c r="L3198">
        <v>12.27</v>
      </c>
      <c r="M3198">
        <v>75.3</v>
      </c>
      <c r="N3198">
        <v>65</v>
      </c>
      <c r="O3198">
        <v>3.39</v>
      </c>
      <c r="P3198">
        <v>5.7</v>
      </c>
      <c r="Q3198">
        <v>7</v>
      </c>
      <c r="R3198">
        <v>1.54</v>
      </c>
      <c r="S3198">
        <v>1</v>
      </c>
      <c r="T3198" t="s">
        <v>22</v>
      </c>
      <c r="U3198">
        <f t="shared" si="49"/>
        <v>0</v>
      </c>
    </row>
    <row r="3199" spans="1:21">
      <c r="A3199" t="s">
        <v>53</v>
      </c>
      <c r="B3199">
        <v>73</v>
      </c>
      <c r="C3199" t="s">
        <v>25</v>
      </c>
      <c r="D3199" t="s">
        <v>22</v>
      </c>
      <c r="E3199" t="s">
        <v>23</v>
      </c>
      <c r="F3199">
        <v>19</v>
      </c>
      <c r="G3199">
        <v>179.4</v>
      </c>
      <c r="H3199">
        <v>108</v>
      </c>
      <c r="I3199">
        <v>30.5</v>
      </c>
      <c r="J3199">
        <v>93.6</v>
      </c>
      <c r="K3199">
        <v>90</v>
      </c>
      <c r="L3199">
        <v>7.96</v>
      </c>
      <c r="M3199">
        <v>234.6</v>
      </c>
      <c r="N3199">
        <v>99</v>
      </c>
      <c r="O3199">
        <v>10.56</v>
      </c>
      <c r="P3199">
        <v>14.9</v>
      </c>
      <c r="Q3199">
        <v>4</v>
      </c>
      <c r="R3199">
        <v>4.0199999999999996</v>
      </c>
      <c r="S3199">
        <v>2</v>
      </c>
      <c r="T3199" t="s">
        <v>22</v>
      </c>
      <c r="U3199">
        <f t="shared" si="49"/>
        <v>0</v>
      </c>
    </row>
    <row r="3200" spans="1:21">
      <c r="A3200" t="s">
        <v>70</v>
      </c>
      <c r="B3200">
        <v>81</v>
      </c>
      <c r="C3200" t="s">
        <v>28</v>
      </c>
      <c r="D3200" t="s">
        <v>22</v>
      </c>
      <c r="E3200" t="s">
        <v>22</v>
      </c>
      <c r="F3200">
        <v>0</v>
      </c>
      <c r="G3200">
        <v>139.80000000000001</v>
      </c>
      <c r="H3200">
        <v>98</v>
      </c>
      <c r="I3200">
        <v>23.77</v>
      </c>
      <c r="J3200">
        <v>247.2</v>
      </c>
      <c r="K3200">
        <v>103</v>
      </c>
      <c r="L3200">
        <v>21.01</v>
      </c>
      <c r="M3200">
        <v>241</v>
      </c>
      <c r="N3200">
        <v>113</v>
      </c>
      <c r="O3200">
        <v>10.85</v>
      </c>
      <c r="P3200">
        <v>11.7</v>
      </c>
      <c r="Q3200">
        <v>3</v>
      </c>
      <c r="R3200">
        <v>3.16</v>
      </c>
      <c r="S3200">
        <v>3</v>
      </c>
      <c r="T3200" t="s">
        <v>22</v>
      </c>
      <c r="U3200">
        <f t="shared" si="49"/>
        <v>0</v>
      </c>
    </row>
    <row r="3201" spans="1:21">
      <c r="A3201" t="s">
        <v>24</v>
      </c>
      <c r="B3201">
        <v>165</v>
      </c>
      <c r="C3201" t="s">
        <v>21</v>
      </c>
      <c r="D3201" t="s">
        <v>22</v>
      </c>
      <c r="E3201" t="s">
        <v>23</v>
      </c>
      <c r="F3201">
        <v>17</v>
      </c>
      <c r="G3201">
        <v>177.9</v>
      </c>
      <c r="H3201">
        <v>68</v>
      </c>
      <c r="I3201">
        <v>30.24</v>
      </c>
      <c r="J3201">
        <v>153.9</v>
      </c>
      <c r="K3201">
        <v>112</v>
      </c>
      <c r="L3201">
        <v>13.08</v>
      </c>
      <c r="M3201">
        <v>251.2</v>
      </c>
      <c r="N3201">
        <v>121</v>
      </c>
      <c r="O3201">
        <v>11.3</v>
      </c>
      <c r="P3201">
        <v>10.6</v>
      </c>
      <c r="Q3201">
        <v>7</v>
      </c>
      <c r="R3201">
        <v>2.86</v>
      </c>
      <c r="S3201">
        <v>1</v>
      </c>
      <c r="T3201" t="s">
        <v>22</v>
      </c>
      <c r="U3201">
        <f t="shared" si="49"/>
        <v>0</v>
      </c>
    </row>
    <row r="3202" spans="1:21">
      <c r="A3202" t="s">
        <v>52</v>
      </c>
      <c r="B3202">
        <v>70</v>
      </c>
      <c r="C3202" t="s">
        <v>21</v>
      </c>
      <c r="D3202" t="s">
        <v>22</v>
      </c>
      <c r="E3202" t="s">
        <v>22</v>
      </c>
      <c r="F3202">
        <v>0</v>
      </c>
      <c r="G3202">
        <v>101.9</v>
      </c>
      <c r="H3202">
        <v>98</v>
      </c>
      <c r="I3202">
        <v>17.32</v>
      </c>
      <c r="J3202">
        <v>193.3</v>
      </c>
      <c r="K3202">
        <v>113</v>
      </c>
      <c r="L3202">
        <v>16.43</v>
      </c>
      <c r="M3202">
        <v>167.5</v>
      </c>
      <c r="N3202">
        <v>126</v>
      </c>
      <c r="O3202">
        <v>7.54</v>
      </c>
      <c r="P3202">
        <v>15</v>
      </c>
      <c r="Q3202">
        <v>6</v>
      </c>
      <c r="R3202">
        <v>4.05</v>
      </c>
      <c r="S3202">
        <v>1</v>
      </c>
      <c r="T3202" t="s">
        <v>22</v>
      </c>
      <c r="U3202">
        <f t="shared" ref="U3202:U3265" si="50">IF(T3202="Yes",1,0)</f>
        <v>0</v>
      </c>
    </row>
    <row r="3203" spans="1:21">
      <c r="A3203" t="s">
        <v>34</v>
      </c>
      <c r="B3203">
        <v>79</v>
      </c>
      <c r="C3203" t="s">
        <v>21</v>
      </c>
      <c r="D3203" t="s">
        <v>22</v>
      </c>
      <c r="E3203" t="s">
        <v>22</v>
      </c>
      <c r="F3203">
        <v>0</v>
      </c>
      <c r="G3203">
        <v>157.5</v>
      </c>
      <c r="H3203">
        <v>90</v>
      </c>
      <c r="I3203">
        <v>26.78</v>
      </c>
      <c r="J3203">
        <v>223.8</v>
      </c>
      <c r="K3203">
        <v>83</v>
      </c>
      <c r="L3203">
        <v>19.02</v>
      </c>
      <c r="M3203">
        <v>241.1</v>
      </c>
      <c r="N3203">
        <v>98</v>
      </c>
      <c r="O3203">
        <v>10.85</v>
      </c>
      <c r="P3203">
        <v>12.2</v>
      </c>
      <c r="Q3203">
        <v>4</v>
      </c>
      <c r="R3203">
        <v>3.29</v>
      </c>
      <c r="S3203">
        <v>1</v>
      </c>
      <c r="T3203" t="s">
        <v>22</v>
      </c>
      <c r="U3203">
        <f t="shared" si="50"/>
        <v>0</v>
      </c>
    </row>
    <row r="3204" spans="1:21">
      <c r="A3204" t="s">
        <v>24</v>
      </c>
      <c r="B3204">
        <v>126</v>
      </c>
      <c r="C3204" t="s">
        <v>21</v>
      </c>
      <c r="D3204" t="s">
        <v>22</v>
      </c>
      <c r="E3204" t="s">
        <v>22</v>
      </c>
      <c r="F3204">
        <v>0</v>
      </c>
      <c r="G3204">
        <v>167.1</v>
      </c>
      <c r="H3204">
        <v>138</v>
      </c>
      <c r="I3204">
        <v>28.41</v>
      </c>
      <c r="J3204">
        <v>154.4</v>
      </c>
      <c r="K3204">
        <v>93</v>
      </c>
      <c r="L3204">
        <v>13.12</v>
      </c>
      <c r="M3204">
        <v>244.5</v>
      </c>
      <c r="N3204">
        <v>148</v>
      </c>
      <c r="O3204">
        <v>11</v>
      </c>
      <c r="P3204">
        <v>13.7</v>
      </c>
      <c r="Q3204">
        <v>10</v>
      </c>
      <c r="R3204">
        <v>3.7</v>
      </c>
      <c r="S3204">
        <v>3</v>
      </c>
      <c r="T3204" t="s">
        <v>22</v>
      </c>
      <c r="U3204">
        <f t="shared" si="50"/>
        <v>0</v>
      </c>
    </row>
    <row r="3205" spans="1:21">
      <c r="A3205" t="s">
        <v>36</v>
      </c>
      <c r="B3205">
        <v>77</v>
      </c>
      <c r="C3205" t="s">
        <v>28</v>
      </c>
      <c r="D3205" t="s">
        <v>22</v>
      </c>
      <c r="E3205" t="s">
        <v>22</v>
      </c>
      <c r="F3205">
        <v>0</v>
      </c>
      <c r="G3205">
        <v>124.1</v>
      </c>
      <c r="H3205">
        <v>92</v>
      </c>
      <c r="I3205">
        <v>21.1</v>
      </c>
      <c r="J3205">
        <v>214.9</v>
      </c>
      <c r="K3205">
        <v>131</v>
      </c>
      <c r="L3205">
        <v>18.27</v>
      </c>
      <c r="M3205">
        <v>241.3</v>
      </c>
      <c r="N3205">
        <v>132</v>
      </c>
      <c r="O3205">
        <v>10.86</v>
      </c>
      <c r="P3205">
        <v>13.7</v>
      </c>
      <c r="Q3205">
        <v>3</v>
      </c>
      <c r="R3205">
        <v>3.7</v>
      </c>
      <c r="S3205">
        <v>0</v>
      </c>
      <c r="T3205" t="s">
        <v>22</v>
      </c>
      <c r="U3205">
        <f t="shared" si="50"/>
        <v>0</v>
      </c>
    </row>
    <row r="3206" spans="1:21">
      <c r="A3206" t="s">
        <v>60</v>
      </c>
      <c r="B3206">
        <v>72</v>
      </c>
      <c r="C3206" t="s">
        <v>25</v>
      </c>
      <c r="D3206" t="s">
        <v>22</v>
      </c>
      <c r="E3206" t="s">
        <v>23</v>
      </c>
      <c r="F3206">
        <v>31</v>
      </c>
      <c r="G3206">
        <v>221.4</v>
      </c>
      <c r="H3206">
        <v>124</v>
      </c>
      <c r="I3206">
        <v>37.64</v>
      </c>
      <c r="J3206">
        <v>313.39999999999998</v>
      </c>
      <c r="K3206">
        <v>96</v>
      </c>
      <c r="L3206">
        <v>26.64</v>
      </c>
      <c r="M3206">
        <v>175.9</v>
      </c>
      <c r="N3206">
        <v>94</v>
      </c>
      <c r="O3206">
        <v>7.92</v>
      </c>
      <c r="P3206">
        <v>11.8</v>
      </c>
      <c r="Q3206">
        <v>1</v>
      </c>
      <c r="R3206">
        <v>3.19</v>
      </c>
      <c r="S3206">
        <v>3</v>
      </c>
      <c r="T3206" t="s">
        <v>22</v>
      </c>
      <c r="U3206">
        <f t="shared" si="50"/>
        <v>0</v>
      </c>
    </row>
    <row r="3207" spans="1:21">
      <c r="A3207" t="s">
        <v>20</v>
      </c>
      <c r="B3207">
        <v>110</v>
      </c>
      <c r="C3207" t="s">
        <v>21</v>
      </c>
      <c r="D3207" t="s">
        <v>22</v>
      </c>
      <c r="E3207" t="s">
        <v>23</v>
      </c>
      <c r="F3207">
        <v>37</v>
      </c>
      <c r="G3207">
        <v>227.9</v>
      </c>
      <c r="H3207">
        <v>80</v>
      </c>
      <c r="I3207">
        <v>38.74</v>
      </c>
      <c r="J3207">
        <v>101.9</v>
      </c>
      <c r="K3207">
        <v>141</v>
      </c>
      <c r="L3207">
        <v>8.66</v>
      </c>
      <c r="M3207">
        <v>188.1</v>
      </c>
      <c r="N3207">
        <v>110</v>
      </c>
      <c r="O3207">
        <v>8.4600000000000009</v>
      </c>
      <c r="P3207">
        <v>5.0999999999999996</v>
      </c>
      <c r="Q3207">
        <v>6</v>
      </c>
      <c r="R3207">
        <v>1.38</v>
      </c>
      <c r="S3207">
        <v>0</v>
      </c>
      <c r="T3207" t="s">
        <v>22</v>
      </c>
      <c r="U3207">
        <f t="shared" si="50"/>
        <v>0</v>
      </c>
    </row>
    <row r="3208" spans="1:21">
      <c r="A3208" t="s">
        <v>57</v>
      </c>
      <c r="B3208">
        <v>88</v>
      </c>
      <c r="C3208" t="s">
        <v>21</v>
      </c>
      <c r="D3208" t="s">
        <v>22</v>
      </c>
      <c r="E3208" t="s">
        <v>22</v>
      </c>
      <c r="F3208">
        <v>0</v>
      </c>
      <c r="G3208">
        <v>177.8</v>
      </c>
      <c r="H3208">
        <v>112</v>
      </c>
      <c r="I3208">
        <v>30.23</v>
      </c>
      <c r="J3208">
        <v>226.5</v>
      </c>
      <c r="K3208">
        <v>80</v>
      </c>
      <c r="L3208">
        <v>19.25</v>
      </c>
      <c r="M3208">
        <v>221.8</v>
      </c>
      <c r="N3208">
        <v>71</v>
      </c>
      <c r="O3208">
        <v>9.98</v>
      </c>
      <c r="P3208">
        <v>7.9</v>
      </c>
      <c r="Q3208">
        <v>4</v>
      </c>
      <c r="R3208">
        <v>2.13</v>
      </c>
      <c r="S3208">
        <v>1</v>
      </c>
      <c r="T3208" t="s">
        <v>22</v>
      </c>
      <c r="U3208">
        <f t="shared" si="50"/>
        <v>0</v>
      </c>
    </row>
    <row r="3209" spans="1:21">
      <c r="A3209" t="s">
        <v>55</v>
      </c>
      <c r="B3209">
        <v>80</v>
      </c>
      <c r="C3209" t="s">
        <v>21</v>
      </c>
      <c r="D3209" t="s">
        <v>22</v>
      </c>
      <c r="E3209" t="s">
        <v>23</v>
      </c>
      <c r="F3209">
        <v>33</v>
      </c>
      <c r="G3209">
        <v>189.4</v>
      </c>
      <c r="H3209">
        <v>109</v>
      </c>
      <c r="I3209">
        <v>32.200000000000003</v>
      </c>
      <c r="J3209">
        <v>148.69999999999999</v>
      </c>
      <c r="K3209">
        <v>68</v>
      </c>
      <c r="L3209">
        <v>12.64</v>
      </c>
      <c r="M3209">
        <v>208.9</v>
      </c>
      <c r="N3209">
        <v>119</v>
      </c>
      <c r="O3209">
        <v>9.4</v>
      </c>
      <c r="P3209">
        <v>11.2</v>
      </c>
      <c r="Q3209">
        <v>4</v>
      </c>
      <c r="R3209">
        <v>3.02</v>
      </c>
      <c r="S3209">
        <v>1</v>
      </c>
      <c r="T3209" t="s">
        <v>23</v>
      </c>
      <c r="U3209">
        <f t="shared" si="50"/>
        <v>1</v>
      </c>
    </row>
    <row r="3210" spans="1:21">
      <c r="A3210" t="s">
        <v>20</v>
      </c>
      <c r="B3210">
        <v>43</v>
      </c>
      <c r="C3210" t="s">
        <v>28</v>
      </c>
      <c r="D3210" t="s">
        <v>22</v>
      </c>
      <c r="E3210" t="s">
        <v>23</v>
      </c>
      <c r="F3210">
        <v>39</v>
      </c>
      <c r="G3210">
        <v>188.3</v>
      </c>
      <c r="H3210">
        <v>108</v>
      </c>
      <c r="I3210">
        <v>32.01</v>
      </c>
      <c r="J3210">
        <v>167.6</v>
      </c>
      <c r="K3210">
        <v>116</v>
      </c>
      <c r="L3210">
        <v>14.25</v>
      </c>
      <c r="M3210">
        <v>189.9</v>
      </c>
      <c r="N3210">
        <v>92</v>
      </c>
      <c r="O3210">
        <v>8.5500000000000007</v>
      </c>
      <c r="P3210">
        <v>15.6</v>
      </c>
      <c r="Q3210">
        <v>5</v>
      </c>
      <c r="R3210">
        <v>4.21</v>
      </c>
      <c r="S3210">
        <v>1</v>
      </c>
      <c r="T3210" t="s">
        <v>22</v>
      </c>
      <c r="U3210">
        <f t="shared" si="50"/>
        <v>0</v>
      </c>
    </row>
    <row r="3211" spans="1:21">
      <c r="A3211" t="s">
        <v>67</v>
      </c>
      <c r="B3211">
        <v>144</v>
      </c>
      <c r="C3211" t="s">
        <v>21</v>
      </c>
      <c r="D3211" t="s">
        <v>22</v>
      </c>
      <c r="E3211" t="s">
        <v>23</v>
      </c>
      <c r="F3211">
        <v>26</v>
      </c>
      <c r="G3211">
        <v>177.1</v>
      </c>
      <c r="H3211">
        <v>94</v>
      </c>
      <c r="I3211">
        <v>30.11</v>
      </c>
      <c r="J3211">
        <v>206</v>
      </c>
      <c r="K3211">
        <v>85</v>
      </c>
      <c r="L3211">
        <v>17.510000000000002</v>
      </c>
      <c r="M3211">
        <v>254.8</v>
      </c>
      <c r="N3211">
        <v>95</v>
      </c>
      <c r="O3211">
        <v>11.47</v>
      </c>
      <c r="P3211">
        <v>6.6</v>
      </c>
      <c r="Q3211">
        <v>2</v>
      </c>
      <c r="R3211">
        <v>1.78</v>
      </c>
      <c r="S3211">
        <v>2</v>
      </c>
      <c r="T3211" t="s">
        <v>22</v>
      </c>
      <c r="U3211">
        <f t="shared" si="50"/>
        <v>0</v>
      </c>
    </row>
    <row r="3212" spans="1:21">
      <c r="A3212" t="s">
        <v>73</v>
      </c>
      <c r="B3212">
        <v>142</v>
      </c>
      <c r="C3212" t="s">
        <v>25</v>
      </c>
      <c r="D3212" t="s">
        <v>22</v>
      </c>
      <c r="E3212" t="s">
        <v>22</v>
      </c>
      <c r="F3212">
        <v>0</v>
      </c>
      <c r="G3212">
        <v>128.5</v>
      </c>
      <c r="H3212">
        <v>95</v>
      </c>
      <c r="I3212">
        <v>21.85</v>
      </c>
      <c r="J3212">
        <v>192.6</v>
      </c>
      <c r="K3212">
        <v>91</v>
      </c>
      <c r="L3212">
        <v>16.37</v>
      </c>
      <c r="M3212">
        <v>79</v>
      </c>
      <c r="N3212">
        <v>95</v>
      </c>
      <c r="O3212">
        <v>3.56</v>
      </c>
      <c r="P3212">
        <v>9.1999999999999993</v>
      </c>
      <c r="Q3212">
        <v>6</v>
      </c>
      <c r="R3212">
        <v>2.48</v>
      </c>
      <c r="S3212">
        <v>2</v>
      </c>
      <c r="T3212" t="s">
        <v>22</v>
      </c>
      <c r="U3212">
        <f t="shared" si="50"/>
        <v>0</v>
      </c>
    </row>
    <row r="3213" spans="1:21">
      <c r="A3213" t="s">
        <v>46</v>
      </c>
      <c r="B3213">
        <v>78</v>
      </c>
      <c r="C3213" t="s">
        <v>25</v>
      </c>
      <c r="D3213" t="s">
        <v>22</v>
      </c>
      <c r="E3213" t="s">
        <v>23</v>
      </c>
      <c r="F3213">
        <v>28</v>
      </c>
      <c r="G3213">
        <v>130.5</v>
      </c>
      <c r="H3213">
        <v>109</v>
      </c>
      <c r="I3213">
        <v>22.19</v>
      </c>
      <c r="J3213">
        <v>173.3</v>
      </c>
      <c r="K3213">
        <v>99</v>
      </c>
      <c r="L3213">
        <v>14.73</v>
      </c>
      <c r="M3213">
        <v>192.2</v>
      </c>
      <c r="N3213">
        <v>106</v>
      </c>
      <c r="O3213">
        <v>8.65</v>
      </c>
      <c r="P3213">
        <v>10.4</v>
      </c>
      <c r="Q3213">
        <v>3</v>
      </c>
      <c r="R3213">
        <v>2.81</v>
      </c>
      <c r="S3213">
        <v>3</v>
      </c>
      <c r="T3213" t="s">
        <v>22</v>
      </c>
      <c r="U3213">
        <f t="shared" si="50"/>
        <v>0</v>
      </c>
    </row>
    <row r="3214" spans="1:21">
      <c r="A3214" t="s">
        <v>29</v>
      </c>
      <c r="B3214">
        <v>131</v>
      </c>
      <c r="C3214" t="s">
        <v>21</v>
      </c>
      <c r="D3214" t="s">
        <v>22</v>
      </c>
      <c r="E3214" t="s">
        <v>22</v>
      </c>
      <c r="F3214">
        <v>0</v>
      </c>
      <c r="G3214">
        <v>201.1</v>
      </c>
      <c r="H3214">
        <v>141</v>
      </c>
      <c r="I3214">
        <v>34.19</v>
      </c>
      <c r="J3214">
        <v>216.5</v>
      </c>
      <c r="K3214">
        <v>93</v>
      </c>
      <c r="L3214">
        <v>18.399999999999999</v>
      </c>
      <c r="M3214">
        <v>217.4</v>
      </c>
      <c r="N3214">
        <v>132</v>
      </c>
      <c r="O3214">
        <v>9.7799999999999994</v>
      </c>
      <c r="P3214">
        <v>11.5</v>
      </c>
      <c r="Q3214">
        <v>4</v>
      </c>
      <c r="R3214">
        <v>3.11</v>
      </c>
      <c r="S3214">
        <v>1</v>
      </c>
      <c r="T3214" t="s">
        <v>22</v>
      </c>
      <c r="U3214">
        <f t="shared" si="50"/>
        <v>0</v>
      </c>
    </row>
    <row r="3215" spans="1:21">
      <c r="A3215" t="s">
        <v>71</v>
      </c>
      <c r="B3215">
        <v>61</v>
      </c>
      <c r="C3215" t="s">
        <v>21</v>
      </c>
      <c r="D3215" t="s">
        <v>22</v>
      </c>
      <c r="E3215" t="s">
        <v>23</v>
      </c>
      <c r="F3215">
        <v>38</v>
      </c>
      <c r="G3215">
        <v>139.80000000000001</v>
      </c>
      <c r="H3215">
        <v>108</v>
      </c>
      <c r="I3215">
        <v>23.77</v>
      </c>
      <c r="J3215">
        <v>58.3</v>
      </c>
      <c r="K3215">
        <v>120</v>
      </c>
      <c r="L3215">
        <v>4.96</v>
      </c>
      <c r="M3215">
        <v>203.4</v>
      </c>
      <c r="N3215">
        <v>160</v>
      </c>
      <c r="O3215">
        <v>9.15</v>
      </c>
      <c r="P3215">
        <v>9.6999999999999993</v>
      </c>
      <c r="Q3215">
        <v>1</v>
      </c>
      <c r="R3215">
        <v>2.62</v>
      </c>
      <c r="S3215">
        <v>3</v>
      </c>
      <c r="T3215" t="s">
        <v>22</v>
      </c>
      <c r="U3215">
        <f t="shared" si="50"/>
        <v>0</v>
      </c>
    </row>
    <row r="3216" spans="1:21">
      <c r="A3216" t="s">
        <v>71</v>
      </c>
      <c r="B3216">
        <v>73</v>
      </c>
      <c r="C3216" t="s">
        <v>28</v>
      </c>
      <c r="D3216" t="s">
        <v>22</v>
      </c>
      <c r="E3216" t="s">
        <v>23</v>
      </c>
      <c r="F3216">
        <v>6</v>
      </c>
      <c r="G3216">
        <v>237.6</v>
      </c>
      <c r="H3216">
        <v>105</v>
      </c>
      <c r="I3216">
        <v>40.39</v>
      </c>
      <c r="J3216">
        <v>244.9</v>
      </c>
      <c r="K3216">
        <v>98</v>
      </c>
      <c r="L3216">
        <v>20.82</v>
      </c>
      <c r="M3216">
        <v>188.3</v>
      </c>
      <c r="N3216">
        <v>107</v>
      </c>
      <c r="O3216">
        <v>8.4700000000000006</v>
      </c>
      <c r="P3216">
        <v>6.8</v>
      </c>
      <c r="Q3216">
        <v>11</v>
      </c>
      <c r="R3216">
        <v>1.84</v>
      </c>
      <c r="S3216">
        <v>4</v>
      </c>
      <c r="T3216" t="s">
        <v>22</v>
      </c>
      <c r="U3216">
        <f t="shared" si="50"/>
        <v>0</v>
      </c>
    </row>
    <row r="3217" spans="1:21">
      <c r="A3217" t="s">
        <v>68</v>
      </c>
      <c r="B3217">
        <v>100</v>
      </c>
      <c r="C3217" t="s">
        <v>21</v>
      </c>
      <c r="D3217" t="s">
        <v>22</v>
      </c>
      <c r="E3217" t="s">
        <v>23</v>
      </c>
      <c r="F3217">
        <v>26</v>
      </c>
      <c r="G3217">
        <v>197.7</v>
      </c>
      <c r="H3217">
        <v>80</v>
      </c>
      <c r="I3217">
        <v>33.61</v>
      </c>
      <c r="J3217">
        <v>232.6</v>
      </c>
      <c r="K3217">
        <v>83</v>
      </c>
      <c r="L3217">
        <v>19.77</v>
      </c>
      <c r="M3217">
        <v>196.7</v>
      </c>
      <c r="N3217">
        <v>120</v>
      </c>
      <c r="O3217">
        <v>8.85</v>
      </c>
      <c r="P3217">
        <v>12</v>
      </c>
      <c r="Q3217">
        <v>5</v>
      </c>
      <c r="R3217">
        <v>3.24</v>
      </c>
      <c r="S3217">
        <v>1</v>
      </c>
      <c r="T3217" t="s">
        <v>22</v>
      </c>
      <c r="U3217">
        <f t="shared" si="50"/>
        <v>0</v>
      </c>
    </row>
    <row r="3218" spans="1:21">
      <c r="A3218" t="s">
        <v>30</v>
      </c>
      <c r="B3218">
        <v>100</v>
      </c>
      <c r="C3218" t="s">
        <v>28</v>
      </c>
      <c r="D3218" t="s">
        <v>22</v>
      </c>
      <c r="E3218" t="s">
        <v>22</v>
      </c>
      <c r="F3218">
        <v>0</v>
      </c>
      <c r="G3218">
        <v>222.1</v>
      </c>
      <c r="H3218">
        <v>115</v>
      </c>
      <c r="I3218">
        <v>37.76</v>
      </c>
      <c r="J3218">
        <v>245</v>
      </c>
      <c r="K3218">
        <v>130</v>
      </c>
      <c r="L3218">
        <v>20.83</v>
      </c>
      <c r="M3218">
        <v>129.30000000000001</v>
      </c>
      <c r="N3218">
        <v>119</v>
      </c>
      <c r="O3218">
        <v>5.82</v>
      </c>
      <c r="P3218">
        <v>8.1</v>
      </c>
      <c r="Q3218">
        <v>2</v>
      </c>
      <c r="R3218">
        <v>2.19</v>
      </c>
      <c r="S3218">
        <v>2</v>
      </c>
      <c r="T3218" t="s">
        <v>22</v>
      </c>
      <c r="U3218">
        <f t="shared" si="50"/>
        <v>0</v>
      </c>
    </row>
    <row r="3219" spans="1:21">
      <c r="A3219" t="s">
        <v>62</v>
      </c>
      <c r="B3219">
        <v>109</v>
      </c>
      <c r="C3219" t="s">
        <v>25</v>
      </c>
      <c r="D3219" t="s">
        <v>22</v>
      </c>
      <c r="E3219" t="s">
        <v>23</v>
      </c>
      <c r="F3219">
        <v>39</v>
      </c>
      <c r="G3219">
        <v>270</v>
      </c>
      <c r="H3219">
        <v>58</v>
      </c>
      <c r="I3219">
        <v>45.9</v>
      </c>
      <c r="J3219">
        <v>235.5</v>
      </c>
      <c r="K3219">
        <v>108</v>
      </c>
      <c r="L3219">
        <v>20.02</v>
      </c>
      <c r="M3219">
        <v>194.3</v>
      </c>
      <c r="N3219">
        <v>57</v>
      </c>
      <c r="O3219">
        <v>8.74</v>
      </c>
      <c r="P3219">
        <v>7.8</v>
      </c>
      <c r="Q3219">
        <v>6</v>
      </c>
      <c r="R3219">
        <v>2.11</v>
      </c>
      <c r="S3219">
        <v>1</v>
      </c>
      <c r="T3219" t="s">
        <v>23</v>
      </c>
      <c r="U3219">
        <f t="shared" si="50"/>
        <v>1</v>
      </c>
    </row>
    <row r="3220" spans="1:21">
      <c r="A3220" t="s">
        <v>26</v>
      </c>
      <c r="B3220">
        <v>139</v>
      </c>
      <c r="C3220" t="s">
        <v>28</v>
      </c>
      <c r="D3220" t="s">
        <v>22</v>
      </c>
      <c r="E3220" t="s">
        <v>22</v>
      </c>
      <c r="F3220">
        <v>0</v>
      </c>
      <c r="G3220">
        <v>148.69999999999999</v>
      </c>
      <c r="H3220">
        <v>90</v>
      </c>
      <c r="I3220">
        <v>25.28</v>
      </c>
      <c r="J3220">
        <v>204.3</v>
      </c>
      <c r="K3220">
        <v>106</v>
      </c>
      <c r="L3220">
        <v>17.37</v>
      </c>
      <c r="M3220">
        <v>144.1</v>
      </c>
      <c r="N3220">
        <v>105</v>
      </c>
      <c r="O3220">
        <v>6.48</v>
      </c>
      <c r="P3220">
        <v>9.8000000000000007</v>
      </c>
      <c r="Q3220">
        <v>4</v>
      </c>
      <c r="R3220">
        <v>2.65</v>
      </c>
      <c r="S3220">
        <v>2</v>
      </c>
      <c r="T3220" t="s">
        <v>22</v>
      </c>
      <c r="U3220">
        <f t="shared" si="50"/>
        <v>0</v>
      </c>
    </row>
    <row r="3221" spans="1:21">
      <c r="A3221" t="s">
        <v>40</v>
      </c>
      <c r="B3221">
        <v>115</v>
      </c>
      <c r="C3221" t="s">
        <v>28</v>
      </c>
      <c r="D3221" t="s">
        <v>22</v>
      </c>
      <c r="E3221" t="s">
        <v>22</v>
      </c>
      <c r="F3221">
        <v>0</v>
      </c>
      <c r="G3221">
        <v>143.6</v>
      </c>
      <c r="H3221">
        <v>135</v>
      </c>
      <c r="I3221">
        <v>24.41</v>
      </c>
      <c r="J3221">
        <v>278</v>
      </c>
      <c r="K3221">
        <v>119</v>
      </c>
      <c r="L3221">
        <v>23.63</v>
      </c>
      <c r="M3221">
        <v>46.7</v>
      </c>
      <c r="N3221">
        <v>84</v>
      </c>
      <c r="O3221">
        <v>2.1</v>
      </c>
      <c r="P3221">
        <v>12.7</v>
      </c>
      <c r="Q3221">
        <v>3</v>
      </c>
      <c r="R3221">
        <v>3.43</v>
      </c>
      <c r="S3221">
        <v>0</v>
      </c>
      <c r="T3221" t="s">
        <v>22</v>
      </c>
      <c r="U3221">
        <f t="shared" si="50"/>
        <v>0</v>
      </c>
    </row>
    <row r="3222" spans="1:21">
      <c r="A3222" t="s">
        <v>49</v>
      </c>
      <c r="B3222">
        <v>77</v>
      </c>
      <c r="C3222" t="s">
        <v>21</v>
      </c>
      <c r="D3222" t="s">
        <v>22</v>
      </c>
      <c r="E3222" t="s">
        <v>22</v>
      </c>
      <c r="F3222">
        <v>0</v>
      </c>
      <c r="G3222">
        <v>205.3</v>
      </c>
      <c r="H3222">
        <v>69</v>
      </c>
      <c r="I3222">
        <v>34.9</v>
      </c>
      <c r="J3222">
        <v>171</v>
      </c>
      <c r="K3222">
        <v>84</v>
      </c>
      <c r="L3222">
        <v>14.54</v>
      </c>
      <c r="M3222">
        <v>242.4</v>
      </c>
      <c r="N3222">
        <v>96</v>
      </c>
      <c r="O3222">
        <v>10.91</v>
      </c>
      <c r="P3222">
        <v>10.1</v>
      </c>
      <c r="Q3222">
        <v>2</v>
      </c>
      <c r="R3222">
        <v>2.73</v>
      </c>
      <c r="S3222">
        <v>3</v>
      </c>
      <c r="T3222" t="s">
        <v>22</v>
      </c>
      <c r="U3222">
        <f t="shared" si="50"/>
        <v>0</v>
      </c>
    </row>
    <row r="3223" spans="1:21">
      <c r="A3223" t="s">
        <v>65</v>
      </c>
      <c r="B3223">
        <v>14</v>
      </c>
      <c r="C3223" t="s">
        <v>21</v>
      </c>
      <c r="D3223" t="s">
        <v>22</v>
      </c>
      <c r="E3223" t="s">
        <v>22</v>
      </c>
      <c r="F3223">
        <v>0</v>
      </c>
      <c r="G3223">
        <v>184.5</v>
      </c>
      <c r="H3223">
        <v>77</v>
      </c>
      <c r="I3223">
        <v>31.37</v>
      </c>
      <c r="J3223">
        <v>272.5</v>
      </c>
      <c r="K3223">
        <v>103</v>
      </c>
      <c r="L3223">
        <v>23.16</v>
      </c>
      <c r="M3223">
        <v>190.3</v>
      </c>
      <c r="N3223">
        <v>129</v>
      </c>
      <c r="O3223">
        <v>8.56</v>
      </c>
      <c r="P3223">
        <v>9.6999999999999993</v>
      </c>
      <c r="Q3223">
        <v>3</v>
      </c>
      <c r="R3223">
        <v>2.62</v>
      </c>
      <c r="S3223">
        <v>4</v>
      </c>
      <c r="T3223" t="s">
        <v>22</v>
      </c>
      <c r="U3223">
        <f t="shared" si="50"/>
        <v>0</v>
      </c>
    </row>
    <row r="3224" spans="1:21">
      <c r="A3224" t="s">
        <v>36</v>
      </c>
      <c r="B3224">
        <v>81</v>
      </c>
      <c r="C3224" t="s">
        <v>21</v>
      </c>
      <c r="D3224" t="s">
        <v>22</v>
      </c>
      <c r="E3224" t="s">
        <v>22</v>
      </c>
      <c r="F3224">
        <v>0</v>
      </c>
      <c r="G3224">
        <v>140.80000000000001</v>
      </c>
      <c r="H3224">
        <v>97</v>
      </c>
      <c r="I3224">
        <v>23.94</v>
      </c>
      <c r="J3224">
        <v>211.5</v>
      </c>
      <c r="K3224">
        <v>109</v>
      </c>
      <c r="L3224">
        <v>17.98</v>
      </c>
      <c r="M3224">
        <v>216.9</v>
      </c>
      <c r="N3224">
        <v>53</v>
      </c>
      <c r="O3224">
        <v>9.76</v>
      </c>
      <c r="P3224">
        <v>12.2</v>
      </c>
      <c r="Q3224">
        <v>4</v>
      </c>
      <c r="R3224">
        <v>3.29</v>
      </c>
      <c r="S3224">
        <v>0</v>
      </c>
      <c r="T3224" t="s">
        <v>22</v>
      </c>
      <c r="U3224">
        <f t="shared" si="50"/>
        <v>0</v>
      </c>
    </row>
    <row r="3225" spans="1:21">
      <c r="A3225" t="s">
        <v>65</v>
      </c>
      <c r="B3225">
        <v>113</v>
      </c>
      <c r="C3225" t="s">
        <v>21</v>
      </c>
      <c r="D3225" t="s">
        <v>22</v>
      </c>
      <c r="E3225" t="s">
        <v>22</v>
      </c>
      <c r="F3225">
        <v>0</v>
      </c>
      <c r="G3225">
        <v>140.80000000000001</v>
      </c>
      <c r="H3225">
        <v>107</v>
      </c>
      <c r="I3225">
        <v>23.94</v>
      </c>
      <c r="J3225">
        <v>252.6</v>
      </c>
      <c r="K3225">
        <v>87</v>
      </c>
      <c r="L3225">
        <v>21.47</v>
      </c>
      <c r="M3225">
        <v>215.4</v>
      </c>
      <c r="N3225">
        <v>136</v>
      </c>
      <c r="O3225">
        <v>9.69</v>
      </c>
      <c r="P3225">
        <v>9.1</v>
      </c>
      <c r="Q3225">
        <v>4</v>
      </c>
      <c r="R3225">
        <v>2.46</v>
      </c>
      <c r="S3225">
        <v>3</v>
      </c>
      <c r="T3225" t="s">
        <v>22</v>
      </c>
      <c r="U3225">
        <f t="shared" si="50"/>
        <v>0</v>
      </c>
    </row>
    <row r="3226" spans="1:21">
      <c r="A3226" t="s">
        <v>67</v>
      </c>
      <c r="B3226">
        <v>93</v>
      </c>
      <c r="C3226" t="s">
        <v>21</v>
      </c>
      <c r="D3226" t="s">
        <v>23</v>
      </c>
      <c r="E3226" t="s">
        <v>23</v>
      </c>
      <c r="F3226">
        <v>36</v>
      </c>
      <c r="G3226">
        <v>169.7</v>
      </c>
      <c r="H3226">
        <v>109</v>
      </c>
      <c r="I3226">
        <v>28.85</v>
      </c>
      <c r="J3226">
        <v>318.60000000000002</v>
      </c>
      <c r="K3226">
        <v>88</v>
      </c>
      <c r="L3226">
        <v>27.08</v>
      </c>
      <c r="M3226">
        <v>246.5</v>
      </c>
      <c r="N3226">
        <v>95</v>
      </c>
      <c r="O3226">
        <v>11.09</v>
      </c>
      <c r="P3226">
        <v>9.8000000000000007</v>
      </c>
      <c r="Q3226">
        <v>3</v>
      </c>
      <c r="R3226">
        <v>2.65</v>
      </c>
      <c r="S3226">
        <v>0</v>
      </c>
      <c r="T3226" t="s">
        <v>22</v>
      </c>
      <c r="U3226">
        <f t="shared" si="50"/>
        <v>0</v>
      </c>
    </row>
    <row r="3227" spans="1:21">
      <c r="A3227" t="s">
        <v>51</v>
      </c>
      <c r="B3227">
        <v>77</v>
      </c>
      <c r="C3227" t="s">
        <v>25</v>
      </c>
      <c r="D3227" t="s">
        <v>22</v>
      </c>
      <c r="E3227" t="s">
        <v>22</v>
      </c>
      <c r="F3227">
        <v>0</v>
      </c>
      <c r="G3227">
        <v>168.1</v>
      </c>
      <c r="H3227">
        <v>83</v>
      </c>
      <c r="I3227">
        <v>28.58</v>
      </c>
      <c r="J3227">
        <v>202</v>
      </c>
      <c r="K3227">
        <v>91</v>
      </c>
      <c r="L3227">
        <v>17.170000000000002</v>
      </c>
      <c r="M3227">
        <v>173.2</v>
      </c>
      <c r="N3227">
        <v>91</v>
      </c>
      <c r="O3227">
        <v>7.79</v>
      </c>
      <c r="P3227">
        <v>10</v>
      </c>
      <c r="Q3227">
        <v>3</v>
      </c>
      <c r="R3227">
        <v>2.7</v>
      </c>
      <c r="S3227">
        <v>3</v>
      </c>
      <c r="T3227" t="s">
        <v>22</v>
      </c>
      <c r="U3227">
        <f t="shared" si="50"/>
        <v>0</v>
      </c>
    </row>
    <row r="3228" spans="1:21">
      <c r="A3228" t="s">
        <v>46</v>
      </c>
      <c r="B3228">
        <v>125</v>
      </c>
      <c r="C3228" t="s">
        <v>21</v>
      </c>
      <c r="D3228" t="s">
        <v>22</v>
      </c>
      <c r="E3228" t="s">
        <v>23</v>
      </c>
      <c r="F3228">
        <v>25</v>
      </c>
      <c r="G3228">
        <v>190.1</v>
      </c>
      <c r="H3228">
        <v>133</v>
      </c>
      <c r="I3228">
        <v>32.32</v>
      </c>
      <c r="J3228">
        <v>181.1</v>
      </c>
      <c r="K3228">
        <v>61</v>
      </c>
      <c r="L3228">
        <v>15.39</v>
      </c>
      <c r="M3228">
        <v>104</v>
      </c>
      <c r="N3228">
        <v>110</v>
      </c>
      <c r="O3228">
        <v>4.68</v>
      </c>
      <c r="P3228">
        <v>12.5</v>
      </c>
      <c r="Q3228">
        <v>3</v>
      </c>
      <c r="R3228">
        <v>3.38</v>
      </c>
      <c r="S3228">
        <v>2</v>
      </c>
      <c r="T3228" t="s">
        <v>22</v>
      </c>
      <c r="U3228">
        <f t="shared" si="50"/>
        <v>0</v>
      </c>
    </row>
    <row r="3229" spans="1:21">
      <c r="A3229" t="s">
        <v>52</v>
      </c>
      <c r="B3229">
        <v>88</v>
      </c>
      <c r="C3229" t="s">
        <v>25</v>
      </c>
      <c r="D3229" t="s">
        <v>22</v>
      </c>
      <c r="E3229" t="s">
        <v>22</v>
      </c>
      <c r="F3229">
        <v>0</v>
      </c>
      <c r="G3229">
        <v>192.6</v>
      </c>
      <c r="H3229">
        <v>96</v>
      </c>
      <c r="I3229">
        <v>32.74</v>
      </c>
      <c r="J3229">
        <v>184</v>
      </c>
      <c r="K3229">
        <v>92</v>
      </c>
      <c r="L3229">
        <v>15.64</v>
      </c>
      <c r="M3229">
        <v>173.6</v>
      </c>
      <c r="N3229">
        <v>113</v>
      </c>
      <c r="O3229">
        <v>7.81</v>
      </c>
      <c r="P3229">
        <v>8.8000000000000007</v>
      </c>
      <c r="Q3229">
        <v>6</v>
      </c>
      <c r="R3229">
        <v>2.38</v>
      </c>
      <c r="S3229">
        <v>2</v>
      </c>
      <c r="T3229" t="s">
        <v>22</v>
      </c>
      <c r="U3229">
        <f t="shared" si="50"/>
        <v>0</v>
      </c>
    </row>
    <row r="3230" spans="1:21">
      <c r="A3230" t="s">
        <v>51</v>
      </c>
      <c r="B3230">
        <v>89</v>
      </c>
      <c r="C3230" t="s">
        <v>25</v>
      </c>
      <c r="D3230" t="s">
        <v>22</v>
      </c>
      <c r="E3230" t="s">
        <v>22</v>
      </c>
      <c r="F3230">
        <v>0</v>
      </c>
      <c r="G3230">
        <v>234.8</v>
      </c>
      <c r="H3230">
        <v>95</v>
      </c>
      <c r="I3230">
        <v>39.92</v>
      </c>
      <c r="J3230">
        <v>109.7</v>
      </c>
      <c r="K3230">
        <v>87</v>
      </c>
      <c r="L3230">
        <v>9.32</v>
      </c>
      <c r="M3230">
        <v>180.3</v>
      </c>
      <c r="N3230">
        <v>99</v>
      </c>
      <c r="O3230">
        <v>8.11</v>
      </c>
      <c r="P3230">
        <v>10.4</v>
      </c>
      <c r="Q3230">
        <v>2</v>
      </c>
      <c r="R3230">
        <v>2.81</v>
      </c>
      <c r="S3230">
        <v>0</v>
      </c>
      <c r="T3230" t="s">
        <v>22</v>
      </c>
      <c r="U3230">
        <f t="shared" si="50"/>
        <v>0</v>
      </c>
    </row>
    <row r="3231" spans="1:21">
      <c r="A3231" t="s">
        <v>70</v>
      </c>
      <c r="B3231">
        <v>124</v>
      </c>
      <c r="C3231" t="s">
        <v>28</v>
      </c>
      <c r="D3231" t="s">
        <v>22</v>
      </c>
      <c r="E3231" t="s">
        <v>22</v>
      </c>
      <c r="F3231">
        <v>0</v>
      </c>
      <c r="G3231">
        <v>247.2</v>
      </c>
      <c r="H3231">
        <v>84</v>
      </c>
      <c r="I3231">
        <v>42.02</v>
      </c>
      <c r="J3231">
        <v>161.9</v>
      </c>
      <c r="K3231">
        <v>130</v>
      </c>
      <c r="L3231">
        <v>13.76</v>
      </c>
      <c r="M3231">
        <v>170.3</v>
      </c>
      <c r="N3231">
        <v>73</v>
      </c>
      <c r="O3231">
        <v>7.66</v>
      </c>
      <c r="P3231">
        <v>6.1</v>
      </c>
      <c r="Q3231">
        <v>6</v>
      </c>
      <c r="R3231">
        <v>1.65</v>
      </c>
      <c r="S3231">
        <v>1</v>
      </c>
      <c r="T3231" t="s">
        <v>22</v>
      </c>
      <c r="U3231">
        <f t="shared" si="50"/>
        <v>0</v>
      </c>
    </row>
    <row r="3232" spans="1:21">
      <c r="A3232" t="s">
        <v>35</v>
      </c>
      <c r="B3232">
        <v>83</v>
      </c>
      <c r="C3232" t="s">
        <v>25</v>
      </c>
      <c r="D3232" t="s">
        <v>22</v>
      </c>
      <c r="E3232" t="s">
        <v>22</v>
      </c>
      <c r="F3232">
        <v>0</v>
      </c>
      <c r="G3232">
        <v>185.9</v>
      </c>
      <c r="H3232">
        <v>115</v>
      </c>
      <c r="I3232">
        <v>31.6</v>
      </c>
      <c r="J3232">
        <v>232.5</v>
      </c>
      <c r="K3232">
        <v>98</v>
      </c>
      <c r="L3232">
        <v>19.760000000000002</v>
      </c>
      <c r="M3232">
        <v>205.2</v>
      </c>
      <c r="N3232">
        <v>124</v>
      </c>
      <c r="O3232">
        <v>9.23</v>
      </c>
      <c r="P3232">
        <v>10.199999999999999</v>
      </c>
      <c r="Q3232">
        <v>2</v>
      </c>
      <c r="R3232">
        <v>2.75</v>
      </c>
      <c r="S3232">
        <v>2</v>
      </c>
      <c r="T3232" t="s">
        <v>22</v>
      </c>
      <c r="U3232">
        <f t="shared" si="50"/>
        <v>0</v>
      </c>
    </row>
    <row r="3233" spans="1:21">
      <c r="A3233" t="s">
        <v>37</v>
      </c>
      <c r="B3233">
        <v>7</v>
      </c>
      <c r="C3233" t="s">
        <v>25</v>
      </c>
      <c r="D3233" t="s">
        <v>22</v>
      </c>
      <c r="E3233" t="s">
        <v>22</v>
      </c>
      <c r="F3233">
        <v>0</v>
      </c>
      <c r="G3233">
        <v>98.5</v>
      </c>
      <c r="H3233">
        <v>85</v>
      </c>
      <c r="I3233">
        <v>16.75</v>
      </c>
      <c r="J3233">
        <v>200.3</v>
      </c>
      <c r="K3233">
        <v>80</v>
      </c>
      <c r="L3233">
        <v>17.03</v>
      </c>
      <c r="M3233">
        <v>252.3</v>
      </c>
      <c r="N3233">
        <v>68</v>
      </c>
      <c r="O3233">
        <v>11.35</v>
      </c>
      <c r="P3233">
        <v>12</v>
      </c>
      <c r="Q3233">
        <v>7</v>
      </c>
      <c r="R3233">
        <v>3.24</v>
      </c>
      <c r="S3233">
        <v>2</v>
      </c>
      <c r="T3233" t="s">
        <v>22</v>
      </c>
      <c r="U3233">
        <f t="shared" si="50"/>
        <v>0</v>
      </c>
    </row>
    <row r="3234" spans="1:21">
      <c r="A3234" t="s">
        <v>39</v>
      </c>
      <c r="B3234">
        <v>104</v>
      </c>
      <c r="C3234" t="s">
        <v>21</v>
      </c>
      <c r="D3234" t="s">
        <v>22</v>
      </c>
      <c r="E3234" t="s">
        <v>22</v>
      </c>
      <c r="F3234">
        <v>0</v>
      </c>
      <c r="G3234">
        <v>304</v>
      </c>
      <c r="H3234">
        <v>141</v>
      </c>
      <c r="I3234">
        <v>51.68</v>
      </c>
      <c r="J3234">
        <v>264.10000000000002</v>
      </c>
      <c r="K3234">
        <v>127</v>
      </c>
      <c r="L3234">
        <v>22.45</v>
      </c>
      <c r="M3234">
        <v>138.1</v>
      </c>
      <c r="N3234">
        <v>104</v>
      </c>
      <c r="O3234">
        <v>6.21</v>
      </c>
      <c r="P3234">
        <v>7.2</v>
      </c>
      <c r="Q3234">
        <v>4</v>
      </c>
      <c r="R3234">
        <v>1.94</v>
      </c>
      <c r="S3234">
        <v>0</v>
      </c>
      <c r="T3234" t="s">
        <v>23</v>
      </c>
      <c r="U3234">
        <f t="shared" si="50"/>
        <v>1</v>
      </c>
    </row>
    <row r="3235" spans="1:21">
      <c r="A3235" t="s">
        <v>36</v>
      </c>
      <c r="B3235">
        <v>76</v>
      </c>
      <c r="C3235" t="s">
        <v>21</v>
      </c>
      <c r="D3235" t="s">
        <v>22</v>
      </c>
      <c r="E3235" t="s">
        <v>22</v>
      </c>
      <c r="F3235">
        <v>0</v>
      </c>
      <c r="G3235">
        <v>201.5</v>
      </c>
      <c r="H3235">
        <v>127</v>
      </c>
      <c r="I3235">
        <v>34.26</v>
      </c>
      <c r="J3235">
        <v>155.19999999999999</v>
      </c>
      <c r="K3235">
        <v>91</v>
      </c>
      <c r="L3235">
        <v>13.19</v>
      </c>
      <c r="M3235">
        <v>249.6</v>
      </c>
      <c r="N3235">
        <v>103</v>
      </c>
      <c r="O3235">
        <v>11.23</v>
      </c>
      <c r="P3235">
        <v>8.6</v>
      </c>
      <c r="Q3235">
        <v>1</v>
      </c>
      <c r="R3235">
        <v>2.3199999999999998</v>
      </c>
      <c r="S3235">
        <v>2</v>
      </c>
      <c r="T3235" t="s">
        <v>22</v>
      </c>
      <c r="U3235">
        <f t="shared" si="50"/>
        <v>0</v>
      </c>
    </row>
    <row r="3236" spans="1:21">
      <c r="A3236" t="s">
        <v>24</v>
      </c>
      <c r="B3236">
        <v>135</v>
      </c>
      <c r="C3236" t="s">
        <v>21</v>
      </c>
      <c r="D3236" t="s">
        <v>22</v>
      </c>
      <c r="E3236" t="s">
        <v>22</v>
      </c>
      <c r="F3236">
        <v>0</v>
      </c>
      <c r="G3236">
        <v>191.7</v>
      </c>
      <c r="H3236">
        <v>125</v>
      </c>
      <c r="I3236">
        <v>32.590000000000003</v>
      </c>
      <c r="J3236">
        <v>284.2</v>
      </c>
      <c r="K3236">
        <v>100</v>
      </c>
      <c r="L3236">
        <v>24.16</v>
      </c>
      <c r="M3236">
        <v>211.7</v>
      </c>
      <c r="N3236">
        <v>87</v>
      </c>
      <c r="O3236">
        <v>9.5299999999999994</v>
      </c>
      <c r="P3236">
        <v>12.5</v>
      </c>
      <c r="Q3236">
        <v>2</v>
      </c>
      <c r="R3236">
        <v>3.38</v>
      </c>
      <c r="S3236">
        <v>0</v>
      </c>
      <c r="T3236" t="s">
        <v>22</v>
      </c>
      <c r="U3236">
        <f t="shared" si="50"/>
        <v>0</v>
      </c>
    </row>
    <row r="3237" spans="1:21">
      <c r="A3237" t="s">
        <v>70</v>
      </c>
      <c r="B3237">
        <v>59</v>
      </c>
      <c r="C3237" t="s">
        <v>28</v>
      </c>
      <c r="D3237" t="s">
        <v>22</v>
      </c>
      <c r="E3237" t="s">
        <v>23</v>
      </c>
      <c r="F3237">
        <v>45</v>
      </c>
      <c r="G3237">
        <v>71.2</v>
      </c>
      <c r="H3237">
        <v>113</v>
      </c>
      <c r="I3237">
        <v>12.1</v>
      </c>
      <c r="J3237">
        <v>233.7</v>
      </c>
      <c r="K3237">
        <v>95</v>
      </c>
      <c r="L3237">
        <v>19.86</v>
      </c>
      <c r="M3237">
        <v>139.30000000000001</v>
      </c>
      <c r="N3237">
        <v>129</v>
      </c>
      <c r="O3237">
        <v>6.27</v>
      </c>
      <c r="P3237">
        <v>14</v>
      </c>
      <c r="Q3237">
        <v>12</v>
      </c>
      <c r="R3237">
        <v>3.78</v>
      </c>
      <c r="S3237">
        <v>1</v>
      </c>
      <c r="T3237" t="s">
        <v>22</v>
      </c>
      <c r="U3237">
        <f t="shared" si="50"/>
        <v>0</v>
      </c>
    </row>
    <row r="3238" spans="1:21">
      <c r="A3238" t="s">
        <v>67</v>
      </c>
      <c r="B3238">
        <v>110</v>
      </c>
      <c r="C3238" t="s">
        <v>21</v>
      </c>
      <c r="D3238" t="s">
        <v>22</v>
      </c>
      <c r="E3238" t="s">
        <v>22</v>
      </c>
      <c r="F3238">
        <v>0</v>
      </c>
      <c r="G3238">
        <v>178.4</v>
      </c>
      <c r="H3238">
        <v>110</v>
      </c>
      <c r="I3238">
        <v>30.33</v>
      </c>
      <c r="J3238">
        <v>179.1</v>
      </c>
      <c r="K3238">
        <v>116</v>
      </c>
      <c r="L3238">
        <v>15.22</v>
      </c>
      <c r="M3238">
        <v>228.1</v>
      </c>
      <c r="N3238">
        <v>99</v>
      </c>
      <c r="O3238">
        <v>10.26</v>
      </c>
      <c r="P3238">
        <v>6.5</v>
      </c>
      <c r="Q3238">
        <v>4</v>
      </c>
      <c r="R3238">
        <v>1.76</v>
      </c>
      <c r="S3238">
        <v>1</v>
      </c>
      <c r="T3238" t="s">
        <v>22</v>
      </c>
      <c r="U3238">
        <f t="shared" si="50"/>
        <v>0</v>
      </c>
    </row>
    <row r="3239" spans="1:21">
      <c r="A3239" t="s">
        <v>53</v>
      </c>
      <c r="B3239">
        <v>173</v>
      </c>
      <c r="C3239" t="s">
        <v>21</v>
      </c>
      <c r="D3239" t="s">
        <v>23</v>
      </c>
      <c r="E3239" t="s">
        <v>23</v>
      </c>
      <c r="F3239">
        <v>18</v>
      </c>
      <c r="G3239">
        <v>127.2</v>
      </c>
      <c r="H3239">
        <v>89</v>
      </c>
      <c r="I3239">
        <v>21.62</v>
      </c>
      <c r="J3239">
        <v>130.69999999999999</v>
      </c>
      <c r="K3239">
        <v>114</v>
      </c>
      <c r="L3239">
        <v>11.11</v>
      </c>
      <c r="M3239">
        <v>229.7</v>
      </c>
      <c r="N3239">
        <v>115</v>
      </c>
      <c r="O3239">
        <v>10.34</v>
      </c>
      <c r="P3239">
        <v>11.2</v>
      </c>
      <c r="Q3239">
        <v>5</v>
      </c>
      <c r="R3239">
        <v>3.02</v>
      </c>
      <c r="S3239">
        <v>2</v>
      </c>
      <c r="T3239" t="s">
        <v>22</v>
      </c>
      <c r="U3239">
        <f t="shared" si="50"/>
        <v>0</v>
      </c>
    </row>
    <row r="3240" spans="1:21">
      <c r="A3240" t="s">
        <v>54</v>
      </c>
      <c r="B3240">
        <v>60</v>
      </c>
      <c r="C3240" t="s">
        <v>28</v>
      </c>
      <c r="D3240" t="s">
        <v>22</v>
      </c>
      <c r="E3240" t="s">
        <v>22</v>
      </c>
      <c r="F3240">
        <v>0</v>
      </c>
      <c r="G3240">
        <v>230.7</v>
      </c>
      <c r="H3240">
        <v>66</v>
      </c>
      <c r="I3240">
        <v>39.22</v>
      </c>
      <c r="J3240">
        <v>165.4</v>
      </c>
      <c r="K3240">
        <v>65</v>
      </c>
      <c r="L3240">
        <v>14.06</v>
      </c>
      <c r="M3240">
        <v>309.10000000000002</v>
      </c>
      <c r="N3240">
        <v>139</v>
      </c>
      <c r="O3240">
        <v>13.91</v>
      </c>
      <c r="P3240">
        <v>13.3</v>
      </c>
      <c r="Q3240">
        <v>10</v>
      </c>
      <c r="R3240">
        <v>3.59</v>
      </c>
      <c r="S3240">
        <v>1</v>
      </c>
      <c r="T3240" t="s">
        <v>22</v>
      </c>
      <c r="U3240">
        <f t="shared" si="50"/>
        <v>0</v>
      </c>
    </row>
    <row r="3241" spans="1:21">
      <c r="A3241" t="s">
        <v>72</v>
      </c>
      <c r="B3241">
        <v>117</v>
      </c>
      <c r="C3241" t="s">
        <v>25</v>
      </c>
      <c r="D3241" t="s">
        <v>22</v>
      </c>
      <c r="E3241" t="s">
        <v>22</v>
      </c>
      <c r="F3241">
        <v>0</v>
      </c>
      <c r="G3241">
        <v>228.3</v>
      </c>
      <c r="H3241">
        <v>84</v>
      </c>
      <c r="I3241">
        <v>38.81</v>
      </c>
      <c r="J3241">
        <v>152.6</v>
      </c>
      <c r="K3241">
        <v>92</v>
      </c>
      <c r="L3241">
        <v>12.97</v>
      </c>
      <c r="M3241">
        <v>309.7</v>
      </c>
      <c r="N3241">
        <v>101</v>
      </c>
      <c r="O3241">
        <v>13.94</v>
      </c>
      <c r="P3241">
        <v>3.7</v>
      </c>
      <c r="Q3241">
        <v>3</v>
      </c>
      <c r="R3241">
        <v>1</v>
      </c>
      <c r="S3241">
        <v>3</v>
      </c>
      <c r="T3241" t="s">
        <v>22</v>
      </c>
      <c r="U3241">
        <f t="shared" si="50"/>
        <v>0</v>
      </c>
    </row>
    <row r="3242" spans="1:21">
      <c r="A3242" t="s">
        <v>38</v>
      </c>
      <c r="B3242">
        <v>54</v>
      </c>
      <c r="C3242" t="s">
        <v>25</v>
      </c>
      <c r="D3242" t="s">
        <v>22</v>
      </c>
      <c r="E3242" t="s">
        <v>22</v>
      </c>
      <c r="F3242">
        <v>0</v>
      </c>
      <c r="G3242">
        <v>197.7</v>
      </c>
      <c r="H3242">
        <v>84</v>
      </c>
      <c r="I3242">
        <v>33.61</v>
      </c>
      <c r="J3242">
        <v>221.3</v>
      </c>
      <c r="K3242">
        <v>89</v>
      </c>
      <c r="L3242">
        <v>18.809999999999999</v>
      </c>
      <c r="M3242">
        <v>189.4</v>
      </c>
      <c r="N3242">
        <v>109</v>
      </c>
      <c r="O3242">
        <v>8.52</v>
      </c>
      <c r="P3242">
        <v>7.8</v>
      </c>
      <c r="Q3242">
        <v>3</v>
      </c>
      <c r="R3242">
        <v>2.11</v>
      </c>
      <c r="S3242">
        <v>2</v>
      </c>
      <c r="T3242" t="s">
        <v>22</v>
      </c>
      <c r="U3242">
        <f t="shared" si="50"/>
        <v>0</v>
      </c>
    </row>
    <row r="3243" spans="1:21">
      <c r="A3243" t="s">
        <v>32</v>
      </c>
      <c r="B3243">
        <v>76</v>
      </c>
      <c r="C3243" t="s">
        <v>21</v>
      </c>
      <c r="D3243" t="s">
        <v>22</v>
      </c>
      <c r="E3243" t="s">
        <v>23</v>
      </c>
      <c r="F3243">
        <v>35</v>
      </c>
      <c r="G3243">
        <v>273.7</v>
      </c>
      <c r="H3243">
        <v>94</v>
      </c>
      <c r="I3243">
        <v>46.53</v>
      </c>
      <c r="J3243">
        <v>153.30000000000001</v>
      </c>
      <c r="K3243">
        <v>101</v>
      </c>
      <c r="L3243">
        <v>13.03</v>
      </c>
      <c r="M3243">
        <v>259</v>
      </c>
      <c r="N3243">
        <v>109</v>
      </c>
      <c r="O3243">
        <v>11.66</v>
      </c>
      <c r="P3243">
        <v>3.8</v>
      </c>
      <c r="Q3243">
        <v>3</v>
      </c>
      <c r="R3243">
        <v>1.03</v>
      </c>
      <c r="S3243">
        <v>0</v>
      </c>
      <c r="T3243" t="s">
        <v>22</v>
      </c>
      <c r="U3243">
        <f t="shared" si="50"/>
        <v>0</v>
      </c>
    </row>
    <row r="3244" spans="1:21">
      <c r="A3244" t="s">
        <v>71</v>
      </c>
      <c r="B3244">
        <v>98</v>
      </c>
      <c r="C3244" t="s">
        <v>21</v>
      </c>
      <c r="D3244" t="s">
        <v>22</v>
      </c>
      <c r="E3244" t="s">
        <v>22</v>
      </c>
      <c r="F3244">
        <v>0</v>
      </c>
      <c r="G3244">
        <v>190.5</v>
      </c>
      <c r="H3244">
        <v>106</v>
      </c>
      <c r="I3244">
        <v>32.39</v>
      </c>
      <c r="J3244">
        <v>164.2</v>
      </c>
      <c r="K3244">
        <v>92</v>
      </c>
      <c r="L3244">
        <v>13.96</v>
      </c>
      <c r="M3244">
        <v>110.8</v>
      </c>
      <c r="N3244">
        <v>88</v>
      </c>
      <c r="O3244">
        <v>4.99</v>
      </c>
      <c r="P3244">
        <v>11.4</v>
      </c>
      <c r="Q3244">
        <v>5</v>
      </c>
      <c r="R3244">
        <v>3.08</v>
      </c>
      <c r="S3244">
        <v>2</v>
      </c>
      <c r="T3244" t="s">
        <v>22</v>
      </c>
      <c r="U3244">
        <f t="shared" si="50"/>
        <v>0</v>
      </c>
    </row>
    <row r="3245" spans="1:21">
      <c r="A3245" t="s">
        <v>31</v>
      </c>
      <c r="B3245">
        <v>74</v>
      </c>
      <c r="C3245" t="s">
        <v>25</v>
      </c>
      <c r="D3245" t="s">
        <v>22</v>
      </c>
      <c r="E3245" t="s">
        <v>22</v>
      </c>
      <c r="F3245">
        <v>0</v>
      </c>
      <c r="G3245">
        <v>176.1</v>
      </c>
      <c r="H3245">
        <v>79</v>
      </c>
      <c r="I3245">
        <v>29.94</v>
      </c>
      <c r="J3245">
        <v>208.3</v>
      </c>
      <c r="K3245">
        <v>105</v>
      </c>
      <c r="L3245">
        <v>17.71</v>
      </c>
      <c r="M3245">
        <v>237.5</v>
      </c>
      <c r="N3245">
        <v>86</v>
      </c>
      <c r="O3245">
        <v>10.69</v>
      </c>
      <c r="P3245">
        <v>16.100000000000001</v>
      </c>
      <c r="Q3245">
        <v>4</v>
      </c>
      <c r="R3245">
        <v>4.3499999999999996</v>
      </c>
      <c r="S3245">
        <v>4</v>
      </c>
      <c r="T3245" t="s">
        <v>22</v>
      </c>
      <c r="U3245">
        <f t="shared" si="50"/>
        <v>0</v>
      </c>
    </row>
    <row r="3246" spans="1:21">
      <c r="A3246" t="s">
        <v>39</v>
      </c>
      <c r="B3246">
        <v>112</v>
      </c>
      <c r="C3246" t="s">
        <v>21</v>
      </c>
      <c r="D3246" t="s">
        <v>22</v>
      </c>
      <c r="E3246" t="s">
        <v>22</v>
      </c>
      <c r="F3246">
        <v>0</v>
      </c>
      <c r="G3246">
        <v>210.4</v>
      </c>
      <c r="H3246">
        <v>78</v>
      </c>
      <c r="I3246">
        <v>35.770000000000003</v>
      </c>
      <c r="J3246">
        <v>172.4</v>
      </c>
      <c r="K3246">
        <v>75</v>
      </c>
      <c r="L3246">
        <v>14.65</v>
      </c>
      <c r="M3246">
        <v>240</v>
      </c>
      <c r="N3246">
        <v>105</v>
      </c>
      <c r="O3246">
        <v>10.8</v>
      </c>
      <c r="P3246">
        <v>11.7</v>
      </c>
      <c r="Q3246">
        <v>3</v>
      </c>
      <c r="R3246">
        <v>3.16</v>
      </c>
      <c r="S3246">
        <v>2</v>
      </c>
      <c r="T3246" t="s">
        <v>22</v>
      </c>
      <c r="U3246">
        <f t="shared" si="50"/>
        <v>0</v>
      </c>
    </row>
    <row r="3247" spans="1:21">
      <c r="A3247" t="s">
        <v>35</v>
      </c>
      <c r="B3247">
        <v>138</v>
      </c>
      <c r="C3247" t="s">
        <v>21</v>
      </c>
      <c r="D3247" t="s">
        <v>22</v>
      </c>
      <c r="E3247" t="s">
        <v>23</v>
      </c>
      <c r="F3247">
        <v>28</v>
      </c>
      <c r="G3247">
        <v>151</v>
      </c>
      <c r="H3247">
        <v>59</v>
      </c>
      <c r="I3247">
        <v>25.67</v>
      </c>
      <c r="J3247">
        <v>269.5</v>
      </c>
      <c r="K3247">
        <v>122</v>
      </c>
      <c r="L3247">
        <v>22.91</v>
      </c>
      <c r="M3247">
        <v>179.4</v>
      </c>
      <c r="N3247">
        <v>116</v>
      </c>
      <c r="O3247">
        <v>8.07</v>
      </c>
      <c r="P3247">
        <v>8.9</v>
      </c>
      <c r="Q3247">
        <v>9</v>
      </c>
      <c r="R3247">
        <v>2.4</v>
      </c>
      <c r="S3247">
        <v>0</v>
      </c>
      <c r="T3247" t="s">
        <v>22</v>
      </c>
      <c r="U3247">
        <f t="shared" si="50"/>
        <v>0</v>
      </c>
    </row>
    <row r="3248" spans="1:21">
      <c r="A3248" t="s">
        <v>68</v>
      </c>
      <c r="B3248">
        <v>65</v>
      </c>
      <c r="C3248" t="s">
        <v>21</v>
      </c>
      <c r="D3248" t="s">
        <v>22</v>
      </c>
      <c r="E3248" t="s">
        <v>22</v>
      </c>
      <c r="F3248">
        <v>0</v>
      </c>
      <c r="G3248">
        <v>144.30000000000001</v>
      </c>
      <c r="H3248">
        <v>109</v>
      </c>
      <c r="I3248">
        <v>24.53</v>
      </c>
      <c r="J3248">
        <v>331.3</v>
      </c>
      <c r="K3248">
        <v>89</v>
      </c>
      <c r="L3248">
        <v>28.16</v>
      </c>
      <c r="M3248">
        <v>155.30000000000001</v>
      </c>
      <c r="N3248">
        <v>69</v>
      </c>
      <c r="O3248">
        <v>6.99</v>
      </c>
      <c r="P3248">
        <v>11.8</v>
      </c>
      <c r="Q3248">
        <v>15</v>
      </c>
      <c r="R3248">
        <v>3.19</v>
      </c>
      <c r="S3248">
        <v>3</v>
      </c>
      <c r="T3248" t="s">
        <v>22</v>
      </c>
      <c r="U3248">
        <f t="shared" si="50"/>
        <v>0</v>
      </c>
    </row>
    <row r="3249" spans="1:21">
      <c r="A3249" t="s">
        <v>40</v>
      </c>
      <c r="B3249">
        <v>194</v>
      </c>
      <c r="C3249" t="s">
        <v>25</v>
      </c>
      <c r="D3249" t="s">
        <v>22</v>
      </c>
      <c r="E3249" t="s">
        <v>23</v>
      </c>
      <c r="F3249">
        <v>42</v>
      </c>
      <c r="G3249">
        <v>203.7</v>
      </c>
      <c r="H3249">
        <v>109</v>
      </c>
      <c r="I3249">
        <v>34.630000000000003</v>
      </c>
      <c r="J3249">
        <v>192.9</v>
      </c>
      <c r="K3249">
        <v>125</v>
      </c>
      <c r="L3249">
        <v>16.399999999999999</v>
      </c>
      <c r="M3249">
        <v>318</v>
      </c>
      <c r="N3249">
        <v>81</v>
      </c>
      <c r="O3249">
        <v>14.31</v>
      </c>
      <c r="P3249">
        <v>10.8</v>
      </c>
      <c r="Q3249">
        <v>16</v>
      </c>
      <c r="R3249">
        <v>2.92</v>
      </c>
      <c r="S3249">
        <v>3</v>
      </c>
      <c r="T3249" t="s">
        <v>22</v>
      </c>
      <c r="U3249">
        <f t="shared" si="50"/>
        <v>0</v>
      </c>
    </row>
    <row r="3250" spans="1:21">
      <c r="A3250" t="s">
        <v>65</v>
      </c>
      <c r="B3250">
        <v>131</v>
      </c>
      <c r="C3250" t="s">
        <v>21</v>
      </c>
      <c r="D3250" t="s">
        <v>22</v>
      </c>
      <c r="E3250" t="s">
        <v>22</v>
      </c>
      <c r="F3250">
        <v>0</v>
      </c>
      <c r="G3250">
        <v>210.1</v>
      </c>
      <c r="H3250">
        <v>97</v>
      </c>
      <c r="I3250">
        <v>35.72</v>
      </c>
      <c r="J3250">
        <v>177.3</v>
      </c>
      <c r="K3250">
        <v>96</v>
      </c>
      <c r="L3250">
        <v>15.07</v>
      </c>
      <c r="M3250">
        <v>130.19999999999999</v>
      </c>
      <c r="N3250">
        <v>136</v>
      </c>
      <c r="O3250">
        <v>5.86</v>
      </c>
      <c r="P3250">
        <v>13.3</v>
      </c>
      <c r="Q3250">
        <v>1</v>
      </c>
      <c r="R3250">
        <v>3.59</v>
      </c>
      <c r="S3250">
        <v>0</v>
      </c>
      <c r="T3250" t="s">
        <v>23</v>
      </c>
      <c r="U3250">
        <f t="shared" si="50"/>
        <v>1</v>
      </c>
    </row>
    <row r="3251" spans="1:21">
      <c r="A3251" t="s">
        <v>20</v>
      </c>
      <c r="B3251">
        <v>78</v>
      </c>
      <c r="C3251" t="s">
        <v>21</v>
      </c>
      <c r="D3251" t="s">
        <v>22</v>
      </c>
      <c r="E3251" t="s">
        <v>23</v>
      </c>
      <c r="F3251">
        <v>27</v>
      </c>
      <c r="G3251">
        <v>121.9</v>
      </c>
      <c r="H3251">
        <v>88</v>
      </c>
      <c r="I3251">
        <v>20.72</v>
      </c>
      <c r="J3251">
        <v>225.4</v>
      </c>
      <c r="K3251">
        <v>75</v>
      </c>
      <c r="L3251">
        <v>19.16</v>
      </c>
      <c r="M3251">
        <v>90.8</v>
      </c>
      <c r="N3251">
        <v>118</v>
      </c>
      <c r="O3251">
        <v>4.09</v>
      </c>
      <c r="P3251">
        <v>13</v>
      </c>
      <c r="Q3251">
        <v>4</v>
      </c>
      <c r="R3251">
        <v>3.51</v>
      </c>
      <c r="S3251">
        <v>3</v>
      </c>
      <c r="T3251" t="s">
        <v>22</v>
      </c>
      <c r="U3251">
        <f t="shared" si="50"/>
        <v>0</v>
      </c>
    </row>
    <row r="3252" spans="1:21">
      <c r="A3252" t="s">
        <v>37</v>
      </c>
      <c r="B3252">
        <v>99</v>
      </c>
      <c r="C3252" t="s">
        <v>21</v>
      </c>
      <c r="D3252" t="s">
        <v>22</v>
      </c>
      <c r="E3252" t="s">
        <v>22</v>
      </c>
      <c r="F3252">
        <v>0</v>
      </c>
      <c r="G3252">
        <v>201.5</v>
      </c>
      <c r="H3252">
        <v>103</v>
      </c>
      <c r="I3252">
        <v>34.26</v>
      </c>
      <c r="J3252">
        <v>124.2</v>
      </c>
      <c r="K3252">
        <v>120</v>
      </c>
      <c r="L3252">
        <v>10.56</v>
      </c>
      <c r="M3252">
        <v>239.9</v>
      </c>
      <c r="N3252">
        <v>56</v>
      </c>
      <c r="O3252">
        <v>10.8</v>
      </c>
      <c r="P3252">
        <v>11.5</v>
      </c>
      <c r="Q3252">
        <v>3</v>
      </c>
      <c r="R3252">
        <v>3.11</v>
      </c>
      <c r="S3252">
        <v>0</v>
      </c>
      <c r="T3252" t="s">
        <v>22</v>
      </c>
      <c r="U3252">
        <f t="shared" si="50"/>
        <v>0</v>
      </c>
    </row>
    <row r="3253" spans="1:21">
      <c r="A3253" t="s">
        <v>24</v>
      </c>
      <c r="B3253">
        <v>120</v>
      </c>
      <c r="C3253" t="s">
        <v>21</v>
      </c>
      <c r="D3253" t="s">
        <v>22</v>
      </c>
      <c r="E3253" t="s">
        <v>22</v>
      </c>
      <c r="F3253">
        <v>0</v>
      </c>
      <c r="G3253">
        <v>146</v>
      </c>
      <c r="H3253">
        <v>58</v>
      </c>
      <c r="I3253">
        <v>24.82</v>
      </c>
      <c r="J3253">
        <v>208.7</v>
      </c>
      <c r="K3253">
        <v>103</v>
      </c>
      <c r="L3253">
        <v>17.739999999999998</v>
      </c>
      <c r="M3253">
        <v>215.5</v>
      </c>
      <c r="N3253">
        <v>91</v>
      </c>
      <c r="O3253">
        <v>9.6999999999999993</v>
      </c>
      <c r="P3253">
        <v>11.9</v>
      </c>
      <c r="Q3253">
        <v>2</v>
      </c>
      <c r="R3253">
        <v>3.21</v>
      </c>
      <c r="S3253">
        <v>0</v>
      </c>
      <c r="T3253" t="s">
        <v>22</v>
      </c>
      <c r="U3253">
        <f t="shared" si="50"/>
        <v>0</v>
      </c>
    </row>
    <row r="3254" spans="1:21">
      <c r="A3254" t="s">
        <v>61</v>
      </c>
      <c r="B3254">
        <v>1</v>
      </c>
      <c r="C3254" t="s">
        <v>28</v>
      </c>
      <c r="D3254" t="s">
        <v>22</v>
      </c>
      <c r="E3254" t="s">
        <v>23</v>
      </c>
      <c r="F3254">
        <v>26</v>
      </c>
      <c r="G3254">
        <v>69.7</v>
      </c>
      <c r="H3254">
        <v>84</v>
      </c>
      <c r="I3254">
        <v>11.85</v>
      </c>
      <c r="J3254">
        <v>250.4</v>
      </c>
      <c r="K3254">
        <v>79</v>
      </c>
      <c r="L3254">
        <v>21.28</v>
      </c>
      <c r="M3254">
        <v>230.2</v>
      </c>
      <c r="N3254">
        <v>122</v>
      </c>
      <c r="O3254">
        <v>10.36</v>
      </c>
      <c r="P3254">
        <v>8.3000000000000007</v>
      </c>
      <c r="Q3254">
        <v>3</v>
      </c>
      <c r="R3254">
        <v>2.2400000000000002</v>
      </c>
      <c r="S3254">
        <v>2</v>
      </c>
      <c r="T3254" t="s">
        <v>22</v>
      </c>
      <c r="U3254">
        <f t="shared" si="50"/>
        <v>0</v>
      </c>
    </row>
    <row r="3255" spans="1:21">
      <c r="A3255" t="s">
        <v>55</v>
      </c>
      <c r="B3255">
        <v>94</v>
      </c>
      <c r="C3255" t="s">
        <v>21</v>
      </c>
      <c r="D3255" t="s">
        <v>22</v>
      </c>
      <c r="E3255" t="s">
        <v>22</v>
      </c>
      <c r="F3255">
        <v>0</v>
      </c>
      <c r="G3255">
        <v>183.1</v>
      </c>
      <c r="H3255">
        <v>109</v>
      </c>
      <c r="I3255">
        <v>31.13</v>
      </c>
      <c r="J3255">
        <v>199.4</v>
      </c>
      <c r="K3255">
        <v>109</v>
      </c>
      <c r="L3255">
        <v>16.95</v>
      </c>
      <c r="M3255">
        <v>214.1</v>
      </c>
      <c r="N3255">
        <v>71</v>
      </c>
      <c r="O3255">
        <v>9.6300000000000008</v>
      </c>
      <c r="P3255">
        <v>13.9</v>
      </c>
      <c r="Q3255">
        <v>4</v>
      </c>
      <c r="R3255">
        <v>3.75</v>
      </c>
      <c r="S3255">
        <v>0</v>
      </c>
      <c r="T3255" t="s">
        <v>22</v>
      </c>
      <c r="U3255">
        <f t="shared" si="50"/>
        <v>0</v>
      </c>
    </row>
    <row r="3256" spans="1:21">
      <c r="A3256" t="s">
        <v>29</v>
      </c>
      <c r="B3256">
        <v>178</v>
      </c>
      <c r="C3256" t="s">
        <v>25</v>
      </c>
      <c r="D3256" t="s">
        <v>22</v>
      </c>
      <c r="E3256" t="s">
        <v>23</v>
      </c>
      <c r="F3256">
        <v>32</v>
      </c>
      <c r="G3256">
        <v>148.69999999999999</v>
      </c>
      <c r="H3256">
        <v>95</v>
      </c>
      <c r="I3256">
        <v>25.28</v>
      </c>
      <c r="J3256">
        <v>198.6</v>
      </c>
      <c r="K3256">
        <v>55</v>
      </c>
      <c r="L3256">
        <v>16.88</v>
      </c>
      <c r="M3256">
        <v>187</v>
      </c>
      <c r="N3256">
        <v>113</v>
      </c>
      <c r="O3256">
        <v>8.41</v>
      </c>
      <c r="P3256">
        <v>10.4</v>
      </c>
      <c r="Q3256">
        <v>7</v>
      </c>
      <c r="R3256">
        <v>2.81</v>
      </c>
      <c r="S3256">
        <v>6</v>
      </c>
      <c r="T3256" t="s">
        <v>23</v>
      </c>
      <c r="U3256">
        <f t="shared" si="50"/>
        <v>1</v>
      </c>
    </row>
    <row r="3257" spans="1:21">
      <c r="A3257" t="s">
        <v>31</v>
      </c>
      <c r="B3257">
        <v>136</v>
      </c>
      <c r="C3257" t="s">
        <v>28</v>
      </c>
      <c r="D3257" t="s">
        <v>22</v>
      </c>
      <c r="E3257" t="s">
        <v>22</v>
      </c>
      <c r="F3257">
        <v>0</v>
      </c>
      <c r="G3257">
        <v>240.1</v>
      </c>
      <c r="H3257">
        <v>121</v>
      </c>
      <c r="I3257">
        <v>40.82</v>
      </c>
      <c r="J3257">
        <v>271.2</v>
      </c>
      <c r="K3257">
        <v>123</v>
      </c>
      <c r="L3257">
        <v>23.05</v>
      </c>
      <c r="M3257">
        <v>132.69999999999999</v>
      </c>
      <c r="N3257">
        <v>98</v>
      </c>
      <c r="O3257">
        <v>5.97</v>
      </c>
      <c r="P3257">
        <v>17.2</v>
      </c>
      <c r="Q3257">
        <v>4</v>
      </c>
      <c r="R3257">
        <v>4.6399999999999997</v>
      </c>
      <c r="S3257">
        <v>0</v>
      </c>
      <c r="T3257" t="s">
        <v>23</v>
      </c>
      <c r="U3257">
        <f t="shared" si="50"/>
        <v>1</v>
      </c>
    </row>
    <row r="3258" spans="1:21">
      <c r="A3258" t="s">
        <v>75</v>
      </c>
      <c r="B3258">
        <v>86</v>
      </c>
      <c r="C3258" t="s">
        <v>21</v>
      </c>
      <c r="D3258" t="s">
        <v>22</v>
      </c>
      <c r="E3258" t="s">
        <v>23</v>
      </c>
      <c r="F3258">
        <v>25</v>
      </c>
      <c r="G3258">
        <v>126.4</v>
      </c>
      <c r="H3258">
        <v>97</v>
      </c>
      <c r="I3258">
        <v>21.49</v>
      </c>
      <c r="J3258">
        <v>189.7</v>
      </c>
      <c r="K3258">
        <v>118</v>
      </c>
      <c r="L3258">
        <v>16.12</v>
      </c>
      <c r="M3258">
        <v>233.6</v>
      </c>
      <c r="N3258">
        <v>97</v>
      </c>
      <c r="O3258">
        <v>10.51</v>
      </c>
      <c r="P3258">
        <v>12</v>
      </c>
      <c r="Q3258">
        <v>2</v>
      </c>
      <c r="R3258">
        <v>3.24</v>
      </c>
      <c r="S3258">
        <v>1</v>
      </c>
      <c r="T3258" t="s">
        <v>22</v>
      </c>
      <c r="U3258">
        <f t="shared" si="50"/>
        <v>0</v>
      </c>
    </row>
    <row r="3259" spans="1:21">
      <c r="A3259" t="s">
        <v>70</v>
      </c>
      <c r="B3259">
        <v>18</v>
      </c>
      <c r="C3259" t="s">
        <v>28</v>
      </c>
      <c r="D3259" t="s">
        <v>22</v>
      </c>
      <c r="E3259" t="s">
        <v>22</v>
      </c>
      <c r="F3259">
        <v>0</v>
      </c>
      <c r="G3259">
        <v>180.2</v>
      </c>
      <c r="H3259">
        <v>115</v>
      </c>
      <c r="I3259">
        <v>30.63</v>
      </c>
      <c r="J3259">
        <v>83.4</v>
      </c>
      <c r="K3259">
        <v>114</v>
      </c>
      <c r="L3259">
        <v>7.09</v>
      </c>
      <c r="M3259">
        <v>245.3</v>
      </c>
      <c r="N3259">
        <v>111</v>
      </c>
      <c r="O3259">
        <v>11.04</v>
      </c>
      <c r="P3259">
        <v>11.9</v>
      </c>
      <c r="Q3259">
        <v>6</v>
      </c>
      <c r="R3259">
        <v>3.21</v>
      </c>
      <c r="S3259">
        <v>1</v>
      </c>
      <c r="T3259" t="s">
        <v>22</v>
      </c>
      <c r="U3259">
        <f t="shared" si="50"/>
        <v>0</v>
      </c>
    </row>
    <row r="3260" spans="1:21">
      <c r="A3260" t="s">
        <v>41</v>
      </c>
      <c r="B3260">
        <v>49</v>
      </c>
      <c r="C3260" t="s">
        <v>21</v>
      </c>
      <c r="D3260" t="s">
        <v>22</v>
      </c>
      <c r="E3260" t="s">
        <v>22</v>
      </c>
      <c r="F3260">
        <v>0</v>
      </c>
      <c r="G3260">
        <v>172</v>
      </c>
      <c r="H3260">
        <v>142</v>
      </c>
      <c r="I3260">
        <v>29.24</v>
      </c>
      <c r="J3260">
        <v>224</v>
      </c>
      <c r="K3260">
        <v>100</v>
      </c>
      <c r="L3260">
        <v>19.04</v>
      </c>
      <c r="M3260">
        <v>177.3</v>
      </c>
      <c r="N3260">
        <v>86</v>
      </c>
      <c r="O3260">
        <v>7.98</v>
      </c>
      <c r="P3260">
        <v>7.4</v>
      </c>
      <c r="Q3260">
        <v>1</v>
      </c>
      <c r="R3260">
        <v>2</v>
      </c>
      <c r="S3260">
        <v>0</v>
      </c>
      <c r="T3260" t="s">
        <v>22</v>
      </c>
      <c r="U3260">
        <f t="shared" si="50"/>
        <v>0</v>
      </c>
    </row>
    <row r="3261" spans="1:21">
      <c r="A3261" t="s">
        <v>20</v>
      </c>
      <c r="B3261">
        <v>20</v>
      </c>
      <c r="C3261" t="s">
        <v>21</v>
      </c>
      <c r="D3261" t="s">
        <v>22</v>
      </c>
      <c r="E3261" t="s">
        <v>23</v>
      </c>
      <c r="F3261">
        <v>27</v>
      </c>
      <c r="G3261">
        <v>231.6</v>
      </c>
      <c r="H3261">
        <v>105</v>
      </c>
      <c r="I3261">
        <v>39.369999999999997</v>
      </c>
      <c r="J3261">
        <v>223.3</v>
      </c>
      <c r="K3261">
        <v>120</v>
      </c>
      <c r="L3261">
        <v>18.98</v>
      </c>
      <c r="M3261">
        <v>212</v>
      </c>
      <c r="N3261">
        <v>99</v>
      </c>
      <c r="O3261">
        <v>9.5399999999999991</v>
      </c>
      <c r="P3261">
        <v>8.9</v>
      </c>
      <c r="Q3261">
        <v>4</v>
      </c>
      <c r="R3261">
        <v>2.4</v>
      </c>
      <c r="S3261">
        <v>1</v>
      </c>
      <c r="T3261" t="s">
        <v>22</v>
      </c>
      <c r="U3261">
        <f t="shared" si="50"/>
        <v>0</v>
      </c>
    </row>
    <row r="3262" spans="1:21">
      <c r="A3262" t="s">
        <v>32</v>
      </c>
      <c r="B3262">
        <v>131</v>
      </c>
      <c r="C3262" t="s">
        <v>21</v>
      </c>
      <c r="D3262" t="s">
        <v>22</v>
      </c>
      <c r="E3262" t="s">
        <v>23</v>
      </c>
      <c r="F3262">
        <v>29</v>
      </c>
      <c r="G3262">
        <v>42.1</v>
      </c>
      <c r="H3262">
        <v>114</v>
      </c>
      <c r="I3262">
        <v>7.16</v>
      </c>
      <c r="J3262">
        <v>183.3</v>
      </c>
      <c r="K3262">
        <v>70</v>
      </c>
      <c r="L3262">
        <v>15.58</v>
      </c>
      <c r="M3262">
        <v>158.69999999999999</v>
      </c>
      <c r="N3262">
        <v>82</v>
      </c>
      <c r="O3262">
        <v>7.14</v>
      </c>
      <c r="P3262">
        <v>10</v>
      </c>
      <c r="Q3262">
        <v>1</v>
      </c>
      <c r="R3262">
        <v>2.7</v>
      </c>
      <c r="S3262">
        <v>0</v>
      </c>
      <c r="T3262" t="s">
        <v>22</v>
      </c>
      <c r="U3262">
        <f t="shared" si="50"/>
        <v>0</v>
      </c>
    </row>
    <row r="3263" spans="1:21">
      <c r="A3263" t="s">
        <v>26</v>
      </c>
      <c r="B3263">
        <v>99</v>
      </c>
      <c r="C3263" t="s">
        <v>25</v>
      </c>
      <c r="D3263" t="s">
        <v>22</v>
      </c>
      <c r="E3263" t="s">
        <v>22</v>
      </c>
      <c r="F3263">
        <v>0</v>
      </c>
      <c r="G3263">
        <v>155.6</v>
      </c>
      <c r="H3263">
        <v>90</v>
      </c>
      <c r="I3263">
        <v>26.45</v>
      </c>
      <c r="J3263">
        <v>240.1</v>
      </c>
      <c r="K3263">
        <v>117</v>
      </c>
      <c r="L3263">
        <v>20.41</v>
      </c>
      <c r="M3263">
        <v>230.8</v>
      </c>
      <c r="N3263">
        <v>88</v>
      </c>
      <c r="O3263">
        <v>10.39</v>
      </c>
      <c r="P3263">
        <v>10.8</v>
      </c>
      <c r="Q3263">
        <v>4</v>
      </c>
      <c r="R3263">
        <v>2.92</v>
      </c>
      <c r="S3263">
        <v>3</v>
      </c>
      <c r="T3263" t="s">
        <v>22</v>
      </c>
      <c r="U3263">
        <f t="shared" si="50"/>
        <v>0</v>
      </c>
    </row>
    <row r="3264" spans="1:21">
      <c r="A3264" t="s">
        <v>37</v>
      </c>
      <c r="B3264">
        <v>61</v>
      </c>
      <c r="C3264" t="s">
        <v>21</v>
      </c>
      <c r="D3264" t="s">
        <v>22</v>
      </c>
      <c r="E3264" t="s">
        <v>22</v>
      </c>
      <c r="F3264">
        <v>0</v>
      </c>
      <c r="G3264">
        <v>234.6</v>
      </c>
      <c r="H3264">
        <v>126</v>
      </c>
      <c r="I3264">
        <v>39.880000000000003</v>
      </c>
      <c r="J3264">
        <v>200.7</v>
      </c>
      <c r="K3264">
        <v>76</v>
      </c>
      <c r="L3264">
        <v>17.059999999999999</v>
      </c>
      <c r="M3264">
        <v>171.1</v>
      </c>
      <c r="N3264">
        <v>81</v>
      </c>
      <c r="O3264">
        <v>7.7</v>
      </c>
      <c r="P3264">
        <v>8.1</v>
      </c>
      <c r="Q3264">
        <v>2</v>
      </c>
      <c r="R3264">
        <v>2.19</v>
      </c>
      <c r="S3264">
        <v>0</v>
      </c>
      <c r="T3264" t="s">
        <v>22</v>
      </c>
      <c r="U3264">
        <f t="shared" si="50"/>
        <v>0</v>
      </c>
    </row>
    <row r="3265" spans="1:21">
      <c r="A3265" t="s">
        <v>54</v>
      </c>
      <c r="B3265">
        <v>137</v>
      </c>
      <c r="C3265" t="s">
        <v>21</v>
      </c>
      <c r="D3265" t="s">
        <v>22</v>
      </c>
      <c r="E3265" t="s">
        <v>22</v>
      </c>
      <c r="F3265">
        <v>0</v>
      </c>
      <c r="G3265">
        <v>115.5</v>
      </c>
      <c r="H3265">
        <v>101</v>
      </c>
      <c r="I3265">
        <v>19.64</v>
      </c>
      <c r="J3265">
        <v>226.2</v>
      </c>
      <c r="K3265">
        <v>81</v>
      </c>
      <c r="L3265">
        <v>19.23</v>
      </c>
      <c r="M3265">
        <v>179.1</v>
      </c>
      <c r="N3265">
        <v>123</v>
      </c>
      <c r="O3265">
        <v>8.06</v>
      </c>
      <c r="P3265">
        <v>13.6</v>
      </c>
      <c r="Q3265">
        <v>4</v>
      </c>
      <c r="R3265">
        <v>3.67</v>
      </c>
      <c r="S3265">
        <v>0</v>
      </c>
      <c r="T3265" t="s">
        <v>22</v>
      </c>
      <c r="U3265">
        <f t="shared" si="50"/>
        <v>0</v>
      </c>
    </row>
    <row r="3266" spans="1:21">
      <c r="A3266" t="s">
        <v>59</v>
      </c>
      <c r="B3266">
        <v>49</v>
      </c>
      <c r="C3266" t="s">
        <v>28</v>
      </c>
      <c r="D3266" t="s">
        <v>22</v>
      </c>
      <c r="E3266" t="s">
        <v>23</v>
      </c>
      <c r="F3266">
        <v>42</v>
      </c>
      <c r="G3266">
        <v>159</v>
      </c>
      <c r="H3266">
        <v>67</v>
      </c>
      <c r="I3266">
        <v>27.03</v>
      </c>
      <c r="J3266">
        <v>126.3</v>
      </c>
      <c r="K3266">
        <v>125</v>
      </c>
      <c r="L3266">
        <v>10.74</v>
      </c>
      <c r="M3266">
        <v>206.8</v>
      </c>
      <c r="N3266">
        <v>88</v>
      </c>
      <c r="O3266">
        <v>9.31</v>
      </c>
      <c r="P3266">
        <v>7.4</v>
      </c>
      <c r="Q3266">
        <v>3</v>
      </c>
      <c r="R3266">
        <v>2</v>
      </c>
      <c r="S3266">
        <v>2</v>
      </c>
      <c r="T3266" t="s">
        <v>22</v>
      </c>
      <c r="U3266">
        <f t="shared" ref="U3266:U3329" si="51">IF(T3266="Yes",1,0)</f>
        <v>0</v>
      </c>
    </row>
    <row r="3267" spans="1:21">
      <c r="A3267" t="s">
        <v>27</v>
      </c>
      <c r="B3267">
        <v>83</v>
      </c>
      <c r="C3267" t="s">
        <v>25</v>
      </c>
      <c r="D3267" t="s">
        <v>22</v>
      </c>
      <c r="E3267" t="s">
        <v>22</v>
      </c>
      <c r="F3267">
        <v>0</v>
      </c>
      <c r="G3267">
        <v>286.60000000000002</v>
      </c>
      <c r="H3267">
        <v>114</v>
      </c>
      <c r="I3267">
        <v>48.72</v>
      </c>
      <c r="J3267">
        <v>101</v>
      </c>
      <c r="K3267">
        <v>138</v>
      </c>
      <c r="L3267">
        <v>8.59</v>
      </c>
      <c r="M3267">
        <v>199.6</v>
      </c>
      <c r="N3267">
        <v>146</v>
      </c>
      <c r="O3267">
        <v>8.98</v>
      </c>
      <c r="P3267">
        <v>13.2</v>
      </c>
      <c r="Q3267">
        <v>4</v>
      </c>
      <c r="R3267">
        <v>3.56</v>
      </c>
      <c r="S3267">
        <v>1</v>
      </c>
      <c r="T3267" t="s">
        <v>22</v>
      </c>
      <c r="U3267">
        <f t="shared" si="51"/>
        <v>0</v>
      </c>
    </row>
    <row r="3268" spans="1:21">
      <c r="A3268" t="s">
        <v>40</v>
      </c>
      <c r="B3268">
        <v>105</v>
      </c>
      <c r="C3268" t="s">
        <v>25</v>
      </c>
      <c r="D3268" t="s">
        <v>22</v>
      </c>
      <c r="E3268" t="s">
        <v>22</v>
      </c>
      <c r="F3268">
        <v>0</v>
      </c>
      <c r="G3268">
        <v>181.9</v>
      </c>
      <c r="H3268">
        <v>70</v>
      </c>
      <c r="I3268">
        <v>30.92</v>
      </c>
      <c r="J3268">
        <v>233.5</v>
      </c>
      <c r="K3268">
        <v>83</v>
      </c>
      <c r="L3268">
        <v>19.850000000000001</v>
      </c>
      <c r="M3268">
        <v>194.6</v>
      </c>
      <c r="N3268">
        <v>80</v>
      </c>
      <c r="O3268">
        <v>8.76</v>
      </c>
      <c r="P3268">
        <v>8.1</v>
      </c>
      <c r="Q3268">
        <v>9</v>
      </c>
      <c r="R3268">
        <v>2.19</v>
      </c>
      <c r="S3268">
        <v>1</v>
      </c>
      <c r="T3268" t="s">
        <v>22</v>
      </c>
      <c r="U3268">
        <f t="shared" si="51"/>
        <v>0</v>
      </c>
    </row>
    <row r="3269" spans="1:21">
      <c r="A3269" t="s">
        <v>50</v>
      </c>
      <c r="B3269">
        <v>90</v>
      </c>
      <c r="C3269" t="s">
        <v>25</v>
      </c>
      <c r="D3269" t="s">
        <v>22</v>
      </c>
      <c r="E3269" t="s">
        <v>22</v>
      </c>
      <c r="F3269">
        <v>0</v>
      </c>
      <c r="G3269">
        <v>235</v>
      </c>
      <c r="H3269">
        <v>77</v>
      </c>
      <c r="I3269">
        <v>39.950000000000003</v>
      </c>
      <c r="J3269">
        <v>267.3</v>
      </c>
      <c r="K3269">
        <v>94</v>
      </c>
      <c r="L3269">
        <v>22.72</v>
      </c>
      <c r="M3269">
        <v>222.1</v>
      </c>
      <c r="N3269">
        <v>119</v>
      </c>
      <c r="O3269">
        <v>9.99</v>
      </c>
      <c r="P3269">
        <v>5.3</v>
      </c>
      <c r="Q3269">
        <v>4</v>
      </c>
      <c r="R3269">
        <v>1.43</v>
      </c>
      <c r="S3269">
        <v>3</v>
      </c>
      <c r="T3269" t="s">
        <v>23</v>
      </c>
      <c r="U3269">
        <f t="shared" si="51"/>
        <v>1</v>
      </c>
    </row>
    <row r="3270" spans="1:21">
      <c r="A3270" t="s">
        <v>68</v>
      </c>
      <c r="B3270">
        <v>111</v>
      </c>
      <c r="C3270" t="s">
        <v>21</v>
      </c>
      <c r="D3270" t="s">
        <v>22</v>
      </c>
      <c r="E3270" t="s">
        <v>22</v>
      </c>
      <c r="F3270">
        <v>0</v>
      </c>
      <c r="G3270">
        <v>187.8</v>
      </c>
      <c r="H3270">
        <v>107</v>
      </c>
      <c r="I3270">
        <v>31.93</v>
      </c>
      <c r="J3270">
        <v>246</v>
      </c>
      <c r="K3270">
        <v>70</v>
      </c>
      <c r="L3270">
        <v>20.91</v>
      </c>
      <c r="M3270">
        <v>175.9</v>
      </c>
      <c r="N3270">
        <v>88</v>
      </c>
      <c r="O3270">
        <v>7.92</v>
      </c>
      <c r="P3270">
        <v>10.5</v>
      </c>
      <c r="Q3270">
        <v>7</v>
      </c>
      <c r="R3270">
        <v>2.84</v>
      </c>
      <c r="S3270">
        <v>0</v>
      </c>
      <c r="T3270" t="s">
        <v>22</v>
      </c>
      <c r="U3270">
        <f t="shared" si="51"/>
        <v>0</v>
      </c>
    </row>
    <row r="3271" spans="1:21">
      <c r="A3271" t="s">
        <v>56</v>
      </c>
      <c r="B3271">
        <v>135</v>
      </c>
      <c r="C3271" t="s">
        <v>25</v>
      </c>
      <c r="D3271" t="s">
        <v>22</v>
      </c>
      <c r="E3271" t="s">
        <v>22</v>
      </c>
      <c r="F3271">
        <v>0</v>
      </c>
      <c r="G3271">
        <v>167.1</v>
      </c>
      <c r="H3271">
        <v>105</v>
      </c>
      <c r="I3271">
        <v>28.41</v>
      </c>
      <c r="J3271">
        <v>131.6</v>
      </c>
      <c r="K3271">
        <v>120</v>
      </c>
      <c r="L3271">
        <v>11.19</v>
      </c>
      <c r="M3271">
        <v>242.6</v>
      </c>
      <c r="N3271">
        <v>83</v>
      </c>
      <c r="O3271">
        <v>10.92</v>
      </c>
      <c r="P3271">
        <v>10.4</v>
      </c>
      <c r="Q3271">
        <v>2</v>
      </c>
      <c r="R3271">
        <v>2.81</v>
      </c>
      <c r="S3271">
        <v>3</v>
      </c>
      <c r="T3271" t="s">
        <v>22</v>
      </c>
      <c r="U3271">
        <f t="shared" si="51"/>
        <v>0</v>
      </c>
    </row>
    <row r="3272" spans="1:21">
      <c r="A3272" t="s">
        <v>33</v>
      </c>
      <c r="B3272">
        <v>121</v>
      </c>
      <c r="C3272" t="s">
        <v>21</v>
      </c>
      <c r="D3272" t="s">
        <v>22</v>
      </c>
      <c r="E3272" t="s">
        <v>23</v>
      </c>
      <c r="F3272">
        <v>22</v>
      </c>
      <c r="G3272">
        <v>212.3</v>
      </c>
      <c r="H3272">
        <v>107</v>
      </c>
      <c r="I3272">
        <v>36.090000000000003</v>
      </c>
      <c r="J3272">
        <v>238</v>
      </c>
      <c r="K3272">
        <v>94</v>
      </c>
      <c r="L3272">
        <v>20.23</v>
      </c>
      <c r="M3272">
        <v>332.8</v>
      </c>
      <c r="N3272">
        <v>114</v>
      </c>
      <c r="O3272">
        <v>14.98</v>
      </c>
      <c r="P3272">
        <v>10.4</v>
      </c>
      <c r="Q3272">
        <v>2</v>
      </c>
      <c r="R3272">
        <v>2.81</v>
      </c>
      <c r="S3272">
        <v>1</v>
      </c>
      <c r="T3272" t="s">
        <v>22</v>
      </c>
      <c r="U3272">
        <f t="shared" si="51"/>
        <v>0</v>
      </c>
    </row>
    <row r="3273" spans="1:21">
      <c r="A3273" t="s">
        <v>75</v>
      </c>
      <c r="B3273">
        <v>57</v>
      </c>
      <c r="C3273" t="s">
        <v>21</v>
      </c>
      <c r="D3273" t="s">
        <v>23</v>
      </c>
      <c r="E3273" t="s">
        <v>22</v>
      </c>
      <c r="F3273">
        <v>0</v>
      </c>
      <c r="G3273">
        <v>227.4</v>
      </c>
      <c r="H3273">
        <v>94</v>
      </c>
      <c r="I3273">
        <v>38.659999999999997</v>
      </c>
      <c r="J3273">
        <v>146.4</v>
      </c>
      <c r="K3273">
        <v>115</v>
      </c>
      <c r="L3273">
        <v>12.44</v>
      </c>
      <c r="M3273">
        <v>211.4</v>
      </c>
      <c r="N3273">
        <v>92</v>
      </c>
      <c r="O3273">
        <v>9.51</v>
      </c>
      <c r="P3273">
        <v>8.3000000000000007</v>
      </c>
      <c r="Q3273">
        <v>5</v>
      </c>
      <c r="R3273">
        <v>2.2400000000000002</v>
      </c>
      <c r="S3273">
        <v>1</v>
      </c>
      <c r="T3273" t="s">
        <v>22</v>
      </c>
      <c r="U3273">
        <f t="shared" si="51"/>
        <v>0</v>
      </c>
    </row>
    <row r="3274" spans="1:21">
      <c r="A3274" t="s">
        <v>35</v>
      </c>
      <c r="B3274">
        <v>63</v>
      </c>
      <c r="C3274" t="s">
        <v>21</v>
      </c>
      <c r="D3274" t="s">
        <v>22</v>
      </c>
      <c r="E3274" t="s">
        <v>22</v>
      </c>
      <c r="F3274">
        <v>0</v>
      </c>
      <c r="G3274">
        <v>162.5</v>
      </c>
      <c r="H3274">
        <v>86</v>
      </c>
      <c r="I3274">
        <v>27.63</v>
      </c>
      <c r="J3274">
        <v>165.4</v>
      </c>
      <c r="K3274">
        <v>112</v>
      </c>
      <c r="L3274">
        <v>14.06</v>
      </c>
      <c r="M3274">
        <v>163.69999999999999</v>
      </c>
      <c r="N3274">
        <v>67</v>
      </c>
      <c r="O3274">
        <v>7.37</v>
      </c>
      <c r="P3274">
        <v>13.4</v>
      </c>
      <c r="Q3274">
        <v>6</v>
      </c>
      <c r="R3274">
        <v>3.62</v>
      </c>
      <c r="S3274">
        <v>4</v>
      </c>
      <c r="T3274" t="s">
        <v>23</v>
      </c>
      <c r="U3274">
        <f t="shared" si="51"/>
        <v>1</v>
      </c>
    </row>
    <row r="3275" spans="1:21">
      <c r="A3275" t="s">
        <v>24</v>
      </c>
      <c r="B3275">
        <v>97</v>
      </c>
      <c r="C3275" t="s">
        <v>21</v>
      </c>
      <c r="D3275" t="s">
        <v>22</v>
      </c>
      <c r="E3275" t="s">
        <v>22</v>
      </c>
      <c r="F3275">
        <v>0</v>
      </c>
      <c r="G3275">
        <v>259.60000000000002</v>
      </c>
      <c r="H3275">
        <v>138</v>
      </c>
      <c r="I3275">
        <v>44.13</v>
      </c>
      <c r="J3275">
        <v>233.9</v>
      </c>
      <c r="K3275">
        <v>91</v>
      </c>
      <c r="L3275">
        <v>19.88</v>
      </c>
      <c r="M3275">
        <v>140.6</v>
      </c>
      <c r="N3275">
        <v>119</v>
      </c>
      <c r="O3275">
        <v>6.33</v>
      </c>
      <c r="P3275">
        <v>13</v>
      </c>
      <c r="Q3275">
        <v>4</v>
      </c>
      <c r="R3275">
        <v>3.51</v>
      </c>
      <c r="S3275">
        <v>1</v>
      </c>
      <c r="T3275" t="s">
        <v>22</v>
      </c>
      <c r="U3275">
        <f t="shared" si="51"/>
        <v>0</v>
      </c>
    </row>
    <row r="3276" spans="1:21">
      <c r="A3276" t="s">
        <v>26</v>
      </c>
      <c r="B3276">
        <v>134</v>
      </c>
      <c r="C3276" t="s">
        <v>25</v>
      </c>
      <c r="D3276" t="s">
        <v>22</v>
      </c>
      <c r="E3276" t="s">
        <v>23</v>
      </c>
      <c r="F3276">
        <v>10</v>
      </c>
      <c r="G3276">
        <v>159.4</v>
      </c>
      <c r="H3276">
        <v>79</v>
      </c>
      <c r="I3276">
        <v>27.1</v>
      </c>
      <c r="J3276">
        <v>91</v>
      </c>
      <c r="K3276">
        <v>94</v>
      </c>
      <c r="L3276">
        <v>7.74</v>
      </c>
      <c r="M3276">
        <v>199.5</v>
      </c>
      <c r="N3276">
        <v>137</v>
      </c>
      <c r="O3276">
        <v>8.98</v>
      </c>
      <c r="P3276">
        <v>10</v>
      </c>
      <c r="Q3276">
        <v>3</v>
      </c>
      <c r="R3276">
        <v>2.7</v>
      </c>
      <c r="S3276">
        <v>2</v>
      </c>
      <c r="T3276" t="s">
        <v>22</v>
      </c>
      <c r="U3276">
        <f t="shared" si="51"/>
        <v>0</v>
      </c>
    </row>
    <row r="3277" spans="1:21">
      <c r="A3277" t="s">
        <v>66</v>
      </c>
      <c r="B3277">
        <v>57</v>
      </c>
      <c r="C3277" t="s">
        <v>28</v>
      </c>
      <c r="D3277" t="s">
        <v>22</v>
      </c>
      <c r="E3277" t="s">
        <v>23</v>
      </c>
      <c r="F3277">
        <v>37</v>
      </c>
      <c r="G3277">
        <v>69.5</v>
      </c>
      <c r="H3277">
        <v>94</v>
      </c>
      <c r="I3277">
        <v>11.82</v>
      </c>
      <c r="J3277">
        <v>220.9</v>
      </c>
      <c r="K3277">
        <v>76</v>
      </c>
      <c r="L3277">
        <v>18.78</v>
      </c>
      <c r="M3277">
        <v>218.5</v>
      </c>
      <c r="N3277">
        <v>113</v>
      </c>
      <c r="O3277">
        <v>9.83</v>
      </c>
      <c r="P3277">
        <v>11.9</v>
      </c>
      <c r="Q3277">
        <v>3</v>
      </c>
      <c r="R3277">
        <v>3.21</v>
      </c>
      <c r="S3277">
        <v>0</v>
      </c>
      <c r="T3277" t="s">
        <v>22</v>
      </c>
      <c r="U3277">
        <f t="shared" si="51"/>
        <v>0</v>
      </c>
    </row>
    <row r="3278" spans="1:21">
      <c r="A3278" t="s">
        <v>26</v>
      </c>
      <c r="B3278">
        <v>109</v>
      </c>
      <c r="C3278" t="s">
        <v>21</v>
      </c>
      <c r="D3278" t="s">
        <v>23</v>
      </c>
      <c r="E3278" t="s">
        <v>22</v>
      </c>
      <c r="F3278">
        <v>0</v>
      </c>
      <c r="G3278">
        <v>166.5</v>
      </c>
      <c r="H3278">
        <v>101</v>
      </c>
      <c r="I3278">
        <v>28.31</v>
      </c>
      <c r="J3278">
        <v>268.39999999999998</v>
      </c>
      <c r="K3278">
        <v>119</v>
      </c>
      <c r="L3278">
        <v>22.81</v>
      </c>
      <c r="M3278">
        <v>126.2</v>
      </c>
      <c r="N3278">
        <v>112</v>
      </c>
      <c r="O3278">
        <v>5.68</v>
      </c>
      <c r="P3278">
        <v>10.199999999999999</v>
      </c>
      <c r="Q3278">
        <v>3</v>
      </c>
      <c r="R3278">
        <v>2.75</v>
      </c>
      <c r="S3278">
        <v>3</v>
      </c>
      <c r="T3278" t="s">
        <v>22</v>
      </c>
      <c r="U3278">
        <f t="shared" si="51"/>
        <v>0</v>
      </c>
    </row>
    <row r="3279" spans="1:21">
      <c r="A3279" t="s">
        <v>72</v>
      </c>
      <c r="B3279">
        <v>66</v>
      </c>
      <c r="C3279" t="s">
        <v>21</v>
      </c>
      <c r="D3279" t="s">
        <v>22</v>
      </c>
      <c r="E3279" t="s">
        <v>23</v>
      </c>
      <c r="F3279">
        <v>21</v>
      </c>
      <c r="G3279">
        <v>134.4</v>
      </c>
      <c r="H3279">
        <v>110</v>
      </c>
      <c r="I3279">
        <v>22.85</v>
      </c>
      <c r="J3279">
        <v>136.19999999999999</v>
      </c>
      <c r="K3279">
        <v>104</v>
      </c>
      <c r="L3279">
        <v>11.58</v>
      </c>
      <c r="M3279">
        <v>215.6</v>
      </c>
      <c r="N3279">
        <v>105</v>
      </c>
      <c r="O3279">
        <v>9.6999999999999993</v>
      </c>
      <c r="P3279">
        <v>9.6999999999999993</v>
      </c>
      <c r="Q3279">
        <v>4</v>
      </c>
      <c r="R3279">
        <v>2.62</v>
      </c>
      <c r="S3279">
        <v>3</v>
      </c>
      <c r="T3279" t="s">
        <v>22</v>
      </c>
      <c r="U3279">
        <f t="shared" si="51"/>
        <v>0</v>
      </c>
    </row>
    <row r="3280" spans="1:21">
      <c r="A3280" t="s">
        <v>48</v>
      </c>
      <c r="B3280">
        <v>162</v>
      </c>
      <c r="C3280" t="s">
        <v>25</v>
      </c>
      <c r="D3280" t="s">
        <v>22</v>
      </c>
      <c r="E3280" t="s">
        <v>23</v>
      </c>
      <c r="F3280">
        <v>21</v>
      </c>
      <c r="G3280">
        <v>205.2</v>
      </c>
      <c r="H3280">
        <v>128</v>
      </c>
      <c r="I3280">
        <v>34.880000000000003</v>
      </c>
      <c r="J3280">
        <v>231.7</v>
      </c>
      <c r="K3280">
        <v>128</v>
      </c>
      <c r="L3280">
        <v>19.690000000000001</v>
      </c>
      <c r="M3280">
        <v>180.3</v>
      </c>
      <c r="N3280">
        <v>100</v>
      </c>
      <c r="O3280">
        <v>8.11</v>
      </c>
      <c r="P3280">
        <v>10.6</v>
      </c>
      <c r="Q3280">
        <v>3</v>
      </c>
      <c r="R3280">
        <v>2.86</v>
      </c>
      <c r="S3280">
        <v>2</v>
      </c>
      <c r="T3280" t="s">
        <v>22</v>
      </c>
      <c r="U3280">
        <f t="shared" si="51"/>
        <v>0</v>
      </c>
    </row>
    <row r="3281" spans="1:21">
      <c r="A3281" t="s">
        <v>58</v>
      </c>
      <c r="B3281">
        <v>115</v>
      </c>
      <c r="C3281" t="s">
        <v>21</v>
      </c>
      <c r="D3281" t="s">
        <v>22</v>
      </c>
      <c r="E3281" t="s">
        <v>23</v>
      </c>
      <c r="F3281">
        <v>26</v>
      </c>
      <c r="G3281">
        <v>132.30000000000001</v>
      </c>
      <c r="H3281">
        <v>142</v>
      </c>
      <c r="I3281">
        <v>22.49</v>
      </c>
      <c r="J3281">
        <v>273.39999999999998</v>
      </c>
      <c r="K3281">
        <v>89</v>
      </c>
      <c r="L3281">
        <v>23.24</v>
      </c>
      <c r="M3281">
        <v>195.7</v>
      </c>
      <c r="N3281">
        <v>77</v>
      </c>
      <c r="O3281">
        <v>8.81</v>
      </c>
      <c r="P3281">
        <v>14.8</v>
      </c>
      <c r="Q3281">
        <v>7</v>
      </c>
      <c r="R3281">
        <v>4</v>
      </c>
      <c r="S3281">
        <v>0</v>
      </c>
      <c r="T3281" t="s">
        <v>22</v>
      </c>
      <c r="U3281">
        <f t="shared" si="51"/>
        <v>0</v>
      </c>
    </row>
    <row r="3282" spans="1:21">
      <c r="A3282" t="s">
        <v>45</v>
      </c>
      <c r="B3282">
        <v>132</v>
      </c>
      <c r="C3282" t="s">
        <v>21</v>
      </c>
      <c r="D3282" t="s">
        <v>22</v>
      </c>
      <c r="E3282" t="s">
        <v>22</v>
      </c>
      <c r="F3282">
        <v>0</v>
      </c>
      <c r="G3282">
        <v>140.30000000000001</v>
      </c>
      <c r="H3282">
        <v>144</v>
      </c>
      <c r="I3282">
        <v>23.85</v>
      </c>
      <c r="J3282">
        <v>294.8</v>
      </c>
      <c r="K3282">
        <v>89</v>
      </c>
      <c r="L3282">
        <v>25.06</v>
      </c>
      <c r="M3282">
        <v>153.5</v>
      </c>
      <c r="N3282">
        <v>126</v>
      </c>
      <c r="O3282">
        <v>6.91</v>
      </c>
      <c r="P3282">
        <v>11.7</v>
      </c>
      <c r="Q3282">
        <v>4</v>
      </c>
      <c r="R3282">
        <v>3.16</v>
      </c>
      <c r="S3282">
        <v>2</v>
      </c>
      <c r="T3282" t="s">
        <v>22</v>
      </c>
      <c r="U3282">
        <f t="shared" si="51"/>
        <v>0</v>
      </c>
    </row>
    <row r="3283" spans="1:21">
      <c r="A3283" t="s">
        <v>26</v>
      </c>
      <c r="B3283">
        <v>152</v>
      </c>
      <c r="C3283" t="s">
        <v>21</v>
      </c>
      <c r="D3283" t="s">
        <v>22</v>
      </c>
      <c r="E3283" t="s">
        <v>22</v>
      </c>
      <c r="F3283">
        <v>0</v>
      </c>
      <c r="G3283">
        <v>284.60000000000002</v>
      </c>
      <c r="H3283">
        <v>113</v>
      </c>
      <c r="I3283">
        <v>48.38</v>
      </c>
      <c r="J3283">
        <v>141.80000000000001</v>
      </c>
      <c r="K3283">
        <v>101</v>
      </c>
      <c r="L3283">
        <v>12.05</v>
      </c>
      <c r="M3283">
        <v>127.4</v>
      </c>
      <c r="N3283">
        <v>78</v>
      </c>
      <c r="O3283">
        <v>5.73</v>
      </c>
      <c r="P3283">
        <v>12.6</v>
      </c>
      <c r="Q3283">
        <v>5</v>
      </c>
      <c r="R3283">
        <v>3.4</v>
      </c>
      <c r="S3283">
        <v>0</v>
      </c>
      <c r="T3283" t="s">
        <v>22</v>
      </c>
      <c r="U3283">
        <f t="shared" si="51"/>
        <v>0</v>
      </c>
    </row>
    <row r="3284" spans="1:21">
      <c r="A3284" t="s">
        <v>63</v>
      </c>
      <c r="B3284">
        <v>86</v>
      </c>
      <c r="C3284" t="s">
        <v>21</v>
      </c>
      <c r="D3284" t="s">
        <v>22</v>
      </c>
      <c r="E3284" t="s">
        <v>23</v>
      </c>
      <c r="F3284">
        <v>29</v>
      </c>
      <c r="G3284">
        <v>189.3</v>
      </c>
      <c r="H3284">
        <v>107</v>
      </c>
      <c r="I3284">
        <v>32.18</v>
      </c>
      <c r="J3284">
        <v>221.3</v>
      </c>
      <c r="K3284">
        <v>101</v>
      </c>
      <c r="L3284">
        <v>18.809999999999999</v>
      </c>
      <c r="M3284">
        <v>325.60000000000002</v>
      </c>
      <c r="N3284">
        <v>137</v>
      </c>
      <c r="O3284">
        <v>14.65</v>
      </c>
      <c r="P3284">
        <v>13.8</v>
      </c>
      <c r="Q3284">
        <v>3</v>
      </c>
      <c r="R3284">
        <v>3.73</v>
      </c>
      <c r="S3284">
        <v>1</v>
      </c>
      <c r="T3284" t="s">
        <v>22</v>
      </c>
      <c r="U3284">
        <f t="shared" si="51"/>
        <v>0</v>
      </c>
    </row>
    <row r="3285" spans="1:21">
      <c r="A3285" t="s">
        <v>43</v>
      </c>
      <c r="B3285">
        <v>36</v>
      </c>
      <c r="C3285" t="s">
        <v>21</v>
      </c>
      <c r="D3285" t="s">
        <v>22</v>
      </c>
      <c r="E3285" t="s">
        <v>22</v>
      </c>
      <c r="F3285">
        <v>0</v>
      </c>
      <c r="G3285">
        <v>184.6</v>
      </c>
      <c r="H3285">
        <v>132</v>
      </c>
      <c r="I3285">
        <v>31.38</v>
      </c>
      <c r="J3285">
        <v>193.7</v>
      </c>
      <c r="K3285">
        <v>69</v>
      </c>
      <c r="L3285">
        <v>16.46</v>
      </c>
      <c r="M3285">
        <v>283.5</v>
      </c>
      <c r="N3285">
        <v>83</v>
      </c>
      <c r="O3285">
        <v>12.76</v>
      </c>
      <c r="P3285">
        <v>5.9</v>
      </c>
      <c r="Q3285">
        <v>3</v>
      </c>
      <c r="R3285">
        <v>1.59</v>
      </c>
      <c r="S3285">
        <v>1</v>
      </c>
      <c r="T3285" t="s">
        <v>22</v>
      </c>
      <c r="U3285">
        <f t="shared" si="51"/>
        <v>0</v>
      </c>
    </row>
    <row r="3286" spans="1:21">
      <c r="A3286" t="s">
        <v>60</v>
      </c>
      <c r="B3286">
        <v>118</v>
      </c>
      <c r="C3286" t="s">
        <v>21</v>
      </c>
      <c r="D3286" t="s">
        <v>22</v>
      </c>
      <c r="E3286" t="s">
        <v>22</v>
      </c>
      <c r="F3286">
        <v>0</v>
      </c>
      <c r="G3286">
        <v>161.6</v>
      </c>
      <c r="H3286">
        <v>96</v>
      </c>
      <c r="I3286">
        <v>27.47</v>
      </c>
      <c r="J3286">
        <v>223.9</v>
      </c>
      <c r="K3286">
        <v>113</v>
      </c>
      <c r="L3286">
        <v>19.03</v>
      </c>
      <c r="M3286">
        <v>240.6</v>
      </c>
      <c r="N3286">
        <v>137</v>
      </c>
      <c r="O3286">
        <v>10.83</v>
      </c>
      <c r="P3286">
        <v>6.8</v>
      </c>
      <c r="Q3286">
        <v>2</v>
      </c>
      <c r="R3286">
        <v>1.84</v>
      </c>
      <c r="S3286">
        <v>0</v>
      </c>
      <c r="T3286" t="s">
        <v>22</v>
      </c>
      <c r="U3286">
        <f t="shared" si="51"/>
        <v>0</v>
      </c>
    </row>
    <row r="3287" spans="1:21">
      <c r="A3287" t="s">
        <v>45</v>
      </c>
      <c r="B3287">
        <v>137</v>
      </c>
      <c r="C3287" t="s">
        <v>28</v>
      </c>
      <c r="D3287" t="s">
        <v>22</v>
      </c>
      <c r="E3287" t="s">
        <v>23</v>
      </c>
      <c r="F3287">
        <v>20</v>
      </c>
      <c r="G3287">
        <v>268.5</v>
      </c>
      <c r="H3287">
        <v>91</v>
      </c>
      <c r="I3287">
        <v>45.65</v>
      </c>
      <c r="J3287">
        <v>128.80000000000001</v>
      </c>
      <c r="K3287">
        <v>121</v>
      </c>
      <c r="L3287">
        <v>10.95</v>
      </c>
      <c r="M3287">
        <v>146.4</v>
      </c>
      <c r="N3287">
        <v>98</v>
      </c>
      <c r="O3287">
        <v>6.59</v>
      </c>
      <c r="P3287">
        <v>12.7</v>
      </c>
      <c r="Q3287">
        <v>6</v>
      </c>
      <c r="R3287">
        <v>3.43</v>
      </c>
      <c r="S3287">
        <v>1</v>
      </c>
      <c r="T3287" t="s">
        <v>22</v>
      </c>
      <c r="U3287">
        <f t="shared" si="51"/>
        <v>0</v>
      </c>
    </row>
    <row r="3288" spans="1:21">
      <c r="A3288" t="s">
        <v>24</v>
      </c>
      <c r="B3288">
        <v>67</v>
      </c>
      <c r="C3288" t="s">
        <v>21</v>
      </c>
      <c r="D3288" t="s">
        <v>22</v>
      </c>
      <c r="E3288" t="s">
        <v>22</v>
      </c>
      <c r="F3288">
        <v>0</v>
      </c>
      <c r="G3288">
        <v>178</v>
      </c>
      <c r="H3288">
        <v>77</v>
      </c>
      <c r="I3288">
        <v>30.26</v>
      </c>
      <c r="J3288">
        <v>233.6</v>
      </c>
      <c r="K3288">
        <v>88</v>
      </c>
      <c r="L3288">
        <v>19.86</v>
      </c>
      <c r="M3288">
        <v>175.6</v>
      </c>
      <c r="N3288">
        <v>88</v>
      </c>
      <c r="O3288">
        <v>7.9</v>
      </c>
      <c r="P3288">
        <v>6.3</v>
      </c>
      <c r="Q3288">
        <v>4</v>
      </c>
      <c r="R3288">
        <v>1.7</v>
      </c>
      <c r="S3288">
        <v>2</v>
      </c>
      <c r="T3288" t="s">
        <v>22</v>
      </c>
      <c r="U3288">
        <f t="shared" si="51"/>
        <v>0</v>
      </c>
    </row>
    <row r="3289" spans="1:21">
      <c r="A3289" t="s">
        <v>53</v>
      </c>
      <c r="B3289">
        <v>164</v>
      </c>
      <c r="C3289" t="s">
        <v>21</v>
      </c>
      <c r="D3289" t="s">
        <v>22</v>
      </c>
      <c r="E3289" t="s">
        <v>22</v>
      </c>
      <c r="F3289">
        <v>0</v>
      </c>
      <c r="G3289">
        <v>215.6</v>
      </c>
      <c r="H3289">
        <v>90</v>
      </c>
      <c r="I3289">
        <v>36.65</v>
      </c>
      <c r="J3289">
        <v>171.6</v>
      </c>
      <c r="K3289">
        <v>99</v>
      </c>
      <c r="L3289">
        <v>14.59</v>
      </c>
      <c r="M3289">
        <v>110.4</v>
      </c>
      <c r="N3289">
        <v>105</v>
      </c>
      <c r="O3289">
        <v>4.97</v>
      </c>
      <c r="P3289">
        <v>11.3</v>
      </c>
      <c r="Q3289">
        <v>6</v>
      </c>
      <c r="R3289">
        <v>3.05</v>
      </c>
      <c r="S3289">
        <v>1</v>
      </c>
      <c r="T3289" t="s">
        <v>22</v>
      </c>
      <c r="U3289">
        <f t="shared" si="51"/>
        <v>0</v>
      </c>
    </row>
    <row r="3290" spans="1:21">
      <c r="A3290" t="s">
        <v>55</v>
      </c>
      <c r="B3290">
        <v>180</v>
      </c>
      <c r="C3290" t="s">
        <v>28</v>
      </c>
      <c r="D3290" t="s">
        <v>22</v>
      </c>
      <c r="E3290" t="s">
        <v>22</v>
      </c>
      <c r="F3290">
        <v>0</v>
      </c>
      <c r="G3290">
        <v>253.9</v>
      </c>
      <c r="H3290">
        <v>69</v>
      </c>
      <c r="I3290">
        <v>43.16</v>
      </c>
      <c r="J3290">
        <v>184.2</v>
      </c>
      <c r="K3290">
        <v>138</v>
      </c>
      <c r="L3290">
        <v>15.66</v>
      </c>
      <c r="M3290">
        <v>174.3</v>
      </c>
      <c r="N3290">
        <v>83</v>
      </c>
      <c r="O3290">
        <v>7.84</v>
      </c>
      <c r="P3290">
        <v>0.4</v>
      </c>
      <c r="Q3290">
        <v>7</v>
      </c>
      <c r="R3290">
        <v>0.11</v>
      </c>
      <c r="S3290">
        <v>1</v>
      </c>
      <c r="T3290" t="s">
        <v>22</v>
      </c>
      <c r="U3290">
        <f t="shared" si="51"/>
        <v>0</v>
      </c>
    </row>
    <row r="3291" spans="1:21">
      <c r="A3291" t="s">
        <v>34</v>
      </c>
      <c r="B3291">
        <v>80</v>
      </c>
      <c r="C3291" t="s">
        <v>25</v>
      </c>
      <c r="D3291" t="s">
        <v>22</v>
      </c>
      <c r="E3291" t="s">
        <v>23</v>
      </c>
      <c r="F3291">
        <v>22</v>
      </c>
      <c r="G3291">
        <v>182.8</v>
      </c>
      <c r="H3291">
        <v>142</v>
      </c>
      <c r="I3291">
        <v>31.08</v>
      </c>
      <c r="J3291">
        <v>229.3</v>
      </c>
      <c r="K3291">
        <v>111</v>
      </c>
      <c r="L3291">
        <v>19.489999999999998</v>
      </c>
      <c r="M3291">
        <v>313.8</v>
      </c>
      <c r="N3291">
        <v>85</v>
      </c>
      <c r="O3291">
        <v>14.12</v>
      </c>
      <c r="P3291">
        <v>11.3</v>
      </c>
      <c r="Q3291">
        <v>2</v>
      </c>
      <c r="R3291">
        <v>3.05</v>
      </c>
      <c r="S3291">
        <v>1</v>
      </c>
      <c r="T3291" t="s">
        <v>22</v>
      </c>
      <c r="U3291">
        <f t="shared" si="51"/>
        <v>0</v>
      </c>
    </row>
    <row r="3292" spans="1:21">
      <c r="A3292" t="s">
        <v>41</v>
      </c>
      <c r="B3292">
        <v>126</v>
      </c>
      <c r="C3292" t="s">
        <v>21</v>
      </c>
      <c r="D3292" t="s">
        <v>22</v>
      </c>
      <c r="E3292" t="s">
        <v>22</v>
      </c>
      <c r="F3292">
        <v>0</v>
      </c>
      <c r="G3292">
        <v>120</v>
      </c>
      <c r="H3292">
        <v>82</v>
      </c>
      <c r="I3292">
        <v>20.399999999999999</v>
      </c>
      <c r="J3292">
        <v>213.6</v>
      </c>
      <c r="K3292">
        <v>111</v>
      </c>
      <c r="L3292">
        <v>18.16</v>
      </c>
      <c r="M3292">
        <v>312.89999999999998</v>
      </c>
      <c r="N3292">
        <v>136</v>
      </c>
      <c r="O3292">
        <v>14.08</v>
      </c>
      <c r="P3292">
        <v>7.5</v>
      </c>
      <c r="Q3292">
        <v>6</v>
      </c>
      <c r="R3292">
        <v>2.0299999999999998</v>
      </c>
      <c r="S3292">
        <v>1</v>
      </c>
      <c r="T3292" t="s">
        <v>22</v>
      </c>
      <c r="U3292">
        <f t="shared" si="51"/>
        <v>0</v>
      </c>
    </row>
    <row r="3293" spans="1:21">
      <c r="A3293" t="s">
        <v>67</v>
      </c>
      <c r="B3293">
        <v>138</v>
      </c>
      <c r="C3293" t="s">
        <v>25</v>
      </c>
      <c r="D3293" t="s">
        <v>22</v>
      </c>
      <c r="E3293" t="s">
        <v>22</v>
      </c>
      <c r="F3293">
        <v>0</v>
      </c>
      <c r="G3293">
        <v>138.69999999999999</v>
      </c>
      <c r="H3293">
        <v>124</v>
      </c>
      <c r="I3293">
        <v>23.58</v>
      </c>
      <c r="J3293">
        <v>280.3</v>
      </c>
      <c r="K3293">
        <v>64</v>
      </c>
      <c r="L3293">
        <v>23.83</v>
      </c>
      <c r="M3293">
        <v>206.7</v>
      </c>
      <c r="N3293">
        <v>98</v>
      </c>
      <c r="O3293">
        <v>9.3000000000000007</v>
      </c>
      <c r="P3293">
        <v>10.4</v>
      </c>
      <c r="Q3293">
        <v>4</v>
      </c>
      <c r="R3293">
        <v>2.81</v>
      </c>
      <c r="S3293">
        <v>1</v>
      </c>
      <c r="T3293" t="s">
        <v>22</v>
      </c>
      <c r="U3293">
        <f t="shared" si="51"/>
        <v>0</v>
      </c>
    </row>
    <row r="3294" spans="1:21">
      <c r="A3294" t="s">
        <v>27</v>
      </c>
      <c r="B3294">
        <v>101</v>
      </c>
      <c r="C3294" t="s">
        <v>25</v>
      </c>
      <c r="D3294" t="s">
        <v>22</v>
      </c>
      <c r="E3294" t="s">
        <v>22</v>
      </c>
      <c r="F3294">
        <v>0</v>
      </c>
      <c r="G3294">
        <v>189</v>
      </c>
      <c r="H3294">
        <v>122</v>
      </c>
      <c r="I3294">
        <v>32.130000000000003</v>
      </c>
      <c r="J3294">
        <v>179.2</v>
      </c>
      <c r="K3294">
        <v>91</v>
      </c>
      <c r="L3294">
        <v>15.23</v>
      </c>
      <c r="M3294">
        <v>186.8</v>
      </c>
      <c r="N3294">
        <v>170</v>
      </c>
      <c r="O3294">
        <v>8.41</v>
      </c>
      <c r="P3294">
        <v>11.1</v>
      </c>
      <c r="Q3294">
        <v>6</v>
      </c>
      <c r="R3294">
        <v>3</v>
      </c>
      <c r="S3294">
        <v>0</v>
      </c>
      <c r="T3294" t="s">
        <v>22</v>
      </c>
      <c r="U3294">
        <f t="shared" si="51"/>
        <v>0</v>
      </c>
    </row>
    <row r="3295" spans="1:21">
      <c r="A3295" t="s">
        <v>36</v>
      </c>
      <c r="B3295">
        <v>147</v>
      </c>
      <c r="C3295" t="s">
        <v>25</v>
      </c>
      <c r="D3295" t="s">
        <v>22</v>
      </c>
      <c r="E3295" t="s">
        <v>22</v>
      </c>
      <c r="F3295">
        <v>0</v>
      </c>
      <c r="G3295">
        <v>134.6</v>
      </c>
      <c r="H3295">
        <v>91</v>
      </c>
      <c r="I3295">
        <v>22.88</v>
      </c>
      <c r="J3295">
        <v>175.1</v>
      </c>
      <c r="K3295">
        <v>83</v>
      </c>
      <c r="L3295">
        <v>14.88</v>
      </c>
      <c r="M3295">
        <v>201.1</v>
      </c>
      <c r="N3295">
        <v>114</v>
      </c>
      <c r="O3295">
        <v>9.0500000000000007</v>
      </c>
      <c r="P3295">
        <v>8.9</v>
      </c>
      <c r="Q3295">
        <v>3</v>
      </c>
      <c r="R3295">
        <v>2.4</v>
      </c>
      <c r="S3295">
        <v>0</v>
      </c>
      <c r="T3295" t="s">
        <v>22</v>
      </c>
      <c r="U3295">
        <f t="shared" si="51"/>
        <v>0</v>
      </c>
    </row>
    <row r="3296" spans="1:21">
      <c r="A3296" t="s">
        <v>38</v>
      </c>
      <c r="B3296">
        <v>58</v>
      </c>
      <c r="C3296" t="s">
        <v>25</v>
      </c>
      <c r="D3296" t="s">
        <v>22</v>
      </c>
      <c r="E3296" t="s">
        <v>22</v>
      </c>
      <c r="F3296">
        <v>0</v>
      </c>
      <c r="G3296">
        <v>181.4</v>
      </c>
      <c r="H3296">
        <v>106</v>
      </c>
      <c r="I3296">
        <v>30.84</v>
      </c>
      <c r="J3296">
        <v>145.80000000000001</v>
      </c>
      <c r="K3296">
        <v>77</v>
      </c>
      <c r="L3296">
        <v>12.39</v>
      </c>
      <c r="M3296">
        <v>200.3</v>
      </c>
      <c r="N3296">
        <v>85</v>
      </c>
      <c r="O3296">
        <v>9.01</v>
      </c>
      <c r="P3296">
        <v>7.9</v>
      </c>
      <c r="Q3296">
        <v>3</v>
      </c>
      <c r="R3296">
        <v>2.13</v>
      </c>
      <c r="S3296">
        <v>0</v>
      </c>
      <c r="T3296" t="s">
        <v>22</v>
      </c>
      <c r="U3296">
        <f t="shared" si="51"/>
        <v>0</v>
      </c>
    </row>
    <row r="3297" spans="1:21">
      <c r="A3297" t="s">
        <v>32</v>
      </c>
      <c r="B3297">
        <v>35</v>
      </c>
      <c r="C3297" t="s">
        <v>28</v>
      </c>
      <c r="D3297" t="s">
        <v>22</v>
      </c>
      <c r="E3297" t="s">
        <v>23</v>
      </c>
      <c r="F3297">
        <v>23</v>
      </c>
      <c r="G3297">
        <v>194.6</v>
      </c>
      <c r="H3297">
        <v>106</v>
      </c>
      <c r="I3297">
        <v>33.08</v>
      </c>
      <c r="J3297">
        <v>199.8</v>
      </c>
      <c r="K3297">
        <v>132</v>
      </c>
      <c r="L3297">
        <v>16.98</v>
      </c>
      <c r="M3297">
        <v>189.6</v>
      </c>
      <c r="N3297">
        <v>88</v>
      </c>
      <c r="O3297">
        <v>8.5299999999999994</v>
      </c>
      <c r="P3297">
        <v>10.1</v>
      </c>
      <c r="Q3297">
        <v>7</v>
      </c>
      <c r="R3297">
        <v>2.73</v>
      </c>
      <c r="S3297">
        <v>4</v>
      </c>
      <c r="T3297" t="s">
        <v>22</v>
      </c>
      <c r="U3297">
        <f t="shared" si="51"/>
        <v>0</v>
      </c>
    </row>
    <row r="3298" spans="1:21">
      <c r="A3298" t="s">
        <v>46</v>
      </c>
      <c r="B3298">
        <v>163</v>
      </c>
      <c r="C3298" t="s">
        <v>21</v>
      </c>
      <c r="D3298" t="s">
        <v>22</v>
      </c>
      <c r="E3298" t="s">
        <v>23</v>
      </c>
      <c r="F3298">
        <v>39</v>
      </c>
      <c r="G3298">
        <v>268.10000000000002</v>
      </c>
      <c r="H3298">
        <v>104</v>
      </c>
      <c r="I3298">
        <v>45.58</v>
      </c>
      <c r="J3298">
        <v>216.6</v>
      </c>
      <c r="K3298">
        <v>65</v>
      </c>
      <c r="L3298">
        <v>18.41</v>
      </c>
      <c r="M3298">
        <v>359.9</v>
      </c>
      <c r="N3298">
        <v>118</v>
      </c>
      <c r="O3298">
        <v>16.2</v>
      </c>
      <c r="P3298">
        <v>11.4</v>
      </c>
      <c r="Q3298">
        <v>4</v>
      </c>
      <c r="R3298">
        <v>3.08</v>
      </c>
      <c r="S3298">
        <v>0</v>
      </c>
      <c r="T3298" t="s">
        <v>22</v>
      </c>
      <c r="U3298">
        <f t="shared" si="51"/>
        <v>0</v>
      </c>
    </row>
    <row r="3299" spans="1:21">
      <c r="A3299" t="s">
        <v>47</v>
      </c>
      <c r="B3299">
        <v>152</v>
      </c>
      <c r="C3299" t="s">
        <v>28</v>
      </c>
      <c r="D3299" t="s">
        <v>22</v>
      </c>
      <c r="E3299" t="s">
        <v>22</v>
      </c>
      <c r="F3299">
        <v>0</v>
      </c>
      <c r="G3299">
        <v>302.8</v>
      </c>
      <c r="H3299">
        <v>143</v>
      </c>
      <c r="I3299">
        <v>51.48</v>
      </c>
      <c r="J3299">
        <v>189.8</v>
      </c>
      <c r="K3299">
        <v>69</v>
      </c>
      <c r="L3299">
        <v>16.13</v>
      </c>
      <c r="M3299">
        <v>214.9</v>
      </c>
      <c r="N3299">
        <v>114</v>
      </c>
      <c r="O3299">
        <v>9.67</v>
      </c>
      <c r="P3299">
        <v>10.9</v>
      </c>
      <c r="Q3299">
        <v>4</v>
      </c>
      <c r="R3299">
        <v>2.94</v>
      </c>
      <c r="S3299">
        <v>2</v>
      </c>
      <c r="T3299" t="s">
        <v>23</v>
      </c>
      <c r="U3299">
        <f t="shared" si="51"/>
        <v>1</v>
      </c>
    </row>
    <row r="3300" spans="1:21">
      <c r="A3300" t="s">
        <v>31</v>
      </c>
      <c r="B3300">
        <v>44</v>
      </c>
      <c r="C3300" t="s">
        <v>25</v>
      </c>
      <c r="D3300" t="s">
        <v>22</v>
      </c>
      <c r="E3300" t="s">
        <v>22</v>
      </c>
      <c r="F3300">
        <v>0</v>
      </c>
      <c r="G3300">
        <v>213.2</v>
      </c>
      <c r="H3300">
        <v>85</v>
      </c>
      <c r="I3300">
        <v>36.24</v>
      </c>
      <c r="J3300">
        <v>224</v>
      </c>
      <c r="K3300">
        <v>128</v>
      </c>
      <c r="L3300">
        <v>19.04</v>
      </c>
      <c r="M3300">
        <v>137.80000000000001</v>
      </c>
      <c r="N3300">
        <v>74</v>
      </c>
      <c r="O3300">
        <v>6.2</v>
      </c>
      <c r="P3300">
        <v>12.5</v>
      </c>
      <c r="Q3300">
        <v>5</v>
      </c>
      <c r="R3300">
        <v>3.38</v>
      </c>
      <c r="S3300">
        <v>1</v>
      </c>
      <c r="T3300" t="s">
        <v>22</v>
      </c>
      <c r="U3300">
        <f t="shared" si="51"/>
        <v>0</v>
      </c>
    </row>
    <row r="3301" spans="1:21">
      <c r="A3301" t="s">
        <v>61</v>
      </c>
      <c r="B3301">
        <v>103</v>
      </c>
      <c r="C3301" t="s">
        <v>25</v>
      </c>
      <c r="D3301" t="s">
        <v>22</v>
      </c>
      <c r="E3301" t="s">
        <v>22</v>
      </c>
      <c r="F3301">
        <v>0</v>
      </c>
      <c r="G3301">
        <v>107.9</v>
      </c>
      <c r="H3301">
        <v>111</v>
      </c>
      <c r="I3301">
        <v>18.34</v>
      </c>
      <c r="J3301">
        <v>166.9</v>
      </c>
      <c r="K3301">
        <v>129</v>
      </c>
      <c r="L3301">
        <v>14.19</v>
      </c>
      <c r="M3301">
        <v>208.5</v>
      </c>
      <c r="N3301">
        <v>78</v>
      </c>
      <c r="O3301">
        <v>9.3800000000000008</v>
      </c>
      <c r="P3301">
        <v>9.6999999999999993</v>
      </c>
      <c r="Q3301">
        <v>3</v>
      </c>
      <c r="R3301">
        <v>2.62</v>
      </c>
      <c r="S3301">
        <v>1</v>
      </c>
      <c r="T3301" t="s">
        <v>22</v>
      </c>
      <c r="U3301">
        <f t="shared" si="51"/>
        <v>0</v>
      </c>
    </row>
    <row r="3302" spans="1:21">
      <c r="A3302" t="s">
        <v>33</v>
      </c>
      <c r="B3302">
        <v>126</v>
      </c>
      <c r="C3302" t="s">
        <v>28</v>
      </c>
      <c r="D3302" t="s">
        <v>22</v>
      </c>
      <c r="E3302" t="s">
        <v>22</v>
      </c>
      <c r="F3302">
        <v>0</v>
      </c>
      <c r="G3302">
        <v>181.7</v>
      </c>
      <c r="H3302">
        <v>102</v>
      </c>
      <c r="I3302">
        <v>30.89</v>
      </c>
      <c r="J3302">
        <v>216.3</v>
      </c>
      <c r="K3302">
        <v>114</v>
      </c>
      <c r="L3302">
        <v>18.39</v>
      </c>
      <c r="M3302">
        <v>317.89999999999998</v>
      </c>
      <c r="N3302">
        <v>83</v>
      </c>
      <c r="O3302">
        <v>14.31</v>
      </c>
      <c r="P3302">
        <v>12.4</v>
      </c>
      <c r="Q3302">
        <v>6</v>
      </c>
      <c r="R3302">
        <v>3.35</v>
      </c>
      <c r="S3302">
        <v>1</v>
      </c>
      <c r="T3302" t="s">
        <v>22</v>
      </c>
      <c r="U3302">
        <f t="shared" si="51"/>
        <v>0</v>
      </c>
    </row>
    <row r="3303" spans="1:21">
      <c r="A3303" t="s">
        <v>70</v>
      </c>
      <c r="B3303">
        <v>104</v>
      </c>
      <c r="C3303" t="s">
        <v>25</v>
      </c>
      <c r="D3303" t="s">
        <v>22</v>
      </c>
      <c r="E3303" t="s">
        <v>22</v>
      </c>
      <c r="F3303">
        <v>0</v>
      </c>
      <c r="G3303">
        <v>191.8</v>
      </c>
      <c r="H3303">
        <v>105</v>
      </c>
      <c r="I3303">
        <v>32.61</v>
      </c>
      <c r="J3303">
        <v>148.69999999999999</v>
      </c>
      <c r="K3303">
        <v>96</v>
      </c>
      <c r="L3303">
        <v>12.64</v>
      </c>
      <c r="M3303">
        <v>234.8</v>
      </c>
      <c r="N3303">
        <v>123</v>
      </c>
      <c r="O3303">
        <v>10.57</v>
      </c>
      <c r="P3303">
        <v>19.3</v>
      </c>
      <c r="Q3303">
        <v>4</v>
      </c>
      <c r="R3303">
        <v>5.21</v>
      </c>
      <c r="S3303">
        <v>1</v>
      </c>
      <c r="T3303" t="s">
        <v>22</v>
      </c>
      <c r="U3303">
        <f t="shared" si="51"/>
        <v>0</v>
      </c>
    </row>
    <row r="3304" spans="1:21">
      <c r="A3304" t="s">
        <v>50</v>
      </c>
      <c r="B3304">
        <v>99</v>
      </c>
      <c r="C3304" t="s">
        <v>25</v>
      </c>
      <c r="D3304" t="s">
        <v>22</v>
      </c>
      <c r="E3304" t="s">
        <v>23</v>
      </c>
      <c r="F3304">
        <v>21</v>
      </c>
      <c r="G3304">
        <v>180.2</v>
      </c>
      <c r="H3304">
        <v>97</v>
      </c>
      <c r="I3304">
        <v>30.63</v>
      </c>
      <c r="J3304">
        <v>167.7</v>
      </c>
      <c r="K3304">
        <v>47</v>
      </c>
      <c r="L3304">
        <v>14.25</v>
      </c>
      <c r="M3304">
        <v>203.1</v>
      </c>
      <c r="N3304">
        <v>84</v>
      </c>
      <c r="O3304">
        <v>9.14</v>
      </c>
      <c r="P3304">
        <v>14.6</v>
      </c>
      <c r="Q3304">
        <v>5</v>
      </c>
      <c r="R3304">
        <v>3.94</v>
      </c>
      <c r="S3304">
        <v>2</v>
      </c>
      <c r="T3304" t="s">
        <v>22</v>
      </c>
      <c r="U3304">
        <f t="shared" si="51"/>
        <v>0</v>
      </c>
    </row>
    <row r="3305" spans="1:21">
      <c r="A3305" t="s">
        <v>46</v>
      </c>
      <c r="B3305">
        <v>119</v>
      </c>
      <c r="C3305" t="s">
        <v>25</v>
      </c>
      <c r="D3305" t="s">
        <v>22</v>
      </c>
      <c r="E3305" t="s">
        <v>22</v>
      </c>
      <c r="F3305">
        <v>0</v>
      </c>
      <c r="G3305">
        <v>215.1</v>
      </c>
      <c r="H3305">
        <v>105</v>
      </c>
      <c r="I3305">
        <v>36.57</v>
      </c>
      <c r="J3305">
        <v>249.4</v>
      </c>
      <c r="K3305">
        <v>104</v>
      </c>
      <c r="L3305">
        <v>21.2</v>
      </c>
      <c r="M3305">
        <v>249.9</v>
      </c>
      <c r="N3305">
        <v>83</v>
      </c>
      <c r="O3305">
        <v>11.25</v>
      </c>
      <c r="P3305">
        <v>10.8</v>
      </c>
      <c r="Q3305">
        <v>8</v>
      </c>
      <c r="R3305">
        <v>2.92</v>
      </c>
      <c r="S3305">
        <v>2</v>
      </c>
      <c r="T3305" t="s">
        <v>22</v>
      </c>
      <c r="U3305">
        <f t="shared" si="51"/>
        <v>0</v>
      </c>
    </row>
    <row r="3306" spans="1:21">
      <c r="A3306" t="s">
        <v>65</v>
      </c>
      <c r="B3306">
        <v>155</v>
      </c>
      <c r="C3306" t="s">
        <v>28</v>
      </c>
      <c r="D3306" t="s">
        <v>23</v>
      </c>
      <c r="E3306" t="s">
        <v>23</v>
      </c>
      <c r="F3306">
        <v>38</v>
      </c>
      <c r="G3306">
        <v>234.6</v>
      </c>
      <c r="H3306">
        <v>84</v>
      </c>
      <c r="I3306">
        <v>39.880000000000003</v>
      </c>
      <c r="J3306">
        <v>214.9</v>
      </c>
      <c r="K3306">
        <v>119</v>
      </c>
      <c r="L3306">
        <v>18.27</v>
      </c>
      <c r="M3306">
        <v>196.7</v>
      </c>
      <c r="N3306">
        <v>69</v>
      </c>
      <c r="O3306">
        <v>8.85</v>
      </c>
      <c r="P3306">
        <v>8</v>
      </c>
      <c r="Q3306">
        <v>2</v>
      </c>
      <c r="R3306">
        <v>2.16</v>
      </c>
      <c r="S3306">
        <v>1</v>
      </c>
      <c r="T3306" t="s">
        <v>23</v>
      </c>
      <c r="U3306">
        <f t="shared" si="51"/>
        <v>1</v>
      </c>
    </row>
    <row r="3307" spans="1:21">
      <c r="A3307" t="s">
        <v>70</v>
      </c>
      <c r="B3307">
        <v>51</v>
      </c>
      <c r="C3307" t="s">
        <v>21</v>
      </c>
      <c r="D3307" t="s">
        <v>22</v>
      </c>
      <c r="E3307" t="s">
        <v>23</v>
      </c>
      <c r="F3307">
        <v>43</v>
      </c>
      <c r="G3307">
        <v>158.19999999999999</v>
      </c>
      <c r="H3307">
        <v>94</v>
      </c>
      <c r="I3307">
        <v>26.89</v>
      </c>
      <c r="J3307">
        <v>213.2</v>
      </c>
      <c r="K3307">
        <v>105</v>
      </c>
      <c r="L3307">
        <v>18.12</v>
      </c>
      <c r="M3307">
        <v>190.4</v>
      </c>
      <c r="N3307">
        <v>91</v>
      </c>
      <c r="O3307">
        <v>8.57</v>
      </c>
      <c r="P3307">
        <v>8.5</v>
      </c>
      <c r="Q3307">
        <v>2</v>
      </c>
      <c r="R3307">
        <v>2.2999999999999998</v>
      </c>
      <c r="S3307">
        <v>2</v>
      </c>
      <c r="T3307" t="s">
        <v>22</v>
      </c>
      <c r="U3307">
        <f t="shared" si="51"/>
        <v>0</v>
      </c>
    </row>
    <row r="3308" spans="1:21">
      <c r="A3308" t="s">
        <v>43</v>
      </c>
      <c r="B3308">
        <v>142</v>
      </c>
      <c r="C3308" t="s">
        <v>28</v>
      </c>
      <c r="D3308" t="s">
        <v>22</v>
      </c>
      <c r="E3308" t="s">
        <v>22</v>
      </c>
      <c r="F3308">
        <v>0</v>
      </c>
      <c r="G3308">
        <v>204.2</v>
      </c>
      <c r="H3308">
        <v>98</v>
      </c>
      <c r="I3308">
        <v>34.71</v>
      </c>
      <c r="J3308">
        <v>188.9</v>
      </c>
      <c r="K3308">
        <v>85</v>
      </c>
      <c r="L3308">
        <v>16.059999999999999</v>
      </c>
      <c r="M3308">
        <v>231.2</v>
      </c>
      <c r="N3308">
        <v>136</v>
      </c>
      <c r="O3308">
        <v>10.4</v>
      </c>
      <c r="P3308">
        <v>6.5</v>
      </c>
      <c r="Q3308">
        <v>6</v>
      </c>
      <c r="R3308">
        <v>1.76</v>
      </c>
      <c r="S3308">
        <v>1</v>
      </c>
      <c r="T3308" t="s">
        <v>22</v>
      </c>
      <c r="U3308">
        <f t="shared" si="51"/>
        <v>0</v>
      </c>
    </row>
    <row r="3309" spans="1:21">
      <c r="A3309" t="s">
        <v>37</v>
      </c>
      <c r="B3309">
        <v>108</v>
      </c>
      <c r="C3309" t="s">
        <v>21</v>
      </c>
      <c r="D3309" t="s">
        <v>22</v>
      </c>
      <c r="E3309" t="s">
        <v>22</v>
      </c>
      <c r="F3309">
        <v>0</v>
      </c>
      <c r="G3309">
        <v>221.8</v>
      </c>
      <c r="H3309">
        <v>105</v>
      </c>
      <c r="I3309">
        <v>37.71</v>
      </c>
      <c r="J3309">
        <v>108.2</v>
      </c>
      <c r="K3309">
        <v>107</v>
      </c>
      <c r="L3309">
        <v>9.1999999999999993</v>
      </c>
      <c r="M3309">
        <v>207.1</v>
      </c>
      <c r="N3309">
        <v>87</v>
      </c>
      <c r="O3309">
        <v>9.32</v>
      </c>
      <c r="P3309">
        <v>12.1</v>
      </c>
      <c r="Q3309">
        <v>3</v>
      </c>
      <c r="R3309">
        <v>3.27</v>
      </c>
      <c r="S3309">
        <v>2</v>
      </c>
      <c r="T3309" t="s">
        <v>22</v>
      </c>
      <c r="U3309">
        <f t="shared" si="51"/>
        <v>0</v>
      </c>
    </row>
    <row r="3310" spans="1:21">
      <c r="A3310" t="s">
        <v>20</v>
      </c>
      <c r="B3310">
        <v>154</v>
      </c>
      <c r="C3310" t="s">
        <v>21</v>
      </c>
      <c r="D3310" t="s">
        <v>22</v>
      </c>
      <c r="E3310" t="s">
        <v>23</v>
      </c>
      <c r="F3310">
        <v>14</v>
      </c>
      <c r="G3310">
        <v>183</v>
      </c>
      <c r="H3310">
        <v>113</v>
      </c>
      <c r="I3310">
        <v>31.11</v>
      </c>
      <c r="J3310">
        <v>187</v>
      </c>
      <c r="K3310">
        <v>144</v>
      </c>
      <c r="L3310">
        <v>15.9</v>
      </c>
      <c r="M3310">
        <v>181.1</v>
      </c>
      <c r="N3310">
        <v>112</v>
      </c>
      <c r="O3310">
        <v>8.15</v>
      </c>
      <c r="P3310">
        <v>10.199999999999999</v>
      </c>
      <c r="Q3310">
        <v>3</v>
      </c>
      <c r="R3310">
        <v>2.75</v>
      </c>
      <c r="S3310">
        <v>1</v>
      </c>
      <c r="T3310" t="s">
        <v>22</v>
      </c>
      <c r="U3310">
        <f t="shared" si="51"/>
        <v>0</v>
      </c>
    </row>
    <row r="3311" spans="1:21">
      <c r="A3311" t="s">
        <v>68</v>
      </c>
      <c r="B3311">
        <v>171</v>
      </c>
      <c r="C3311" t="s">
        <v>28</v>
      </c>
      <c r="D3311" t="s">
        <v>22</v>
      </c>
      <c r="E3311" t="s">
        <v>22</v>
      </c>
      <c r="F3311">
        <v>0</v>
      </c>
      <c r="G3311">
        <v>221.5</v>
      </c>
      <c r="H3311">
        <v>103</v>
      </c>
      <c r="I3311">
        <v>37.659999999999997</v>
      </c>
      <c r="J3311">
        <v>109.5</v>
      </c>
      <c r="K3311">
        <v>58</v>
      </c>
      <c r="L3311">
        <v>9.31</v>
      </c>
      <c r="M3311">
        <v>134.6</v>
      </c>
      <c r="N3311">
        <v>115</v>
      </c>
      <c r="O3311">
        <v>6.06</v>
      </c>
      <c r="P3311">
        <v>11.6</v>
      </c>
      <c r="Q3311">
        <v>4</v>
      </c>
      <c r="R3311">
        <v>3.13</v>
      </c>
      <c r="S3311">
        <v>1</v>
      </c>
      <c r="T3311" t="s">
        <v>22</v>
      </c>
      <c r="U3311">
        <f t="shared" si="51"/>
        <v>0</v>
      </c>
    </row>
    <row r="3312" spans="1:21">
      <c r="A3312" t="s">
        <v>70</v>
      </c>
      <c r="B3312">
        <v>33</v>
      </c>
      <c r="C3312" t="s">
        <v>21</v>
      </c>
      <c r="D3312" t="s">
        <v>22</v>
      </c>
      <c r="E3312" t="s">
        <v>22</v>
      </c>
      <c r="F3312">
        <v>0</v>
      </c>
      <c r="G3312">
        <v>228.1</v>
      </c>
      <c r="H3312">
        <v>77</v>
      </c>
      <c r="I3312">
        <v>38.78</v>
      </c>
      <c r="J3312">
        <v>176.3</v>
      </c>
      <c r="K3312">
        <v>102</v>
      </c>
      <c r="L3312">
        <v>14.99</v>
      </c>
      <c r="M3312">
        <v>224.5</v>
      </c>
      <c r="N3312">
        <v>119</v>
      </c>
      <c r="O3312">
        <v>10.1</v>
      </c>
      <c r="P3312">
        <v>7.5</v>
      </c>
      <c r="Q3312">
        <v>1</v>
      </c>
      <c r="R3312">
        <v>2.0299999999999998</v>
      </c>
      <c r="S3312">
        <v>0</v>
      </c>
      <c r="T3312" t="s">
        <v>22</v>
      </c>
      <c r="U3312">
        <f t="shared" si="51"/>
        <v>0</v>
      </c>
    </row>
    <row r="3313" spans="1:21">
      <c r="A3313" t="s">
        <v>74</v>
      </c>
      <c r="B3313">
        <v>68</v>
      </c>
      <c r="C3313" t="s">
        <v>28</v>
      </c>
      <c r="D3313" t="s">
        <v>23</v>
      </c>
      <c r="E3313" t="s">
        <v>22</v>
      </c>
      <c r="F3313">
        <v>0</v>
      </c>
      <c r="G3313">
        <v>197.7</v>
      </c>
      <c r="H3313">
        <v>99</v>
      </c>
      <c r="I3313">
        <v>33.61</v>
      </c>
      <c r="J3313">
        <v>188.8</v>
      </c>
      <c r="K3313">
        <v>106</v>
      </c>
      <c r="L3313">
        <v>16.05</v>
      </c>
      <c r="M3313">
        <v>254.6</v>
      </c>
      <c r="N3313">
        <v>80</v>
      </c>
      <c r="O3313">
        <v>11.46</v>
      </c>
      <c r="P3313">
        <v>19.2</v>
      </c>
      <c r="Q3313">
        <v>4</v>
      </c>
      <c r="R3313">
        <v>5.18</v>
      </c>
      <c r="S3313">
        <v>3</v>
      </c>
      <c r="T3313" t="s">
        <v>23</v>
      </c>
      <c r="U3313">
        <f t="shared" si="51"/>
        <v>1</v>
      </c>
    </row>
    <row r="3314" spans="1:21">
      <c r="A3314" t="s">
        <v>44</v>
      </c>
      <c r="B3314">
        <v>65</v>
      </c>
      <c r="C3314" t="s">
        <v>21</v>
      </c>
      <c r="D3314" t="s">
        <v>22</v>
      </c>
      <c r="E3314" t="s">
        <v>23</v>
      </c>
      <c r="F3314">
        <v>21</v>
      </c>
      <c r="G3314">
        <v>135.1</v>
      </c>
      <c r="H3314">
        <v>120</v>
      </c>
      <c r="I3314">
        <v>22.97</v>
      </c>
      <c r="J3314">
        <v>238.4</v>
      </c>
      <c r="K3314">
        <v>90</v>
      </c>
      <c r="L3314">
        <v>20.260000000000002</v>
      </c>
      <c r="M3314">
        <v>286.39999999999998</v>
      </c>
      <c r="N3314">
        <v>93</v>
      </c>
      <c r="O3314">
        <v>12.89</v>
      </c>
      <c r="P3314">
        <v>11</v>
      </c>
      <c r="Q3314">
        <v>9</v>
      </c>
      <c r="R3314">
        <v>2.97</v>
      </c>
      <c r="S3314">
        <v>4</v>
      </c>
      <c r="T3314" t="s">
        <v>22</v>
      </c>
      <c r="U3314">
        <f t="shared" si="51"/>
        <v>0</v>
      </c>
    </row>
    <row r="3315" spans="1:21">
      <c r="A3315" t="s">
        <v>62</v>
      </c>
      <c r="B3315">
        <v>95</v>
      </c>
      <c r="C3315" t="s">
        <v>21</v>
      </c>
      <c r="D3315" t="s">
        <v>22</v>
      </c>
      <c r="E3315" t="s">
        <v>23</v>
      </c>
      <c r="F3315">
        <v>35</v>
      </c>
      <c r="G3315">
        <v>238.3</v>
      </c>
      <c r="H3315">
        <v>86</v>
      </c>
      <c r="I3315">
        <v>40.51</v>
      </c>
      <c r="J3315">
        <v>258.10000000000002</v>
      </c>
      <c r="K3315">
        <v>132</v>
      </c>
      <c r="L3315">
        <v>21.94</v>
      </c>
      <c r="M3315">
        <v>194.9</v>
      </c>
      <c r="N3315">
        <v>72</v>
      </c>
      <c r="O3315">
        <v>8.77</v>
      </c>
      <c r="P3315">
        <v>13.1</v>
      </c>
      <c r="Q3315">
        <v>4</v>
      </c>
      <c r="R3315">
        <v>3.54</v>
      </c>
      <c r="S3315">
        <v>5</v>
      </c>
      <c r="T3315" t="s">
        <v>22</v>
      </c>
      <c r="U3315">
        <f t="shared" si="51"/>
        <v>0</v>
      </c>
    </row>
    <row r="3316" spans="1:21">
      <c r="A3316" t="s">
        <v>37</v>
      </c>
      <c r="B3316">
        <v>47</v>
      </c>
      <c r="C3316" t="s">
        <v>21</v>
      </c>
      <c r="D3316" t="s">
        <v>22</v>
      </c>
      <c r="E3316" t="s">
        <v>23</v>
      </c>
      <c r="F3316">
        <v>28</v>
      </c>
      <c r="G3316">
        <v>196.2</v>
      </c>
      <c r="H3316">
        <v>88</v>
      </c>
      <c r="I3316">
        <v>33.35</v>
      </c>
      <c r="J3316">
        <v>194.8</v>
      </c>
      <c r="K3316">
        <v>106</v>
      </c>
      <c r="L3316">
        <v>16.559999999999999</v>
      </c>
      <c r="M3316">
        <v>243</v>
      </c>
      <c r="N3316">
        <v>103</v>
      </c>
      <c r="O3316">
        <v>10.93</v>
      </c>
      <c r="P3316">
        <v>10.5</v>
      </c>
      <c r="Q3316">
        <v>10</v>
      </c>
      <c r="R3316">
        <v>2.84</v>
      </c>
      <c r="S3316">
        <v>0</v>
      </c>
      <c r="T3316" t="s">
        <v>22</v>
      </c>
      <c r="U3316">
        <f t="shared" si="51"/>
        <v>0</v>
      </c>
    </row>
    <row r="3317" spans="1:21">
      <c r="A3317" t="s">
        <v>32</v>
      </c>
      <c r="B3317">
        <v>49</v>
      </c>
      <c r="C3317" t="s">
        <v>21</v>
      </c>
      <c r="D3317" t="s">
        <v>22</v>
      </c>
      <c r="E3317" t="s">
        <v>23</v>
      </c>
      <c r="F3317">
        <v>20</v>
      </c>
      <c r="G3317">
        <v>205.9</v>
      </c>
      <c r="H3317">
        <v>109</v>
      </c>
      <c r="I3317">
        <v>35</v>
      </c>
      <c r="J3317">
        <v>298.39999999999998</v>
      </c>
      <c r="K3317">
        <v>105</v>
      </c>
      <c r="L3317">
        <v>25.36</v>
      </c>
      <c r="M3317">
        <v>142.1</v>
      </c>
      <c r="N3317">
        <v>91</v>
      </c>
      <c r="O3317">
        <v>6.39</v>
      </c>
      <c r="P3317">
        <v>12.3</v>
      </c>
      <c r="Q3317">
        <v>3</v>
      </c>
      <c r="R3317">
        <v>3.32</v>
      </c>
      <c r="S3317">
        <v>4</v>
      </c>
      <c r="T3317" t="s">
        <v>22</v>
      </c>
      <c r="U3317">
        <f t="shared" si="51"/>
        <v>0</v>
      </c>
    </row>
    <row r="3318" spans="1:21">
      <c r="A3318" t="s">
        <v>47</v>
      </c>
      <c r="B3318">
        <v>104</v>
      </c>
      <c r="C3318" t="s">
        <v>21</v>
      </c>
      <c r="D3318" t="s">
        <v>22</v>
      </c>
      <c r="E3318" t="s">
        <v>22</v>
      </c>
      <c r="F3318">
        <v>0</v>
      </c>
      <c r="G3318">
        <v>174.1</v>
      </c>
      <c r="H3318">
        <v>97</v>
      </c>
      <c r="I3318">
        <v>29.6</v>
      </c>
      <c r="J3318">
        <v>174.6</v>
      </c>
      <c r="K3318">
        <v>104</v>
      </c>
      <c r="L3318">
        <v>14.84</v>
      </c>
      <c r="M3318">
        <v>182.7</v>
      </c>
      <c r="N3318">
        <v>158</v>
      </c>
      <c r="O3318">
        <v>8.2200000000000006</v>
      </c>
      <c r="P3318">
        <v>9.3000000000000007</v>
      </c>
      <c r="Q3318">
        <v>4</v>
      </c>
      <c r="R3318">
        <v>2.5099999999999998</v>
      </c>
      <c r="S3318">
        <v>3</v>
      </c>
      <c r="T3318" t="s">
        <v>22</v>
      </c>
      <c r="U3318">
        <f t="shared" si="51"/>
        <v>0</v>
      </c>
    </row>
    <row r="3319" spans="1:21">
      <c r="A3319" t="s">
        <v>50</v>
      </c>
      <c r="B3319">
        <v>173</v>
      </c>
      <c r="C3319" t="s">
        <v>25</v>
      </c>
      <c r="D3319" t="s">
        <v>22</v>
      </c>
      <c r="E3319" t="s">
        <v>22</v>
      </c>
      <c r="F3319">
        <v>0</v>
      </c>
      <c r="G3319">
        <v>154.6</v>
      </c>
      <c r="H3319">
        <v>81</v>
      </c>
      <c r="I3319">
        <v>26.28</v>
      </c>
      <c r="J3319">
        <v>147.30000000000001</v>
      </c>
      <c r="K3319">
        <v>100</v>
      </c>
      <c r="L3319">
        <v>12.52</v>
      </c>
      <c r="M3319">
        <v>132.9</v>
      </c>
      <c r="N3319">
        <v>99</v>
      </c>
      <c r="O3319">
        <v>5.98</v>
      </c>
      <c r="P3319">
        <v>6.9</v>
      </c>
      <c r="Q3319">
        <v>5</v>
      </c>
      <c r="R3319">
        <v>1.86</v>
      </c>
      <c r="S3319">
        <v>0</v>
      </c>
      <c r="T3319" t="s">
        <v>22</v>
      </c>
      <c r="U3319">
        <f t="shared" si="51"/>
        <v>0</v>
      </c>
    </row>
    <row r="3320" spans="1:21">
      <c r="A3320" t="s">
        <v>51</v>
      </c>
      <c r="B3320">
        <v>98</v>
      </c>
      <c r="C3320" t="s">
        <v>21</v>
      </c>
      <c r="D3320" t="s">
        <v>23</v>
      </c>
      <c r="E3320" t="s">
        <v>23</v>
      </c>
      <c r="F3320">
        <v>20</v>
      </c>
      <c r="G3320">
        <v>186.2</v>
      </c>
      <c r="H3320">
        <v>112</v>
      </c>
      <c r="I3320">
        <v>31.65</v>
      </c>
      <c r="J3320">
        <v>145.30000000000001</v>
      </c>
      <c r="K3320">
        <v>65</v>
      </c>
      <c r="L3320">
        <v>12.35</v>
      </c>
      <c r="M3320">
        <v>142.80000000000001</v>
      </c>
      <c r="N3320">
        <v>104</v>
      </c>
      <c r="O3320">
        <v>6.43</v>
      </c>
      <c r="P3320">
        <v>10.9</v>
      </c>
      <c r="Q3320">
        <v>4</v>
      </c>
      <c r="R3320">
        <v>2.94</v>
      </c>
      <c r="S3320">
        <v>3</v>
      </c>
      <c r="T3320" t="s">
        <v>22</v>
      </c>
      <c r="U3320">
        <f t="shared" si="51"/>
        <v>0</v>
      </c>
    </row>
    <row r="3321" spans="1:21">
      <c r="A3321" t="s">
        <v>32</v>
      </c>
      <c r="B3321">
        <v>81</v>
      </c>
      <c r="C3321" t="s">
        <v>21</v>
      </c>
      <c r="D3321" t="s">
        <v>22</v>
      </c>
      <c r="E3321" t="s">
        <v>22</v>
      </c>
      <c r="F3321">
        <v>0</v>
      </c>
      <c r="G3321">
        <v>176.1</v>
      </c>
      <c r="H3321">
        <v>113</v>
      </c>
      <c r="I3321">
        <v>29.94</v>
      </c>
      <c r="J3321">
        <v>162</v>
      </c>
      <c r="K3321">
        <v>80</v>
      </c>
      <c r="L3321">
        <v>13.77</v>
      </c>
      <c r="M3321">
        <v>160.9</v>
      </c>
      <c r="N3321">
        <v>83</v>
      </c>
      <c r="O3321">
        <v>7.24</v>
      </c>
      <c r="P3321">
        <v>11.9</v>
      </c>
      <c r="Q3321">
        <v>4</v>
      </c>
      <c r="R3321">
        <v>3.21</v>
      </c>
      <c r="S3321">
        <v>1</v>
      </c>
      <c r="T3321" t="s">
        <v>22</v>
      </c>
      <c r="U3321">
        <f t="shared" si="51"/>
        <v>0</v>
      </c>
    </row>
    <row r="3322" spans="1:21">
      <c r="A3322" t="s">
        <v>42</v>
      </c>
      <c r="B3322">
        <v>63</v>
      </c>
      <c r="C3322" t="s">
        <v>21</v>
      </c>
      <c r="D3322" t="s">
        <v>22</v>
      </c>
      <c r="E3322" t="s">
        <v>23</v>
      </c>
      <c r="F3322">
        <v>19</v>
      </c>
      <c r="G3322">
        <v>163</v>
      </c>
      <c r="H3322">
        <v>75</v>
      </c>
      <c r="I3322">
        <v>27.71</v>
      </c>
      <c r="J3322">
        <v>238.4</v>
      </c>
      <c r="K3322">
        <v>103</v>
      </c>
      <c r="L3322">
        <v>20.260000000000002</v>
      </c>
      <c r="M3322">
        <v>171.8</v>
      </c>
      <c r="N3322">
        <v>100</v>
      </c>
      <c r="O3322">
        <v>7.73</v>
      </c>
      <c r="P3322">
        <v>11.3</v>
      </c>
      <c r="Q3322">
        <v>3</v>
      </c>
      <c r="R3322">
        <v>3.05</v>
      </c>
      <c r="S3322">
        <v>3</v>
      </c>
      <c r="T3322" t="s">
        <v>22</v>
      </c>
      <c r="U3322">
        <f t="shared" si="51"/>
        <v>0</v>
      </c>
    </row>
    <row r="3323" spans="1:21">
      <c r="A3323" t="s">
        <v>32</v>
      </c>
      <c r="B3323">
        <v>32</v>
      </c>
      <c r="C3323" t="s">
        <v>21</v>
      </c>
      <c r="D3323" t="s">
        <v>22</v>
      </c>
      <c r="E3323" t="s">
        <v>22</v>
      </c>
      <c r="F3323">
        <v>0</v>
      </c>
      <c r="G3323">
        <v>103.6</v>
      </c>
      <c r="H3323">
        <v>78</v>
      </c>
      <c r="I3323">
        <v>17.61</v>
      </c>
      <c r="J3323">
        <v>238.5</v>
      </c>
      <c r="K3323">
        <v>115</v>
      </c>
      <c r="L3323">
        <v>20.27</v>
      </c>
      <c r="M3323">
        <v>186.9</v>
      </c>
      <c r="N3323">
        <v>70</v>
      </c>
      <c r="O3323">
        <v>8.41</v>
      </c>
      <c r="P3323">
        <v>11</v>
      </c>
      <c r="Q3323">
        <v>4</v>
      </c>
      <c r="R3323">
        <v>2.97</v>
      </c>
      <c r="S3323">
        <v>2</v>
      </c>
      <c r="T3323" t="s">
        <v>22</v>
      </c>
      <c r="U3323">
        <f t="shared" si="51"/>
        <v>0</v>
      </c>
    </row>
    <row r="3324" spans="1:21">
      <c r="A3324" t="s">
        <v>58</v>
      </c>
      <c r="B3324">
        <v>111</v>
      </c>
      <c r="C3324" t="s">
        <v>21</v>
      </c>
      <c r="D3324" t="s">
        <v>22</v>
      </c>
      <c r="E3324" t="s">
        <v>22</v>
      </c>
      <c r="F3324">
        <v>0</v>
      </c>
      <c r="G3324">
        <v>162.1</v>
      </c>
      <c r="H3324">
        <v>98</v>
      </c>
      <c r="I3324">
        <v>27.56</v>
      </c>
      <c r="J3324">
        <v>217.6</v>
      </c>
      <c r="K3324">
        <v>87</v>
      </c>
      <c r="L3324">
        <v>18.5</v>
      </c>
      <c r="M3324">
        <v>264.10000000000002</v>
      </c>
      <c r="N3324">
        <v>107</v>
      </c>
      <c r="O3324">
        <v>11.88</v>
      </c>
      <c r="P3324">
        <v>7.7</v>
      </c>
      <c r="Q3324">
        <v>1</v>
      </c>
      <c r="R3324">
        <v>2.08</v>
      </c>
      <c r="S3324">
        <v>0</v>
      </c>
      <c r="T3324" t="s">
        <v>22</v>
      </c>
      <c r="U3324">
        <f t="shared" si="51"/>
        <v>0</v>
      </c>
    </row>
    <row r="3325" spans="1:21">
      <c r="A3325" t="s">
        <v>49</v>
      </c>
      <c r="B3325">
        <v>96</v>
      </c>
      <c r="C3325" t="s">
        <v>21</v>
      </c>
      <c r="D3325" t="s">
        <v>22</v>
      </c>
      <c r="E3325" t="s">
        <v>22</v>
      </c>
      <c r="F3325">
        <v>0</v>
      </c>
      <c r="G3325">
        <v>149.19999999999999</v>
      </c>
      <c r="H3325">
        <v>125</v>
      </c>
      <c r="I3325">
        <v>25.36</v>
      </c>
      <c r="J3325">
        <v>210.6</v>
      </c>
      <c r="K3325">
        <v>119</v>
      </c>
      <c r="L3325">
        <v>17.899999999999999</v>
      </c>
      <c r="M3325">
        <v>290.5</v>
      </c>
      <c r="N3325">
        <v>102</v>
      </c>
      <c r="O3325">
        <v>13.07</v>
      </c>
      <c r="P3325">
        <v>9.4</v>
      </c>
      <c r="Q3325">
        <v>3</v>
      </c>
      <c r="R3325">
        <v>2.54</v>
      </c>
      <c r="S3325">
        <v>4</v>
      </c>
      <c r="T3325" t="s">
        <v>22</v>
      </c>
      <c r="U3325">
        <f t="shared" si="51"/>
        <v>0</v>
      </c>
    </row>
    <row r="3326" spans="1:21">
      <c r="A3326" t="s">
        <v>61</v>
      </c>
      <c r="B3326">
        <v>79</v>
      </c>
      <c r="C3326" t="s">
        <v>21</v>
      </c>
      <c r="D3326" t="s">
        <v>22</v>
      </c>
      <c r="E3326" t="s">
        <v>22</v>
      </c>
      <c r="F3326">
        <v>0</v>
      </c>
      <c r="G3326">
        <v>187.3</v>
      </c>
      <c r="H3326">
        <v>108</v>
      </c>
      <c r="I3326">
        <v>31.84</v>
      </c>
      <c r="J3326">
        <v>177.1</v>
      </c>
      <c r="K3326">
        <v>72</v>
      </c>
      <c r="L3326">
        <v>15.05</v>
      </c>
      <c r="M3326">
        <v>269.2</v>
      </c>
      <c r="N3326">
        <v>135</v>
      </c>
      <c r="O3326">
        <v>12.11</v>
      </c>
      <c r="P3326">
        <v>9.5</v>
      </c>
      <c r="Q3326">
        <v>3</v>
      </c>
      <c r="R3326">
        <v>2.57</v>
      </c>
      <c r="S3326">
        <v>3</v>
      </c>
      <c r="T3326" t="s">
        <v>22</v>
      </c>
      <c r="U3326">
        <f t="shared" si="51"/>
        <v>0</v>
      </c>
    </row>
    <row r="3327" spans="1:21">
      <c r="A3327" t="s">
        <v>20</v>
      </c>
      <c r="B3327">
        <v>123</v>
      </c>
      <c r="C3327" t="s">
        <v>28</v>
      </c>
      <c r="D3327" t="s">
        <v>22</v>
      </c>
      <c r="E3327" t="s">
        <v>22</v>
      </c>
      <c r="F3327">
        <v>0</v>
      </c>
      <c r="G3327">
        <v>222.4</v>
      </c>
      <c r="H3327">
        <v>90</v>
      </c>
      <c r="I3327">
        <v>37.81</v>
      </c>
      <c r="J3327">
        <v>286.3</v>
      </c>
      <c r="K3327">
        <v>104</v>
      </c>
      <c r="L3327">
        <v>24.34</v>
      </c>
      <c r="M3327">
        <v>300.8</v>
      </c>
      <c r="N3327">
        <v>95</v>
      </c>
      <c r="O3327">
        <v>13.54</v>
      </c>
      <c r="P3327">
        <v>9.9</v>
      </c>
      <c r="Q3327">
        <v>3</v>
      </c>
      <c r="R3327">
        <v>2.67</v>
      </c>
      <c r="S3327">
        <v>2</v>
      </c>
      <c r="T3327" t="s">
        <v>23</v>
      </c>
      <c r="U3327">
        <f t="shared" si="51"/>
        <v>1</v>
      </c>
    </row>
    <row r="3328" spans="1:21">
      <c r="A3328" t="s">
        <v>32</v>
      </c>
      <c r="B3328">
        <v>88</v>
      </c>
      <c r="C3328" t="s">
        <v>21</v>
      </c>
      <c r="D3328" t="s">
        <v>22</v>
      </c>
      <c r="E3328" t="s">
        <v>22</v>
      </c>
      <c r="F3328">
        <v>0</v>
      </c>
      <c r="G3328">
        <v>82.7</v>
      </c>
      <c r="H3328">
        <v>94</v>
      </c>
      <c r="I3328">
        <v>14.06</v>
      </c>
      <c r="J3328">
        <v>157.5</v>
      </c>
      <c r="K3328">
        <v>130</v>
      </c>
      <c r="L3328">
        <v>13.39</v>
      </c>
      <c r="M3328">
        <v>205.9</v>
      </c>
      <c r="N3328">
        <v>81</v>
      </c>
      <c r="O3328">
        <v>9.27</v>
      </c>
      <c r="P3328">
        <v>10.6</v>
      </c>
      <c r="Q3328">
        <v>4</v>
      </c>
      <c r="R3328">
        <v>2.86</v>
      </c>
      <c r="S3328">
        <v>0</v>
      </c>
      <c r="T3328" t="s">
        <v>23</v>
      </c>
      <c r="U3328">
        <f t="shared" si="51"/>
        <v>1</v>
      </c>
    </row>
    <row r="3329" spans="1:21">
      <c r="A3329" t="s">
        <v>38</v>
      </c>
      <c r="B3329">
        <v>182</v>
      </c>
      <c r="C3329" t="s">
        <v>25</v>
      </c>
      <c r="D3329" t="s">
        <v>22</v>
      </c>
      <c r="E3329" t="s">
        <v>23</v>
      </c>
      <c r="F3329">
        <v>24</v>
      </c>
      <c r="G3329">
        <v>215.2</v>
      </c>
      <c r="H3329">
        <v>73</v>
      </c>
      <c r="I3329">
        <v>36.58</v>
      </c>
      <c r="J3329">
        <v>133.1</v>
      </c>
      <c r="K3329">
        <v>85</v>
      </c>
      <c r="L3329">
        <v>11.31</v>
      </c>
      <c r="M3329">
        <v>205.1</v>
      </c>
      <c r="N3329">
        <v>79</v>
      </c>
      <c r="O3329">
        <v>9.23</v>
      </c>
      <c r="P3329">
        <v>10.9</v>
      </c>
      <c r="Q3329">
        <v>7</v>
      </c>
      <c r="R3329">
        <v>2.94</v>
      </c>
      <c r="S3329">
        <v>0</v>
      </c>
      <c r="T3329" t="s">
        <v>22</v>
      </c>
      <c r="U3329">
        <f t="shared" si="51"/>
        <v>0</v>
      </c>
    </row>
    <row r="3330" spans="1:21">
      <c r="A3330" t="s">
        <v>68</v>
      </c>
      <c r="B3330">
        <v>109</v>
      </c>
      <c r="C3330" t="s">
        <v>21</v>
      </c>
      <c r="D3330" t="s">
        <v>22</v>
      </c>
      <c r="E3330" t="s">
        <v>22</v>
      </c>
      <c r="F3330">
        <v>0</v>
      </c>
      <c r="G3330">
        <v>168</v>
      </c>
      <c r="H3330">
        <v>103</v>
      </c>
      <c r="I3330">
        <v>28.56</v>
      </c>
      <c r="J3330">
        <v>190.8</v>
      </c>
      <c r="K3330">
        <v>100</v>
      </c>
      <c r="L3330">
        <v>16.22</v>
      </c>
      <c r="M3330">
        <v>196.9</v>
      </c>
      <c r="N3330">
        <v>65</v>
      </c>
      <c r="O3330">
        <v>8.86</v>
      </c>
      <c r="P3330">
        <v>7.1</v>
      </c>
      <c r="Q3330">
        <v>4</v>
      </c>
      <c r="R3330">
        <v>1.92</v>
      </c>
      <c r="S3330">
        <v>0</v>
      </c>
      <c r="T3330" t="s">
        <v>22</v>
      </c>
      <c r="U3330">
        <f t="shared" ref="U3330:U3393" si="52">IF(T3330="Yes",1,0)</f>
        <v>0</v>
      </c>
    </row>
    <row r="3331" spans="1:21">
      <c r="A3331" t="s">
        <v>34</v>
      </c>
      <c r="B3331">
        <v>79</v>
      </c>
      <c r="C3331" t="s">
        <v>21</v>
      </c>
      <c r="D3331" t="s">
        <v>22</v>
      </c>
      <c r="E3331" t="s">
        <v>23</v>
      </c>
      <c r="F3331">
        <v>12</v>
      </c>
      <c r="G3331">
        <v>62.4</v>
      </c>
      <c r="H3331">
        <v>119</v>
      </c>
      <c r="I3331">
        <v>10.61</v>
      </c>
      <c r="J3331">
        <v>237.6</v>
      </c>
      <c r="K3331">
        <v>96</v>
      </c>
      <c r="L3331">
        <v>20.2</v>
      </c>
      <c r="M3331">
        <v>193.4</v>
      </c>
      <c r="N3331">
        <v>116</v>
      </c>
      <c r="O3331">
        <v>8.6999999999999993</v>
      </c>
      <c r="P3331">
        <v>7.8</v>
      </c>
      <c r="Q3331">
        <v>2</v>
      </c>
      <c r="R3331">
        <v>2.11</v>
      </c>
      <c r="S3331">
        <v>0</v>
      </c>
      <c r="T3331" t="s">
        <v>22</v>
      </c>
      <c r="U3331">
        <f t="shared" si="52"/>
        <v>0</v>
      </c>
    </row>
    <row r="3332" spans="1:21">
      <c r="A3332" t="s">
        <v>38</v>
      </c>
      <c r="B3332">
        <v>68</v>
      </c>
      <c r="C3332" t="s">
        <v>21</v>
      </c>
      <c r="D3332" t="s">
        <v>22</v>
      </c>
      <c r="E3332" t="s">
        <v>23</v>
      </c>
      <c r="F3332">
        <v>41</v>
      </c>
      <c r="G3332">
        <v>226</v>
      </c>
      <c r="H3332">
        <v>113</v>
      </c>
      <c r="I3332">
        <v>38.42</v>
      </c>
      <c r="J3332">
        <v>149.80000000000001</v>
      </c>
      <c r="K3332">
        <v>115</v>
      </c>
      <c r="L3332">
        <v>12.73</v>
      </c>
      <c r="M3332">
        <v>184.9</v>
      </c>
      <c r="N3332">
        <v>88</v>
      </c>
      <c r="O3332">
        <v>8.32</v>
      </c>
      <c r="P3332">
        <v>11.5</v>
      </c>
      <c r="Q3332">
        <v>2</v>
      </c>
      <c r="R3332">
        <v>3.11</v>
      </c>
      <c r="S3332">
        <v>2</v>
      </c>
      <c r="T3332" t="s">
        <v>22</v>
      </c>
      <c r="U3332">
        <f t="shared" si="52"/>
        <v>0</v>
      </c>
    </row>
    <row r="3333" spans="1:21">
      <c r="A3333" t="s">
        <v>62</v>
      </c>
      <c r="B3333">
        <v>70</v>
      </c>
      <c r="C3333" t="s">
        <v>21</v>
      </c>
      <c r="D3333" t="s">
        <v>22</v>
      </c>
      <c r="E3333" t="s">
        <v>22</v>
      </c>
      <c r="F3333">
        <v>0</v>
      </c>
      <c r="G3333">
        <v>205.7</v>
      </c>
      <c r="H3333">
        <v>80</v>
      </c>
      <c r="I3333">
        <v>34.97</v>
      </c>
      <c r="J3333">
        <v>221.4</v>
      </c>
      <c r="K3333">
        <v>103</v>
      </c>
      <c r="L3333">
        <v>18.82</v>
      </c>
      <c r="M3333">
        <v>206.2</v>
      </c>
      <c r="N3333">
        <v>117</v>
      </c>
      <c r="O3333">
        <v>9.2799999999999994</v>
      </c>
      <c r="P3333">
        <v>14.2</v>
      </c>
      <c r="Q3333">
        <v>5</v>
      </c>
      <c r="R3333">
        <v>3.83</v>
      </c>
      <c r="S3333">
        <v>2</v>
      </c>
      <c r="T3333" t="s">
        <v>22</v>
      </c>
      <c r="U3333">
        <f t="shared" si="52"/>
        <v>0</v>
      </c>
    </row>
    <row r="3334" spans="1:21">
      <c r="A3334" t="s">
        <v>44</v>
      </c>
      <c r="B3334">
        <v>44</v>
      </c>
      <c r="C3334" t="s">
        <v>21</v>
      </c>
      <c r="D3334" t="s">
        <v>22</v>
      </c>
      <c r="E3334" t="s">
        <v>23</v>
      </c>
      <c r="F3334">
        <v>20</v>
      </c>
      <c r="G3334">
        <v>184.8</v>
      </c>
      <c r="H3334">
        <v>105</v>
      </c>
      <c r="I3334">
        <v>31.42</v>
      </c>
      <c r="J3334">
        <v>195</v>
      </c>
      <c r="K3334">
        <v>169</v>
      </c>
      <c r="L3334">
        <v>16.579999999999998</v>
      </c>
      <c r="M3334">
        <v>130.1</v>
      </c>
      <c r="N3334">
        <v>121</v>
      </c>
      <c r="O3334">
        <v>5.85</v>
      </c>
      <c r="P3334">
        <v>11.6</v>
      </c>
      <c r="Q3334">
        <v>3</v>
      </c>
      <c r="R3334">
        <v>3.13</v>
      </c>
      <c r="S3334">
        <v>1</v>
      </c>
      <c r="T3334" t="s">
        <v>22</v>
      </c>
      <c r="U3334">
        <f t="shared" si="52"/>
        <v>0</v>
      </c>
    </row>
    <row r="3335" spans="1:21">
      <c r="A3335" t="s">
        <v>27</v>
      </c>
      <c r="B3335">
        <v>113</v>
      </c>
      <c r="C3335" t="s">
        <v>28</v>
      </c>
      <c r="D3335" t="s">
        <v>22</v>
      </c>
      <c r="E3335" t="s">
        <v>22</v>
      </c>
      <c r="F3335">
        <v>0</v>
      </c>
      <c r="G3335">
        <v>193.1</v>
      </c>
      <c r="H3335">
        <v>93</v>
      </c>
      <c r="I3335">
        <v>32.83</v>
      </c>
      <c r="J3335">
        <v>206.4</v>
      </c>
      <c r="K3335">
        <v>85</v>
      </c>
      <c r="L3335">
        <v>17.54</v>
      </c>
      <c r="M3335">
        <v>215.9</v>
      </c>
      <c r="N3335">
        <v>102</v>
      </c>
      <c r="O3335">
        <v>9.7200000000000006</v>
      </c>
      <c r="P3335">
        <v>11.1</v>
      </c>
      <c r="Q3335">
        <v>2</v>
      </c>
      <c r="R3335">
        <v>3</v>
      </c>
      <c r="S3335">
        <v>1</v>
      </c>
      <c r="T3335" t="s">
        <v>22</v>
      </c>
      <c r="U3335">
        <f t="shared" si="52"/>
        <v>0</v>
      </c>
    </row>
    <row r="3336" spans="1:21">
      <c r="A3336" t="s">
        <v>55</v>
      </c>
      <c r="B3336">
        <v>86</v>
      </c>
      <c r="C3336" t="s">
        <v>28</v>
      </c>
      <c r="D3336" t="s">
        <v>23</v>
      </c>
      <c r="E3336" t="s">
        <v>23</v>
      </c>
      <c r="F3336">
        <v>41</v>
      </c>
      <c r="G3336">
        <v>225.5</v>
      </c>
      <c r="H3336">
        <v>95</v>
      </c>
      <c r="I3336">
        <v>38.340000000000003</v>
      </c>
      <c r="J3336">
        <v>229.3</v>
      </c>
      <c r="K3336">
        <v>101</v>
      </c>
      <c r="L3336">
        <v>19.489999999999998</v>
      </c>
      <c r="M3336">
        <v>134</v>
      </c>
      <c r="N3336">
        <v>82</v>
      </c>
      <c r="O3336">
        <v>6.03</v>
      </c>
      <c r="P3336">
        <v>11.6</v>
      </c>
      <c r="Q3336">
        <v>10</v>
      </c>
      <c r="R3336">
        <v>3.13</v>
      </c>
      <c r="S3336">
        <v>2</v>
      </c>
      <c r="T3336" t="s">
        <v>22</v>
      </c>
      <c r="U3336">
        <f t="shared" si="52"/>
        <v>0</v>
      </c>
    </row>
    <row r="3337" spans="1:21">
      <c r="A3337" t="s">
        <v>46</v>
      </c>
      <c r="B3337">
        <v>59</v>
      </c>
      <c r="C3337" t="s">
        <v>21</v>
      </c>
      <c r="D3337" t="s">
        <v>22</v>
      </c>
      <c r="E3337" t="s">
        <v>22</v>
      </c>
      <c r="F3337">
        <v>0</v>
      </c>
      <c r="G3337">
        <v>163.5</v>
      </c>
      <c r="H3337">
        <v>107</v>
      </c>
      <c r="I3337">
        <v>27.8</v>
      </c>
      <c r="J3337">
        <v>187.1</v>
      </c>
      <c r="K3337">
        <v>91</v>
      </c>
      <c r="L3337">
        <v>15.9</v>
      </c>
      <c r="M3337">
        <v>179.1</v>
      </c>
      <c r="N3337">
        <v>100</v>
      </c>
      <c r="O3337">
        <v>8.06</v>
      </c>
      <c r="P3337">
        <v>10.3</v>
      </c>
      <c r="Q3337">
        <v>1</v>
      </c>
      <c r="R3337">
        <v>2.78</v>
      </c>
      <c r="S3337">
        <v>2</v>
      </c>
      <c r="T3337" t="s">
        <v>22</v>
      </c>
      <c r="U3337">
        <f t="shared" si="52"/>
        <v>0</v>
      </c>
    </row>
    <row r="3338" spans="1:21">
      <c r="A3338" t="s">
        <v>24</v>
      </c>
      <c r="B3338">
        <v>112</v>
      </c>
      <c r="C3338" t="s">
        <v>28</v>
      </c>
      <c r="D3338" t="s">
        <v>22</v>
      </c>
      <c r="E3338" t="s">
        <v>23</v>
      </c>
      <c r="F3338">
        <v>22</v>
      </c>
      <c r="G3338">
        <v>244.7</v>
      </c>
      <c r="H3338">
        <v>104</v>
      </c>
      <c r="I3338">
        <v>41.6</v>
      </c>
      <c r="J3338">
        <v>203.1</v>
      </c>
      <c r="K3338">
        <v>88</v>
      </c>
      <c r="L3338">
        <v>17.260000000000002</v>
      </c>
      <c r="M3338">
        <v>222</v>
      </c>
      <c r="N3338">
        <v>84</v>
      </c>
      <c r="O3338">
        <v>9.99</v>
      </c>
      <c r="P3338">
        <v>7.4</v>
      </c>
      <c r="Q3338">
        <v>6</v>
      </c>
      <c r="R3338">
        <v>2</v>
      </c>
      <c r="S3338">
        <v>0</v>
      </c>
      <c r="T3338" t="s">
        <v>22</v>
      </c>
      <c r="U3338">
        <f t="shared" si="52"/>
        <v>0</v>
      </c>
    </row>
    <row r="3339" spans="1:21">
      <c r="A3339" t="s">
        <v>27</v>
      </c>
      <c r="B3339">
        <v>152</v>
      </c>
      <c r="C3339" t="s">
        <v>25</v>
      </c>
      <c r="D3339" t="s">
        <v>22</v>
      </c>
      <c r="E3339" t="s">
        <v>22</v>
      </c>
      <c r="F3339">
        <v>0</v>
      </c>
      <c r="G3339">
        <v>216.7</v>
      </c>
      <c r="H3339">
        <v>70</v>
      </c>
      <c r="I3339">
        <v>36.840000000000003</v>
      </c>
      <c r="J3339">
        <v>152.69999999999999</v>
      </c>
      <c r="K3339">
        <v>102</v>
      </c>
      <c r="L3339">
        <v>12.98</v>
      </c>
      <c r="M3339">
        <v>181.2</v>
      </c>
      <c r="N3339">
        <v>99</v>
      </c>
      <c r="O3339">
        <v>8.15</v>
      </c>
      <c r="P3339">
        <v>11.6</v>
      </c>
      <c r="Q3339">
        <v>6</v>
      </c>
      <c r="R3339">
        <v>3.13</v>
      </c>
      <c r="S3339">
        <v>1</v>
      </c>
      <c r="T3339" t="s">
        <v>22</v>
      </c>
      <c r="U3339">
        <f t="shared" si="52"/>
        <v>0</v>
      </c>
    </row>
    <row r="3340" spans="1:21">
      <c r="A3340" t="s">
        <v>48</v>
      </c>
      <c r="B3340">
        <v>108</v>
      </c>
      <c r="C3340" t="s">
        <v>21</v>
      </c>
      <c r="D3340" t="s">
        <v>22</v>
      </c>
      <c r="E3340" t="s">
        <v>23</v>
      </c>
      <c r="F3340">
        <v>15</v>
      </c>
      <c r="G3340">
        <v>196.8</v>
      </c>
      <c r="H3340">
        <v>79</v>
      </c>
      <c r="I3340">
        <v>33.46</v>
      </c>
      <c r="J3340">
        <v>173.5</v>
      </c>
      <c r="K3340">
        <v>99</v>
      </c>
      <c r="L3340">
        <v>14.75</v>
      </c>
      <c r="M3340">
        <v>274.7</v>
      </c>
      <c r="N3340">
        <v>108</v>
      </c>
      <c r="O3340">
        <v>12.36</v>
      </c>
      <c r="P3340">
        <v>14.6</v>
      </c>
      <c r="Q3340">
        <v>5</v>
      </c>
      <c r="R3340">
        <v>3.94</v>
      </c>
      <c r="S3340">
        <v>1</v>
      </c>
      <c r="T3340" t="s">
        <v>22</v>
      </c>
      <c r="U3340">
        <f t="shared" si="52"/>
        <v>0</v>
      </c>
    </row>
    <row r="3341" spans="1:21">
      <c r="A3341" t="s">
        <v>47</v>
      </c>
      <c r="B3341">
        <v>91</v>
      </c>
      <c r="C3341" t="s">
        <v>28</v>
      </c>
      <c r="D3341" t="s">
        <v>22</v>
      </c>
      <c r="E3341" t="s">
        <v>22</v>
      </c>
      <c r="F3341">
        <v>0</v>
      </c>
      <c r="G3341">
        <v>197.3</v>
      </c>
      <c r="H3341">
        <v>120</v>
      </c>
      <c r="I3341">
        <v>33.54</v>
      </c>
      <c r="J3341">
        <v>202.4</v>
      </c>
      <c r="K3341">
        <v>89</v>
      </c>
      <c r="L3341">
        <v>17.2</v>
      </c>
      <c r="M3341">
        <v>290.5</v>
      </c>
      <c r="N3341">
        <v>128</v>
      </c>
      <c r="O3341">
        <v>13.07</v>
      </c>
      <c r="P3341">
        <v>15.3</v>
      </c>
      <c r="Q3341">
        <v>7</v>
      </c>
      <c r="R3341">
        <v>4.13</v>
      </c>
      <c r="S3341">
        <v>1</v>
      </c>
      <c r="T3341" t="s">
        <v>22</v>
      </c>
      <c r="U3341">
        <f t="shared" si="52"/>
        <v>0</v>
      </c>
    </row>
    <row r="3342" spans="1:21">
      <c r="A3342" t="s">
        <v>50</v>
      </c>
      <c r="B3342">
        <v>57</v>
      </c>
      <c r="C3342" t="s">
        <v>21</v>
      </c>
      <c r="D3342" t="s">
        <v>22</v>
      </c>
      <c r="E3342" t="s">
        <v>23</v>
      </c>
      <c r="F3342">
        <v>23</v>
      </c>
      <c r="G3342">
        <v>208.7</v>
      </c>
      <c r="H3342">
        <v>57</v>
      </c>
      <c r="I3342">
        <v>35.479999999999997</v>
      </c>
      <c r="J3342">
        <v>233.4</v>
      </c>
      <c r="K3342">
        <v>132</v>
      </c>
      <c r="L3342">
        <v>19.84</v>
      </c>
      <c r="M3342">
        <v>108.8</v>
      </c>
      <c r="N3342">
        <v>117</v>
      </c>
      <c r="O3342">
        <v>4.9000000000000004</v>
      </c>
      <c r="P3342">
        <v>9.1</v>
      </c>
      <c r="Q3342">
        <v>5</v>
      </c>
      <c r="R3342">
        <v>2.46</v>
      </c>
      <c r="S3342">
        <v>1</v>
      </c>
      <c r="T3342" t="s">
        <v>22</v>
      </c>
      <c r="U3342">
        <f t="shared" si="52"/>
        <v>0</v>
      </c>
    </row>
    <row r="3343" spans="1:21">
      <c r="A3343" t="s">
        <v>31</v>
      </c>
      <c r="B3343">
        <v>112</v>
      </c>
      <c r="C3343" t="s">
        <v>25</v>
      </c>
      <c r="D3343" t="s">
        <v>22</v>
      </c>
      <c r="E3343" t="s">
        <v>22</v>
      </c>
      <c r="F3343">
        <v>0</v>
      </c>
      <c r="G3343">
        <v>168.4</v>
      </c>
      <c r="H3343">
        <v>53</v>
      </c>
      <c r="I3343">
        <v>28.63</v>
      </c>
      <c r="J3343">
        <v>187.5</v>
      </c>
      <c r="K3343">
        <v>68</v>
      </c>
      <c r="L3343">
        <v>15.94</v>
      </c>
      <c r="M3343">
        <v>204.5</v>
      </c>
      <c r="N3343">
        <v>125</v>
      </c>
      <c r="O3343">
        <v>9.1999999999999993</v>
      </c>
      <c r="P3343">
        <v>9.8000000000000007</v>
      </c>
      <c r="Q3343">
        <v>3</v>
      </c>
      <c r="R3343">
        <v>2.65</v>
      </c>
      <c r="S3343">
        <v>1</v>
      </c>
      <c r="T3343" t="s">
        <v>22</v>
      </c>
      <c r="U3343">
        <f t="shared" si="52"/>
        <v>0</v>
      </c>
    </row>
    <row r="3344" spans="1:21">
      <c r="A3344" t="s">
        <v>52</v>
      </c>
      <c r="B3344">
        <v>100</v>
      </c>
      <c r="C3344" t="s">
        <v>21</v>
      </c>
      <c r="D3344" t="s">
        <v>22</v>
      </c>
      <c r="E3344" t="s">
        <v>22</v>
      </c>
      <c r="F3344">
        <v>0</v>
      </c>
      <c r="G3344">
        <v>129.4</v>
      </c>
      <c r="H3344">
        <v>69</v>
      </c>
      <c r="I3344">
        <v>22</v>
      </c>
      <c r="J3344">
        <v>251.3</v>
      </c>
      <c r="K3344">
        <v>73</v>
      </c>
      <c r="L3344">
        <v>21.36</v>
      </c>
      <c r="M3344">
        <v>157.1</v>
      </c>
      <c r="N3344">
        <v>92</v>
      </c>
      <c r="O3344">
        <v>7.07</v>
      </c>
      <c r="P3344">
        <v>10.4</v>
      </c>
      <c r="Q3344">
        <v>3</v>
      </c>
      <c r="R3344">
        <v>2.81</v>
      </c>
      <c r="S3344">
        <v>1</v>
      </c>
      <c r="T3344" t="s">
        <v>22</v>
      </c>
      <c r="U3344">
        <f t="shared" si="52"/>
        <v>0</v>
      </c>
    </row>
    <row r="3345" spans="1:21">
      <c r="A3345" t="s">
        <v>37</v>
      </c>
      <c r="B3345">
        <v>42</v>
      </c>
      <c r="C3345" t="s">
        <v>28</v>
      </c>
      <c r="D3345" t="s">
        <v>23</v>
      </c>
      <c r="E3345" t="s">
        <v>22</v>
      </c>
      <c r="F3345">
        <v>0</v>
      </c>
      <c r="G3345">
        <v>260.89999999999998</v>
      </c>
      <c r="H3345">
        <v>94</v>
      </c>
      <c r="I3345">
        <v>44.35</v>
      </c>
      <c r="J3345">
        <v>152.80000000000001</v>
      </c>
      <c r="K3345">
        <v>123</v>
      </c>
      <c r="L3345">
        <v>12.99</v>
      </c>
      <c r="M3345">
        <v>212.6</v>
      </c>
      <c r="N3345">
        <v>94</v>
      </c>
      <c r="O3345">
        <v>9.57</v>
      </c>
      <c r="P3345">
        <v>11.1</v>
      </c>
      <c r="Q3345">
        <v>4</v>
      </c>
      <c r="R3345">
        <v>3</v>
      </c>
      <c r="S3345">
        <v>1</v>
      </c>
      <c r="T3345" t="s">
        <v>22</v>
      </c>
      <c r="U3345">
        <f t="shared" si="52"/>
        <v>0</v>
      </c>
    </row>
    <row r="3346" spans="1:21">
      <c r="A3346" t="s">
        <v>36</v>
      </c>
      <c r="B3346">
        <v>68</v>
      </c>
      <c r="C3346" t="s">
        <v>21</v>
      </c>
      <c r="D3346" t="s">
        <v>22</v>
      </c>
      <c r="E3346" t="s">
        <v>22</v>
      </c>
      <c r="F3346">
        <v>0</v>
      </c>
      <c r="G3346">
        <v>267.89999999999998</v>
      </c>
      <c r="H3346">
        <v>80</v>
      </c>
      <c r="I3346">
        <v>45.54</v>
      </c>
      <c r="J3346">
        <v>145.4</v>
      </c>
      <c r="K3346">
        <v>143</v>
      </c>
      <c r="L3346">
        <v>12.36</v>
      </c>
      <c r="M3346">
        <v>273.3</v>
      </c>
      <c r="N3346">
        <v>119</v>
      </c>
      <c r="O3346">
        <v>12.3</v>
      </c>
      <c r="P3346">
        <v>14.9</v>
      </c>
      <c r="Q3346">
        <v>1</v>
      </c>
      <c r="R3346">
        <v>4.0199999999999996</v>
      </c>
      <c r="S3346">
        <v>3</v>
      </c>
      <c r="T3346" t="s">
        <v>23</v>
      </c>
      <c r="U3346">
        <f t="shared" si="52"/>
        <v>1</v>
      </c>
    </row>
    <row r="3347" spans="1:21">
      <c r="A3347" t="s">
        <v>65</v>
      </c>
      <c r="B3347">
        <v>132</v>
      </c>
      <c r="C3347" t="s">
        <v>21</v>
      </c>
      <c r="D3347" t="s">
        <v>22</v>
      </c>
      <c r="E3347" t="s">
        <v>22</v>
      </c>
      <c r="F3347">
        <v>0</v>
      </c>
      <c r="G3347">
        <v>172.7</v>
      </c>
      <c r="H3347">
        <v>90</v>
      </c>
      <c r="I3347">
        <v>29.36</v>
      </c>
      <c r="J3347">
        <v>344</v>
      </c>
      <c r="K3347">
        <v>62</v>
      </c>
      <c r="L3347">
        <v>29.24</v>
      </c>
      <c r="M3347">
        <v>301.60000000000002</v>
      </c>
      <c r="N3347">
        <v>113</v>
      </c>
      <c r="O3347">
        <v>13.57</v>
      </c>
      <c r="P3347">
        <v>5.5</v>
      </c>
      <c r="Q3347">
        <v>4</v>
      </c>
      <c r="R3347">
        <v>1.49</v>
      </c>
      <c r="S3347">
        <v>0</v>
      </c>
      <c r="T3347" t="s">
        <v>22</v>
      </c>
      <c r="U3347">
        <f t="shared" si="52"/>
        <v>0</v>
      </c>
    </row>
    <row r="3348" spans="1:21">
      <c r="A3348" t="s">
        <v>33</v>
      </c>
      <c r="B3348">
        <v>137</v>
      </c>
      <c r="C3348" t="s">
        <v>25</v>
      </c>
      <c r="D3348" t="s">
        <v>23</v>
      </c>
      <c r="E3348" t="s">
        <v>22</v>
      </c>
      <c r="F3348">
        <v>0</v>
      </c>
      <c r="G3348">
        <v>159.1</v>
      </c>
      <c r="H3348">
        <v>80</v>
      </c>
      <c r="I3348">
        <v>27.05</v>
      </c>
      <c r="J3348">
        <v>239.8</v>
      </c>
      <c r="K3348">
        <v>81</v>
      </c>
      <c r="L3348">
        <v>20.38</v>
      </c>
      <c r="M3348">
        <v>249</v>
      </c>
      <c r="N3348">
        <v>96</v>
      </c>
      <c r="O3348">
        <v>11.21</v>
      </c>
      <c r="P3348">
        <v>8.5</v>
      </c>
      <c r="Q3348">
        <v>5</v>
      </c>
      <c r="R3348">
        <v>2.2999999999999998</v>
      </c>
      <c r="S3348">
        <v>0</v>
      </c>
      <c r="T3348" t="s">
        <v>22</v>
      </c>
      <c r="U3348">
        <f t="shared" si="52"/>
        <v>0</v>
      </c>
    </row>
    <row r="3349" spans="1:21">
      <c r="A3349" t="s">
        <v>37</v>
      </c>
      <c r="B3349">
        <v>42</v>
      </c>
      <c r="C3349" t="s">
        <v>28</v>
      </c>
      <c r="D3349" t="s">
        <v>22</v>
      </c>
      <c r="E3349" t="s">
        <v>22</v>
      </c>
      <c r="F3349">
        <v>0</v>
      </c>
      <c r="G3349">
        <v>166.8</v>
      </c>
      <c r="H3349">
        <v>138</v>
      </c>
      <c r="I3349">
        <v>28.36</v>
      </c>
      <c r="J3349">
        <v>212.4</v>
      </c>
      <c r="K3349">
        <v>78</v>
      </c>
      <c r="L3349">
        <v>18.05</v>
      </c>
      <c r="M3349">
        <v>194.7</v>
      </c>
      <c r="N3349">
        <v>70</v>
      </c>
      <c r="O3349">
        <v>8.76</v>
      </c>
      <c r="P3349">
        <v>12.4</v>
      </c>
      <c r="Q3349">
        <v>9</v>
      </c>
      <c r="R3349">
        <v>3.35</v>
      </c>
      <c r="S3349">
        <v>2</v>
      </c>
      <c r="T3349" t="s">
        <v>22</v>
      </c>
      <c r="U3349">
        <f t="shared" si="52"/>
        <v>0</v>
      </c>
    </row>
    <row r="3350" spans="1:21">
      <c r="A3350" t="s">
        <v>46</v>
      </c>
      <c r="B3350">
        <v>81</v>
      </c>
      <c r="C3350" t="s">
        <v>21</v>
      </c>
      <c r="D3350" t="s">
        <v>22</v>
      </c>
      <c r="E3350" t="s">
        <v>23</v>
      </c>
      <c r="F3350">
        <v>17</v>
      </c>
      <c r="G3350">
        <v>145.69999999999999</v>
      </c>
      <c r="H3350">
        <v>89</v>
      </c>
      <c r="I3350">
        <v>24.77</v>
      </c>
      <c r="J3350">
        <v>202.9</v>
      </c>
      <c r="K3350">
        <v>70</v>
      </c>
      <c r="L3350">
        <v>17.25</v>
      </c>
      <c r="M3350">
        <v>212.4</v>
      </c>
      <c r="N3350">
        <v>92</v>
      </c>
      <c r="O3350">
        <v>9.56</v>
      </c>
      <c r="P3350">
        <v>9.5</v>
      </c>
      <c r="Q3350">
        <v>5</v>
      </c>
      <c r="R3350">
        <v>2.57</v>
      </c>
      <c r="S3350">
        <v>1</v>
      </c>
      <c r="T3350" t="s">
        <v>22</v>
      </c>
      <c r="U3350">
        <f t="shared" si="52"/>
        <v>0</v>
      </c>
    </row>
    <row r="3351" spans="1:21">
      <c r="A3351" t="s">
        <v>41</v>
      </c>
      <c r="B3351">
        <v>135</v>
      </c>
      <c r="C3351" t="s">
        <v>25</v>
      </c>
      <c r="D3351" t="s">
        <v>22</v>
      </c>
      <c r="E3351" t="s">
        <v>22</v>
      </c>
      <c r="F3351">
        <v>0</v>
      </c>
      <c r="G3351">
        <v>129.4</v>
      </c>
      <c r="H3351">
        <v>104</v>
      </c>
      <c r="I3351">
        <v>22</v>
      </c>
      <c r="J3351">
        <v>199</v>
      </c>
      <c r="K3351">
        <v>96</v>
      </c>
      <c r="L3351">
        <v>16.920000000000002</v>
      </c>
      <c r="M3351">
        <v>142.4</v>
      </c>
      <c r="N3351">
        <v>81</v>
      </c>
      <c r="O3351">
        <v>6.41</v>
      </c>
      <c r="P3351">
        <v>12.3</v>
      </c>
      <c r="Q3351">
        <v>4</v>
      </c>
      <c r="R3351">
        <v>3.32</v>
      </c>
      <c r="S3351">
        <v>1</v>
      </c>
      <c r="T3351" t="s">
        <v>22</v>
      </c>
      <c r="U3351">
        <f t="shared" si="52"/>
        <v>0</v>
      </c>
    </row>
    <row r="3352" spans="1:21">
      <c r="A3352" t="s">
        <v>34</v>
      </c>
      <c r="B3352">
        <v>102</v>
      </c>
      <c r="C3352" t="s">
        <v>28</v>
      </c>
      <c r="D3352" t="s">
        <v>22</v>
      </c>
      <c r="E3352" t="s">
        <v>22</v>
      </c>
      <c r="F3352">
        <v>0</v>
      </c>
      <c r="G3352">
        <v>171.5</v>
      </c>
      <c r="H3352">
        <v>77</v>
      </c>
      <c r="I3352">
        <v>29.16</v>
      </c>
      <c r="J3352">
        <v>261</v>
      </c>
      <c r="K3352">
        <v>107</v>
      </c>
      <c r="L3352">
        <v>22.19</v>
      </c>
      <c r="M3352">
        <v>328.8</v>
      </c>
      <c r="N3352">
        <v>72</v>
      </c>
      <c r="O3352">
        <v>14.8</v>
      </c>
      <c r="P3352">
        <v>10.199999999999999</v>
      </c>
      <c r="Q3352">
        <v>1</v>
      </c>
      <c r="R3352">
        <v>2.75</v>
      </c>
      <c r="S3352">
        <v>0</v>
      </c>
      <c r="T3352" t="s">
        <v>22</v>
      </c>
      <c r="U3352">
        <f t="shared" si="52"/>
        <v>0</v>
      </c>
    </row>
    <row r="3353" spans="1:21">
      <c r="A3353" t="s">
        <v>35</v>
      </c>
      <c r="B3353">
        <v>117</v>
      </c>
      <c r="C3353" t="s">
        <v>28</v>
      </c>
      <c r="D3353" t="s">
        <v>22</v>
      </c>
      <c r="E3353" t="s">
        <v>22</v>
      </c>
      <c r="F3353">
        <v>0</v>
      </c>
      <c r="G3353">
        <v>180.6</v>
      </c>
      <c r="H3353">
        <v>134</v>
      </c>
      <c r="I3353">
        <v>30.7</v>
      </c>
      <c r="J3353">
        <v>216.6</v>
      </c>
      <c r="K3353">
        <v>96</v>
      </c>
      <c r="L3353">
        <v>18.41</v>
      </c>
      <c r="M3353">
        <v>101</v>
      </c>
      <c r="N3353">
        <v>122</v>
      </c>
      <c r="O3353">
        <v>4.55</v>
      </c>
      <c r="P3353">
        <v>10.6</v>
      </c>
      <c r="Q3353">
        <v>6</v>
      </c>
      <c r="R3353">
        <v>2.86</v>
      </c>
      <c r="S3353">
        <v>4</v>
      </c>
      <c r="T3353" t="s">
        <v>23</v>
      </c>
      <c r="U3353">
        <f t="shared" si="52"/>
        <v>1</v>
      </c>
    </row>
    <row r="3354" spans="1:21">
      <c r="A3354" t="s">
        <v>44</v>
      </c>
      <c r="B3354">
        <v>37</v>
      </c>
      <c r="C3354" t="s">
        <v>28</v>
      </c>
      <c r="D3354" t="s">
        <v>22</v>
      </c>
      <c r="E3354" t="s">
        <v>23</v>
      </c>
      <c r="F3354">
        <v>33</v>
      </c>
      <c r="G3354">
        <v>225.7</v>
      </c>
      <c r="H3354">
        <v>133</v>
      </c>
      <c r="I3354">
        <v>38.369999999999997</v>
      </c>
      <c r="J3354">
        <v>223.9</v>
      </c>
      <c r="K3354">
        <v>115</v>
      </c>
      <c r="L3354">
        <v>19.03</v>
      </c>
      <c r="M3354">
        <v>192.7</v>
      </c>
      <c r="N3354">
        <v>131</v>
      </c>
      <c r="O3354">
        <v>8.67</v>
      </c>
      <c r="P3354">
        <v>11.2</v>
      </c>
      <c r="Q3354">
        <v>5</v>
      </c>
      <c r="R3354">
        <v>3.02</v>
      </c>
      <c r="S3354">
        <v>3</v>
      </c>
      <c r="T3354" t="s">
        <v>22</v>
      </c>
      <c r="U3354">
        <f t="shared" si="52"/>
        <v>0</v>
      </c>
    </row>
    <row r="3355" spans="1:21">
      <c r="A3355" t="s">
        <v>51</v>
      </c>
      <c r="B3355">
        <v>48</v>
      </c>
      <c r="C3355" t="s">
        <v>28</v>
      </c>
      <c r="D3355" t="s">
        <v>22</v>
      </c>
      <c r="E3355" t="s">
        <v>22</v>
      </c>
      <c r="F3355">
        <v>0</v>
      </c>
      <c r="G3355">
        <v>176.9</v>
      </c>
      <c r="H3355">
        <v>110</v>
      </c>
      <c r="I3355">
        <v>30.07</v>
      </c>
      <c r="J3355">
        <v>274.3</v>
      </c>
      <c r="K3355">
        <v>114</v>
      </c>
      <c r="L3355">
        <v>23.32</v>
      </c>
      <c r="M3355">
        <v>115.3</v>
      </c>
      <c r="N3355">
        <v>125</v>
      </c>
      <c r="O3355">
        <v>5.19</v>
      </c>
      <c r="P3355">
        <v>11</v>
      </c>
      <c r="Q3355">
        <v>2</v>
      </c>
      <c r="R3355">
        <v>2.97</v>
      </c>
      <c r="S3355">
        <v>1</v>
      </c>
      <c r="T3355" t="s">
        <v>22</v>
      </c>
      <c r="U3355">
        <f t="shared" si="52"/>
        <v>0</v>
      </c>
    </row>
    <row r="3356" spans="1:21">
      <c r="A3356" t="s">
        <v>54</v>
      </c>
      <c r="B3356">
        <v>155</v>
      </c>
      <c r="C3356" t="s">
        <v>21</v>
      </c>
      <c r="D3356" t="s">
        <v>22</v>
      </c>
      <c r="E3356" t="s">
        <v>22</v>
      </c>
      <c r="F3356">
        <v>0</v>
      </c>
      <c r="G3356">
        <v>250.5</v>
      </c>
      <c r="H3356">
        <v>89</v>
      </c>
      <c r="I3356">
        <v>42.59</v>
      </c>
      <c r="J3356">
        <v>146.1</v>
      </c>
      <c r="K3356">
        <v>84</v>
      </c>
      <c r="L3356">
        <v>12.42</v>
      </c>
      <c r="M3356">
        <v>164.2</v>
      </c>
      <c r="N3356">
        <v>60</v>
      </c>
      <c r="O3356">
        <v>7.39</v>
      </c>
      <c r="P3356">
        <v>8.4</v>
      </c>
      <c r="Q3356">
        <v>3</v>
      </c>
      <c r="R3356">
        <v>2.27</v>
      </c>
      <c r="S3356">
        <v>1</v>
      </c>
      <c r="T3356" t="s">
        <v>22</v>
      </c>
      <c r="U3356">
        <f t="shared" si="52"/>
        <v>0</v>
      </c>
    </row>
    <row r="3357" spans="1:21">
      <c r="A3357" t="s">
        <v>59</v>
      </c>
      <c r="B3357">
        <v>124</v>
      </c>
      <c r="C3357" t="s">
        <v>25</v>
      </c>
      <c r="D3357" t="s">
        <v>22</v>
      </c>
      <c r="E3357" t="s">
        <v>22</v>
      </c>
      <c r="F3357">
        <v>0</v>
      </c>
      <c r="G3357">
        <v>282.8</v>
      </c>
      <c r="H3357">
        <v>108</v>
      </c>
      <c r="I3357">
        <v>48.08</v>
      </c>
      <c r="J3357">
        <v>246.3</v>
      </c>
      <c r="K3357">
        <v>89</v>
      </c>
      <c r="L3357">
        <v>20.94</v>
      </c>
      <c r="M3357">
        <v>256.39999999999998</v>
      </c>
      <c r="N3357">
        <v>96</v>
      </c>
      <c r="O3357">
        <v>11.54</v>
      </c>
      <c r="P3357">
        <v>10.3</v>
      </c>
      <c r="Q3357">
        <v>1</v>
      </c>
      <c r="R3357">
        <v>2.78</v>
      </c>
      <c r="S3357">
        <v>3</v>
      </c>
      <c r="T3357" t="s">
        <v>23</v>
      </c>
      <c r="U3357">
        <f t="shared" si="52"/>
        <v>1</v>
      </c>
    </row>
    <row r="3358" spans="1:21">
      <c r="A3358" t="s">
        <v>55</v>
      </c>
      <c r="B3358">
        <v>91</v>
      </c>
      <c r="C3358" t="s">
        <v>28</v>
      </c>
      <c r="D3358" t="s">
        <v>22</v>
      </c>
      <c r="E3358" t="s">
        <v>22</v>
      </c>
      <c r="F3358">
        <v>0</v>
      </c>
      <c r="G3358">
        <v>142.6</v>
      </c>
      <c r="H3358">
        <v>90</v>
      </c>
      <c r="I3358">
        <v>24.24</v>
      </c>
      <c r="J3358">
        <v>286.8</v>
      </c>
      <c r="K3358">
        <v>102</v>
      </c>
      <c r="L3358">
        <v>24.38</v>
      </c>
      <c r="M3358">
        <v>222.2</v>
      </c>
      <c r="N3358">
        <v>113</v>
      </c>
      <c r="O3358">
        <v>10</v>
      </c>
      <c r="P3358">
        <v>14.8</v>
      </c>
      <c r="Q3358">
        <v>3</v>
      </c>
      <c r="R3358">
        <v>4</v>
      </c>
      <c r="S3358">
        <v>0</v>
      </c>
      <c r="T3358" t="s">
        <v>22</v>
      </c>
      <c r="U3358">
        <f t="shared" si="52"/>
        <v>0</v>
      </c>
    </row>
    <row r="3359" spans="1:21">
      <c r="A3359" t="s">
        <v>65</v>
      </c>
      <c r="B3359">
        <v>169</v>
      </c>
      <c r="C3359" t="s">
        <v>28</v>
      </c>
      <c r="D3359" t="s">
        <v>22</v>
      </c>
      <c r="E3359" t="s">
        <v>22</v>
      </c>
      <c r="F3359">
        <v>0</v>
      </c>
      <c r="G3359">
        <v>276.10000000000002</v>
      </c>
      <c r="H3359">
        <v>120</v>
      </c>
      <c r="I3359">
        <v>46.94</v>
      </c>
      <c r="J3359">
        <v>123.5</v>
      </c>
      <c r="K3359">
        <v>88</v>
      </c>
      <c r="L3359">
        <v>10.5</v>
      </c>
      <c r="M3359">
        <v>261.89999999999998</v>
      </c>
      <c r="N3359">
        <v>116</v>
      </c>
      <c r="O3359">
        <v>11.79</v>
      </c>
      <c r="P3359">
        <v>11.9</v>
      </c>
      <c r="Q3359">
        <v>5</v>
      </c>
      <c r="R3359">
        <v>3.21</v>
      </c>
      <c r="S3359">
        <v>1</v>
      </c>
      <c r="T3359" t="s">
        <v>22</v>
      </c>
      <c r="U3359">
        <f t="shared" si="52"/>
        <v>0</v>
      </c>
    </row>
    <row r="3360" spans="1:21">
      <c r="A3360" t="s">
        <v>46</v>
      </c>
      <c r="B3360">
        <v>74</v>
      </c>
      <c r="C3360" t="s">
        <v>28</v>
      </c>
      <c r="D3360" t="s">
        <v>22</v>
      </c>
      <c r="E3360" t="s">
        <v>22</v>
      </c>
      <c r="F3360">
        <v>0</v>
      </c>
      <c r="G3360">
        <v>154.30000000000001</v>
      </c>
      <c r="H3360">
        <v>71</v>
      </c>
      <c r="I3360">
        <v>26.23</v>
      </c>
      <c r="J3360">
        <v>262.3</v>
      </c>
      <c r="K3360">
        <v>105</v>
      </c>
      <c r="L3360">
        <v>22.3</v>
      </c>
      <c r="M3360">
        <v>235.3</v>
      </c>
      <c r="N3360">
        <v>99</v>
      </c>
      <c r="O3360">
        <v>10.59</v>
      </c>
      <c r="P3360">
        <v>13.9</v>
      </c>
      <c r="Q3360">
        <v>4</v>
      </c>
      <c r="R3360">
        <v>3.75</v>
      </c>
      <c r="S3360">
        <v>0</v>
      </c>
      <c r="T3360" t="s">
        <v>22</v>
      </c>
      <c r="U3360">
        <f t="shared" si="52"/>
        <v>0</v>
      </c>
    </row>
    <row r="3361" spans="1:21">
      <c r="A3361" t="s">
        <v>33</v>
      </c>
      <c r="B3361">
        <v>101</v>
      </c>
      <c r="C3361" t="s">
        <v>25</v>
      </c>
      <c r="D3361" t="s">
        <v>23</v>
      </c>
      <c r="E3361" t="s">
        <v>23</v>
      </c>
      <c r="F3361">
        <v>35</v>
      </c>
      <c r="G3361">
        <v>181</v>
      </c>
      <c r="H3361">
        <v>88</v>
      </c>
      <c r="I3361">
        <v>30.77</v>
      </c>
      <c r="J3361">
        <v>222.5</v>
      </c>
      <c r="K3361">
        <v>113</v>
      </c>
      <c r="L3361">
        <v>18.91</v>
      </c>
      <c r="M3361">
        <v>217.8</v>
      </c>
      <c r="N3361">
        <v>103</v>
      </c>
      <c r="O3361">
        <v>9.8000000000000007</v>
      </c>
      <c r="P3361">
        <v>11.1</v>
      </c>
      <c r="Q3361">
        <v>3</v>
      </c>
      <c r="R3361">
        <v>3</v>
      </c>
      <c r="S3361">
        <v>1</v>
      </c>
      <c r="T3361" t="s">
        <v>22</v>
      </c>
      <c r="U3361">
        <f t="shared" si="52"/>
        <v>0</v>
      </c>
    </row>
    <row r="3362" spans="1:21">
      <c r="A3362" t="s">
        <v>56</v>
      </c>
      <c r="B3362">
        <v>142</v>
      </c>
      <c r="C3362" t="s">
        <v>21</v>
      </c>
      <c r="D3362" t="s">
        <v>22</v>
      </c>
      <c r="E3362" t="s">
        <v>22</v>
      </c>
      <c r="F3362">
        <v>0</v>
      </c>
      <c r="G3362">
        <v>108.1</v>
      </c>
      <c r="H3362">
        <v>81</v>
      </c>
      <c r="I3362">
        <v>18.38</v>
      </c>
      <c r="J3362">
        <v>146.9</v>
      </c>
      <c r="K3362">
        <v>115</v>
      </c>
      <c r="L3362">
        <v>12.49</v>
      </c>
      <c r="M3362">
        <v>197.6</v>
      </c>
      <c r="N3362">
        <v>84</v>
      </c>
      <c r="O3362">
        <v>8.89</v>
      </c>
      <c r="P3362">
        <v>9</v>
      </c>
      <c r="Q3362">
        <v>7</v>
      </c>
      <c r="R3362">
        <v>2.4300000000000002</v>
      </c>
      <c r="S3362">
        <v>1</v>
      </c>
      <c r="T3362" t="s">
        <v>22</v>
      </c>
      <c r="U3362">
        <f t="shared" si="52"/>
        <v>0</v>
      </c>
    </row>
    <row r="3363" spans="1:21">
      <c r="A3363" t="s">
        <v>73</v>
      </c>
      <c r="B3363">
        <v>61</v>
      </c>
      <c r="C3363" t="s">
        <v>21</v>
      </c>
      <c r="D3363" t="s">
        <v>22</v>
      </c>
      <c r="E3363" t="s">
        <v>23</v>
      </c>
      <c r="F3363">
        <v>31</v>
      </c>
      <c r="G3363">
        <v>252.1</v>
      </c>
      <c r="H3363">
        <v>98</v>
      </c>
      <c r="I3363">
        <v>42.86</v>
      </c>
      <c r="J3363">
        <v>215.7</v>
      </c>
      <c r="K3363">
        <v>149</v>
      </c>
      <c r="L3363">
        <v>18.329999999999998</v>
      </c>
      <c r="M3363">
        <v>135.69999999999999</v>
      </c>
      <c r="N3363">
        <v>117</v>
      </c>
      <c r="O3363">
        <v>6.11</v>
      </c>
      <c r="P3363">
        <v>5.0999999999999996</v>
      </c>
      <c r="Q3363">
        <v>4</v>
      </c>
      <c r="R3363">
        <v>1.38</v>
      </c>
      <c r="S3363">
        <v>2</v>
      </c>
      <c r="T3363" t="s">
        <v>22</v>
      </c>
      <c r="U3363">
        <f t="shared" si="52"/>
        <v>0</v>
      </c>
    </row>
    <row r="3364" spans="1:21">
      <c r="A3364" t="s">
        <v>27</v>
      </c>
      <c r="B3364">
        <v>50</v>
      </c>
      <c r="C3364" t="s">
        <v>28</v>
      </c>
      <c r="D3364" t="s">
        <v>22</v>
      </c>
      <c r="E3364" t="s">
        <v>22</v>
      </c>
      <c r="F3364">
        <v>0</v>
      </c>
      <c r="G3364">
        <v>160.1</v>
      </c>
      <c r="H3364">
        <v>64</v>
      </c>
      <c r="I3364">
        <v>27.22</v>
      </c>
      <c r="J3364">
        <v>208.7</v>
      </c>
      <c r="K3364">
        <v>123</v>
      </c>
      <c r="L3364">
        <v>17.739999999999998</v>
      </c>
      <c r="M3364">
        <v>199.7</v>
      </c>
      <c r="N3364">
        <v>84</v>
      </c>
      <c r="O3364">
        <v>8.99</v>
      </c>
      <c r="P3364">
        <v>7.6</v>
      </c>
      <c r="Q3364">
        <v>12</v>
      </c>
      <c r="R3364">
        <v>2.0499999999999998</v>
      </c>
      <c r="S3364">
        <v>5</v>
      </c>
      <c r="T3364" t="s">
        <v>23</v>
      </c>
      <c r="U3364">
        <f t="shared" si="52"/>
        <v>1</v>
      </c>
    </row>
    <row r="3365" spans="1:21">
      <c r="A3365" t="s">
        <v>51</v>
      </c>
      <c r="B3365">
        <v>82</v>
      </c>
      <c r="C3365" t="s">
        <v>25</v>
      </c>
      <c r="D3365" t="s">
        <v>22</v>
      </c>
      <c r="E3365" t="s">
        <v>22</v>
      </c>
      <c r="F3365">
        <v>0</v>
      </c>
      <c r="G3365">
        <v>217.6</v>
      </c>
      <c r="H3365">
        <v>82</v>
      </c>
      <c r="I3365">
        <v>36.99</v>
      </c>
      <c r="J3365">
        <v>169.4</v>
      </c>
      <c r="K3365">
        <v>101</v>
      </c>
      <c r="L3365">
        <v>14.4</v>
      </c>
      <c r="M3365">
        <v>248.9</v>
      </c>
      <c r="N3365">
        <v>124</v>
      </c>
      <c r="O3365">
        <v>11.2</v>
      </c>
      <c r="P3365">
        <v>12.7</v>
      </c>
      <c r="Q3365">
        <v>3</v>
      </c>
      <c r="R3365">
        <v>3.43</v>
      </c>
      <c r="S3365">
        <v>0</v>
      </c>
      <c r="T3365" t="s">
        <v>22</v>
      </c>
      <c r="U3365">
        <f t="shared" si="52"/>
        <v>0</v>
      </c>
    </row>
    <row r="3366" spans="1:21">
      <c r="A3366" t="s">
        <v>35</v>
      </c>
      <c r="B3366">
        <v>142</v>
      </c>
      <c r="C3366" t="s">
        <v>21</v>
      </c>
      <c r="D3366" t="s">
        <v>22</v>
      </c>
      <c r="E3366" t="s">
        <v>23</v>
      </c>
      <c r="F3366">
        <v>22</v>
      </c>
      <c r="G3366">
        <v>198.3</v>
      </c>
      <c r="H3366">
        <v>144</v>
      </c>
      <c r="I3366">
        <v>33.71</v>
      </c>
      <c r="J3366">
        <v>157.19999999999999</v>
      </c>
      <c r="K3366">
        <v>96</v>
      </c>
      <c r="L3366">
        <v>13.36</v>
      </c>
      <c r="M3366">
        <v>180.9</v>
      </c>
      <c r="N3366">
        <v>114</v>
      </c>
      <c r="O3366">
        <v>8.14</v>
      </c>
      <c r="P3366">
        <v>11.1</v>
      </c>
      <c r="Q3366">
        <v>4</v>
      </c>
      <c r="R3366">
        <v>3</v>
      </c>
      <c r="S3366">
        <v>2</v>
      </c>
      <c r="T3366" t="s">
        <v>22</v>
      </c>
      <c r="U3366">
        <f t="shared" si="52"/>
        <v>0</v>
      </c>
    </row>
    <row r="3367" spans="1:21">
      <c r="A3367" t="s">
        <v>48</v>
      </c>
      <c r="B3367">
        <v>27</v>
      </c>
      <c r="C3367" t="s">
        <v>21</v>
      </c>
      <c r="D3367" t="s">
        <v>22</v>
      </c>
      <c r="E3367" t="s">
        <v>23</v>
      </c>
      <c r="F3367">
        <v>32</v>
      </c>
      <c r="G3367">
        <v>190.3</v>
      </c>
      <c r="H3367">
        <v>97</v>
      </c>
      <c r="I3367">
        <v>32.35</v>
      </c>
      <c r="J3367">
        <v>279</v>
      </c>
      <c r="K3367">
        <v>77</v>
      </c>
      <c r="L3367">
        <v>23.72</v>
      </c>
      <c r="M3367">
        <v>133.80000000000001</v>
      </c>
      <c r="N3367">
        <v>117</v>
      </c>
      <c r="O3367">
        <v>6.02</v>
      </c>
      <c r="P3367">
        <v>8.4</v>
      </c>
      <c r="Q3367">
        <v>3</v>
      </c>
      <c r="R3367">
        <v>2.27</v>
      </c>
      <c r="S3367">
        <v>2</v>
      </c>
      <c r="T3367" t="s">
        <v>22</v>
      </c>
      <c r="U3367">
        <f t="shared" si="52"/>
        <v>0</v>
      </c>
    </row>
    <row r="3368" spans="1:21">
      <c r="A3368" t="s">
        <v>42</v>
      </c>
      <c r="B3368">
        <v>165</v>
      </c>
      <c r="C3368" t="s">
        <v>25</v>
      </c>
      <c r="D3368" t="s">
        <v>22</v>
      </c>
      <c r="E3368" t="s">
        <v>23</v>
      </c>
      <c r="F3368">
        <v>23</v>
      </c>
      <c r="G3368">
        <v>184.7</v>
      </c>
      <c r="H3368">
        <v>63</v>
      </c>
      <c r="I3368">
        <v>31.4</v>
      </c>
      <c r="J3368">
        <v>168</v>
      </c>
      <c r="K3368">
        <v>62</v>
      </c>
      <c r="L3368">
        <v>14.28</v>
      </c>
      <c r="M3368">
        <v>176.1</v>
      </c>
      <c r="N3368">
        <v>125</v>
      </c>
      <c r="O3368">
        <v>7.92</v>
      </c>
      <c r="P3368">
        <v>8.6999999999999993</v>
      </c>
      <c r="Q3368">
        <v>5</v>
      </c>
      <c r="R3368">
        <v>2.35</v>
      </c>
      <c r="S3368">
        <v>1</v>
      </c>
      <c r="T3368" t="s">
        <v>22</v>
      </c>
      <c r="U3368">
        <f t="shared" si="52"/>
        <v>0</v>
      </c>
    </row>
    <row r="3369" spans="1:21">
      <c r="A3369" t="s">
        <v>66</v>
      </c>
      <c r="B3369">
        <v>33</v>
      </c>
      <c r="C3369" t="s">
        <v>28</v>
      </c>
      <c r="D3369" t="s">
        <v>22</v>
      </c>
      <c r="E3369" t="s">
        <v>23</v>
      </c>
      <c r="F3369">
        <v>16</v>
      </c>
      <c r="G3369">
        <v>125.1</v>
      </c>
      <c r="H3369">
        <v>56</v>
      </c>
      <c r="I3369">
        <v>21.27</v>
      </c>
      <c r="J3369">
        <v>246.6</v>
      </c>
      <c r="K3369">
        <v>140</v>
      </c>
      <c r="L3369">
        <v>20.96</v>
      </c>
      <c r="M3369">
        <v>235.4</v>
      </c>
      <c r="N3369">
        <v>109</v>
      </c>
      <c r="O3369">
        <v>10.59</v>
      </c>
      <c r="P3369">
        <v>12.1</v>
      </c>
      <c r="Q3369">
        <v>2</v>
      </c>
      <c r="R3369">
        <v>3.27</v>
      </c>
      <c r="S3369">
        <v>0</v>
      </c>
      <c r="T3369" t="s">
        <v>22</v>
      </c>
      <c r="U3369">
        <f t="shared" si="52"/>
        <v>0</v>
      </c>
    </row>
    <row r="3370" spans="1:21">
      <c r="A3370" t="s">
        <v>66</v>
      </c>
      <c r="B3370">
        <v>55</v>
      </c>
      <c r="C3370" t="s">
        <v>28</v>
      </c>
      <c r="D3370" t="s">
        <v>22</v>
      </c>
      <c r="E3370" t="s">
        <v>22</v>
      </c>
      <c r="F3370">
        <v>0</v>
      </c>
      <c r="G3370">
        <v>181.3</v>
      </c>
      <c r="H3370">
        <v>100</v>
      </c>
      <c r="I3370">
        <v>30.82</v>
      </c>
      <c r="J3370">
        <v>200.5</v>
      </c>
      <c r="K3370">
        <v>122</v>
      </c>
      <c r="L3370">
        <v>17.04</v>
      </c>
      <c r="M3370">
        <v>226.9</v>
      </c>
      <c r="N3370">
        <v>99</v>
      </c>
      <c r="O3370">
        <v>10.210000000000001</v>
      </c>
      <c r="P3370">
        <v>10.9</v>
      </c>
      <c r="Q3370">
        <v>2</v>
      </c>
      <c r="R3370">
        <v>2.94</v>
      </c>
      <c r="S3370">
        <v>1</v>
      </c>
      <c r="T3370" t="s">
        <v>22</v>
      </c>
      <c r="U3370">
        <f t="shared" si="52"/>
        <v>0</v>
      </c>
    </row>
    <row r="3371" spans="1:21">
      <c r="A3371" t="s">
        <v>55</v>
      </c>
      <c r="B3371">
        <v>96</v>
      </c>
      <c r="C3371" t="s">
        <v>28</v>
      </c>
      <c r="D3371" t="s">
        <v>23</v>
      </c>
      <c r="E3371" t="s">
        <v>22</v>
      </c>
      <c r="F3371">
        <v>0</v>
      </c>
      <c r="G3371">
        <v>99.8</v>
      </c>
      <c r="H3371">
        <v>101</v>
      </c>
      <c r="I3371">
        <v>16.97</v>
      </c>
      <c r="J3371">
        <v>253.6</v>
      </c>
      <c r="K3371">
        <v>83</v>
      </c>
      <c r="L3371">
        <v>21.56</v>
      </c>
      <c r="M3371">
        <v>112.5</v>
      </c>
      <c r="N3371">
        <v>75</v>
      </c>
      <c r="O3371">
        <v>5.0599999999999996</v>
      </c>
      <c r="P3371">
        <v>7.5</v>
      </c>
      <c r="Q3371">
        <v>6</v>
      </c>
      <c r="R3371">
        <v>2.0299999999999998</v>
      </c>
      <c r="S3371">
        <v>0</v>
      </c>
      <c r="T3371" t="s">
        <v>22</v>
      </c>
      <c r="U3371">
        <f t="shared" si="52"/>
        <v>0</v>
      </c>
    </row>
    <row r="3372" spans="1:21">
      <c r="A3372" t="s">
        <v>49</v>
      </c>
      <c r="B3372">
        <v>115</v>
      </c>
      <c r="C3372" t="s">
        <v>25</v>
      </c>
      <c r="D3372" t="s">
        <v>22</v>
      </c>
      <c r="E3372" t="s">
        <v>22</v>
      </c>
      <c r="F3372">
        <v>0</v>
      </c>
      <c r="G3372">
        <v>254.8</v>
      </c>
      <c r="H3372">
        <v>97</v>
      </c>
      <c r="I3372">
        <v>43.32</v>
      </c>
      <c r="J3372">
        <v>153.5</v>
      </c>
      <c r="K3372">
        <v>110</v>
      </c>
      <c r="L3372">
        <v>13.05</v>
      </c>
      <c r="M3372">
        <v>217.6</v>
      </c>
      <c r="N3372">
        <v>117</v>
      </c>
      <c r="O3372">
        <v>9.7899999999999991</v>
      </c>
      <c r="P3372">
        <v>9</v>
      </c>
      <c r="Q3372">
        <v>4</v>
      </c>
      <c r="R3372">
        <v>2.4300000000000002</v>
      </c>
      <c r="S3372">
        <v>1</v>
      </c>
      <c r="T3372" t="s">
        <v>22</v>
      </c>
      <c r="U3372">
        <f t="shared" si="52"/>
        <v>0</v>
      </c>
    </row>
    <row r="3373" spans="1:21">
      <c r="A3373" t="s">
        <v>63</v>
      </c>
      <c r="B3373">
        <v>65</v>
      </c>
      <c r="C3373" t="s">
        <v>25</v>
      </c>
      <c r="D3373" t="s">
        <v>22</v>
      </c>
      <c r="E3373" t="s">
        <v>22</v>
      </c>
      <c r="F3373">
        <v>0</v>
      </c>
      <c r="G3373">
        <v>244.5</v>
      </c>
      <c r="H3373">
        <v>72</v>
      </c>
      <c r="I3373">
        <v>41.57</v>
      </c>
      <c r="J3373">
        <v>206.2</v>
      </c>
      <c r="K3373">
        <v>88</v>
      </c>
      <c r="L3373">
        <v>17.53</v>
      </c>
      <c r="M3373">
        <v>299.8</v>
      </c>
      <c r="N3373">
        <v>110</v>
      </c>
      <c r="O3373">
        <v>13.49</v>
      </c>
      <c r="P3373">
        <v>7.6</v>
      </c>
      <c r="Q3373">
        <v>1</v>
      </c>
      <c r="R3373">
        <v>2.0499999999999998</v>
      </c>
      <c r="S3373">
        <v>5</v>
      </c>
      <c r="T3373" t="s">
        <v>23</v>
      </c>
      <c r="U3373">
        <f t="shared" si="52"/>
        <v>1</v>
      </c>
    </row>
    <row r="3374" spans="1:21">
      <c r="A3374" t="s">
        <v>20</v>
      </c>
      <c r="B3374">
        <v>50</v>
      </c>
      <c r="C3374" t="s">
        <v>25</v>
      </c>
      <c r="D3374" t="s">
        <v>22</v>
      </c>
      <c r="E3374" t="s">
        <v>22</v>
      </c>
      <c r="F3374">
        <v>0</v>
      </c>
      <c r="G3374">
        <v>167.7</v>
      </c>
      <c r="H3374">
        <v>74</v>
      </c>
      <c r="I3374">
        <v>28.51</v>
      </c>
      <c r="J3374">
        <v>179.9</v>
      </c>
      <c r="K3374">
        <v>98</v>
      </c>
      <c r="L3374">
        <v>15.29</v>
      </c>
      <c r="M3374">
        <v>166.5</v>
      </c>
      <c r="N3374">
        <v>73</v>
      </c>
      <c r="O3374">
        <v>7.49</v>
      </c>
      <c r="P3374">
        <v>10.9</v>
      </c>
      <c r="Q3374">
        <v>2</v>
      </c>
      <c r="R3374">
        <v>2.94</v>
      </c>
      <c r="S3374">
        <v>1</v>
      </c>
      <c r="T3374" t="s">
        <v>22</v>
      </c>
      <c r="U3374">
        <f t="shared" si="52"/>
        <v>0</v>
      </c>
    </row>
    <row r="3375" spans="1:21">
      <c r="A3375" t="s">
        <v>29</v>
      </c>
      <c r="B3375">
        <v>137</v>
      </c>
      <c r="C3375" t="s">
        <v>28</v>
      </c>
      <c r="D3375" t="s">
        <v>22</v>
      </c>
      <c r="E3375" t="s">
        <v>22</v>
      </c>
      <c r="F3375">
        <v>0</v>
      </c>
      <c r="G3375">
        <v>79.5</v>
      </c>
      <c r="H3375">
        <v>121</v>
      </c>
      <c r="I3375">
        <v>13.52</v>
      </c>
      <c r="J3375">
        <v>164.1</v>
      </c>
      <c r="K3375">
        <v>86</v>
      </c>
      <c r="L3375">
        <v>13.95</v>
      </c>
      <c r="M3375">
        <v>121.8</v>
      </c>
      <c r="N3375">
        <v>108</v>
      </c>
      <c r="O3375">
        <v>5.48</v>
      </c>
      <c r="P3375">
        <v>11.7</v>
      </c>
      <c r="Q3375">
        <v>7</v>
      </c>
      <c r="R3375">
        <v>3.16</v>
      </c>
      <c r="S3375">
        <v>2</v>
      </c>
      <c r="T3375" t="s">
        <v>22</v>
      </c>
      <c r="U3375">
        <f t="shared" si="52"/>
        <v>0</v>
      </c>
    </row>
    <row r="3376" spans="1:21">
      <c r="A3376" t="s">
        <v>37</v>
      </c>
      <c r="B3376">
        <v>95</v>
      </c>
      <c r="C3376" t="s">
        <v>25</v>
      </c>
      <c r="D3376" t="s">
        <v>22</v>
      </c>
      <c r="E3376" t="s">
        <v>22</v>
      </c>
      <c r="F3376">
        <v>0</v>
      </c>
      <c r="G3376">
        <v>133</v>
      </c>
      <c r="H3376">
        <v>94</v>
      </c>
      <c r="I3376">
        <v>22.61</v>
      </c>
      <c r="J3376">
        <v>196.6</v>
      </c>
      <c r="K3376">
        <v>126</v>
      </c>
      <c r="L3376">
        <v>16.71</v>
      </c>
      <c r="M3376">
        <v>181</v>
      </c>
      <c r="N3376">
        <v>128</v>
      </c>
      <c r="O3376">
        <v>8.15</v>
      </c>
      <c r="P3376">
        <v>9.9</v>
      </c>
      <c r="Q3376">
        <v>3</v>
      </c>
      <c r="R3376">
        <v>2.67</v>
      </c>
      <c r="S3376">
        <v>4</v>
      </c>
      <c r="T3376" t="s">
        <v>23</v>
      </c>
      <c r="U3376">
        <f t="shared" si="52"/>
        <v>1</v>
      </c>
    </row>
    <row r="3377" spans="1:21">
      <c r="A3377" t="s">
        <v>59</v>
      </c>
      <c r="B3377">
        <v>118</v>
      </c>
      <c r="C3377" t="s">
        <v>25</v>
      </c>
      <c r="D3377" t="s">
        <v>22</v>
      </c>
      <c r="E3377" t="s">
        <v>22</v>
      </c>
      <c r="F3377">
        <v>0</v>
      </c>
      <c r="G3377">
        <v>297.2</v>
      </c>
      <c r="H3377">
        <v>113</v>
      </c>
      <c r="I3377">
        <v>50.52</v>
      </c>
      <c r="J3377">
        <v>188.8</v>
      </c>
      <c r="K3377">
        <v>114</v>
      </c>
      <c r="L3377">
        <v>16.05</v>
      </c>
      <c r="M3377">
        <v>188.9</v>
      </c>
      <c r="N3377">
        <v>100</v>
      </c>
      <c r="O3377">
        <v>8.5</v>
      </c>
      <c r="P3377">
        <v>12.4</v>
      </c>
      <c r="Q3377">
        <v>6</v>
      </c>
      <c r="R3377">
        <v>3.35</v>
      </c>
      <c r="S3377">
        <v>1</v>
      </c>
      <c r="T3377" t="s">
        <v>23</v>
      </c>
      <c r="U3377">
        <f t="shared" si="52"/>
        <v>1</v>
      </c>
    </row>
    <row r="3378" spans="1:21">
      <c r="A3378" t="s">
        <v>36</v>
      </c>
      <c r="B3378">
        <v>84</v>
      </c>
      <c r="C3378" t="s">
        <v>21</v>
      </c>
      <c r="D3378" t="s">
        <v>22</v>
      </c>
      <c r="E3378" t="s">
        <v>22</v>
      </c>
      <c r="F3378">
        <v>0</v>
      </c>
      <c r="G3378">
        <v>214.9</v>
      </c>
      <c r="H3378">
        <v>72</v>
      </c>
      <c r="I3378">
        <v>36.53</v>
      </c>
      <c r="J3378">
        <v>197.7</v>
      </c>
      <c r="K3378">
        <v>92</v>
      </c>
      <c r="L3378">
        <v>16.8</v>
      </c>
      <c r="M3378">
        <v>153.1</v>
      </c>
      <c r="N3378">
        <v>79</v>
      </c>
      <c r="O3378">
        <v>6.89</v>
      </c>
      <c r="P3378">
        <v>11.9</v>
      </c>
      <c r="Q3378">
        <v>2</v>
      </c>
      <c r="R3378">
        <v>3.21</v>
      </c>
      <c r="S3378">
        <v>2</v>
      </c>
      <c r="T3378" t="s">
        <v>22</v>
      </c>
      <c r="U3378">
        <f t="shared" si="52"/>
        <v>0</v>
      </c>
    </row>
    <row r="3379" spans="1:21">
      <c r="A3379" t="s">
        <v>24</v>
      </c>
      <c r="B3379">
        <v>42</v>
      </c>
      <c r="C3379" t="s">
        <v>25</v>
      </c>
      <c r="D3379" t="s">
        <v>22</v>
      </c>
      <c r="E3379" t="s">
        <v>22</v>
      </c>
      <c r="F3379">
        <v>0</v>
      </c>
      <c r="G3379">
        <v>269.89999999999998</v>
      </c>
      <c r="H3379">
        <v>99</v>
      </c>
      <c r="I3379">
        <v>45.88</v>
      </c>
      <c r="J3379">
        <v>37.799999999999997</v>
      </c>
      <c r="K3379">
        <v>76</v>
      </c>
      <c r="L3379">
        <v>3.21</v>
      </c>
      <c r="M3379">
        <v>166.6</v>
      </c>
      <c r="N3379">
        <v>139</v>
      </c>
      <c r="O3379">
        <v>7.5</v>
      </c>
      <c r="P3379">
        <v>13.8</v>
      </c>
      <c r="Q3379">
        <v>1</v>
      </c>
      <c r="R3379">
        <v>3.73</v>
      </c>
      <c r="S3379">
        <v>1</v>
      </c>
      <c r="T3379" t="s">
        <v>22</v>
      </c>
      <c r="U3379">
        <f t="shared" si="52"/>
        <v>0</v>
      </c>
    </row>
    <row r="3380" spans="1:21">
      <c r="A3380" t="s">
        <v>61</v>
      </c>
      <c r="B3380">
        <v>53</v>
      </c>
      <c r="C3380" t="s">
        <v>21</v>
      </c>
      <c r="D3380" t="s">
        <v>22</v>
      </c>
      <c r="E3380" t="s">
        <v>22</v>
      </c>
      <c r="F3380">
        <v>0</v>
      </c>
      <c r="G3380">
        <v>143.80000000000001</v>
      </c>
      <c r="H3380">
        <v>102</v>
      </c>
      <c r="I3380">
        <v>24.45</v>
      </c>
      <c r="J3380">
        <v>199.6</v>
      </c>
      <c r="K3380">
        <v>124</v>
      </c>
      <c r="L3380">
        <v>16.97</v>
      </c>
      <c r="M3380">
        <v>177.8</v>
      </c>
      <c r="N3380">
        <v>65</v>
      </c>
      <c r="O3380">
        <v>8</v>
      </c>
      <c r="P3380">
        <v>7.8</v>
      </c>
      <c r="Q3380">
        <v>4</v>
      </c>
      <c r="R3380">
        <v>2.11</v>
      </c>
      <c r="S3380">
        <v>1</v>
      </c>
      <c r="T3380" t="s">
        <v>22</v>
      </c>
      <c r="U3380">
        <f t="shared" si="52"/>
        <v>0</v>
      </c>
    </row>
    <row r="3381" spans="1:21">
      <c r="A3381" t="s">
        <v>37</v>
      </c>
      <c r="B3381">
        <v>123</v>
      </c>
      <c r="C3381" t="s">
        <v>21</v>
      </c>
      <c r="D3381" t="s">
        <v>22</v>
      </c>
      <c r="E3381" t="s">
        <v>22</v>
      </c>
      <c r="F3381">
        <v>0</v>
      </c>
      <c r="G3381">
        <v>132.19999999999999</v>
      </c>
      <c r="H3381">
        <v>122</v>
      </c>
      <c r="I3381">
        <v>22.47</v>
      </c>
      <c r="J3381">
        <v>169.9</v>
      </c>
      <c r="K3381">
        <v>101</v>
      </c>
      <c r="L3381">
        <v>14.44</v>
      </c>
      <c r="M3381">
        <v>150.1</v>
      </c>
      <c r="N3381">
        <v>123</v>
      </c>
      <c r="O3381">
        <v>6.75</v>
      </c>
      <c r="P3381">
        <v>12.9</v>
      </c>
      <c r="Q3381">
        <v>11</v>
      </c>
      <c r="R3381">
        <v>3.48</v>
      </c>
      <c r="S3381">
        <v>3</v>
      </c>
      <c r="T3381" t="s">
        <v>23</v>
      </c>
      <c r="U3381">
        <f t="shared" si="52"/>
        <v>1</v>
      </c>
    </row>
    <row r="3382" spans="1:21">
      <c r="A3382" t="s">
        <v>29</v>
      </c>
      <c r="B3382">
        <v>60</v>
      </c>
      <c r="C3382" t="s">
        <v>25</v>
      </c>
      <c r="D3382" t="s">
        <v>22</v>
      </c>
      <c r="E3382" t="s">
        <v>22</v>
      </c>
      <c r="F3382">
        <v>0</v>
      </c>
      <c r="G3382">
        <v>162.80000000000001</v>
      </c>
      <c r="H3382">
        <v>117</v>
      </c>
      <c r="I3382">
        <v>27.68</v>
      </c>
      <c r="J3382">
        <v>163.19999999999999</v>
      </c>
      <c r="K3382">
        <v>121</v>
      </c>
      <c r="L3382">
        <v>13.87</v>
      </c>
      <c r="M3382">
        <v>242.4</v>
      </c>
      <c r="N3382">
        <v>140</v>
      </c>
      <c r="O3382">
        <v>10.91</v>
      </c>
      <c r="P3382">
        <v>14.2</v>
      </c>
      <c r="Q3382">
        <v>2</v>
      </c>
      <c r="R3382">
        <v>3.83</v>
      </c>
      <c r="S3382">
        <v>1</v>
      </c>
      <c r="T3382" t="s">
        <v>22</v>
      </c>
      <c r="U3382">
        <f t="shared" si="52"/>
        <v>0</v>
      </c>
    </row>
    <row r="3383" spans="1:21">
      <c r="A3383" t="s">
        <v>24</v>
      </c>
      <c r="B3383">
        <v>112</v>
      </c>
      <c r="C3383" t="s">
        <v>25</v>
      </c>
      <c r="D3383" t="s">
        <v>22</v>
      </c>
      <c r="E3383" t="s">
        <v>22</v>
      </c>
      <c r="F3383">
        <v>0</v>
      </c>
      <c r="G3383">
        <v>351.5</v>
      </c>
      <c r="H3383">
        <v>95</v>
      </c>
      <c r="I3383">
        <v>59.76</v>
      </c>
      <c r="J3383">
        <v>206.8</v>
      </c>
      <c r="K3383">
        <v>108</v>
      </c>
      <c r="L3383">
        <v>17.579999999999998</v>
      </c>
      <c r="M3383">
        <v>275.8</v>
      </c>
      <c r="N3383">
        <v>146</v>
      </c>
      <c r="O3383">
        <v>12.41</v>
      </c>
      <c r="P3383">
        <v>11.9</v>
      </c>
      <c r="Q3383">
        <v>4</v>
      </c>
      <c r="R3383">
        <v>3.21</v>
      </c>
      <c r="S3383">
        <v>1</v>
      </c>
      <c r="T3383" t="s">
        <v>23</v>
      </c>
      <c r="U3383">
        <f t="shared" si="52"/>
        <v>1</v>
      </c>
    </row>
    <row r="3384" spans="1:21">
      <c r="A3384" t="s">
        <v>58</v>
      </c>
      <c r="B3384">
        <v>43</v>
      </c>
      <c r="C3384" t="s">
        <v>21</v>
      </c>
      <c r="D3384" t="s">
        <v>22</v>
      </c>
      <c r="E3384" t="s">
        <v>22</v>
      </c>
      <c r="F3384">
        <v>0</v>
      </c>
      <c r="G3384">
        <v>165.8</v>
      </c>
      <c r="H3384">
        <v>96</v>
      </c>
      <c r="I3384">
        <v>28.19</v>
      </c>
      <c r="J3384">
        <v>132</v>
      </c>
      <c r="K3384">
        <v>105</v>
      </c>
      <c r="L3384">
        <v>11.22</v>
      </c>
      <c r="M3384">
        <v>323.2</v>
      </c>
      <c r="N3384">
        <v>62</v>
      </c>
      <c r="O3384">
        <v>14.54</v>
      </c>
      <c r="P3384">
        <v>10.7</v>
      </c>
      <c r="Q3384">
        <v>6</v>
      </c>
      <c r="R3384">
        <v>2.89</v>
      </c>
      <c r="S3384">
        <v>0</v>
      </c>
      <c r="T3384" t="s">
        <v>22</v>
      </c>
      <c r="U3384">
        <f t="shared" si="52"/>
        <v>0</v>
      </c>
    </row>
    <row r="3385" spans="1:21">
      <c r="A3385" t="s">
        <v>65</v>
      </c>
      <c r="B3385">
        <v>150</v>
      </c>
      <c r="C3385" t="s">
        <v>21</v>
      </c>
      <c r="D3385" t="s">
        <v>22</v>
      </c>
      <c r="E3385" t="s">
        <v>23</v>
      </c>
      <c r="F3385">
        <v>24</v>
      </c>
      <c r="G3385">
        <v>195.7</v>
      </c>
      <c r="H3385">
        <v>108</v>
      </c>
      <c r="I3385">
        <v>33.270000000000003</v>
      </c>
      <c r="J3385">
        <v>208.8</v>
      </c>
      <c r="K3385">
        <v>110</v>
      </c>
      <c r="L3385">
        <v>17.75</v>
      </c>
      <c r="M3385">
        <v>177</v>
      </c>
      <c r="N3385">
        <v>84</v>
      </c>
      <c r="O3385">
        <v>7.97</v>
      </c>
      <c r="P3385">
        <v>11.7</v>
      </c>
      <c r="Q3385">
        <v>2</v>
      </c>
      <c r="R3385">
        <v>3.16</v>
      </c>
      <c r="S3385">
        <v>2</v>
      </c>
      <c r="T3385" t="s">
        <v>22</v>
      </c>
      <c r="U3385">
        <f t="shared" si="52"/>
        <v>0</v>
      </c>
    </row>
    <row r="3386" spans="1:21">
      <c r="A3386" t="s">
        <v>74</v>
      </c>
      <c r="B3386">
        <v>92</v>
      </c>
      <c r="C3386" t="s">
        <v>25</v>
      </c>
      <c r="D3386" t="s">
        <v>22</v>
      </c>
      <c r="E3386" t="s">
        <v>22</v>
      </c>
      <c r="F3386">
        <v>0</v>
      </c>
      <c r="G3386">
        <v>250.6</v>
      </c>
      <c r="H3386">
        <v>100</v>
      </c>
      <c r="I3386">
        <v>42.6</v>
      </c>
      <c r="J3386">
        <v>41.7</v>
      </c>
      <c r="K3386">
        <v>94</v>
      </c>
      <c r="L3386">
        <v>3.54</v>
      </c>
      <c r="M3386">
        <v>186.2</v>
      </c>
      <c r="N3386">
        <v>100</v>
      </c>
      <c r="O3386">
        <v>8.3800000000000008</v>
      </c>
      <c r="P3386">
        <v>9.6999999999999993</v>
      </c>
      <c r="Q3386">
        <v>6</v>
      </c>
      <c r="R3386">
        <v>2.62</v>
      </c>
      <c r="S3386">
        <v>2</v>
      </c>
      <c r="T3386" t="s">
        <v>22</v>
      </c>
      <c r="U3386">
        <f t="shared" si="52"/>
        <v>0</v>
      </c>
    </row>
    <row r="3387" spans="1:21">
      <c r="A3387" t="s">
        <v>36</v>
      </c>
      <c r="B3387">
        <v>68</v>
      </c>
      <c r="C3387" t="s">
        <v>28</v>
      </c>
      <c r="D3387" t="s">
        <v>22</v>
      </c>
      <c r="E3387" t="s">
        <v>22</v>
      </c>
      <c r="F3387">
        <v>0</v>
      </c>
      <c r="G3387">
        <v>141.9</v>
      </c>
      <c r="H3387">
        <v>112</v>
      </c>
      <c r="I3387">
        <v>24.12</v>
      </c>
      <c r="J3387">
        <v>166.2</v>
      </c>
      <c r="K3387">
        <v>94</v>
      </c>
      <c r="L3387">
        <v>14.13</v>
      </c>
      <c r="M3387">
        <v>223.5</v>
      </c>
      <c r="N3387">
        <v>77</v>
      </c>
      <c r="O3387">
        <v>10.06</v>
      </c>
      <c r="P3387">
        <v>9.1999999999999993</v>
      </c>
      <c r="Q3387">
        <v>6</v>
      </c>
      <c r="R3387">
        <v>2.48</v>
      </c>
      <c r="S3387">
        <v>1</v>
      </c>
      <c r="T3387" t="s">
        <v>22</v>
      </c>
      <c r="U3387">
        <f t="shared" si="52"/>
        <v>0</v>
      </c>
    </row>
    <row r="3388" spans="1:21">
      <c r="A3388" t="s">
        <v>20</v>
      </c>
      <c r="B3388">
        <v>159</v>
      </c>
      <c r="C3388" t="s">
        <v>28</v>
      </c>
      <c r="D3388" t="s">
        <v>22</v>
      </c>
      <c r="E3388" t="s">
        <v>22</v>
      </c>
      <c r="F3388">
        <v>0</v>
      </c>
      <c r="G3388">
        <v>168.5</v>
      </c>
      <c r="H3388">
        <v>80</v>
      </c>
      <c r="I3388">
        <v>28.65</v>
      </c>
      <c r="J3388">
        <v>203.9</v>
      </c>
      <c r="K3388">
        <v>119</v>
      </c>
      <c r="L3388">
        <v>17.329999999999998</v>
      </c>
      <c r="M3388">
        <v>199.1</v>
      </c>
      <c r="N3388">
        <v>126</v>
      </c>
      <c r="O3388">
        <v>8.9600000000000009</v>
      </c>
      <c r="P3388">
        <v>8.1</v>
      </c>
      <c r="Q3388">
        <v>2</v>
      </c>
      <c r="R3388">
        <v>2.19</v>
      </c>
      <c r="S3388">
        <v>1</v>
      </c>
      <c r="T3388" t="s">
        <v>22</v>
      </c>
      <c r="U3388">
        <f t="shared" si="52"/>
        <v>0</v>
      </c>
    </row>
    <row r="3389" spans="1:21">
      <c r="A3389" t="s">
        <v>72</v>
      </c>
      <c r="B3389">
        <v>158</v>
      </c>
      <c r="C3389" t="s">
        <v>21</v>
      </c>
      <c r="D3389" t="s">
        <v>22</v>
      </c>
      <c r="E3389" t="s">
        <v>23</v>
      </c>
      <c r="F3389">
        <v>19</v>
      </c>
      <c r="G3389">
        <v>127.6</v>
      </c>
      <c r="H3389">
        <v>88</v>
      </c>
      <c r="I3389">
        <v>21.69</v>
      </c>
      <c r="J3389">
        <v>235.2</v>
      </c>
      <c r="K3389">
        <v>82</v>
      </c>
      <c r="L3389">
        <v>19.989999999999998</v>
      </c>
      <c r="M3389">
        <v>195</v>
      </c>
      <c r="N3389">
        <v>87</v>
      </c>
      <c r="O3389">
        <v>8.7799999999999994</v>
      </c>
      <c r="P3389">
        <v>10.1</v>
      </c>
      <c r="Q3389">
        <v>3</v>
      </c>
      <c r="R3389">
        <v>2.73</v>
      </c>
      <c r="S3389">
        <v>0</v>
      </c>
      <c r="T3389" t="s">
        <v>22</v>
      </c>
      <c r="U3389">
        <f t="shared" si="52"/>
        <v>0</v>
      </c>
    </row>
    <row r="3390" spans="1:21">
      <c r="A3390" t="s">
        <v>72</v>
      </c>
      <c r="B3390">
        <v>119</v>
      </c>
      <c r="C3390" t="s">
        <v>25</v>
      </c>
      <c r="D3390" t="s">
        <v>22</v>
      </c>
      <c r="E3390" t="s">
        <v>22</v>
      </c>
      <c r="F3390">
        <v>0</v>
      </c>
      <c r="G3390">
        <v>197.2</v>
      </c>
      <c r="H3390">
        <v>111</v>
      </c>
      <c r="I3390">
        <v>33.520000000000003</v>
      </c>
      <c r="J3390">
        <v>168.1</v>
      </c>
      <c r="K3390">
        <v>78</v>
      </c>
      <c r="L3390">
        <v>14.29</v>
      </c>
      <c r="M3390">
        <v>209.8</v>
      </c>
      <c r="N3390">
        <v>84</v>
      </c>
      <c r="O3390">
        <v>9.44</v>
      </c>
      <c r="P3390">
        <v>4.2</v>
      </c>
      <c r="Q3390">
        <v>2</v>
      </c>
      <c r="R3390">
        <v>1.1299999999999999</v>
      </c>
      <c r="S3390">
        <v>1</v>
      </c>
      <c r="T3390" t="s">
        <v>22</v>
      </c>
      <c r="U3390">
        <f t="shared" si="52"/>
        <v>0</v>
      </c>
    </row>
    <row r="3391" spans="1:21">
      <c r="A3391" t="s">
        <v>59</v>
      </c>
      <c r="B3391">
        <v>54</v>
      </c>
      <c r="C3391" t="s">
        <v>21</v>
      </c>
      <c r="D3391" t="s">
        <v>22</v>
      </c>
      <c r="E3391" t="s">
        <v>23</v>
      </c>
      <c r="F3391">
        <v>28</v>
      </c>
      <c r="G3391">
        <v>217.4</v>
      </c>
      <c r="H3391">
        <v>98</v>
      </c>
      <c r="I3391">
        <v>36.96</v>
      </c>
      <c r="J3391">
        <v>246.2</v>
      </c>
      <c r="K3391">
        <v>120</v>
      </c>
      <c r="L3391">
        <v>20.93</v>
      </c>
      <c r="M3391">
        <v>127</v>
      </c>
      <c r="N3391">
        <v>92</v>
      </c>
      <c r="O3391">
        <v>5.72</v>
      </c>
      <c r="P3391">
        <v>7.5</v>
      </c>
      <c r="Q3391">
        <v>8</v>
      </c>
      <c r="R3391">
        <v>2.0299999999999998</v>
      </c>
      <c r="S3391">
        <v>1</v>
      </c>
      <c r="T3391" t="s">
        <v>22</v>
      </c>
      <c r="U3391">
        <f t="shared" si="52"/>
        <v>0</v>
      </c>
    </row>
    <row r="3392" spans="1:21">
      <c r="A3392" t="s">
        <v>24</v>
      </c>
      <c r="B3392">
        <v>60</v>
      </c>
      <c r="C3392" t="s">
        <v>21</v>
      </c>
      <c r="D3392" t="s">
        <v>23</v>
      </c>
      <c r="E3392" t="s">
        <v>22</v>
      </c>
      <c r="F3392">
        <v>0</v>
      </c>
      <c r="G3392">
        <v>97.2</v>
      </c>
      <c r="H3392">
        <v>91</v>
      </c>
      <c r="I3392">
        <v>16.52</v>
      </c>
      <c r="J3392">
        <v>243.7</v>
      </c>
      <c r="K3392">
        <v>93</v>
      </c>
      <c r="L3392">
        <v>20.71</v>
      </c>
      <c r="M3392">
        <v>235</v>
      </c>
      <c r="N3392">
        <v>116</v>
      </c>
      <c r="O3392">
        <v>10.58</v>
      </c>
      <c r="P3392">
        <v>10.1</v>
      </c>
      <c r="Q3392">
        <v>2</v>
      </c>
      <c r="R3392">
        <v>2.73</v>
      </c>
      <c r="S3392">
        <v>1</v>
      </c>
      <c r="T3392" t="s">
        <v>23</v>
      </c>
      <c r="U3392">
        <f t="shared" si="52"/>
        <v>1</v>
      </c>
    </row>
    <row r="3393" spans="1:21">
      <c r="A3393" t="s">
        <v>51</v>
      </c>
      <c r="B3393">
        <v>111</v>
      </c>
      <c r="C3393" t="s">
        <v>21</v>
      </c>
      <c r="D3393" t="s">
        <v>22</v>
      </c>
      <c r="E3393" t="s">
        <v>23</v>
      </c>
      <c r="F3393">
        <v>23</v>
      </c>
      <c r="G3393">
        <v>87.7</v>
      </c>
      <c r="H3393">
        <v>91</v>
      </c>
      <c r="I3393">
        <v>14.91</v>
      </c>
      <c r="J3393">
        <v>218.3</v>
      </c>
      <c r="K3393">
        <v>118</v>
      </c>
      <c r="L3393">
        <v>18.559999999999999</v>
      </c>
      <c r="M3393">
        <v>173.1</v>
      </c>
      <c r="N3393">
        <v>87</v>
      </c>
      <c r="O3393">
        <v>7.79</v>
      </c>
      <c r="P3393">
        <v>12.3</v>
      </c>
      <c r="Q3393">
        <v>4</v>
      </c>
      <c r="R3393">
        <v>3.32</v>
      </c>
      <c r="S3393">
        <v>1</v>
      </c>
      <c r="T3393" t="s">
        <v>22</v>
      </c>
      <c r="U3393">
        <f t="shared" si="52"/>
        <v>0</v>
      </c>
    </row>
    <row r="3394" spans="1:21">
      <c r="A3394" t="s">
        <v>31</v>
      </c>
      <c r="B3394">
        <v>119</v>
      </c>
      <c r="C3394" t="s">
        <v>21</v>
      </c>
      <c r="D3394" t="s">
        <v>22</v>
      </c>
      <c r="E3394" t="s">
        <v>23</v>
      </c>
      <c r="F3394">
        <v>32</v>
      </c>
      <c r="G3394">
        <v>186.4</v>
      </c>
      <c r="H3394">
        <v>75</v>
      </c>
      <c r="I3394">
        <v>31.69</v>
      </c>
      <c r="J3394">
        <v>206.9</v>
      </c>
      <c r="K3394">
        <v>92</v>
      </c>
      <c r="L3394">
        <v>17.59</v>
      </c>
      <c r="M3394">
        <v>150.6</v>
      </c>
      <c r="N3394">
        <v>80</v>
      </c>
      <c r="O3394">
        <v>6.78</v>
      </c>
      <c r="P3394">
        <v>12.1</v>
      </c>
      <c r="Q3394">
        <v>2</v>
      </c>
      <c r="R3394">
        <v>3.27</v>
      </c>
      <c r="S3394">
        <v>1</v>
      </c>
      <c r="T3394" t="s">
        <v>22</v>
      </c>
      <c r="U3394">
        <f t="shared" ref="U3394:U3457" si="53">IF(T3394="Yes",1,0)</f>
        <v>0</v>
      </c>
    </row>
    <row r="3395" spans="1:21">
      <c r="A3395" t="s">
        <v>68</v>
      </c>
      <c r="B3395">
        <v>74</v>
      </c>
      <c r="C3395" t="s">
        <v>21</v>
      </c>
      <c r="D3395" t="s">
        <v>22</v>
      </c>
      <c r="E3395" t="s">
        <v>22</v>
      </c>
      <c r="F3395">
        <v>0</v>
      </c>
      <c r="G3395">
        <v>180</v>
      </c>
      <c r="H3395">
        <v>110</v>
      </c>
      <c r="I3395">
        <v>30.6</v>
      </c>
      <c r="J3395">
        <v>212.9</v>
      </c>
      <c r="K3395">
        <v>100</v>
      </c>
      <c r="L3395">
        <v>18.100000000000001</v>
      </c>
      <c r="M3395">
        <v>182.3</v>
      </c>
      <c r="N3395">
        <v>95</v>
      </c>
      <c r="O3395">
        <v>8.1999999999999993</v>
      </c>
      <c r="P3395">
        <v>11.8</v>
      </c>
      <c r="Q3395">
        <v>10</v>
      </c>
      <c r="R3395">
        <v>3.19</v>
      </c>
      <c r="S3395">
        <v>0</v>
      </c>
      <c r="T3395" t="s">
        <v>22</v>
      </c>
      <c r="U3395">
        <f t="shared" si="53"/>
        <v>0</v>
      </c>
    </row>
    <row r="3396" spans="1:21">
      <c r="A3396" t="s">
        <v>44</v>
      </c>
      <c r="B3396">
        <v>118</v>
      </c>
      <c r="C3396" t="s">
        <v>25</v>
      </c>
      <c r="D3396" t="s">
        <v>22</v>
      </c>
      <c r="E3396" t="s">
        <v>22</v>
      </c>
      <c r="F3396">
        <v>0</v>
      </c>
      <c r="G3396">
        <v>232.4</v>
      </c>
      <c r="H3396">
        <v>92</v>
      </c>
      <c r="I3396">
        <v>39.51</v>
      </c>
      <c r="J3396">
        <v>191</v>
      </c>
      <c r="K3396">
        <v>68</v>
      </c>
      <c r="L3396">
        <v>16.239999999999998</v>
      </c>
      <c r="M3396">
        <v>213</v>
      </c>
      <c r="N3396">
        <v>138</v>
      </c>
      <c r="O3396">
        <v>9.58</v>
      </c>
      <c r="P3396">
        <v>7.7</v>
      </c>
      <c r="Q3396">
        <v>4</v>
      </c>
      <c r="R3396">
        <v>2.08</v>
      </c>
      <c r="S3396">
        <v>1</v>
      </c>
      <c r="T3396" t="s">
        <v>22</v>
      </c>
      <c r="U3396">
        <f t="shared" si="53"/>
        <v>0</v>
      </c>
    </row>
    <row r="3397" spans="1:21">
      <c r="A3397" t="s">
        <v>66</v>
      </c>
      <c r="B3397">
        <v>124</v>
      </c>
      <c r="C3397" t="s">
        <v>21</v>
      </c>
      <c r="D3397" t="s">
        <v>22</v>
      </c>
      <c r="E3397" t="s">
        <v>22</v>
      </c>
      <c r="F3397">
        <v>0</v>
      </c>
      <c r="G3397">
        <v>151.6</v>
      </c>
      <c r="H3397">
        <v>119</v>
      </c>
      <c r="I3397">
        <v>25.77</v>
      </c>
      <c r="J3397">
        <v>198.1</v>
      </c>
      <c r="K3397">
        <v>93</v>
      </c>
      <c r="L3397">
        <v>16.84</v>
      </c>
      <c r="M3397">
        <v>173.4</v>
      </c>
      <c r="N3397">
        <v>91</v>
      </c>
      <c r="O3397">
        <v>7.8</v>
      </c>
      <c r="P3397">
        <v>11.6</v>
      </c>
      <c r="Q3397">
        <v>3</v>
      </c>
      <c r="R3397">
        <v>3.13</v>
      </c>
      <c r="S3397">
        <v>3</v>
      </c>
      <c r="T3397" t="s">
        <v>22</v>
      </c>
      <c r="U3397">
        <f t="shared" si="53"/>
        <v>0</v>
      </c>
    </row>
    <row r="3398" spans="1:21">
      <c r="A3398" t="s">
        <v>30</v>
      </c>
      <c r="B3398">
        <v>133</v>
      </c>
      <c r="C3398" t="s">
        <v>28</v>
      </c>
      <c r="D3398" t="s">
        <v>22</v>
      </c>
      <c r="E3398" t="s">
        <v>22</v>
      </c>
      <c r="F3398">
        <v>0</v>
      </c>
      <c r="G3398">
        <v>172.2</v>
      </c>
      <c r="H3398">
        <v>81</v>
      </c>
      <c r="I3398">
        <v>29.27</v>
      </c>
      <c r="J3398">
        <v>214.9</v>
      </c>
      <c r="K3398">
        <v>123</v>
      </c>
      <c r="L3398">
        <v>18.27</v>
      </c>
      <c r="M3398">
        <v>184.3</v>
      </c>
      <c r="N3398">
        <v>90</v>
      </c>
      <c r="O3398">
        <v>8.2899999999999991</v>
      </c>
      <c r="P3398">
        <v>11.1</v>
      </c>
      <c r="Q3398">
        <v>6</v>
      </c>
      <c r="R3398">
        <v>3</v>
      </c>
      <c r="S3398">
        <v>3</v>
      </c>
      <c r="T3398" t="s">
        <v>22</v>
      </c>
      <c r="U3398">
        <f t="shared" si="53"/>
        <v>0</v>
      </c>
    </row>
    <row r="3399" spans="1:21">
      <c r="A3399" t="s">
        <v>51</v>
      </c>
      <c r="B3399">
        <v>49</v>
      </c>
      <c r="C3399" t="s">
        <v>25</v>
      </c>
      <c r="D3399" t="s">
        <v>22</v>
      </c>
      <c r="E3399" t="s">
        <v>22</v>
      </c>
      <c r="F3399">
        <v>0</v>
      </c>
      <c r="G3399">
        <v>260.89999999999998</v>
      </c>
      <c r="H3399">
        <v>88</v>
      </c>
      <c r="I3399">
        <v>44.35</v>
      </c>
      <c r="J3399">
        <v>174.2</v>
      </c>
      <c r="K3399">
        <v>103</v>
      </c>
      <c r="L3399">
        <v>14.81</v>
      </c>
      <c r="M3399">
        <v>262.8</v>
      </c>
      <c r="N3399">
        <v>98</v>
      </c>
      <c r="O3399">
        <v>11.83</v>
      </c>
      <c r="P3399">
        <v>10.6</v>
      </c>
      <c r="Q3399">
        <v>4</v>
      </c>
      <c r="R3399">
        <v>2.86</v>
      </c>
      <c r="S3399">
        <v>1</v>
      </c>
      <c r="T3399" t="s">
        <v>22</v>
      </c>
      <c r="U3399">
        <f t="shared" si="53"/>
        <v>0</v>
      </c>
    </row>
    <row r="3400" spans="1:21">
      <c r="A3400" t="s">
        <v>46</v>
      </c>
      <c r="B3400">
        <v>112</v>
      </c>
      <c r="C3400" t="s">
        <v>21</v>
      </c>
      <c r="D3400" t="s">
        <v>22</v>
      </c>
      <c r="E3400" t="s">
        <v>22</v>
      </c>
      <c r="F3400">
        <v>0</v>
      </c>
      <c r="G3400">
        <v>124.4</v>
      </c>
      <c r="H3400">
        <v>109</v>
      </c>
      <c r="I3400">
        <v>21.15</v>
      </c>
      <c r="J3400">
        <v>196.1</v>
      </c>
      <c r="K3400">
        <v>119</v>
      </c>
      <c r="L3400">
        <v>16.670000000000002</v>
      </c>
      <c r="M3400">
        <v>166.1</v>
      </c>
      <c r="N3400">
        <v>89</v>
      </c>
      <c r="O3400">
        <v>7.47</v>
      </c>
      <c r="P3400">
        <v>10.199999999999999</v>
      </c>
      <c r="Q3400">
        <v>4</v>
      </c>
      <c r="R3400">
        <v>2.75</v>
      </c>
      <c r="S3400">
        <v>2</v>
      </c>
      <c r="T3400" t="s">
        <v>22</v>
      </c>
      <c r="U3400">
        <f t="shared" si="53"/>
        <v>0</v>
      </c>
    </row>
    <row r="3401" spans="1:21">
      <c r="A3401" t="s">
        <v>45</v>
      </c>
      <c r="B3401">
        <v>130</v>
      </c>
      <c r="C3401" t="s">
        <v>28</v>
      </c>
      <c r="D3401" t="s">
        <v>22</v>
      </c>
      <c r="E3401" t="s">
        <v>22</v>
      </c>
      <c r="F3401">
        <v>0</v>
      </c>
      <c r="G3401">
        <v>126.8</v>
      </c>
      <c r="H3401">
        <v>101</v>
      </c>
      <c r="I3401">
        <v>21.56</v>
      </c>
      <c r="J3401">
        <v>144.1</v>
      </c>
      <c r="K3401">
        <v>105</v>
      </c>
      <c r="L3401">
        <v>12.25</v>
      </c>
      <c r="M3401">
        <v>249.6</v>
      </c>
      <c r="N3401">
        <v>117</v>
      </c>
      <c r="O3401">
        <v>11.23</v>
      </c>
      <c r="P3401">
        <v>11.4</v>
      </c>
      <c r="Q3401">
        <v>8</v>
      </c>
      <c r="R3401">
        <v>3.08</v>
      </c>
      <c r="S3401">
        <v>2</v>
      </c>
      <c r="T3401" t="s">
        <v>22</v>
      </c>
      <c r="U3401">
        <f t="shared" si="53"/>
        <v>0</v>
      </c>
    </row>
    <row r="3402" spans="1:21">
      <c r="A3402" t="s">
        <v>31</v>
      </c>
      <c r="B3402">
        <v>130</v>
      </c>
      <c r="C3402" t="s">
        <v>28</v>
      </c>
      <c r="D3402" t="s">
        <v>22</v>
      </c>
      <c r="E3402" t="s">
        <v>22</v>
      </c>
      <c r="F3402">
        <v>0</v>
      </c>
      <c r="G3402">
        <v>110</v>
      </c>
      <c r="H3402">
        <v>107</v>
      </c>
      <c r="I3402">
        <v>18.7</v>
      </c>
      <c r="J3402">
        <v>181.9</v>
      </c>
      <c r="K3402">
        <v>85</v>
      </c>
      <c r="L3402">
        <v>15.46</v>
      </c>
      <c r="M3402">
        <v>208</v>
      </c>
      <c r="N3402">
        <v>94</v>
      </c>
      <c r="O3402">
        <v>9.36</v>
      </c>
      <c r="P3402">
        <v>11.7</v>
      </c>
      <c r="Q3402">
        <v>3</v>
      </c>
      <c r="R3402">
        <v>3.16</v>
      </c>
      <c r="S3402">
        <v>1</v>
      </c>
      <c r="T3402" t="s">
        <v>22</v>
      </c>
      <c r="U3402">
        <f t="shared" si="53"/>
        <v>0</v>
      </c>
    </row>
    <row r="3403" spans="1:21">
      <c r="A3403" t="s">
        <v>55</v>
      </c>
      <c r="B3403">
        <v>188</v>
      </c>
      <c r="C3403" t="s">
        <v>25</v>
      </c>
      <c r="D3403" t="s">
        <v>22</v>
      </c>
      <c r="E3403" t="s">
        <v>22</v>
      </c>
      <c r="F3403">
        <v>0</v>
      </c>
      <c r="G3403">
        <v>231.1</v>
      </c>
      <c r="H3403">
        <v>92</v>
      </c>
      <c r="I3403">
        <v>39.29</v>
      </c>
      <c r="J3403">
        <v>182.4</v>
      </c>
      <c r="K3403">
        <v>93</v>
      </c>
      <c r="L3403">
        <v>15.5</v>
      </c>
      <c r="M3403">
        <v>227.2</v>
      </c>
      <c r="N3403">
        <v>89</v>
      </c>
      <c r="O3403">
        <v>10.220000000000001</v>
      </c>
      <c r="P3403">
        <v>9.8000000000000007</v>
      </c>
      <c r="Q3403">
        <v>5</v>
      </c>
      <c r="R3403">
        <v>2.65</v>
      </c>
      <c r="S3403">
        <v>4</v>
      </c>
      <c r="T3403" t="s">
        <v>22</v>
      </c>
      <c r="U3403">
        <f t="shared" si="53"/>
        <v>0</v>
      </c>
    </row>
    <row r="3404" spans="1:21">
      <c r="A3404" t="s">
        <v>45</v>
      </c>
      <c r="B3404">
        <v>174</v>
      </c>
      <c r="C3404" t="s">
        <v>21</v>
      </c>
      <c r="D3404" t="s">
        <v>22</v>
      </c>
      <c r="E3404" t="s">
        <v>22</v>
      </c>
      <c r="F3404">
        <v>0</v>
      </c>
      <c r="G3404">
        <v>187.4</v>
      </c>
      <c r="H3404">
        <v>74</v>
      </c>
      <c r="I3404">
        <v>31.86</v>
      </c>
      <c r="J3404">
        <v>144.6</v>
      </c>
      <c r="K3404">
        <v>142</v>
      </c>
      <c r="L3404">
        <v>12.29</v>
      </c>
      <c r="M3404">
        <v>235.7</v>
      </c>
      <c r="N3404">
        <v>102</v>
      </c>
      <c r="O3404">
        <v>10.61</v>
      </c>
      <c r="P3404">
        <v>10.199999999999999</v>
      </c>
      <c r="Q3404">
        <v>1</v>
      </c>
      <c r="R3404">
        <v>2.75</v>
      </c>
      <c r="S3404">
        <v>1</v>
      </c>
      <c r="T3404" t="s">
        <v>22</v>
      </c>
      <c r="U3404">
        <f t="shared" si="53"/>
        <v>0</v>
      </c>
    </row>
    <row r="3405" spans="1:21">
      <c r="A3405" t="s">
        <v>64</v>
      </c>
      <c r="B3405">
        <v>57</v>
      </c>
      <c r="C3405" t="s">
        <v>21</v>
      </c>
      <c r="D3405" t="s">
        <v>22</v>
      </c>
      <c r="E3405" t="s">
        <v>22</v>
      </c>
      <c r="F3405">
        <v>0</v>
      </c>
      <c r="G3405">
        <v>166.4</v>
      </c>
      <c r="H3405">
        <v>114</v>
      </c>
      <c r="I3405">
        <v>28.29</v>
      </c>
      <c r="J3405">
        <v>76.8</v>
      </c>
      <c r="K3405">
        <v>119</v>
      </c>
      <c r="L3405">
        <v>6.53</v>
      </c>
      <c r="M3405">
        <v>260.10000000000002</v>
      </c>
      <c r="N3405">
        <v>77</v>
      </c>
      <c r="O3405">
        <v>11.7</v>
      </c>
      <c r="P3405">
        <v>10.9</v>
      </c>
      <c r="Q3405">
        <v>3</v>
      </c>
      <c r="R3405">
        <v>2.94</v>
      </c>
      <c r="S3405">
        <v>3</v>
      </c>
      <c r="T3405" t="s">
        <v>22</v>
      </c>
      <c r="U3405">
        <f t="shared" si="53"/>
        <v>0</v>
      </c>
    </row>
    <row r="3406" spans="1:21">
      <c r="A3406" t="s">
        <v>49</v>
      </c>
      <c r="B3406">
        <v>105</v>
      </c>
      <c r="C3406" t="s">
        <v>25</v>
      </c>
      <c r="D3406" t="s">
        <v>22</v>
      </c>
      <c r="E3406" t="s">
        <v>22</v>
      </c>
      <c r="F3406">
        <v>0</v>
      </c>
      <c r="G3406">
        <v>141.80000000000001</v>
      </c>
      <c r="H3406">
        <v>85</v>
      </c>
      <c r="I3406">
        <v>24.11</v>
      </c>
      <c r="J3406">
        <v>191.3</v>
      </c>
      <c r="K3406">
        <v>101</v>
      </c>
      <c r="L3406">
        <v>16.260000000000002</v>
      </c>
      <c r="M3406">
        <v>133.6</v>
      </c>
      <c r="N3406">
        <v>126</v>
      </c>
      <c r="O3406">
        <v>6.01</v>
      </c>
      <c r="P3406">
        <v>10.9</v>
      </c>
      <c r="Q3406">
        <v>3</v>
      </c>
      <c r="R3406">
        <v>2.94</v>
      </c>
      <c r="S3406">
        <v>1</v>
      </c>
      <c r="T3406" t="s">
        <v>22</v>
      </c>
      <c r="U3406">
        <f t="shared" si="53"/>
        <v>0</v>
      </c>
    </row>
    <row r="3407" spans="1:21">
      <c r="A3407" t="s">
        <v>71</v>
      </c>
      <c r="B3407">
        <v>175</v>
      </c>
      <c r="C3407" t="s">
        <v>25</v>
      </c>
      <c r="D3407" t="s">
        <v>23</v>
      </c>
      <c r="E3407" t="s">
        <v>23</v>
      </c>
      <c r="F3407">
        <v>35</v>
      </c>
      <c r="G3407">
        <v>159.5</v>
      </c>
      <c r="H3407">
        <v>95</v>
      </c>
      <c r="I3407">
        <v>27.12</v>
      </c>
      <c r="J3407">
        <v>140.69999999999999</v>
      </c>
      <c r="K3407">
        <v>100</v>
      </c>
      <c r="L3407">
        <v>11.96</v>
      </c>
      <c r="M3407">
        <v>176.3</v>
      </c>
      <c r="N3407">
        <v>99</v>
      </c>
      <c r="O3407">
        <v>7.93</v>
      </c>
      <c r="P3407">
        <v>5.4</v>
      </c>
      <c r="Q3407">
        <v>4</v>
      </c>
      <c r="R3407">
        <v>1.46</v>
      </c>
      <c r="S3407">
        <v>5</v>
      </c>
      <c r="T3407" t="s">
        <v>23</v>
      </c>
      <c r="U3407">
        <f t="shared" si="53"/>
        <v>1</v>
      </c>
    </row>
    <row r="3408" spans="1:21">
      <c r="A3408" t="s">
        <v>48</v>
      </c>
      <c r="B3408">
        <v>100</v>
      </c>
      <c r="C3408" t="s">
        <v>21</v>
      </c>
      <c r="D3408" t="s">
        <v>22</v>
      </c>
      <c r="E3408" t="s">
        <v>22</v>
      </c>
      <c r="F3408">
        <v>0</v>
      </c>
      <c r="G3408">
        <v>218.9</v>
      </c>
      <c r="H3408">
        <v>124</v>
      </c>
      <c r="I3408">
        <v>37.21</v>
      </c>
      <c r="J3408">
        <v>237.5</v>
      </c>
      <c r="K3408">
        <v>99</v>
      </c>
      <c r="L3408">
        <v>20.190000000000001</v>
      </c>
      <c r="M3408">
        <v>189.7</v>
      </c>
      <c r="N3408">
        <v>52</v>
      </c>
      <c r="O3408">
        <v>8.5399999999999991</v>
      </c>
      <c r="P3408">
        <v>11</v>
      </c>
      <c r="Q3408">
        <v>6</v>
      </c>
      <c r="R3408">
        <v>2.97</v>
      </c>
      <c r="S3408">
        <v>2</v>
      </c>
      <c r="T3408" t="s">
        <v>22</v>
      </c>
      <c r="U3408">
        <f t="shared" si="53"/>
        <v>0</v>
      </c>
    </row>
    <row r="3409" spans="1:21">
      <c r="A3409" t="s">
        <v>27</v>
      </c>
      <c r="B3409">
        <v>132</v>
      </c>
      <c r="C3409" t="s">
        <v>21</v>
      </c>
      <c r="D3409" t="s">
        <v>22</v>
      </c>
      <c r="E3409" t="s">
        <v>22</v>
      </c>
      <c r="F3409">
        <v>0</v>
      </c>
      <c r="G3409">
        <v>138.69999999999999</v>
      </c>
      <c r="H3409">
        <v>101</v>
      </c>
      <c r="I3409">
        <v>23.58</v>
      </c>
      <c r="J3409">
        <v>257.5</v>
      </c>
      <c r="K3409">
        <v>85</v>
      </c>
      <c r="L3409">
        <v>21.89</v>
      </c>
      <c r="M3409">
        <v>165.6</v>
      </c>
      <c r="N3409">
        <v>92</v>
      </c>
      <c r="O3409">
        <v>7.45</v>
      </c>
      <c r="P3409">
        <v>7.8</v>
      </c>
      <c r="Q3409">
        <v>1</v>
      </c>
      <c r="R3409">
        <v>2.11</v>
      </c>
      <c r="S3409">
        <v>2</v>
      </c>
      <c r="T3409" t="s">
        <v>22</v>
      </c>
      <c r="U3409">
        <f t="shared" si="53"/>
        <v>0</v>
      </c>
    </row>
    <row r="3410" spans="1:21">
      <c r="A3410" t="s">
        <v>75</v>
      </c>
      <c r="B3410">
        <v>117</v>
      </c>
      <c r="C3410" t="s">
        <v>21</v>
      </c>
      <c r="D3410" t="s">
        <v>23</v>
      </c>
      <c r="E3410" t="s">
        <v>22</v>
      </c>
      <c r="F3410">
        <v>0</v>
      </c>
      <c r="G3410">
        <v>158.1</v>
      </c>
      <c r="H3410">
        <v>101</v>
      </c>
      <c r="I3410">
        <v>26.88</v>
      </c>
      <c r="J3410">
        <v>315.10000000000002</v>
      </c>
      <c r="K3410">
        <v>96</v>
      </c>
      <c r="L3410">
        <v>26.78</v>
      </c>
      <c r="M3410">
        <v>176.1</v>
      </c>
      <c r="N3410">
        <v>108</v>
      </c>
      <c r="O3410">
        <v>7.92</v>
      </c>
      <c r="P3410">
        <v>13.9</v>
      </c>
      <c r="Q3410">
        <v>2</v>
      </c>
      <c r="R3410">
        <v>3.75</v>
      </c>
      <c r="S3410">
        <v>3</v>
      </c>
      <c r="T3410" t="s">
        <v>23</v>
      </c>
      <c r="U3410">
        <f t="shared" si="53"/>
        <v>1</v>
      </c>
    </row>
    <row r="3411" spans="1:21">
      <c r="A3411" t="s">
        <v>24</v>
      </c>
      <c r="B3411">
        <v>65</v>
      </c>
      <c r="C3411" t="s">
        <v>21</v>
      </c>
      <c r="D3411" t="s">
        <v>22</v>
      </c>
      <c r="E3411" t="s">
        <v>22</v>
      </c>
      <c r="F3411">
        <v>0</v>
      </c>
      <c r="G3411">
        <v>97.9</v>
      </c>
      <c r="H3411">
        <v>138</v>
      </c>
      <c r="I3411">
        <v>16.64</v>
      </c>
      <c r="J3411">
        <v>173</v>
      </c>
      <c r="K3411">
        <v>102</v>
      </c>
      <c r="L3411">
        <v>14.71</v>
      </c>
      <c r="M3411">
        <v>262.2</v>
      </c>
      <c r="N3411">
        <v>92</v>
      </c>
      <c r="O3411">
        <v>11.8</v>
      </c>
      <c r="P3411">
        <v>9.1999999999999993</v>
      </c>
      <c r="Q3411">
        <v>4</v>
      </c>
      <c r="R3411">
        <v>2.48</v>
      </c>
      <c r="S3411">
        <v>1</v>
      </c>
      <c r="T3411" t="s">
        <v>22</v>
      </c>
      <c r="U3411">
        <f t="shared" si="53"/>
        <v>0</v>
      </c>
    </row>
    <row r="3412" spans="1:21">
      <c r="A3412" t="s">
        <v>46</v>
      </c>
      <c r="B3412">
        <v>131</v>
      </c>
      <c r="C3412" t="s">
        <v>28</v>
      </c>
      <c r="D3412" t="s">
        <v>22</v>
      </c>
      <c r="E3412" t="s">
        <v>22</v>
      </c>
      <c r="F3412">
        <v>0</v>
      </c>
      <c r="G3412">
        <v>103.5</v>
      </c>
      <c r="H3412">
        <v>105</v>
      </c>
      <c r="I3412">
        <v>17.600000000000001</v>
      </c>
      <c r="J3412">
        <v>174.1</v>
      </c>
      <c r="K3412">
        <v>103</v>
      </c>
      <c r="L3412">
        <v>14.8</v>
      </c>
      <c r="M3412">
        <v>248.2</v>
      </c>
      <c r="N3412">
        <v>95</v>
      </c>
      <c r="O3412">
        <v>11.17</v>
      </c>
      <c r="P3412">
        <v>11.7</v>
      </c>
      <c r="Q3412">
        <v>2</v>
      </c>
      <c r="R3412">
        <v>3.16</v>
      </c>
      <c r="S3412">
        <v>5</v>
      </c>
      <c r="T3412" t="s">
        <v>23</v>
      </c>
      <c r="U3412">
        <f t="shared" si="53"/>
        <v>1</v>
      </c>
    </row>
    <row r="3413" spans="1:21">
      <c r="A3413" t="s">
        <v>24</v>
      </c>
      <c r="B3413">
        <v>114</v>
      </c>
      <c r="C3413" t="s">
        <v>25</v>
      </c>
      <c r="D3413" t="s">
        <v>22</v>
      </c>
      <c r="E3413" t="s">
        <v>22</v>
      </c>
      <c r="F3413">
        <v>0</v>
      </c>
      <c r="G3413">
        <v>206.3</v>
      </c>
      <c r="H3413">
        <v>113</v>
      </c>
      <c r="I3413">
        <v>35.07</v>
      </c>
      <c r="J3413">
        <v>223.5</v>
      </c>
      <c r="K3413">
        <v>97</v>
      </c>
      <c r="L3413">
        <v>19</v>
      </c>
      <c r="M3413">
        <v>234.3</v>
      </c>
      <c r="N3413">
        <v>119</v>
      </c>
      <c r="O3413">
        <v>10.54</v>
      </c>
      <c r="P3413">
        <v>8.1</v>
      </c>
      <c r="Q3413">
        <v>6</v>
      </c>
      <c r="R3413">
        <v>2.19</v>
      </c>
      <c r="S3413">
        <v>2</v>
      </c>
      <c r="T3413" t="s">
        <v>22</v>
      </c>
      <c r="U3413">
        <f t="shared" si="53"/>
        <v>0</v>
      </c>
    </row>
    <row r="3414" spans="1:21">
      <c r="A3414" t="s">
        <v>40</v>
      </c>
      <c r="B3414">
        <v>127</v>
      </c>
      <c r="C3414" t="s">
        <v>21</v>
      </c>
      <c r="D3414" t="s">
        <v>22</v>
      </c>
      <c r="E3414" t="s">
        <v>23</v>
      </c>
      <c r="F3414">
        <v>24</v>
      </c>
      <c r="G3414">
        <v>211.5</v>
      </c>
      <c r="H3414">
        <v>121</v>
      </c>
      <c r="I3414">
        <v>35.96</v>
      </c>
      <c r="J3414">
        <v>183.9</v>
      </c>
      <c r="K3414">
        <v>115</v>
      </c>
      <c r="L3414">
        <v>15.63</v>
      </c>
      <c r="M3414">
        <v>186.2</v>
      </c>
      <c r="N3414">
        <v>103</v>
      </c>
      <c r="O3414">
        <v>8.3800000000000008</v>
      </c>
      <c r="P3414">
        <v>13.5</v>
      </c>
      <c r="Q3414">
        <v>1</v>
      </c>
      <c r="R3414">
        <v>3.65</v>
      </c>
      <c r="S3414">
        <v>3</v>
      </c>
      <c r="T3414" t="s">
        <v>22</v>
      </c>
      <c r="U3414">
        <f t="shared" si="53"/>
        <v>0</v>
      </c>
    </row>
    <row r="3415" spans="1:21">
      <c r="A3415" t="s">
        <v>44</v>
      </c>
      <c r="B3415">
        <v>67</v>
      </c>
      <c r="C3415" t="s">
        <v>28</v>
      </c>
      <c r="D3415" t="s">
        <v>22</v>
      </c>
      <c r="E3415" t="s">
        <v>22</v>
      </c>
      <c r="F3415">
        <v>0</v>
      </c>
      <c r="G3415">
        <v>125</v>
      </c>
      <c r="H3415">
        <v>96</v>
      </c>
      <c r="I3415">
        <v>21.25</v>
      </c>
      <c r="J3415">
        <v>294.5</v>
      </c>
      <c r="K3415">
        <v>114</v>
      </c>
      <c r="L3415">
        <v>25.03</v>
      </c>
      <c r="M3415">
        <v>205.7</v>
      </c>
      <c r="N3415">
        <v>75</v>
      </c>
      <c r="O3415">
        <v>9.26</v>
      </c>
      <c r="P3415">
        <v>10.199999999999999</v>
      </c>
      <c r="Q3415">
        <v>4</v>
      </c>
      <c r="R3415">
        <v>2.75</v>
      </c>
      <c r="S3415">
        <v>1</v>
      </c>
      <c r="T3415" t="s">
        <v>23</v>
      </c>
      <c r="U3415">
        <f t="shared" si="53"/>
        <v>1</v>
      </c>
    </row>
    <row r="3416" spans="1:21">
      <c r="A3416" t="s">
        <v>39</v>
      </c>
      <c r="B3416">
        <v>123</v>
      </c>
      <c r="C3416" t="s">
        <v>25</v>
      </c>
      <c r="D3416" t="s">
        <v>22</v>
      </c>
      <c r="E3416" t="s">
        <v>23</v>
      </c>
      <c r="F3416">
        <v>41</v>
      </c>
      <c r="G3416">
        <v>141.30000000000001</v>
      </c>
      <c r="H3416">
        <v>127</v>
      </c>
      <c r="I3416">
        <v>24.02</v>
      </c>
      <c r="J3416">
        <v>152</v>
      </c>
      <c r="K3416">
        <v>96</v>
      </c>
      <c r="L3416">
        <v>12.92</v>
      </c>
      <c r="M3416">
        <v>218.8</v>
      </c>
      <c r="N3416">
        <v>114</v>
      </c>
      <c r="O3416">
        <v>9.85</v>
      </c>
      <c r="P3416">
        <v>8.1</v>
      </c>
      <c r="Q3416">
        <v>3</v>
      </c>
      <c r="R3416">
        <v>2.19</v>
      </c>
      <c r="S3416">
        <v>3</v>
      </c>
      <c r="T3416" t="s">
        <v>22</v>
      </c>
      <c r="U3416">
        <f t="shared" si="53"/>
        <v>0</v>
      </c>
    </row>
    <row r="3417" spans="1:21">
      <c r="A3417" t="s">
        <v>27</v>
      </c>
      <c r="B3417">
        <v>116</v>
      </c>
      <c r="C3417" t="s">
        <v>21</v>
      </c>
      <c r="D3417" t="s">
        <v>22</v>
      </c>
      <c r="E3417" t="s">
        <v>22</v>
      </c>
      <c r="F3417">
        <v>0</v>
      </c>
      <c r="G3417">
        <v>119</v>
      </c>
      <c r="H3417">
        <v>94</v>
      </c>
      <c r="I3417">
        <v>20.23</v>
      </c>
      <c r="J3417">
        <v>144.30000000000001</v>
      </c>
      <c r="K3417">
        <v>110</v>
      </c>
      <c r="L3417">
        <v>12.27</v>
      </c>
      <c r="M3417">
        <v>199.7</v>
      </c>
      <c r="N3417">
        <v>65</v>
      </c>
      <c r="O3417">
        <v>8.99</v>
      </c>
      <c r="P3417">
        <v>8.8000000000000007</v>
      </c>
      <c r="Q3417">
        <v>5</v>
      </c>
      <c r="R3417">
        <v>2.38</v>
      </c>
      <c r="S3417">
        <v>2</v>
      </c>
      <c r="T3417" t="s">
        <v>22</v>
      </c>
      <c r="U3417">
        <f t="shared" si="53"/>
        <v>0</v>
      </c>
    </row>
    <row r="3418" spans="1:21">
      <c r="A3418" t="s">
        <v>37</v>
      </c>
      <c r="B3418">
        <v>107</v>
      </c>
      <c r="C3418" t="s">
        <v>21</v>
      </c>
      <c r="D3418" t="s">
        <v>22</v>
      </c>
      <c r="E3418" t="s">
        <v>22</v>
      </c>
      <c r="F3418">
        <v>0</v>
      </c>
      <c r="G3418">
        <v>260.60000000000002</v>
      </c>
      <c r="H3418">
        <v>81</v>
      </c>
      <c r="I3418">
        <v>44.3</v>
      </c>
      <c r="J3418">
        <v>246.1</v>
      </c>
      <c r="K3418">
        <v>116</v>
      </c>
      <c r="L3418">
        <v>20.92</v>
      </c>
      <c r="M3418">
        <v>243.3</v>
      </c>
      <c r="N3418">
        <v>117</v>
      </c>
      <c r="O3418">
        <v>10.95</v>
      </c>
      <c r="P3418">
        <v>12.8</v>
      </c>
      <c r="Q3418">
        <v>9</v>
      </c>
      <c r="R3418">
        <v>3.46</v>
      </c>
      <c r="S3418">
        <v>0</v>
      </c>
      <c r="T3418" t="s">
        <v>23</v>
      </c>
      <c r="U3418">
        <f t="shared" si="53"/>
        <v>1</v>
      </c>
    </row>
    <row r="3419" spans="1:21">
      <c r="A3419" t="s">
        <v>39</v>
      </c>
      <c r="B3419">
        <v>110</v>
      </c>
      <c r="C3419" t="s">
        <v>21</v>
      </c>
      <c r="D3419" t="s">
        <v>22</v>
      </c>
      <c r="E3419" t="s">
        <v>22</v>
      </c>
      <c r="F3419">
        <v>0</v>
      </c>
      <c r="G3419">
        <v>149.19999999999999</v>
      </c>
      <c r="H3419">
        <v>128</v>
      </c>
      <c r="I3419">
        <v>25.36</v>
      </c>
      <c r="J3419">
        <v>112.8</v>
      </c>
      <c r="K3419">
        <v>101</v>
      </c>
      <c r="L3419">
        <v>9.59</v>
      </c>
      <c r="M3419">
        <v>156.30000000000001</v>
      </c>
      <c r="N3419">
        <v>111</v>
      </c>
      <c r="O3419">
        <v>7.03</v>
      </c>
      <c r="P3419">
        <v>12.2</v>
      </c>
      <c r="Q3419">
        <v>4</v>
      </c>
      <c r="R3419">
        <v>3.29</v>
      </c>
      <c r="S3419">
        <v>1</v>
      </c>
      <c r="T3419" t="s">
        <v>22</v>
      </c>
      <c r="U3419">
        <f t="shared" si="53"/>
        <v>0</v>
      </c>
    </row>
    <row r="3420" spans="1:21">
      <c r="A3420" t="s">
        <v>54</v>
      </c>
      <c r="B3420">
        <v>29</v>
      </c>
      <c r="C3420" t="s">
        <v>21</v>
      </c>
      <c r="D3420" t="s">
        <v>22</v>
      </c>
      <c r="E3420" t="s">
        <v>22</v>
      </c>
      <c r="F3420">
        <v>0</v>
      </c>
      <c r="G3420">
        <v>163.69999999999999</v>
      </c>
      <c r="H3420">
        <v>109</v>
      </c>
      <c r="I3420">
        <v>27.83</v>
      </c>
      <c r="J3420">
        <v>207.3</v>
      </c>
      <c r="K3420">
        <v>88</v>
      </c>
      <c r="L3420">
        <v>17.62</v>
      </c>
      <c r="M3420">
        <v>266.2</v>
      </c>
      <c r="N3420">
        <v>101</v>
      </c>
      <c r="O3420">
        <v>11.98</v>
      </c>
      <c r="P3420">
        <v>10.4</v>
      </c>
      <c r="Q3420">
        <v>2</v>
      </c>
      <c r="R3420">
        <v>2.81</v>
      </c>
      <c r="S3420">
        <v>1</v>
      </c>
      <c r="T3420" t="s">
        <v>22</v>
      </c>
      <c r="U3420">
        <f t="shared" si="53"/>
        <v>0</v>
      </c>
    </row>
    <row r="3421" spans="1:21">
      <c r="A3421" t="s">
        <v>36</v>
      </c>
      <c r="B3421">
        <v>76</v>
      </c>
      <c r="C3421" t="s">
        <v>21</v>
      </c>
      <c r="D3421" t="s">
        <v>22</v>
      </c>
      <c r="E3421" t="s">
        <v>22</v>
      </c>
      <c r="F3421">
        <v>0</v>
      </c>
      <c r="G3421">
        <v>223</v>
      </c>
      <c r="H3421">
        <v>109</v>
      </c>
      <c r="I3421">
        <v>37.909999999999997</v>
      </c>
      <c r="J3421">
        <v>218.7</v>
      </c>
      <c r="K3421">
        <v>97</v>
      </c>
      <c r="L3421">
        <v>18.59</v>
      </c>
      <c r="M3421">
        <v>138.6</v>
      </c>
      <c r="N3421">
        <v>126</v>
      </c>
      <c r="O3421">
        <v>6.24</v>
      </c>
      <c r="P3421">
        <v>11.6</v>
      </c>
      <c r="Q3421">
        <v>8</v>
      </c>
      <c r="R3421">
        <v>3.13</v>
      </c>
      <c r="S3421">
        <v>2</v>
      </c>
      <c r="T3421" t="s">
        <v>22</v>
      </c>
      <c r="U3421">
        <f t="shared" si="53"/>
        <v>0</v>
      </c>
    </row>
    <row r="3422" spans="1:21">
      <c r="A3422" t="s">
        <v>66</v>
      </c>
      <c r="B3422">
        <v>115</v>
      </c>
      <c r="C3422" t="s">
        <v>25</v>
      </c>
      <c r="D3422" t="s">
        <v>22</v>
      </c>
      <c r="E3422" t="s">
        <v>22</v>
      </c>
      <c r="F3422">
        <v>0</v>
      </c>
      <c r="G3422">
        <v>200.2</v>
      </c>
      <c r="H3422">
        <v>115</v>
      </c>
      <c r="I3422">
        <v>34.03</v>
      </c>
      <c r="J3422">
        <v>268.8</v>
      </c>
      <c r="K3422">
        <v>109</v>
      </c>
      <c r="L3422">
        <v>22.85</v>
      </c>
      <c r="M3422">
        <v>185.4</v>
      </c>
      <c r="N3422">
        <v>102</v>
      </c>
      <c r="O3422">
        <v>8.34</v>
      </c>
      <c r="P3422">
        <v>12.8</v>
      </c>
      <c r="Q3422">
        <v>2</v>
      </c>
      <c r="R3422">
        <v>3.46</v>
      </c>
      <c r="S3422">
        <v>3</v>
      </c>
      <c r="T3422" t="s">
        <v>22</v>
      </c>
      <c r="U3422">
        <f t="shared" si="53"/>
        <v>0</v>
      </c>
    </row>
    <row r="3423" spans="1:21">
      <c r="A3423" t="s">
        <v>61</v>
      </c>
      <c r="B3423">
        <v>68</v>
      </c>
      <c r="C3423" t="s">
        <v>21</v>
      </c>
      <c r="D3423" t="s">
        <v>22</v>
      </c>
      <c r="E3423" t="s">
        <v>22</v>
      </c>
      <c r="F3423">
        <v>0</v>
      </c>
      <c r="G3423">
        <v>248.6</v>
      </c>
      <c r="H3423">
        <v>59</v>
      </c>
      <c r="I3423">
        <v>42.26</v>
      </c>
      <c r="J3423">
        <v>199.1</v>
      </c>
      <c r="K3423">
        <v>126</v>
      </c>
      <c r="L3423">
        <v>16.920000000000002</v>
      </c>
      <c r="M3423">
        <v>112.5</v>
      </c>
      <c r="N3423">
        <v>117</v>
      </c>
      <c r="O3423">
        <v>5.0599999999999996</v>
      </c>
      <c r="P3423">
        <v>6.5</v>
      </c>
      <c r="Q3423">
        <v>3</v>
      </c>
      <c r="R3423">
        <v>1.76</v>
      </c>
      <c r="S3423">
        <v>2</v>
      </c>
      <c r="T3423" t="s">
        <v>22</v>
      </c>
      <c r="U3423">
        <f t="shared" si="53"/>
        <v>0</v>
      </c>
    </row>
    <row r="3424" spans="1:21">
      <c r="A3424" t="s">
        <v>72</v>
      </c>
      <c r="B3424">
        <v>63</v>
      </c>
      <c r="C3424" t="s">
        <v>21</v>
      </c>
      <c r="D3424" t="s">
        <v>22</v>
      </c>
      <c r="E3424" t="s">
        <v>23</v>
      </c>
      <c r="F3424">
        <v>26</v>
      </c>
      <c r="G3424">
        <v>214.2</v>
      </c>
      <c r="H3424">
        <v>80</v>
      </c>
      <c r="I3424">
        <v>36.409999999999997</v>
      </c>
      <c r="J3424">
        <v>253</v>
      </c>
      <c r="K3424">
        <v>152</v>
      </c>
      <c r="L3424">
        <v>21.51</v>
      </c>
      <c r="M3424">
        <v>156.4</v>
      </c>
      <c r="N3424">
        <v>109</v>
      </c>
      <c r="O3424">
        <v>7.04</v>
      </c>
      <c r="P3424">
        <v>10.3</v>
      </c>
      <c r="Q3424">
        <v>2</v>
      </c>
      <c r="R3424">
        <v>2.78</v>
      </c>
      <c r="S3424">
        <v>2</v>
      </c>
      <c r="T3424" t="s">
        <v>22</v>
      </c>
      <c r="U3424">
        <f t="shared" si="53"/>
        <v>0</v>
      </c>
    </row>
    <row r="3425" spans="1:21">
      <c r="A3425" t="s">
        <v>30</v>
      </c>
      <c r="B3425">
        <v>69</v>
      </c>
      <c r="C3425" t="s">
        <v>21</v>
      </c>
      <c r="D3425" t="s">
        <v>22</v>
      </c>
      <c r="E3425" t="s">
        <v>22</v>
      </c>
      <c r="F3425">
        <v>0</v>
      </c>
      <c r="G3425">
        <v>245.6</v>
      </c>
      <c r="H3425">
        <v>128</v>
      </c>
      <c r="I3425">
        <v>41.75</v>
      </c>
      <c r="J3425">
        <v>173</v>
      </c>
      <c r="K3425">
        <v>101</v>
      </c>
      <c r="L3425">
        <v>14.71</v>
      </c>
      <c r="M3425">
        <v>111.8</v>
      </c>
      <c r="N3425">
        <v>118</v>
      </c>
      <c r="O3425">
        <v>5.03</v>
      </c>
      <c r="P3425">
        <v>14.2</v>
      </c>
      <c r="Q3425">
        <v>7</v>
      </c>
      <c r="R3425">
        <v>3.83</v>
      </c>
      <c r="S3425">
        <v>2</v>
      </c>
      <c r="T3425" t="s">
        <v>22</v>
      </c>
      <c r="U3425">
        <f t="shared" si="53"/>
        <v>0</v>
      </c>
    </row>
    <row r="3426" spans="1:21">
      <c r="A3426" t="s">
        <v>71</v>
      </c>
      <c r="B3426">
        <v>97</v>
      </c>
      <c r="C3426" t="s">
        <v>25</v>
      </c>
      <c r="D3426" t="s">
        <v>22</v>
      </c>
      <c r="E3426" t="s">
        <v>22</v>
      </c>
      <c r="F3426">
        <v>0</v>
      </c>
      <c r="G3426">
        <v>238.6</v>
      </c>
      <c r="H3426">
        <v>85</v>
      </c>
      <c r="I3426">
        <v>40.56</v>
      </c>
      <c r="J3426">
        <v>203.3</v>
      </c>
      <c r="K3426">
        <v>75</v>
      </c>
      <c r="L3426">
        <v>17.28</v>
      </c>
      <c r="M3426">
        <v>180.5</v>
      </c>
      <c r="N3426">
        <v>127</v>
      </c>
      <c r="O3426">
        <v>8.1199999999999992</v>
      </c>
      <c r="P3426">
        <v>16.2</v>
      </c>
      <c r="Q3426">
        <v>8</v>
      </c>
      <c r="R3426">
        <v>4.37</v>
      </c>
      <c r="S3426">
        <v>0</v>
      </c>
      <c r="T3426" t="s">
        <v>22</v>
      </c>
      <c r="U3426">
        <f t="shared" si="53"/>
        <v>0</v>
      </c>
    </row>
    <row r="3427" spans="1:21">
      <c r="A3427" t="s">
        <v>53</v>
      </c>
      <c r="B3427">
        <v>108</v>
      </c>
      <c r="C3427" t="s">
        <v>28</v>
      </c>
      <c r="D3427" t="s">
        <v>23</v>
      </c>
      <c r="E3427" t="s">
        <v>22</v>
      </c>
      <c r="F3427">
        <v>0</v>
      </c>
      <c r="G3427">
        <v>86.1</v>
      </c>
      <c r="H3427">
        <v>97</v>
      </c>
      <c r="I3427">
        <v>14.64</v>
      </c>
      <c r="J3427">
        <v>227.9</v>
      </c>
      <c r="K3427">
        <v>101</v>
      </c>
      <c r="L3427">
        <v>19.37</v>
      </c>
      <c r="M3427">
        <v>225.8</v>
      </c>
      <c r="N3427">
        <v>102</v>
      </c>
      <c r="O3427">
        <v>10.16</v>
      </c>
      <c r="P3427">
        <v>9.1</v>
      </c>
      <c r="Q3427">
        <v>3</v>
      </c>
      <c r="R3427">
        <v>2.46</v>
      </c>
      <c r="S3427">
        <v>3</v>
      </c>
      <c r="T3427" t="s">
        <v>22</v>
      </c>
      <c r="U3427">
        <f t="shared" si="53"/>
        <v>0</v>
      </c>
    </row>
    <row r="3428" spans="1:21">
      <c r="A3428" t="s">
        <v>67</v>
      </c>
      <c r="B3428">
        <v>79</v>
      </c>
      <c r="C3428" t="s">
        <v>21</v>
      </c>
      <c r="D3428" t="s">
        <v>22</v>
      </c>
      <c r="E3428" t="s">
        <v>22</v>
      </c>
      <c r="F3428">
        <v>0</v>
      </c>
      <c r="G3428">
        <v>161.6</v>
      </c>
      <c r="H3428">
        <v>94</v>
      </c>
      <c r="I3428">
        <v>27.47</v>
      </c>
      <c r="J3428">
        <v>187.5</v>
      </c>
      <c r="K3428">
        <v>110</v>
      </c>
      <c r="L3428">
        <v>15.94</v>
      </c>
      <c r="M3428">
        <v>220.8</v>
      </c>
      <c r="N3428">
        <v>71</v>
      </c>
      <c r="O3428">
        <v>9.94</v>
      </c>
      <c r="P3428">
        <v>10.3</v>
      </c>
      <c r="Q3428">
        <v>7</v>
      </c>
      <c r="R3428">
        <v>2.78</v>
      </c>
      <c r="S3428">
        <v>2</v>
      </c>
      <c r="T3428" t="s">
        <v>22</v>
      </c>
      <c r="U3428">
        <f t="shared" si="53"/>
        <v>0</v>
      </c>
    </row>
    <row r="3429" spans="1:21">
      <c r="A3429" t="s">
        <v>54</v>
      </c>
      <c r="B3429">
        <v>52</v>
      </c>
      <c r="C3429" t="s">
        <v>21</v>
      </c>
      <c r="D3429" t="s">
        <v>22</v>
      </c>
      <c r="E3429" t="s">
        <v>22</v>
      </c>
      <c r="F3429">
        <v>0</v>
      </c>
      <c r="G3429">
        <v>257.89999999999998</v>
      </c>
      <c r="H3429">
        <v>80</v>
      </c>
      <c r="I3429">
        <v>43.84</v>
      </c>
      <c r="J3429">
        <v>220.7</v>
      </c>
      <c r="K3429">
        <v>82</v>
      </c>
      <c r="L3429">
        <v>18.760000000000002</v>
      </c>
      <c r="M3429">
        <v>225.4</v>
      </c>
      <c r="N3429">
        <v>70</v>
      </c>
      <c r="O3429">
        <v>10.14</v>
      </c>
      <c r="P3429">
        <v>16.8</v>
      </c>
      <c r="Q3429">
        <v>3</v>
      </c>
      <c r="R3429">
        <v>4.54</v>
      </c>
      <c r="S3429">
        <v>2</v>
      </c>
      <c r="T3429" t="s">
        <v>23</v>
      </c>
      <c r="U3429">
        <f t="shared" si="53"/>
        <v>1</v>
      </c>
    </row>
    <row r="3430" spans="1:21">
      <c r="A3430" t="s">
        <v>70</v>
      </c>
      <c r="B3430">
        <v>114</v>
      </c>
      <c r="C3430" t="s">
        <v>21</v>
      </c>
      <c r="D3430" t="s">
        <v>22</v>
      </c>
      <c r="E3430" t="s">
        <v>22</v>
      </c>
      <c r="F3430">
        <v>0</v>
      </c>
      <c r="G3430">
        <v>209.2</v>
      </c>
      <c r="H3430">
        <v>127</v>
      </c>
      <c r="I3430">
        <v>35.56</v>
      </c>
      <c r="J3430">
        <v>165.3</v>
      </c>
      <c r="K3430">
        <v>93</v>
      </c>
      <c r="L3430">
        <v>14.05</v>
      </c>
      <c r="M3430">
        <v>196.8</v>
      </c>
      <c r="N3430">
        <v>98</v>
      </c>
      <c r="O3430">
        <v>8.86</v>
      </c>
      <c r="P3430">
        <v>10.6</v>
      </c>
      <c r="Q3430">
        <v>8</v>
      </c>
      <c r="R3430">
        <v>2.86</v>
      </c>
      <c r="S3430">
        <v>3</v>
      </c>
      <c r="T3430" t="s">
        <v>22</v>
      </c>
      <c r="U3430">
        <f t="shared" si="53"/>
        <v>0</v>
      </c>
    </row>
    <row r="3431" spans="1:21">
      <c r="A3431" t="s">
        <v>33</v>
      </c>
      <c r="B3431">
        <v>90</v>
      </c>
      <c r="C3431" t="s">
        <v>28</v>
      </c>
      <c r="D3431" t="s">
        <v>22</v>
      </c>
      <c r="E3431" t="s">
        <v>23</v>
      </c>
      <c r="F3431">
        <v>19</v>
      </c>
      <c r="G3431">
        <v>214</v>
      </c>
      <c r="H3431">
        <v>57</v>
      </c>
      <c r="I3431">
        <v>36.380000000000003</v>
      </c>
      <c r="J3431">
        <v>245.3</v>
      </c>
      <c r="K3431">
        <v>105</v>
      </c>
      <c r="L3431">
        <v>20.85</v>
      </c>
      <c r="M3431">
        <v>205.6</v>
      </c>
      <c r="N3431">
        <v>68</v>
      </c>
      <c r="O3431">
        <v>9.25</v>
      </c>
      <c r="P3431">
        <v>10.3</v>
      </c>
      <c r="Q3431">
        <v>2</v>
      </c>
      <c r="R3431">
        <v>2.78</v>
      </c>
      <c r="S3431">
        <v>1</v>
      </c>
      <c r="T3431" t="s">
        <v>22</v>
      </c>
      <c r="U3431">
        <f t="shared" si="53"/>
        <v>0</v>
      </c>
    </row>
    <row r="3432" spans="1:21">
      <c r="A3432" t="s">
        <v>51</v>
      </c>
      <c r="B3432">
        <v>122</v>
      </c>
      <c r="C3432" t="s">
        <v>21</v>
      </c>
      <c r="D3432" t="s">
        <v>22</v>
      </c>
      <c r="E3432" t="s">
        <v>23</v>
      </c>
      <c r="F3432">
        <v>21</v>
      </c>
      <c r="G3432">
        <v>196</v>
      </c>
      <c r="H3432">
        <v>104</v>
      </c>
      <c r="I3432">
        <v>33.32</v>
      </c>
      <c r="J3432">
        <v>194.7</v>
      </c>
      <c r="K3432">
        <v>73</v>
      </c>
      <c r="L3432">
        <v>16.55</v>
      </c>
      <c r="M3432">
        <v>150.80000000000001</v>
      </c>
      <c r="N3432">
        <v>92</v>
      </c>
      <c r="O3432">
        <v>6.79</v>
      </c>
      <c r="P3432">
        <v>9.6</v>
      </c>
      <c r="Q3432">
        <v>4</v>
      </c>
      <c r="R3432">
        <v>2.59</v>
      </c>
      <c r="S3432">
        <v>0</v>
      </c>
      <c r="T3432" t="s">
        <v>22</v>
      </c>
      <c r="U3432">
        <f t="shared" si="53"/>
        <v>0</v>
      </c>
    </row>
    <row r="3433" spans="1:21">
      <c r="A3433" t="s">
        <v>35</v>
      </c>
      <c r="B3433">
        <v>73</v>
      </c>
      <c r="C3433" t="s">
        <v>21</v>
      </c>
      <c r="D3433" t="s">
        <v>22</v>
      </c>
      <c r="E3433" t="s">
        <v>23</v>
      </c>
      <c r="F3433">
        <v>33</v>
      </c>
      <c r="G3433">
        <v>129.80000000000001</v>
      </c>
      <c r="H3433">
        <v>112</v>
      </c>
      <c r="I3433">
        <v>22.07</v>
      </c>
      <c r="J3433">
        <v>225.3</v>
      </c>
      <c r="K3433">
        <v>96</v>
      </c>
      <c r="L3433">
        <v>19.149999999999999</v>
      </c>
      <c r="M3433">
        <v>262.5</v>
      </c>
      <c r="N3433">
        <v>104</v>
      </c>
      <c r="O3433">
        <v>11.81</v>
      </c>
      <c r="P3433">
        <v>8.6</v>
      </c>
      <c r="Q3433">
        <v>3</v>
      </c>
      <c r="R3433">
        <v>2.3199999999999998</v>
      </c>
      <c r="S3433">
        <v>1</v>
      </c>
      <c r="T3433" t="s">
        <v>22</v>
      </c>
      <c r="U3433">
        <f t="shared" si="53"/>
        <v>0</v>
      </c>
    </row>
    <row r="3434" spans="1:21">
      <c r="A3434" t="s">
        <v>31</v>
      </c>
      <c r="B3434">
        <v>100</v>
      </c>
      <c r="C3434" t="s">
        <v>25</v>
      </c>
      <c r="D3434" t="s">
        <v>22</v>
      </c>
      <c r="E3434" t="s">
        <v>22</v>
      </c>
      <c r="F3434">
        <v>0</v>
      </c>
      <c r="G3434">
        <v>239.1</v>
      </c>
      <c r="H3434">
        <v>96</v>
      </c>
      <c r="I3434">
        <v>40.65</v>
      </c>
      <c r="J3434">
        <v>180.1</v>
      </c>
      <c r="K3434">
        <v>110</v>
      </c>
      <c r="L3434">
        <v>15.31</v>
      </c>
      <c r="M3434">
        <v>259.2</v>
      </c>
      <c r="N3434">
        <v>112</v>
      </c>
      <c r="O3434">
        <v>11.66</v>
      </c>
      <c r="P3434">
        <v>14</v>
      </c>
      <c r="Q3434">
        <v>2</v>
      </c>
      <c r="R3434">
        <v>3.78</v>
      </c>
      <c r="S3434">
        <v>0</v>
      </c>
      <c r="T3434" t="s">
        <v>22</v>
      </c>
      <c r="U3434">
        <f t="shared" si="53"/>
        <v>0</v>
      </c>
    </row>
    <row r="3435" spans="1:21">
      <c r="A3435" t="s">
        <v>72</v>
      </c>
      <c r="B3435">
        <v>124</v>
      </c>
      <c r="C3435" t="s">
        <v>28</v>
      </c>
      <c r="D3435" t="s">
        <v>22</v>
      </c>
      <c r="E3435" t="s">
        <v>22</v>
      </c>
      <c r="F3435">
        <v>0</v>
      </c>
      <c r="G3435">
        <v>133.19999999999999</v>
      </c>
      <c r="H3435">
        <v>80</v>
      </c>
      <c r="I3435">
        <v>22.64</v>
      </c>
      <c r="J3435">
        <v>144.19999999999999</v>
      </c>
      <c r="K3435">
        <v>98</v>
      </c>
      <c r="L3435">
        <v>12.26</v>
      </c>
      <c r="M3435">
        <v>261</v>
      </c>
      <c r="N3435">
        <v>102</v>
      </c>
      <c r="O3435">
        <v>11.75</v>
      </c>
      <c r="P3435">
        <v>12</v>
      </c>
      <c r="Q3435">
        <v>3</v>
      </c>
      <c r="R3435">
        <v>3.24</v>
      </c>
      <c r="S3435">
        <v>3</v>
      </c>
      <c r="T3435" t="s">
        <v>23</v>
      </c>
      <c r="U3435">
        <f t="shared" si="53"/>
        <v>1</v>
      </c>
    </row>
    <row r="3436" spans="1:21">
      <c r="A3436" t="s">
        <v>52</v>
      </c>
      <c r="B3436">
        <v>112</v>
      </c>
      <c r="C3436" t="s">
        <v>25</v>
      </c>
      <c r="D3436" t="s">
        <v>22</v>
      </c>
      <c r="E3436" t="s">
        <v>22</v>
      </c>
      <c r="F3436">
        <v>0</v>
      </c>
      <c r="G3436">
        <v>135.69999999999999</v>
      </c>
      <c r="H3436">
        <v>34</v>
      </c>
      <c r="I3436">
        <v>23.07</v>
      </c>
      <c r="J3436">
        <v>243</v>
      </c>
      <c r="K3436">
        <v>99</v>
      </c>
      <c r="L3436">
        <v>20.66</v>
      </c>
      <c r="M3436">
        <v>209.3</v>
      </c>
      <c r="N3436">
        <v>115</v>
      </c>
      <c r="O3436">
        <v>9.42</v>
      </c>
      <c r="P3436">
        <v>12.2</v>
      </c>
      <c r="Q3436">
        <v>8</v>
      </c>
      <c r="R3436">
        <v>3.29</v>
      </c>
      <c r="S3436">
        <v>1</v>
      </c>
      <c r="T3436" t="s">
        <v>22</v>
      </c>
      <c r="U3436">
        <f t="shared" si="53"/>
        <v>0</v>
      </c>
    </row>
    <row r="3437" spans="1:21">
      <c r="A3437" t="s">
        <v>60</v>
      </c>
      <c r="B3437">
        <v>120</v>
      </c>
      <c r="C3437" t="s">
        <v>21</v>
      </c>
      <c r="D3437" t="s">
        <v>22</v>
      </c>
      <c r="E3437" t="s">
        <v>23</v>
      </c>
      <c r="F3437">
        <v>31</v>
      </c>
      <c r="G3437">
        <v>211</v>
      </c>
      <c r="H3437">
        <v>117</v>
      </c>
      <c r="I3437">
        <v>35.869999999999997</v>
      </c>
      <c r="J3437">
        <v>238.7</v>
      </c>
      <c r="K3437">
        <v>77</v>
      </c>
      <c r="L3437">
        <v>20.29</v>
      </c>
      <c r="M3437">
        <v>184.5</v>
      </c>
      <c r="N3437">
        <v>99</v>
      </c>
      <c r="O3437">
        <v>8.3000000000000007</v>
      </c>
      <c r="P3437">
        <v>14</v>
      </c>
      <c r="Q3437">
        <v>8</v>
      </c>
      <c r="R3437">
        <v>3.78</v>
      </c>
      <c r="S3437">
        <v>1</v>
      </c>
      <c r="T3437" t="s">
        <v>22</v>
      </c>
      <c r="U3437">
        <f t="shared" si="53"/>
        <v>0</v>
      </c>
    </row>
    <row r="3438" spans="1:21">
      <c r="A3438" t="s">
        <v>39</v>
      </c>
      <c r="B3438">
        <v>95</v>
      </c>
      <c r="C3438" t="s">
        <v>28</v>
      </c>
      <c r="D3438" t="s">
        <v>22</v>
      </c>
      <c r="E3438" t="s">
        <v>22</v>
      </c>
      <c r="F3438">
        <v>0</v>
      </c>
      <c r="G3438">
        <v>135.19999999999999</v>
      </c>
      <c r="H3438">
        <v>93</v>
      </c>
      <c r="I3438">
        <v>22.98</v>
      </c>
      <c r="J3438">
        <v>285.89999999999998</v>
      </c>
      <c r="K3438">
        <v>123</v>
      </c>
      <c r="L3438">
        <v>24.3</v>
      </c>
      <c r="M3438">
        <v>228.1</v>
      </c>
      <c r="N3438">
        <v>112</v>
      </c>
      <c r="O3438">
        <v>10.26</v>
      </c>
      <c r="P3438">
        <v>10</v>
      </c>
      <c r="Q3438">
        <v>2</v>
      </c>
      <c r="R3438">
        <v>2.7</v>
      </c>
      <c r="S3438">
        <v>3</v>
      </c>
      <c r="T3438" t="s">
        <v>22</v>
      </c>
      <c r="U3438">
        <f t="shared" si="53"/>
        <v>0</v>
      </c>
    </row>
    <row r="3439" spans="1:21">
      <c r="A3439" t="s">
        <v>30</v>
      </c>
      <c r="B3439">
        <v>61</v>
      </c>
      <c r="C3439" t="s">
        <v>25</v>
      </c>
      <c r="D3439" t="s">
        <v>22</v>
      </c>
      <c r="E3439" t="s">
        <v>22</v>
      </c>
      <c r="F3439">
        <v>0</v>
      </c>
      <c r="G3439">
        <v>140.80000000000001</v>
      </c>
      <c r="H3439">
        <v>126</v>
      </c>
      <c r="I3439">
        <v>23.94</v>
      </c>
      <c r="J3439">
        <v>212.5</v>
      </c>
      <c r="K3439">
        <v>115</v>
      </c>
      <c r="L3439">
        <v>18.059999999999999</v>
      </c>
      <c r="M3439">
        <v>141.69999999999999</v>
      </c>
      <c r="N3439">
        <v>79</v>
      </c>
      <c r="O3439">
        <v>6.38</v>
      </c>
      <c r="P3439">
        <v>6.4</v>
      </c>
      <c r="Q3439">
        <v>5</v>
      </c>
      <c r="R3439">
        <v>1.73</v>
      </c>
      <c r="S3439">
        <v>4</v>
      </c>
      <c r="T3439" t="s">
        <v>23</v>
      </c>
      <c r="U3439">
        <f t="shared" si="53"/>
        <v>1</v>
      </c>
    </row>
    <row r="3440" spans="1:21">
      <c r="A3440" t="s">
        <v>68</v>
      </c>
      <c r="B3440">
        <v>42</v>
      </c>
      <c r="C3440" t="s">
        <v>28</v>
      </c>
      <c r="D3440" t="s">
        <v>22</v>
      </c>
      <c r="E3440" t="s">
        <v>22</v>
      </c>
      <c r="F3440">
        <v>0</v>
      </c>
      <c r="G3440">
        <v>160.19999999999999</v>
      </c>
      <c r="H3440">
        <v>103</v>
      </c>
      <c r="I3440">
        <v>27.23</v>
      </c>
      <c r="J3440">
        <v>159.80000000000001</v>
      </c>
      <c r="K3440">
        <v>116</v>
      </c>
      <c r="L3440">
        <v>13.58</v>
      </c>
      <c r="M3440">
        <v>255.7</v>
      </c>
      <c r="N3440">
        <v>87</v>
      </c>
      <c r="O3440">
        <v>11.51</v>
      </c>
      <c r="P3440">
        <v>12.9</v>
      </c>
      <c r="Q3440">
        <v>3</v>
      </c>
      <c r="R3440">
        <v>3.48</v>
      </c>
      <c r="S3440">
        <v>1</v>
      </c>
      <c r="T3440" t="s">
        <v>22</v>
      </c>
      <c r="U3440">
        <f t="shared" si="53"/>
        <v>0</v>
      </c>
    </row>
    <row r="3441" spans="1:21">
      <c r="A3441" t="s">
        <v>49</v>
      </c>
      <c r="B3441">
        <v>104</v>
      </c>
      <c r="C3441" t="s">
        <v>21</v>
      </c>
      <c r="D3441" t="s">
        <v>22</v>
      </c>
      <c r="E3441" t="s">
        <v>22</v>
      </c>
      <c r="F3441">
        <v>0</v>
      </c>
      <c r="G3441">
        <v>153.69999999999999</v>
      </c>
      <c r="H3441">
        <v>86</v>
      </c>
      <c r="I3441">
        <v>26.13</v>
      </c>
      <c r="J3441">
        <v>160.30000000000001</v>
      </c>
      <c r="K3441">
        <v>78</v>
      </c>
      <c r="L3441">
        <v>13.63</v>
      </c>
      <c r="M3441">
        <v>176.6</v>
      </c>
      <c r="N3441">
        <v>140</v>
      </c>
      <c r="O3441">
        <v>7.95</v>
      </c>
      <c r="P3441">
        <v>9.6</v>
      </c>
      <c r="Q3441">
        <v>8</v>
      </c>
      <c r="R3441">
        <v>2.59</v>
      </c>
      <c r="S3441">
        <v>1</v>
      </c>
      <c r="T3441" t="s">
        <v>22</v>
      </c>
      <c r="U3441">
        <f t="shared" si="53"/>
        <v>0</v>
      </c>
    </row>
    <row r="3442" spans="1:21">
      <c r="A3442" t="s">
        <v>75</v>
      </c>
      <c r="B3442">
        <v>184</v>
      </c>
      <c r="C3442" t="s">
        <v>21</v>
      </c>
      <c r="D3442" t="s">
        <v>22</v>
      </c>
      <c r="E3442" t="s">
        <v>22</v>
      </c>
      <c r="F3442">
        <v>0</v>
      </c>
      <c r="G3442">
        <v>237.6</v>
      </c>
      <c r="H3442">
        <v>86</v>
      </c>
      <c r="I3442">
        <v>40.39</v>
      </c>
      <c r="J3442">
        <v>157</v>
      </c>
      <c r="K3442">
        <v>105</v>
      </c>
      <c r="L3442">
        <v>13.35</v>
      </c>
      <c r="M3442">
        <v>163.6</v>
      </c>
      <c r="N3442">
        <v>103</v>
      </c>
      <c r="O3442">
        <v>7.36</v>
      </c>
      <c r="P3442">
        <v>14.2</v>
      </c>
      <c r="Q3442">
        <v>2</v>
      </c>
      <c r="R3442">
        <v>3.83</v>
      </c>
      <c r="S3442">
        <v>2</v>
      </c>
      <c r="T3442" t="s">
        <v>22</v>
      </c>
      <c r="U3442">
        <f t="shared" si="53"/>
        <v>0</v>
      </c>
    </row>
    <row r="3443" spans="1:21">
      <c r="A3443" t="s">
        <v>63</v>
      </c>
      <c r="B3443">
        <v>29</v>
      </c>
      <c r="C3443" t="s">
        <v>28</v>
      </c>
      <c r="D3443" t="s">
        <v>22</v>
      </c>
      <c r="E3443" t="s">
        <v>22</v>
      </c>
      <c r="F3443">
        <v>0</v>
      </c>
      <c r="G3443">
        <v>182.1</v>
      </c>
      <c r="H3443">
        <v>92</v>
      </c>
      <c r="I3443">
        <v>30.96</v>
      </c>
      <c r="J3443">
        <v>180.4</v>
      </c>
      <c r="K3443">
        <v>91</v>
      </c>
      <c r="L3443">
        <v>15.33</v>
      </c>
      <c r="M3443">
        <v>206.4</v>
      </c>
      <c r="N3443">
        <v>128</v>
      </c>
      <c r="O3443">
        <v>9.2899999999999991</v>
      </c>
      <c r="P3443">
        <v>7.2</v>
      </c>
      <c r="Q3443">
        <v>2</v>
      </c>
      <c r="R3443">
        <v>1.94</v>
      </c>
      <c r="S3443">
        <v>2</v>
      </c>
      <c r="T3443" t="s">
        <v>22</v>
      </c>
      <c r="U3443">
        <f t="shared" si="53"/>
        <v>0</v>
      </c>
    </row>
    <row r="3444" spans="1:21">
      <c r="A3444" t="s">
        <v>49</v>
      </c>
      <c r="B3444">
        <v>5</v>
      </c>
      <c r="C3444" t="s">
        <v>25</v>
      </c>
      <c r="D3444" t="s">
        <v>22</v>
      </c>
      <c r="E3444" t="s">
        <v>22</v>
      </c>
      <c r="F3444">
        <v>0</v>
      </c>
      <c r="G3444">
        <v>198.7</v>
      </c>
      <c r="H3444">
        <v>108</v>
      </c>
      <c r="I3444">
        <v>33.78</v>
      </c>
      <c r="J3444">
        <v>146.69999999999999</v>
      </c>
      <c r="K3444">
        <v>86</v>
      </c>
      <c r="L3444">
        <v>12.47</v>
      </c>
      <c r="M3444">
        <v>216.8</v>
      </c>
      <c r="N3444">
        <v>95</v>
      </c>
      <c r="O3444">
        <v>9.76</v>
      </c>
      <c r="P3444">
        <v>9.5</v>
      </c>
      <c r="Q3444">
        <v>3</v>
      </c>
      <c r="R3444">
        <v>2.57</v>
      </c>
      <c r="S3444">
        <v>2</v>
      </c>
      <c r="T3444" t="s">
        <v>22</v>
      </c>
      <c r="U3444">
        <f t="shared" si="53"/>
        <v>0</v>
      </c>
    </row>
    <row r="3445" spans="1:21">
      <c r="A3445" t="s">
        <v>27</v>
      </c>
      <c r="B3445">
        <v>58</v>
      </c>
      <c r="C3445" t="s">
        <v>25</v>
      </c>
      <c r="D3445" t="s">
        <v>22</v>
      </c>
      <c r="E3445" t="s">
        <v>23</v>
      </c>
      <c r="F3445">
        <v>47</v>
      </c>
      <c r="G3445">
        <v>151.1</v>
      </c>
      <c r="H3445">
        <v>117</v>
      </c>
      <c r="I3445">
        <v>25.69</v>
      </c>
      <c r="J3445">
        <v>137.4</v>
      </c>
      <c r="K3445">
        <v>103</v>
      </c>
      <c r="L3445">
        <v>11.68</v>
      </c>
      <c r="M3445">
        <v>172.6</v>
      </c>
      <c r="N3445">
        <v>99</v>
      </c>
      <c r="O3445">
        <v>7.77</v>
      </c>
      <c r="P3445">
        <v>9.1999999999999993</v>
      </c>
      <c r="Q3445">
        <v>8</v>
      </c>
      <c r="R3445">
        <v>2.48</v>
      </c>
      <c r="S3445">
        <v>1</v>
      </c>
      <c r="T3445" t="s">
        <v>22</v>
      </c>
      <c r="U3445">
        <f t="shared" si="53"/>
        <v>0</v>
      </c>
    </row>
    <row r="3446" spans="1:21">
      <c r="A3446" t="s">
        <v>63</v>
      </c>
      <c r="B3446">
        <v>165</v>
      </c>
      <c r="C3446" t="s">
        <v>28</v>
      </c>
      <c r="D3446" t="s">
        <v>22</v>
      </c>
      <c r="E3446" t="s">
        <v>22</v>
      </c>
      <c r="F3446">
        <v>0</v>
      </c>
      <c r="G3446">
        <v>195.2</v>
      </c>
      <c r="H3446">
        <v>84</v>
      </c>
      <c r="I3446">
        <v>33.18</v>
      </c>
      <c r="J3446">
        <v>229.5</v>
      </c>
      <c r="K3446">
        <v>116</v>
      </c>
      <c r="L3446">
        <v>19.510000000000002</v>
      </c>
      <c r="M3446">
        <v>185.3</v>
      </c>
      <c r="N3446">
        <v>147</v>
      </c>
      <c r="O3446">
        <v>8.34</v>
      </c>
      <c r="P3446">
        <v>11.9</v>
      </c>
      <c r="Q3446">
        <v>3</v>
      </c>
      <c r="R3446">
        <v>3.21</v>
      </c>
      <c r="S3446">
        <v>0</v>
      </c>
      <c r="T3446" t="s">
        <v>22</v>
      </c>
      <c r="U3446">
        <f t="shared" si="53"/>
        <v>0</v>
      </c>
    </row>
    <row r="3447" spans="1:21">
      <c r="A3447" t="s">
        <v>24</v>
      </c>
      <c r="B3447">
        <v>77</v>
      </c>
      <c r="C3447" t="s">
        <v>25</v>
      </c>
      <c r="D3447" t="s">
        <v>23</v>
      </c>
      <c r="E3447" t="s">
        <v>23</v>
      </c>
      <c r="F3447">
        <v>34</v>
      </c>
      <c r="G3447">
        <v>209.9</v>
      </c>
      <c r="H3447">
        <v>79</v>
      </c>
      <c r="I3447">
        <v>35.68</v>
      </c>
      <c r="J3447">
        <v>226.1</v>
      </c>
      <c r="K3447">
        <v>88</v>
      </c>
      <c r="L3447">
        <v>19.22</v>
      </c>
      <c r="M3447">
        <v>101.8</v>
      </c>
      <c r="N3447">
        <v>103</v>
      </c>
      <c r="O3447">
        <v>4.58</v>
      </c>
      <c r="P3447">
        <v>11.4</v>
      </c>
      <c r="Q3447">
        <v>2</v>
      </c>
      <c r="R3447">
        <v>3.08</v>
      </c>
      <c r="S3447">
        <v>2</v>
      </c>
      <c r="T3447" t="s">
        <v>23</v>
      </c>
      <c r="U3447">
        <f t="shared" si="53"/>
        <v>1</v>
      </c>
    </row>
    <row r="3448" spans="1:21">
      <c r="A3448" t="s">
        <v>33</v>
      </c>
      <c r="B3448">
        <v>132</v>
      </c>
      <c r="C3448" t="s">
        <v>21</v>
      </c>
      <c r="D3448" t="s">
        <v>23</v>
      </c>
      <c r="E3448" t="s">
        <v>23</v>
      </c>
      <c r="F3448">
        <v>18</v>
      </c>
      <c r="G3448">
        <v>130.69999999999999</v>
      </c>
      <c r="H3448">
        <v>86</v>
      </c>
      <c r="I3448">
        <v>22.22</v>
      </c>
      <c r="J3448">
        <v>186.1</v>
      </c>
      <c r="K3448">
        <v>98</v>
      </c>
      <c r="L3448">
        <v>15.82</v>
      </c>
      <c r="M3448">
        <v>204.8</v>
      </c>
      <c r="N3448">
        <v>103</v>
      </c>
      <c r="O3448">
        <v>9.2200000000000006</v>
      </c>
      <c r="P3448">
        <v>11.9</v>
      </c>
      <c r="Q3448">
        <v>6</v>
      </c>
      <c r="R3448">
        <v>3.21</v>
      </c>
      <c r="S3448">
        <v>0</v>
      </c>
      <c r="T3448" t="s">
        <v>22</v>
      </c>
      <c r="U3448">
        <f t="shared" si="53"/>
        <v>0</v>
      </c>
    </row>
    <row r="3449" spans="1:21">
      <c r="A3449" t="s">
        <v>68</v>
      </c>
      <c r="B3449">
        <v>115</v>
      </c>
      <c r="C3449" t="s">
        <v>21</v>
      </c>
      <c r="D3449" t="s">
        <v>22</v>
      </c>
      <c r="E3449" t="s">
        <v>22</v>
      </c>
      <c r="F3449">
        <v>0</v>
      </c>
      <c r="G3449">
        <v>265.89999999999998</v>
      </c>
      <c r="H3449">
        <v>112</v>
      </c>
      <c r="I3449">
        <v>45.2</v>
      </c>
      <c r="J3449">
        <v>132.9</v>
      </c>
      <c r="K3449">
        <v>94</v>
      </c>
      <c r="L3449">
        <v>11.3</v>
      </c>
      <c r="M3449">
        <v>185.2</v>
      </c>
      <c r="N3449">
        <v>106</v>
      </c>
      <c r="O3449">
        <v>8.33</v>
      </c>
      <c r="P3449">
        <v>14.6</v>
      </c>
      <c r="Q3449">
        <v>7</v>
      </c>
      <c r="R3449">
        <v>3.94</v>
      </c>
      <c r="S3449">
        <v>1</v>
      </c>
      <c r="T3449" t="s">
        <v>22</v>
      </c>
      <c r="U3449">
        <f t="shared" si="53"/>
        <v>0</v>
      </c>
    </row>
    <row r="3450" spans="1:21">
      <c r="A3450" t="s">
        <v>39</v>
      </c>
      <c r="B3450">
        <v>148</v>
      </c>
      <c r="C3450" t="s">
        <v>25</v>
      </c>
      <c r="D3450" t="s">
        <v>22</v>
      </c>
      <c r="E3450" t="s">
        <v>22</v>
      </c>
      <c r="F3450">
        <v>0</v>
      </c>
      <c r="G3450">
        <v>249.7</v>
      </c>
      <c r="H3450">
        <v>91</v>
      </c>
      <c r="I3450">
        <v>42.45</v>
      </c>
      <c r="J3450">
        <v>185.1</v>
      </c>
      <c r="K3450">
        <v>90</v>
      </c>
      <c r="L3450">
        <v>15.73</v>
      </c>
      <c r="M3450">
        <v>234.2</v>
      </c>
      <c r="N3450">
        <v>88</v>
      </c>
      <c r="O3450">
        <v>10.54</v>
      </c>
      <c r="P3450">
        <v>10.5</v>
      </c>
      <c r="Q3450">
        <v>1</v>
      </c>
      <c r="R3450">
        <v>2.84</v>
      </c>
      <c r="S3450">
        <v>1</v>
      </c>
      <c r="T3450" t="s">
        <v>22</v>
      </c>
      <c r="U3450">
        <f t="shared" si="53"/>
        <v>0</v>
      </c>
    </row>
    <row r="3451" spans="1:21">
      <c r="A3451" t="s">
        <v>67</v>
      </c>
      <c r="B3451">
        <v>135</v>
      </c>
      <c r="C3451" t="s">
        <v>28</v>
      </c>
      <c r="D3451" t="s">
        <v>22</v>
      </c>
      <c r="E3451" t="s">
        <v>22</v>
      </c>
      <c r="F3451">
        <v>0</v>
      </c>
      <c r="G3451">
        <v>204.1</v>
      </c>
      <c r="H3451">
        <v>116</v>
      </c>
      <c r="I3451">
        <v>34.700000000000003</v>
      </c>
      <c r="J3451">
        <v>150.19999999999999</v>
      </c>
      <c r="K3451">
        <v>74</v>
      </c>
      <c r="L3451">
        <v>12.77</v>
      </c>
      <c r="M3451">
        <v>108.1</v>
      </c>
      <c r="N3451">
        <v>154</v>
      </c>
      <c r="O3451">
        <v>4.8600000000000003</v>
      </c>
      <c r="P3451">
        <v>8.1</v>
      </c>
      <c r="Q3451">
        <v>1</v>
      </c>
      <c r="R3451">
        <v>2.19</v>
      </c>
      <c r="S3451">
        <v>2</v>
      </c>
      <c r="T3451" t="s">
        <v>22</v>
      </c>
      <c r="U3451">
        <f t="shared" si="53"/>
        <v>0</v>
      </c>
    </row>
    <row r="3452" spans="1:21">
      <c r="A3452" t="s">
        <v>51</v>
      </c>
      <c r="B3452">
        <v>87</v>
      </c>
      <c r="C3452" t="s">
        <v>28</v>
      </c>
      <c r="D3452" t="s">
        <v>22</v>
      </c>
      <c r="E3452" t="s">
        <v>23</v>
      </c>
      <c r="F3452">
        <v>24</v>
      </c>
      <c r="G3452">
        <v>135.80000000000001</v>
      </c>
      <c r="H3452">
        <v>108</v>
      </c>
      <c r="I3452">
        <v>23.09</v>
      </c>
      <c r="J3452">
        <v>251.4</v>
      </c>
      <c r="K3452">
        <v>62</v>
      </c>
      <c r="L3452">
        <v>21.37</v>
      </c>
      <c r="M3452">
        <v>181.5</v>
      </c>
      <c r="N3452">
        <v>91</v>
      </c>
      <c r="O3452">
        <v>8.17</v>
      </c>
      <c r="P3452">
        <v>6.4</v>
      </c>
      <c r="Q3452">
        <v>4</v>
      </c>
      <c r="R3452">
        <v>1.73</v>
      </c>
      <c r="S3452">
        <v>0</v>
      </c>
      <c r="T3452" t="s">
        <v>22</v>
      </c>
      <c r="U3452">
        <f t="shared" si="53"/>
        <v>0</v>
      </c>
    </row>
    <row r="3453" spans="1:21">
      <c r="A3453" t="s">
        <v>66</v>
      </c>
      <c r="B3453">
        <v>78</v>
      </c>
      <c r="C3453" t="s">
        <v>21</v>
      </c>
      <c r="D3453" t="s">
        <v>22</v>
      </c>
      <c r="E3453" t="s">
        <v>22</v>
      </c>
      <c r="F3453">
        <v>0</v>
      </c>
      <c r="G3453">
        <v>211.4</v>
      </c>
      <c r="H3453">
        <v>105</v>
      </c>
      <c r="I3453">
        <v>35.94</v>
      </c>
      <c r="J3453">
        <v>249.9</v>
      </c>
      <c r="K3453">
        <v>77</v>
      </c>
      <c r="L3453">
        <v>21.24</v>
      </c>
      <c r="M3453">
        <v>199.6</v>
      </c>
      <c r="N3453">
        <v>129</v>
      </c>
      <c r="O3453">
        <v>8.98</v>
      </c>
      <c r="P3453">
        <v>9.3000000000000007</v>
      </c>
      <c r="Q3453">
        <v>2</v>
      </c>
      <c r="R3453">
        <v>2.5099999999999998</v>
      </c>
      <c r="S3453">
        <v>2</v>
      </c>
      <c r="T3453" t="s">
        <v>22</v>
      </c>
      <c r="U3453">
        <f t="shared" si="53"/>
        <v>0</v>
      </c>
    </row>
    <row r="3454" spans="1:21">
      <c r="A3454" t="s">
        <v>35</v>
      </c>
      <c r="B3454">
        <v>78</v>
      </c>
      <c r="C3454" t="s">
        <v>28</v>
      </c>
      <c r="D3454" t="s">
        <v>22</v>
      </c>
      <c r="E3454" t="s">
        <v>22</v>
      </c>
      <c r="F3454">
        <v>0</v>
      </c>
      <c r="G3454">
        <v>185.8</v>
      </c>
      <c r="H3454">
        <v>102</v>
      </c>
      <c r="I3454">
        <v>31.59</v>
      </c>
      <c r="J3454">
        <v>251.6</v>
      </c>
      <c r="K3454">
        <v>88</v>
      </c>
      <c r="L3454">
        <v>21.39</v>
      </c>
      <c r="M3454">
        <v>202.8</v>
      </c>
      <c r="N3454">
        <v>86</v>
      </c>
      <c r="O3454">
        <v>9.1300000000000008</v>
      </c>
      <c r="P3454">
        <v>13.3</v>
      </c>
      <c r="Q3454">
        <v>6</v>
      </c>
      <c r="R3454">
        <v>3.59</v>
      </c>
      <c r="S3454">
        <v>2</v>
      </c>
      <c r="T3454" t="s">
        <v>22</v>
      </c>
      <c r="U3454">
        <f t="shared" si="53"/>
        <v>0</v>
      </c>
    </row>
    <row r="3455" spans="1:21">
      <c r="A3455" t="s">
        <v>37</v>
      </c>
      <c r="B3455">
        <v>101</v>
      </c>
      <c r="C3455" t="s">
        <v>21</v>
      </c>
      <c r="D3455" t="s">
        <v>22</v>
      </c>
      <c r="E3455" t="s">
        <v>22</v>
      </c>
      <c r="F3455">
        <v>0</v>
      </c>
      <c r="G3455">
        <v>202.5</v>
      </c>
      <c r="H3455">
        <v>91</v>
      </c>
      <c r="I3455">
        <v>34.43</v>
      </c>
      <c r="J3455">
        <v>142.5</v>
      </c>
      <c r="K3455">
        <v>134</v>
      </c>
      <c r="L3455">
        <v>12.11</v>
      </c>
      <c r="M3455">
        <v>219.6</v>
      </c>
      <c r="N3455">
        <v>102</v>
      </c>
      <c r="O3455">
        <v>9.8800000000000008</v>
      </c>
      <c r="P3455">
        <v>10.1</v>
      </c>
      <c r="Q3455">
        <v>4</v>
      </c>
      <c r="R3455">
        <v>2.73</v>
      </c>
      <c r="S3455">
        <v>3</v>
      </c>
      <c r="T3455" t="s">
        <v>22</v>
      </c>
      <c r="U3455">
        <f t="shared" si="53"/>
        <v>0</v>
      </c>
    </row>
    <row r="3456" spans="1:21">
      <c r="A3456" t="s">
        <v>75</v>
      </c>
      <c r="B3456">
        <v>90</v>
      </c>
      <c r="C3456" t="s">
        <v>28</v>
      </c>
      <c r="D3456" t="s">
        <v>22</v>
      </c>
      <c r="E3456" t="s">
        <v>22</v>
      </c>
      <c r="F3456">
        <v>0</v>
      </c>
      <c r="G3456">
        <v>169.4</v>
      </c>
      <c r="H3456">
        <v>127</v>
      </c>
      <c r="I3456">
        <v>28.8</v>
      </c>
      <c r="J3456">
        <v>157.19999999999999</v>
      </c>
      <c r="K3456">
        <v>111</v>
      </c>
      <c r="L3456">
        <v>13.36</v>
      </c>
      <c r="M3456">
        <v>172.4</v>
      </c>
      <c r="N3456">
        <v>103</v>
      </c>
      <c r="O3456">
        <v>7.76</v>
      </c>
      <c r="P3456">
        <v>10.7</v>
      </c>
      <c r="Q3456">
        <v>2</v>
      </c>
      <c r="R3456">
        <v>2.89</v>
      </c>
      <c r="S3456">
        <v>1</v>
      </c>
      <c r="T3456" t="s">
        <v>22</v>
      </c>
      <c r="U3456">
        <f t="shared" si="53"/>
        <v>0</v>
      </c>
    </row>
    <row r="3457" spans="1:21">
      <c r="A3457" t="s">
        <v>42</v>
      </c>
      <c r="B3457">
        <v>83</v>
      </c>
      <c r="C3457" t="s">
        <v>21</v>
      </c>
      <c r="D3457" t="s">
        <v>22</v>
      </c>
      <c r="E3457" t="s">
        <v>22</v>
      </c>
      <c r="F3457">
        <v>0</v>
      </c>
      <c r="G3457">
        <v>135.19999999999999</v>
      </c>
      <c r="H3457">
        <v>76</v>
      </c>
      <c r="I3457">
        <v>22.98</v>
      </c>
      <c r="J3457">
        <v>161</v>
      </c>
      <c r="K3457">
        <v>98</v>
      </c>
      <c r="L3457">
        <v>13.69</v>
      </c>
      <c r="M3457">
        <v>129.30000000000001</v>
      </c>
      <c r="N3457">
        <v>105</v>
      </c>
      <c r="O3457">
        <v>5.82</v>
      </c>
      <c r="P3457">
        <v>9</v>
      </c>
      <c r="Q3457">
        <v>6</v>
      </c>
      <c r="R3457">
        <v>2.4300000000000002</v>
      </c>
      <c r="S3457">
        <v>0</v>
      </c>
      <c r="T3457" t="s">
        <v>22</v>
      </c>
      <c r="U3457">
        <f t="shared" si="53"/>
        <v>0</v>
      </c>
    </row>
    <row r="3458" spans="1:21">
      <c r="A3458" t="s">
        <v>56</v>
      </c>
      <c r="B3458">
        <v>81</v>
      </c>
      <c r="C3458" t="s">
        <v>25</v>
      </c>
      <c r="D3458" t="s">
        <v>22</v>
      </c>
      <c r="E3458" t="s">
        <v>22</v>
      </c>
      <c r="F3458">
        <v>0</v>
      </c>
      <c r="G3458">
        <v>125.1</v>
      </c>
      <c r="H3458">
        <v>103</v>
      </c>
      <c r="I3458">
        <v>21.27</v>
      </c>
      <c r="J3458">
        <v>209.6</v>
      </c>
      <c r="K3458">
        <v>103</v>
      </c>
      <c r="L3458">
        <v>17.82</v>
      </c>
      <c r="M3458">
        <v>186.2</v>
      </c>
      <c r="N3458">
        <v>78</v>
      </c>
      <c r="O3458">
        <v>8.3800000000000008</v>
      </c>
      <c r="P3458">
        <v>11.8</v>
      </c>
      <c r="Q3458">
        <v>1</v>
      </c>
      <c r="R3458">
        <v>3.19</v>
      </c>
      <c r="S3458">
        <v>1</v>
      </c>
      <c r="T3458" t="s">
        <v>22</v>
      </c>
      <c r="U3458">
        <f t="shared" ref="U3458:U3521" si="54">IF(T3458="Yes",1,0)</f>
        <v>0</v>
      </c>
    </row>
    <row r="3459" spans="1:21">
      <c r="A3459" t="s">
        <v>24</v>
      </c>
      <c r="B3459">
        <v>119</v>
      </c>
      <c r="C3459" t="s">
        <v>25</v>
      </c>
      <c r="D3459" t="s">
        <v>22</v>
      </c>
      <c r="E3459" t="s">
        <v>22</v>
      </c>
      <c r="F3459">
        <v>0</v>
      </c>
      <c r="G3459">
        <v>287.10000000000002</v>
      </c>
      <c r="H3459">
        <v>83</v>
      </c>
      <c r="I3459">
        <v>48.81</v>
      </c>
      <c r="J3459">
        <v>218.4</v>
      </c>
      <c r="K3459">
        <v>124</v>
      </c>
      <c r="L3459">
        <v>18.559999999999999</v>
      </c>
      <c r="M3459">
        <v>151.5</v>
      </c>
      <c r="N3459">
        <v>42</v>
      </c>
      <c r="O3459">
        <v>6.82</v>
      </c>
      <c r="P3459">
        <v>11</v>
      </c>
      <c r="Q3459">
        <v>4</v>
      </c>
      <c r="R3459">
        <v>2.97</v>
      </c>
      <c r="S3459">
        <v>1</v>
      </c>
      <c r="T3459" t="s">
        <v>23</v>
      </c>
      <c r="U3459">
        <f t="shared" si="54"/>
        <v>1</v>
      </c>
    </row>
    <row r="3460" spans="1:21">
      <c r="A3460" t="s">
        <v>62</v>
      </c>
      <c r="B3460">
        <v>134</v>
      </c>
      <c r="C3460" t="s">
        <v>21</v>
      </c>
      <c r="D3460" t="s">
        <v>22</v>
      </c>
      <c r="E3460" t="s">
        <v>22</v>
      </c>
      <c r="F3460">
        <v>0</v>
      </c>
      <c r="G3460">
        <v>199.7</v>
      </c>
      <c r="H3460">
        <v>107</v>
      </c>
      <c r="I3460">
        <v>33.950000000000003</v>
      </c>
      <c r="J3460">
        <v>205.8</v>
      </c>
      <c r="K3460">
        <v>86</v>
      </c>
      <c r="L3460">
        <v>17.489999999999998</v>
      </c>
      <c r="M3460">
        <v>198.8</v>
      </c>
      <c r="N3460">
        <v>125</v>
      </c>
      <c r="O3460">
        <v>8.9499999999999993</v>
      </c>
      <c r="P3460">
        <v>8.3000000000000007</v>
      </c>
      <c r="Q3460">
        <v>5</v>
      </c>
      <c r="R3460">
        <v>2.2400000000000002</v>
      </c>
      <c r="S3460">
        <v>0</v>
      </c>
      <c r="T3460" t="s">
        <v>22</v>
      </c>
      <c r="U3460">
        <f t="shared" si="54"/>
        <v>0</v>
      </c>
    </row>
    <row r="3461" spans="1:21">
      <c r="A3461" t="s">
        <v>62</v>
      </c>
      <c r="B3461">
        <v>48</v>
      </c>
      <c r="C3461" t="s">
        <v>25</v>
      </c>
      <c r="D3461" t="s">
        <v>22</v>
      </c>
      <c r="E3461" t="s">
        <v>22</v>
      </c>
      <c r="F3461">
        <v>0</v>
      </c>
      <c r="G3461">
        <v>247.6</v>
      </c>
      <c r="H3461">
        <v>114</v>
      </c>
      <c r="I3461">
        <v>42.09</v>
      </c>
      <c r="J3461">
        <v>172.3</v>
      </c>
      <c r="K3461">
        <v>110</v>
      </c>
      <c r="L3461">
        <v>14.65</v>
      </c>
      <c r="M3461">
        <v>264.39999999999998</v>
      </c>
      <c r="N3461">
        <v>107</v>
      </c>
      <c r="O3461">
        <v>11.9</v>
      </c>
      <c r="P3461">
        <v>7.1</v>
      </c>
      <c r="Q3461">
        <v>3</v>
      </c>
      <c r="R3461">
        <v>1.92</v>
      </c>
      <c r="S3461">
        <v>1</v>
      </c>
      <c r="T3461" t="s">
        <v>22</v>
      </c>
      <c r="U3461">
        <f t="shared" si="54"/>
        <v>0</v>
      </c>
    </row>
    <row r="3462" spans="1:21">
      <c r="A3462" t="s">
        <v>68</v>
      </c>
      <c r="B3462">
        <v>91</v>
      </c>
      <c r="C3462" t="s">
        <v>28</v>
      </c>
      <c r="D3462" t="s">
        <v>22</v>
      </c>
      <c r="E3462" t="s">
        <v>23</v>
      </c>
      <c r="F3462">
        <v>39</v>
      </c>
      <c r="G3462">
        <v>160.80000000000001</v>
      </c>
      <c r="H3462">
        <v>97</v>
      </c>
      <c r="I3462">
        <v>27.34</v>
      </c>
      <c r="J3462">
        <v>119.3</v>
      </c>
      <c r="K3462">
        <v>54</v>
      </c>
      <c r="L3462">
        <v>10.14</v>
      </c>
      <c r="M3462">
        <v>147.9</v>
      </c>
      <c r="N3462">
        <v>101</v>
      </c>
      <c r="O3462">
        <v>6.66</v>
      </c>
      <c r="P3462">
        <v>10.3</v>
      </c>
      <c r="Q3462">
        <v>3</v>
      </c>
      <c r="R3462">
        <v>2.78</v>
      </c>
      <c r="S3462">
        <v>3</v>
      </c>
      <c r="T3462" t="s">
        <v>22</v>
      </c>
      <c r="U3462">
        <f t="shared" si="54"/>
        <v>0</v>
      </c>
    </row>
    <row r="3463" spans="1:21">
      <c r="A3463" t="s">
        <v>43</v>
      </c>
      <c r="B3463">
        <v>90</v>
      </c>
      <c r="C3463" t="s">
        <v>25</v>
      </c>
      <c r="D3463" t="s">
        <v>22</v>
      </c>
      <c r="E3463" t="s">
        <v>23</v>
      </c>
      <c r="F3463">
        <v>31</v>
      </c>
      <c r="G3463">
        <v>118.5</v>
      </c>
      <c r="H3463">
        <v>92</v>
      </c>
      <c r="I3463">
        <v>20.149999999999999</v>
      </c>
      <c r="J3463">
        <v>257.89999999999998</v>
      </c>
      <c r="K3463">
        <v>76</v>
      </c>
      <c r="L3463">
        <v>21.92</v>
      </c>
      <c r="M3463">
        <v>186.2</v>
      </c>
      <c r="N3463">
        <v>96</v>
      </c>
      <c r="O3463">
        <v>8.3800000000000008</v>
      </c>
      <c r="P3463">
        <v>9</v>
      </c>
      <c r="Q3463">
        <v>6</v>
      </c>
      <c r="R3463">
        <v>2.4300000000000002</v>
      </c>
      <c r="S3463">
        <v>1</v>
      </c>
      <c r="T3463" t="s">
        <v>22</v>
      </c>
      <c r="U3463">
        <f t="shared" si="54"/>
        <v>0</v>
      </c>
    </row>
    <row r="3464" spans="1:21">
      <c r="A3464" t="s">
        <v>31</v>
      </c>
      <c r="B3464">
        <v>159</v>
      </c>
      <c r="C3464" t="s">
        <v>21</v>
      </c>
      <c r="D3464" t="s">
        <v>22</v>
      </c>
      <c r="E3464" t="s">
        <v>22</v>
      </c>
      <c r="F3464">
        <v>0</v>
      </c>
      <c r="G3464">
        <v>181</v>
      </c>
      <c r="H3464">
        <v>107</v>
      </c>
      <c r="I3464">
        <v>30.77</v>
      </c>
      <c r="J3464">
        <v>188.4</v>
      </c>
      <c r="K3464">
        <v>114</v>
      </c>
      <c r="L3464">
        <v>16.010000000000002</v>
      </c>
      <c r="M3464">
        <v>175.8</v>
      </c>
      <c r="N3464">
        <v>41</v>
      </c>
      <c r="O3464">
        <v>7.91</v>
      </c>
      <c r="P3464">
        <v>9.9</v>
      </c>
      <c r="Q3464">
        <v>4</v>
      </c>
      <c r="R3464">
        <v>2.67</v>
      </c>
      <c r="S3464">
        <v>7</v>
      </c>
      <c r="T3464" t="s">
        <v>22</v>
      </c>
      <c r="U3464">
        <f t="shared" si="54"/>
        <v>0</v>
      </c>
    </row>
    <row r="3465" spans="1:21">
      <c r="A3465" t="s">
        <v>20</v>
      </c>
      <c r="B3465">
        <v>142</v>
      </c>
      <c r="C3465" t="s">
        <v>25</v>
      </c>
      <c r="D3465" t="s">
        <v>23</v>
      </c>
      <c r="E3465" t="s">
        <v>22</v>
      </c>
      <c r="F3465">
        <v>0</v>
      </c>
      <c r="G3465">
        <v>160.6</v>
      </c>
      <c r="H3465">
        <v>101</v>
      </c>
      <c r="I3465">
        <v>27.3</v>
      </c>
      <c r="J3465">
        <v>202</v>
      </c>
      <c r="K3465">
        <v>125</v>
      </c>
      <c r="L3465">
        <v>17.170000000000002</v>
      </c>
      <c r="M3465">
        <v>221.7</v>
      </c>
      <c r="N3465">
        <v>100</v>
      </c>
      <c r="O3465">
        <v>9.98</v>
      </c>
      <c r="P3465">
        <v>8.8000000000000007</v>
      </c>
      <c r="Q3465">
        <v>2</v>
      </c>
      <c r="R3465">
        <v>2.38</v>
      </c>
      <c r="S3465">
        <v>1</v>
      </c>
      <c r="T3465" t="s">
        <v>23</v>
      </c>
      <c r="U3465">
        <f t="shared" si="54"/>
        <v>1</v>
      </c>
    </row>
    <row r="3466" spans="1:21">
      <c r="A3466" t="s">
        <v>39</v>
      </c>
      <c r="B3466">
        <v>104</v>
      </c>
      <c r="C3466" t="s">
        <v>28</v>
      </c>
      <c r="D3466" t="s">
        <v>22</v>
      </c>
      <c r="E3466" t="s">
        <v>22</v>
      </c>
      <c r="F3466">
        <v>0</v>
      </c>
      <c r="G3466">
        <v>111.9</v>
      </c>
      <c r="H3466">
        <v>105</v>
      </c>
      <c r="I3466">
        <v>19.02</v>
      </c>
      <c r="J3466">
        <v>197.7</v>
      </c>
      <c r="K3466">
        <v>121</v>
      </c>
      <c r="L3466">
        <v>16.8</v>
      </c>
      <c r="M3466">
        <v>302.8</v>
      </c>
      <c r="N3466">
        <v>108</v>
      </c>
      <c r="O3466">
        <v>13.63</v>
      </c>
      <c r="P3466">
        <v>10.1</v>
      </c>
      <c r="Q3466">
        <v>5</v>
      </c>
      <c r="R3466">
        <v>2.73</v>
      </c>
      <c r="S3466">
        <v>1</v>
      </c>
      <c r="T3466" t="s">
        <v>22</v>
      </c>
      <c r="U3466">
        <f t="shared" si="54"/>
        <v>0</v>
      </c>
    </row>
    <row r="3467" spans="1:21">
      <c r="A3467" t="s">
        <v>66</v>
      </c>
      <c r="B3467">
        <v>82</v>
      </c>
      <c r="C3467" t="s">
        <v>21</v>
      </c>
      <c r="D3467" t="s">
        <v>22</v>
      </c>
      <c r="E3467" t="s">
        <v>22</v>
      </c>
      <c r="F3467">
        <v>0</v>
      </c>
      <c r="G3467">
        <v>120.5</v>
      </c>
      <c r="H3467">
        <v>107</v>
      </c>
      <c r="I3467">
        <v>20.49</v>
      </c>
      <c r="J3467">
        <v>176.3</v>
      </c>
      <c r="K3467">
        <v>124</v>
      </c>
      <c r="L3467">
        <v>14.99</v>
      </c>
      <c r="M3467">
        <v>258</v>
      </c>
      <c r="N3467">
        <v>121</v>
      </c>
      <c r="O3467">
        <v>11.61</v>
      </c>
      <c r="P3467">
        <v>10.5</v>
      </c>
      <c r="Q3467">
        <v>5</v>
      </c>
      <c r="R3467">
        <v>2.84</v>
      </c>
      <c r="S3467">
        <v>0</v>
      </c>
      <c r="T3467" t="s">
        <v>22</v>
      </c>
      <c r="U3467">
        <f t="shared" si="54"/>
        <v>0</v>
      </c>
    </row>
    <row r="3468" spans="1:21">
      <c r="A3468" t="s">
        <v>35</v>
      </c>
      <c r="B3468">
        <v>88</v>
      </c>
      <c r="C3468" t="s">
        <v>25</v>
      </c>
      <c r="D3468" t="s">
        <v>22</v>
      </c>
      <c r="E3468" t="s">
        <v>22</v>
      </c>
      <c r="F3468">
        <v>0</v>
      </c>
      <c r="G3468">
        <v>242.4</v>
      </c>
      <c r="H3468">
        <v>89</v>
      </c>
      <c r="I3468">
        <v>41.21</v>
      </c>
      <c r="J3468">
        <v>161.4</v>
      </c>
      <c r="K3468">
        <v>89</v>
      </c>
      <c r="L3468">
        <v>13.72</v>
      </c>
      <c r="M3468">
        <v>142.4</v>
      </c>
      <c r="N3468">
        <v>95</v>
      </c>
      <c r="O3468">
        <v>6.41</v>
      </c>
      <c r="P3468">
        <v>5.4</v>
      </c>
      <c r="Q3468">
        <v>2</v>
      </c>
      <c r="R3468">
        <v>1.46</v>
      </c>
      <c r="S3468">
        <v>1</v>
      </c>
      <c r="T3468" t="s">
        <v>22</v>
      </c>
      <c r="U3468">
        <f t="shared" si="54"/>
        <v>0</v>
      </c>
    </row>
    <row r="3469" spans="1:21">
      <c r="A3469" t="s">
        <v>24</v>
      </c>
      <c r="B3469">
        <v>118</v>
      </c>
      <c r="C3469" t="s">
        <v>25</v>
      </c>
      <c r="D3469" t="s">
        <v>22</v>
      </c>
      <c r="E3469" t="s">
        <v>22</v>
      </c>
      <c r="F3469">
        <v>0</v>
      </c>
      <c r="G3469">
        <v>178.4</v>
      </c>
      <c r="H3469">
        <v>81</v>
      </c>
      <c r="I3469">
        <v>30.33</v>
      </c>
      <c r="J3469">
        <v>182.7</v>
      </c>
      <c r="K3469">
        <v>119</v>
      </c>
      <c r="L3469">
        <v>15.53</v>
      </c>
      <c r="M3469">
        <v>251.4</v>
      </c>
      <c r="N3469">
        <v>109</v>
      </c>
      <c r="O3469">
        <v>11.31</v>
      </c>
      <c r="P3469">
        <v>10.8</v>
      </c>
      <c r="Q3469">
        <v>2</v>
      </c>
      <c r="R3469">
        <v>2.92</v>
      </c>
      <c r="S3469">
        <v>1</v>
      </c>
      <c r="T3469" t="s">
        <v>22</v>
      </c>
      <c r="U3469">
        <f t="shared" si="54"/>
        <v>0</v>
      </c>
    </row>
    <row r="3470" spans="1:21">
      <c r="A3470" t="s">
        <v>55</v>
      </c>
      <c r="B3470">
        <v>139</v>
      </c>
      <c r="C3470" t="s">
        <v>28</v>
      </c>
      <c r="D3470" t="s">
        <v>22</v>
      </c>
      <c r="E3470" t="s">
        <v>22</v>
      </c>
      <c r="F3470">
        <v>0</v>
      </c>
      <c r="G3470">
        <v>258.7</v>
      </c>
      <c r="H3470">
        <v>94</v>
      </c>
      <c r="I3470">
        <v>43.98</v>
      </c>
      <c r="J3470">
        <v>190.3</v>
      </c>
      <c r="K3470">
        <v>132</v>
      </c>
      <c r="L3470">
        <v>16.18</v>
      </c>
      <c r="M3470">
        <v>247.2</v>
      </c>
      <c r="N3470">
        <v>73</v>
      </c>
      <c r="O3470">
        <v>11.12</v>
      </c>
      <c r="P3470">
        <v>11.4</v>
      </c>
      <c r="Q3470">
        <v>2</v>
      </c>
      <c r="R3470">
        <v>3.08</v>
      </c>
      <c r="S3470">
        <v>1</v>
      </c>
      <c r="T3470" t="s">
        <v>23</v>
      </c>
      <c r="U3470">
        <f t="shared" si="54"/>
        <v>1</v>
      </c>
    </row>
    <row r="3471" spans="1:21">
      <c r="A3471" t="s">
        <v>63</v>
      </c>
      <c r="B3471">
        <v>87</v>
      </c>
      <c r="C3471" t="s">
        <v>21</v>
      </c>
      <c r="D3471" t="s">
        <v>22</v>
      </c>
      <c r="E3471" t="s">
        <v>23</v>
      </c>
      <c r="F3471">
        <v>18</v>
      </c>
      <c r="G3471">
        <v>124.3</v>
      </c>
      <c r="H3471">
        <v>104</v>
      </c>
      <c r="I3471">
        <v>21.13</v>
      </c>
      <c r="J3471">
        <v>196.1</v>
      </c>
      <c r="K3471">
        <v>80</v>
      </c>
      <c r="L3471">
        <v>16.670000000000002</v>
      </c>
      <c r="M3471">
        <v>290</v>
      </c>
      <c r="N3471">
        <v>110</v>
      </c>
      <c r="O3471">
        <v>13.05</v>
      </c>
      <c r="P3471">
        <v>7.2</v>
      </c>
      <c r="Q3471">
        <v>3</v>
      </c>
      <c r="R3471">
        <v>1.94</v>
      </c>
      <c r="S3471">
        <v>1</v>
      </c>
      <c r="T3471" t="s">
        <v>22</v>
      </c>
      <c r="U3471">
        <f t="shared" si="54"/>
        <v>0</v>
      </c>
    </row>
    <row r="3472" spans="1:21">
      <c r="A3472" t="s">
        <v>55</v>
      </c>
      <c r="B3472">
        <v>167</v>
      </c>
      <c r="C3472" t="s">
        <v>21</v>
      </c>
      <c r="D3472" t="s">
        <v>22</v>
      </c>
      <c r="E3472" t="s">
        <v>22</v>
      </c>
      <c r="F3472">
        <v>0</v>
      </c>
      <c r="G3472">
        <v>94.9</v>
      </c>
      <c r="H3472">
        <v>114</v>
      </c>
      <c r="I3472">
        <v>16.13</v>
      </c>
      <c r="J3472">
        <v>315.8</v>
      </c>
      <c r="K3472">
        <v>105</v>
      </c>
      <c r="L3472">
        <v>26.84</v>
      </c>
      <c r="M3472">
        <v>181</v>
      </c>
      <c r="N3472">
        <v>71</v>
      </c>
      <c r="O3472">
        <v>8.15</v>
      </c>
      <c r="P3472">
        <v>10.8</v>
      </c>
      <c r="Q3472">
        <v>6</v>
      </c>
      <c r="R3472">
        <v>2.92</v>
      </c>
      <c r="S3472">
        <v>0</v>
      </c>
      <c r="T3472" t="s">
        <v>22</v>
      </c>
      <c r="U3472">
        <f t="shared" si="54"/>
        <v>0</v>
      </c>
    </row>
    <row r="3473" spans="1:21">
      <c r="A3473" t="s">
        <v>41</v>
      </c>
      <c r="B3473">
        <v>138</v>
      </c>
      <c r="C3473" t="s">
        <v>25</v>
      </c>
      <c r="D3473" t="s">
        <v>22</v>
      </c>
      <c r="E3473" t="s">
        <v>22</v>
      </c>
      <c r="F3473">
        <v>0</v>
      </c>
      <c r="G3473">
        <v>182</v>
      </c>
      <c r="H3473">
        <v>101</v>
      </c>
      <c r="I3473">
        <v>30.94</v>
      </c>
      <c r="J3473">
        <v>200.3</v>
      </c>
      <c r="K3473">
        <v>119</v>
      </c>
      <c r="L3473">
        <v>17.03</v>
      </c>
      <c r="M3473">
        <v>208.9</v>
      </c>
      <c r="N3473">
        <v>131</v>
      </c>
      <c r="O3473">
        <v>9.4</v>
      </c>
      <c r="P3473">
        <v>13.4</v>
      </c>
      <c r="Q3473">
        <v>3</v>
      </c>
      <c r="R3473">
        <v>3.62</v>
      </c>
      <c r="S3473">
        <v>4</v>
      </c>
      <c r="T3473" t="s">
        <v>22</v>
      </c>
      <c r="U3473">
        <f t="shared" si="54"/>
        <v>0</v>
      </c>
    </row>
    <row r="3474" spans="1:21">
      <c r="A3474" t="s">
        <v>27</v>
      </c>
      <c r="B3474">
        <v>130</v>
      </c>
      <c r="C3474" t="s">
        <v>25</v>
      </c>
      <c r="D3474" t="s">
        <v>22</v>
      </c>
      <c r="E3474" t="s">
        <v>22</v>
      </c>
      <c r="F3474">
        <v>0</v>
      </c>
      <c r="G3474">
        <v>162</v>
      </c>
      <c r="H3474">
        <v>62</v>
      </c>
      <c r="I3474">
        <v>27.54</v>
      </c>
      <c r="J3474">
        <v>278.10000000000002</v>
      </c>
      <c r="K3474">
        <v>108</v>
      </c>
      <c r="L3474">
        <v>23.64</v>
      </c>
      <c r="M3474">
        <v>197.5</v>
      </c>
      <c r="N3474">
        <v>82</v>
      </c>
      <c r="O3474">
        <v>8.89</v>
      </c>
      <c r="P3474">
        <v>9.1</v>
      </c>
      <c r="Q3474">
        <v>4</v>
      </c>
      <c r="R3474">
        <v>2.46</v>
      </c>
      <c r="S3474">
        <v>1</v>
      </c>
      <c r="T3474" t="s">
        <v>22</v>
      </c>
      <c r="U3474">
        <f t="shared" si="54"/>
        <v>0</v>
      </c>
    </row>
    <row r="3475" spans="1:21">
      <c r="A3475" t="s">
        <v>40</v>
      </c>
      <c r="B3475">
        <v>87</v>
      </c>
      <c r="C3475" t="s">
        <v>21</v>
      </c>
      <c r="D3475" t="s">
        <v>22</v>
      </c>
      <c r="E3475" t="s">
        <v>22</v>
      </c>
      <c r="F3475">
        <v>0</v>
      </c>
      <c r="G3475">
        <v>176.6</v>
      </c>
      <c r="H3475">
        <v>83</v>
      </c>
      <c r="I3475">
        <v>30.02</v>
      </c>
      <c r="J3475">
        <v>221.6</v>
      </c>
      <c r="K3475">
        <v>101</v>
      </c>
      <c r="L3475">
        <v>18.84</v>
      </c>
      <c r="M3475">
        <v>185.3</v>
      </c>
      <c r="N3475">
        <v>89</v>
      </c>
      <c r="O3475">
        <v>8.34</v>
      </c>
      <c r="P3475">
        <v>9.4</v>
      </c>
      <c r="Q3475">
        <v>1</v>
      </c>
      <c r="R3475">
        <v>2.54</v>
      </c>
      <c r="S3475">
        <v>0</v>
      </c>
      <c r="T3475" t="s">
        <v>22</v>
      </c>
      <c r="U3475">
        <f t="shared" si="54"/>
        <v>0</v>
      </c>
    </row>
    <row r="3476" spans="1:21">
      <c r="A3476" t="s">
        <v>37</v>
      </c>
      <c r="B3476">
        <v>164</v>
      </c>
      <c r="C3476" t="s">
        <v>25</v>
      </c>
      <c r="D3476" t="s">
        <v>23</v>
      </c>
      <c r="E3476" t="s">
        <v>23</v>
      </c>
      <c r="F3476">
        <v>28</v>
      </c>
      <c r="G3476">
        <v>156.1</v>
      </c>
      <c r="H3476">
        <v>98</v>
      </c>
      <c r="I3476">
        <v>26.54</v>
      </c>
      <c r="J3476">
        <v>209.9</v>
      </c>
      <c r="K3476">
        <v>140</v>
      </c>
      <c r="L3476">
        <v>17.84</v>
      </c>
      <c r="M3476">
        <v>190</v>
      </c>
      <c r="N3476">
        <v>69</v>
      </c>
      <c r="O3476">
        <v>8.5500000000000007</v>
      </c>
      <c r="P3476">
        <v>11.4</v>
      </c>
      <c r="Q3476">
        <v>4</v>
      </c>
      <c r="R3476">
        <v>3.08</v>
      </c>
      <c r="S3476">
        <v>0</v>
      </c>
      <c r="T3476" t="s">
        <v>22</v>
      </c>
      <c r="U3476">
        <f t="shared" si="54"/>
        <v>0</v>
      </c>
    </row>
    <row r="3477" spans="1:21">
      <c r="A3477" t="s">
        <v>41</v>
      </c>
      <c r="B3477">
        <v>109</v>
      </c>
      <c r="C3477" t="s">
        <v>28</v>
      </c>
      <c r="D3477" t="s">
        <v>22</v>
      </c>
      <c r="E3477" t="s">
        <v>22</v>
      </c>
      <c r="F3477">
        <v>0</v>
      </c>
      <c r="G3477">
        <v>150.6</v>
      </c>
      <c r="H3477">
        <v>106</v>
      </c>
      <c r="I3477">
        <v>25.6</v>
      </c>
      <c r="J3477">
        <v>147.4</v>
      </c>
      <c r="K3477">
        <v>108</v>
      </c>
      <c r="L3477">
        <v>12.53</v>
      </c>
      <c r="M3477">
        <v>173.2</v>
      </c>
      <c r="N3477">
        <v>109</v>
      </c>
      <c r="O3477">
        <v>7.79</v>
      </c>
      <c r="P3477">
        <v>9.5</v>
      </c>
      <c r="Q3477">
        <v>5</v>
      </c>
      <c r="R3477">
        <v>2.57</v>
      </c>
      <c r="S3477">
        <v>1</v>
      </c>
      <c r="T3477" t="s">
        <v>22</v>
      </c>
      <c r="U3477">
        <f t="shared" si="54"/>
        <v>0</v>
      </c>
    </row>
    <row r="3478" spans="1:21">
      <c r="A3478" t="s">
        <v>73</v>
      </c>
      <c r="B3478">
        <v>59</v>
      </c>
      <c r="C3478" t="s">
        <v>28</v>
      </c>
      <c r="D3478" t="s">
        <v>22</v>
      </c>
      <c r="E3478" t="s">
        <v>22</v>
      </c>
      <c r="F3478">
        <v>0</v>
      </c>
      <c r="G3478">
        <v>189.1</v>
      </c>
      <c r="H3478">
        <v>141</v>
      </c>
      <c r="I3478">
        <v>32.15</v>
      </c>
      <c r="J3478">
        <v>198.2</v>
      </c>
      <c r="K3478">
        <v>113</v>
      </c>
      <c r="L3478">
        <v>16.850000000000001</v>
      </c>
      <c r="M3478">
        <v>280.2</v>
      </c>
      <c r="N3478">
        <v>103</v>
      </c>
      <c r="O3478">
        <v>12.61</v>
      </c>
      <c r="P3478">
        <v>2.2000000000000002</v>
      </c>
      <c r="Q3478">
        <v>7</v>
      </c>
      <c r="R3478">
        <v>0.59</v>
      </c>
      <c r="S3478">
        <v>1</v>
      </c>
      <c r="T3478" t="s">
        <v>22</v>
      </c>
      <c r="U3478">
        <f t="shared" si="54"/>
        <v>0</v>
      </c>
    </row>
    <row r="3479" spans="1:21">
      <c r="A3479" t="s">
        <v>65</v>
      </c>
      <c r="B3479">
        <v>124</v>
      </c>
      <c r="C3479" t="s">
        <v>25</v>
      </c>
      <c r="D3479" t="s">
        <v>22</v>
      </c>
      <c r="E3479" t="s">
        <v>22</v>
      </c>
      <c r="F3479">
        <v>0</v>
      </c>
      <c r="G3479">
        <v>156.9</v>
      </c>
      <c r="H3479">
        <v>74</v>
      </c>
      <c r="I3479">
        <v>26.67</v>
      </c>
      <c r="J3479">
        <v>195.8</v>
      </c>
      <c r="K3479">
        <v>82</v>
      </c>
      <c r="L3479">
        <v>16.64</v>
      </c>
      <c r="M3479">
        <v>181</v>
      </c>
      <c r="N3479">
        <v>99</v>
      </c>
      <c r="O3479">
        <v>8.15</v>
      </c>
      <c r="P3479">
        <v>8.8000000000000007</v>
      </c>
      <c r="Q3479">
        <v>2</v>
      </c>
      <c r="R3479">
        <v>2.38</v>
      </c>
      <c r="S3479">
        <v>1</v>
      </c>
      <c r="T3479" t="s">
        <v>22</v>
      </c>
      <c r="U3479">
        <f t="shared" si="54"/>
        <v>0</v>
      </c>
    </row>
    <row r="3480" spans="1:21">
      <c r="A3480" t="s">
        <v>37</v>
      </c>
      <c r="B3480">
        <v>73</v>
      </c>
      <c r="C3480" t="s">
        <v>25</v>
      </c>
      <c r="D3480" t="s">
        <v>22</v>
      </c>
      <c r="E3480" t="s">
        <v>22</v>
      </c>
      <c r="F3480">
        <v>0</v>
      </c>
      <c r="G3480">
        <v>67</v>
      </c>
      <c r="H3480">
        <v>76</v>
      </c>
      <c r="I3480">
        <v>11.39</v>
      </c>
      <c r="J3480">
        <v>223</v>
      </c>
      <c r="K3480">
        <v>154</v>
      </c>
      <c r="L3480">
        <v>18.96</v>
      </c>
      <c r="M3480">
        <v>236.5</v>
      </c>
      <c r="N3480">
        <v>151</v>
      </c>
      <c r="O3480">
        <v>10.64</v>
      </c>
      <c r="P3480">
        <v>11.2</v>
      </c>
      <c r="Q3480">
        <v>2</v>
      </c>
      <c r="R3480">
        <v>3.02</v>
      </c>
      <c r="S3480">
        <v>1</v>
      </c>
      <c r="T3480" t="s">
        <v>22</v>
      </c>
      <c r="U3480">
        <f t="shared" si="54"/>
        <v>0</v>
      </c>
    </row>
    <row r="3481" spans="1:21">
      <c r="A3481" t="s">
        <v>47</v>
      </c>
      <c r="B3481">
        <v>94</v>
      </c>
      <c r="C3481" t="s">
        <v>21</v>
      </c>
      <c r="D3481" t="s">
        <v>22</v>
      </c>
      <c r="E3481" t="s">
        <v>22</v>
      </c>
      <c r="F3481">
        <v>0</v>
      </c>
      <c r="G3481">
        <v>261.3</v>
      </c>
      <c r="H3481">
        <v>89</v>
      </c>
      <c r="I3481">
        <v>44.42</v>
      </c>
      <c r="J3481">
        <v>152.4</v>
      </c>
      <c r="K3481">
        <v>139</v>
      </c>
      <c r="L3481">
        <v>12.95</v>
      </c>
      <c r="M3481">
        <v>120.2</v>
      </c>
      <c r="N3481">
        <v>124</v>
      </c>
      <c r="O3481">
        <v>5.41</v>
      </c>
      <c r="P3481">
        <v>10.5</v>
      </c>
      <c r="Q3481">
        <v>2</v>
      </c>
      <c r="R3481">
        <v>2.84</v>
      </c>
      <c r="S3481">
        <v>0</v>
      </c>
      <c r="T3481" t="s">
        <v>22</v>
      </c>
      <c r="U3481">
        <f t="shared" si="54"/>
        <v>0</v>
      </c>
    </row>
    <row r="3482" spans="1:21">
      <c r="A3482" t="s">
        <v>68</v>
      </c>
      <c r="B3482">
        <v>80</v>
      </c>
      <c r="C3482" t="s">
        <v>21</v>
      </c>
      <c r="D3482" t="s">
        <v>22</v>
      </c>
      <c r="E3482" t="s">
        <v>22</v>
      </c>
      <c r="F3482">
        <v>0</v>
      </c>
      <c r="G3482">
        <v>135.1</v>
      </c>
      <c r="H3482">
        <v>92</v>
      </c>
      <c r="I3482">
        <v>22.97</v>
      </c>
      <c r="J3482">
        <v>185</v>
      </c>
      <c r="K3482">
        <v>103</v>
      </c>
      <c r="L3482">
        <v>15.73</v>
      </c>
      <c r="M3482">
        <v>147.1</v>
      </c>
      <c r="N3482">
        <v>74</v>
      </c>
      <c r="O3482">
        <v>6.62</v>
      </c>
      <c r="P3482">
        <v>14.7</v>
      </c>
      <c r="Q3482">
        <v>5</v>
      </c>
      <c r="R3482">
        <v>3.97</v>
      </c>
      <c r="S3482">
        <v>3</v>
      </c>
      <c r="T3482" t="s">
        <v>22</v>
      </c>
      <c r="U3482">
        <f t="shared" si="54"/>
        <v>0</v>
      </c>
    </row>
    <row r="3483" spans="1:21">
      <c r="A3483" t="s">
        <v>43</v>
      </c>
      <c r="B3483">
        <v>101</v>
      </c>
      <c r="C3483" t="s">
        <v>21</v>
      </c>
      <c r="D3483" t="s">
        <v>23</v>
      </c>
      <c r="E3483" t="s">
        <v>22</v>
      </c>
      <c r="F3483">
        <v>0</v>
      </c>
      <c r="G3483">
        <v>92.1</v>
      </c>
      <c r="H3483">
        <v>109</v>
      </c>
      <c r="I3483">
        <v>15.66</v>
      </c>
      <c r="J3483">
        <v>163</v>
      </c>
      <c r="K3483">
        <v>83</v>
      </c>
      <c r="L3483">
        <v>13.86</v>
      </c>
      <c r="M3483">
        <v>133.30000000000001</v>
      </c>
      <c r="N3483">
        <v>102</v>
      </c>
      <c r="O3483">
        <v>6</v>
      </c>
      <c r="P3483">
        <v>9.6999999999999993</v>
      </c>
      <c r="Q3483">
        <v>11</v>
      </c>
      <c r="R3483">
        <v>2.62</v>
      </c>
      <c r="S3483">
        <v>2</v>
      </c>
      <c r="T3483" t="s">
        <v>22</v>
      </c>
      <c r="U3483">
        <f t="shared" si="54"/>
        <v>0</v>
      </c>
    </row>
    <row r="3484" spans="1:21">
      <c r="A3484" t="s">
        <v>60</v>
      </c>
      <c r="B3484">
        <v>115</v>
      </c>
      <c r="C3484" t="s">
        <v>25</v>
      </c>
      <c r="D3484" t="s">
        <v>22</v>
      </c>
      <c r="E3484" t="s">
        <v>22</v>
      </c>
      <c r="F3484">
        <v>0</v>
      </c>
      <c r="G3484">
        <v>173.5</v>
      </c>
      <c r="H3484">
        <v>121</v>
      </c>
      <c r="I3484">
        <v>29.5</v>
      </c>
      <c r="J3484">
        <v>168.3</v>
      </c>
      <c r="K3484">
        <v>100</v>
      </c>
      <c r="L3484">
        <v>14.31</v>
      </c>
      <c r="M3484">
        <v>138.30000000000001</v>
      </c>
      <c r="N3484">
        <v>105</v>
      </c>
      <c r="O3484">
        <v>6.22</v>
      </c>
      <c r="P3484">
        <v>7.8</v>
      </c>
      <c r="Q3484">
        <v>5</v>
      </c>
      <c r="R3484">
        <v>2.11</v>
      </c>
      <c r="S3484">
        <v>1</v>
      </c>
      <c r="T3484" t="s">
        <v>22</v>
      </c>
      <c r="U3484">
        <f t="shared" si="54"/>
        <v>0</v>
      </c>
    </row>
    <row r="3485" spans="1:21">
      <c r="A3485" t="s">
        <v>70</v>
      </c>
      <c r="B3485">
        <v>100</v>
      </c>
      <c r="C3485" t="s">
        <v>21</v>
      </c>
      <c r="D3485" t="s">
        <v>23</v>
      </c>
      <c r="E3485" t="s">
        <v>22</v>
      </c>
      <c r="F3485">
        <v>0</v>
      </c>
      <c r="G3485">
        <v>156.30000000000001</v>
      </c>
      <c r="H3485">
        <v>82</v>
      </c>
      <c r="I3485">
        <v>26.57</v>
      </c>
      <c r="J3485">
        <v>259.39999999999998</v>
      </c>
      <c r="K3485">
        <v>91</v>
      </c>
      <c r="L3485">
        <v>22.05</v>
      </c>
      <c r="M3485">
        <v>143.69999999999999</v>
      </c>
      <c r="N3485">
        <v>93</v>
      </c>
      <c r="O3485">
        <v>6.47</v>
      </c>
      <c r="P3485">
        <v>8.3000000000000007</v>
      </c>
      <c r="Q3485">
        <v>7</v>
      </c>
      <c r="R3485">
        <v>2.2400000000000002</v>
      </c>
      <c r="S3485">
        <v>5</v>
      </c>
      <c r="T3485" t="s">
        <v>22</v>
      </c>
      <c r="U3485">
        <f t="shared" si="54"/>
        <v>0</v>
      </c>
    </row>
    <row r="3486" spans="1:21">
      <c r="A3486" t="s">
        <v>27</v>
      </c>
      <c r="B3486">
        <v>85</v>
      </c>
      <c r="C3486" t="s">
        <v>21</v>
      </c>
      <c r="D3486" t="s">
        <v>22</v>
      </c>
      <c r="E3486" t="s">
        <v>22</v>
      </c>
      <c r="F3486">
        <v>0</v>
      </c>
      <c r="G3486">
        <v>274.7</v>
      </c>
      <c r="H3486">
        <v>79</v>
      </c>
      <c r="I3486">
        <v>46.7</v>
      </c>
      <c r="J3486">
        <v>119.4</v>
      </c>
      <c r="K3486">
        <v>122</v>
      </c>
      <c r="L3486">
        <v>10.15</v>
      </c>
      <c r="M3486">
        <v>296.89999999999998</v>
      </c>
      <c r="N3486">
        <v>74</v>
      </c>
      <c r="O3486">
        <v>13.36</v>
      </c>
      <c r="P3486">
        <v>9.4</v>
      </c>
      <c r="Q3486">
        <v>10</v>
      </c>
      <c r="R3486">
        <v>2.54</v>
      </c>
      <c r="S3486">
        <v>1</v>
      </c>
      <c r="T3486" t="s">
        <v>22</v>
      </c>
      <c r="U3486">
        <f t="shared" si="54"/>
        <v>0</v>
      </c>
    </row>
    <row r="3487" spans="1:21">
      <c r="A3487" t="s">
        <v>65</v>
      </c>
      <c r="B3487">
        <v>110</v>
      </c>
      <c r="C3487" t="s">
        <v>25</v>
      </c>
      <c r="D3487" t="s">
        <v>22</v>
      </c>
      <c r="E3487" t="s">
        <v>22</v>
      </c>
      <c r="F3487">
        <v>0</v>
      </c>
      <c r="G3487">
        <v>244.7</v>
      </c>
      <c r="H3487">
        <v>84</v>
      </c>
      <c r="I3487">
        <v>41.6</v>
      </c>
      <c r="J3487">
        <v>106.4</v>
      </c>
      <c r="K3487">
        <v>95</v>
      </c>
      <c r="L3487">
        <v>9.0399999999999991</v>
      </c>
      <c r="M3487">
        <v>194.9</v>
      </c>
      <c r="N3487">
        <v>61</v>
      </c>
      <c r="O3487">
        <v>8.77</v>
      </c>
      <c r="P3487">
        <v>10.5</v>
      </c>
      <c r="Q3487">
        <v>1</v>
      </c>
      <c r="R3487">
        <v>2.84</v>
      </c>
      <c r="S3487">
        <v>2</v>
      </c>
      <c r="T3487" t="s">
        <v>23</v>
      </c>
      <c r="U3487">
        <f t="shared" si="54"/>
        <v>1</v>
      </c>
    </row>
    <row r="3488" spans="1:21">
      <c r="A3488" t="s">
        <v>51</v>
      </c>
      <c r="B3488">
        <v>92</v>
      </c>
      <c r="C3488" t="s">
        <v>25</v>
      </c>
      <c r="D3488" t="s">
        <v>23</v>
      </c>
      <c r="E3488" t="s">
        <v>22</v>
      </c>
      <c r="F3488">
        <v>0</v>
      </c>
      <c r="G3488">
        <v>183.6</v>
      </c>
      <c r="H3488">
        <v>96</v>
      </c>
      <c r="I3488">
        <v>31.21</v>
      </c>
      <c r="J3488">
        <v>149.69999999999999</v>
      </c>
      <c r="K3488">
        <v>55</v>
      </c>
      <c r="L3488">
        <v>12.72</v>
      </c>
      <c r="M3488">
        <v>135.19999999999999</v>
      </c>
      <c r="N3488">
        <v>71</v>
      </c>
      <c r="O3488">
        <v>6.08</v>
      </c>
      <c r="P3488">
        <v>11.8</v>
      </c>
      <c r="Q3488">
        <v>4</v>
      </c>
      <c r="R3488">
        <v>3.19</v>
      </c>
      <c r="S3488">
        <v>0</v>
      </c>
      <c r="T3488" t="s">
        <v>22</v>
      </c>
      <c r="U3488">
        <f t="shared" si="54"/>
        <v>0</v>
      </c>
    </row>
    <row r="3489" spans="1:21">
      <c r="A3489" t="s">
        <v>53</v>
      </c>
      <c r="B3489">
        <v>102</v>
      </c>
      <c r="C3489" t="s">
        <v>25</v>
      </c>
      <c r="D3489" t="s">
        <v>22</v>
      </c>
      <c r="E3489" t="s">
        <v>22</v>
      </c>
      <c r="F3489">
        <v>0</v>
      </c>
      <c r="G3489">
        <v>167.1</v>
      </c>
      <c r="H3489">
        <v>80</v>
      </c>
      <c r="I3489">
        <v>28.41</v>
      </c>
      <c r="J3489">
        <v>222.9</v>
      </c>
      <c r="K3489">
        <v>94</v>
      </c>
      <c r="L3489">
        <v>18.95</v>
      </c>
      <c r="M3489">
        <v>179.9</v>
      </c>
      <c r="N3489">
        <v>103</v>
      </c>
      <c r="O3489">
        <v>8.1</v>
      </c>
      <c r="P3489">
        <v>11.6</v>
      </c>
      <c r="Q3489">
        <v>3</v>
      </c>
      <c r="R3489">
        <v>3.13</v>
      </c>
      <c r="S3489">
        <v>5</v>
      </c>
      <c r="T3489" t="s">
        <v>22</v>
      </c>
      <c r="U3489">
        <f t="shared" si="54"/>
        <v>0</v>
      </c>
    </row>
    <row r="3490" spans="1:21">
      <c r="A3490" t="s">
        <v>62</v>
      </c>
      <c r="B3490">
        <v>134</v>
      </c>
      <c r="C3490" t="s">
        <v>25</v>
      </c>
      <c r="D3490" t="s">
        <v>22</v>
      </c>
      <c r="E3490" t="s">
        <v>22</v>
      </c>
      <c r="F3490">
        <v>0</v>
      </c>
      <c r="G3490">
        <v>177.1</v>
      </c>
      <c r="H3490">
        <v>120</v>
      </c>
      <c r="I3490">
        <v>30.11</v>
      </c>
      <c r="J3490">
        <v>218.1</v>
      </c>
      <c r="K3490">
        <v>123</v>
      </c>
      <c r="L3490">
        <v>18.54</v>
      </c>
      <c r="M3490">
        <v>183.8</v>
      </c>
      <c r="N3490">
        <v>93</v>
      </c>
      <c r="O3490">
        <v>8.27</v>
      </c>
      <c r="P3490">
        <v>12.7</v>
      </c>
      <c r="Q3490">
        <v>5</v>
      </c>
      <c r="R3490">
        <v>3.43</v>
      </c>
      <c r="S3490">
        <v>3</v>
      </c>
      <c r="T3490" t="s">
        <v>22</v>
      </c>
      <c r="U3490">
        <f t="shared" si="54"/>
        <v>0</v>
      </c>
    </row>
    <row r="3491" spans="1:21">
      <c r="A3491" t="s">
        <v>63</v>
      </c>
      <c r="B3491">
        <v>96</v>
      </c>
      <c r="C3491" t="s">
        <v>21</v>
      </c>
      <c r="D3491" t="s">
        <v>22</v>
      </c>
      <c r="E3491" t="s">
        <v>22</v>
      </c>
      <c r="F3491">
        <v>0</v>
      </c>
      <c r="G3491">
        <v>217.8</v>
      </c>
      <c r="H3491">
        <v>120</v>
      </c>
      <c r="I3491">
        <v>37.03</v>
      </c>
      <c r="J3491">
        <v>139.6</v>
      </c>
      <c r="K3491">
        <v>109</v>
      </c>
      <c r="L3491">
        <v>11.87</v>
      </c>
      <c r="M3491">
        <v>227.7</v>
      </c>
      <c r="N3491">
        <v>111</v>
      </c>
      <c r="O3491">
        <v>10.25</v>
      </c>
      <c r="P3491">
        <v>11.6</v>
      </c>
      <c r="Q3491">
        <v>3</v>
      </c>
      <c r="R3491">
        <v>3.13</v>
      </c>
      <c r="S3491">
        <v>0</v>
      </c>
      <c r="T3491" t="s">
        <v>22</v>
      </c>
      <c r="U3491">
        <f t="shared" si="54"/>
        <v>0</v>
      </c>
    </row>
    <row r="3492" spans="1:21">
      <c r="A3492" t="s">
        <v>69</v>
      </c>
      <c r="B3492">
        <v>42</v>
      </c>
      <c r="C3492" t="s">
        <v>28</v>
      </c>
      <c r="D3492" t="s">
        <v>22</v>
      </c>
      <c r="E3492" t="s">
        <v>22</v>
      </c>
      <c r="F3492">
        <v>0</v>
      </c>
      <c r="G3492">
        <v>143.69999999999999</v>
      </c>
      <c r="H3492">
        <v>96</v>
      </c>
      <c r="I3492">
        <v>24.43</v>
      </c>
      <c r="J3492">
        <v>221</v>
      </c>
      <c r="K3492">
        <v>98</v>
      </c>
      <c r="L3492">
        <v>18.79</v>
      </c>
      <c r="M3492">
        <v>108.9</v>
      </c>
      <c r="N3492">
        <v>94</v>
      </c>
      <c r="O3492">
        <v>4.9000000000000004</v>
      </c>
      <c r="P3492">
        <v>8.6</v>
      </c>
      <c r="Q3492">
        <v>1</v>
      </c>
      <c r="R3492">
        <v>2.3199999999999998</v>
      </c>
      <c r="S3492">
        <v>2</v>
      </c>
      <c r="T3492" t="s">
        <v>22</v>
      </c>
      <c r="U3492">
        <f t="shared" si="54"/>
        <v>0</v>
      </c>
    </row>
    <row r="3493" spans="1:21">
      <c r="A3493" t="s">
        <v>52</v>
      </c>
      <c r="B3493">
        <v>175</v>
      </c>
      <c r="C3493" t="s">
        <v>21</v>
      </c>
      <c r="D3493" t="s">
        <v>22</v>
      </c>
      <c r="E3493" t="s">
        <v>22</v>
      </c>
      <c r="F3493">
        <v>0</v>
      </c>
      <c r="G3493">
        <v>185</v>
      </c>
      <c r="H3493">
        <v>104</v>
      </c>
      <c r="I3493">
        <v>31.45</v>
      </c>
      <c r="J3493">
        <v>325.8</v>
      </c>
      <c r="K3493">
        <v>86</v>
      </c>
      <c r="L3493">
        <v>27.69</v>
      </c>
      <c r="M3493">
        <v>85.4</v>
      </c>
      <c r="N3493">
        <v>105</v>
      </c>
      <c r="O3493">
        <v>3.84</v>
      </c>
      <c r="P3493">
        <v>14.6</v>
      </c>
      <c r="Q3493">
        <v>2</v>
      </c>
      <c r="R3493">
        <v>3.94</v>
      </c>
      <c r="S3493">
        <v>1</v>
      </c>
      <c r="T3493" t="s">
        <v>22</v>
      </c>
      <c r="U3493">
        <f t="shared" si="54"/>
        <v>0</v>
      </c>
    </row>
    <row r="3494" spans="1:21">
      <c r="A3494" t="s">
        <v>52</v>
      </c>
      <c r="B3494">
        <v>136</v>
      </c>
      <c r="C3494" t="s">
        <v>21</v>
      </c>
      <c r="D3494" t="s">
        <v>22</v>
      </c>
      <c r="E3494" t="s">
        <v>23</v>
      </c>
      <c r="F3494">
        <v>23</v>
      </c>
      <c r="G3494">
        <v>235.6</v>
      </c>
      <c r="H3494">
        <v>65</v>
      </c>
      <c r="I3494">
        <v>40.049999999999997</v>
      </c>
      <c r="J3494">
        <v>177.7</v>
      </c>
      <c r="K3494">
        <v>81</v>
      </c>
      <c r="L3494">
        <v>15.1</v>
      </c>
      <c r="M3494">
        <v>138.69999999999999</v>
      </c>
      <c r="N3494">
        <v>105</v>
      </c>
      <c r="O3494">
        <v>6.24</v>
      </c>
      <c r="P3494">
        <v>11.3</v>
      </c>
      <c r="Q3494">
        <v>5</v>
      </c>
      <c r="R3494">
        <v>3.05</v>
      </c>
      <c r="S3494">
        <v>1</v>
      </c>
      <c r="T3494" t="s">
        <v>22</v>
      </c>
      <c r="U3494">
        <f t="shared" si="54"/>
        <v>0</v>
      </c>
    </row>
    <row r="3495" spans="1:21">
      <c r="A3495" t="s">
        <v>50</v>
      </c>
      <c r="B3495">
        <v>32</v>
      </c>
      <c r="C3495" t="s">
        <v>21</v>
      </c>
      <c r="D3495" t="s">
        <v>23</v>
      </c>
      <c r="E3495" t="s">
        <v>22</v>
      </c>
      <c r="F3495">
        <v>0</v>
      </c>
      <c r="G3495">
        <v>265.5</v>
      </c>
      <c r="H3495">
        <v>75</v>
      </c>
      <c r="I3495">
        <v>45.14</v>
      </c>
      <c r="J3495">
        <v>119.7</v>
      </c>
      <c r="K3495">
        <v>77</v>
      </c>
      <c r="L3495">
        <v>10.17</v>
      </c>
      <c r="M3495">
        <v>169.9</v>
      </c>
      <c r="N3495">
        <v>128</v>
      </c>
      <c r="O3495">
        <v>7.65</v>
      </c>
      <c r="P3495">
        <v>14.8</v>
      </c>
      <c r="Q3495">
        <v>6</v>
      </c>
      <c r="R3495">
        <v>4</v>
      </c>
      <c r="S3495">
        <v>2</v>
      </c>
      <c r="T3495" t="s">
        <v>23</v>
      </c>
      <c r="U3495">
        <f t="shared" si="54"/>
        <v>1</v>
      </c>
    </row>
    <row r="3496" spans="1:21">
      <c r="A3496" t="s">
        <v>55</v>
      </c>
      <c r="B3496">
        <v>101</v>
      </c>
      <c r="C3496" t="s">
        <v>21</v>
      </c>
      <c r="D3496" t="s">
        <v>22</v>
      </c>
      <c r="E3496" t="s">
        <v>22</v>
      </c>
      <c r="F3496">
        <v>0</v>
      </c>
      <c r="G3496">
        <v>332.1</v>
      </c>
      <c r="H3496">
        <v>91</v>
      </c>
      <c r="I3496">
        <v>56.46</v>
      </c>
      <c r="J3496">
        <v>151</v>
      </c>
      <c r="K3496">
        <v>123</v>
      </c>
      <c r="L3496">
        <v>12.84</v>
      </c>
      <c r="M3496">
        <v>277.8</v>
      </c>
      <c r="N3496">
        <v>99</v>
      </c>
      <c r="O3496">
        <v>12.5</v>
      </c>
      <c r="P3496">
        <v>11.3</v>
      </c>
      <c r="Q3496">
        <v>3</v>
      </c>
      <c r="R3496">
        <v>3.05</v>
      </c>
      <c r="S3496">
        <v>1</v>
      </c>
      <c r="T3496" t="s">
        <v>23</v>
      </c>
      <c r="U3496">
        <f t="shared" si="54"/>
        <v>1</v>
      </c>
    </row>
    <row r="3497" spans="1:21">
      <c r="A3497" t="s">
        <v>42</v>
      </c>
      <c r="B3497">
        <v>132</v>
      </c>
      <c r="C3497" t="s">
        <v>25</v>
      </c>
      <c r="D3497" t="s">
        <v>23</v>
      </c>
      <c r="E3497" t="s">
        <v>23</v>
      </c>
      <c r="F3497">
        <v>21</v>
      </c>
      <c r="G3497">
        <v>223.4</v>
      </c>
      <c r="H3497">
        <v>89</v>
      </c>
      <c r="I3497">
        <v>37.979999999999997</v>
      </c>
      <c r="J3497">
        <v>193.2</v>
      </c>
      <c r="K3497">
        <v>105</v>
      </c>
      <c r="L3497">
        <v>16.420000000000002</v>
      </c>
      <c r="M3497">
        <v>226.2</v>
      </c>
      <c r="N3497">
        <v>85</v>
      </c>
      <c r="O3497">
        <v>10.18</v>
      </c>
      <c r="P3497">
        <v>7.7</v>
      </c>
      <c r="Q3497">
        <v>5</v>
      </c>
      <c r="R3497">
        <v>2.08</v>
      </c>
      <c r="S3497">
        <v>3</v>
      </c>
      <c r="T3497" t="s">
        <v>22</v>
      </c>
      <c r="U3497">
        <f t="shared" si="54"/>
        <v>0</v>
      </c>
    </row>
    <row r="3498" spans="1:21">
      <c r="A3498" t="s">
        <v>66</v>
      </c>
      <c r="B3498">
        <v>120</v>
      </c>
      <c r="C3498" t="s">
        <v>28</v>
      </c>
      <c r="D3498" t="s">
        <v>22</v>
      </c>
      <c r="E3498" t="s">
        <v>22</v>
      </c>
      <c r="F3498">
        <v>0</v>
      </c>
      <c r="G3498">
        <v>163.6</v>
      </c>
      <c r="H3498">
        <v>109</v>
      </c>
      <c r="I3498">
        <v>27.81</v>
      </c>
      <c r="J3498">
        <v>237.3</v>
      </c>
      <c r="K3498">
        <v>95</v>
      </c>
      <c r="L3498">
        <v>20.170000000000002</v>
      </c>
      <c r="M3498">
        <v>186.2</v>
      </c>
      <c r="N3498">
        <v>141</v>
      </c>
      <c r="O3498">
        <v>8.3800000000000008</v>
      </c>
      <c r="P3498">
        <v>12.3</v>
      </c>
      <c r="Q3498">
        <v>5</v>
      </c>
      <c r="R3498">
        <v>3.32</v>
      </c>
      <c r="S3498">
        <v>0</v>
      </c>
      <c r="T3498" t="s">
        <v>22</v>
      </c>
      <c r="U3498">
        <f t="shared" si="54"/>
        <v>0</v>
      </c>
    </row>
    <row r="3499" spans="1:21">
      <c r="A3499" t="s">
        <v>35</v>
      </c>
      <c r="B3499">
        <v>122</v>
      </c>
      <c r="C3499" t="s">
        <v>28</v>
      </c>
      <c r="D3499" t="s">
        <v>22</v>
      </c>
      <c r="E3499" t="s">
        <v>22</v>
      </c>
      <c r="F3499">
        <v>0</v>
      </c>
      <c r="G3499">
        <v>190</v>
      </c>
      <c r="H3499">
        <v>125</v>
      </c>
      <c r="I3499">
        <v>32.299999999999997</v>
      </c>
      <c r="J3499">
        <v>141.5</v>
      </c>
      <c r="K3499">
        <v>77</v>
      </c>
      <c r="L3499">
        <v>12.03</v>
      </c>
      <c r="M3499">
        <v>216.8</v>
      </c>
      <c r="N3499">
        <v>68</v>
      </c>
      <c r="O3499">
        <v>9.76</v>
      </c>
      <c r="P3499">
        <v>15.9</v>
      </c>
      <c r="Q3499">
        <v>3</v>
      </c>
      <c r="R3499">
        <v>4.29</v>
      </c>
      <c r="S3499">
        <v>3</v>
      </c>
      <c r="T3499" t="s">
        <v>22</v>
      </c>
      <c r="U3499">
        <f t="shared" si="54"/>
        <v>0</v>
      </c>
    </row>
    <row r="3500" spans="1:21">
      <c r="A3500" t="s">
        <v>26</v>
      </c>
      <c r="B3500">
        <v>52</v>
      </c>
      <c r="C3500" t="s">
        <v>28</v>
      </c>
      <c r="D3500" t="s">
        <v>22</v>
      </c>
      <c r="E3500" t="s">
        <v>22</v>
      </c>
      <c r="F3500">
        <v>0</v>
      </c>
      <c r="G3500">
        <v>153.69999999999999</v>
      </c>
      <c r="H3500">
        <v>100</v>
      </c>
      <c r="I3500">
        <v>26.13</v>
      </c>
      <c r="J3500">
        <v>174.2</v>
      </c>
      <c r="K3500">
        <v>139</v>
      </c>
      <c r="L3500">
        <v>14.81</v>
      </c>
      <c r="M3500">
        <v>242.3</v>
      </c>
      <c r="N3500">
        <v>53</v>
      </c>
      <c r="O3500">
        <v>10.9</v>
      </c>
      <c r="P3500">
        <v>14.1</v>
      </c>
      <c r="Q3500">
        <v>3</v>
      </c>
      <c r="R3500">
        <v>3.81</v>
      </c>
      <c r="S3500">
        <v>1</v>
      </c>
      <c r="T3500" t="s">
        <v>22</v>
      </c>
      <c r="U3500">
        <f t="shared" si="54"/>
        <v>0</v>
      </c>
    </row>
    <row r="3501" spans="1:21">
      <c r="A3501" t="s">
        <v>64</v>
      </c>
      <c r="B3501">
        <v>182</v>
      </c>
      <c r="C3501" t="s">
        <v>21</v>
      </c>
      <c r="D3501" t="s">
        <v>22</v>
      </c>
      <c r="E3501" t="s">
        <v>22</v>
      </c>
      <c r="F3501">
        <v>0</v>
      </c>
      <c r="G3501">
        <v>160.30000000000001</v>
      </c>
      <c r="H3501">
        <v>87</v>
      </c>
      <c r="I3501">
        <v>27.25</v>
      </c>
      <c r="J3501">
        <v>229.9</v>
      </c>
      <c r="K3501">
        <v>101</v>
      </c>
      <c r="L3501">
        <v>19.54</v>
      </c>
      <c r="M3501">
        <v>185.3</v>
      </c>
      <c r="N3501">
        <v>96</v>
      </c>
      <c r="O3501">
        <v>8.34</v>
      </c>
      <c r="P3501">
        <v>8.6999999999999993</v>
      </c>
      <c r="Q3501">
        <v>11</v>
      </c>
      <c r="R3501">
        <v>2.35</v>
      </c>
      <c r="S3501">
        <v>2</v>
      </c>
      <c r="T3501" t="s">
        <v>22</v>
      </c>
      <c r="U3501">
        <f t="shared" si="54"/>
        <v>0</v>
      </c>
    </row>
    <row r="3502" spans="1:21">
      <c r="A3502" t="s">
        <v>37</v>
      </c>
      <c r="B3502">
        <v>130</v>
      </c>
      <c r="C3502" t="s">
        <v>28</v>
      </c>
      <c r="D3502" t="s">
        <v>22</v>
      </c>
      <c r="E3502" t="s">
        <v>22</v>
      </c>
      <c r="F3502">
        <v>0</v>
      </c>
      <c r="G3502">
        <v>140.9</v>
      </c>
      <c r="H3502">
        <v>68</v>
      </c>
      <c r="I3502">
        <v>23.95</v>
      </c>
      <c r="J3502">
        <v>217.5</v>
      </c>
      <c r="K3502">
        <v>109</v>
      </c>
      <c r="L3502">
        <v>18.489999999999998</v>
      </c>
      <c r="M3502">
        <v>123.6</v>
      </c>
      <c r="N3502">
        <v>96</v>
      </c>
      <c r="O3502">
        <v>5.56</v>
      </c>
      <c r="P3502">
        <v>13.6</v>
      </c>
      <c r="Q3502">
        <v>4</v>
      </c>
      <c r="R3502">
        <v>3.67</v>
      </c>
      <c r="S3502">
        <v>3</v>
      </c>
      <c r="T3502" t="s">
        <v>22</v>
      </c>
      <c r="U3502">
        <f t="shared" si="54"/>
        <v>0</v>
      </c>
    </row>
    <row r="3503" spans="1:21">
      <c r="A3503" t="s">
        <v>43</v>
      </c>
      <c r="B3503">
        <v>106</v>
      </c>
      <c r="C3503" t="s">
        <v>28</v>
      </c>
      <c r="D3503" t="s">
        <v>22</v>
      </c>
      <c r="E3503" t="s">
        <v>22</v>
      </c>
      <c r="F3503">
        <v>0</v>
      </c>
      <c r="G3503">
        <v>168.4</v>
      </c>
      <c r="H3503">
        <v>85</v>
      </c>
      <c r="I3503">
        <v>28.63</v>
      </c>
      <c r="J3503">
        <v>123.3</v>
      </c>
      <c r="K3503">
        <v>95</v>
      </c>
      <c r="L3503">
        <v>10.48</v>
      </c>
      <c r="M3503">
        <v>162.5</v>
      </c>
      <c r="N3503">
        <v>83</v>
      </c>
      <c r="O3503">
        <v>7.31</v>
      </c>
      <c r="P3503">
        <v>4.5999999999999996</v>
      </c>
      <c r="Q3503">
        <v>4</v>
      </c>
      <c r="R3503">
        <v>1.24</v>
      </c>
      <c r="S3503">
        <v>3</v>
      </c>
      <c r="T3503" t="s">
        <v>22</v>
      </c>
      <c r="U3503">
        <f t="shared" si="54"/>
        <v>0</v>
      </c>
    </row>
    <row r="3504" spans="1:21">
      <c r="A3504" t="s">
        <v>27</v>
      </c>
      <c r="B3504">
        <v>150</v>
      </c>
      <c r="C3504" t="s">
        <v>25</v>
      </c>
      <c r="D3504" t="s">
        <v>22</v>
      </c>
      <c r="E3504" t="s">
        <v>22</v>
      </c>
      <c r="F3504">
        <v>0</v>
      </c>
      <c r="G3504">
        <v>150.9</v>
      </c>
      <c r="H3504">
        <v>92</v>
      </c>
      <c r="I3504">
        <v>25.65</v>
      </c>
      <c r="J3504">
        <v>191</v>
      </c>
      <c r="K3504">
        <v>106</v>
      </c>
      <c r="L3504">
        <v>16.239999999999998</v>
      </c>
      <c r="M3504">
        <v>223.6</v>
      </c>
      <c r="N3504">
        <v>107</v>
      </c>
      <c r="O3504">
        <v>10.06</v>
      </c>
      <c r="P3504">
        <v>8.3000000000000007</v>
      </c>
      <c r="Q3504">
        <v>4</v>
      </c>
      <c r="R3504">
        <v>2.2400000000000002</v>
      </c>
      <c r="S3504">
        <v>5</v>
      </c>
      <c r="T3504" t="s">
        <v>23</v>
      </c>
      <c r="U3504">
        <f t="shared" si="54"/>
        <v>1</v>
      </c>
    </row>
    <row r="3505" spans="1:21">
      <c r="A3505" t="s">
        <v>26</v>
      </c>
      <c r="B3505">
        <v>94</v>
      </c>
      <c r="C3505" t="s">
        <v>21</v>
      </c>
      <c r="D3505" t="s">
        <v>22</v>
      </c>
      <c r="E3505" t="s">
        <v>22</v>
      </c>
      <c r="F3505">
        <v>0</v>
      </c>
      <c r="G3505">
        <v>255.1</v>
      </c>
      <c r="H3505">
        <v>96</v>
      </c>
      <c r="I3505">
        <v>43.37</v>
      </c>
      <c r="J3505">
        <v>276.89999999999998</v>
      </c>
      <c r="K3505">
        <v>67</v>
      </c>
      <c r="L3505">
        <v>23.54</v>
      </c>
      <c r="M3505">
        <v>226.5</v>
      </c>
      <c r="N3505">
        <v>74</v>
      </c>
      <c r="O3505">
        <v>10.19</v>
      </c>
      <c r="P3505">
        <v>10.6</v>
      </c>
      <c r="Q3505">
        <v>2</v>
      </c>
      <c r="R3505">
        <v>2.86</v>
      </c>
      <c r="S3505">
        <v>0</v>
      </c>
      <c r="T3505" t="s">
        <v>23</v>
      </c>
      <c r="U3505">
        <f t="shared" si="54"/>
        <v>1</v>
      </c>
    </row>
    <row r="3506" spans="1:21">
      <c r="A3506" t="s">
        <v>41</v>
      </c>
      <c r="B3506">
        <v>89</v>
      </c>
      <c r="C3506" t="s">
        <v>21</v>
      </c>
      <c r="D3506" t="s">
        <v>22</v>
      </c>
      <c r="E3506" t="s">
        <v>22</v>
      </c>
      <c r="F3506">
        <v>0</v>
      </c>
      <c r="G3506">
        <v>94.5</v>
      </c>
      <c r="H3506">
        <v>107</v>
      </c>
      <c r="I3506">
        <v>16.07</v>
      </c>
      <c r="J3506">
        <v>191.8</v>
      </c>
      <c r="K3506">
        <v>85</v>
      </c>
      <c r="L3506">
        <v>16.3</v>
      </c>
      <c r="M3506">
        <v>196.2</v>
      </c>
      <c r="N3506">
        <v>131</v>
      </c>
      <c r="O3506">
        <v>8.83</v>
      </c>
      <c r="P3506">
        <v>15</v>
      </c>
      <c r="Q3506">
        <v>5</v>
      </c>
      <c r="R3506">
        <v>4.05</v>
      </c>
      <c r="S3506">
        <v>1</v>
      </c>
      <c r="T3506" t="s">
        <v>22</v>
      </c>
      <c r="U3506">
        <f t="shared" si="54"/>
        <v>0</v>
      </c>
    </row>
    <row r="3507" spans="1:21">
      <c r="A3507" t="s">
        <v>59</v>
      </c>
      <c r="B3507">
        <v>45</v>
      </c>
      <c r="C3507" t="s">
        <v>21</v>
      </c>
      <c r="D3507" t="s">
        <v>22</v>
      </c>
      <c r="E3507" t="s">
        <v>22</v>
      </c>
      <c r="F3507">
        <v>0</v>
      </c>
      <c r="G3507">
        <v>135</v>
      </c>
      <c r="H3507">
        <v>116</v>
      </c>
      <c r="I3507">
        <v>22.95</v>
      </c>
      <c r="J3507">
        <v>159</v>
      </c>
      <c r="K3507">
        <v>108</v>
      </c>
      <c r="L3507">
        <v>13.52</v>
      </c>
      <c r="M3507">
        <v>170.3</v>
      </c>
      <c r="N3507">
        <v>130</v>
      </c>
      <c r="O3507">
        <v>7.66</v>
      </c>
      <c r="P3507">
        <v>11.1</v>
      </c>
      <c r="Q3507">
        <v>15</v>
      </c>
      <c r="R3507">
        <v>3</v>
      </c>
      <c r="S3507">
        <v>1</v>
      </c>
      <c r="T3507" t="s">
        <v>22</v>
      </c>
      <c r="U3507">
        <f t="shared" si="54"/>
        <v>0</v>
      </c>
    </row>
    <row r="3508" spans="1:21">
      <c r="A3508" t="s">
        <v>70</v>
      </c>
      <c r="B3508">
        <v>74</v>
      </c>
      <c r="C3508" t="s">
        <v>25</v>
      </c>
      <c r="D3508" t="s">
        <v>22</v>
      </c>
      <c r="E3508" t="s">
        <v>22</v>
      </c>
      <c r="F3508">
        <v>0</v>
      </c>
      <c r="G3508">
        <v>286.89999999999998</v>
      </c>
      <c r="H3508">
        <v>113</v>
      </c>
      <c r="I3508">
        <v>48.77</v>
      </c>
      <c r="J3508">
        <v>260.8</v>
      </c>
      <c r="K3508">
        <v>121</v>
      </c>
      <c r="L3508">
        <v>22.17</v>
      </c>
      <c r="M3508">
        <v>137.1</v>
      </c>
      <c r="N3508">
        <v>94</v>
      </c>
      <c r="O3508">
        <v>6.17</v>
      </c>
      <c r="P3508">
        <v>12.6</v>
      </c>
      <c r="Q3508">
        <v>6</v>
      </c>
      <c r="R3508">
        <v>3.4</v>
      </c>
      <c r="S3508">
        <v>0</v>
      </c>
      <c r="T3508" t="s">
        <v>23</v>
      </c>
      <c r="U3508">
        <f t="shared" si="54"/>
        <v>1</v>
      </c>
    </row>
    <row r="3509" spans="1:21">
      <c r="A3509" t="s">
        <v>48</v>
      </c>
      <c r="B3509">
        <v>158</v>
      </c>
      <c r="C3509" t="s">
        <v>21</v>
      </c>
      <c r="D3509" t="s">
        <v>22</v>
      </c>
      <c r="E3509" t="s">
        <v>22</v>
      </c>
      <c r="F3509">
        <v>0</v>
      </c>
      <c r="G3509">
        <v>165.4</v>
      </c>
      <c r="H3509">
        <v>70</v>
      </c>
      <c r="I3509">
        <v>28.12</v>
      </c>
      <c r="J3509">
        <v>280.10000000000002</v>
      </c>
      <c r="K3509">
        <v>104</v>
      </c>
      <c r="L3509">
        <v>23.81</v>
      </c>
      <c r="M3509">
        <v>121.8</v>
      </c>
      <c r="N3509">
        <v>106</v>
      </c>
      <c r="O3509">
        <v>5.48</v>
      </c>
      <c r="P3509">
        <v>10.4</v>
      </c>
      <c r="Q3509">
        <v>9</v>
      </c>
      <c r="R3509">
        <v>2.81</v>
      </c>
      <c r="S3509">
        <v>1</v>
      </c>
      <c r="T3509" t="s">
        <v>22</v>
      </c>
      <c r="U3509">
        <f t="shared" si="54"/>
        <v>0</v>
      </c>
    </row>
    <row r="3510" spans="1:21">
      <c r="A3510" t="s">
        <v>68</v>
      </c>
      <c r="B3510">
        <v>76</v>
      </c>
      <c r="C3510" t="s">
        <v>21</v>
      </c>
      <c r="D3510" t="s">
        <v>22</v>
      </c>
      <c r="E3510" t="s">
        <v>22</v>
      </c>
      <c r="F3510">
        <v>0</v>
      </c>
      <c r="G3510">
        <v>222</v>
      </c>
      <c r="H3510">
        <v>99</v>
      </c>
      <c r="I3510">
        <v>37.74</v>
      </c>
      <c r="J3510">
        <v>215.9</v>
      </c>
      <c r="K3510">
        <v>122</v>
      </c>
      <c r="L3510">
        <v>18.350000000000001</v>
      </c>
      <c r="M3510">
        <v>204.1</v>
      </c>
      <c r="N3510">
        <v>131</v>
      </c>
      <c r="O3510">
        <v>9.18</v>
      </c>
      <c r="P3510">
        <v>8.1999999999999993</v>
      </c>
      <c r="Q3510">
        <v>5</v>
      </c>
      <c r="R3510">
        <v>2.21</v>
      </c>
      <c r="S3510">
        <v>3</v>
      </c>
      <c r="T3510" t="s">
        <v>23</v>
      </c>
      <c r="U3510">
        <f t="shared" si="54"/>
        <v>1</v>
      </c>
    </row>
    <row r="3511" spans="1:21">
      <c r="A3511" t="s">
        <v>65</v>
      </c>
      <c r="B3511">
        <v>102</v>
      </c>
      <c r="C3511" t="s">
        <v>21</v>
      </c>
      <c r="D3511" t="s">
        <v>23</v>
      </c>
      <c r="E3511" t="s">
        <v>22</v>
      </c>
      <c r="F3511">
        <v>0</v>
      </c>
      <c r="G3511">
        <v>209.8</v>
      </c>
      <c r="H3511">
        <v>85</v>
      </c>
      <c r="I3511">
        <v>35.67</v>
      </c>
      <c r="J3511">
        <v>165.7</v>
      </c>
      <c r="K3511">
        <v>100</v>
      </c>
      <c r="L3511">
        <v>14.08</v>
      </c>
      <c r="M3511">
        <v>230.1</v>
      </c>
      <c r="N3511">
        <v>92</v>
      </c>
      <c r="O3511">
        <v>10.35</v>
      </c>
      <c r="P3511">
        <v>8.6999999999999993</v>
      </c>
      <c r="Q3511">
        <v>6</v>
      </c>
      <c r="R3511">
        <v>2.35</v>
      </c>
      <c r="S3511">
        <v>0</v>
      </c>
      <c r="T3511" t="s">
        <v>22</v>
      </c>
      <c r="U3511">
        <f t="shared" si="54"/>
        <v>0</v>
      </c>
    </row>
    <row r="3512" spans="1:21">
      <c r="A3512" t="s">
        <v>30</v>
      </c>
      <c r="B3512">
        <v>4</v>
      </c>
      <c r="C3512" t="s">
        <v>25</v>
      </c>
      <c r="D3512" t="s">
        <v>22</v>
      </c>
      <c r="E3512" t="s">
        <v>23</v>
      </c>
      <c r="F3512">
        <v>31</v>
      </c>
      <c r="G3512">
        <v>158.30000000000001</v>
      </c>
      <c r="H3512">
        <v>99</v>
      </c>
      <c r="I3512">
        <v>26.91</v>
      </c>
      <c r="J3512">
        <v>164.2</v>
      </c>
      <c r="K3512">
        <v>98</v>
      </c>
      <c r="L3512">
        <v>13.96</v>
      </c>
      <c r="M3512">
        <v>192.7</v>
      </c>
      <c r="N3512">
        <v>108</v>
      </c>
      <c r="O3512">
        <v>8.67</v>
      </c>
      <c r="P3512">
        <v>12.5</v>
      </c>
      <c r="Q3512">
        <v>3</v>
      </c>
      <c r="R3512">
        <v>3.38</v>
      </c>
      <c r="S3512">
        <v>2</v>
      </c>
      <c r="T3512" t="s">
        <v>22</v>
      </c>
      <c r="U3512">
        <f t="shared" si="54"/>
        <v>0</v>
      </c>
    </row>
    <row r="3513" spans="1:21">
      <c r="A3513" t="s">
        <v>60</v>
      </c>
      <c r="B3513">
        <v>161</v>
      </c>
      <c r="C3513" t="s">
        <v>25</v>
      </c>
      <c r="D3513" t="s">
        <v>22</v>
      </c>
      <c r="E3513" t="s">
        <v>22</v>
      </c>
      <c r="F3513">
        <v>0</v>
      </c>
      <c r="G3513">
        <v>252.3</v>
      </c>
      <c r="H3513">
        <v>120</v>
      </c>
      <c r="I3513">
        <v>42.89</v>
      </c>
      <c r="J3513">
        <v>243.8</v>
      </c>
      <c r="K3513">
        <v>98</v>
      </c>
      <c r="L3513">
        <v>20.72</v>
      </c>
      <c r="M3513">
        <v>284.39999999999998</v>
      </c>
      <c r="N3513">
        <v>96</v>
      </c>
      <c r="O3513">
        <v>12.8</v>
      </c>
      <c r="P3513">
        <v>9.1999999999999993</v>
      </c>
      <c r="Q3513">
        <v>2</v>
      </c>
      <c r="R3513">
        <v>2.48</v>
      </c>
      <c r="S3513">
        <v>1</v>
      </c>
      <c r="T3513" t="s">
        <v>23</v>
      </c>
      <c r="U3513">
        <f t="shared" si="54"/>
        <v>1</v>
      </c>
    </row>
    <row r="3514" spans="1:21">
      <c r="A3514" t="s">
        <v>31</v>
      </c>
      <c r="B3514">
        <v>116</v>
      </c>
      <c r="C3514" t="s">
        <v>21</v>
      </c>
      <c r="D3514" t="s">
        <v>22</v>
      </c>
      <c r="E3514" t="s">
        <v>22</v>
      </c>
      <c r="F3514">
        <v>0</v>
      </c>
      <c r="G3514">
        <v>255.5</v>
      </c>
      <c r="H3514">
        <v>93</v>
      </c>
      <c r="I3514">
        <v>43.44</v>
      </c>
      <c r="J3514">
        <v>224.4</v>
      </c>
      <c r="K3514">
        <v>122</v>
      </c>
      <c r="L3514">
        <v>19.07</v>
      </c>
      <c r="M3514">
        <v>317.3</v>
      </c>
      <c r="N3514">
        <v>85</v>
      </c>
      <c r="O3514">
        <v>14.28</v>
      </c>
      <c r="P3514">
        <v>12.7</v>
      </c>
      <c r="Q3514">
        <v>4</v>
      </c>
      <c r="R3514">
        <v>3.43</v>
      </c>
      <c r="S3514">
        <v>1</v>
      </c>
      <c r="T3514" t="s">
        <v>23</v>
      </c>
      <c r="U3514">
        <f t="shared" si="54"/>
        <v>1</v>
      </c>
    </row>
    <row r="3515" spans="1:21">
      <c r="A3515" t="s">
        <v>44</v>
      </c>
      <c r="B3515">
        <v>86</v>
      </c>
      <c r="C3515" t="s">
        <v>21</v>
      </c>
      <c r="D3515" t="s">
        <v>22</v>
      </c>
      <c r="E3515" t="s">
        <v>22</v>
      </c>
      <c r="F3515">
        <v>0</v>
      </c>
      <c r="G3515">
        <v>227.9</v>
      </c>
      <c r="H3515">
        <v>105</v>
      </c>
      <c r="I3515">
        <v>38.74</v>
      </c>
      <c r="J3515">
        <v>218.7</v>
      </c>
      <c r="K3515">
        <v>118</v>
      </c>
      <c r="L3515">
        <v>18.59</v>
      </c>
      <c r="M3515">
        <v>223.2</v>
      </c>
      <c r="N3515">
        <v>120</v>
      </c>
      <c r="O3515">
        <v>10.039999999999999</v>
      </c>
      <c r="P3515">
        <v>14.2</v>
      </c>
      <c r="Q3515">
        <v>5</v>
      </c>
      <c r="R3515">
        <v>3.83</v>
      </c>
      <c r="S3515">
        <v>3</v>
      </c>
      <c r="T3515" t="s">
        <v>22</v>
      </c>
      <c r="U3515">
        <f t="shared" si="54"/>
        <v>0</v>
      </c>
    </row>
    <row r="3516" spans="1:21">
      <c r="A3516" t="s">
        <v>69</v>
      </c>
      <c r="B3516">
        <v>39</v>
      </c>
      <c r="C3516" t="s">
        <v>28</v>
      </c>
      <c r="D3516" t="s">
        <v>22</v>
      </c>
      <c r="E3516" t="s">
        <v>22</v>
      </c>
      <c r="F3516">
        <v>0</v>
      </c>
      <c r="G3516">
        <v>185</v>
      </c>
      <c r="H3516">
        <v>113</v>
      </c>
      <c r="I3516">
        <v>31.45</v>
      </c>
      <c r="J3516">
        <v>106.5</v>
      </c>
      <c r="K3516">
        <v>125</v>
      </c>
      <c r="L3516">
        <v>9.0500000000000007</v>
      </c>
      <c r="M3516">
        <v>167.3</v>
      </c>
      <c r="N3516">
        <v>78</v>
      </c>
      <c r="O3516">
        <v>7.53</v>
      </c>
      <c r="P3516">
        <v>12</v>
      </c>
      <c r="Q3516">
        <v>2</v>
      </c>
      <c r="R3516">
        <v>3.24</v>
      </c>
      <c r="S3516">
        <v>0</v>
      </c>
      <c r="T3516" t="s">
        <v>22</v>
      </c>
      <c r="U3516">
        <f t="shared" si="54"/>
        <v>0</v>
      </c>
    </row>
    <row r="3517" spans="1:21">
      <c r="A3517" t="s">
        <v>53</v>
      </c>
      <c r="B3517">
        <v>57</v>
      </c>
      <c r="C3517" t="s">
        <v>21</v>
      </c>
      <c r="D3517" t="s">
        <v>22</v>
      </c>
      <c r="E3517" t="s">
        <v>22</v>
      </c>
      <c r="F3517">
        <v>0</v>
      </c>
      <c r="G3517">
        <v>140</v>
      </c>
      <c r="H3517">
        <v>100</v>
      </c>
      <c r="I3517">
        <v>23.8</v>
      </c>
      <c r="J3517">
        <v>174.7</v>
      </c>
      <c r="K3517">
        <v>102</v>
      </c>
      <c r="L3517">
        <v>14.85</v>
      </c>
      <c r="M3517">
        <v>258.5</v>
      </c>
      <c r="N3517">
        <v>111</v>
      </c>
      <c r="O3517">
        <v>11.63</v>
      </c>
      <c r="P3517">
        <v>13.3</v>
      </c>
      <c r="Q3517">
        <v>4</v>
      </c>
      <c r="R3517">
        <v>3.59</v>
      </c>
      <c r="S3517">
        <v>1</v>
      </c>
      <c r="T3517" t="s">
        <v>22</v>
      </c>
      <c r="U3517">
        <f t="shared" si="54"/>
        <v>0</v>
      </c>
    </row>
    <row r="3518" spans="1:21">
      <c r="A3518" t="s">
        <v>46</v>
      </c>
      <c r="B3518">
        <v>138</v>
      </c>
      <c r="C3518" t="s">
        <v>21</v>
      </c>
      <c r="D3518" t="s">
        <v>22</v>
      </c>
      <c r="E3518" t="s">
        <v>22</v>
      </c>
      <c r="F3518">
        <v>0</v>
      </c>
      <c r="G3518">
        <v>157.5</v>
      </c>
      <c r="H3518">
        <v>96</v>
      </c>
      <c r="I3518">
        <v>26.78</v>
      </c>
      <c r="J3518">
        <v>271.7</v>
      </c>
      <c r="K3518">
        <v>107</v>
      </c>
      <c r="L3518">
        <v>23.09</v>
      </c>
      <c r="M3518">
        <v>138.19999999999999</v>
      </c>
      <c r="N3518">
        <v>84</v>
      </c>
      <c r="O3518">
        <v>6.22</v>
      </c>
      <c r="P3518">
        <v>10.7</v>
      </c>
      <c r="Q3518">
        <v>6</v>
      </c>
      <c r="R3518">
        <v>2.89</v>
      </c>
      <c r="S3518">
        <v>2</v>
      </c>
      <c r="T3518" t="s">
        <v>22</v>
      </c>
      <c r="U3518">
        <f t="shared" si="54"/>
        <v>0</v>
      </c>
    </row>
    <row r="3519" spans="1:21">
      <c r="A3519" t="s">
        <v>47</v>
      </c>
      <c r="B3519">
        <v>98</v>
      </c>
      <c r="C3519" t="s">
        <v>21</v>
      </c>
      <c r="D3519" t="s">
        <v>22</v>
      </c>
      <c r="E3519" t="s">
        <v>22</v>
      </c>
      <c r="F3519">
        <v>0</v>
      </c>
      <c r="G3519">
        <v>237.5</v>
      </c>
      <c r="H3519">
        <v>130</v>
      </c>
      <c r="I3519">
        <v>40.380000000000003</v>
      </c>
      <c r="J3519">
        <v>213.2</v>
      </c>
      <c r="K3519">
        <v>85</v>
      </c>
      <c r="L3519">
        <v>18.12</v>
      </c>
      <c r="M3519">
        <v>194.1</v>
      </c>
      <c r="N3519">
        <v>107</v>
      </c>
      <c r="O3519">
        <v>8.73</v>
      </c>
      <c r="P3519">
        <v>10.1</v>
      </c>
      <c r="Q3519">
        <v>3</v>
      </c>
      <c r="R3519">
        <v>2.73</v>
      </c>
      <c r="S3519">
        <v>0</v>
      </c>
      <c r="T3519" t="s">
        <v>22</v>
      </c>
      <c r="U3519">
        <f t="shared" si="54"/>
        <v>0</v>
      </c>
    </row>
    <row r="3520" spans="1:21">
      <c r="A3520" t="s">
        <v>42</v>
      </c>
      <c r="B3520">
        <v>145</v>
      </c>
      <c r="C3520" t="s">
        <v>21</v>
      </c>
      <c r="D3520" t="s">
        <v>22</v>
      </c>
      <c r="E3520" t="s">
        <v>23</v>
      </c>
      <c r="F3520">
        <v>10</v>
      </c>
      <c r="G3520">
        <v>190.7</v>
      </c>
      <c r="H3520">
        <v>100</v>
      </c>
      <c r="I3520">
        <v>32.42</v>
      </c>
      <c r="J3520">
        <v>177.7</v>
      </c>
      <c r="K3520">
        <v>114</v>
      </c>
      <c r="L3520">
        <v>15.1</v>
      </c>
      <c r="M3520">
        <v>167.3</v>
      </c>
      <c r="N3520">
        <v>100</v>
      </c>
      <c r="O3520">
        <v>7.53</v>
      </c>
      <c r="P3520">
        <v>12.8</v>
      </c>
      <c r="Q3520">
        <v>2</v>
      </c>
      <c r="R3520">
        <v>3.46</v>
      </c>
      <c r="S3520">
        <v>0</v>
      </c>
      <c r="T3520" t="s">
        <v>22</v>
      </c>
      <c r="U3520">
        <f t="shared" si="54"/>
        <v>0</v>
      </c>
    </row>
    <row r="3521" spans="1:21">
      <c r="A3521" t="s">
        <v>62</v>
      </c>
      <c r="B3521">
        <v>77</v>
      </c>
      <c r="C3521" t="s">
        <v>21</v>
      </c>
      <c r="D3521" t="s">
        <v>22</v>
      </c>
      <c r="E3521" t="s">
        <v>22</v>
      </c>
      <c r="F3521">
        <v>0</v>
      </c>
      <c r="G3521">
        <v>215.5</v>
      </c>
      <c r="H3521">
        <v>81</v>
      </c>
      <c r="I3521">
        <v>36.64</v>
      </c>
      <c r="J3521">
        <v>170.9</v>
      </c>
      <c r="K3521">
        <v>100</v>
      </c>
      <c r="L3521">
        <v>14.53</v>
      </c>
      <c r="M3521">
        <v>170.3</v>
      </c>
      <c r="N3521">
        <v>59</v>
      </c>
      <c r="O3521">
        <v>7.66</v>
      </c>
      <c r="P3521">
        <v>10.3</v>
      </c>
      <c r="Q3521">
        <v>3</v>
      </c>
      <c r="R3521">
        <v>2.78</v>
      </c>
      <c r="S3521">
        <v>1</v>
      </c>
      <c r="T3521" t="s">
        <v>22</v>
      </c>
      <c r="U3521">
        <f t="shared" si="54"/>
        <v>0</v>
      </c>
    </row>
    <row r="3522" spans="1:21">
      <c r="A3522" t="s">
        <v>31</v>
      </c>
      <c r="B3522">
        <v>99</v>
      </c>
      <c r="C3522" t="s">
        <v>25</v>
      </c>
      <c r="D3522" t="s">
        <v>22</v>
      </c>
      <c r="E3522" t="s">
        <v>23</v>
      </c>
      <c r="F3522">
        <v>12</v>
      </c>
      <c r="G3522">
        <v>119.9</v>
      </c>
      <c r="H3522">
        <v>83</v>
      </c>
      <c r="I3522">
        <v>20.38</v>
      </c>
      <c r="J3522">
        <v>237.7</v>
      </c>
      <c r="K3522">
        <v>98</v>
      </c>
      <c r="L3522">
        <v>20.2</v>
      </c>
      <c r="M3522">
        <v>187.6</v>
      </c>
      <c r="N3522">
        <v>159</v>
      </c>
      <c r="O3522">
        <v>8.44</v>
      </c>
      <c r="P3522">
        <v>16.600000000000001</v>
      </c>
      <c r="Q3522">
        <v>2</v>
      </c>
      <c r="R3522">
        <v>4.4800000000000004</v>
      </c>
      <c r="S3522">
        <v>1</v>
      </c>
      <c r="T3522" t="s">
        <v>22</v>
      </c>
      <c r="U3522">
        <f t="shared" ref="U3522:U3585" si="55">IF(T3522="Yes",1,0)</f>
        <v>0</v>
      </c>
    </row>
    <row r="3523" spans="1:21">
      <c r="A3523" t="s">
        <v>64</v>
      </c>
      <c r="B3523">
        <v>106</v>
      </c>
      <c r="C3523" t="s">
        <v>28</v>
      </c>
      <c r="D3523" t="s">
        <v>23</v>
      </c>
      <c r="E3523" t="s">
        <v>22</v>
      </c>
      <c r="F3523">
        <v>0</v>
      </c>
      <c r="G3523">
        <v>196.7</v>
      </c>
      <c r="H3523">
        <v>100</v>
      </c>
      <c r="I3523">
        <v>33.44</v>
      </c>
      <c r="J3523">
        <v>210.2</v>
      </c>
      <c r="K3523">
        <v>109</v>
      </c>
      <c r="L3523">
        <v>17.87</v>
      </c>
      <c r="M3523">
        <v>173.8</v>
      </c>
      <c r="N3523">
        <v>83</v>
      </c>
      <c r="O3523">
        <v>7.82</v>
      </c>
      <c r="P3523">
        <v>7.8</v>
      </c>
      <c r="Q3523">
        <v>1</v>
      </c>
      <c r="R3523">
        <v>2.11</v>
      </c>
      <c r="S3523">
        <v>4</v>
      </c>
      <c r="T3523" t="s">
        <v>23</v>
      </c>
      <c r="U3523">
        <f t="shared" si="55"/>
        <v>1</v>
      </c>
    </row>
    <row r="3524" spans="1:21">
      <c r="A3524" t="s">
        <v>26</v>
      </c>
      <c r="B3524">
        <v>32</v>
      </c>
      <c r="C3524" t="s">
        <v>28</v>
      </c>
      <c r="D3524" t="s">
        <v>22</v>
      </c>
      <c r="E3524" t="s">
        <v>22</v>
      </c>
      <c r="F3524">
        <v>0</v>
      </c>
      <c r="G3524">
        <v>230.7</v>
      </c>
      <c r="H3524">
        <v>122</v>
      </c>
      <c r="I3524">
        <v>39.22</v>
      </c>
      <c r="J3524">
        <v>204.7</v>
      </c>
      <c r="K3524">
        <v>134</v>
      </c>
      <c r="L3524">
        <v>17.399999999999999</v>
      </c>
      <c r="M3524">
        <v>142</v>
      </c>
      <c r="N3524">
        <v>86</v>
      </c>
      <c r="O3524">
        <v>6.39</v>
      </c>
      <c r="P3524">
        <v>8.6999999999999993</v>
      </c>
      <c r="Q3524">
        <v>3</v>
      </c>
      <c r="R3524">
        <v>2.35</v>
      </c>
      <c r="S3524">
        <v>2</v>
      </c>
      <c r="T3524" t="s">
        <v>22</v>
      </c>
      <c r="U3524">
        <f t="shared" si="55"/>
        <v>0</v>
      </c>
    </row>
    <row r="3525" spans="1:21">
      <c r="A3525" t="s">
        <v>52</v>
      </c>
      <c r="B3525">
        <v>174</v>
      </c>
      <c r="C3525" t="s">
        <v>21</v>
      </c>
      <c r="D3525" t="s">
        <v>22</v>
      </c>
      <c r="E3525" t="s">
        <v>22</v>
      </c>
      <c r="F3525">
        <v>0</v>
      </c>
      <c r="G3525">
        <v>222.3</v>
      </c>
      <c r="H3525">
        <v>102</v>
      </c>
      <c r="I3525">
        <v>37.79</v>
      </c>
      <c r="J3525">
        <v>173.8</v>
      </c>
      <c r="K3525">
        <v>123</v>
      </c>
      <c r="L3525">
        <v>14.77</v>
      </c>
      <c r="M3525">
        <v>297.2</v>
      </c>
      <c r="N3525">
        <v>97</v>
      </c>
      <c r="O3525">
        <v>13.37</v>
      </c>
      <c r="P3525">
        <v>5.7</v>
      </c>
      <c r="Q3525">
        <v>2</v>
      </c>
      <c r="R3525">
        <v>1.54</v>
      </c>
      <c r="S3525">
        <v>0</v>
      </c>
      <c r="T3525" t="s">
        <v>23</v>
      </c>
      <c r="U3525">
        <f t="shared" si="55"/>
        <v>1</v>
      </c>
    </row>
    <row r="3526" spans="1:21">
      <c r="A3526" t="s">
        <v>36</v>
      </c>
      <c r="B3526">
        <v>98</v>
      </c>
      <c r="C3526" t="s">
        <v>28</v>
      </c>
      <c r="D3526" t="s">
        <v>22</v>
      </c>
      <c r="E3526" t="s">
        <v>22</v>
      </c>
      <c r="F3526">
        <v>0</v>
      </c>
      <c r="G3526">
        <v>198.6</v>
      </c>
      <c r="H3526">
        <v>92</v>
      </c>
      <c r="I3526">
        <v>33.76</v>
      </c>
      <c r="J3526">
        <v>349.4</v>
      </c>
      <c r="K3526">
        <v>99</v>
      </c>
      <c r="L3526">
        <v>29.7</v>
      </c>
      <c r="M3526">
        <v>221.7</v>
      </c>
      <c r="N3526">
        <v>83</v>
      </c>
      <c r="O3526">
        <v>9.98</v>
      </c>
      <c r="P3526">
        <v>7.3</v>
      </c>
      <c r="Q3526">
        <v>6</v>
      </c>
      <c r="R3526">
        <v>1.97</v>
      </c>
      <c r="S3526">
        <v>2</v>
      </c>
      <c r="T3526" t="s">
        <v>23</v>
      </c>
      <c r="U3526">
        <f t="shared" si="55"/>
        <v>1</v>
      </c>
    </row>
    <row r="3527" spans="1:21">
      <c r="A3527" t="s">
        <v>66</v>
      </c>
      <c r="B3527">
        <v>42</v>
      </c>
      <c r="C3527" t="s">
        <v>28</v>
      </c>
      <c r="D3527" t="s">
        <v>22</v>
      </c>
      <c r="E3527" t="s">
        <v>22</v>
      </c>
      <c r="F3527">
        <v>0</v>
      </c>
      <c r="G3527">
        <v>139.4</v>
      </c>
      <c r="H3527">
        <v>109</v>
      </c>
      <c r="I3527">
        <v>23.7</v>
      </c>
      <c r="J3527">
        <v>223.8</v>
      </c>
      <c r="K3527">
        <v>121</v>
      </c>
      <c r="L3527">
        <v>19.02</v>
      </c>
      <c r="M3527">
        <v>244.9</v>
      </c>
      <c r="N3527">
        <v>105</v>
      </c>
      <c r="O3527">
        <v>11.02</v>
      </c>
      <c r="P3527">
        <v>4.5999999999999996</v>
      </c>
      <c r="Q3527">
        <v>3</v>
      </c>
      <c r="R3527">
        <v>1.24</v>
      </c>
      <c r="S3527">
        <v>1</v>
      </c>
      <c r="T3527" t="s">
        <v>22</v>
      </c>
      <c r="U3527">
        <f t="shared" si="55"/>
        <v>0</v>
      </c>
    </row>
    <row r="3528" spans="1:21">
      <c r="A3528" t="s">
        <v>38</v>
      </c>
      <c r="B3528">
        <v>99</v>
      </c>
      <c r="C3528" t="s">
        <v>25</v>
      </c>
      <c r="D3528" t="s">
        <v>22</v>
      </c>
      <c r="E3528" t="s">
        <v>22</v>
      </c>
      <c r="F3528">
        <v>0</v>
      </c>
      <c r="G3528">
        <v>130.4</v>
      </c>
      <c r="H3528">
        <v>121</v>
      </c>
      <c r="I3528">
        <v>22.17</v>
      </c>
      <c r="J3528">
        <v>219.9</v>
      </c>
      <c r="K3528">
        <v>103</v>
      </c>
      <c r="L3528">
        <v>18.690000000000001</v>
      </c>
      <c r="M3528">
        <v>84.1</v>
      </c>
      <c r="N3528">
        <v>85</v>
      </c>
      <c r="O3528">
        <v>3.78</v>
      </c>
      <c r="P3528">
        <v>9.8000000000000007</v>
      </c>
      <c r="Q3528">
        <v>3</v>
      </c>
      <c r="R3528">
        <v>2.65</v>
      </c>
      <c r="S3528">
        <v>2</v>
      </c>
      <c r="T3528" t="s">
        <v>22</v>
      </c>
      <c r="U3528">
        <f t="shared" si="55"/>
        <v>0</v>
      </c>
    </row>
    <row r="3529" spans="1:21">
      <c r="A3529" t="s">
        <v>36</v>
      </c>
      <c r="B3529">
        <v>119</v>
      </c>
      <c r="C3529" t="s">
        <v>25</v>
      </c>
      <c r="D3529" t="s">
        <v>22</v>
      </c>
      <c r="E3529" t="s">
        <v>22</v>
      </c>
      <c r="F3529">
        <v>0</v>
      </c>
      <c r="G3529">
        <v>153.19999999999999</v>
      </c>
      <c r="H3529">
        <v>131</v>
      </c>
      <c r="I3529">
        <v>26.04</v>
      </c>
      <c r="J3529">
        <v>116.6</v>
      </c>
      <c r="K3529">
        <v>85</v>
      </c>
      <c r="L3529">
        <v>9.91</v>
      </c>
      <c r="M3529">
        <v>218.5</v>
      </c>
      <c r="N3529">
        <v>74</v>
      </c>
      <c r="O3529">
        <v>9.83</v>
      </c>
      <c r="P3529">
        <v>10.1</v>
      </c>
      <c r="Q3529">
        <v>5</v>
      </c>
      <c r="R3529">
        <v>2.73</v>
      </c>
      <c r="S3529">
        <v>1</v>
      </c>
      <c r="T3529" t="s">
        <v>22</v>
      </c>
      <c r="U3529">
        <f t="shared" si="55"/>
        <v>0</v>
      </c>
    </row>
    <row r="3530" spans="1:21">
      <c r="A3530" t="s">
        <v>49</v>
      </c>
      <c r="B3530">
        <v>47</v>
      </c>
      <c r="C3530" t="s">
        <v>21</v>
      </c>
      <c r="D3530" t="s">
        <v>23</v>
      </c>
      <c r="E3530" t="s">
        <v>22</v>
      </c>
      <c r="F3530">
        <v>0</v>
      </c>
      <c r="G3530">
        <v>177.1</v>
      </c>
      <c r="H3530">
        <v>104</v>
      </c>
      <c r="I3530">
        <v>30.11</v>
      </c>
      <c r="J3530">
        <v>217.4</v>
      </c>
      <c r="K3530">
        <v>97</v>
      </c>
      <c r="L3530">
        <v>18.48</v>
      </c>
      <c r="M3530">
        <v>191.8</v>
      </c>
      <c r="N3530">
        <v>131</v>
      </c>
      <c r="O3530">
        <v>8.6300000000000008</v>
      </c>
      <c r="P3530">
        <v>9.6999999999999993</v>
      </c>
      <c r="Q3530">
        <v>5</v>
      </c>
      <c r="R3530">
        <v>2.62</v>
      </c>
      <c r="S3530">
        <v>2</v>
      </c>
      <c r="T3530" t="s">
        <v>22</v>
      </c>
      <c r="U3530">
        <f t="shared" si="55"/>
        <v>0</v>
      </c>
    </row>
    <row r="3531" spans="1:21">
      <c r="A3531" t="s">
        <v>48</v>
      </c>
      <c r="B3531">
        <v>77</v>
      </c>
      <c r="C3531" t="s">
        <v>21</v>
      </c>
      <c r="D3531" t="s">
        <v>22</v>
      </c>
      <c r="E3531" t="s">
        <v>22</v>
      </c>
      <c r="F3531">
        <v>0</v>
      </c>
      <c r="G3531">
        <v>134.5</v>
      </c>
      <c r="H3531">
        <v>119</v>
      </c>
      <c r="I3531">
        <v>22.87</v>
      </c>
      <c r="J3531">
        <v>119.7</v>
      </c>
      <c r="K3531">
        <v>104</v>
      </c>
      <c r="L3531">
        <v>10.17</v>
      </c>
      <c r="M3531">
        <v>250.7</v>
      </c>
      <c r="N3531">
        <v>112</v>
      </c>
      <c r="O3531">
        <v>11.28</v>
      </c>
      <c r="P3531">
        <v>9.3000000000000007</v>
      </c>
      <c r="Q3531">
        <v>5</v>
      </c>
      <c r="R3531">
        <v>2.5099999999999998</v>
      </c>
      <c r="S3531">
        <v>0</v>
      </c>
      <c r="T3531" t="s">
        <v>22</v>
      </c>
      <c r="U3531">
        <f t="shared" si="55"/>
        <v>0</v>
      </c>
    </row>
    <row r="3532" spans="1:21">
      <c r="A3532" t="s">
        <v>44</v>
      </c>
      <c r="B3532">
        <v>39</v>
      </c>
      <c r="C3532" t="s">
        <v>28</v>
      </c>
      <c r="D3532" t="s">
        <v>22</v>
      </c>
      <c r="E3532" t="s">
        <v>23</v>
      </c>
      <c r="F3532">
        <v>38</v>
      </c>
      <c r="G3532">
        <v>201.8</v>
      </c>
      <c r="H3532">
        <v>66</v>
      </c>
      <c r="I3532">
        <v>34.31</v>
      </c>
      <c r="J3532">
        <v>200.1</v>
      </c>
      <c r="K3532">
        <v>87</v>
      </c>
      <c r="L3532">
        <v>17.010000000000002</v>
      </c>
      <c r="M3532">
        <v>173.7</v>
      </c>
      <c r="N3532">
        <v>112</v>
      </c>
      <c r="O3532">
        <v>7.82</v>
      </c>
      <c r="P3532">
        <v>9.5</v>
      </c>
      <c r="Q3532">
        <v>3</v>
      </c>
      <c r="R3532">
        <v>2.57</v>
      </c>
      <c r="S3532">
        <v>0</v>
      </c>
      <c r="T3532" t="s">
        <v>22</v>
      </c>
      <c r="U3532">
        <f t="shared" si="55"/>
        <v>0</v>
      </c>
    </row>
    <row r="3533" spans="1:21">
      <c r="A3533" t="s">
        <v>31</v>
      </c>
      <c r="B3533">
        <v>193</v>
      </c>
      <c r="C3533" t="s">
        <v>21</v>
      </c>
      <c r="D3533" t="s">
        <v>22</v>
      </c>
      <c r="E3533" t="s">
        <v>22</v>
      </c>
      <c r="F3533">
        <v>0</v>
      </c>
      <c r="G3533">
        <v>180.5</v>
      </c>
      <c r="H3533">
        <v>114</v>
      </c>
      <c r="I3533">
        <v>30.69</v>
      </c>
      <c r="J3533">
        <v>117.9</v>
      </c>
      <c r="K3533">
        <v>80</v>
      </c>
      <c r="L3533">
        <v>10.02</v>
      </c>
      <c r="M3533">
        <v>192.9</v>
      </c>
      <c r="N3533">
        <v>97</v>
      </c>
      <c r="O3533">
        <v>8.68</v>
      </c>
      <c r="P3533">
        <v>10.199999999999999</v>
      </c>
      <c r="Q3533">
        <v>4</v>
      </c>
      <c r="R3533">
        <v>2.75</v>
      </c>
      <c r="S3533">
        <v>2</v>
      </c>
      <c r="T3533" t="s">
        <v>22</v>
      </c>
      <c r="U3533">
        <f t="shared" si="55"/>
        <v>0</v>
      </c>
    </row>
    <row r="3534" spans="1:21">
      <c r="A3534" t="s">
        <v>20</v>
      </c>
      <c r="B3534">
        <v>103</v>
      </c>
      <c r="C3534" t="s">
        <v>21</v>
      </c>
      <c r="D3534" t="s">
        <v>22</v>
      </c>
      <c r="E3534" t="s">
        <v>23</v>
      </c>
      <c r="F3534">
        <v>40</v>
      </c>
      <c r="G3534">
        <v>164.5</v>
      </c>
      <c r="H3534">
        <v>95</v>
      </c>
      <c r="I3534">
        <v>27.97</v>
      </c>
      <c r="J3534">
        <v>228.7</v>
      </c>
      <c r="K3534">
        <v>82</v>
      </c>
      <c r="L3534">
        <v>19.440000000000001</v>
      </c>
      <c r="M3534">
        <v>194.7</v>
      </c>
      <c r="N3534">
        <v>97</v>
      </c>
      <c r="O3534">
        <v>8.76</v>
      </c>
      <c r="P3534">
        <v>7.4</v>
      </c>
      <c r="Q3534">
        <v>1</v>
      </c>
      <c r="R3534">
        <v>2</v>
      </c>
      <c r="S3534">
        <v>4</v>
      </c>
      <c r="T3534" t="s">
        <v>22</v>
      </c>
      <c r="U3534">
        <f t="shared" si="55"/>
        <v>0</v>
      </c>
    </row>
    <row r="3535" spans="1:21">
      <c r="A3535" t="s">
        <v>47</v>
      </c>
      <c r="B3535">
        <v>36</v>
      </c>
      <c r="C3535" t="s">
        <v>21</v>
      </c>
      <c r="D3535" t="s">
        <v>23</v>
      </c>
      <c r="E3535" t="s">
        <v>23</v>
      </c>
      <c r="F3535">
        <v>19</v>
      </c>
      <c r="G3535">
        <v>171.9</v>
      </c>
      <c r="H3535">
        <v>96</v>
      </c>
      <c r="I3535">
        <v>29.22</v>
      </c>
      <c r="J3535">
        <v>198.4</v>
      </c>
      <c r="K3535">
        <v>111</v>
      </c>
      <c r="L3535">
        <v>16.86</v>
      </c>
      <c r="M3535">
        <v>321.7</v>
      </c>
      <c r="N3535">
        <v>76</v>
      </c>
      <c r="O3535">
        <v>14.48</v>
      </c>
      <c r="P3535">
        <v>10.5</v>
      </c>
      <c r="Q3535">
        <v>1</v>
      </c>
      <c r="R3535">
        <v>2.84</v>
      </c>
      <c r="S3535">
        <v>1</v>
      </c>
      <c r="T3535" t="s">
        <v>23</v>
      </c>
      <c r="U3535">
        <f t="shared" si="55"/>
        <v>1</v>
      </c>
    </row>
    <row r="3536" spans="1:21">
      <c r="A3536" t="s">
        <v>72</v>
      </c>
      <c r="B3536">
        <v>87</v>
      </c>
      <c r="C3536" t="s">
        <v>21</v>
      </c>
      <c r="D3536" t="s">
        <v>22</v>
      </c>
      <c r="E3536" t="s">
        <v>22</v>
      </c>
      <c r="F3536">
        <v>0</v>
      </c>
      <c r="G3536">
        <v>221.4</v>
      </c>
      <c r="H3536">
        <v>69</v>
      </c>
      <c r="I3536">
        <v>37.64</v>
      </c>
      <c r="J3536">
        <v>195.2</v>
      </c>
      <c r="K3536">
        <v>53</v>
      </c>
      <c r="L3536">
        <v>16.59</v>
      </c>
      <c r="M3536">
        <v>120.6</v>
      </c>
      <c r="N3536">
        <v>91</v>
      </c>
      <c r="O3536">
        <v>5.43</v>
      </c>
      <c r="P3536">
        <v>13.7</v>
      </c>
      <c r="Q3536">
        <v>4</v>
      </c>
      <c r="R3536">
        <v>3.7</v>
      </c>
      <c r="S3536">
        <v>1</v>
      </c>
      <c r="T3536" t="s">
        <v>22</v>
      </c>
      <c r="U3536">
        <f t="shared" si="55"/>
        <v>0</v>
      </c>
    </row>
    <row r="3537" spans="1:21">
      <c r="A3537" t="s">
        <v>33</v>
      </c>
      <c r="B3537">
        <v>1</v>
      </c>
      <c r="C3537" t="s">
        <v>28</v>
      </c>
      <c r="D3537" t="s">
        <v>22</v>
      </c>
      <c r="E3537" t="s">
        <v>22</v>
      </c>
      <c r="F3537">
        <v>0</v>
      </c>
      <c r="G3537">
        <v>241.5</v>
      </c>
      <c r="H3537">
        <v>114</v>
      </c>
      <c r="I3537">
        <v>41.06</v>
      </c>
      <c r="J3537">
        <v>195.2</v>
      </c>
      <c r="K3537">
        <v>94</v>
      </c>
      <c r="L3537">
        <v>16.59</v>
      </c>
      <c r="M3537">
        <v>201.6</v>
      </c>
      <c r="N3537">
        <v>93</v>
      </c>
      <c r="O3537">
        <v>9.07</v>
      </c>
      <c r="P3537">
        <v>14.1</v>
      </c>
      <c r="Q3537">
        <v>3</v>
      </c>
      <c r="R3537">
        <v>3.81</v>
      </c>
      <c r="S3537">
        <v>3</v>
      </c>
      <c r="T3537" t="s">
        <v>22</v>
      </c>
      <c r="U3537">
        <f t="shared" si="55"/>
        <v>0</v>
      </c>
    </row>
    <row r="3538" spans="1:21">
      <c r="A3538" t="s">
        <v>44</v>
      </c>
      <c r="B3538">
        <v>62</v>
      </c>
      <c r="C3538" t="s">
        <v>21</v>
      </c>
      <c r="D3538" t="s">
        <v>22</v>
      </c>
      <c r="E3538" t="s">
        <v>22</v>
      </c>
      <c r="F3538">
        <v>0</v>
      </c>
      <c r="G3538">
        <v>116.5</v>
      </c>
      <c r="H3538">
        <v>77</v>
      </c>
      <c r="I3538">
        <v>19.809999999999999</v>
      </c>
      <c r="J3538">
        <v>186.1</v>
      </c>
      <c r="K3538">
        <v>111</v>
      </c>
      <c r="L3538">
        <v>15.82</v>
      </c>
      <c r="M3538">
        <v>180.6</v>
      </c>
      <c r="N3538">
        <v>72</v>
      </c>
      <c r="O3538">
        <v>8.1300000000000008</v>
      </c>
      <c r="P3538">
        <v>16.100000000000001</v>
      </c>
      <c r="Q3538">
        <v>2</v>
      </c>
      <c r="R3538">
        <v>4.3499999999999996</v>
      </c>
      <c r="S3538">
        <v>3</v>
      </c>
      <c r="T3538" t="s">
        <v>22</v>
      </c>
      <c r="U3538">
        <f t="shared" si="55"/>
        <v>0</v>
      </c>
    </row>
    <row r="3539" spans="1:21">
      <c r="A3539" t="s">
        <v>59</v>
      </c>
      <c r="B3539">
        <v>112</v>
      </c>
      <c r="C3539" t="s">
        <v>21</v>
      </c>
      <c r="D3539" t="s">
        <v>22</v>
      </c>
      <c r="E3539" t="s">
        <v>22</v>
      </c>
      <c r="F3539">
        <v>0</v>
      </c>
      <c r="G3539">
        <v>158.1</v>
      </c>
      <c r="H3539">
        <v>107</v>
      </c>
      <c r="I3539">
        <v>26.88</v>
      </c>
      <c r="J3539">
        <v>181.5</v>
      </c>
      <c r="K3539">
        <v>101</v>
      </c>
      <c r="L3539">
        <v>15.43</v>
      </c>
      <c r="M3539">
        <v>200.3</v>
      </c>
      <c r="N3539">
        <v>126</v>
      </c>
      <c r="O3539">
        <v>9.01</v>
      </c>
      <c r="P3539">
        <v>8.3000000000000007</v>
      </c>
      <c r="Q3539">
        <v>7</v>
      </c>
      <c r="R3539">
        <v>2.2400000000000002</v>
      </c>
      <c r="S3539">
        <v>1</v>
      </c>
      <c r="T3539" t="s">
        <v>22</v>
      </c>
      <c r="U3539">
        <f t="shared" si="55"/>
        <v>0</v>
      </c>
    </row>
    <row r="3540" spans="1:21">
      <c r="A3540" t="s">
        <v>41</v>
      </c>
      <c r="B3540">
        <v>82</v>
      </c>
      <c r="C3540" t="s">
        <v>25</v>
      </c>
      <c r="D3540" t="s">
        <v>22</v>
      </c>
      <c r="E3540" t="s">
        <v>22</v>
      </c>
      <c r="F3540">
        <v>0</v>
      </c>
      <c r="G3540">
        <v>121.6</v>
      </c>
      <c r="H3540">
        <v>81</v>
      </c>
      <c r="I3540">
        <v>20.67</v>
      </c>
      <c r="J3540">
        <v>191.3</v>
      </c>
      <c r="K3540">
        <v>109</v>
      </c>
      <c r="L3540">
        <v>16.260000000000002</v>
      </c>
      <c r="M3540">
        <v>231.4</v>
      </c>
      <c r="N3540">
        <v>81</v>
      </c>
      <c r="O3540">
        <v>10.41</v>
      </c>
      <c r="P3540">
        <v>8.6</v>
      </c>
      <c r="Q3540">
        <v>5</v>
      </c>
      <c r="R3540">
        <v>2.3199999999999998</v>
      </c>
      <c r="S3540">
        <v>3</v>
      </c>
      <c r="T3540" t="s">
        <v>22</v>
      </c>
      <c r="U3540">
        <f t="shared" si="55"/>
        <v>0</v>
      </c>
    </row>
    <row r="3541" spans="1:21">
      <c r="A3541" t="s">
        <v>68</v>
      </c>
      <c r="B3541">
        <v>55</v>
      </c>
      <c r="C3541" t="s">
        <v>21</v>
      </c>
      <c r="D3541" t="s">
        <v>22</v>
      </c>
      <c r="E3541" t="s">
        <v>23</v>
      </c>
      <c r="F3541">
        <v>28</v>
      </c>
      <c r="G3541">
        <v>222.5</v>
      </c>
      <c r="H3541">
        <v>134</v>
      </c>
      <c r="I3541">
        <v>37.83</v>
      </c>
      <c r="J3541">
        <v>177.8</v>
      </c>
      <c r="K3541">
        <v>106</v>
      </c>
      <c r="L3541">
        <v>15.11</v>
      </c>
      <c r="M3541">
        <v>194.6</v>
      </c>
      <c r="N3541">
        <v>90</v>
      </c>
      <c r="O3541">
        <v>8.76</v>
      </c>
      <c r="P3541">
        <v>9.6999999999999993</v>
      </c>
      <c r="Q3541">
        <v>4</v>
      </c>
      <c r="R3541">
        <v>2.62</v>
      </c>
      <c r="S3541">
        <v>2</v>
      </c>
      <c r="T3541" t="s">
        <v>22</v>
      </c>
      <c r="U3541">
        <f t="shared" si="55"/>
        <v>0</v>
      </c>
    </row>
    <row r="3542" spans="1:21">
      <c r="A3542" t="s">
        <v>34</v>
      </c>
      <c r="B3542">
        <v>82</v>
      </c>
      <c r="C3542" t="s">
        <v>28</v>
      </c>
      <c r="D3542" t="s">
        <v>22</v>
      </c>
      <c r="E3542" t="s">
        <v>23</v>
      </c>
      <c r="F3542">
        <v>23</v>
      </c>
      <c r="G3542">
        <v>123.7</v>
      </c>
      <c r="H3542">
        <v>93</v>
      </c>
      <c r="I3542">
        <v>21.03</v>
      </c>
      <c r="J3542">
        <v>139.1</v>
      </c>
      <c r="K3542">
        <v>74</v>
      </c>
      <c r="L3542">
        <v>11.82</v>
      </c>
      <c r="M3542">
        <v>174.5</v>
      </c>
      <c r="N3542">
        <v>118</v>
      </c>
      <c r="O3542">
        <v>7.85</v>
      </c>
      <c r="P3542">
        <v>10.6</v>
      </c>
      <c r="Q3542">
        <v>2</v>
      </c>
      <c r="R3542">
        <v>2.86</v>
      </c>
      <c r="S3542">
        <v>1</v>
      </c>
      <c r="T3542" t="s">
        <v>22</v>
      </c>
      <c r="U3542">
        <f t="shared" si="55"/>
        <v>0</v>
      </c>
    </row>
    <row r="3543" spans="1:21">
      <c r="A3543" t="s">
        <v>20</v>
      </c>
      <c r="B3543">
        <v>69</v>
      </c>
      <c r="C3543" t="s">
        <v>21</v>
      </c>
      <c r="D3543" t="s">
        <v>22</v>
      </c>
      <c r="E3543" t="s">
        <v>22</v>
      </c>
      <c r="F3543">
        <v>0</v>
      </c>
      <c r="G3543">
        <v>244.8</v>
      </c>
      <c r="H3543">
        <v>76</v>
      </c>
      <c r="I3543">
        <v>41.62</v>
      </c>
      <c r="J3543">
        <v>77.2</v>
      </c>
      <c r="K3543">
        <v>100</v>
      </c>
      <c r="L3543">
        <v>6.56</v>
      </c>
      <c r="M3543">
        <v>222.8</v>
      </c>
      <c r="N3543">
        <v>102</v>
      </c>
      <c r="O3543">
        <v>10.029999999999999</v>
      </c>
      <c r="P3543">
        <v>10</v>
      </c>
      <c r="Q3543">
        <v>3</v>
      </c>
      <c r="R3543">
        <v>2.7</v>
      </c>
      <c r="S3543">
        <v>0</v>
      </c>
      <c r="T3543" t="s">
        <v>22</v>
      </c>
      <c r="U3543">
        <f t="shared" si="55"/>
        <v>0</v>
      </c>
    </row>
    <row r="3544" spans="1:21">
      <c r="A3544" t="s">
        <v>45</v>
      </c>
      <c r="B3544">
        <v>87</v>
      </c>
      <c r="C3544" t="s">
        <v>28</v>
      </c>
      <c r="D3544" t="s">
        <v>22</v>
      </c>
      <c r="E3544" t="s">
        <v>22</v>
      </c>
      <c r="F3544">
        <v>0</v>
      </c>
      <c r="G3544">
        <v>297.39999999999998</v>
      </c>
      <c r="H3544">
        <v>63</v>
      </c>
      <c r="I3544">
        <v>50.56</v>
      </c>
      <c r="J3544">
        <v>118.4</v>
      </c>
      <c r="K3544">
        <v>108</v>
      </c>
      <c r="L3544">
        <v>10.06</v>
      </c>
      <c r="M3544">
        <v>242.3</v>
      </c>
      <c r="N3544">
        <v>72</v>
      </c>
      <c r="O3544">
        <v>10.9</v>
      </c>
      <c r="P3544">
        <v>11</v>
      </c>
      <c r="Q3544">
        <v>2</v>
      </c>
      <c r="R3544">
        <v>2.97</v>
      </c>
      <c r="S3544">
        <v>2</v>
      </c>
      <c r="T3544" t="s">
        <v>23</v>
      </c>
      <c r="U3544">
        <f t="shared" si="55"/>
        <v>1</v>
      </c>
    </row>
    <row r="3545" spans="1:21">
      <c r="A3545" t="s">
        <v>31</v>
      </c>
      <c r="B3545">
        <v>63</v>
      </c>
      <c r="C3545" t="s">
        <v>21</v>
      </c>
      <c r="D3545" t="s">
        <v>22</v>
      </c>
      <c r="E3545" t="s">
        <v>22</v>
      </c>
      <c r="F3545">
        <v>0</v>
      </c>
      <c r="G3545">
        <v>147.80000000000001</v>
      </c>
      <c r="H3545">
        <v>95</v>
      </c>
      <c r="I3545">
        <v>25.13</v>
      </c>
      <c r="J3545">
        <v>201.4</v>
      </c>
      <c r="K3545">
        <v>72</v>
      </c>
      <c r="L3545">
        <v>17.12</v>
      </c>
      <c r="M3545">
        <v>154.9</v>
      </c>
      <c r="N3545">
        <v>118</v>
      </c>
      <c r="O3545">
        <v>6.97</v>
      </c>
      <c r="P3545">
        <v>8.6</v>
      </c>
      <c r="Q3545">
        <v>8</v>
      </c>
      <c r="R3545">
        <v>2.3199999999999998</v>
      </c>
      <c r="S3545">
        <v>1</v>
      </c>
      <c r="T3545" t="s">
        <v>22</v>
      </c>
      <c r="U3545">
        <f t="shared" si="55"/>
        <v>0</v>
      </c>
    </row>
    <row r="3546" spans="1:21">
      <c r="A3546" t="s">
        <v>37</v>
      </c>
      <c r="B3546">
        <v>68</v>
      </c>
      <c r="C3546" t="s">
        <v>21</v>
      </c>
      <c r="D3546" t="s">
        <v>22</v>
      </c>
      <c r="E3546" t="s">
        <v>22</v>
      </c>
      <c r="F3546">
        <v>0</v>
      </c>
      <c r="G3546">
        <v>186.5</v>
      </c>
      <c r="H3546">
        <v>108</v>
      </c>
      <c r="I3546">
        <v>31.71</v>
      </c>
      <c r="J3546">
        <v>190.2</v>
      </c>
      <c r="K3546">
        <v>107</v>
      </c>
      <c r="L3546">
        <v>16.170000000000002</v>
      </c>
      <c r="M3546">
        <v>187.8</v>
      </c>
      <c r="N3546">
        <v>103</v>
      </c>
      <c r="O3546">
        <v>8.4499999999999993</v>
      </c>
      <c r="P3546">
        <v>11</v>
      </c>
      <c r="Q3546">
        <v>5</v>
      </c>
      <c r="R3546">
        <v>2.97</v>
      </c>
      <c r="S3546">
        <v>1</v>
      </c>
      <c r="T3546" t="s">
        <v>22</v>
      </c>
      <c r="U3546">
        <f t="shared" si="55"/>
        <v>0</v>
      </c>
    </row>
    <row r="3547" spans="1:21">
      <c r="A3547" t="s">
        <v>39</v>
      </c>
      <c r="B3547">
        <v>119</v>
      </c>
      <c r="C3547" t="s">
        <v>28</v>
      </c>
      <c r="D3547" t="s">
        <v>22</v>
      </c>
      <c r="E3547" t="s">
        <v>22</v>
      </c>
      <c r="F3547">
        <v>0</v>
      </c>
      <c r="G3547">
        <v>107.2</v>
      </c>
      <c r="H3547">
        <v>100</v>
      </c>
      <c r="I3547">
        <v>18.22</v>
      </c>
      <c r="J3547">
        <v>221.1</v>
      </c>
      <c r="K3547">
        <v>100</v>
      </c>
      <c r="L3547">
        <v>18.79</v>
      </c>
      <c r="M3547">
        <v>212.6</v>
      </c>
      <c r="N3547">
        <v>96</v>
      </c>
      <c r="O3547">
        <v>9.57</v>
      </c>
      <c r="P3547">
        <v>8.3000000000000007</v>
      </c>
      <c r="Q3547">
        <v>3</v>
      </c>
      <c r="R3547">
        <v>2.2400000000000002</v>
      </c>
      <c r="S3547">
        <v>2</v>
      </c>
      <c r="T3547" t="s">
        <v>22</v>
      </c>
      <c r="U3547">
        <f t="shared" si="55"/>
        <v>0</v>
      </c>
    </row>
    <row r="3548" spans="1:21">
      <c r="A3548" t="s">
        <v>37</v>
      </c>
      <c r="B3548">
        <v>43</v>
      </c>
      <c r="C3548" t="s">
        <v>21</v>
      </c>
      <c r="D3548" t="s">
        <v>22</v>
      </c>
      <c r="E3548" t="s">
        <v>23</v>
      </c>
      <c r="F3548">
        <v>36</v>
      </c>
      <c r="G3548">
        <v>93.1</v>
      </c>
      <c r="H3548">
        <v>68</v>
      </c>
      <c r="I3548">
        <v>15.83</v>
      </c>
      <c r="J3548">
        <v>246.1</v>
      </c>
      <c r="K3548">
        <v>83</v>
      </c>
      <c r="L3548">
        <v>20.92</v>
      </c>
      <c r="M3548">
        <v>94.9</v>
      </c>
      <c r="N3548">
        <v>109</v>
      </c>
      <c r="O3548">
        <v>4.2699999999999996</v>
      </c>
      <c r="P3548">
        <v>8.6999999999999993</v>
      </c>
      <c r="Q3548">
        <v>8</v>
      </c>
      <c r="R3548">
        <v>2.35</v>
      </c>
      <c r="S3548">
        <v>1</v>
      </c>
      <c r="T3548" t="s">
        <v>22</v>
      </c>
      <c r="U3548">
        <f t="shared" si="55"/>
        <v>0</v>
      </c>
    </row>
    <row r="3549" spans="1:21">
      <c r="A3549" t="s">
        <v>56</v>
      </c>
      <c r="B3549">
        <v>136</v>
      </c>
      <c r="C3549" t="s">
        <v>28</v>
      </c>
      <c r="D3549" t="s">
        <v>22</v>
      </c>
      <c r="E3549" t="s">
        <v>22</v>
      </c>
      <c r="F3549">
        <v>0</v>
      </c>
      <c r="G3549">
        <v>132.4</v>
      </c>
      <c r="H3549">
        <v>110</v>
      </c>
      <c r="I3549">
        <v>22.51</v>
      </c>
      <c r="J3549">
        <v>254.1</v>
      </c>
      <c r="K3549">
        <v>81</v>
      </c>
      <c r="L3549">
        <v>21.6</v>
      </c>
      <c r="M3549">
        <v>176.5</v>
      </c>
      <c r="N3549">
        <v>100</v>
      </c>
      <c r="O3549">
        <v>7.94</v>
      </c>
      <c r="P3549">
        <v>13</v>
      </c>
      <c r="Q3549">
        <v>6</v>
      </c>
      <c r="R3549">
        <v>3.51</v>
      </c>
      <c r="S3549">
        <v>2</v>
      </c>
      <c r="T3549" t="s">
        <v>22</v>
      </c>
      <c r="U3549">
        <f t="shared" si="55"/>
        <v>0</v>
      </c>
    </row>
    <row r="3550" spans="1:21">
      <c r="A3550" t="s">
        <v>52</v>
      </c>
      <c r="B3550">
        <v>149</v>
      </c>
      <c r="C3550" t="s">
        <v>21</v>
      </c>
      <c r="D3550" t="s">
        <v>22</v>
      </c>
      <c r="E3550" t="s">
        <v>22</v>
      </c>
      <c r="F3550">
        <v>0</v>
      </c>
      <c r="G3550">
        <v>114.5</v>
      </c>
      <c r="H3550">
        <v>103</v>
      </c>
      <c r="I3550">
        <v>19.47</v>
      </c>
      <c r="J3550">
        <v>228.8</v>
      </c>
      <c r="K3550">
        <v>100</v>
      </c>
      <c r="L3550">
        <v>19.45</v>
      </c>
      <c r="M3550">
        <v>135.80000000000001</v>
      </c>
      <c r="N3550">
        <v>74</v>
      </c>
      <c r="O3550">
        <v>6.11</v>
      </c>
      <c r="P3550">
        <v>10.7</v>
      </c>
      <c r="Q3550">
        <v>3</v>
      </c>
      <c r="R3550">
        <v>2.89</v>
      </c>
      <c r="S3550">
        <v>0</v>
      </c>
      <c r="T3550" t="s">
        <v>22</v>
      </c>
      <c r="U3550">
        <f t="shared" si="55"/>
        <v>0</v>
      </c>
    </row>
    <row r="3551" spans="1:21">
      <c r="A3551" t="s">
        <v>36</v>
      </c>
      <c r="B3551">
        <v>77</v>
      </c>
      <c r="C3551" t="s">
        <v>21</v>
      </c>
      <c r="D3551" t="s">
        <v>22</v>
      </c>
      <c r="E3551" t="s">
        <v>22</v>
      </c>
      <c r="F3551">
        <v>0</v>
      </c>
      <c r="G3551">
        <v>184.7</v>
      </c>
      <c r="H3551">
        <v>130</v>
      </c>
      <c r="I3551">
        <v>31.4</v>
      </c>
      <c r="J3551">
        <v>194</v>
      </c>
      <c r="K3551">
        <v>105</v>
      </c>
      <c r="L3551">
        <v>16.489999999999998</v>
      </c>
      <c r="M3551">
        <v>249.1</v>
      </c>
      <c r="N3551">
        <v>91</v>
      </c>
      <c r="O3551">
        <v>11.21</v>
      </c>
      <c r="P3551">
        <v>9</v>
      </c>
      <c r="Q3551">
        <v>4</v>
      </c>
      <c r="R3551">
        <v>2.4300000000000002</v>
      </c>
      <c r="S3551">
        <v>1</v>
      </c>
      <c r="T3551" t="s">
        <v>22</v>
      </c>
      <c r="U3551">
        <f t="shared" si="55"/>
        <v>0</v>
      </c>
    </row>
    <row r="3552" spans="1:21">
      <c r="A3552" t="s">
        <v>53</v>
      </c>
      <c r="B3552">
        <v>110</v>
      </c>
      <c r="C3552" t="s">
        <v>21</v>
      </c>
      <c r="D3552" t="s">
        <v>22</v>
      </c>
      <c r="E3552" t="s">
        <v>22</v>
      </c>
      <c r="F3552">
        <v>0</v>
      </c>
      <c r="G3552">
        <v>94.1</v>
      </c>
      <c r="H3552">
        <v>127</v>
      </c>
      <c r="I3552">
        <v>16</v>
      </c>
      <c r="J3552">
        <v>283</v>
      </c>
      <c r="K3552">
        <v>97</v>
      </c>
      <c r="L3552">
        <v>24.06</v>
      </c>
      <c r="M3552">
        <v>168.7</v>
      </c>
      <c r="N3552">
        <v>69</v>
      </c>
      <c r="O3552">
        <v>7.59</v>
      </c>
      <c r="P3552">
        <v>10.3</v>
      </c>
      <c r="Q3552">
        <v>6</v>
      </c>
      <c r="R3552">
        <v>2.78</v>
      </c>
      <c r="S3552">
        <v>2</v>
      </c>
      <c r="T3552" t="s">
        <v>22</v>
      </c>
      <c r="U3552">
        <f t="shared" si="55"/>
        <v>0</v>
      </c>
    </row>
    <row r="3553" spans="1:21">
      <c r="A3553" t="s">
        <v>59</v>
      </c>
      <c r="B3553">
        <v>70</v>
      </c>
      <c r="C3553" t="s">
        <v>21</v>
      </c>
      <c r="D3553" t="s">
        <v>22</v>
      </c>
      <c r="E3553" t="s">
        <v>22</v>
      </c>
      <c r="F3553">
        <v>0</v>
      </c>
      <c r="G3553">
        <v>229.3</v>
      </c>
      <c r="H3553">
        <v>110</v>
      </c>
      <c r="I3553">
        <v>38.979999999999997</v>
      </c>
      <c r="J3553">
        <v>118.2</v>
      </c>
      <c r="K3553">
        <v>89</v>
      </c>
      <c r="L3553">
        <v>10.050000000000001</v>
      </c>
      <c r="M3553">
        <v>155</v>
      </c>
      <c r="N3553">
        <v>105</v>
      </c>
      <c r="O3553">
        <v>6.98</v>
      </c>
      <c r="P3553">
        <v>7.9</v>
      </c>
      <c r="Q3553">
        <v>4</v>
      </c>
      <c r="R3553">
        <v>2.13</v>
      </c>
      <c r="S3553">
        <v>1</v>
      </c>
      <c r="T3553" t="s">
        <v>22</v>
      </c>
      <c r="U3553">
        <f t="shared" si="55"/>
        <v>0</v>
      </c>
    </row>
    <row r="3554" spans="1:21">
      <c r="A3554" t="s">
        <v>64</v>
      </c>
      <c r="B3554">
        <v>155</v>
      </c>
      <c r="C3554" t="s">
        <v>28</v>
      </c>
      <c r="D3554" t="s">
        <v>22</v>
      </c>
      <c r="E3554" t="s">
        <v>22</v>
      </c>
      <c r="F3554">
        <v>0</v>
      </c>
      <c r="G3554">
        <v>223.8</v>
      </c>
      <c r="H3554">
        <v>109</v>
      </c>
      <c r="I3554">
        <v>38.049999999999997</v>
      </c>
      <c r="J3554">
        <v>233.4</v>
      </c>
      <c r="K3554">
        <v>68</v>
      </c>
      <c r="L3554">
        <v>19.84</v>
      </c>
      <c r="M3554">
        <v>201.6</v>
      </c>
      <c r="N3554">
        <v>111</v>
      </c>
      <c r="O3554">
        <v>9.07</v>
      </c>
      <c r="P3554">
        <v>8.8000000000000007</v>
      </c>
      <c r="Q3554">
        <v>8</v>
      </c>
      <c r="R3554">
        <v>2.38</v>
      </c>
      <c r="S3554">
        <v>1</v>
      </c>
      <c r="T3554" t="s">
        <v>22</v>
      </c>
      <c r="U3554">
        <f t="shared" si="55"/>
        <v>0</v>
      </c>
    </row>
    <row r="3555" spans="1:21">
      <c r="A3555" t="s">
        <v>63</v>
      </c>
      <c r="B3555">
        <v>151</v>
      </c>
      <c r="C3555" t="s">
        <v>21</v>
      </c>
      <c r="D3555" t="s">
        <v>22</v>
      </c>
      <c r="E3555" t="s">
        <v>23</v>
      </c>
      <c r="F3555">
        <v>27</v>
      </c>
      <c r="G3555">
        <v>154.4</v>
      </c>
      <c r="H3555">
        <v>141</v>
      </c>
      <c r="I3555">
        <v>26.25</v>
      </c>
      <c r="J3555">
        <v>210.6</v>
      </c>
      <c r="K3555">
        <v>109</v>
      </c>
      <c r="L3555">
        <v>17.899999999999999</v>
      </c>
      <c r="M3555">
        <v>167.9</v>
      </c>
      <c r="N3555">
        <v>109</v>
      </c>
      <c r="O3555">
        <v>7.56</v>
      </c>
      <c r="P3555">
        <v>7.8</v>
      </c>
      <c r="Q3555">
        <v>3</v>
      </c>
      <c r="R3555">
        <v>2.11</v>
      </c>
      <c r="S3555">
        <v>3</v>
      </c>
      <c r="T3555" t="s">
        <v>22</v>
      </c>
      <c r="U3555">
        <f t="shared" si="55"/>
        <v>0</v>
      </c>
    </row>
    <row r="3556" spans="1:21">
      <c r="A3556" t="s">
        <v>39</v>
      </c>
      <c r="B3556">
        <v>125</v>
      </c>
      <c r="C3556" t="s">
        <v>21</v>
      </c>
      <c r="D3556" t="s">
        <v>22</v>
      </c>
      <c r="E3556" t="s">
        <v>22</v>
      </c>
      <c r="F3556">
        <v>0</v>
      </c>
      <c r="G3556">
        <v>190.2</v>
      </c>
      <c r="H3556">
        <v>107</v>
      </c>
      <c r="I3556">
        <v>32.33</v>
      </c>
      <c r="J3556">
        <v>209.2</v>
      </c>
      <c r="K3556">
        <v>75</v>
      </c>
      <c r="L3556">
        <v>17.78</v>
      </c>
      <c r="M3556">
        <v>102.1</v>
      </c>
      <c r="N3556">
        <v>136</v>
      </c>
      <c r="O3556">
        <v>4.59</v>
      </c>
      <c r="P3556">
        <v>14.2</v>
      </c>
      <c r="Q3556">
        <v>5</v>
      </c>
      <c r="R3556">
        <v>3.83</v>
      </c>
      <c r="S3556">
        <v>4</v>
      </c>
      <c r="T3556" t="s">
        <v>23</v>
      </c>
      <c r="U3556">
        <f t="shared" si="55"/>
        <v>1</v>
      </c>
    </row>
    <row r="3557" spans="1:21">
      <c r="A3557" t="s">
        <v>24</v>
      </c>
      <c r="B3557">
        <v>83</v>
      </c>
      <c r="C3557" t="s">
        <v>21</v>
      </c>
      <c r="D3557" t="s">
        <v>22</v>
      </c>
      <c r="E3557" t="s">
        <v>22</v>
      </c>
      <c r="F3557">
        <v>0</v>
      </c>
      <c r="G3557">
        <v>167</v>
      </c>
      <c r="H3557">
        <v>120</v>
      </c>
      <c r="I3557">
        <v>28.39</v>
      </c>
      <c r="J3557">
        <v>209.1</v>
      </c>
      <c r="K3557">
        <v>102</v>
      </c>
      <c r="L3557">
        <v>17.77</v>
      </c>
      <c r="M3557">
        <v>131</v>
      </c>
      <c r="N3557">
        <v>107</v>
      </c>
      <c r="O3557">
        <v>5.9</v>
      </c>
      <c r="P3557">
        <v>8.6</v>
      </c>
      <c r="Q3557">
        <v>2</v>
      </c>
      <c r="R3557">
        <v>2.3199999999999998</v>
      </c>
      <c r="S3557">
        <v>1</v>
      </c>
      <c r="T3557" t="s">
        <v>22</v>
      </c>
      <c r="U3557">
        <f t="shared" si="55"/>
        <v>0</v>
      </c>
    </row>
    <row r="3558" spans="1:21">
      <c r="A3558" t="s">
        <v>75</v>
      </c>
      <c r="B3558">
        <v>94</v>
      </c>
      <c r="C3558" t="s">
        <v>28</v>
      </c>
      <c r="D3558" t="s">
        <v>22</v>
      </c>
      <c r="E3558" t="s">
        <v>22</v>
      </c>
      <c r="F3558">
        <v>0</v>
      </c>
      <c r="G3558">
        <v>154.80000000000001</v>
      </c>
      <c r="H3558">
        <v>113</v>
      </c>
      <c r="I3558">
        <v>26.32</v>
      </c>
      <c r="J3558">
        <v>261.8</v>
      </c>
      <c r="K3558">
        <v>121</v>
      </c>
      <c r="L3558">
        <v>22.25</v>
      </c>
      <c r="M3558">
        <v>213</v>
      </c>
      <c r="N3558">
        <v>81</v>
      </c>
      <c r="O3558">
        <v>9.58</v>
      </c>
      <c r="P3558">
        <v>11.6</v>
      </c>
      <c r="Q3558">
        <v>5</v>
      </c>
      <c r="R3558">
        <v>3.13</v>
      </c>
      <c r="S3558">
        <v>0</v>
      </c>
      <c r="T3558" t="s">
        <v>22</v>
      </c>
      <c r="U3558">
        <f t="shared" si="55"/>
        <v>0</v>
      </c>
    </row>
    <row r="3559" spans="1:21">
      <c r="A3559" t="s">
        <v>41</v>
      </c>
      <c r="B3559">
        <v>11</v>
      </c>
      <c r="C3559" t="s">
        <v>21</v>
      </c>
      <c r="D3559" t="s">
        <v>22</v>
      </c>
      <c r="E3559" t="s">
        <v>23</v>
      </c>
      <c r="F3559">
        <v>36</v>
      </c>
      <c r="G3559">
        <v>293.39999999999998</v>
      </c>
      <c r="H3559">
        <v>122</v>
      </c>
      <c r="I3559">
        <v>49.88</v>
      </c>
      <c r="J3559">
        <v>174.1</v>
      </c>
      <c r="K3559">
        <v>91</v>
      </c>
      <c r="L3559">
        <v>14.8</v>
      </c>
      <c r="M3559">
        <v>212</v>
      </c>
      <c r="N3559">
        <v>50</v>
      </c>
      <c r="O3559">
        <v>9.5399999999999991</v>
      </c>
      <c r="P3559">
        <v>6.9</v>
      </c>
      <c r="Q3559">
        <v>6</v>
      </c>
      <c r="R3559">
        <v>1.86</v>
      </c>
      <c r="S3559">
        <v>1</v>
      </c>
      <c r="T3559" t="s">
        <v>22</v>
      </c>
      <c r="U3559">
        <f t="shared" si="55"/>
        <v>0</v>
      </c>
    </row>
    <row r="3560" spans="1:21">
      <c r="A3560" t="s">
        <v>41</v>
      </c>
      <c r="B3560">
        <v>92</v>
      </c>
      <c r="C3560" t="s">
        <v>21</v>
      </c>
      <c r="D3560" t="s">
        <v>22</v>
      </c>
      <c r="E3560" t="s">
        <v>22</v>
      </c>
      <c r="F3560">
        <v>0</v>
      </c>
      <c r="G3560">
        <v>160.5</v>
      </c>
      <c r="H3560">
        <v>113</v>
      </c>
      <c r="I3560">
        <v>27.29</v>
      </c>
      <c r="J3560">
        <v>287.3</v>
      </c>
      <c r="K3560">
        <v>134</v>
      </c>
      <c r="L3560">
        <v>24.42</v>
      </c>
      <c r="M3560">
        <v>212.6</v>
      </c>
      <c r="N3560">
        <v>93</v>
      </c>
      <c r="O3560">
        <v>9.57</v>
      </c>
      <c r="P3560">
        <v>8.1999999999999993</v>
      </c>
      <c r="Q3560">
        <v>3</v>
      </c>
      <c r="R3560">
        <v>2.21</v>
      </c>
      <c r="S3560">
        <v>3</v>
      </c>
      <c r="T3560" t="s">
        <v>22</v>
      </c>
      <c r="U3560">
        <f t="shared" si="55"/>
        <v>0</v>
      </c>
    </row>
    <row r="3561" spans="1:21">
      <c r="A3561" t="s">
        <v>48</v>
      </c>
      <c r="B3561">
        <v>70</v>
      </c>
      <c r="C3561" t="s">
        <v>21</v>
      </c>
      <c r="D3561" t="s">
        <v>22</v>
      </c>
      <c r="E3561" t="s">
        <v>23</v>
      </c>
      <c r="F3561">
        <v>20</v>
      </c>
      <c r="G3561">
        <v>230.2</v>
      </c>
      <c r="H3561">
        <v>110</v>
      </c>
      <c r="I3561">
        <v>39.130000000000003</v>
      </c>
      <c r="J3561">
        <v>177.5</v>
      </c>
      <c r="K3561">
        <v>111</v>
      </c>
      <c r="L3561">
        <v>15.09</v>
      </c>
      <c r="M3561">
        <v>206.3</v>
      </c>
      <c r="N3561">
        <v>38</v>
      </c>
      <c r="O3561">
        <v>9.2799999999999994</v>
      </c>
      <c r="P3561">
        <v>11.9</v>
      </c>
      <c r="Q3561">
        <v>2</v>
      </c>
      <c r="R3561">
        <v>3.21</v>
      </c>
      <c r="S3561">
        <v>0</v>
      </c>
      <c r="T3561" t="s">
        <v>22</v>
      </c>
      <c r="U3561">
        <f t="shared" si="55"/>
        <v>0</v>
      </c>
    </row>
    <row r="3562" spans="1:21">
      <c r="A3562" t="s">
        <v>55</v>
      </c>
      <c r="B3562">
        <v>82</v>
      </c>
      <c r="C3562" t="s">
        <v>28</v>
      </c>
      <c r="D3562" t="s">
        <v>22</v>
      </c>
      <c r="E3562" t="s">
        <v>22</v>
      </c>
      <c r="F3562">
        <v>0</v>
      </c>
      <c r="G3562">
        <v>191.9</v>
      </c>
      <c r="H3562">
        <v>95</v>
      </c>
      <c r="I3562">
        <v>32.619999999999997</v>
      </c>
      <c r="J3562">
        <v>116.7</v>
      </c>
      <c r="K3562">
        <v>105</v>
      </c>
      <c r="L3562">
        <v>9.92</v>
      </c>
      <c r="M3562">
        <v>202.6</v>
      </c>
      <c r="N3562">
        <v>113</v>
      </c>
      <c r="O3562">
        <v>9.1199999999999992</v>
      </c>
      <c r="P3562">
        <v>8.1999999999999993</v>
      </c>
      <c r="Q3562">
        <v>5</v>
      </c>
      <c r="R3562">
        <v>2.21</v>
      </c>
      <c r="S3562">
        <v>0</v>
      </c>
      <c r="T3562" t="s">
        <v>22</v>
      </c>
      <c r="U3562">
        <f t="shared" si="55"/>
        <v>0</v>
      </c>
    </row>
    <row r="3563" spans="1:21">
      <c r="A3563" t="s">
        <v>41</v>
      </c>
      <c r="B3563">
        <v>65</v>
      </c>
      <c r="C3563" t="s">
        <v>25</v>
      </c>
      <c r="D3563" t="s">
        <v>22</v>
      </c>
      <c r="E3563" t="s">
        <v>22</v>
      </c>
      <c r="F3563">
        <v>0</v>
      </c>
      <c r="G3563">
        <v>131.5</v>
      </c>
      <c r="H3563">
        <v>119</v>
      </c>
      <c r="I3563">
        <v>22.36</v>
      </c>
      <c r="J3563">
        <v>222.3</v>
      </c>
      <c r="K3563">
        <v>119</v>
      </c>
      <c r="L3563">
        <v>18.899999999999999</v>
      </c>
      <c r="M3563">
        <v>155.30000000000001</v>
      </c>
      <c r="N3563">
        <v>83</v>
      </c>
      <c r="O3563">
        <v>6.99</v>
      </c>
      <c r="P3563">
        <v>11.1</v>
      </c>
      <c r="Q3563">
        <v>7</v>
      </c>
      <c r="R3563">
        <v>3</v>
      </c>
      <c r="S3563">
        <v>1</v>
      </c>
      <c r="T3563" t="s">
        <v>22</v>
      </c>
      <c r="U3563">
        <f t="shared" si="55"/>
        <v>0</v>
      </c>
    </row>
    <row r="3564" spans="1:21">
      <c r="A3564" t="s">
        <v>42</v>
      </c>
      <c r="B3564">
        <v>102</v>
      </c>
      <c r="C3564" t="s">
        <v>28</v>
      </c>
      <c r="D3564" t="s">
        <v>22</v>
      </c>
      <c r="E3564" t="s">
        <v>22</v>
      </c>
      <c r="F3564">
        <v>0</v>
      </c>
      <c r="G3564">
        <v>171.6</v>
      </c>
      <c r="H3564">
        <v>116</v>
      </c>
      <c r="I3564">
        <v>29.17</v>
      </c>
      <c r="J3564">
        <v>219.4</v>
      </c>
      <c r="K3564">
        <v>111</v>
      </c>
      <c r="L3564">
        <v>18.649999999999999</v>
      </c>
      <c r="M3564">
        <v>242.1</v>
      </c>
      <c r="N3564">
        <v>85</v>
      </c>
      <c r="O3564">
        <v>10.89</v>
      </c>
      <c r="P3564">
        <v>12.1</v>
      </c>
      <c r="Q3564">
        <v>4</v>
      </c>
      <c r="R3564">
        <v>3.27</v>
      </c>
      <c r="S3564">
        <v>0</v>
      </c>
      <c r="T3564" t="s">
        <v>23</v>
      </c>
      <c r="U3564">
        <f t="shared" si="55"/>
        <v>1</v>
      </c>
    </row>
    <row r="3565" spans="1:21">
      <c r="A3565" t="s">
        <v>74</v>
      </c>
      <c r="B3565">
        <v>78</v>
      </c>
      <c r="C3565" t="s">
        <v>25</v>
      </c>
      <c r="D3565" t="s">
        <v>22</v>
      </c>
      <c r="E3565" t="s">
        <v>22</v>
      </c>
      <c r="F3565">
        <v>0</v>
      </c>
      <c r="G3565">
        <v>157.30000000000001</v>
      </c>
      <c r="H3565">
        <v>61</v>
      </c>
      <c r="I3565">
        <v>26.74</v>
      </c>
      <c r="J3565">
        <v>242</v>
      </c>
      <c r="K3565">
        <v>119</v>
      </c>
      <c r="L3565">
        <v>20.57</v>
      </c>
      <c r="M3565">
        <v>196</v>
      </c>
      <c r="N3565">
        <v>107</v>
      </c>
      <c r="O3565">
        <v>8.82</v>
      </c>
      <c r="P3565">
        <v>10.6</v>
      </c>
      <c r="Q3565">
        <v>1</v>
      </c>
      <c r="R3565">
        <v>2.86</v>
      </c>
      <c r="S3565">
        <v>1</v>
      </c>
      <c r="T3565" t="s">
        <v>22</v>
      </c>
      <c r="U3565">
        <f t="shared" si="55"/>
        <v>0</v>
      </c>
    </row>
    <row r="3566" spans="1:21">
      <c r="A3566" t="s">
        <v>61</v>
      </c>
      <c r="B3566">
        <v>77</v>
      </c>
      <c r="C3566" t="s">
        <v>25</v>
      </c>
      <c r="D3566" t="s">
        <v>23</v>
      </c>
      <c r="E3566" t="s">
        <v>22</v>
      </c>
      <c r="F3566">
        <v>0</v>
      </c>
      <c r="G3566">
        <v>192.7</v>
      </c>
      <c r="H3566">
        <v>82</v>
      </c>
      <c r="I3566">
        <v>32.76</v>
      </c>
      <c r="J3566">
        <v>198</v>
      </c>
      <c r="K3566">
        <v>91</v>
      </c>
      <c r="L3566">
        <v>16.829999999999998</v>
      </c>
      <c r="M3566">
        <v>204.2</v>
      </c>
      <c r="N3566">
        <v>95</v>
      </c>
      <c r="O3566">
        <v>9.19</v>
      </c>
      <c r="P3566">
        <v>9</v>
      </c>
      <c r="Q3566">
        <v>6</v>
      </c>
      <c r="R3566">
        <v>2.4300000000000002</v>
      </c>
      <c r="S3566">
        <v>1</v>
      </c>
      <c r="T3566" t="s">
        <v>22</v>
      </c>
      <c r="U3566">
        <f t="shared" si="55"/>
        <v>0</v>
      </c>
    </row>
    <row r="3567" spans="1:21">
      <c r="A3567" t="s">
        <v>66</v>
      </c>
      <c r="B3567">
        <v>58</v>
      </c>
      <c r="C3567" t="s">
        <v>21</v>
      </c>
      <c r="D3567" t="s">
        <v>22</v>
      </c>
      <c r="E3567" t="s">
        <v>23</v>
      </c>
      <c r="F3567">
        <v>29</v>
      </c>
      <c r="G3567">
        <v>239.6</v>
      </c>
      <c r="H3567">
        <v>84</v>
      </c>
      <c r="I3567">
        <v>40.729999999999997</v>
      </c>
      <c r="J3567">
        <v>182.1</v>
      </c>
      <c r="K3567">
        <v>80</v>
      </c>
      <c r="L3567">
        <v>15.48</v>
      </c>
      <c r="M3567">
        <v>118.3</v>
      </c>
      <c r="N3567">
        <v>100</v>
      </c>
      <c r="O3567">
        <v>5.32</v>
      </c>
      <c r="P3567">
        <v>11</v>
      </c>
      <c r="Q3567">
        <v>3</v>
      </c>
      <c r="R3567">
        <v>2.97</v>
      </c>
      <c r="S3567">
        <v>2</v>
      </c>
      <c r="T3567" t="s">
        <v>22</v>
      </c>
      <c r="U3567">
        <f t="shared" si="55"/>
        <v>0</v>
      </c>
    </row>
    <row r="3568" spans="1:21">
      <c r="A3568" t="s">
        <v>74</v>
      </c>
      <c r="B3568">
        <v>38</v>
      </c>
      <c r="C3568" t="s">
        <v>28</v>
      </c>
      <c r="D3568" t="s">
        <v>22</v>
      </c>
      <c r="E3568" t="s">
        <v>22</v>
      </c>
      <c r="F3568">
        <v>0</v>
      </c>
      <c r="G3568">
        <v>96.9</v>
      </c>
      <c r="H3568">
        <v>110</v>
      </c>
      <c r="I3568">
        <v>16.47</v>
      </c>
      <c r="J3568">
        <v>241.4</v>
      </c>
      <c r="K3568">
        <v>75</v>
      </c>
      <c r="L3568">
        <v>20.52</v>
      </c>
      <c r="M3568">
        <v>141</v>
      </c>
      <c r="N3568">
        <v>69</v>
      </c>
      <c r="O3568">
        <v>6.35</v>
      </c>
      <c r="P3568">
        <v>10.8</v>
      </c>
      <c r="Q3568">
        <v>3</v>
      </c>
      <c r="R3568">
        <v>2.92</v>
      </c>
      <c r="S3568">
        <v>0</v>
      </c>
      <c r="T3568" t="s">
        <v>22</v>
      </c>
      <c r="U3568">
        <f t="shared" si="55"/>
        <v>0</v>
      </c>
    </row>
    <row r="3569" spans="1:21">
      <c r="A3569" t="s">
        <v>29</v>
      </c>
      <c r="B3569">
        <v>87</v>
      </c>
      <c r="C3569" t="s">
        <v>25</v>
      </c>
      <c r="D3569" t="s">
        <v>22</v>
      </c>
      <c r="E3569" t="s">
        <v>22</v>
      </c>
      <c r="F3569">
        <v>0</v>
      </c>
      <c r="G3569">
        <v>129.5</v>
      </c>
      <c r="H3569">
        <v>104</v>
      </c>
      <c r="I3569">
        <v>22.02</v>
      </c>
      <c r="J3569">
        <v>194</v>
      </c>
      <c r="K3569">
        <v>133</v>
      </c>
      <c r="L3569">
        <v>16.489999999999998</v>
      </c>
      <c r="M3569">
        <v>287.89999999999998</v>
      </c>
      <c r="N3569">
        <v>65</v>
      </c>
      <c r="O3569">
        <v>12.96</v>
      </c>
      <c r="P3569">
        <v>7.2</v>
      </c>
      <c r="Q3569">
        <v>7</v>
      </c>
      <c r="R3569">
        <v>1.94</v>
      </c>
      <c r="S3569">
        <v>2</v>
      </c>
      <c r="T3569" t="s">
        <v>22</v>
      </c>
      <c r="U3569">
        <f t="shared" si="55"/>
        <v>0</v>
      </c>
    </row>
    <row r="3570" spans="1:21">
      <c r="A3570" t="s">
        <v>44</v>
      </c>
      <c r="B3570">
        <v>72</v>
      </c>
      <c r="C3570" t="s">
        <v>28</v>
      </c>
      <c r="D3570" t="s">
        <v>23</v>
      </c>
      <c r="E3570" t="s">
        <v>22</v>
      </c>
      <c r="F3570">
        <v>0</v>
      </c>
      <c r="G3570">
        <v>274</v>
      </c>
      <c r="H3570">
        <v>75</v>
      </c>
      <c r="I3570">
        <v>46.58</v>
      </c>
      <c r="J3570">
        <v>162.80000000000001</v>
      </c>
      <c r="K3570">
        <v>110</v>
      </c>
      <c r="L3570">
        <v>13.84</v>
      </c>
      <c r="M3570">
        <v>110</v>
      </c>
      <c r="N3570">
        <v>121</v>
      </c>
      <c r="O3570">
        <v>4.95</v>
      </c>
      <c r="P3570">
        <v>7.7</v>
      </c>
      <c r="Q3570">
        <v>3</v>
      </c>
      <c r="R3570">
        <v>2.08</v>
      </c>
      <c r="S3570">
        <v>4</v>
      </c>
      <c r="T3570" t="s">
        <v>22</v>
      </c>
      <c r="U3570">
        <f t="shared" si="55"/>
        <v>0</v>
      </c>
    </row>
    <row r="3571" spans="1:21">
      <c r="A3571" t="s">
        <v>63</v>
      </c>
      <c r="B3571">
        <v>69</v>
      </c>
      <c r="C3571" t="s">
        <v>21</v>
      </c>
      <c r="D3571" t="s">
        <v>22</v>
      </c>
      <c r="E3571" t="s">
        <v>22</v>
      </c>
      <c r="F3571">
        <v>0</v>
      </c>
      <c r="G3571">
        <v>111.7</v>
      </c>
      <c r="H3571">
        <v>86</v>
      </c>
      <c r="I3571">
        <v>18.989999999999998</v>
      </c>
      <c r="J3571">
        <v>187.5</v>
      </c>
      <c r="K3571">
        <v>68</v>
      </c>
      <c r="L3571">
        <v>15.94</v>
      </c>
      <c r="M3571">
        <v>194.8</v>
      </c>
      <c r="N3571">
        <v>128</v>
      </c>
      <c r="O3571">
        <v>8.77</v>
      </c>
      <c r="P3571">
        <v>11.6</v>
      </c>
      <c r="Q3571">
        <v>10</v>
      </c>
      <c r="R3571">
        <v>3.13</v>
      </c>
      <c r="S3571">
        <v>2</v>
      </c>
      <c r="T3571" t="s">
        <v>22</v>
      </c>
      <c r="U3571">
        <f t="shared" si="55"/>
        <v>0</v>
      </c>
    </row>
    <row r="3572" spans="1:21">
      <c r="A3572" t="s">
        <v>33</v>
      </c>
      <c r="B3572">
        <v>85</v>
      </c>
      <c r="C3572" t="s">
        <v>25</v>
      </c>
      <c r="D3572" t="s">
        <v>22</v>
      </c>
      <c r="E3572" t="s">
        <v>22</v>
      </c>
      <c r="F3572">
        <v>0</v>
      </c>
      <c r="G3572">
        <v>142.69999999999999</v>
      </c>
      <c r="H3572">
        <v>82</v>
      </c>
      <c r="I3572">
        <v>24.26</v>
      </c>
      <c r="J3572">
        <v>179.1</v>
      </c>
      <c r="K3572">
        <v>106</v>
      </c>
      <c r="L3572">
        <v>15.22</v>
      </c>
      <c r="M3572">
        <v>141.4</v>
      </c>
      <c r="N3572">
        <v>88</v>
      </c>
      <c r="O3572">
        <v>6.36</v>
      </c>
      <c r="P3572">
        <v>5</v>
      </c>
      <c r="Q3572">
        <v>8</v>
      </c>
      <c r="R3572">
        <v>1.35</v>
      </c>
      <c r="S3572">
        <v>3</v>
      </c>
      <c r="T3572" t="s">
        <v>22</v>
      </c>
      <c r="U3572">
        <f t="shared" si="55"/>
        <v>0</v>
      </c>
    </row>
    <row r="3573" spans="1:21">
      <c r="A3573" t="s">
        <v>38</v>
      </c>
      <c r="B3573">
        <v>176</v>
      </c>
      <c r="C3573" t="s">
        <v>21</v>
      </c>
      <c r="D3573" t="s">
        <v>22</v>
      </c>
      <c r="E3573" t="s">
        <v>22</v>
      </c>
      <c r="F3573">
        <v>0</v>
      </c>
      <c r="G3573">
        <v>216.7</v>
      </c>
      <c r="H3573">
        <v>91</v>
      </c>
      <c r="I3573">
        <v>36.840000000000003</v>
      </c>
      <c r="J3573">
        <v>233.9</v>
      </c>
      <c r="K3573">
        <v>104</v>
      </c>
      <c r="L3573">
        <v>19.88</v>
      </c>
      <c r="M3573">
        <v>231.1</v>
      </c>
      <c r="N3573">
        <v>110</v>
      </c>
      <c r="O3573">
        <v>10.4</v>
      </c>
      <c r="P3573">
        <v>9</v>
      </c>
      <c r="Q3573">
        <v>4</v>
      </c>
      <c r="R3573">
        <v>2.4300000000000002</v>
      </c>
      <c r="S3573">
        <v>1</v>
      </c>
      <c r="T3573" t="s">
        <v>22</v>
      </c>
      <c r="U3573">
        <f t="shared" si="55"/>
        <v>0</v>
      </c>
    </row>
    <row r="3574" spans="1:21">
      <c r="A3574" t="s">
        <v>27</v>
      </c>
      <c r="B3574">
        <v>133</v>
      </c>
      <c r="C3574" t="s">
        <v>21</v>
      </c>
      <c r="D3574" t="s">
        <v>22</v>
      </c>
      <c r="E3574" t="s">
        <v>22</v>
      </c>
      <c r="F3574">
        <v>0</v>
      </c>
      <c r="G3574">
        <v>207.1</v>
      </c>
      <c r="H3574">
        <v>106</v>
      </c>
      <c r="I3574">
        <v>35.21</v>
      </c>
      <c r="J3574">
        <v>283.5</v>
      </c>
      <c r="K3574">
        <v>124</v>
      </c>
      <c r="L3574">
        <v>24.1</v>
      </c>
      <c r="M3574">
        <v>65.2</v>
      </c>
      <c r="N3574">
        <v>107</v>
      </c>
      <c r="O3574">
        <v>2.93</v>
      </c>
      <c r="P3574">
        <v>10.5</v>
      </c>
      <c r="Q3574">
        <v>2</v>
      </c>
      <c r="R3574">
        <v>2.84</v>
      </c>
      <c r="S3574">
        <v>3</v>
      </c>
      <c r="T3574" t="s">
        <v>22</v>
      </c>
      <c r="U3574">
        <f t="shared" si="55"/>
        <v>0</v>
      </c>
    </row>
    <row r="3575" spans="1:21">
      <c r="A3575" t="s">
        <v>35</v>
      </c>
      <c r="B3575">
        <v>146</v>
      </c>
      <c r="C3575" t="s">
        <v>21</v>
      </c>
      <c r="D3575" t="s">
        <v>22</v>
      </c>
      <c r="E3575" t="s">
        <v>22</v>
      </c>
      <c r="F3575">
        <v>0</v>
      </c>
      <c r="G3575">
        <v>214.8</v>
      </c>
      <c r="H3575">
        <v>86</v>
      </c>
      <c r="I3575">
        <v>36.520000000000003</v>
      </c>
      <c r="J3575">
        <v>230.9</v>
      </c>
      <c r="K3575">
        <v>94</v>
      </c>
      <c r="L3575">
        <v>19.63</v>
      </c>
      <c r="M3575">
        <v>223.8</v>
      </c>
      <c r="N3575">
        <v>100</v>
      </c>
      <c r="O3575">
        <v>10.07</v>
      </c>
      <c r="P3575">
        <v>5.8</v>
      </c>
      <c r="Q3575">
        <v>3</v>
      </c>
      <c r="R3575">
        <v>1.57</v>
      </c>
      <c r="S3575">
        <v>3</v>
      </c>
      <c r="T3575" t="s">
        <v>22</v>
      </c>
      <c r="U3575">
        <f t="shared" si="55"/>
        <v>0</v>
      </c>
    </row>
    <row r="3576" spans="1:21">
      <c r="A3576" t="s">
        <v>59</v>
      </c>
      <c r="B3576">
        <v>31</v>
      </c>
      <c r="C3576" t="s">
        <v>21</v>
      </c>
      <c r="D3576" t="s">
        <v>22</v>
      </c>
      <c r="E3576" t="s">
        <v>22</v>
      </c>
      <c r="F3576">
        <v>0</v>
      </c>
      <c r="G3576">
        <v>142.9</v>
      </c>
      <c r="H3576">
        <v>67</v>
      </c>
      <c r="I3576">
        <v>24.29</v>
      </c>
      <c r="J3576">
        <v>109.7</v>
      </c>
      <c r="K3576">
        <v>72</v>
      </c>
      <c r="L3576">
        <v>9.32</v>
      </c>
      <c r="M3576">
        <v>293.60000000000002</v>
      </c>
      <c r="N3576">
        <v>112</v>
      </c>
      <c r="O3576">
        <v>13.21</v>
      </c>
      <c r="P3576">
        <v>11.5</v>
      </c>
      <c r="Q3576">
        <v>6</v>
      </c>
      <c r="R3576">
        <v>3.11</v>
      </c>
      <c r="S3576">
        <v>0</v>
      </c>
      <c r="T3576" t="s">
        <v>22</v>
      </c>
      <c r="U3576">
        <f t="shared" si="55"/>
        <v>0</v>
      </c>
    </row>
    <row r="3577" spans="1:21">
      <c r="A3577" t="s">
        <v>71</v>
      </c>
      <c r="B3577">
        <v>78</v>
      </c>
      <c r="C3577" t="s">
        <v>21</v>
      </c>
      <c r="D3577" t="s">
        <v>23</v>
      </c>
      <c r="E3577" t="s">
        <v>22</v>
      </c>
      <c r="F3577">
        <v>0</v>
      </c>
      <c r="G3577">
        <v>71.5</v>
      </c>
      <c r="H3577">
        <v>126</v>
      </c>
      <c r="I3577">
        <v>12.16</v>
      </c>
      <c r="J3577">
        <v>166.8</v>
      </c>
      <c r="K3577">
        <v>127</v>
      </c>
      <c r="L3577">
        <v>14.18</v>
      </c>
      <c r="M3577">
        <v>211.6</v>
      </c>
      <c r="N3577">
        <v>86</v>
      </c>
      <c r="O3577">
        <v>9.52</v>
      </c>
      <c r="P3577">
        <v>8.3000000000000007</v>
      </c>
      <c r="Q3577">
        <v>2</v>
      </c>
      <c r="R3577">
        <v>2.2400000000000002</v>
      </c>
      <c r="S3577">
        <v>3</v>
      </c>
      <c r="T3577" t="s">
        <v>23</v>
      </c>
      <c r="U3577">
        <f t="shared" si="55"/>
        <v>1</v>
      </c>
    </row>
    <row r="3578" spans="1:21">
      <c r="A3578" t="s">
        <v>75</v>
      </c>
      <c r="B3578">
        <v>118</v>
      </c>
      <c r="C3578" t="s">
        <v>21</v>
      </c>
      <c r="D3578" t="s">
        <v>22</v>
      </c>
      <c r="E3578" t="s">
        <v>22</v>
      </c>
      <c r="F3578">
        <v>0</v>
      </c>
      <c r="G3578">
        <v>77.599999999999994</v>
      </c>
      <c r="H3578">
        <v>113</v>
      </c>
      <c r="I3578">
        <v>13.19</v>
      </c>
      <c r="J3578">
        <v>126.9</v>
      </c>
      <c r="K3578">
        <v>75</v>
      </c>
      <c r="L3578">
        <v>10.79</v>
      </c>
      <c r="M3578">
        <v>191</v>
      </c>
      <c r="N3578">
        <v>79</v>
      </c>
      <c r="O3578">
        <v>8.59</v>
      </c>
      <c r="P3578">
        <v>14.9</v>
      </c>
      <c r="Q3578">
        <v>4</v>
      </c>
      <c r="R3578">
        <v>4.0199999999999996</v>
      </c>
      <c r="S3578">
        <v>1</v>
      </c>
      <c r="T3578" t="s">
        <v>22</v>
      </c>
      <c r="U3578">
        <f t="shared" si="55"/>
        <v>0</v>
      </c>
    </row>
    <row r="3579" spans="1:21">
      <c r="A3579" t="s">
        <v>66</v>
      </c>
      <c r="B3579">
        <v>119</v>
      </c>
      <c r="C3579" t="s">
        <v>28</v>
      </c>
      <c r="D3579" t="s">
        <v>22</v>
      </c>
      <c r="E3579" t="s">
        <v>22</v>
      </c>
      <c r="F3579">
        <v>0</v>
      </c>
      <c r="G3579">
        <v>73.7</v>
      </c>
      <c r="H3579">
        <v>66</v>
      </c>
      <c r="I3579">
        <v>12.53</v>
      </c>
      <c r="J3579">
        <v>160.5</v>
      </c>
      <c r="K3579">
        <v>132</v>
      </c>
      <c r="L3579">
        <v>13.64</v>
      </c>
      <c r="M3579">
        <v>214.2</v>
      </c>
      <c r="N3579">
        <v>67</v>
      </c>
      <c r="O3579">
        <v>9.64</v>
      </c>
      <c r="P3579">
        <v>13</v>
      </c>
      <c r="Q3579">
        <v>6</v>
      </c>
      <c r="R3579">
        <v>3.51</v>
      </c>
      <c r="S3579">
        <v>3</v>
      </c>
      <c r="T3579" t="s">
        <v>22</v>
      </c>
      <c r="U3579">
        <f t="shared" si="55"/>
        <v>0</v>
      </c>
    </row>
    <row r="3580" spans="1:21">
      <c r="A3580" t="s">
        <v>41</v>
      </c>
      <c r="B3580">
        <v>141</v>
      </c>
      <c r="C3580" t="s">
        <v>25</v>
      </c>
      <c r="D3580" t="s">
        <v>22</v>
      </c>
      <c r="E3580" t="s">
        <v>22</v>
      </c>
      <c r="F3580">
        <v>0</v>
      </c>
      <c r="G3580">
        <v>264.3</v>
      </c>
      <c r="H3580">
        <v>90</v>
      </c>
      <c r="I3580">
        <v>44.93</v>
      </c>
      <c r="J3580">
        <v>216.4</v>
      </c>
      <c r="K3580">
        <v>101</v>
      </c>
      <c r="L3580">
        <v>18.39</v>
      </c>
      <c r="M3580">
        <v>208.8</v>
      </c>
      <c r="N3580">
        <v>72</v>
      </c>
      <c r="O3580">
        <v>9.4</v>
      </c>
      <c r="P3580">
        <v>9.6</v>
      </c>
      <c r="Q3580">
        <v>3</v>
      </c>
      <c r="R3580">
        <v>2.59</v>
      </c>
      <c r="S3580">
        <v>0</v>
      </c>
      <c r="T3580" t="s">
        <v>23</v>
      </c>
      <c r="U3580">
        <f t="shared" si="55"/>
        <v>1</v>
      </c>
    </row>
    <row r="3581" spans="1:21">
      <c r="A3581" t="s">
        <v>63</v>
      </c>
      <c r="B3581">
        <v>150</v>
      </c>
      <c r="C3581" t="s">
        <v>28</v>
      </c>
      <c r="D3581" t="s">
        <v>23</v>
      </c>
      <c r="E3581" t="s">
        <v>22</v>
      </c>
      <c r="F3581">
        <v>0</v>
      </c>
      <c r="G3581">
        <v>114.8</v>
      </c>
      <c r="H3581">
        <v>156</v>
      </c>
      <c r="I3581">
        <v>19.52</v>
      </c>
      <c r="J3581">
        <v>135.30000000000001</v>
      </c>
      <c r="K3581">
        <v>78</v>
      </c>
      <c r="L3581">
        <v>11.5</v>
      </c>
      <c r="M3581">
        <v>218.4</v>
      </c>
      <c r="N3581">
        <v>98</v>
      </c>
      <c r="O3581">
        <v>9.83</v>
      </c>
      <c r="P3581">
        <v>15.6</v>
      </c>
      <c r="Q3581">
        <v>4</v>
      </c>
      <c r="R3581">
        <v>4.21</v>
      </c>
      <c r="S3581">
        <v>1</v>
      </c>
      <c r="T3581" t="s">
        <v>23</v>
      </c>
      <c r="U3581">
        <f t="shared" si="55"/>
        <v>1</v>
      </c>
    </row>
    <row r="3582" spans="1:21">
      <c r="A3582" t="s">
        <v>55</v>
      </c>
      <c r="B3582">
        <v>76</v>
      </c>
      <c r="C3582" t="s">
        <v>21</v>
      </c>
      <c r="D3582" t="s">
        <v>22</v>
      </c>
      <c r="E3582" t="s">
        <v>22</v>
      </c>
      <c r="F3582">
        <v>0</v>
      </c>
      <c r="G3582">
        <v>212.5</v>
      </c>
      <c r="H3582">
        <v>124</v>
      </c>
      <c r="I3582">
        <v>36.130000000000003</v>
      </c>
      <c r="J3582">
        <v>215.5</v>
      </c>
      <c r="K3582">
        <v>110</v>
      </c>
      <c r="L3582">
        <v>18.32</v>
      </c>
      <c r="M3582">
        <v>128</v>
      </c>
      <c r="N3582">
        <v>94</v>
      </c>
      <c r="O3582">
        <v>5.76</v>
      </c>
      <c r="P3582">
        <v>5.2</v>
      </c>
      <c r="Q3582">
        <v>9</v>
      </c>
      <c r="R3582">
        <v>1.4</v>
      </c>
      <c r="S3582">
        <v>3</v>
      </c>
      <c r="T3582" t="s">
        <v>22</v>
      </c>
      <c r="U3582">
        <f t="shared" si="55"/>
        <v>0</v>
      </c>
    </row>
    <row r="3583" spans="1:21">
      <c r="A3583" t="s">
        <v>37</v>
      </c>
      <c r="B3583">
        <v>159</v>
      </c>
      <c r="C3583" t="s">
        <v>28</v>
      </c>
      <c r="D3583" t="s">
        <v>22</v>
      </c>
      <c r="E3583" t="s">
        <v>23</v>
      </c>
      <c r="F3583">
        <v>36</v>
      </c>
      <c r="G3583">
        <v>288.2</v>
      </c>
      <c r="H3583">
        <v>120</v>
      </c>
      <c r="I3583">
        <v>48.99</v>
      </c>
      <c r="J3583">
        <v>227.1</v>
      </c>
      <c r="K3583">
        <v>105</v>
      </c>
      <c r="L3583">
        <v>19.3</v>
      </c>
      <c r="M3583">
        <v>198.2</v>
      </c>
      <c r="N3583">
        <v>113</v>
      </c>
      <c r="O3583">
        <v>8.92</v>
      </c>
      <c r="P3583">
        <v>13.3</v>
      </c>
      <c r="Q3583">
        <v>7</v>
      </c>
      <c r="R3583">
        <v>3.59</v>
      </c>
      <c r="S3583">
        <v>1</v>
      </c>
      <c r="T3583" t="s">
        <v>22</v>
      </c>
      <c r="U3583">
        <f t="shared" si="55"/>
        <v>0</v>
      </c>
    </row>
    <row r="3584" spans="1:21">
      <c r="A3584" t="s">
        <v>55</v>
      </c>
      <c r="B3584">
        <v>66</v>
      </c>
      <c r="C3584" t="s">
        <v>21</v>
      </c>
      <c r="D3584" t="s">
        <v>22</v>
      </c>
      <c r="E3584" t="s">
        <v>22</v>
      </c>
      <c r="F3584">
        <v>0</v>
      </c>
      <c r="G3584">
        <v>192.4</v>
      </c>
      <c r="H3584">
        <v>98</v>
      </c>
      <c r="I3584">
        <v>32.71</v>
      </c>
      <c r="J3584">
        <v>187</v>
      </c>
      <c r="K3584">
        <v>93</v>
      </c>
      <c r="L3584">
        <v>15.9</v>
      </c>
      <c r="M3584">
        <v>132.9</v>
      </c>
      <c r="N3584">
        <v>82</v>
      </c>
      <c r="O3584">
        <v>5.98</v>
      </c>
      <c r="P3584">
        <v>11.2</v>
      </c>
      <c r="Q3584">
        <v>1</v>
      </c>
      <c r="R3584">
        <v>3.02</v>
      </c>
      <c r="S3584">
        <v>0</v>
      </c>
      <c r="T3584" t="s">
        <v>22</v>
      </c>
      <c r="U3584">
        <f t="shared" si="55"/>
        <v>0</v>
      </c>
    </row>
    <row r="3585" spans="1:21">
      <c r="A3585" t="s">
        <v>49</v>
      </c>
      <c r="B3585">
        <v>139</v>
      </c>
      <c r="C3585" t="s">
        <v>21</v>
      </c>
      <c r="D3585" t="s">
        <v>22</v>
      </c>
      <c r="E3585" t="s">
        <v>22</v>
      </c>
      <c r="F3585">
        <v>0</v>
      </c>
      <c r="G3585">
        <v>102.2</v>
      </c>
      <c r="H3585">
        <v>76</v>
      </c>
      <c r="I3585">
        <v>17.37</v>
      </c>
      <c r="J3585">
        <v>230</v>
      </c>
      <c r="K3585">
        <v>106</v>
      </c>
      <c r="L3585">
        <v>19.55</v>
      </c>
      <c r="M3585">
        <v>183.4</v>
      </c>
      <c r="N3585">
        <v>136</v>
      </c>
      <c r="O3585">
        <v>8.25</v>
      </c>
      <c r="P3585">
        <v>10.8</v>
      </c>
      <c r="Q3585">
        <v>4</v>
      </c>
      <c r="R3585">
        <v>2.92</v>
      </c>
      <c r="S3585">
        <v>1</v>
      </c>
      <c r="T3585" t="s">
        <v>22</v>
      </c>
      <c r="U3585">
        <f t="shared" si="55"/>
        <v>0</v>
      </c>
    </row>
    <row r="3586" spans="1:21">
      <c r="A3586" t="s">
        <v>64</v>
      </c>
      <c r="B3586">
        <v>122</v>
      </c>
      <c r="C3586" t="s">
        <v>21</v>
      </c>
      <c r="D3586" t="s">
        <v>23</v>
      </c>
      <c r="E3586" t="s">
        <v>22</v>
      </c>
      <c r="F3586">
        <v>0</v>
      </c>
      <c r="G3586">
        <v>49.5</v>
      </c>
      <c r="H3586">
        <v>114</v>
      </c>
      <c r="I3586">
        <v>8.42</v>
      </c>
      <c r="J3586">
        <v>214.1</v>
      </c>
      <c r="K3586">
        <v>98</v>
      </c>
      <c r="L3586">
        <v>18.2</v>
      </c>
      <c r="M3586">
        <v>154.9</v>
      </c>
      <c r="N3586">
        <v>120</v>
      </c>
      <c r="O3586">
        <v>6.97</v>
      </c>
      <c r="P3586">
        <v>10</v>
      </c>
      <c r="Q3586">
        <v>4</v>
      </c>
      <c r="R3586">
        <v>2.7</v>
      </c>
      <c r="S3586">
        <v>0</v>
      </c>
      <c r="T3586" t="s">
        <v>22</v>
      </c>
      <c r="U3586">
        <f t="shared" ref="U3586:U3649" si="56">IF(T3586="Yes",1,0)</f>
        <v>0</v>
      </c>
    </row>
    <row r="3587" spans="1:21">
      <c r="A3587" t="s">
        <v>40</v>
      </c>
      <c r="B3587">
        <v>91</v>
      </c>
      <c r="C3587" t="s">
        <v>21</v>
      </c>
      <c r="D3587" t="s">
        <v>22</v>
      </c>
      <c r="E3587" t="s">
        <v>22</v>
      </c>
      <c r="F3587">
        <v>0</v>
      </c>
      <c r="G3587">
        <v>153.19999999999999</v>
      </c>
      <c r="H3587">
        <v>70</v>
      </c>
      <c r="I3587">
        <v>26.04</v>
      </c>
      <c r="J3587">
        <v>231.7</v>
      </c>
      <c r="K3587">
        <v>91</v>
      </c>
      <c r="L3587">
        <v>19.690000000000001</v>
      </c>
      <c r="M3587">
        <v>115.1</v>
      </c>
      <c r="N3587">
        <v>80</v>
      </c>
      <c r="O3587">
        <v>5.18</v>
      </c>
      <c r="P3587">
        <v>9.8000000000000007</v>
      </c>
      <c r="Q3587">
        <v>3</v>
      </c>
      <c r="R3587">
        <v>2.65</v>
      </c>
      <c r="S3587">
        <v>4</v>
      </c>
      <c r="T3587" t="s">
        <v>23</v>
      </c>
      <c r="U3587">
        <f t="shared" si="56"/>
        <v>1</v>
      </c>
    </row>
    <row r="3588" spans="1:21">
      <c r="A3588" t="s">
        <v>46</v>
      </c>
      <c r="B3588">
        <v>131</v>
      </c>
      <c r="C3588" t="s">
        <v>21</v>
      </c>
      <c r="D3588" t="s">
        <v>22</v>
      </c>
      <c r="E3588" t="s">
        <v>22</v>
      </c>
      <c r="F3588">
        <v>0</v>
      </c>
      <c r="G3588">
        <v>55.5</v>
      </c>
      <c r="H3588">
        <v>79</v>
      </c>
      <c r="I3588">
        <v>9.44</v>
      </c>
      <c r="J3588">
        <v>163.5</v>
      </c>
      <c r="K3588">
        <v>104</v>
      </c>
      <c r="L3588">
        <v>13.9</v>
      </c>
      <c r="M3588">
        <v>128.1</v>
      </c>
      <c r="N3588">
        <v>59</v>
      </c>
      <c r="O3588">
        <v>5.76</v>
      </c>
      <c r="P3588">
        <v>10.1</v>
      </c>
      <c r="Q3588">
        <v>4</v>
      </c>
      <c r="R3588">
        <v>2.73</v>
      </c>
      <c r="S3588">
        <v>1</v>
      </c>
      <c r="T3588" t="s">
        <v>22</v>
      </c>
      <c r="U3588">
        <f t="shared" si="56"/>
        <v>0</v>
      </c>
    </row>
    <row r="3589" spans="1:21">
      <c r="A3589" t="s">
        <v>72</v>
      </c>
      <c r="B3589">
        <v>135</v>
      </c>
      <c r="C3589" t="s">
        <v>21</v>
      </c>
      <c r="D3589" t="s">
        <v>22</v>
      </c>
      <c r="E3589" t="s">
        <v>22</v>
      </c>
      <c r="F3589">
        <v>0</v>
      </c>
      <c r="G3589">
        <v>247.2</v>
      </c>
      <c r="H3589">
        <v>61</v>
      </c>
      <c r="I3589">
        <v>42.02</v>
      </c>
      <c r="J3589">
        <v>168.7</v>
      </c>
      <c r="K3589">
        <v>122</v>
      </c>
      <c r="L3589">
        <v>14.34</v>
      </c>
      <c r="M3589">
        <v>169.8</v>
      </c>
      <c r="N3589">
        <v>100</v>
      </c>
      <c r="O3589">
        <v>7.64</v>
      </c>
      <c r="P3589">
        <v>6.6</v>
      </c>
      <c r="Q3589">
        <v>1</v>
      </c>
      <c r="R3589">
        <v>1.78</v>
      </c>
      <c r="S3589">
        <v>0</v>
      </c>
      <c r="T3589" t="s">
        <v>22</v>
      </c>
      <c r="U3589">
        <f t="shared" si="56"/>
        <v>0</v>
      </c>
    </row>
    <row r="3590" spans="1:21">
      <c r="A3590" t="s">
        <v>70</v>
      </c>
      <c r="B3590">
        <v>129</v>
      </c>
      <c r="C3590" t="s">
        <v>21</v>
      </c>
      <c r="D3590" t="s">
        <v>22</v>
      </c>
      <c r="E3590" t="s">
        <v>22</v>
      </c>
      <c r="F3590">
        <v>0</v>
      </c>
      <c r="G3590">
        <v>220.2</v>
      </c>
      <c r="H3590">
        <v>117</v>
      </c>
      <c r="I3590">
        <v>37.43</v>
      </c>
      <c r="J3590">
        <v>261.10000000000002</v>
      </c>
      <c r="K3590">
        <v>102</v>
      </c>
      <c r="L3590">
        <v>22.19</v>
      </c>
      <c r="M3590">
        <v>165.9</v>
      </c>
      <c r="N3590">
        <v>132</v>
      </c>
      <c r="O3590">
        <v>7.47</v>
      </c>
      <c r="P3590">
        <v>10.8</v>
      </c>
      <c r="Q3590">
        <v>1</v>
      </c>
      <c r="R3590">
        <v>2.92</v>
      </c>
      <c r="S3590">
        <v>2</v>
      </c>
      <c r="T3590" t="s">
        <v>22</v>
      </c>
      <c r="U3590">
        <f t="shared" si="56"/>
        <v>0</v>
      </c>
    </row>
    <row r="3591" spans="1:21">
      <c r="A3591" t="s">
        <v>31</v>
      </c>
      <c r="B3591">
        <v>85</v>
      </c>
      <c r="C3591" t="s">
        <v>21</v>
      </c>
      <c r="D3591" t="s">
        <v>22</v>
      </c>
      <c r="E3591" t="s">
        <v>22</v>
      </c>
      <c r="F3591">
        <v>0</v>
      </c>
      <c r="G3591">
        <v>116.9</v>
      </c>
      <c r="H3591">
        <v>75</v>
      </c>
      <c r="I3591">
        <v>19.87</v>
      </c>
      <c r="J3591">
        <v>183.3</v>
      </c>
      <c r="K3591">
        <v>109</v>
      </c>
      <c r="L3591">
        <v>15.58</v>
      </c>
      <c r="M3591">
        <v>307.39999999999998</v>
      </c>
      <c r="N3591">
        <v>119</v>
      </c>
      <c r="O3591">
        <v>13.83</v>
      </c>
      <c r="P3591">
        <v>10</v>
      </c>
      <c r="Q3591">
        <v>8</v>
      </c>
      <c r="R3591">
        <v>2.7</v>
      </c>
      <c r="S3591">
        <v>2</v>
      </c>
      <c r="T3591" t="s">
        <v>22</v>
      </c>
      <c r="U3591">
        <f t="shared" si="56"/>
        <v>0</v>
      </c>
    </row>
    <row r="3592" spans="1:21">
      <c r="A3592" t="s">
        <v>37</v>
      </c>
      <c r="B3592">
        <v>125</v>
      </c>
      <c r="C3592" t="s">
        <v>25</v>
      </c>
      <c r="D3592" t="s">
        <v>22</v>
      </c>
      <c r="E3592" t="s">
        <v>22</v>
      </c>
      <c r="F3592">
        <v>0</v>
      </c>
      <c r="G3592">
        <v>175.9</v>
      </c>
      <c r="H3592">
        <v>98</v>
      </c>
      <c r="I3592">
        <v>29.9</v>
      </c>
      <c r="J3592">
        <v>192.8</v>
      </c>
      <c r="K3592">
        <v>148</v>
      </c>
      <c r="L3592">
        <v>16.39</v>
      </c>
      <c r="M3592">
        <v>278.2</v>
      </c>
      <c r="N3592">
        <v>110</v>
      </c>
      <c r="O3592">
        <v>12.52</v>
      </c>
      <c r="P3592">
        <v>10.6</v>
      </c>
      <c r="Q3592">
        <v>5</v>
      </c>
      <c r="R3592">
        <v>2.86</v>
      </c>
      <c r="S3592">
        <v>0</v>
      </c>
      <c r="T3592" t="s">
        <v>22</v>
      </c>
      <c r="U3592">
        <f t="shared" si="56"/>
        <v>0</v>
      </c>
    </row>
    <row r="3593" spans="1:21">
      <c r="A3593" t="s">
        <v>66</v>
      </c>
      <c r="B3593">
        <v>67</v>
      </c>
      <c r="C3593" t="s">
        <v>21</v>
      </c>
      <c r="D3593" t="s">
        <v>22</v>
      </c>
      <c r="E3593" t="s">
        <v>22</v>
      </c>
      <c r="F3593">
        <v>0</v>
      </c>
      <c r="G3593">
        <v>208</v>
      </c>
      <c r="H3593">
        <v>95</v>
      </c>
      <c r="I3593">
        <v>35.36</v>
      </c>
      <c r="J3593">
        <v>234.8</v>
      </c>
      <c r="K3593">
        <v>81</v>
      </c>
      <c r="L3593">
        <v>19.96</v>
      </c>
      <c r="M3593">
        <v>266</v>
      </c>
      <c r="N3593">
        <v>80</v>
      </c>
      <c r="O3593">
        <v>11.97</v>
      </c>
      <c r="P3593">
        <v>11.7</v>
      </c>
      <c r="Q3593">
        <v>6</v>
      </c>
      <c r="R3593">
        <v>3.16</v>
      </c>
      <c r="S3593">
        <v>3</v>
      </c>
      <c r="T3593" t="s">
        <v>22</v>
      </c>
      <c r="U3593">
        <f t="shared" si="56"/>
        <v>0</v>
      </c>
    </row>
    <row r="3594" spans="1:21">
      <c r="A3594" t="s">
        <v>27</v>
      </c>
      <c r="B3594">
        <v>61</v>
      </c>
      <c r="C3594" t="s">
        <v>21</v>
      </c>
      <c r="D3594" t="s">
        <v>22</v>
      </c>
      <c r="E3594" t="s">
        <v>23</v>
      </c>
      <c r="F3594">
        <v>28</v>
      </c>
      <c r="G3594">
        <v>239.9</v>
      </c>
      <c r="H3594">
        <v>110</v>
      </c>
      <c r="I3594">
        <v>40.78</v>
      </c>
      <c r="J3594">
        <v>218.9</v>
      </c>
      <c r="K3594">
        <v>87</v>
      </c>
      <c r="L3594">
        <v>18.61</v>
      </c>
      <c r="M3594">
        <v>166</v>
      </c>
      <c r="N3594">
        <v>46</v>
      </c>
      <c r="O3594">
        <v>7.47</v>
      </c>
      <c r="P3594">
        <v>12.1</v>
      </c>
      <c r="Q3594">
        <v>4</v>
      </c>
      <c r="R3594">
        <v>3.27</v>
      </c>
      <c r="S3594">
        <v>1</v>
      </c>
      <c r="T3594" t="s">
        <v>22</v>
      </c>
      <c r="U3594">
        <f t="shared" si="56"/>
        <v>0</v>
      </c>
    </row>
    <row r="3595" spans="1:21">
      <c r="A3595" t="s">
        <v>52</v>
      </c>
      <c r="B3595">
        <v>135</v>
      </c>
      <c r="C3595" t="s">
        <v>25</v>
      </c>
      <c r="D3595" t="s">
        <v>23</v>
      </c>
      <c r="E3595" t="s">
        <v>22</v>
      </c>
      <c r="F3595">
        <v>0</v>
      </c>
      <c r="G3595">
        <v>174.8</v>
      </c>
      <c r="H3595">
        <v>112</v>
      </c>
      <c r="I3595">
        <v>29.72</v>
      </c>
      <c r="J3595">
        <v>218</v>
      </c>
      <c r="K3595">
        <v>125</v>
      </c>
      <c r="L3595">
        <v>18.53</v>
      </c>
      <c r="M3595">
        <v>180.1</v>
      </c>
      <c r="N3595">
        <v>102</v>
      </c>
      <c r="O3595">
        <v>8.1</v>
      </c>
      <c r="P3595">
        <v>12.7</v>
      </c>
      <c r="Q3595">
        <v>6</v>
      </c>
      <c r="R3595">
        <v>3.43</v>
      </c>
      <c r="S3595">
        <v>3</v>
      </c>
      <c r="T3595" t="s">
        <v>22</v>
      </c>
      <c r="U3595">
        <f t="shared" si="56"/>
        <v>0</v>
      </c>
    </row>
    <row r="3596" spans="1:21">
      <c r="A3596" t="s">
        <v>31</v>
      </c>
      <c r="B3596">
        <v>43</v>
      </c>
      <c r="C3596" t="s">
        <v>28</v>
      </c>
      <c r="D3596" t="s">
        <v>22</v>
      </c>
      <c r="E3596" t="s">
        <v>23</v>
      </c>
      <c r="F3596">
        <v>26</v>
      </c>
      <c r="G3596">
        <v>141.5</v>
      </c>
      <c r="H3596">
        <v>94</v>
      </c>
      <c r="I3596">
        <v>24.06</v>
      </c>
      <c r="J3596">
        <v>196.4</v>
      </c>
      <c r="K3596">
        <v>123</v>
      </c>
      <c r="L3596">
        <v>16.690000000000001</v>
      </c>
      <c r="M3596">
        <v>172.4</v>
      </c>
      <c r="N3596">
        <v>100</v>
      </c>
      <c r="O3596">
        <v>7.76</v>
      </c>
      <c r="P3596">
        <v>12.9</v>
      </c>
      <c r="Q3596">
        <v>1</v>
      </c>
      <c r="R3596">
        <v>3.48</v>
      </c>
      <c r="S3596">
        <v>3</v>
      </c>
      <c r="T3596" t="s">
        <v>22</v>
      </c>
      <c r="U3596">
        <f t="shared" si="56"/>
        <v>0</v>
      </c>
    </row>
    <row r="3597" spans="1:21">
      <c r="A3597" t="s">
        <v>29</v>
      </c>
      <c r="B3597">
        <v>120</v>
      </c>
      <c r="C3597" t="s">
        <v>21</v>
      </c>
      <c r="D3597" t="s">
        <v>22</v>
      </c>
      <c r="E3597" t="s">
        <v>22</v>
      </c>
      <c r="F3597">
        <v>0</v>
      </c>
      <c r="G3597">
        <v>79.2</v>
      </c>
      <c r="H3597">
        <v>123</v>
      </c>
      <c r="I3597">
        <v>13.46</v>
      </c>
      <c r="J3597">
        <v>212.1</v>
      </c>
      <c r="K3597">
        <v>106</v>
      </c>
      <c r="L3597">
        <v>18.03</v>
      </c>
      <c r="M3597">
        <v>224.6</v>
      </c>
      <c r="N3597">
        <v>104</v>
      </c>
      <c r="O3597">
        <v>10.11</v>
      </c>
      <c r="P3597">
        <v>10.199999999999999</v>
      </c>
      <c r="Q3597">
        <v>4</v>
      </c>
      <c r="R3597">
        <v>2.75</v>
      </c>
      <c r="S3597">
        <v>3</v>
      </c>
      <c r="T3597" t="s">
        <v>22</v>
      </c>
      <c r="U3597">
        <f t="shared" si="56"/>
        <v>0</v>
      </c>
    </row>
    <row r="3598" spans="1:21">
      <c r="A3598" t="s">
        <v>44</v>
      </c>
      <c r="B3598">
        <v>62</v>
      </c>
      <c r="C3598" t="s">
        <v>21</v>
      </c>
      <c r="D3598" t="s">
        <v>22</v>
      </c>
      <c r="E3598" t="s">
        <v>22</v>
      </c>
      <c r="F3598">
        <v>0</v>
      </c>
      <c r="G3598">
        <v>238.9</v>
      </c>
      <c r="H3598">
        <v>102</v>
      </c>
      <c r="I3598">
        <v>40.61</v>
      </c>
      <c r="J3598">
        <v>161.4</v>
      </c>
      <c r="K3598">
        <v>115</v>
      </c>
      <c r="L3598">
        <v>13.72</v>
      </c>
      <c r="M3598">
        <v>248.5</v>
      </c>
      <c r="N3598">
        <v>103</v>
      </c>
      <c r="O3598">
        <v>11.18</v>
      </c>
      <c r="P3598">
        <v>13.4</v>
      </c>
      <c r="Q3598">
        <v>4</v>
      </c>
      <c r="R3598">
        <v>3.62</v>
      </c>
      <c r="S3598">
        <v>0</v>
      </c>
      <c r="T3598" t="s">
        <v>22</v>
      </c>
      <c r="U3598">
        <f t="shared" si="56"/>
        <v>0</v>
      </c>
    </row>
    <row r="3599" spans="1:21">
      <c r="A3599" t="s">
        <v>31</v>
      </c>
      <c r="B3599">
        <v>160</v>
      </c>
      <c r="C3599" t="s">
        <v>25</v>
      </c>
      <c r="D3599" t="s">
        <v>22</v>
      </c>
      <c r="E3599" t="s">
        <v>23</v>
      </c>
      <c r="F3599">
        <v>37</v>
      </c>
      <c r="G3599">
        <v>179.8</v>
      </c>
      <c r="H3599">
        <v>104</v>
      </c>
      <c r="I3599">
        <v>30.57</v>
      </c>
      <c r="J3599">
        <v>144.80000000000001</v>
      </c>
      <c r="K3599">
        <v>115</v>
      </c>
      <c r="L3599">
        <v>12.31</v>
      </c>
      <c r="M3599">
        <v>209.1</v>
      </c>
      <c r="N3599">
        <v>89</v>
      </c>
      <c r="O3599">
        <v>9.41</v>
      </c>
      <c r="P3599">
        <v>11.1</v>
      </c>
      <c r="Q3599">
        <v>8</v>
      </c>
      <c r="R3599">
        <v>3</v>
      </c>
      <c r="S3599">
        <v>3</v>
      </c>
      <c r="T3599" t="s">
        <v>22</v>
      </c>
      <c r="U3599">
        <f t="shared" si="56"/>
        <v>0</v>
      </c>
    </row>
    <row r="3600" spans="1:21">
      <c r="A3600" t="s">
        <v>55</v>
      </c>
      <c r="B3600">
        <v>67</v>
      </c>
      <c r="C3600" t="s">
        <v>28</v>
      </c>
      <c r="D3600" t="s">
        <v>22</v>
      </c>
      <c r="E3600" t="s">
        <v>22</v>
      </c>
      <c r="F3600">
        <v>0</v>
      </c>
      <c r="G3600">
        <v>225.9</v>
      </c>
      <c r="H3600">
        <v>78</v>
      </c>
      <c r="I3600">
        <v>38.4</v>
      </c>
      <c r="J3600">
        <v>243.1</v>
      </c>
      <c r="K3600">
        <v>83</v>
      </c>
      <c r="L3600">
        <v>20.66</v>
      </c>
      <c r="M3600">
        <v>84.1</v>
      </c>
      <c r="N3600">
        <v>94</v>
      </c>
      <c r="O3600">
        <v>3.78</v>
      </c>
      <c r="P3600">
        <v>13.5</v>
      </c>
      <c r="Q3600">
        <v>2</v>
      </c>
      <c r="R3600">
        <v>3.65</v>
      </c>
      <c r="S3600">
        <v>2</v>
      </c>
      <c r="T3600" t="s">
        <v>23</v>
      </c>
      <c r="U3600">
        <f t="shared" si="56"/>
        <v>1</v>
      </c>
    </row>
    <row r="3601" spans="1:21">
      <c r="A3601" t="s">
        <v>65</v>
      </c>
      <c r="B3601">
        <v>98</v>
      </c>
      <c r="C3601" t="s">
        <v>21</v>
      </c>
      <c r="D3601" t="s">
        <v>22</v>
      </c>
      <c r="E3601" t="s">
        <v>22</v>
      </c>
      <c r="F3601">
        <v>0</v>
      </c>
      <c r="G3601">
        <v>189.8</v>
      </c>
      <c r="H3601">
        <v>113</v>
      </c>
      <c r="I3601">
        <v>32.270000000000003</v>
      </c>
      <c r="J3601">
        <v>271.5</v>
      </c>
      <c r="K3601">
        <v>111</v>
      </c>
      <c r="L3601">
        <v>23.08</v>
      </c>
      <c r="M3601">
        <v>218.9</v>
      </c>
      <c r="N3601">
        <v>96</v>
      </c>
      <c r="O3601">
        <v>9.85</v>
      </c>
      <c r="P3601">
        <v>13</v>
      </c>
      <c r="Q3601">
        <v>5</v>
      </c>
      <c r="R3601">
        <v>3.51</v>
      </c>
      <c r="S3601">
        <v>1</v>
      </c>
      <c r="T3601" t="s">
        <v>22</v>
      </c>
      <c r="U3601">
        <f t="shared" si="56"/>
        <v>0</v>
      </c>
    </row>
    <row r="3602" spans="1:21">
      <c r="A3602" t="s">
        <v>26</v>
      </c>
      <c r="B3602">
        <v>103</v>
      </c>
      <c r="C3602" t="s">
        <v>28</v>
      </c>
      <c r="D3602" t="s">
        <v>22</v>
      </c>
      <c r="E3602" t="s">
        <v>22</v>
      </c>
      <c r="F3602">
        <v>0</v>
      </c>
      <c r="G3602">
        <v>267</v>
      </c>
      <c r="H3602">
        <v>97</v>
      </c>
      <c r="I3602">
        <v>45.39</v>
      </c>
      <c r="J3602">
        <v>204.3</v>
      </c>
      <c r="K3602">
        <v>151</v>
      </c>
      <c r="L3602">
        <v>17.37</v>
      </c>
      <c r="M3602">
        <v>246.9</v>
      </c>
      <c r="N3602">
        <v>67</v>
      </c>
      <c r="O3602">
        <v>11.11</v>
      </c>
      <c r="P3602">
        <v>11.3</v>
      </c>
      <c r="Q3602">
        <v>7</v>
      </c>
      <c r="R3602">
        <v>3.05</v>
      </c>
      <c r="S3602">
        <v>1</v>
      </c>
      <c r="T3602" t="s">
        <v>23</v>
      </c>
      <c r="U3602">
        <f t="shared" si="56"/>
        <v>1</v>
      </c>
    </row>
    <row r="3603" spans="1:21">
      <c r="A3603" t="s">
        <v>71</v>
      </c>
      <c r="B3603">
        <v>121</v>
      </c>
      <c r="C3603" t="s">
        <v>21</v>
      </c>
      <c r="D3603" t="s">
        <v>22</v>
      </c>
      <c r="E3603" t="s">
        <v>22</v>
      </c>
      <c r="F3603">
        <v>0</v>
      </c>
      <c r="G3603">
        <v>217.3</v>
      </c>
      <c r="H3603">
        <v>79</v>
      </c>
      <c r="I3603">
        <v>36.94</v>
      </c>
      <c r="J3603">
        <v>218</v>
      </c>
      <c r="K3603">
        <v>106</v>
      </c>
      <c r="L3603">
        <v>18.53</v>
      </c>
      <c r="M3603">
        <v>166.5</v>
      </c>
      <c r="N3603">
        <v>69</v>
      </c>
      <c r="O3603">
        <v>7.49</v>
      </c>
      <c r="P3603">
        <v>11.5</v>
      </c>
      <c r="Q3603">
        <v>7</v>
      </c>
      <c r="R3603">
        <v>3.11</v>
      </c>
      <c r="S3603">
        <v>1</v>
      </c>
      <c r="T3603" t="s">
        <v>22</v>
      </c>
      <c r="U3603">
        <f t="shared" si="56"/>
        <v>0</v>
      </c>
    </row>
    <row r="3604" spans="1:21">
      <c r="A3604" t="s">
        <v>48</v>
      </c>
      <c r="B3604">
        <v>111</v>
      </c>
      <c r="C3604" t="s">
        <v>21</v>
      </c>
      <c r="D3604" t="s">
        <v>22</v>
      </c>
      <c r="E3604" t="s">
        <v>22</v>
      </c>
      <c r="F3604">
        <v>0</v>
      </c>
      <c r="G3604">
        <v>129.1</v>
      </c>
      <c r="H3604">
        <v>92</v>
      </c>
      <c r="I3604">
        <v>21.95</v>
      </c>
      <c r="J3604">
        <v>148.9</v>
      </c>
      <c r="K3604">
        <v>132</v>
      </c>
      <c r="L3604">
        <v>12.66</v>
      </c>
      <c r="M3604">
        <v>264</v>
      </c>
      <c r="N3604">
        <v>103</v>
      </c>
      <c r="O3604">
        <v>11.88</v>
      </c>
      <c r="P3604">
        <v>16.8</v>
      </c>
      <c r="Q3604">
        <v>7</v>
      </c>
      <c r="R3604">
        <v>4.54</v>
      </c>
      <c r="S3604">
        <v>2</v>
      </c>
      <c r="T3604" t="s">
        <v>22</v>
      </c>
      <c r="U3604">
        <f t="shared" si="56"/>
        <v>0</v>
      </c>
    </row>
    <row r="3605" spans="1:21">
      <c r="A3605" t="s">
        <v>69</v>
      </c>
      <c r="B3605">
        <v>127</v>
      </c>
      <c r="C3605" t="s">
        <v>25</v>
      </c>
      <c r="D3605" t="s">
        <v>22</v>
      </c>
      <c r="E3605" t="s">
        <v>22</v>
      </c>
      <c r="F3605">
        <v>0</v>
      </c>
      <c r="G3605">
        <v>135.5</v>
      </c>
      <c r="H3605">
        <v>110</v>
      </c>
      <c r="I3605">
        <v>23.04</v>
      </c>
      <c r="J3605">
        <v>146</v>
      </c>
      <c r="K3605">
        <v>116</v>
      </c>
      <c r="L3605">
        <v>12.41</v>
      </c>
      <c r="M3605">
        <v>208</v>
      </c>
      <c r="N3605">
        <v>88</v>
      </c>
      <c r="O3605">
        <v>9.36</v>
      </c>
      <c r="P3605">
        <v>10.7</v>
      </c>
      <c r="Q3605">
        <v>4</v>
      </c>
      <c r="R3605">
        <v>2.89</v>
      </c>
      <c r="S3605">
        <v>2</v>
      </c>
      <c r="T3605" t="s">
        <v>22</v>
      </c>
      <c r="U3605">
        <f t="shared" si="56"/>
        <v>0</v>
      </c>
    </row>
    <row r="3606" spans="1:21">
      <c r="A3606" t="s">
        <v>59</v>
      </c>
      <c r="B3606">
        <v>65</v>
      </c>
      <c r="C3606" t="s">
        <v>28</v>
      </c>
      <c r="D3606" t="s">
        <v>22</v>
      </c>
      <c r="E3606" t="s">
        <v>22</v>
      </c>
      <c r="F3606">
        <v>0</v>
      </c>
      <c r="G3606">
        <v>183.4</v>
      </c>
      <c r="H3606">
        <v>63</v>
      </c>
      <c r="I3606">
        <v>31.18</v>
      </c>
      <c r="J3606">
        <v>183.6</v>
      </c>
      <c r="K3606">
        <v>80</v>
      </c>
      <c r="L3606">
        <v>15.61</v>
      </c>
      <c r="M3606">
        <v>153.5</v>
      </c>
      <c r="N3606">
        <v>83</v>
      </c>
      <c r="O3606">
        <v>6.91</v>
      </c>
      <c r="P3606">
        <v>10.7</v>
      </c>
      <c r="Q3606">
        <v>4</v>
      </c>
      <c r="R3606">
        <v>2.89</v>
      </c>
      <c r="S3606">
        <v>4</v>
      </c>
      <c r="T3606" t="s">
        <v>23</v>
      </c>
      <c r="U3606">
        <f t="shared" si="56"/>
        <v>1</v>
      </c>
    </row>
    <row r="3607" spans="1:21">
      <c r="A3607" t="s">
        <v>29</v>
      </c>
      <c r="B3607">
        <v>86</v>
      </c>
      <c r="C3607" t="s">
        <v>28</v>
      </c>
      <c r="D3607" t="s">
        <v>22</v>
      </c>
      <c r="E3607" t="s">
        <v>22</v>
      </c>
      <c r="F3607">
        <v>0</v>
      </c>
      <c r="G3607">
        <v>223</v>
      </c>
      <c r="H3607">
        <v>109</v>
      </c>
      <c r="I3607">
        <v>37.909999999999997</v>
      </c>
      <c r="J3607">
        <v>286.2</v>
      </c>
      <c r="K3607">
        <v>76</v>
      </c>
      <c r="L3607">
        <v>24.33</v>
      </c>
      <c r="M3607">
        <v>257.8</v>
      </c>
      <c r="N3607">
        <v>132</v>
      </c>
      <c r="O3607">
        <v>11.6</v>
      </c>
      <c r="P3607">
        <v>7.5</v>
      </c>
      <c r="Q3607">
        <v>7</v>
      </c>
      <c r="R3607">
        <v>2.0299999999999998</v>
      </c>
      <c r="S3607">
        <v>3</v>
      </c>
      <c r="T3607" t="s">
        <v>23</v>
      </c>
      <c r="U3607">
        <f t="shared" si="56"/>
        <v>1</v>
      </c>
    </row>
    <row r="3608" spans="1:21">
      <c r="A3608" t="s">
        <v>66</v>
      </c>
      <c r="B3608">
        <v>119</v>
      </c>
      <c r="C3608" t="s">
        <v>28</v>
      </c>
      <c r="D3608" t="s">
        <v>22</v>
      </c>
      <c r="E3608" t="s">
        <v>22</v>
      </c>
      <c r="F3608">
        <v>0</v>
      </c>
      <c r="G3608">
        <v>140</v>
      </c>
      <c r="H3608">
        <v>135</v>
      </c>
      <c r="I3608">
        <v>23.8</v>
      </c>
      <c r="J3608">
        <v>138.9</v>
      </c>
      <c r="K3608">
        <v>103</v>
      </c>
      <c r="L3608">
        <v>11.81</v>
      </c>
      <c r="M3608">
        <v>230.2</v>
      </c>
      <c r="N3608">
        <v>121</v>
      </c>
      <c r="O3608">
        <v>10.36</v>
      </c>
      <c r="P3608">
        <v>6.1</v>
      </c>
      <c r="Q3608">
        <v>6</v>
      </c>
      <c r="R3608">
        <v>1.65</v>
      </c>
      <c r="S3608">
        <v>0</v>
      </c>
      <c r="T3608" t="s">
        <v>22</v>
      </c>
      <c r="U3608">
        <f t="shared" si="56"/>
        <v>0</v>
      </c>
    </row>
    <row r="3609" spans="1:21">
      <c r="A3609" t="s">
        <v>51</v>
      </c>
      <c r="B3609">
        <v>113</v>
      </c>
      <c r="C3609" t="s">
        <v>21</v>
      </c>
      <c r="D3609" t="s">
        <v>22</v>
      </c>
      <c r="E3609" t="s">
        <v>22</v>
      </c>
      <c r="F3609">
        <v>0</v>
      </c>
      <c r="G3609">
        <v>126</v>
      </c>
      <c r="H3609">
        <v>90</v>
      </c>
      <c r="I3609">
        <v>21.42</v>
      </c>
      <c r="J3609">
        <v>205.8</v>
      </c>
      <c r="K3609">
        <v>92</v>
      </c>
      <c r="L3609">
        <v>17.489999999999998</v>
      </c>
      <c r="M3609">
        <v>217</v>
      </c>
      <c r="N3609">
        <v>121</v>
      </c>
      <c r="O3609">
        <v>9.76</v>
      </c>
      <c r="P3609">
        <v>12.8</v>
      </c>
      <c r="Q3609">
        <v>1</v>
      </c>
      <c r="R3609">
        <v>3.46</v>
      </c>
      <c r="S3609">
        <v>0</v>
      </c>
      <c r="T3609" t="s">
        <v>22</v>
      </c>
      <c r="U3609">
        <f t="shared" si="56"/>
        <v>0</v>
      </c>
    </row>
    <row r="3610" spans="1:21">
      <c r="A3610" t="s">
        <v>58</v>
      </c>
      <c r="B3610">
        <v>126</v>
      </c>
      <c r="C3610" t="s">
        <v>21</v>
      </c>
      <c r="D3610" t="s">
        <v>22</v>
      </c>
      <c r="E3610" t="s">
        <v>22</v>
      </c>
      <c r="F3610">
        <v>0</v>
      </c>
      <c r="G3610">
        <v>228.2</v>
      </c>
      <c r="H3610">
        <v>68</v>
      </c>
      <c r="I3610">
        <v>38.79</v>
      </c>
      <c r="J3610">
        <v>170.2</v>
      </c>
      <c r="K3610">
        <v>102</v>
      </c>
      <c r="L3610">
        <v>14.47</v>
      </c>
      <c r="M3610">
        <v>168.9</v>
      </c>
      <c r="N3610">
        <v>72</v>
      </c>
      <c r="O3610">
        <v>7.6</v>
      </c>
      <c r="P3610">
        <v>10.199999999999999</v>
      </c>
      <c r="Q3610">
        <v>6</v>
      </c>
      <c r="R3610">
        <v>2.75</v>
      </c>
      <c r="S3610">
        <v>1</v>
      </c>
      <c r="T3610" t="s">
        <v>22</v>
      </c>
      <c r="U3610">
        <f t="shared" si="56"/>
        <v>0</v>
      </c>
    </row>
    <row r="3611" spans="1:21">
      <c r="A3611" t="s">
        <v>26</v>
      </c>
      <c r="B3611">
        <v>103</v>
      </c>
      <c r="C3611" t="s">
        <v>21</v>
      </c>
      <c r="D3611" t="s">
        <v>22</v>
      </c>
      <c r="E3611" t="s">
        <v>22</v>
      </c>
      <c r="F3611">
        <v>0</v>
      </c>
      <c r="G3611">
        <v>278.39999999999998</v>
      </c>
      <c r="H3611">
        <v>121</v>
      </c>
      <c r="I3611">
        <v>47.33</v>
      </c>
      <c r="J3611">
        <v>252.2</v>
      </c>
      <c r="K3611">
        <v>139</v>
      </c>
      <c r="L3611">
        <v>21.44</v>
      </c>
      <c r="M3611">
        <v>202.3</v>
      </c>
      <c r="N3611">
        <v>96</v>
      </c>
      <c r="O3611">
        <v>9.1</v>
      </c>
      <c r="P3611">
        <v>13.7</v>
      </c>
      <c r="Q3611">
        <v>1</v>
      </c>
      <c r="R3611">
        <v>3.7</v>
      </c>
      <c r="S3611">
        <v>1</v>
      </c>
      <c r="T3611" t="s">
        <v>23</v>
      </c>
      <c r="U3611">
        <f t="shared" si="56"/>
        <v>1</v>
      </c>
    </row>
    <row r="3612" spans="1:21">
      <c r="A3612" t="s">
        <v>27</v>
      </c>
      <c r="B3612">
        <v>104</v>
      </c>
      <c r="C3612" t="s">
        <v>21</v>
      </c>
      <c r="D3612" t="s">
        <v>22</v>
      </c>
      <c r="E3612" t="s">
        <v>22</v>
      </c>
      <c r="F3612">
        <v>0</v>
      </c>
      <c r="G3612">
        <v>285.3</v>
      </c>
      <c r="H3612">
        <v>75</v>
      </c>
      <c r="I3612">
        <v>48.5</v>
      </c>
      <c r="J3612">
        <v>130.80000000000001</v>
      </c>
      <c r="K3612">
        <v>111</v>
      </c>
      <c r="L3612">
        <v>11.12</v>
      </c>
      <c r="M3612">
        <v>181.8</v>
      </c>
      <c r="N3612">
        <v>99</v>
      </c>
      <c r="O3612">
        <v>8.18</v>
      </c>
      <c r="P3612">
        <v>10.5</v>
      </c>
      <c r="Q3612">
        <v>2</v>
      </c>
      <c r="R3612">
        <v>2.84</v>
      </c>
      <c r="S3612">
        <v>2</v>
      </c>
      <c r="T3612" t="s">
        <v>22</v>
      </c>
      <c r="U3612">
        <f t="shared" si="56"/>
        <v>0</v>
      </c>
    </row>
    <row r="3613" spans="1:21">
      <c r="A3613" t="s">
        <v>60</v>
      </c>
      <c r="B3613">
        <v>56</v>
      </c>
      <c r="C3613" t="s">
        <v>21</v>
      </c>
      <c r="D3613" t="s">
        <v>22</v>
      </c>
      <c r="E3613" t="s">
        <v>22</v>
      </c>
      <c r="F3613">
        <v>0</v>
      </c>
      <c r="G3613">
        <v>222.9</v>
      </c>
      <c r="H3613">
        <v>100</v>
      </c>
      <c r="I3613">
        <v>37.89</v>
      </c>
      <c r="J3613">
        <v>145.19999999999999</v>
      </c>
      <c r="K3613">
        <v>110</v>
      </c>
      <c r="L3613">
        <v>12.34</v>
      </c>
      <c r="M3613">
        <v>170.6</v>
      </c>
      <c r="N3613">
        <v>129</v>
      </c>
      <c r="O3613">
        <v>7.68</v>
      </c>
      <c r="P3613">
        <v>5.6</v>
      </c>
      <c r="Q3613">
        <v>8</v>
      </c>
      <c r="R3613">
        <v>1.51</v>
      </c>
      <c r="S3613">
        <v>1</v>
      </c>
      <c r="T3613" t="s">
        <v>22</v>
      </c>
      <c r="U3613">
        <f t="shared" si="56"/>
        <v>0</v>
      </c>
    </row>
    <row r="3614" spans="1:21">
      <c r="A3614" t="s">
        <v>75</v>
      </c>
      <c r="B3614">
        <v>56</v>
      </c>
      <c r="C3614" t="s">
        <v>28</v>
      </c>
      <c r="D3614" t="s">
        <v>22</v>
      </c>
      <c r="E3614" t="s">
        <v>23</v>
      </c>
      <c r="F3614">
        <v>37</v>
      </c>
      <c r="G3614">
        <v>153.69999999999999</v>
      </c>
      <c r="H3614">
        <v>97</v>
      </c>
      <c r="I3614">
        <v>26.13</v>
      </c>
      <c r="J3614">
        <v>271.39999999999998</v>
      </c>
      <c r="K3614">
        <v>91</v>
      </c>
      <c r="L3614">
        <v>23.07</v>
      </c>
      <c r="M3614">
        <v>179</v>
      </c>
      <c r="N3614">
        <v>121</v>
      </c>
      <c r="O3614">
        <v>8.06</v>
      </c>
      <c r="P3614">
        <v>8.3000000000000007</v>
      </c>
      <c r="Q3614">
        <v>2</v>
      </c>
      <c r="R3614">
        <v>2.2400000000000002</v>
      </c>
      <c r="S3614">
        <v>1</v>
      </c>
      <c r="T3614" t="s">
        <v>22</v>
      </c>
      <c r="U3614">
        <f t="shared" si="56"/>
        <v>0</v>
      </c>
    </row>
    <row r="3615" spans="1:21">
      <c r="A3615" t="s">
        <v>42</v>
      </c>
      <c r="B3615">
        <v>155</v>
      </c>
      <c r="C3615" t="s">
        <v>21</v>
      </c>
      <c r="D3615" t="s">
        <v>23</v>
      </c>
      <c r="E3615" t="s">
        <v>22</v>
      </c>
      <c r="F3615">
        <v>0</v>
      </c>
      <c r="G3615">
        <v>176.1</v>
      </c>
      <c r="H3615">
        <v>88</v>
      </c>
      <c r="I3615">
        <v>29.94</v>
      </c>
      <c r="J3615">
        <v>244.5</v>
      </c>
      <c r="K3615">
        <v>84</v>
      </c>
      <c r="L3615">
        <v>20.78</v>
      </c>
      <c r="M3615">
        <v>189.9</v>
      </c>
      <c r="N3615">
        <v>99</v>
      </c>
      <c r="O3615">
        <v>8.5500000000000007</v>
      </c>
      <c r="P3615">
        <v>11.2</v>
      </c>
      <c r="Q3615">
        <v>1</v>
      </c>
      <c r="R3615">
        <v>3.02</v>
      </c>
      <c r="S3615">
        <v>2</v>
      </c>
      <c r="T3615" t="s">
        <v>23</v>
      </c>
      <c r="U3615">
        <f t="shared" si="56"/>
        <v>1</v>
      </c>
    </row>
    <row r="3616" spans="1:21">
      <c r="A3616" t="s">
        <v>43</v>
      </c>
      <c r="B3616">
        <v>100</v>
      </c>
      <c r="C3616" t="s">
        <v>25</v>
      </c>
      <c r="D3616" t="s">
        <v>22</v>
      </c>
      <c r="E3616" t="s">
        <v>23</v>
      </c>
      <c r="F3616">
        <v>41</v>
      </c>
      <c r="G3616">
        <v>306.89999999999998</v>
      </c>
      <c r="H3616">
        <v>71</v>
      </c>
      <c r="I3616">
        <v>52.17</v>
      </c>
      <c r="J3616">
        <v>243.3</v>
      </c>
      <c r="K3616">
        <v>72</v>
      </c>
      <c r="L3616">
        <v>20.68</v>
      </c>
      <c r="M3616">
        <v>125.9</v>
      </c>
      <c r="N3616">
        <v>114</v>
      </c>
      <c r="O3616">
        <v>5.67</v>
      </c>
      <c r="P3616">
        <v>10.5</v>
      </c>
      <c r="Q3616">
        <v>4</v>
      </c>
      <c r="R3616">
        <v>2.84</v>
      </c>
      <c r="S3616">
        <v>2</v>
      </c>
      <c r="T3616" t="s">
        <v>22</v>
      </c>
      <c r="U3616">
        <f t="shared" si="56"/>
        <v>0</v>
      </c>
    </row>
    <row r="3617" spans="1:21">
      <c r="A3617" t="s">
        <v>66</v>
      </c>
      <c r="B3617">
        <v>113</v>
      </c>
      <c r="C3617" t="s">
        <v>25</v>
      </c>
      <c r="D3617" t="s">
        <v>22</v>
      </c>
      <c r="E3617" t="s">
        <v>22</v>
      </c>
      <c r="F3617">
        <v>0</v>
      </c>
      <c r="G3617">
        <v>203.4</v>
      </c>
      <c r="H3617">
        <v>85</v>
      </c>
      <c r="I3617">
        <v>34.58</v>
      </c>
      <c r="J3617">
        <v>219.8</v>
      </c>
      <c r="K3617">
        <v>140</v>
      </c>
      <c r="L3617">
        <v>18.68</v>
      </c>
      <c r="M3617">
        <v>240</v>
      </c>
      <c r="N3617">
        <v>107</v>
      </c>
      <c r="O3617">
        <v>10.8</v>
      </c>
      <c r="P3617">
        <v>8.3000000000000007</v>
      </c>
      <c r="Q3617">
        <v>5</v>
      </c>
      <c r="R3617">
        <v>2.2400000000000002</v>
      </c>
      <c r="S3617">
        <v>1</v>
      </c>
      <c r="T3617" t="s">
        <v>22</v>
      </c>
      <c r="U3617">
        <f t="shared" si="56"/>
        <v>0</v>
      </c>
    </row>
    <row r="3618" spans="1:21">
      <c r="A3618" t="s">
        <v>29</v>
      </c>
      <c r="B3618">
        <v>103</v>
      </c>
      <c r="C3618" t="s">
        <v>21</v>
      </c>
      <c r="D3618" t="s">
        <v>22</v>
      </c>
      <c r="E3618" t="s">
        <v>23</v>
      </c>
      <c r="F3618">
        <v>37</v>
      </c>
      <c r="G3618">
        <v>230.7</v>
      </c>
      <c r="H3618">
        <v>112</v>
      </c>
      <c r="I3618">
        <v>39.22</v>
      </c>
      <c r="J3618">
        <v>319.39999999999998</v>
      </c>
      <c r="K3618">
        <v>116</v>
      </c>
      <c r="L3618">
        <v>27.15</v>
      </c>
      <c r="M3618">
        <v>299.39999999999998</v>
      </c>
      <c r="N3618">
        <v>77</v>
      </c>
      <c r="O3618">
        <v>13.47</v>
      </c>
      <c r="P3618">
        <v>7.9</v>
      </c>
      <c r="Q3618">
        <v>3</v>
      </c>
      <c r="R3618">
        <v>2.13</v>
      </c>
      <c r="S3618">
        <v>2</v>
      </c>
      <c r="T3618" t="s">
        <v>22</v>
      </c>
      <c r="U3618">
        <f t="shared" si="56"/>
        <v>0</v>
      </c>
    </row>
    <row r="3619" spans="1:21">
      <c r="A3619" t="s">
        <v>24</v>
      </c>
      <c r="B3619">
        <v>160</v>
      </c>
      <c r="C3619" t="s">
        <v>21</v>
      </c>
      <c r="D3619" t="s">
        <v>22</v>
      </c>
      <c r="E3619" t="s">
        <v>22</v>
      </c>
      <c r="F3619">
        <v>0</v>
      </c>
      <c r="G3619">
        <v>118.9</v>
      </c>
      <c r="H3619">
        <v>106</v>
      </c>
      <c r="I3619">
        <v>20.21</v>
      </c>
      <c r="J3619">
        <v>163.5</v>
      </c>
      <c r="K3619">
        <v>75</v>
      </c>
      <c r="L3619">
        <v>13.9</v>
      </c>
      <c r="M3619">
        <v>195</v>
      </c>
      <c r="N3619">
        <v>131</v>
      </c>
      <c r="O3619">
        <v>8.7799999999999994</v>
      </c>
      <c r="P3619">
        <v>13.1</v>
      </c>
      <c r="Q3619">
        <v>4</v>
      </c>
      <c r="R3619">
        <v>3.54</v>
      </c>
      <c r="S3619">
        <v>0</v>
      </c>
      <c r="T3619" t="s">
        <v>22</v>
      </c>
      <c r="U3619">
        <f t="shared" si="56"/>
        <v>0</v>
      </c>
    </row>
    <row r="3620" spans="1:21">
      <c r="A3620" t="s">
        <v>44</v>
      </c>
      <c r="B3620">
        <v>142</v>
      </c>
      <c r="C3620" t="s">
        <v>25</v>
      </c>
      <c r="D3620" t="s">
        <v>22</v>
      </c>
      <c r="E3620" t="s">
        <v>23</v>
      </c>
      <c r="F3620">
        <v>34</v>
      </c>
      <c r="G3620">
        <v>219.5</v>
      </c>
      <c r="H3620">
        <v>85</v>
      </c>
      <c r="I3620">
        <v>37.32</v>
      </c>
      <c r="J3620">
        <v>144</v>
      </c>
      <c r="K3620">
        <v>120</v>
      </c>
      <c r="L3620">
        <v>12.24</v>
      </c>
      <c r="M3620">
        <v>258.2</v>
      </c>
      <c r="N3620">
        <v>84</v>
      </c>
      <c r="O3620">
        <v>11.62</v>
      </c>
      <c r="P3620">
        <v>7</v>
      </c>
      <c r="Q3620">
        <v>3</v>
      </c>
      <c r="R3620">
        <v>1.89</v>
      </c>
      <c r="S3620">
        <v>1</v>
      </c>
      <c r="T3620" t="s">
        <v>22</v>
      </c>
      <c r="U3620">
        <f t="shared" si="56"/>
        <v>0</v>
      </c>
    </row>
    <row r="3621" spans="1:21">
      <c r="A3621" t="s">
        <v>26</v>
      </c>
      <c r="B3621">
        <v>73</v>
      </c>
      <c r="C3621" t="s">
        <v>21</v>
      </c>
      <c r="D3621" t="s">
        <v>23</v>
      </c>
      <c r="E3621" t="s">
        <v>23</v>
      </c>
      <c r="F3621">
        <v>34</v>
      </c>
      <c r="G3621">
        <v>252.9</v>
      </c>
      <c r="H3621">
        <v>103</v>
      </c>
      <c r="I3621">
        <v>42.99</v>
      </c>
      <c r="J3621">
        <v>220.1</v>
      </c>
      <c r="K3621">
        <v>79</v>
      </c>
      <c r="L3621">
        <v>18.71</v>
      </c>
      <c r="M3621">
        <v>144.9</v>
      </c>
      <c r="N3621">
        <v>65</v>
      </c>
      <c r="O3621">
        <v>6.52</v>
      </c>
      <c r="P3621">
        <v>11.4</v>
      </c>
      <c r="Q3621">
        <v>3</v>
      </c>
      <c r="R3621">
        <v>3.08</v>
      </c>
      <c r="S3621">
        <v>0</v>
      </c>
      <c r="T3621" t="s">
        <v>22</v>
      </c>
      <c r="U3621">
        <f t="shared" si="56"/>
        <v>0</v>
      </c>
    </row>
    <row r="3622" spans="1:21">
      <c r="A3622" t="s">
        <v>73</v>
      </c>
      <c r="B3622">
        <v>135</v>
      </c>
      <c r="C3622" t="s">
        <v>21</v>
      </c>
      <c r="D3622" t="s">
        <v>22</v>
      </c>
      <c r="E3622" t="s">
        <v>23</v>
      </c>
      <c r="F3622">
        <v>46</v>
      </c>
      <c r="G3622">
        <v>172.6</v>
      </c>
      <c r="H3622">
        <v>77</v>
      </c>
      <c r="I3622">
        <v>29.34</v>
      </c>
      <c r="J3622">
        <v>203.4</v>
      </c>
      <c r="K3622">
        <v>102</v>
      </c>
      <c r="L3622">
        <v>17.29</v>
      </c>
      <c r="M3622">
        <v>264.2</v>
      </c>
      <c r="N3622">
        <v>108</v>
      </c>
      <c r="O3622">
        <v>11.89</v>
      </c>
      <c r="P3622">
        <v>10.4</v>
      </c>
      <c r="Q3622">
        <v>2</v>
      </c>
      <c r="R3622">
        <v>2.81</v>
      </c>
      <c r="S3622">
        <v>1</v>
      </c>
      <c r="T3622" t="s">
        <v>22</v>
      </c>
      <c r="U3622">
        <f t="shared" si="56"/>
        <v>0</v>
      </c>
    </row>
    <row r="3623" spans="1:21">
      <c r="A3623" t="s">
        <v>61</v>
      </c>
      <c r="B3623">
        <v>29</v>
      </c>
      <c r="C3623" t="s">
        <v>21</v>
      </c>
      <c r="D3623" t="s">
        <v>22</v>
      </c>
      <c r="E3623" t="s">
        <v>22</v>
      </c>
      <c r="F3623">
        <v>0</v>
      </c>
      <c r="G3623">
        <v>262</v>
      </c>
      <c r="H3623">
        <v>112</v>
      </c>
      <c r="I3623">
        <v>44.54</v>
      </c>
      <c r="J3623">
        <v>82.7</v>
      </c>
      <c r="K3623">
        <v>60</v>
      </c>
      <c r="L3623">
        <v>7.03</v>
      </c>
      <c r="M3623">
        <v>195.1</v>
      </c>
      <c r="N3623">
        <v>120</v>
      </c>
      <c r="O3623">
        <v>8.7799999999999994</v>
      </c>
      <c r="P3623">
        <v>10.7</v>
      </c>
      <c r="Q3623">
        <v>5</v>
      </c>
      <c r="R3623">
        <v>2.89</v>
      </c>
      <c r="S3623">
        <v>1</v>
      </c>
      <c r="T3623" t="s">
        <v>22</v>
      </c>
      <c r="U3623">
        <f t="shared" si="56"/>
        <v>0</v>
      </c>
    </row>
    <row r="3624" spans="1:21">
      <c r="A3624" t="s">
        <v>40</v>
      </c>
      <c r="B3624">
        <v>158</v>
      </c>
      <c r="C3624" t="s">
        <v>21</v>
      </c>
      <c r="D3624" t="s">
        <v>22</v>
      </c>
      <c r="E3624" t="s">
        <v>22</v>
      </c>
      <c r="F3624">
        <v>0</v>
      </c>
      <c r="G3624">
        <v>123.3</v>
      </c>
      <c r="H3624">
        <v>115</v>
      </c>
      <c r="I3624">
        <v>20.96</v>
      </c>
      <c r="J3624">
        <v>130.4</v>
      </c>
      <c r="K3624">
        <v>91</v>
      </c>
      <c r="L3624">
        <v>11.08</v>
      </c>
      <c r="M3624">
        <v>243.7</v>
      </c>
      <c r="N3624">
        <v>119</v>
      </c>
      <c r="O3624">
        <v>10.97</v>
      </c>
      <c r="P3624">
        <v>11.2</v>
      </c>
      <c r="Q3624">
        <v>3</v>
      </c>
      <c r="R3624">
        <v>3.02</v>
      </c>
      <c r="S3624">
        <v>3</v>
      </c>
      <c r="T3624" t="s">
        <v>22</v>
      </c>
      <c r="U3624">
        <f t="shared" si="56"/>
        <v>0</v>
      </c>
    </row>
    <row r="3625" spans="1:21">
      <c r="A3625" t="s">
        <v>62</v>
      </c>
      <c r="B3625">
        <v>104</v>
      </c>
      <c r="C3625" t="s">
        <v>21</v>
      </c>
      <c r="D3625" t="s">
        <v>22</v>
      </c>
      <c r="E3625" t="s">
        <v>22</v>
      </c>
      <c r="F3625">
        <v>0</v>
      </c>
      <c r="G3625">
        <v>210.9</v>
      </c>
      <c r="H3625">
        <v>90</v>
      </c>
      <c r="I3625">
        <v>35.85</v>
      </c>
      <c r="J3625">
        <v>272.2</v>
      </c>
      <c r="K3625">
        <v>101</v>
      </c>
      <c r="L3625">
        <v>23.14</v>
      </c>
      <c r="M3625">
        <v>304.3</v>
      </c>
      <c r="N3625">
        <v>86</v>
      </c>
      <c r="O3625">
        <v>13.69</v>
      </c>
      <c r="P3625">
        <v>10.6</v>
      </c>
      <c r="Q3625">
        <v>5</v>
      </c>
      <c r="R3625">
        <v>2.86</v>
      </c>
      <c r="S3625">
        <v>3</v>
      </c>
      <c r="T3625" t="s">
        <v>23</v>
      </c>
      <c r="U3625">
        <f t="shared" si="56"/>
        <v>1</v>
      </c>
    </row>
    <row r="3626" spans="1:21">
      <c r="A3626" t="s">
        <v>57</v>
      </c>
      <c r="B3626">
        <v>74</v>
      </c>
      <c r="C3626" t="s">
        <v>28</v>
      </c>
      <c r="D3626" t="s">
        <v>22</v>
      </c>
      <c r="E3626" t="s">
        <v>22</v>
      </c>
      <c r="F3626">
        <v>0</v>
      </c>
      <c r="G3626">
        <v>143.69999999999999</v>
      </c>
      <c r="H3626">
        <v>97</v>
      </c>
      <c r="I3626">
        <v>24.43</v>
      </c>
      <c r="J3626">
        <v>229.6</v>
      </c>
      <c r="K3626">
        <v>110</v>
      </c>
      <c r="L3626">
        <v>19.52</v>
      </c>
      <c r="M3626">
        <v>98.8</v>
      </c>
      <c r="N3626">
        <v>100</v>
      </c>
      <c r="O3626">
        <v>4.45</v>
      </c>
      <c r="P3626">
        <v>11.8</v>
      </c>
      <c r="Q3626">
        <v>5</v>
      </c>
      <c r="R3626">
        <v>3.19</v>
      </c>
      <c r="S3626">
        <v>1</v>
      </c>
      <c r="T3626" t="s">
        <v>22</v>
      </c>
      <c r="U3626">
        <f t="shared" si="56"/>
        <v>0</v>
      </c>
    </row>
    <row r="3627" spans="1:21">
      <c r="A3627" t="s">
        <v>52</v>
      </c>
      <c r="B3627">
        <v>28</v>
      </c>
      <c r="C3627" t="s">
        <v>21</v>
      </c>
      <c r="D3627" t="s">
        <v>22</v>
      </c>
      <c r="E3627" t="s">
        <v>22</v>
      </c>
      <c r="F3627">
        <v>0</v>
      </c>
      <c r="G3627">
        <v>171.2</v>
      </c>
      <c r="H3627">
        <v>90</v>
      </c>
      <c r="I3627">
        <v>29.1</v>
      </c>
      <c r="J3627">
        <v>173.9</v>
      </c>
      <c r="K3627">
        <v>65</v>
      </c>
      <c r="L3627">
        <v>14.78</v>
      </c>
      <c r="M3627">
        <v>210.5</v>
      </c>
      <c r="N3627">
        <v>139</v>
      </c>
      <c r="O3627">
        <v>9.4700000000000006</v>
      </c>
      <c r="P3627">
        <v>14</v>
      </c>
      <c r="Q3627">
        <v>4</v>
      </c>
      <c r="R3627">
        <v>3.78</v>
      </c>
      <c r="S3627">
        <v>2</v>
      </c>
      <c r="T3627" t="s">
        <v>22</v>
      </c>
      <c r="U3627">
        <f t="shared" si="56"/>
        <v>0</v>
      </c>
    </row>
    <row r="3628" spans="1:21">
      <c r="A3628" t="s">
        <v>71</v>
      </c>
      <c r="B3628">
        <v>45</v>
      </c>
      <c r="C3628" t="s">
        <v>21</v>
      </c>
      <c r="D3628" t="s">
        <v>23</v>
      </c>
      <c r="E3628" t="s">
        <v>22</v>
      </c>
      <c r="F3628">
        <v>0</v>
      </c>
      <c r="G3628">
        <v>189.6</v>
      </c>
      <c r="H3628">
        <v>96</v>
      </c>
      <c r="I3628">
        <v>32.229999999999997</v>
      </c>
      <c r="J3628">
        <v>171.7</v>
      </c>
      <c r="K3628">
        <v>69</v>
      </c>
      <c r="L3628">
        <v>14.59</v>
      </c>
      <c r="M3628">
        <v>222</v>
      </c>
      <c r="N3628">
        <v>102</v>
      </c>
      <c r="O3628">
        <v>9.99</v>
      </c>
      <c r="P3628">
        <v>13.9</v>
      </c>
      <c r="Q3628">
        <v>7</v>
      </c>
      <c r="R3628">
        <v>3.75</v>
      </c>
      <c r="S3628">
        <v>1</v>
      </c>
      <c r="T3628" t="s">
        <v>23</v>
      </c>
      <c r="U3628">
        <f t="shared" si="56"/>
        <v>1</v>
      </c>
    </row>
    <row r="3629" spans="1:21">
      <c r="A3629" t="s">
        <v>38</v>
      </c>
      <c r="B3629">
        <v>60</v>
      </c>
      <c r="C3629" t="s">
        <v>21</v>
      </c>
      <c r="D3629" t="s">
        <v>22</v>
      </c>
      <c r="E3629" t="s">
        <v>22</v>
      </c>
      <c r="F3629">
        <v>0</v>
      </c>
      <c r="G3629">
        <v>229.5</v>
      </c>
      <c r="H3629">
        <v>91</v>
      </c>
      <c r="I3629">
        <v>39.020000000000003</v>
      </c>
      <c r="J3629">
        <v>157.69999999999999</v>
      </c>
      <c r="K3629">
        <v>67</v>
      </c>
      <c r="L3629">
        <v>13.4</v>
      </c>
      <c r="M3629">
        <v>162.4</v>
      </c>
      <c r="N3629">
        <v>76</v>
      </c>
      <c r="O3629">
        <v>7.31</v>
      </c>
      <c r="P3629">
        <v>13.2</v>
      </c>
      <c r="Q3629">
        <v>3</v>
      </c>
      <c r="R3629">
        <v>3.56</v>
      </c>
      <c r="S3629">
        <v>2</v>
      </c>
      <c r="T3629" t="s">
        <v>22</v>
      </c>
      <c r="U3629">
        <f t="shared" si="56"/>
        <v>0</v>
      </c>
    </row>
    <row r="3630" spans="1:21">
      <c r="A3630" t="s">
        <v>66</v>
      </c>
      <c r="B3630">
        <v>173</v>
      </c>
      <c r="C3630" t="s">
        <v>25</v>
      </c>
      <c r="D3630" t="s">
        <v>22</v>
      </c>
      <c r="E3630" t="s">
        <v>22</v>
      </c>
      <c r="F3630">
        <v>0</v>
      </c>
      <c r="G3630">
        <v>128.6</v>
      </c>
      <c r="H3630">
        <v>108</v>
      </c>
      <c r="I3630">
        <v>21.86</v>
      </c>
      <c r="J3630">
        <v>248.3</v>
      </c>
      <c r="K3630">
        <v>92</v>
      </c>
      <c r="L3630">
        <v>21.11</v>
      </c>
      <c r="M3630">
        <v>130.1</v>
      </c>
      <c r="N3630">
        <v>115</v>
      </c>
      <c r="O3630">
        <v>5.85</v>
      </c>
      <c r="P3630">
        <v>10.4</v>
      </c>
      <c r="Q3630">
        <v>2</v>
      </c>
      <c r="R3630">
        <v>2.81</v>
      </c>
      <c r="S3630">
        <v>4</v>
      </c>
      <c r="T3630" t="s">
        <v>23</v>
      </c>
      <c r="U3630">
        <f t="shared" si="56"/>
        <v>1</v>
      </c>
    </row>
    <row r="3631" spans="1:21">
      <c r="A3631" t="s">
        <v>40</v>
      </c>
      <c r="B3631">
        <v>152</v>
      </c>
      <c r="C3631" t="s">
        <v>25</v>
      </c>
      <c r="D3631" t="s">
        <v>22</v>
      </c>
      <c r="E3631" t="s">
        <v>23</v>
      </c>
      <c r="F3631">
        <v>26</v>
      </c>
      <c r="G3631">
        <v>214.8</v>
      </c>
      <c r="H3631">
        <v>82</v>
      </c>
      <c r="I3631">
        <v>36.520000000000003</v>
      </c>
      <c r="J3631">
        <v>226.7</v>
      </c>
      <c r="K3631">
        <v>135</v>
      </c>
      <c r="L3631">
        <v>19.27</v>
      </c>
      <c r="M3631">
        <v>206.7</v>
      </c>
      <c r="N3631">
        <v>97</v>
      </c>
      <c r="O3631">
        <v>9.3000000000000007</v>
      </c>
      <c r="P3631">
        <v>7.6</v>
      </c>
      <c r="Q3631">
        <v>11</v>
      </c>
      <c r="R3631">
        <v>2.0499999999999998</v>
      </c>
      <c r="S3631">
        <v>1</v>
      </c>
      <c r="T3631" t="s">
        <v>22</v>
      </c>
      <c r="U3631">
        <f t="shared" si="56"/>
        <v>0</v>
      </c>
    </row>
    <row r="3632" spans="1:21">
      <c r="A3632" t="s">
        <v>33</v>
      </c>
      <c r="B3632">
        <v>140</v>
      </c>
      <c r="C3632" t="s">
        <v>28</v>
      </c>
      <c r="D3632" t="s">
        <v>22</v>
      </c>
      <c r="E3632" t="s">
        <v>22</v>
      </c>
      <c r="F3632">
        <v>0</v>
      </c>
      <c r="G3632">
        <v>187.1</v>
      </c>
      <c r="H3632">
        <v>110</v>
      </c>
      <c r="I3632">
        <v>31.81</v>
      </c>
      <c r="J3632">
        <v>158</v>
      </c>
      <c r="K3632">
        <v>70</v>
      </c>
      <c r="L3632">
        <v>13.43</v>
      </c>
      <c r="M3632">
        <v>211.4</v>
      </c>
      <c r="N3632">
        <v>123</v>
      </c>
      <c r="O3632">
        <v>9.51</v>
      </c>
      <c r="P3632">
        <v>8.5</v>
      </c>
      <c r="Q3632">
        <v>2</v>
      </c>
      <c r="R3632">
        <v>2.2999999999999998</v>
      </c>
      <c r="S3632">
        <v>2</v>
      </c>
      <c r="T3632" t="s">
        <v>22</v>
      </c>
      <c r="U3632">
        <f t="shared" si="56"/>
        <v>0</v>
      </c>
    </row>
    <row r="3633" spans="1:21">
      <c r="A3633" t="s">
        <v>63</v>
      </c>
      <c r="B3633">
        <v>94</v>
      </c>
      <c r="C3633" t="s">
        <v>21</v>
      </c>
      <c r="D3633" t="s">
        <v>22</v>
      </c>
      <c r="E3633" t="s">
        <v>23</v>
      </c>
      <c r="F3633">
        <v>31</v>
      </c>
      <c r="G3633">
        <v>209.3</v>
      </c>
      <c r="H3633">
        <v>90</v>
      </c>
      <c r="I3633">
        <v>35.58</v>
      </c>
      <c r="J3633">
        <v>281.7</v>
      </c>
      <c r="K3633">
        <v>111</v>
      </c>
      <c r="L3633">
        <v>23.94</v>
      </c>
      <c r="M3633">
        <v>190.1</v>
      </c>
      <c r="N3633">
        <v>66</v>
      </c>
      <c r="O3633">
        <v>8.5500000000000007</v>
      </c>
      <c r="P3633">
        <v>7.9</v>
      </c>
      <c r="Q3633">
        <v>5</v>
      </c>
      <c r="R3633">
        <v>2.13</v>
      </c>
      <c r="S3633">
        <v>0</v>
      </c>
      <c r="T3633" t="s">
        <v>22</v>
      </c>
      <c r="U3633">
        <f t="shared" si="56"/>
        <v>0</v>
      </c>
    </row>
    <row r="3634" spans="1:21">
      <c r="A3634" t="s">
        <v>50</v>
      </c>
      <c r="B3634">
        <v>88</v>
      </c>
      <c r="C3634" t="s">
        <v>21</v>
      </c>
      <c r="D3634" t="s">
        <v>22</v>
      </c>
      <c r="E3634" t="s">
        <v>22</v>
      </c>
      <c r="F3634">
        <v>0</v>
      </c>
      <c r="G3634">
        <v>141.69999999999999</v>
      </c>
      <c r="H3634">
        <v>102</v>
      </c>
      <c r="I3634">
        <v>24.09</v>
      </c>
      <c r="J3634">
        <v>226.2</v>
      </c>
      <c r="K3634">
        <v>125</v>
      </c>
      <c r="L3634">
        <v>19.23</v>
      </c>
      <c r="M3634">
        <v>100.1</v>
      </c>
      <c r="N3634">
        <v>93</v>
      </c>
      <c r="O3634">
        <v>4.5</v>
      </c>
      <c r="P3634">
        <v>11.9</v>
      </c>
      <c r="Q3634">
        <v>8</v>
      </c>
      <c r="R3634">
        <v>3.21</v>
      </c>
      <c r="S3634">
        <v>0</v>
      </c>
      <c r="T3634" t="s">
        <v>22</v>
      </c>
      <c r="U3634">
        <f t="shared" si="56"/>
        <v>0</v>
      </c>
    </row>
    <row r="3635" spans="1:21">
      <c r="A3635" t="s">
        <v>52</v>
      </c>
      <c r="B3635">
        <v>170</v>
      </c>
      <c r="C3635" t="s">
        <v>25</v>
      </c>
      <c r="D3635" t="s">
        <v>22</v>
      </c>
      <c r="E3635" t="s">
        <v>23</v>
      </c>
      <c r="F3635">
        <v>22</v>
      </c>
      <c r="G3635">
        <v>173.6</v>
      </c>
      <c r="H3635">
        <v>66</v>
      </c>
      <c r="I3635">
        <v>29.51</v>
      </c>
      <c r="J3635">
        <v>142.19999999999999</v>
      </c>
      <c r="K3635">
        <v>83</v>
      </c>
      <c r="L3635">
        <v>12.09</v>
      </c>
      <c r="M3635">
        <v>156.5</v>
      </c>
      <c r="N3635">
        <v>93</v>
      </c>
      <c r="O3635">
        <v>7.04</v>
      </c>
      <c r="P3635">
        <v>5.2</v>
      </c>
      <c r="Q3635">
        <v>3</v>
      </c>
      <c r="R3635">
        <v>1.4</v>
      </c>
      <c r="S3635">
        <v>1</v>
      </c>
      <c r="T3635" t="s">
        <v>22</v>
      </c>
      <c r="U3635">
        <f t="shared" si="56"/>
        <v>0</v>
      </c>
    </row>
    <row r="3636" spans="1:21">
      <c r="A3636" t="s">
        <v>57</v>
      </c>
      <c r="B3636">
        <v>57</v>
      </c>
      <c r="C3636" t="s">
        <v>28</v>
      </c>
      <c r="D3636" t="s">
        <v>22</v>
      </c>
      <c r="E3636" t="s">
        <v>22</v>
      </c>
      <c r="F3636">
        <v>0</v>
      </c>
      <c r="G3636">
        <v>176.9</v>
      </c>
      <c r="H3636">
        <v>75</v>
      </c>
      <c r="I3636">
        <v>30.07</v>
      </c>
      <c r="J3636">
        <v>204.2</v>
      </c>
      <c r="K3636">
        <v>86</v>
      </c>
      <c r="L3636">
        <v>17.36</v>
      </c>
      <c r="M3636">
        <v>254.1</v>
      </c>
      <c r="N3636">
        <v>90</v>
      </c>
      <c r="O3636">
        <v>11.43</v>
      </c>
      <c r="P3636">
        <v>6.1</v>
      </c>
      <c r="Q3636">
        <v>4</v>
      </c>
      <c r="R3636">
        <v>1.65</v>
      </c>
      <c r="S3636">
        <v>1</v>
      </c>
      <c r="T3636" t="s">
        <v>22</v>
      </c>
      <c r="U3636">
        <f t="shared" si="56"/>
        <v>0</v>
      </c>
    </row>
    <row r="3637" spans="1:21">
      <c r="A3637" t="s">
        <v>58</v>
      </c>
      <c r="B3637">
        <v>102</v>
      </c>
      <c r="C3637" t="s">
        <v>25</v>
      </c>
      <c r="D3637" t="s">
        <v>22</v>
      </c>
      <c r="E3637" t="s">
        <v>23</v>
      </c>
      <c r="F3637">
        <v>27</v>
      </c>
      <c r="G3637">
        <v>109.8</v>
      </c>
      <c r="H3637">
        <v>66</v>
      </c>
      <c r="I3637">
        <v>18.670000000000002</v>
      </c>
      <c r="J3637">
        <v>207.3</v>
      </c>
      <c r="K3637">
        <v>76</v>
      </c>
      <c r="L3637">
        <v>17.62</v>
      </c>
      <c r="M3637">
        <v>236.9</v>
      </c>
      <c r="N3637">
        <v>101</v>
      </c>
      <c r="O3637">
        <v>10.66</v>
      </c>
      <c r="P3637">
        <v>10.3</v>
      </c>
      <c r="Q3637">
        <v>7</v>
      </c>
      <c r="R3637">
        <v>2.78</v>
      </c>
      <c r="S3637">
        <v>0</v>
      </c>
      <c r="T3637" t="s">
        <v>22</v>
      </c>
      <c r="U3637">
        <f t="shared" si="56"/>
        <v>0</v>
      </c>
    </row>
    <row r="3638" spans="1:21">
      <c r="A3638" t="s">
        <v>20</v>
      </c>
      <c r="B3638">
        <v>49</v>
      </c>
      <c r="C3638" t="s">
        <v>25</v>
      </c>
      <c r="D3638" t="s">
        <v>22</v>
      </c>
      <c r="E3638" t="s">
        <v>22</v>
      </c>
      <c r="F3638">
        <v>0</v>
      </c>
      <c r="G3638">
        <v>202.3</v>
      </c>
      <c r="H3638">
        <v>105</v>
      </c>
      <c r="I3638">
        <v>34.39</v>
      </c>
      <c r="J3638">
        <v>195.4</v>
      </c>
      <c r="K3638">
        <v>131</v>
      </c>
      <c r="L3638">
        <v>16.61</v>
      </c>
      <c r="M3638">
        <v>190.1</v>
      </c>
      <c r="N3638">
        <v>88</v>
      </c>
      <c r="O3638">
        <v>8.5500000000000007</v>
      </c>
      <c r="P3638">
        <v>9</v>
      </c>
      <c r="Q3638">
        <v>2</v>
      </c>
      <c r="R3638">
        <v>2.4300000000000002</v>
      </c>
      <c r="S3638">
        <v>3</v>
      </c>
      <c r="T3638" t="s">
        <v>23</v>
      </c>
      <c r="U3638">
        <f t="shared" si="56"/>
        <v>1</v>
      </c>
    </row>
    <row r="3639" spans="1:21">
      <c r="A3639" t="s">
        <v>32</v>
      </c>
      <c r="B3639">
        <v>195</v>
      </c>
      <c r="C3639" t="s">
        <v>21</v>
      </c>
      <c r="D3639" t="s">
        <v>22</v>
      </c>
      <c r="E3639" t="s">
        <v>22</v>
      </c>
      <c r="F3639">
        <v>0</v>
      </c>
      <c r="G3639">
        <v>221.6</v>
      </c>
      <c r="H3639">
        <v>109</v>
      </c>
      <c r="I3639">
        <v>37.67</v>
      </c>
      <c r="J3639">
        <v>126.2</v>
      </c>
      <c r="K3639">
        <v>94</v>
      </c>
      <c r="L3639">
        <v>10.73</v>
      </c>
      <c r="M3639">
        <v>212.2</v>
      </c>
      <c r="N3639">
        <v>98</v>
      </c>
      <c r="O3639">
        <v>9.5500000000000007</v>
      </c>
      <c r="P3639">
        <v>6.4</v>
      </c>
      <c r="Q3639">
        <v>2</v>
      </c>
      <c r="R3639">
        <v>1.73</v>
      </c>
      <c r="S3639">
        <v>0</v>
      </c>
      <c r="T3639" t="s">
        <v>22</v>
      </c>
      <c r="U3639">
        <f t="shared" si="56"/>
        <v>0</v>
      </c>
    </row>
    <row r="3640" spans="1:21">
      <c r="A3640" t="s">
        <v>35</v>
      </c>
      <c r="B3640">
        <v>64</v>
      </c>
      <c r="C3640" t="s">
        <v>21</v>
      </c>
      <c r="D3640" t="s">
        <v>22</v>
      </c>
      <c r="E3640" t="s">
        <v>22</v>
      </c>
      <c r="F3640">
        <v>0</v>
      </c>
      <c r="G3640">
        <v>131.30000000000001</v>
      </c>
      <c r="H3640">
        <v>105</v>
      </c>
      <c r="I3640">
        <v>22.32</v>
      </c>
      <c r="J3640">
        <v>109.4</v>
      </c>
      <c r="K3640">
        <v>114</v>
      </c>
      <c r="L3640">
        <v>9.3000000000000007</v>
      </c>
      <c r="M3640">
        <v>246.2</v>
      </c>
      <c r="N3640">
        <v>125</v>
      </c>
      <c r="O3640">
        <v>11.08</v>
      </c>
      <c r="P3640">
        <v>12.7</v>
      </c>
      <c r="Q3640">
        <v>4</v>
      </c>
      <c r="R3640">
        <v>3.43</v>
      </c>
      <c r="S3640">
        <v>4</v>
      </c>
      <c r="T3640" t="s">
        <v>23</v>
      </c>
      <c r="U3640">
        <f t="shared" si="56"/>
        <v>1</v>
      </c>
    </row>
    <row r="3641" spans="1:21">
      <c r="A3641" t="s">
        <v>43</v>
      </c>
      <c r="B3641">
        <v>105</v>
      </c>
      <c r="C3641" t="s">
        <v>25</v>
      </c>
      <c r="D3641" t="s">
        <v>23</v>
      </c>
      <c r="E3641" t="s">
        <v>22</v>
      </c>
      <c r="F3641">
        <v>0</v>
      </c>
      <c r="G3641">
        <v>274</v>
      </c>
      <c r="H3641">
        <v>156</v>
      </c>
      <c r="I3641">
        <v>46.58</v>
      </c>
      <c r="J3641">
        <v>263</v>
      </c>
      <c r="K3641">
        <v>69</v>
      </c>
      <c r="L3641">
        <v>22.36</v>
      </c>
      <c r="M3641">
        <v>195.9</v>
      </c>
      <c r="N3641">
        <v>93</v>
      </c>
      <c r="O3641">
        <v>8.82</v>
      </c>
      <c r="P3641">
        <v>11.3</v>
      </c>
      <c r="Q3641">
        <v>3</v>
      </c>
      <c r="R3641">
        <v>3.05</v>
      </c>
      <c r="S3641">
        <v>3</v>
      </c>
      <c r="T3641" t="s">
        <v>23</v>
      </c>
      <c r="U3641">
        <f t="shared" si="56"/>
        <v>1</v>
      </c>
    </row>
    <row r="3642" spans="1:21">
      <c r="A3642" t="s">
        <v>52</v>
      </c>
      <c r="B3642">
        <v>81</v>
      </c>
      <c r="C3642" t="s">
        <v>21</v>
      </c>
      <c r="D3642" t="s">
        <v>22</v>
      </c>
      <c r="E3642" t="s">
        <v>23</v>
      </c>
      <c r="F3642">
        <v>33</v>
      </c>
      <c r="G3642">
        <v>200.3</v>
      </c>
      <c r="H3642">
        <v>103</v>
      </c>
      <c r="I3642">
        <v>34.049999999999997</v>
      </c>
      <c r="J3642">
        <v>216.9</v>
      </c>
      <c r="K3642">
        <v>96</v>
      </c>
      <c r="L3642">
        <v>18.440000000000001</v>
      </c>
      <c r="M3642">
        <v>249.8</v>
      </c>
      <c r="N3642">
        <v>100</v>
      </c>
      <c r="O3642">
        <v>11.24</v>
      </c>
      <c r="P3642">
        <v>15.5</v>
      </c>
      <c r="Q3642">
        <v>4</v>
      </c>
      <c r="R3642">
        <v>4.1900000000000004</v>
      </c>
      <c r="S3642">
        <v>1</v>
      </c>
      <c r="T3642" t="s">
        <v>22</v>
      </c>
      <c r="U3642">
        <f t="shared" si="56"/>
        <v>0</v>
      </c>
    </row>
    <row r="3643" spans="1:21">
      <c r="A3643" t="s">
        <v>48</v>
      </c>
      <c r="B3643">
        <v>63</v>
      </c>
      <c r="C3643" t="s">
        <v>25</v>
      </c>
      <c r="D3643" t="s">
        <v>22</v>
      </c>
      <c r="E3643" t="s">
        <v>22</v>
      </c>
      <c r="F3643">
        <v>0</v>
      </c>
      <c r="G3643">
        <v>204</v>
      </c>
      <c r="H3643">
        <v>119</v>
      </c>
      <c r="I3643">
        <v>34.68</v>
      </c>
      <c r="J3643">
        <v>161.69999999999999</v>
      </c>
      <c r="K3643">
        <v>90</v>
      </c>
      <c r="L3643">
        <v>13.74</v>
      </c>
      <c r="M3643">
        <v>202.6</v>
      </c>
      <c r="N3643">
        <v>113</v>
      </c>
      <c r="O3643">
        <v>9.1199999999999992</v>
      </c>
      <c r="P3643">
        <v>9.4</v>
      </c>
      <c r="Q3643">
        <v>4</v>
      </c>
      <c r="R3643">
        <v>2.54</v>
      </c>
      <c r="S3643">
        <v>3</v>
      </c>
      <c r="T3643" t="s">
        <v>22</v>
      </c>
      <c r="U3643">
        <f t="shared" si="56"/>
        <v>0</v>
      </c>
    </row>
    <row r="3644" spans="1:21">
      <c r="A3644" t="s">
        <v>53</v>
      </c>
      <c r="B3644">
        <v>126</v>
      </c>
      <c r="C3644" t="s">
        <v>21</v>
      </c>
      <c r="D3644" t="s">
        <v>22</v>
      </c>
      <c r="E3644" t="s">
        <v>22</v>
      </c>
      <c r="F3644">
        <v>0</v>
      </c>
      <c r="G3644">
        <v>193.1</v>
      </c>
      <c r="H3644">
        <v>114</v>
      </c>
      <c r="I3644">
        <v>32.83</v>
      </c>
      <c r="J3644">
        <v>75.5</v>
      </c>
      <c r="K3644">
        <v>61</v>
      </c>
      <c r="L3644">
        <v>6.42</v>
      </c>
      <c r="M3644">
        <v>186.2</v>
      </c>
      <c r="N3644">
        <v>73</v>
      </c>
      <c r="O3644">
        <v>8.3800000000000008</v>
      </c>
      <c r="P3644">
        <v>11.1</v>
      </c>
      <c r="Q3644">
        <v>1</v>
      </c>
      <c r="R3644">
        <v>3</v>
      </c>
      <c r="S3644">
        <v>3</v>
      </c>
      <c r="T3644" t="s">
        <v>22</v>
      </c>
      <c r="U3644">
        <f t="shared" si="56"/>
        <v>0</v>
      </c>
    </row>
    <row r="3645" spans="1:21">
      <c r="A3645" t="s">
        <v>52</v>
      </c>
      <c r="B3645">
        <v>153</v>
      </c>
      <c r="C3645" t="s">
        <v>21</v>
      </c>
      <c r="D3645" t="s">
        <v>22</v>
      </c>
      <c r="E3645" t="s">
        <v>22</v>
      </c>
      <c r="F3645">
        <v>0</v>
      </c>
      <c r="G3645">
        <v>202.2</v>
      </c>
      <c r="H3645">
        <v>132</v>
      </c>
      <c r="I3645">
        <v>34.369999999999997</v>
      </c>
      <c r="J3645">
        <v>158.9</v>
      </c>
      <c r="K3645">
        <v>78</v>
      </c>
      <c r="L3645">
        <v>13.51</v>
      </c>
      <c r="M3645">
        <v>111.4</v>
      </c>
      <c r="N3645">
        <v>98</v>
      </c>
      <c r="O3645">
        <v>5.01</v>
      </c>
      <c r="P3645">
        <v>8.6</v>
      </c>
      <c r="Q3645">
        <v>4</v>
      </c>
      <c r="R3645">
        <v>2.3199999999999998</v>
      </c>
      <c r="S3645">
        <v>2</v>
      </c>
      <c r="T3645" t="s">
        <v>22</v>
      </c>
      <c r="U3645">
        <f t="shared" si="56"/>
        <v>0</v>
      </c>
    </row>
    <row r="3646" spans="1:21">
      <c r="A3646" t="s">
        <v>52</v>
      </c>
      <c r="B3646">
        <v>67</v>
      </c>
      <c r="C3646" t="s">
        <v>21</v>
      </c>
      <c r="D3646" t="s">
        <v>22</v>
      </c>
      <c r="E3646" t="s">
        <v>22</v>
      </c>
      <c r="F3646">
        <v>0</v>
      </c>
      <c r="G3646">
        <v>245.1</v>
      </c>
      <c r="H3646">
        <v>118</v>
      </c>
      <c r="I3646">
        <v>41.67</v>
      </c>
      <c r="J3646">
        <v>185.2</v>
      </c>
      <c r="K3646">
        <v>94</v>
      </c>
      <c r="L3646">
        <v>15.74</v>
      </c>
      <c r="M3646">
        <v>193.6</v>
      </c>
      <c r="N3646">
        <v>112</v>
      </c>
      <c r="O3646">
        <v>8.7100000000000009</v>
      </c>
      <c r="P3646">
        <v>8.1</v>
      </c>
      <c r="Q3646">
        <v>3</v>
      </c>
      <c r="R3646">
        <v>2.19</v>
      </c>
      <c r="S3646">
        <v>3</v>
      </c>
      <c r="T3646" t="s">
        <v>22</v>
      </c>
      <c r="U3646">
        <f t="shared" si="56"/>
        <v>0</v>
      </c>
    </row>
    <row r="3647" spans="1:21">
      <c r="A3647" t="s">
        <v>27</v>
      </c>
      <c r="B3647">
        <v>65</v>
      </c>
      <c r="C3647" t="s">
        <v>25</v>
      </c>
      <c r="D3647" t="s">
        <v>22</v>
      </c>
      <c r="E3647" t="s">
        <v>22</v>
      </c>
      <c r="F3647">
        <v>0</v>
      </c>
      <c r="G3647">
        <v>158.30000000000001</v>
      </c>
      <c r="H3647">
        <v>71</v>
      </c>
      <c r="I3647">
        <v>26.91</v>
      </c>
      <c r="J3647">
        <v>168.3</v>
      </c>
      <c r="K3647">
        <v>119</v>
      </c>
      <c r="L3647">
        <v>14.31</v>
      </c>
      <c r="M3647">
        <v>139.9</v>
      </c>
      <c r="N3647">
        <v>119</v>
      </c>
      <c r="O3647">
        <v>6.3</v>
      </c>
      <c r="P3647">
        <v>6.6</v>
      </c>
      <c r="Q3647">
        <v>6</v>
      </c>
      <c r="R3647">
        <v>1.78</v>
      </c>
      <c r="S3647">
        <v>2</v>
      </c>
      <c r="T3647" t="s">
        <v>22</v>
      </c>
      <c r="U3647">
        <f t="shared" si="56"/>
        <v>0</v>
      </c>
    </row>
    <row r="3648" spans="1:21">
      <c r="A3648" t="s">
        <v>34</v>
      </c>
      <c r="B3648">
        <v>21</v>
      </c>
      <c r="C3648" t="s">
        <v>25</v>
      </c>
      <c r="D3648" t="s">
        <v>22</v>
      </c>
      <c r="E3648" t="s">
        <v>22</v>
      </c>
      <c r="F3648">
        <v>0</v>
      </c>
      <c r="G3648">
        <v>138.1</v>
      </c>
      <c r="H3648">
        <v>79</v>
      </c>
      <c r="I3648">
        <v>23.48</v>
      </c>
      <c r="J3648">
        <v>186.9</v>
      </c>
      <c r="K3648">
        <v>75</v>
      </c>
      <c r="L3648">
        <v>15.89</v>
      </c>
      <c r="M3648">
        <v>194.2</v>
      </c>
      <c r="N3648">
        <v>105</v>
      </c>
      <c r="O3648">
        <v>8.74</v>
      </c>
      <c r="P3648">
        <v>12.1</v>
      </c>
      <c r="Q3648">
        <v>1</v>
      </c>
      <c r="R3648">
        <v>3.27</v>
      </c>
      <c r="S3648">
        <v>0</v>
      </c>
      <c r="T3648" t="s">
        <v>22</v>
      </c>
      <c r="U3648">
        <f t="shared" si="56"/>
        <v>0</v>
      </c>
    </row>
    <row r="3649" spans="1:21">
      <c r="A3649" t="s">
        <v>38</v>
      </c>
      <c r="B3649">
        <v>72</v>
      </c>
      <c r="C3649" t="s">
        <v>28</v>
      </c>
      <c r="D3649" t="s">
        <v>22</v>
      </c>
      <c r="E3649" t="s">
        <v>22</v>
      </c>
      <c r="F3649">
        <v>0</v>
      </c>
      <c r="G3649">
        <v>212.7</v>
      </c>
      <c r="H3649">
        <v>92</v>
      </c>
      <c r="I3649">
        <v>36.159999999999997</v>
      </c>
      <c r="J3649">
        <v>306.39999999999998</v>
      </c>
      <c r="K3649">
        <v>100</v>
      </c>
      <c r="L3649">
        <v>26.04</v>
      </c>
      <c r="M3649">
        <v>140.30000000000001</v>
      </c>
      <c r="N3649">
        <v>90</v>
      </c>
      <c r="O3649">
        <v>6.31</v>
      </c>
      <c r="P3649">
        <v>12.9</v>
      </c>
      <c r="Q3649">
        <v>6</v>
      </c>
      <c r="R3649">
        <v>3.48</v>
      </c>
      <c r="S3649">
        <v>0</v>
      </c>
      <c r="T3649" t="s">
        <v>22</v>
      </c>
      <c r="U3649">
        <f t="shared" si="56"/>
        <v>0</v>
      </c>
    </row>
    <row r="3650" spans="1:21">
      <c r="A3650" t="s">
        <v>31</v>
      </c>
      <c r="B3650">
        <v>176</v>
      </c>
      <c r="C3650" t="s">
        <v>28</v>
      </c>
      <c r="D3650" t="s">
        <v>22</v>
      </c>
      <c r="E3650" t="s">
        <v>22</v>
      </c>
      <c r="F3650">
        <v>0</v>
      </c>
      <c r="G3650">
        <v>304.2</v>
      </c>
      <c r="H3650">
        <v>111</v>
      </c>
      <c r="I3650">
        <v>51.71</v>
      </c>
      <c r="J3650">
        <v>306.60000000000002</v>
      </c>
      <c r="K3650">
        <v>64</v>
      </c>
      <c r="L3650">
        <v>26.06</v>
      </c>
      <c r="M3650">
        <v>207.9</v>
      </c>
      <c r="N3650">
        <v>98</v>
      </c>
      <c r="O3650">
        <v>9.36</v>
      </c>
      <c r="P3650">
        <v>9.5</v>
      </c>
      <c r="Q3650">
        <v>2</v>
      </c>
      <c r="R3650">
        <v>2.57</v>
      </c>
      <c r="S3650">
        <v>7</v>
      </c>
      <c r="T3650" t="s">
        <v>23</v>
      </c>
      <c r="U3650">
        <f t="shared" ref="U3650:U3713" si="57">IF(T3650="Yes",1,0)</f>
        <v>1</v>
      </c>
    </row>
    <row r="3651" spans="1:21">
      <c r="A3651" t="s">
        <v>39</v>
      </c>
      <c r="B3651">
        <v>150</v>
      </c>
      <c r="C3651" t="s">
        <v>25</v>
      </c>
      <c r="D3651" t="s">
        <v>22</v>
      </c>
      <c r="E3651" t="s">
        <v>23</v>
      </c>
      <c r="F3651">
        <v>24</v>
      </c>
      <c r="G3651">
        <v>212.4</v>
      </c>
      <c r="H3651">
        <v>157</v>
      </c>
      <c r="I3651">
        <v>36.11</v>
      </c>
      <c r="J3651">
        <v>168.7</v>
      </c>
      <c r="K3651">
        <v>91</v>
      </c>
      <c r="L3651">
        <v>14.34</v>
      </c>
      <c r="M3651">
        <v>199.4</v>
      </c>
      <c r="N3651">
        <v>112</v>
      </c>
      <c r="O3651">
        <v>8.9700000000000006</v>
      </c>
      <c r="P3651">
        <v>9.6999999999999993</v>
      </c>
      <c r="Q3651">
        <v>1</v>
      </c>
      <c r="R3651">
        <v>2.62</v>
      </c>
      <c r="S3651">
        <v>2</v>
      </c>
      <c r="T3651" t="s">
        <v>22</v>
      </c>
      <c r="U3651">
        <f t="shared" si="57"/>
        <v>0</v>
      </c>
    </row>
    <row r="3652" spans="1:21">
      <c r="A3652" t="s">
        <v>72</v>
      </c>
      <c r="B3652">
        <v>108</v>
      </c>
      <c r="C3652" t="s">
        <v>28</v>
      </c>
      <c r="D3652" t="s">
        <v>23</v>
      </c>
      <c r="E3652" t="s">
        <v>22</v>
      </c>
      <c r="F3652">
        <v>0</v>
      </c>
      <c r="G3652">
        <v>137.30000000000001</v>
      </c>
      <c r="H3652">
        <v>68</v>
      </c>
      <c r="I3652">
        <v>23.34</v>
      </c>
      <c r="J3652">
        <v>143.80000000000001</v>
      </c>
      <c r="K3652">
        <v>94</v>
      </c>
      <c r="L3652">
        <v>12.22</v>
      </c>
      <c r="M3652">
        <v>238.7</v>
      </c>
      <c r="N3652">
        <v>101</v>
      </c>
      <c r="O3652">
        <v>10.74</v>
      </c>
      <c r="P3652">
        <v>8.9</v>
      </c>
      <c r="Q3652">
        <v>1</v>
      </c>
      <c r="R3652">
        <v>2.4</v>
      </c>
      <c r="S3652">
        <v>1</v>
      </c>
      <c r="T3652" t="s">
        <v>23</v>
      </c>
      <c r="U3652">
        <f t="shared" si="57"/>
        <v>1</v>
      </c>
    </row>
    <row r="3653" spans="1:21">
      <c r="A3653" t="s">
        <v>33</v>
      </c>
      <c r="B3653">
        <v>129</v>
      </c>
      <c r="C3653" t="s">
        <v>28</v>
      </c>
      <c r="D3653" t="s">
        <v>22</v>
      </c>
      <c r="E3653" t="s">
        <v>23</v>
      </c>
      <c r="F3653">
        <v>10</v>
      </c>
      <c r="G3653">
        <v>161.4</v>
      </c>
      <c r="H3653">
        <v>91</v>
      </c>
      <c r="I3653">
        <v>27.44</v>
      </c>
      <c r="J3653">
        <v>183.1</v>
      </c>
      <c r="K3653">
        <v>102</v>
      </c>
      <c r="L3653">
        <v>15.56</v>
      </c>
      <c r="M3653">
        <v>240.3</v>
      </c>
      <c r="N3653">
        <v>65</v>
      </c>
      <c r="O3653">
        <v>10.81</v>
      </c>
      <c r="P3653">
        <v>12.9</v>
      </c>
      <c r="Q3653">
        <v>3</v>
      </c>
      <c r="R3653">
        <v>3.48</v>
      </c>
      <c r="S3653">
        <v>1</v>
      </c>
      <c r="T3653" t="s">
        <v>22</v>
      </c>
      <c r="U3653">
        <f t="shared" si="57"/>
        <v>0</v>
      </c>
    </row>
    <row r="3654" spans="1:21">
      <c r="A3654" t="s">
        <v>59</v>
      </c>
      <c r="B3654">
        <v>73</v>
      </c>
      <c r="C3654" t="s">
        <v>28</v>
      </c>
      <c r="D3654" t="s">
        <v>23</v>
      </c>
      <c r="E3654" t="s">
        <v>22</v>
      </c>
      <c r="F3654">
        <v>0</v>
      </c>
      <c r="G3654">
        <v>202.9</v>
      </c>
      <c r="H3654">
        <v>108</v>
      </c>
      <c r="I3654">
        <v>34.49</v>
      </c>
      <c r="J3654">
        <v>285.89999999999998</v>
      </c>
      <c r="K3654">
        <v>121</v>
      </c>
      <c r="L3654">
        <v>24.3</v>
      </c>
      <c r="M3654">
        <v>219</v>
      </c>
      <c r="N3654">
        <v>102</v>
      </c>
      <c r="O3654">
        <v>9.86</v>
      </c>
      <c r="P3654">
        <v>12.8</v>
      </c>
      <c r="Q3654">
        <v>5</v>
      </c>
      <c r="R3654">
        <v>3.46</v>
      </c>
      <c r="S3654">
        <v>1</v>
      </c>
      <c r="T3654" t="s">
        <v>22</v>
      </c>
      <c r="U3654">
        <f t="shared" si="57"/>
        <v>0</v>
      </c>
    </row>
    <row r="3655" spans="1:21">
      <c r="A3655" t="s">
        <v>54</v>
      </c>
      <c r="B3655">
        <v>90</v>
      </c>
      <c r="C3655" t="s">
        <v>21</v>
      </c>
      <c r="D3655" t="s">
        <v>22</v>
      </c>
      <c r="E3655" t="s">
        <v>22</v>
      </c>
      <c r="F3655">
        <v>0</v>
      </c>
      <c r="G3655">
        <v>272.2</v>
      </c>
      <c r="H3655">
        <v>75</v>
      </c>
      <c r="I3655">
        <v>46.27</v>
      </c>
      <c r="J3655">
        <v>122.9</v>
      </c>
      <c r="K3655">
        <v>96</v>
      </c>
      <c r="L3655">
        <v>10.45</v>
      </c>
      <c r="M3655">
        <v>252.6</v>
      </c>
      <c r="N3655">
        <v>100</v>
      </c>
      <c r="O3655">
        <v>11.37</v>
      </c>
      <c r="P3655">
        <v>9.1999999999999993</v>
      </c>
      <c r="Q3655">
        <v>2</v>
      </c>
      <c r="R3655">
        <v>2.48</v>
      </c>
      <c r="S3655">
        <v>0</v>
      </c>
      <c r="T3655" t="s">
        <v>22</v>
      </c>
      <c r="U3655">
        <f t="shared" si="57"/>
        <v>0</v>
      </c>
    </row>
    <row r="3656" spans="1:21">
      <c r="A3656" t="s">
        <v>62</v>
      </c>
      <c r="B3656">
        <v>105</v>
      </c>
      <c r="C3656" t="s">
        <v>25</v>
      </c>
      <c r="D3656" t="s">
        <v>22</v>
      </c>
      <c r="E3656" t="s">
        <v>22</v>
      </c>
      <c r="F3656">
        <v>0</v>
      </c>
      <c r="G3656">
        <v>98.2</v>
      </c>
      <c r="H3656">
        <v>103</v>
      </c>
      <c r="I3656">
        <v>16.690000000000001</v>
      </c>
      <c r="J3656">
        <v>140.30000000000001</v>
      </c>
      <c r="K3656">
        <v>91</v>
      </c>
      <c r="L3656">
        <v>11.93</v>
      </c>
      <c r="M3656">
        <v>140.19999999999999</v>
      </c>
      <c r="N3656">
        <v>106</v>
      </c>
      <c r="O3656">
        <v>6.31</v>
      </c>
      <c r="P3656">
        <v>13.9</v>
      </c>
      <c r="Q3656">
        <v>1</v>
      </c>
      <c r="R3656">
        <v>3.75</v>
      </c>
      <c r="S3656">
        <v>1</v>
      </c>
      <c r="T3656" t="s">
        <v>22</v>
      </c>
      <c r="U3656">
        <f t="shared" si="57"/>
        <v>0</v>
      </c>
    </row>
    <row r="3657" spans="1:21">
      <c r="A3657" t="s">
        <v>29</v>
      </c>
      <c r="B3657">
        <v>115</v>
      </c>
      <c r="C3657" t="s">
        <v>25</v>
      </c>
      <c r="D3657" t="s">
        <v>22</v>
      </c>
      <c r="E3657" t="s">
        <v>22</v>
      </c>
      <c r="F3657">
        <v>0</v>
      </c>
      <c r="G3657">
        <v>80.8</v>
      </c>
      <c r="H3657">
        <v>81</v>
      </c>
      <c r="I3657">
        <v>13.74</v>
      </c>
      <c r="J3657">
        <v>195.7</v>
      </c>
      <c r="K3657">
        <v>91</v>
      </c>
      <c r="L3657">
        <v>16.63</v>
      </c>
      <c r="M3657">
        <v>190.1</v>
      </c>
      <c r="N3657">
        <v>66</v>
      </c>
      <c r="O3657">
        <v>8.5500000000000007</v>
      </c>
      <c r="P3657">
        <v>11.7</v>
      </c>
      <c r="Q3657">
        <v>6</v>
      </c>
      <c r="R3657">
        <v>3.16</v>
      </c>
      <c r="S3657">
        <v>1</v>
      </c>
      <c r="T3657" t="s">
        <v>22</v>
      </c>
      <c r="U3657">
        <f t="shared" si="57"/>
        <v>0</v>
      </c>
    </row>
    <row r="3658" spans="1:21">
      <c r="A3658" t="s">
        <v>20</v>
      </c>
      <c r="B3658">
        <v>82</v>
      </c>
      <c r="C3658" t="s">
        <v>21</v>
      </c>
      <c r="D3658" t="s">
        <v>22</v>
      </c>
      <c r="E3658" t="s">
        <v>22</v>
      </c>
      <c r="F3658">
        <v>0</v>
      </c>
      <c r="G3658">
        <v>207.2</v>
      </c>
      <c r="H3658">
        <v>114</v>
      </c>
      <c r="I3658">
        <v>35.22</v>
      </c>
      <c r="J3658">
        <v>163.69999999999999</v>
      </c>
      <c r="K3658">
        <v>97</v>
      </c>
      <c r="L3658">
        <v>13.91</v>
      </c>
      <c r="M3658">
        <v>192.8</v>
      </c>
      <c r="N3658">
        <v>79</v>
      </c>
      <c r="O3658">
        <v>8.68</v>
      </c>
      <c r="P3658">
        <v>9.3000000000000007</v>
      </c>
      <c r="Q3658">
        <v>4</v>
      </c>
      <c r="R3658">
        <v>2.5099999999999998</v>
      </c>
      <c r="S3658">
        <v>7</v>
      </c>
      <c r="T3658" t="s">
        <v>22</v>
      </c>
      <c r="U3658">
        <f t="shared" si="57"/>
        <v>0</v>
      </c>
    </row>
    <row r="3659" spans="1:21">
      <c r="A3659" t="s">
        <v>66</v>
      </c>
      <c r="B3659">
        <v>77</v>
      </c>
      <c r="C3659" t="s">
        <v>21</v>
      </c>
      <c r="D3659" t="s">
        <v>22</v>
      </c>
      <c r="E3659" t="s">
        <v>22</v>
      </c>
      <c r="F3659">
        <v>0</v>
      </c>
      <c r="G3659">
        <v>208.8</v>
      </c>
      <c r="H3659">
        <v>117</v>
      </c>
      <c r="I3659">
        <v>35.5</v>
      </c>
      <c r="J3659">
        <v>175.4</v>
      </c>
      <c r="K3659">
        <v>81</v>
      </c>
      <c r="L3659">
        <v>14.91</v>
      </c>
      <c r="M3659">
        <v>171.5</v>
      </c>
      <c r="N3659">
        <v>105</v>
      </c>
      <c r="O3659">
        <v>7.72</v>
      </c>
      <c r="P3659">
        <v>13.4</v>
      </c>
      <c r="Q3659">
        <v>3</v>
      </c>
      <c r="R3659">
        <v>3.62</v>
      </c>
      <c r="S3659">
        <v>0</v>
      </c>
      <c r="T3659" t="s">
        <v>22</v>
      </c>
      <c r="U3659">
        <f t="shared" si="57"/>
        <v>0</v>
      </c>
    </row>
    <row r="3660" spans="1:21">
      <c r="A3660" t="s">
        <v>46</v>
      </c>
      <c r="B3660">
        <v>201</v>
      </c>
      <c r="C3660" t="s">
        <v>28</v>
      </c>
      <c r="D3660" t="s">
        <v>22</v>
      </c>
      <c r="E3660" t="s">
        <v>22</v>
      </c>
      <c r="F3660">
        <v>0</v>
      </c>
      <c r="G3660">
        <v>159.9</v>
      </c>
      <c r="H3660">
        <v>61</v>
      </c>
      <c r="I3660">
        <v>27.18</v>
      </c>
      <c r="J3660">
        <v>237.3</v>
      </c>
      <c r="K3660">
        <v>124</v>
      </c>
      <c r="L3660">
        <v>20.170000000000002</v>
      </c>
      <c r="M3660">
        <v>290.2</v>
      </c>
      <c r="N3660">
        <v>99</v>
      </c>
      <c r="O3660">
        <v>13.06</v>
      </c>
      <c r="P3660">
        <v>13.4</v>
      </c>
      <c r="Q3660">
        <v>4</v>
      </c>
      <c r="R3660">
        <v>3.62</v>
      </c>
      <c r="S3660">
        <v>3</v>
      </c>
      <c r="T3660" t="s">
        <v>22</v>
      </c>
      <c r="U3660">
        <f t="shared" si="57"/>
        <v>0</v>
      </c>
    </row>
    <row r="3661" spans="1:21">
      <c r="A3661" t="s">
        <v>58</v>
      </c>
      <c r="B3661">
        <v>139</v>
      </c>
      <c r="C3661" t="s">
        <v>21</v>
      </c>
      <c r="D3661" t="s">
        <v>23</v>
      </c>
      <c r="E3661" t="s">
        <v>22</v>
      </c>
      <c r="F3661">
        <v>0</v>
      </c>
      <c r="G3661">
        <v>185.1</v>
      </c>
      <c r="H3661">
        <v>101</v>
      </c>
      <c r="I3661">
        <v>31.47</v>
      </c>
      <c r="J3661">
        <v>266.7</v>
      </c>
      <c r="K3661">
        <v>75</v>
      </c>
      <c r="L3661">
        <v>22.67</v>
      </c>
      <c r="M3661">
        <v>207.9</v>
      </c>
      <c r="N3661">
        <v>95</v>
      </c>
      <c r="O3661">
        <v>9.36</v>
      </c>
      <c r="P3661">
        <v>9</v>
      </c>
      <c r="Q3661">
        <v>3</v>
      </c>
      <c r="R3661">
        <v>2.4300000000000002</v>
      </c>
      <c r="S3661">
        <v>3</v>
      </c>
      <c r="T3661" t="s">
        <v>22</v>
      </c>
      <c r="U3661">
        <f t="shared" si="57"/>
        <v>0</v>
      </c>
    </row>
    <row r="3662" spans="1:21">
      <c r="A3662" t="s">
        <v>65</v>
      </c>
      <c r="B3662">
        <v>94</v>
      </c>
      <c r="C3662" t="s">
        <v>25</v>
      </c>
      <c r="D3662" t="s">
        <v>22</v>
      </c>
      <c r="E3662" t="s">
        <v>22</v>
      </c>
      <c r="F3662">
        <v>0</v>
      </c>
      <c r="G3662">
        <v>139.1</v>
      </c>
      <c r="H3662">
        <v>93</v>
      </c>
      <c r="I3662">
        <v>23.65</v>
      </c>
      <c r="J3662">
        <v>237.9</v>
      </c>
      <c r="K3662">
        <v>100</v>
      </c>
      <c r="L3662">
        <v>20.22</v>
      </c>
      <c r="M3662">
        <v>227.1</v>
      </c>
      <c r="N3662">
        <v>59</v>
      </c>
      <c r="O3662">
        <v>10.220000000000001</v>
      </c>
      <c r="P3662">
        <v>11.4</v>
      </c>
      <c r="Q3662">
        <v>3</v>
      </c>
      <c r="R3662">
        <v>3.08</v>
      </c>
      <c r="S3662">
        <v>1</v>
      </c>
      <c r="T3662" t="s">
        <v>22</v>
      </c>
      <c r="U3662">
        <f t="shared" si="57"/>
        <v>0</v>
      </c>
    </row>
    <row r="3663" spans="1:21">
      <c r="A3663" t="s">
        <v>55</v>
      </c>
      <c r="B3663">
        <v>95</v>
      </c>
      <c r="C3663" t="s">
        <v>21</v>
      </c>
      <c r="D3663" t="s">
        <v>22</v>
      </c>
      <c r="E3663" t="s">
        <v>22</v>
      </c>
      <c r="F3663">
        <v>0</v>
      </c>
      <c r="G3663">
        <v>155.5</v>
      </c>
      <c r="H3663">
        <v>99</v>
      </c>
      <c r="I3663">
        <v>26.44</v>
      </c>
      <c r="J3663">
        <v>167</v>
      </c>
      <c r="K3663">
        <v>75</v>
      </c>
      <c r="L3663">
        <v>14.2</v>
      </c>
      <c r="M3663">
        <v>190.7</v>
      </c>
      <c r="N3663">
        <v>125</v>
      </c>
      <c r="O3663">
        <v>8.58</v>
      </c>
      <c r="P3663">
        <v>13.2</v>
      </c>
      <c r="Q3663">
        <v>4</v>
      </c>
      <c r="R3663">
        <v>3.56</v>
      </c>
      <c r="S3663">
        <v>1</v>
      </c>
      <c r="T3663" t="s">
        <v>22</v>
      </c>
      <c r="U3663">
        <f t="shared" si="57"/>
        <v>0</v>
      </c>
    </row>
    <row r="3664" spans="1:21">
      <c r="A3664" t="s">
        <v>62</v>
      </c>
      <c r="B3664">
        <v>138</v>
      </c>
      <c r="C3664" t="s">
        <v>25</v>
      </c>
      <c r="D3664" t="s">
        <v>22</v>
      </c>
      <c r="E3664" t="s">
        <v>22</v>
      </c>
      <c r="F3664">
        <v>0</v>
      </c>
      <c r="G3664">
        <v>180.5</v>
      </c>
      <c r="H3664">
        <v>82</v>
      </c>
      <c r="I3664">
        <v>30.69</v>
      </c>
      <c r="J3664">
        <v>242.4</v>
      </c>
      <c r="K3664">
        <v>103</v>
      </c>
      <c r="L3664">
        <v>20.6</v>
      </c>
      <c r="M3664">
        <v>244.4</v>
      </c>
      <c r="N3664">
        <v>89</v>
      </c>
      <c r="O3664">
        <v>11</v>
      </c>
      <c r="P3664">
        <v>10.3</v>
      </c>
      <c r="Q3664">
        <v>7</v>
      </c>
      <c r="R3664">
        <v>2.78</v>
      </c>
      <c r="S3664">
        <v>2</v>
      </c>
      <c r="T3664" t="s">
        <v>22</v>
      </c>
      <c r="U3664">
        <f t="shared" si="57"/>
        <v>0</v>
      </c>
    </row>
    <row r="3665" spans="1:21">
      <c r="A3665" t="s">
        <v>64</v>
      </c>
      <c r="B3665">
        <v>105</v>
      </c>
      <c r="C3665" t="s">
        <v>21</v>
      </c>
      <c r="D3665" t="s">
        <v>22</v>
      </c>
      <c r="E3665" t="s">
        <v>22</v>
      </c>
      <c r="F3665">
        <v>0</v>
      </c>
      <c r="G3665">
        <v>204.6</v>
      </c>
      <c r="H3665">
        <v>111</v>
      </c>
      <c r="I3665">
        <v>34.78</v>
      </c>
      <c r="J3665">
        <v>134.4</v>
      </c>
      <c r="K3665">
        <v>109</v>
      </c>
      <c r="L3665">
        <v>11.42</v>
      </c>
      <c r="M3665">
        <v>260.8</v>
      </c>
      <c r="N3665">
        <v>69</v>
      </c>
      <c r="O3665">
        <v>11.74</v>
      </c>
      <c r="P3665">
        <v>5.7</v>
      </c>
      <c r="Q3665">
        <v>7</v>
      </c>
      <c r="R3665">
        <v>1.54</v>
      </c>
      <c r="S3665">
        <v>1</v>
      </c>
      <c r="T3665" t="s">
        <v>22</v>
      </c>
      <c r="U3665">
        <f t="shared" si="57"/>
        <v>0</v>
      </c>
    </row>
    <row r="3666" spans="1:21">
      <c r="A3666" t="s">
        <v>66</v>
      </c>
      <c r="B3666">
        <v>81</v>
      </c>
      <c r="C3666" t="s">
        <v>21</v>
      </c>
      <c r="D3666" t="s">
        <v>23</v>
      </c>
      <c r="E3666" t="s">
        <v>22</v>
      </c>
      <c r="F3666">
        <v>0</v>
      </c>
      <c r="G3666">
        <v>220.4</v>
      </c>
      <c r="H3666">
        <v>76</v>
      </c>
      <c r="I3666">
        <v>37.47</v>
      </c>
      <c r="J3666">
        <v>276.39999999999998</v>
      </c>
      <c r="K3666">
        <v>122</v>
      </c>
      <c r="L3666">
        <v>23.49</v>
      </c>
      <c r="M3666">
        <v>239.5</v>
      </c>
      <c r="N3666">
        <v>112</v>
      </c>
      <c r="O3666">
        <v>10.78</v>
      </c>
      <c r="P3666">
        <v>11.4</v>
      </c>
      <c r="Q3666">
        <v>5</v>
      </c>
      <c r="R3666">
        <v>3.08</v>
      </c>
      <c r="S3666">
        <v>1</v>
      </c>
      <c r="T3666" t="s">
        <v>23</v>
      </c>
      <c r="U3666">
        <f t="shared" si="57"/>
        <v>1</v>
      </c>
    </row>
    <row r="3667" spans="1:21">
      <c r="A3667" t="s">
        <v>66</v>
      </c>
      <c r="B3667">
        <v>127</v>
      </c>
      <c r="C3667" t="s">
        <v>28</v>
      </c>
      <c r="D3667" t="s">
        <v>22</v>
      </c>
      <c r="E3667" t="s">
        <v>22</v>
      </c>
      <c r="F3667">
        <v>0</v>
      </c>
      <c r="G3667">
        <v>223.2</v>
      </c>
      <c r="H3667">
        <v>137</v>
      </c>
      <c r="I3667">
        <v>37.94</v>
      </c>
      <c r="J3667">
        <v>144.69999999999999</v>
      </c>
      <c r="K3667">
        <v>119</v>
      </c>
      <c r="L3667">
        <v>12.3</v>
      </c>
      <c r="M3667">
        <v>96</v>
      </c>
      <c r="N3667">
        <v>109</v>
      </c>
      <c r="O3667">
        <v>4.32</v>
      </c>
      <c r="P3667">
        <v>8.6</v>
      </c>
      <c r="Q3667">
        <v>4</v>
      </c>
      <c r="R3667">
        <v>2.3199999999999998</v>
      </c>
      <c r="S3667">
        <v>2</v>
      </c>
      <c r="T3667" t="s">
        <v>22</v>
      </c>
      <c r="U3667">
        <f t="shared" si="57"/>
        <v>0</v>
      </c>
    </row>
    <row r="3668" spans="1:21">
      <c r="A3668" t="s">
        <v>73</v>
      </c>
      <c r="B3668">
        <v>84</v>
      </c>
      <c r="C3668" t="s">
        <v>21</v>
      </c>
      <c r="D3668" t="s">
        <v>22</v>
      </c>
      <c r="E3668" t="s">
        <v>22</v>
      </c>
      <c r="F3668">
        <v>0</v>
      </c>
      <c r="G3668">
        <v>109.1</v>
      </c>
      <c r="H3668">
        <v>114</v>
      </c>
      <c r="I3668">
        <v>18.55</v>
      </c>
      <c r="J3668">
        <v>231.4</v>
      </c>
      <c r="K3668">
        <v>113</v>
      </c>
      <c r="L3668">
        <v>19.670000000000002</v>
      </c>
      <c r="M3668">
        <v>274</v>
      </c>
      <c r="N3668">
        <v>112</v>
      </c>
      <c r="O3668">
        <v>12.33</v>
      </c>
      <c r="P3668">
        <v>9.6</v>
      </c>
      <c r="Q3668">
        <v>4</v>
      </c>
      <c r="R3668">
        <v>2.59</v>
      </c>
      <c r="S3668">
        <v>0</v>
      </c>
      <c r="T3668" t="s">
        <v>22</v>
      </c>
      <c r="U3668">
        <f t="shared" si="57"/>
        <v>0</v>
      </c>
    </row>
    <row r="3669" spans="1:21">
      <c r="A3669" t="s">
        <v>53</v>
      </c>
      <c r="B3669">
        <v>47</v>
      </c>
      <c r="C3669" t="s">
        <v>28</v>
      </c>
      <c r="D3669" t="s">
        <v>22</v>
      </c>
      <c r="E3669" t="s">
        <v>23</v>
      </c>
      <c r="F3669">
        <v>30</v>
      </c>
      <c r="G3669">
        <v>136.5</v>
      </c>
      <c r="H3669">
        <v>101</v>
      </c>
      <c r="I3669">
        <v>23.21</v>
      </c>
      <c r="J3669">
        <v>174.9</v>
      </c>
      <c r="K3669">
        <v>74</v>
      </c>
      <c r="L3669">
        <v>14.87</v>
      </c>
      <c r="M3669">
        <v>146.4</v>
      </c>
      <c r="N3669">
        <v>91</v>
      </c>
      <c r="O3669">
        <v>6.59</v>
      </c>
      <c r="P3669">
        <v>10.9</v>
      </c>
      <c r="Q3669">
        <v>3</v>
      </c>
      <c r="R3669">
        <v>2.94</v>
      </c>
      <c r="S3669">
        <v>2</v>
      </c>
      <c r="T3669" t="s">
        <v>22</v>
      </c>
      <c r="U3669">
        <f t="shared" si="57"/>
        <v>0</v>
      </c>
    </row>
    <row r="3670" spans="1:21">
      <c r="A3670" t="s">
        <v>60</v>
      </c>
      <c r="B3670">
        <v>128</v>
      </c>
      <c r="C3670" t="s">
        <v>28</v>
      </c>
      <c r="D3670" t="s">
        <v>23</v>
      </c>
      <c r="E3670" t="s">
        <v>22</v>
      </c>
      <c r="F3670">
        <v>0</v>
      </c>
      <c r="G3670">
        <v>192.8</v>
      </c>
      <c r="H3670">
        <v>96</v>
      </c>
      <c r="I3670">
        <v>32.78</v>
      </c>
      <c r="J3670">
        <v>136.6</v>
      </c>
      <c r="K3670">
        <v>86</v>
      </c>
      <c r="L3670">
        <v>11.61</v>
      </c>
      <c r="M3670">
        <v>151.80000000000001</v>
      </c>
      <c r="N3670">
        <v>75</v>
      </c>
      <c r="O3670">
        <v>6.83</v>
      </c>
      <c r="P3670">
        <v>13.5</v>
      </c>
      <c r="Q3670">
        <v>4</v>
      </c>
      <c r="R3670">
        <v>3.65</v>
      </c>
      <c r="S3670">
        <v>1</v>
      </c>
      <c r="T3670" t="s">
        <v>23</v>
      </c>
      <c r="U3670">
        <f t="shared" si="57"/>
        <v>1</v>
      </c>
    </row>
    <row r="3671" spans="1:21">
      <c r="A3671" t="s">
        <v>65</v>
      </c>
      <c r="B3671">
        <v>76</v>
      </c>
      <c r="C3671" t="s">
        <v>28</v>
      </c>
      <c r="D3671" t="s">
        <v>22</v>
      </c>
      <c r="E3671" t="s">
        <v>22</v>
      </c>
      <c r="F3671">
        <v>0</v>
      </c>
      <c r="G3671">
        <v>293.8</v>
      </c>
      <c r="H3671">
        <v>94</v>
      </c>
      <c r="I3671">
        <v>49.95</v>
      </c>
      <c r="J3671">
        <v>169.6</v>
      </c>
      <c r="K3671">
        <v>62</v>
      </c>
      <c r="L3671">
        <v>14.42</v>
      </c>
      <c r="M3671">
        <v>160.4</v>
      </c>
      <c r="N3671">
        <v>103</v>
      </c>
      <c r="O3671">
        <v>7.22</v>
      </c>
      <c r="P3671">
        <v>13.7</v>
      </c>
      <c r="Q3671">
        <v>9</v>
      </c>
      <c r="R3671">
        <v>3.7</v>
      </c>
      <c r="S3671">
        <v>0</v>
      </c>
      <c r="T3671" t="s">
        <v>23</v>
      </c>
      <c r="U3671">
        <f t="shared" si="57"/>
        <v>1</v>
      </c>
    </row>
    <row r="3672" spans="1:21">
      <c r="A3672" t="s">
        <v>65</v>
      </c>
      <c r="B3672">
        <v>167</v>
      </c>
      <c r="C3672" t="s">
        <v>25</v>
      </c>
      <c r="D3672" t="s">
        <v>22</v>
      </c>
      <c r="E3672" t="s">
        <v>22</v>
      </c>
      <c r="F3672">
        <v>0</v>
      </c>
      <c r="G3672">
        <v>130.5</v>
      </c>
      <c r="H3672">
        <v>66</v>
      </c>
      <c r="I3672">
        <v>22.19</v>
      </c>
      <c r="J3672">
        <v>80.900000000000006</v>
      </c>
      <c r="K3672">
        <v>102</v>
      </c>
      <c r="L3672">
        <v>6.88</v>
      </c>
      <c r="M3672">
        <v>221.6</v>
      </c>
      <c r="N3672">
        <v>116</v>
      </c>
      <c r="O3672">
        <v>9.9700000000000006</v>
      </c>
      <c r="P3672">
        <v>11.2</v>
      </c>
      <c r="Q3672">
        <v>5</v>
      </c>
      <c r="R3672">
        <v>3.02</v>
      </c>
      <c r="S3672">
        <v>1</v>
      </c>
      <c r="T3672" t="s">
        <v>22</v>
      </c>
      <c r="U3672">
        <f t="shared" si="57"/>
        <v>0</v>
      </c>
    </row>
    <row r="3673" spans="1:21">
      <c r="A3673" t="s">
        <v>73</v>
      </c>
      <c r="B3673">
        <v>104</v>
      </c>
      <c r="C3673" t="s">
        <v>21</v>
      </c>
      <c r="D3673" t="s">
        <v>22</v>
      </c>
      <c r="E3673" t="s">
        <v>22</v>
      </c>
      <c r="F3673">
        <v>0</v>
      </c>
      <c r="G3673">
        <v>186.8</v>
      </c>
      <c r="H3673">
        <v>102</v>
      </c>
      <c r="I3673">
        <v>31.76</v>
      </c>
      <c r="J3673">
        <v>176.3</v>
      </c>
      <c r="K3673">
        <v>114</v>
      </c>
      <c r="L3673">
        <v>14.99</v>
      </c>
      <c r="M3673">
        <v>222.2</v>
      </c>
      <c r="N3673">
        <v>84</v>
      </c>
      <c r="O3673">
        <v>10</v>
      </c>
      <c r="P3673">
        <v>13</v>
      </c>
      <c r="Q3673">
        <v>3</v>
      </c>
      <c r="R3673">
        <v>3.51</v>
      </c>
      <c r="S3673">
        <v>0</v>
      </c>
      <c r="T3673" t="s">
        <v>22</v>
      </c>
      <c r="U3673">
        <f t="shared" si="57"/>
        <v>0</v>
      </c>
    </row>
    <row r="3674" spans="1:21">
      <c r="A3674" t="s">
        <v>38</v>
      </c>
      <c r="B3674">
        <v>136</v>
      </c>
      <c r="C3674" t="s">
        <v>21</v>
      </c>
      <c r="D3674" t="s">
        <v>22</v>
      </c>
      <c r="E3674" t="s">
        <v>22</v>
      </c>
      <c r="F3674">
        <v>0</v>
      </c>
      <c r="G3674">
        <v>110.2</v>
      </c>
      <c r="H3674">
        <v>92</v>
      </c>
      <c r="I3674">
        <v>18.73</v>
      </c>
      <c r="J3674">
        <v>219.4</v>
      </c>
      <c r="K3674">
        <v>109</v>
      </c>
      <c r="L3674">
        <v>18.649999999999999</v>
      </c>
      <c r="M3674">
        <v>188.1</v>
      </c>
      <c r="N3674">
        <v>67</v>
      </c>
      <c r="O3674">
        <v>8.4600000000000009</v>
      </c>
      <c r="P3674">
        <v>12.3</v>
      </c>
      <c r="Q3674">
        <v>4</v>
      </c>
      <c r="R3674">
        <v>3.32</v>
      </c>
      <c r="S3674">
        <v>2</v>
      </c>
      <c r="T3674" t="s">
        <v>22</v>
      </c>
      <c r="U3674">
        <f t="shared" si="57"/>
        <v>0</v>
      </c>
    </row>
    <row r="3675" spans="1:21">
      <c r="A3675" t="s">
        <v>55</v>
      </c>
      <c r="B3675">
        <v>83</v>
      </c>
      <c r="C3675" t="s">
        <v>28</v>
      </c>
      <c r="D3675" t="s">
        <v>22</v>
      </c>
      <c r="E3675" t="s">
        <v>23</v>
      </c>
      <c r="F3675">
        <v>33</v>
      </c>
      <c r="G3675">
        <v>228.2</v>
      </c>
      <c r="H3675">
        <v>85</v>
      </c>
      <c r="I3675">
        <v>38.79</v>
      </c>
      <c r="J3675">
        <v>249.2</v>
      </c>
      <c r="K3675">
        <v>114</v>
      </c>
      <c r="L3675">
        <v>21.18</v>
      </c>
      <c r="M3675">
        <v>93.5</v>
      </c>
      <c r="N3675">
        <v>89</v>
      </c>
      <c r="O3675">
        <v>4.21</v>
      </c>
      <c r="P3675">
        <v>10.199999999999999</v>
      </c>
      <c r="Q3675">
        <v>7</v>
      </c>
      <c r="R3675">
        <v>2.75</v>
      </c>
      <c r="S3675">
        <v>0</v>
      </c>
      <c r="T3675" t="s">
        <v>22</v>
      </c>
      <c r="U3675">
        <f t="shared" si="57"/>
        <v>0</v>
      </c>
    </row>
    <row r="3676" spans="1:21">
      <c r="A3676" t="s">
        <v>63</v>
      </c>
      <c r="B3676">
        <v>78</v>
      </c>
      <c r="C3676" t="s">
        <v>21</v>
      </c>
      <c r="D3676" t="s">
        <v>23</v>
      </c>
      <c r="E3676" t="s">
        <v>22</v>
      </c>
      <c r="F3676">
        <v>0</v>
      </c>
      <c r="G3676">
        <v>176.6</v>
      </c>
      <c r="H3676">
        <v>107</v>
      </c>
      <c r="I3676">
        <v>30.02</v>
      </c>
      <c r="J3676">
        <v>179.4</v>
      </c>
      <c r="K3676">
        <v>98</v>
      </c>
      <c r="L3676">
        <v>15.25</v>
      </c>
      <c r="M3676">
        <v>178.2</v>
      </c>
      <c r="N3676">
        <v>80</v>
      </c>
      <c r="O3676">
        <v>8.02</v>
      </c>
      <c r="P3676">
        <v>16.600000000000001</v>
      </c>
      <c r="Q3676">
        <v>5</v>
      </c>
      <c r="R3676">
        <v>4.4800000000000004</v>
      </c>
      <c r="S3676">
        <v>2</v>
      </c>
      <c r="T3676" t="s">
        <v>23</v>
      </c>
      <c r="U3676">
        <f t="shared" si="57"/>
        <v>1</v>
      </c>
    </row>
    <row r="3677" spans="1:21">
      <c r="A3677" t="s">
        <v>27</v>
      </c>
      <c r="B3677">
        <v>135</v>
      </c>
      <c r="C3677" t="s">
        <v>21</v>
      </c>
      <c r="D3677" t="s">
        <v>22</v>
      </c>
      <c r="E3677" t="s">
        <v>23</v>
      </c>
      <c r="F3677">
        <v>45</v>
      </c>
      <c r="G3677">
        <v>241.4</v>
      </c>
      <c r="H3677">
        <v>102</v>
      </c>
      <c r="I3677">
        <v>41.04</v>
      </c>
      <c r="J3677">
        <v>206.4</v>
      </c>
      <c r="K3677">
        <v>78</v>
      </c>
      <c r="L3677">
        <v>17.54</v>
      </c>
      <c r="M3677">
        <v>196.6</v>
      </c>
      <c r="N3677">
        <v>104</v>
      </c>
      <c r="O3677">
        <v>8.85</v>
      </c>
      <c r="P3677">
        <v>9.4</v>
      </c>
      <c r="Q3677">
        <v>6</v>
      </c>
      <c r="R3677">
        <v>2.54</v>
      </c>
      <c r="S3677">
        <v>0</v>
      </c>
      <c r="T3677" t="s">
        <v>22</v>
      </c>
      <c r="U3677">
        <f t="shared" si="57"/>
        <v>0</v>
      </c>
    </row>
    <row r="3678" spans="1:21">
      <c r="A3678" t="s">
        <v>30</v>
      </c>
      <c r="B3678">
        <v>79</v>
      </c>
      <c r="C3678" t="s">
        <v>25</v>
      </c>
      <c r="D3678" t="s">
        <v>22</v>
      </c>
      <c r="E3678" t="s">
        <v>22</v>
      </c>
      <c r="F3678">
        <v>0</v>
      </c>
      <c r="G3678">
        <v>174.8</v>
      </c>
      <c r="H3678">
        <v>88</v>
      </c>
      <c r="I3678">
        <v>29.72</v>
      </c>
      <c r="J3678">
        <v>197</v>
      </c>
      <c r="K3678">
        <v>94</v>
      </c>
      <c r="L3678">
        <v>16.75</v>
      </c>
      <c r="M3678">
        <v>87</v>
      </c>
      <c r="N3678">
        <v>103</v>
      </c>
      <c r="O3678">
        <v>3.92</v>
      </c>
      <c r="P3678">
        <v>8.6</v>
      </c>
      <c r="Q3678">
        <v>6</v>
      </c>
      <c r="R3678">
        <v>2.3199999999999998</v>
      </c>
      <c r="S3678">
        <v>3</v>
      </c>
      <c r="T3678" t="s">
        <v>22</v>
      </c>
      <c r="U3678">
        <f t="shared" si="57"/>
        <v>0</v>
      </c>
    </row>
    <row r="3679" spans="1:21">
      <c r="A3679" t="s">
        <v>38</v>
      </c>
      <c r="B3679">
        <v>133</v>
      </c>
      <c r="C3679" t="s">
        <v>21</v>
      </c>
      <c r="D3679" t="s">
        <v>22</v>
      </c>
      <c r="E3679" t="s">
        <v>22</v>
      </c>
      <c r="F3679">
        <v>0</v>
      </c>
      <c r="G3679">
        <v>171.8</v>
      </c>
      <c r="H3679">
        <v>64</v>
      </c>
      <c r="I3679">
        <v>29.21</v>
      </c>
      <c r="J3679">
        <v>177.1</v>
      </c>
      <c r="K3679">
        <v>83</v>
      </c>
      <c r="L3679">
        <v>15.05</v>
      </c>
      <c r="M3679">
        <v>223</v>
      </c>
      <c r="N3679">
        <v>96</v>
      </c>
      <c r="O3679">
        <v>10.039999999999999</v>
      </c>
      <c r="P3679">
        <v>10.3</v>
      </c>
      <c r="Q3679">
        <v>4</v>
      </c>
      <c r="R3679">
        <v>2.78</v>
      </c>
      <c r="S3679">
        <v>1</v>
      </c>
      <c r="T3679" t="s">
        <v>22</v>
      </c>
      <c r="U3679">
        <f t="shared" si="57"/>
        <v>0</v>
      </c>
    </row>
    <row r="3680" spans="1:21">
      <c r="A3680" t="s">
        <v>53</v>
      </c>
      <c r="B3680">
        <v>76</v>
      </c>
      <c r="C3680" t="s">
        <v>21</v>
      </c>
      <c r="D3680" t="s">
        <v>22</v>
      </c>
      <c r="E3680" t="s">
        <v>23</v>
      </c>
      <c r="F3680">
        <v>37</v>
      </c>
      <c r="G3680">
        <v>190.8</v>
      </c>
      <c r="H3680">
        <v>58</v>
      </c>
      <c r="I3680">
        <v>32.44</v>
      </c>
      <c r="J3680">
        <v>221.9</v>
      </c>
      <c r="K3680">
        <v>101</v>
      </c>
      <c r="L3680">
        <v>18.86</v>
      </c>
      <c r="M3680">
        <v>211.2</v>
      </c>
      <c r="N3680">
        <v>104</v>
      </c>
      <c r="O3680">
        <v>9.5</v>
      </c>
      <c r="P3680">
        <v>12.3</v>
      </c>
      <c r="Q3680">
        <v>4</v>
      </c>
      <c r="R3680">
        <v>3.32</v>
      </c>
      <c r="S3680">
        <v>1</v>
      </c>
      <c r="T3680" t="s">
        <v>22</v>
      </c>
      <c r="U3680">
        <f t="shared" si="57"/>
        <v>0</v>
      </c>
    </row>
    <row r="3681" spans="1:21">
      <c r="A3681" t="s">
        <v>53</v>
      </c>
      <c r="B3681">
        <v>216</v>
      </c>
      <c r="C3681" t="s">
        <v>25</v>
      </c>
      <c r="D3681" t="s">
        <v>22</v>
      </c>
      <c r="E3681" t="s">
        <v>22</v>
      </c>
      <c r="F3681">
        <v>0</v>
      </c>
      <c r="G3681">
        <v>212.3</v>
      </c>
      <c r="H3681">
        <v>106</v>
      </c>
      <c r="I3681">
        <v>36.090000000000003</v>
      </c>
      <c r="J3681">
        <v>191.1</v>
      </c>
      <c r="K3681">
        <v>71</v>
      </c>
      <c r="L3681">
        <v>16.239999999999998</v>
      </c>
      <c r="M3681">
        <v>224.9</v>
      </c>
      <c r="N3681">
        <v>79</v>
      </c>
      <c r="O3681">
        <v>10.119999999999999</v>
      </c>
      <c r="P3681">
        <v>9.4</v>
      </c>
      <c r="Q3681">
        <v>8</v>
      </c>
      <c r="R3681">
        <v>2.54</v>
      </c>
      <c r="S3681">
        <v>3</v>
      </c>
      <c r="T3681" t="s">
        <v>22</v>
      </c>
      <c r="U3681">
        <f t="shared" si="57"/>
        <v>0</v>
      </c>
    </row>
    <row r="3682" spans="1:21">
      <c r="A3682" t="s">
        <v>74</v>
      </c>
      <c r="B3682">
        <v>73</v>
      </c>
      <c r="C3682" t="s">
        <v>28</v>
      </c>
      <c r="D3682" t="s">
        <v>22</v>
      </c>
      <c r="E3682" t="s">
        <v>22</v>
      </c>
      <c r="F3682">
        <v>0</v>
      </c>
      <c r="G3682">
        <v>159</v>
      </c>
      <c r="H3682">
        <v>123</v>
      </c>
      <c r="I3682">
        <v>27.03</v>
      </c>
      <c r="J3682">
        <v>233.3</v>
      </c>
      <c r="K3682">
        <v>95</v>
      </c>
      <c r="L3682">
        <v>19.829999999999998</v>
      </c>
      <c r="M3682">
        <v>178.9</v>
      </c>
      <c r="N3682">
        <v>155</v>
      </c>
      <c r="O3682">
        <v>8.0500000000000007</v>
      </c>
      <c r="P3682">
        <v>15.2</v>
      </c>
      <c r="Q3682">
        <v>3</v>
      </c>
      <c r="R3682">
        <v>4.0999999999999996</v>
      </c>
      <c r="S3682">
        <v>2</v>
      </c>
      <c r="T3682" t="s">
        <v>22</v>
      </c>
      <c r="U3682">
        <f t="shared" si="57"/>
        <v>0</v>
      </c>
    </row>
    <row r="3683" spans="1:21">
      <c r="A3683" t="s">
        <v>46</v>
      </c>
      <c r="B3683">
        <v>183</v>
      </c>
      <c r="C3683" t="s">
        <v>25</v>
      </c>
      <c r="D3683" t="s">
        <v>22</v>
      </c>
      <c r="E3683" t="s">
        <v>23</v>
      </c>
      <c r="F3683">
        <v>38</v>
      </c>
      <c r="G3683">
        <v>178.4</v>
      </c>
      <c r="H3683">
        <v>103</v>
      </c>
      <c r="I3683">
        <v>30.33</v>
      </c>
      <c r="J3683">
        <v>184.4</v>
      </c>
      <c r="K3683">
        <v>79</v>
      </c>
      <c r="L3683">
        <v>15.67</v>
      </c>
      <c r="M3683">
        <v>203.3</v>
      </c>
      <c r="N3683">
        <v>94</v>
      </c>
      <c r="O3683">
        <v>9.15</v>
      </c>
      <c r="P3683">
        <v>7.2</v>
      </c>
      <c r="Q3683">
        <v>3</v>
      </c>
      <c r="R3683">
        <v>1.94</v>
      </c>
      <c r="S3683">
        <v>3</v>
      </c>
      <c r="T3683" t="s">
        <v>22</v>
      </c>
      <c r="U3683">
        <f t="shared" si="57"/>
        <v>0</v>
      </c>
    </row>
    <row r="3684" spans="1:21">
      <c r="A3684" t="s">
        <v>68</v>
      </c>
      <c r="B3684">
        <v>106</v>
      </c>
      <c r="C3684" t="s">
        <v>21</v>
      </c>
      <c r="D3684" t="s">
        <v>22</v>
      </c>
      <c r="E3684" t="s">
        <v>22</v>
      </c>
      <c r="F3684">
        <v>0</v>
      </c>
      <c r="G3684">
        <v>222.1</v>
      </c>
      <c r="H3684">
        <v>123</v>
      </c>
      <c r="I3684">
        <v>37.76</v>
      </c>
      <c r="J3684">
        <v>276.8</v>
      </c>
      <c r="K3684">
        <v>92</v>
      </c>
      <c r="L3684">
        <v>23.53</v>
      </c>
      <c r="M3684">
        <v>213.5</v>
      </c>
      <c r="N3684">
        <v>99</v>
      </c>
      <c r="O3684">
        <v>9.61</v>
      </c>
      <c r="P3684">
        <v>9</v>
      </c>
      <c r="Q3684">
        <v>3</v>
      </c>
      <c r="R3684">
        <v>2.4300000000000002</v>
      </c>
      <c r="S3684">
        <v>0</v>
      </c>
      <c r="T3684" t="s">
        <v>22</v>
      </c>
      <c r="U3684">
        <f t="shared" si="57"/>
        <v>0</v>
      </c>
    </row>
    <row r="3685" spans="1:21">
      <c r="A3685" t="s">
        <v>33</v>
      </c>
      <c r="B3685">
        <v>90</v>
      </c>
      <c r="C3685" t="s">
        <v>28</v>
      </c>
      <c r="D3685" t="s">
        <v>22</v>
      </c>
      <c r="E3685" t="s">
        <v>22</v>
      </c>
      <c r="F3685">
        <v>0</v>
      </c>
      <c r="G3685">
        <v>190</v>
      </c>
      <c r="H3685">
        <v>98</v>
      </c>
      <c r="I3685">
        <v>32.299999999999997</v>
      </c>
      <c r="J3685">
        <v>196.1</v>
      </c>
      <c r="K3685">
        <v>111</v>
      </c>
      <c r="L3685">
        <v>16.670000000000002</v>
      </c>
      <c r="M3685">
        <v>216.4</v>
      </c>
      <c r="N3685">
        <v>58</v>
      </c>
      <c r="O3685">
        <v>9.74</v>
      </c>
      <c r="P3685">
        <v>8</v>
      </c>
      <c r="Q3685">
        <v>6</v>
      </c>
      <c r="R3685">
        <v>2.16</v>
      </c>
      <c r="S3685">
        <v>2</v>
      </c>
      <c r="T3685" t="s">
        <v>22</v>
      </c>
      <c r="U3685">
        <f t="shared" si="57"/>
        <v>0</v>
      </c>
    </row>
    <row r="3686" spans="1:21">
      <c r="A3686" t="s">
        <v>36</v>
      </c>
      <c r="B3686">
        <v>112</v>
      </c>
      <c r="C3686" t="s">
        <v>21</v>
      </c>
      <c r="D3686" t="s">
        <v>22</v>
      </c>
      <c r="E3686" t="s">
        <v>23</v>
      </c>
      <c r="F3686">
        <v>17</v>
      </c>
      <c r="G3686">
        <v>120</v>
      </c>
      <c r="H3686">
        <v>94</v>
      </c>
      <c r="I3686">
        <v>20.399999999999999</v>
      </c>
      <c r="J3686">
        <v>79.5</v>
      </c>
      <c r="K3686">
        <v>104</v>
      </c>
      <c r="L3686">
        <v>6.76</v>
      </c>
      <c r="M3686">
        <v>214</v>
      </c>
      <c r="N3686">
        <v>94</v>
      </c>
      <c r="O3686">
        <v>9.6300000000000008</v>
      </c>
      <c r="P3686">
        <v>8.6999999999999993</v>
      </c>
      <c r="Q3686">
        <v>1</v>
      </c>
      <c r="R3686">
        <v>2.35</v>
      </c>
      <c r="S3686">
        <v>1</v>
      </c>
      <c r="T3686" t="s">
        <v>22</v>
      </c>
      <c r="U3686">
        <f t="shared" si="57"/>
        <v>0</v>
      </c>
    </row>
    <row r="3687" spans="1:21">
      <c r="A3687" t="s">
        <v>20</v>
      </c>
      <c r="B3687">
        <v>92</v>
      </c>
      <c r="C3687" t="s">
        <v>21</v>
      </c>
      <c r="D3687" t="s">
        <v>22</v>
      </c>
      <c r="E3687" t="s">
        <v>22</v>
      </c>
      <c r="F3687">
        <v>0</v>
      </c>
      <c r="G3687">
        <v>145.9</v>
      </c>
      <c r="H3687">
        <v>90</v>
      </c>
      <c r="I3687">
        <v>24.8</v>
      </c>
      <c r="J3687">
        <v>148.1</v>
      </c>
      <c r="K3687">
        <v>105</v>
      </c>
      <c r="L3687">
        <v>12.59</v>
      </c>
      <c r="M3687">
        <v>241.3</v>
      </c>
      <c r="N3687">
        <v>93</v>
      </c>
      <c r="O3687">
        <v>10.86</v>
      </c>
      <c r="P3687">
        <v>8.4</v>
      </c>
      <c r="Q3687">
        <v>1</v>
      </c>
      <c r="R3687">
        <v>2.27</v>
      </c>
      <c r="S3687">
        <v>2</v>
      </c>
      <c r="T3687" t="s">
        <v>22</v>
      </c>
      <c r="U3687">
        <f t="shared" si="57"/>
        <v>0</v>
      </c>
    </row>
    <row r="3688" spans="1:21">
      <c r="A3688" t="s">
        <v>31</v>
      </c>
      <c r="B3688">
        <v>35</v>
      </c>
      <c r="C3688" t="s">
        <v>25</v>
      </c>
      <c r="D3688" t="s">
        <v>22</v>
      </c>
      <c r="E3688" t="s">
        <v>22</v>
      </c>
      <c r="F3688">
        <v>0</v>
      </c>
      <c r="G3688">
        <v>179.8</v>
      </c>
      <c r="H3688">
        <v>82</v>
      </c>
      <c r="I3688">
        <v>30.57</v>
      </c>
      <c r="J3688">
        <v>176.1</v>
      </c>
      <c r="K3688">
        <v>78</v>
      </c>
      <c r="L3688">
        <v>14.97</v>
      </c>
      <c r="M3688">
        <v>132.6</v>
      </c>
      <c r="N3688">
        <v>85</v>
      </c>
      <c r="O3688">
        <v>5.97</v>
      </c>
      <c r="P3688">
        <v>12</v>
      </c>
      <c r="Q3688">
        <v>5</v>
      </c>
      <c r="R3688">
        <v>3.24</v>
      </c>
      <c r="S3688">
        <v>1</v>
      </c>
      <c r="T3688" t="s">
        <v>22</v>
      </c>
      <c r="U3688">
        <f t="shared" si="57"/>
        <v>0</v>
      </c>
    </row>
    <row r="3689" spans="1:21">
      <c r="A3689" t="s">
        <v>26</v>
      </c>
      <c r="B3689">
        <v>28</v>
      </c>
      <c r="C3689" t="s">
        <v>25</v>
      </c>
      <c r="D3689" t="s">
        <v>22</v>
      </c>
      <c r="E3689" t="s">
        <v>22</v>
      </c>
      <c r="F3689">
        <v>0</v>
      </c>
      <c r="G3689">
        <v>225.7</v>
      </c>
      <c r="H3689">
        <v>70</v>
      </c>
      <c r="I3689">
        <v>38.369999999999997</v>
      </c>
      <c r="J3689">
        <v>206.9</v>
      </c>
      <c r="K3689">
        <v>90</v>
      </c>
      <c r="L3689">
        <v>17.59</v>
      </c>
      <c r="M3689">
        <v>167.9</v>
      </c>
      <c r="N3689">
        <v>88</v>
      </c>
      <c r="O3689">
        <v>7.56</v>
      </c>
      <c r="P3689">
        <v>13.8</v>
      </c>
      <c r="Q3689">
        <v>3</v>
      </c>
      <c r="R3689">
        <v>3.73</v>
      </c>
      <c r="S3689">
        <v>1</v>
      </c>
      <c r="T3689" t="s">
        <v>22</v>
      </c>
      <c r="U3689">
        <f t="shared" si="57"/>
        <v>0</v>
      </c>
    </row>
    <row r="3690" spans="1:21">
      <c r="A3690" t="s">
        <v>51</v>
      </c>
      <c r="B3690">
        <v>93</v>
      </c>
      <c r="C3690" t="s">
        <v>21</v>
      </c>
      <c r="D3690" t="s">
        <v>22</v>
      </c>
      <c r="E3690" t="s">
        <v>22</v>
      </c>
      <c r="F3690">
        <v>0</v>
      </c>
      <c r="G3690">
        <v>199.7</v>
      </c>
      <c r="H3690">
        <v>109</v>
      </c>
      <c r="I3690">
        <v>33.950000000000003</v>
      </c>
      <c r="J3690">
        <v>114.2</v>
      </c>
      <c r="K3690">
        <v>68</v>
      </c>
      <c r="L3690">
        <v>9.7100000000000009</v>
      </c>
      <c r="M3690">
        <v>241</v>
      </c>
      <c r="N3690">
        <v>109</v>
      </c>
      <c r="O3690">
        <v>10.85</v>
      </c>
      <c r="P3690">
        <v>7.1</v>
      </c>
      <c r="Q3690">
        <v>2</v>
      </c>
      <c r="R3690">
        <v>1.92</v>
      </c>
      <c r="S3690">
        <v>0</v>
      </c>
      <c r="T3690" t="s">
        <v>22</v>
      </c>
      <c r="U3690">
        <f t="shared" si="57"/>
        <v>0</v>
      </c>
    </row>
    <row r="3691" spans="1:21">
      <c r="A3691" t="s">
        <v>20</v>
      </c>
      <c r="B3691">
        <v>26</v>
      </c>
      <c r="C3691" t="s">
        <v>28</v>
      </c>
      <c r="D3691" t="s">
        <v>22</v>
      </c>
      <c r="E3691" t="s">
        <v>22</v>
      </c>
      <c r="F3691">
        <v>0</v>
      </c>
      <c r="G3691">
        <v>150</v>
      </c>
      <c r="H3691">
        <v>63</v>
      </c>
      <c r="I3691">
        <v>25.5</v>
      </c>
      <c r="J3691">
        <v>225</v>
      </c>
      <c r="K3691">
        <v>90</v>
      </c>
      <c r="L3691">
        <v>19.13</v>
      </c>
      <c r="M3691">
        <v>202.3</v>
      </c>
      <c r="N3691">
        <v>99</v>
      </c>
      <c r="O3691">
        <v>9.1</v>
      </c>
      <c r="P3691">
        <v>9.1999999999999993</v>
      </c>
      <c r="Q3691">
        <v>5</v>
      </c>
      <c r="R3691">
        <v>2.48</v>
      </c>
      <c r="S3691">
        <v>3</v>
      </c>
      <c r="T3691" t="s">
        <v>22</v>
      </c>
      <c r="U3691">
        <f t="shared" si="57"/>
        <v>0</v>
      </c>
    </row>
    <row r="3692" spans="1:21">
      <c r="A3692" t="s">
        <v>26</v>
      </c>
      <c r="B3692">
        <v>33</v>
      </c>
      <c r="C3692" t="s">
        <v>21</v>
      </c>
      <c r="D3692" t="s">
        <v>23</v>
      </c>
      <c r="E3692" t="s">
        <v>22</v>
      </c>
      <c r="F3692">
        <v>0</v>
      </c>
      <c r="G3692">
        <v>247.1</v>
      </c>
      <c r="H3692">
        <v>114</v>
      </c>
      <c r="I3692">
        <v>42.01</v>
      </c>
      <c r="J3692">
        <v>146.5</v>
      </c>
      <c r="K3692">
        <v>110</v>
      </c>
      <c r="L3692">
        <v>12.45</v>
      </c>
      <c r="M3692">
        <v>208.9</v>
      </c>
      <c r="N3692">
        <v>94</v>
      </c>
      <c r="O3692">
        <v>9.4</v>
      </c>
      <c r="P3692">
        <v>10.6</v>
      </c>
      <c r="Q3692">
        <v>2</v>
      </c>
      <c r="R3692">
        <v>2.86</v>
      </c>
      <c r="S3692">
        <v>4</v>
      </c>
      <c r="T3692" t="s">
        <v>23</v>
      </c>
      <c r="U3692">
        <f t="shared" si="57"/>
        <v>1</v>
      </c>
    </row>
    <row r="3693" spans="1:21">
      <c r="A3693" t="s">
        <v>73</v>
      </c>
      <c r="B3693">
        <v>120</v>
      </c>
      <c r="C3693" t="s">
        <v>25</v>
      </c>
      <c r="D3693" t="s">
        <v>22</v>
      </c>
      <c r="E3693" t="s">
        <v>22</v>
      </c>
      <c r="F3693">
        <v>0</v>
      </c>
      <c r="G3693">
        <v>215.7</v>
      </c>
      <c r="H3693">
        <v>75</v>
      </c>
      <c r="I3693">
        <v>36.67</v>
      </c>
      <c r="J3693">
        <v>244.4</v>
      </c>
      <c r="K3693">
        <v>105</v>
      </c>
      <c r="L3693">
        <v>20.77</v>
      </c>
      <c r="M3693">
        <v>211.2</v>
      </c>
      <c r="N3693">
        <v>91</v>
      </c>
      <c r="O3693">
        <v>9.5</v>
      </c>
      <c r="P3693">
        <v>11.4</v>
      </c>
      <c r="Q3693">
        <v>5</v>
      </c>
      <c r="R3693">
        <v>3.08</v>
      </c>
      <c r="S3693">
        <v>2</v>
      </c>
      <c r="T3693" t="s">
        <v>22</v>
      </c>
      <c r="U3693">
        <f t="shared" si="57"/>
        <v>0</v>
      </c>
    </row>
    <row r="3694" spans="1:21">
      <c r="A3694" t="s">
        <v>70</v>
      </c>
      <c r="B3694">
        <v>124</v>
      </c>
      <c r="C3694" t="s">
        <v>21</v>
      </c>
      <c r="D3694" t="s">
        <v>22</v>
      </c>
      <c r="E3694" t="s">
        <v>22</v>
      </c>
      <c r="F3694">
        <v>0</v>
      </c>
      <c r="G3694">
        <v>94.8</v>
      </c>
      <c r="H3694">
        <v>102</v>
      </c>
      <c r="I3694">
        <v>16.12</v>
      </c>
      <c r="J3694">
        <v>238.9</v>
      </c>
      <c r="K3694">
        <v>91</v>
      </c>
      <c r="L3694">
        <v>20.309999999999999</v>
      </c>
      <c r="M3694">
        <v>279.39999999999998</v>
      </c>
      <c r="N3694">
        <v>94</v>
      </c>
      <c r="O3694">
        <v>12.57</v>
      </c>
      <c r="P3694">
        <v>11.6</v>
      </c>
      <c r="Q3694">
        <v>3</v>
      </c>
      <c r="R3694">
        <v>3.13</v>
      </c>
      <c r="S3694">
        <v>2</v>
      </c>
      <c r="T3694" t="s">
        <v>22</v>
      </c>
      <c r="U3694">
        <f t="shared" si="57"/>
        <v>0</v>
      </c>
    </row>
    <row r="3695" spans="1:21">
      <c r="A3695" t="s">
        <v>57</v>
      </c>
      <c r="B3695">
        <v>56</v>
      </c>
      <c r="C3695" t="s">
        <v>21</v>
      </c>
      <c r="D3695" t="s">
        <v>22</v>
      </c>
      <c r="E3695" t="s">
        <v>22</v>
      </c>
      <c r="F3695">
        <v>0</v>
      </c>
      <c r="G3695">
        <v>79.3</v>
      </c>
      <c r="H3695">
        <v>115</v>
      </c>
      <c r="I3695">
        <v>13.48</v>
      </c>
      <c r="J3695">
        <v>159</v>
      </c>
      <c r="K3695">
        <v>64</v>
      </c>
      <c r="L3695">
        <v>13.52</v>
      </c>
      <c r="M3695">
        <v>245.7</v>
      </c>
      <c r="N3695">
        <v>99</v>
      </c>
      <c r="O3695">
        <v>11.06</v>
      </c>
      <c r="P3695">
        <v>10.1</v>
      </c>
      <c r="Q3695">
        <v>4</v>
      </c>
      <c r="R3695">
        <v>2.73</v>
      </c>
      <c r="S3695">
        <v>1</v>
      </c>
      <c r="T3695" t="s">
        <v>22</v>
      </c>
      <c r="U3695">
        <f t="shared" si="57"/>
        <v>0</v>
      </c>
    </row>
    <row r="3696" spans="1:21">
      <c r="A3696" t="s">
        <v>55</v>
      </c>
      <c r="B3696">
        <v>39</v>
      </c>
      <c r="C3696" t="s">
        <v>25</v>
      </c>
      <c r="D3696" t="s">
        <v>22</v>
      </c>
      <c r="E3696" t="s">
        <v>22</v>
      </c>
      <c r="F3696">
        <v>0</v>
      </c>
      <c r="G3696">
        <v>157.19999999999999</v>
      </c>
      <c r="H3696">
        <v>81</v>
      </c>
      <c r="I3696">
        <v>26.72</v>
      </c>
      <c r="J3696">
        <v>247.7</v>
      </c>
      <c r="K3696">
        <v>131</v>
      </c>
      <c r="L3696">
        <v>21.05</v>
      </c>
      <c r="M3696">
        <v>215.7</v>
      </c>
      <c r="N3696">
        <v>141</v>
      </c>
      <c r="O3696">
        <v>9.7100000000000009</v>
      </c>
      <c r="P3696">
        <v>9.9</v>
      </c>
      <c r="Q3696">
        <v>9</v>
      </c>
      <c r="R3696">
        <v>2.67</v>
      </c>
      <c r="S3696">
        <v>1</v>
      </c>
      <c r="T3696" t="s">
        <v>22</v>
      </c>
      <c r="U3696">
        <f t="shared" si="57"/>
        <v>0</v>
      </c>
    </row>
    <row r="3697" spans="1:21">
      <c r="A3697" t="s">
        <v>32</v>
      </c>
      <c r="B3697">
        <v>158</v>
      </c>
      <c r="C3697" t="s">
        <v>25</v>
      </c>
      <c r="D3697" t="s">
        <v>22</v>
      </c>
      <c r="E3697" t="s">
        <v>22</v>
      </c>
      <c r="F3697">
        <v>0</v>
      </c>
      <c r="G3697">
        <v>119.8</v>
      </c>
      <c r="H3697">
        <v>123</v>
      </c>
      <c r="I3697">
        <v>20.37</v>
      </c>
      <c r="J3697">
        <v>262.2</v>
      </c>
      <c r="K3697">
        <v>122</v>
      </c>
      <c r="L3697">
        <v>22.29</v>
      </c>
      <c r="M3697">
        <v>219.8</v>
      </c>
      <c r="N3697">
        <v>111</v>
      </c>
      <c r="O3697">
        <v>9.89</v>
      </c>
      <c r="P3697">
        <v>12.4</v>
      </c>
      <c r="Q3697">
        <v>5</v>
      </c>
      <c r="R3697">
        <v>3.35</v>
      </c>
      <c r="S3697">
        <v>1</v>
      </c>
      <c r="T3697" t="s">
        <v>22</v>
      </c>
      <c r="U3697">
        <f t="shared" si="57"/>
        <v>0</v>
      </c>
    </row>
    <row r="3698" spans="1:21">
      <c r="A3698" t="s">
        <v>34</v>
      </c>
      <c r="B3698">
        <v>52</v>
      </c>
      <c r="C3698" t="s">
        <v>28</v>
      </c>
      <c r="D3698" t="s">
        <v>22</v>
      </c>
      <c r="E3698" t="s">
        <v>23</v>
      </c>
      <c r="F3698">
        <v>24</v>
      </c>
      <c r="G3698">
        <v>229.1</v>
      </c>
      <c r="H3698">
        <v>86</v>
      </c>
      <c r="I3698">
        <v>38.950000000000003</v>
      </c>
      <c r="J3698">
        <v>168.7</v>
      </c>
      <c r="K3698">
        <v>124</v>
      </c>
      <c r="L3698">
        <v>14.34</v>
      </c>
      <c r="M3698">
        <v>245.4</v>
      </c>
      <c r="N3698">
        <v>75</v>
      </c>
      <c r="O3698">
        <v>11.04</v>
      </c>
      <c r="P3698">
        <v>14.6</v>
      </c>
      <c r="Q3698">
        <v>2</v>
      </c>
      <c r="R3698">
        <v>3.94</v>
      </c>
      <c r="S3698">
        <v>1</v>
      </c>
      <c r="T3698" t="s">
        <v>22</v>
      </c>
      <c r="U3698">
        <f t="shared" si="57"/>
        <v>0</v>
      </c>
    </row>
    <row r="3699" spans="1:21">
      <c r="A3699" t="s">
        <v>59</v>
      </c>
      <c r="B3699">
        <v>112</v>
      </c>
      <c r="C3699" t="s">
        <v>25</v>
      </c>
      <c r="D3699" t="s">
        <v>22</v>
      </c>
      <c r="E3699" t="s">
        <v>22</v>
      </c>
      <c r="F3699">
        <v>0</v>
      </c>
      <c r="G3699">
        <v>135.1</v>
      </c>
      <c r="H3699">
        <v>112</v>
      </c>
      <c r="I3699">
        <v>22.97</v>
      </c>
      <c r="J3699">
        <v>226.3</v>
      </c>
      <c r="K3699">
        <v>85</v>
      </c>
      <c r="L3699">
        <v>19.239999999999998</v>
      </c>
      <c r="M3699">
        <v>115.2</v>
      </c>
      <c r="N3699">
        <v>108</v>
      </c>
      <c r="O3699">
        <v>5.18</v>
      </c>
      <c r="P3699">
        <v>11.1</v>
      </c>
      <c r="Q3699">
        <v>6</v>
      </c>
      <c r="R3699">
        <v>3</v>
      </c>
      <c r="S3699">
        <v>1</v>
      </c>
      <c r="T3699" t="s">
        <v>22</v>
      </c>
      <c r="U3699">
        <f t="shared" si="57"/>
        <v>0</v>
      </c>
    </row>
    <row r="3700" spans="1:21">
      <c r="A3700" t="s">
        <v>68</v>
      </c>
      <c r="B3700">
        <v>12</v>
      </c>
      <c r="C3700" t="s">
        <v>25</v>
      </c>
      <c r="D3700" t="s">
        <v>22</v>
      </c>
      <c r="E3700" t="s">
        <v>22</v>
      </c>
      <c r="F3700">
        <v>0</v>
      </c>
      <c r="G3700">
        <v>239.7</v>
      </c>
      <c r="H3700">
        <v>112</v>
      </c>
      <c r="I3700">
        <v>40.75</v>
      </c>
      <c r="J3700">
        <v>221.1</v>
      </c>
      <c r="K3700">
        <v>122</v>
      </c>
      <c r="L3700">
        <v>18.79</v>
      </c>
      <c r="M3700">
        <v>207.3</v>
      </c>
      <c r="N3700">
        <v>109</v>
      </c>
      <c r="O3700">
        <v>9.33</v>
      </c>
      <c r="P3700">
        <v>11.1</v>
      </c>
      <c r="Q3700">
        <v>3</v>
      </c>
      <c r="R3700">
        <v>3</v>
      </c>
      <c r="S3700">
        <v>2</v>
      </c>
      <c r="T3700" t="s">
        <v>22</v>
      </c>
      <c r="U3700">
        <f t="shared" si="57"/>
        <v>0</v>
      </c>
    </row>
    <row r="3701" spans="1:21">
      <c r="A3701" t="s">
        <v>39</v>
      </c>
      <c r="B3701">
        <v>109</v>
      </c>
      <c r="C3701" t="s">
        <v>28</v>
      </c>
      <c r="D3701" t="s">
        <v>23</v>
      </c>
      <c r="E3701" t="s">
        <v>22</v>
      </c>
      <c r="F3701">
        <v>0</v>
      </c>
      <c r="G3701">
        <v>159.6</v>
      </c>
      <c r="H3701">
        <v>136</v>
      </c>
      <c r="I3701">
        <v>27.13</v>
      </c>
      <c r="J3701">
        <v>151</v>
      </c>
      <c r="K3701">
        <v>126</v>
      </c>
      <c r="L3701">
        <v>12.84</v>
      </c>
      <c r="M3701">
        <v>142.1</v>
      </c>
      <c r="N3701">
        <v>53</v>
      </c>
      <c r="O3701">
        <v>6.39</v>
      </c>
      <c r="P3701">
        <v>7.3</v>
      </c>
      <c r="Q3701">
        <v>4</v>
      </c>
      <c r="R3701">
        <v>1.97</v>
      </c>
      <c r="S3701">
        <v>4</v>
      </c>
      <c r="T3701" t="s">
        <v>23</v>
      </c>
      <c r="U3701">
        <f t="shared" si="57"/>
        <v>1</v>
      </c>
    </row>
    <row r="3702" spans="1:21">
      <c r="A3702" t="s">
        <v>74</v>
      </c>
      <c r="B3702">
        <v>142</v>
      </c>
      <c r="C3702" t="s">
        <v>28</v>
      </c>
      <c r="D3702" t="s">
        <v>22</v>
      </c>
      <c r="E3702" t="s">
        <v>23</v>
      </c>
      <c r="F3702">
        <v>38</v>
      </c>
      <c r="G3702">
        <v>231.2</v>
      </c>
      <c r="H3702">
        <v>125</v>
      </c>
      <c r="I3702">
        <v>39.299999999999997</v>
      </c>
      <c r="J3702">
        <v>174.8</v>
      </c>
      <c r="K3702">
        <v>121</v>
      </c>
      <c r="L3702">
        <v>14.86</v>
      </c>
      <c r="M3702">
        <v>171.2</v>
      </c>
      <c r="N3702">
        <v>87</v>
      </c>
      <c r="O3702">
        <v>7.7</v>
      </c>
      <c r="P3702">
        <v>12.4</v>
      </c>
      <c r="Q3702">
        <v>2</v>
      </c>
      <c r="R3702">
        <v>3.35</v>
      </c>
      <c r="S3702">
        <v>4</v>
      </c>
      <c r="T3702" t="s">
        <v>22</v>
      </c>
      <c r="U3702">
        <f t="shared" si="57"/>
        <v>0</v>
      </c>
    </row>
    <row r="3703" spans="1:21">
      <c r="A3703" t="s">
        <v>52</v>
      </c>
      <c r="B3703">
        <v>60</v>
      </c>
      <c r="C3703" t="s">
        <v>28</v>
      </c>
      <c r="D3703" t="s">
        <v>22</v>
      </c>
      <c r="E3703" t="s">
        <v>22</v>
      </c>
      <c r="F3703">
        <v>0</v>
      </c>
      <c r="G3703">
        <v>203.7</v>
      </c>
      <c r="H3703">
        <v>95</v>
      </c>
      <c r="I3703">
        <v>34.630000000000003</v>
      </c>
      <c r="J3703">
        <v>212.6</v>
      </c>
      <c r="K3703">
        <v>122</v>
      </c>
      <c r="L3703">
        <v>18.07</v>
      </c>
      <c r="M3703">
        <v>177.1</v>
      </c>
      <c r="N3703">
        <v>103</v>
      </c>
      <c r="O3703">
        <v>7.97</v>
      </c>
      <c r="P3703">
        <v>7.9</v>
      </c>
      <c r="Q3703">
        <v>1</v>
      </c>
      <c r="R3703">
        <v>2.13</v>
      </c>
      <c r="S3703">
        <v>3</v>
      </c>
      <c r="T3703" t="s">
        <v>22</v>
      </c>
      <c r="U3703">
        <f t="shared" si="57"/>
        <v>0</v>
      </c>
    </row>
    <row r="3704" spans="1:21">
      <c r="A3704" t="s">
        <v>32</v>
      </c>
      <c r="B3704">
        <v>168</v>
      </c>
      <c r="C3704" t="s">
        <v>21</v>
      </c>
      <c r="D3704" t="s">
        <v>22</v>
      </c>
      <c r="E3704" t="s">
        <v>22</v>
      </c>
      <c r="F3704">
        <v>0</v>
      </c>
      <c r="G3704">
        <v>160.6</v>
      </c>
      <c r="H3704">
        <v>110</v>
      </c>
      <c r="I3704">
        <v>27.3</v>
      </c>
      <c r="J3704">
        <v>185.2</v>
      </c>
      <c r="K3704">
        <v>120</v>
      </c>
      <c r="L3704">
        <v>15.74</v>
      </c>
      <c r="M3704">
        <v>120.2</v>
      </c>
      <c r="N3704">
        <v>104</v>
      </c>
      <c r="O3704">
        <v>5.41</v>
      </c>
      <c r="P3704">
        <v>9.1</v>
      </c>
      <c r="Q3704">
        <v>4</v>
      </c>
      <c r="R3704">
        <v>2.46</v>
      </c>
      <c r="S3704">
        <v>1</v>
      </c>
      <c r="T3704" t="s">
        <v>23</v>
      </c>
      <c r="U3704">
        <f t="shared" si="57"/>
        <v>1</v>
      </c>
    </row>
    <row r="3705" spans="1:21">
      <c r="A3705" t="s">
        <v>36</v>
      </c>
      <c r="B3705">
        <v>138</v>
      </c>
      <c r="C3705" t="s">
        <v>21</v>
      </c>
      <c r="D3705" t="s">
        <v>23</v>
      </c>
      <c r="E3705" t="s">
        <v>22</v>
      </c>
      <c r="F3705">
        <v>0</v>
      </c>
      <c r="G3705">
        <v>261.10000000000002</v>
      </c>
      <c r="H3705">
        <v>96</v>
      </c>
      <c r="I3705">
        <v>44.39</v>
      </c>
      <c r="J3705">
        <v>170.9</v>
      </c>
      <c r="K3705">
        <v>120</v>
      </c>
      <c r="L3705">
        <v>14.53</v>
      </c>
      <c r="M3705">
        <v>71.099999999999994</v>
      </c>
      <c r="N3705">
        <v>89</v>
      </c>
      <c r="O3705">
        <v>3.2</v>
      </c>
      <c r="P3705">
        <v>0</v>
      </c>
      <c r="Q3705">
        <v>0</v>
      </c>
      <c r="R3705">
        <v>0</v>
      </c>
      <c r="S3705">
        <v>3</v>
      </c>
      <c r="T3705" t="s">
        <v>23</v>
      </c>
      <c r="U3705">
        <f t="shared" si="57"/>
        <v>1</v>
      </c>
    </row>
    <row r="3706" spans="1:21">
      <c r="A3706" t="s">
        <v>44</v>
      </c>
      <c r="B3706">
        <v>88</v>
      </c>
      <c r="C3706" t="s">
        <v>21</v>
      </c>
      <c r="D3706" t="s">
        <v>22</v>
      </c>
      <c r="E3706" t="s">
        <v>22</v>
      </c>
      <c r="F3706">
        <v>0</v>
      </c>
      <c r="G3706">
        <v>138.69999999999999</v>
      </c>
      <c r="H3706">
        <v>92</v>
      </c>
      <c r="I3706">
        <v>23.58</v>
      </c>
      <c r="J3706">
        <v>205.8</v>
      </c>
      <c r="K3706">
        <v>73</v>
      </c>
      <c r="L3706">
        <v>17.489999999999998</v>
      </c>
      <c r="M3706">
        <v>247.9</v>
      </c>
      <c r="N3706">
        <v>119</v>
      </c>
      <c r="O3706">
        <v>11.16</v>
      </c>
      <c r="P3706">
        <v>9.8000000000000007</v>
      </c>
      <c r="Q3706">
        <v>5</v>
      </c>
      <c r="R3706">
        <v>2.65</v>
      </c>
      <c r="S3706">
        <v>1</v>
      </c>
      <c r="T3706" t="s">
        <v>22</v>
      </c>
      <c r="U3706">
        <f t="shared" si="57"/>
        <v>0</v>
      </c>
    </row>
    <row r="3707" spans="1:21">
      <c r="A3707" t="s">
        <v>51</v>
      </c>
      <c r="B3707">
        <v>119</v>
      </c>
      <c r="C3707" t="s">
        <v>21</v>
      </c>
      <c r="D3707" t="s">
        <v>22</v>
      </c>
      <c r="E3707" t="s">
        <v>22</v>
      </c>
      <c r="F3707">
        <v>0</v>
      </c>
      <c r="G3707">
        <v>226.6</v>
      </c>
      <c r="H3707">
        <v>126</v>
      </c>
      <c r="I3707">
        <v>38.520000000000003</v>
      </c>
      <c r="J3707">
        <v>143.6</v>
      </c>
      <c r="K3707">
        <v>107</v>
      </c>
      <c r="L3707">
        <v>12.21</v>
      </c>
      <c r="M3707">
        <v>94.9</v>
      </c>
      <c r="N3707">
        <v>123</v>
      </c>
      <c r="O3707">
        <v>4.2699999999999996</v>
      </c>
      <c r="P3707">
        <v>12.1</v>
      </c>
      <c r="Q3707">
        <v>5</v>
      </c>
      <c r="R3707">
        <v>3.27</v>
      </c>
      <c r="S3707">
        <v>1</v>
      </c>
      <c r="T3707" t="s">
        <v>22</v>
      </c>
      <c r="U3707">
        <f t="shared" si="57"/>
        <v>0</v>
      </c>
    </row>
    <row r="3708" spans="1:21">
      <c r="A3708" t="s">
        <v>54</v>
      </c>
      <c r="B3708">
        <v>31</v>
      </c>
      <c r="C3708" t="s">
        <v>25</v>
      </c>
      <c r="D3708" t="s">
        <v>22</v>
      </c>
      <c r="E3708" t="s">
        <v>22</v>
      </c>
      <c r="F3708">
        <v>0</v>
      </c>
      <c r="G3708">
        <v>229.1</v>
      </c>
      <c r="H3708">
        <v>120</v>
      </c>
      <c r="I3708">
        <v>38.950000000000003</v>
      </c>
      <c r="J3708">
        <v>172.4</v>
      </c>
      <c r="K3708">
        <v>79</v>
      </c>
      <c r="L3708">
        <v>14.65</v>
      </c>
      <c r="M3708">
        <v>243.6</v>
      </c>
      <c r="N3708">
        <v>102</v>
      </c>
      <c r="O3708">
        <v>10.96</v>
      </c>
      <c r="P3708">
        <v>11</v>
      </c>
      <c r="Q3708">
        <v>4</v>
      </c>
      <c r="R3708">
        <v>2.97</v>
      </c>
      <c r="S3708">
        <v>3</v>
      </c>
      <c r="T3708" t="s">
        <v>22</v>
      </c>
      <c r="U3708">
        <f t="shared" si="57"/>
        <v>0</v>
      </c>
    </row>
    <row r="3709" spans="1:21">
      <c r="A3709" t="s">
        <v>71</v>
      </c>
      <c r="B3709">
        <v>102</v>
      </c>
      <c r="C3709" t="s">
        <v>25</v>
      </c>
      <c r="D3709" t="s">
        <v>22</v>
      </c>
      <c r="E3709" t="s">
        <v>22</v>
      </c>
      <c r="F3709">
        <v>0</v>
      </c>
      <c r="G3709">
        <v>157.4</v>
      </c>
      <c r="H3709">
        <v>83</v>
      </c>
      <c r="I3709">
        <v>26.76</v>
      </c>
      <c r="J3709">
        <v>47.3</v>
      </c>
      <c r="K3709">
        <v>102</v>
      </c>
      <c r="L3709">
        <v>4.0199999999999996</v>
      </c>
      <c r="M3709">
        <v>160.4</v>
      </c>
      <c r="N3709">
        <v>92</v>
      </c>
      <c r="O3709">
        <v>7.22</v>
      </c>
      <c r="P3709">
        <v>11.4</v>
      </c>
      <c r="Q3709">
        <v>5</v>
      </c>
      <c r="R3709">
        <v>3.08</v>
      </c>
      <c r="S3709">
        <v>0</v>
      </c>
      <c r="T3709" t="s">
        <v>22</v>
      </c>
      <c r="U3709">
        <f t="shared" si="57"/>
        <v>0</v>
      </c>
    </row>
    <row r="3710" spans="1:21">
      <c r="A3710" t="s">
        <v>63</v>
      </c>
      <c r="B3710">
        <v>149</v>
      </c>
      <c r="C3710" t="s">
        <v>21</v>
      </c>
      <c r="D3710" t="s">
        <v>22</v>
      </c>
      <c r="E3710" t="s">
        <v>23</v>
      </c>
      <c r="F3710">
        <v>25</v>
      </c>
      <c r="G3710">
        <v>185.6</v>
      </c>
      <c r="H3710">
        <v>109</v>
      </c>
      <c r="I3710">
        <v>31.55</v>
      </c>
      <c r="J3710">
        <v>167.3</v>
      </c>
      <c r="K3710">
        <v>89</v>
      </c>
      <c r="L3710">
        <v>14.22</v>
      </c>
      <c r="M3710">
        <v>171.6</v>
      </c>
      <c r="N3710">
        <v>100</v>
      </c>
      <c r="O3710">
        <v>7.72</v>
      </c>
      <c r="P3710">
        <v>10.7</v>
      </c>
      <c r="Q3710">
        <v>3</v>
      </c>
      <c r="R3710">
        <v>2.89</v>
      </c>
      <c r="S3710">
        <v>1</v>
      </c>
      <c r="T3710" t="s">
        <v>23</v>
      </c>
      <c r="U3710">
        <f t="shared" si="57"/>
        <v>1</v>
      </c>
    </row>
    <row r="3711" spans="1:21">
      <c r="A3711" t="s">
        <v>39</v>
      </c>
      <c r="B3711">
        <v>138</v>
      </c>
      <c r="C3711" t="s">
        <v>21</v>
      </c>
      <c r="D3711" t="s">
        <v>22</v>
      </c>
      <c r="E3711" t="s">
        <v>22</v>
      </c>
      <c r="F3711">
        <v>0</v>
      </c>
      <c r="G3711">
        <v>217.2</v>
      </c>
      <c r="H3711">
        <v>73</v>
      </c>
      <c r="I3711">
        <v>36.92</v>
      </c>
      <c r="J3711">
        <v>190.8</v>
      </c>
      <c r="K3711">
        <v>127</v>
      </c>
      <c r="L3711">
        <v>16.22</v>
      </c>
      <c r="M3711">
        <v>133.5</v>
      </c>
      <c r="N3711">
        <v>97</v>
      </c>
      <c r="O3711">
        <v>6.01</v>
      </c>
      <c r="P3711">
        <v>5.2</v>
      </c>
      <c r="Q3711">
        <v>3</v>
      </c>
      <c r="R3711">
        <v>1.4</v>
      </c>
      <c r="S3711">
        <v>4</v>
      </c>
      <c r="T3711" t="s">
        <v>22</v>
      </c>
      <c r="U3711">
        <f t="shared" si="57"/>
        <v>0</v>
      </c>
    </row>
    <row r="3712" spans="1:21">
      <c r="A3712" t="s">
        <v>63</v>
      </c>
      <c r="B3712">
        <v>118</v>
      </c>
      <c r="C3712" t="s">
        <v>21</v>
      </c>
      <c r="D3712" t="s">
        <v>22</v>
      </c>
      <c r="E3712" t="s">
        <v>22</v>
      </c>
      <c r="F3712">
        <v>0</v>
      </c>
      <c r="G3712">
        <v>183.1</v>
      </c>
      <c r="H3712">
        <v>128</v>
      </c>
      <c r="I3712">
        <v>31.13</v>
      </c>
      <c r="J3712">
        <v>241</v>
      </c>
      <c r="K3712">
        <v>93</v>
      </c>
      <c r="L3712">
        <v>20.49</v>
      </c>
      <c r="M3712">
        <v>211.1</v>
      </c>
      <c r="N3712">
        <v>108</v>
      </c>
      <c r="O3712">
        <v>9.5</v>
      </c>
      <c r="P3712">
        <v>12.5</v>
      </c>
      <c r="Q3712">
        <v>4</v>
      </c>
      <c r="R3712">
        <v>3.38</v>
      </c>
      <c r="S3712">
        <v>0</v>
      </c>
      <c r="T3712" t="s">
        <v>22</v>
      </c>
      <c r="U3712">
        <f t="shared" si="57"/>
        <v>0</v>
      </c>
    </row>
    <row r="3713" spans="1:21">
      <c r="A3713" t="s">
        <v>71</v>
      </c>
      <c r="B3713">
        <v>222</v>
      </c>
      <c r="C3713" t="s">
        <v>25</v>
      </c>
      <c r="D3713" t="s">
        <v>22</v>
      </c>
      <c r="E3713" t="s">
        <v>23</v>
      </c>
      <c r="F3713">
        <v>34</v>
      </c>
      <c r="G3713">
        <v>218.5</v>
      </c>
      <c r="H3713">
        <v>89</v>
      </c>
      <c r="I3713">
        <v>37.15</v>
      </c>
      <c r="J3713">
        <v>160.69999999999999</v>
      </c>
      <c r="K3713">
        <v>76</v>
      </c>
      <c r="L3713">
        <v>13.66</v>
      </c>
      <c r="M3713">
        <v>181.6</v>
      </c>
      <c r="N3713">
        <v>76</v>
      </c>
      <c r="O3713">
        <v>8.17</v>
      </c>
      <c r="P3713">
        <v>4.9000000000000004</v>
      </c>
      <c r="Q3713">
        <v>5</v>
      </c>
      <c r="R3713">
        <v>1.32</v>
      </c>
      <c r="S3713">
        <v>4</v>
      </c>
      <c r="T3713" t="s">
        <v>22</v>
      </c>
      <c r="U3713">
        <f t="shared" si="57"/>
        <v>0</v>
      </c>
    </row>
    <row r="3714" spans="1:21">
      <c r="A3714" t="s">
        <v>53</v>
      </c>
      <c r="B3714">
        <v>130</v>
      </c>
      <c r="C3714" t="s">
        <v>21</v>
      </c>
      <c r="D3714" t="s">
        <v>22</v>
      </c>
      <c r="E3714" t="s">
        <v>22</v>
      </c>
      <c r="F3714">
        <v>0</v>
      </c>
      <c r="G3714">
        <v>143.80000000000001</v>
      </c>
      <c r="H3714">
        <v>76</v>
      </c>
      <c r="I3714">
        <v>24.45</v>
      </c>
      <c r="J3714">
        <v>274.8</v>
      </c>
      <c r="K3714">
        <v>103</v>
      </c>
      <c r="L3714">
        <v>23.36</v>
      </c>
      <c r="M3714">
        <v>194.7</v>
      </c>
      <c r="N3714">
        <v>105</v>
      </c>
      <c r="O3714">
        <v>8.76</v>
      </c>
      <c r="P3714">
        <v>12.3</v>
      </c>
      <c r="Q3714">
        <v>1</v>
      </c>
      <c r="R3714">
        <v>3.32</v>
      </c>
      <c r="S3714">
        <v>0</v>
      </c>
      <c r="T3714" t="s">
        <v>22</v>
      </c>
      <c r="U3714">
        <f t="shared" ref="U3714:U3777" si="58">IF(T3714="Yes",1,0)</f>
        <v>0</v>
      </c>
    </row>
    <row r="3715" spans="1:21">
      <c r="A3715" t="s">
        <v>54</v>
      </c>
      <c r="B3715">
        <v>140</v>
      </c>
      <c r="C3715" t="s">
        <v>21</v>
      </c>
      <c r="D3715" t="s">
        <v>22</v>
      </c>
      <c r="E3715" t="s">
        <v>22</v>
      </c>
      <c r="F3715">
        <v>0</v>
      </c>
      <c r="G3715">
        <v>143</v>
      </c>
      <c r="H3715">
        <v>100</v>
      </c>
      <c r="I3715">
        <v>24.31</v>
      </c>
      <c r="J3715">
        <v>193.4</v>
      </c>
      <c r="K3715">
        <v>89</v>
      </c>
      <c r="L3715">
        <v>16.440000000000001</v>
      </c>
      <c r="M3715">
        <v>59.5</v>
      </c>
      <c r="N3715">
        <v>81</v>
      </c>
      <c r="O3715">
        <v>2.68</v>
      </c>
      <c r="P3715">
        <v>12.3</v>
      </c>
      <c r="Q3715">
        <v>8</v>
      </c>
      <c r="R3715">
        <v>3.32</v>
      </c>
      <c r="S3715">
        <v>4</v>
      </c>
      <c r="T3715" t="s">
        <v>23</v>
      </c>
      <c r="U3715">
        <f t="shared" si="58"/>
        <v>1</v>
      </c>
    </row>
    <row r="3716" spans="1:21">
      <c r="A3716" t="s">
        <v>41</v>
      </c>
      <c r="B3716">
        <v>101</v>
      </c>
      <c r="C3716" t="s">
        <v>21</v>
      </c>
      <c r="D3716" t="s">
        <v>22</v>
      </c>
      <c r="E3716" t="s">
        <v>23</v>
      </c>
      <c r="F3716">
        <v>39</v>
      </c>
      <c r="G3716">
        <v>147.19999999999999</v>
      </c>
      <c r="H3716">
        <v>105</v>
      </c>
      <c r="I3716">
        <v>25.02</v>
      </c>
      <c r="J3716">
        <v>168.8</v>
      </c>
      <c r="K3716">
        <v>96</v>
      </c>
      <c r="L3716">
        <v>14.35</v>
      </c>
      <c r="M3716">
        <v>165.3</v>
      </c>
      <c r="N3716">
        <v>118</v>
      </c>
      <c r="O3716">
        <v>7.44</v>
      </c>
      <c r="P3716">
        <v>13</v>
      </c>
      <c r="Q3716">
        <v>4</v>
      </c>
      <c r="R3716">
        <v>3.51</v>
      </c>
      <c r="S3716">
        <v>1</v>
      </c>
      <c r="T3716" t="s">
        <v>22</v>
      </c>
      <c r="U3716">
        <f t="shared" si="58"/>
        <v>0</v>
      </c>
    </row>
    <row r="3717" spans="1:21">
      <c r="A3717" t="s">
        <v>24</v>
      </c>
      <c r="B3717">
        <v>134</v>
      </c>
      <c r="C3717" t="s">
        <v>21</v>
      </c>
      <c r="D3717" t="s">
        <v>22</v>
      </c>
      <c r="E3717" t="s">
        <v>23</v>
      </c>
      <c r="F3717">
        <v>32</v>
      </c>
      <c r="G3717">
        <v>224</v>
      </c>
      <c r="H3717">
        <v>75</v>
      </c>
      <c r="I3717">
        <v>38.08</v>
      </c>
      <c r="J3717">
        <v>97.5</v>
      </c>
      <c r="K3717">
        <v>103</v>
      </c>
      <c r="L3717">
        <v>8.2899999999999991</v>
      </c>
      <c r="M3717">
        <v>211.6</v>
      </c>
      <c r="N3717">
        <v>80</v>
      </c>
      <c r="O3717">
        <v>9.52</v>
      </c>
      <c r="P3717">
        <v>10.7</v>
      </c>
      <c r="Q3717">
        <v>5</v>
      </c>
      <c r="R3717">
        <v>2.89</v>
      </c>
      <c r="S3717">
        <v>2</v>
      </c>
      <c r="T3717" t="s">
        <v>22</v>
      </c>
      <c r="U3717">
        <f t="shared" si="58"/>
        <v>0</v>
      </c>
    </row>
    <row r="3718" spans="1:21">
      <c r="A3718" t="s">
        <v>26</v>
      </c>
      <c r="B3718">
        <v>88</v>
      </c>
      <c r="C3718" t="s">
        <v>25</v>
      </c>
      <c r="D3718" t="s">
        <v>23</v>
      </c>
      <c r="E3718" t="s">
        <v>22</v>
      </c>
      <c r="F3718">
        <v>0</v>
      </c>
      <c r="G3718">
        <v>132.9</v>
      </c>
      <c r="H3718">
        <v>132</v>
      </c>
      <c r="I3718">
        <v>22.59</v>
      </c>
      <c r="J3718">
        <v>208.2</v>
      </c>
      <c r="K3718">
        <v>82</v>
      </c>
      <c r="L3718">
        <v>17.7</v>
      </c>
      <c r="M3718">
        <v>260.5</v>
      </c>
      <c r="N3718">
        <v>42</v>
      </c>
      <c r="O3718">
        <v>11.72</v>
      </c>
      <c r="P3718">
        <v>14.4</v>
      </c>
      <c r="Q3718">
        <v>11</v>
      </c>
      <c r="R3718">
        <v>3.89</v>
      </c>
      <c r="S3718">
        <v>2</v>
      </c>
      <c r="T3718" t="s">
        <v>23</v>
      </c>
      <c r="U3718">
        <f t="shared" si="58"/>
        <v>1</v>
      </c>
    </row>
    <row r="3719" spans="1:21">
      <c r="A3719" t="s">
        <v>38</v>
      </c>
      <c r="B3719">
        <v>118</v>
      </c>
      <c r="C3719" t="s">
        <v>25</v>
      </c>
      <c r="D3719" t="s">
        <v>22</v>
      </c>
      <c r="E3719" t="s">
        <v>22</v>
      </c>
      <c r="F3719">
        <v>0</v>
      </c>
      <c r="G3719">
        <v>160.30000000000001</v>
      </c>
      <c r="H3719">
        <v>110</v>
      </c>
      <c r="I3719">
        <v>27.25</v>
      </c>
      <c r="J3719">
        <v>53.2</v>
      </c>
      <c r="K3719">
        <v>92</v>
      </c>
      <c r="L3719">
        <v>4.5199999999999996</v>
      </c>
      <c r="M3719">
        <v>130.69999999999999</v>
      </c>
      <c r="N3719">
        <v>119</v>
      </c>
      <c r="O3719">
        <v>5.88</v>
      </c>
      <c r="P3719">
        <v>10.5</v>
      </c>
      <c r="Q3719">
        <v>4</v>
      </c>
      <c r="R3719">
        <v>2.84</v>
      </c>
      <c r="S3719">
        <v>0</v>
      </c>
      <c r="T3719" t="s">
        <v>22</v>
      </c>
      <c r="U3719">
        <f t="shared" si="58"/>
        <v>0</v>
      </c>
    </row>
    <row r="3720" spans="1:21">
      <c r="A3720" t="s">
        <v>71</v>
      </c>
      <c r="B3720">
        <v>93</v>
      </c>
      <c r="C3720" t="s">
        <v>21</v>
      </c>
      <c r="D3720" t="s">
        <v>22</v>
      </c>
      <c r="E3720" t="s">
        <v>23</v>
      </c>
      <c r="F3720">
        <v>21</v>
      </c>
      <c r="G3720">
        <v>213.8</v>
      </c>
      <c r="H3720">
        <v>103</v>
      </c>
      <c r="I3720">
        <v>36.35</v>
      </c>
      <c r="J3720">
        <v>257.7</v>
      </c>
      <c r="K3720">
        <v>72</v>
      </c>
      <c r="L3720">
        <v>21.9</v>
      </c>
      <c r="M3720">
        <v>218.4</v>
      </c>
      <c r="N3720">
        <v>114</v>
      </c>
      <c r="O3720">
        <v>9.83</v>
      </c>
      <c r="P3720">
        <v>7.2</v>
      </c>
      <c r="Q3720">
        <v>6</v>
      </c>
      <c r="R3720">
        <v>1.94</v>
      </c>
      <c r="S3720">
        <v>1</v>
      </c>
      <c r="T3720" t="s">
        <v>22</v>
      </c>
      <c r="U3720">
        <f t="shared" si="58"/>
        <v>0</v>
      </c>
    </row>
    <row r="3721" spans="1:21">
      <c r="A3721" t="s">
        <v>45</v>
      </c>
      <c r="B3721">
        <v>232</v>
      </c>
      <c r="C3721" t="s">
        <v>21</v>
      </c>
      <c r="D3721" t="s">
        <v>22</v>
      </c>
      <c r="E3721" t="s">
        <v>22</v>
      </c>
      <c r="F3721">
        <v>0</v>
      </c>
      <c r="G3721">
        <v>248.2</v>
      </c>
      <c r="H3721">
        <v>128</v>
      </c>
      <c r="I3721">
        <v>42.19</v>
      </c>
      <c r="J3721">
        <v>211.2</v>
      </c>
      <c r="K3721">
        <v>96</v>
      </c>
      <c r="L3721">
        <v>17.95</v>
      </c>
      <c r="M3721">
        <v>147.1</v>
      </c>
      <c r="N3721">
        <v>117</v>
      </c>
      <c r="O3721">
        <v>6.62</v>
      </c>
      <c r="P3721">
        <v>10</v>
      </c>
      <c r="Q3721">
        <v>6</v>
      </c>
      <c r="R3721">
        <v>2.7</v>
      </c>
      <c r="S3721">
        <v>2</v>
      </c>
      <c r="T3721" t="s">
        <v>22</v>
      </c>
      <c r="U3721">
        <f t="shared" si="58"/>
        <v>0</v>
      </c>
    </row>
    <row r="3722" spans="1:21">
      <c r="A3722" t="s">
        <v>73</v>
      </c>
      <c r="B3722">
        <v>137</v>
      </c>
      <c r="C3722" t="s">
        <v>21</v>
      </c>
      <c r="D3722" t="s">
        <v>22</v>
      </c>
      <c r="E3722" t="s">
        <v>23</v>
      </c>
      <c r="F3722">
        <v>25</v>
      </c>
      <c r="G3722">
        <v>174.6</v>
      </c>
      <c r="H3722">
        <v>88</v>
      </c>
      <c r="I3722">
        <v>29.68</v>
      </c>
      <c r="J3722">
        <v>243.8</v>
      </c>
      <c r="K3722">
        <v>118</v>
      </c>
      <c r="L3722">
        <v>20.72</v>
      </c>
      <c r="M3722">
        <v>259.7</v>
      </c>
      <c r="N3722">
        <v>103</v>
      </c>
      <c r="O3722">
        <v>11.69</v>
      </c>
      <c r="P3722">
        <v>12.2</v>
      </c>
      <c r="Q3722">
        <v>3</v>
      </c>
      <c r="R3722">
        <v>3.29</v>
      </c>
      <c r="S3722">
        <v>3</v>
      </c>
      <c r="T3722" t="s">
        <v>22</v>
      </c>
      <c r="U3722">
        <f t="shared" si="58"/>
        <v>0</v>
      </c>
    </row>
    <row r="3723" spans="1:21">
      <c r="A3723" t="s">
        <v>44</v>
      </c>
      <c r="B3723">
        <v>3</v>
      </c>
      <c r="C3723" t="s">
        <v>21</v>
      </c>
      <c r="D3723" t="s">
        <v>22</v>
      </c>
      <c r="E3723" t="s">
        <v>23</v>
      </c>
      <c r="F3723">
        <v>23</v>
      </c>
      <c r="G3723">
        <v>205.5</v>
      </c>
      <c r="H3723">
        <v>102</v>
      </c>
      <c r="I3723">
        <v>34.94</v>
      </c>
      <c r="J3723">
        <v>209.5</v>
      </c>
      <c r="K3723">
        <v>83</v>
      </c>
      <c r="L3723">
        <v>17.809999999999999</v>
      </c>
      <c r="M3723">
        <v>182.3</v>
      </c>
      <c r="N3723">
        <v>99</v>
      </c>
      <c r="O3723">
        <v>8.1999999999999993</v>
      </c>
      <c r="P3723">
        <v>6.4</v>
      </c>
      <c r="Q3723">
        <v>4</v>
      </c>
      <c r="R3723">
        <v>1.73</v>
      </c>
      <c r="S3723">
        <v>0</v>
      </c>
      <c r="T3723" t="s">
        <v>22</v>
      </c>
      <c r="U3723">
        <f t="shared" si="58"/>
        <v>0</v>
      </c>
    </row>
    <row r="3724" spans="1:21">
      <c r="A3724" t="s">
        <v>33</v>
      </c>
      <c r="B3724">
        <v>137</v>
      </c>
      <c r="C3724" t="s">
        <v>21</v>
      </c>
      <c r="D3724" t="s">
        <v>22</v>
      </c>
      <c r="E3724" t="s">
        <v>22</v>
      </c>
      <c r="F3724">
        <v>0</v>
      </c>
      <c r="G3724">
        <v>209.1</v>
      </c>
      <c r="H3724">
        <v>104</v>
      </c>
      <c r="I3724">
        <v>35.549999999999997</v>
      </c>
      <c r="J3724">
        <v>189.4</v>
      </c>
      <c r="K3724">
        <v>96</v>
      </c>
      <c r="L3724">
        <v>16.100000000000001</v>
      </c>
      <c r="M3724">
        <v>214.4</v>
      </c>
      <c r="N3724">
        <v>83</v>
      </c>
      <c r="O3724">
        <v>9.65</v>
      </c>
      <c r="P3724">
        <v>14.8</v>
      </c>
      <c r="Q3724">
        <v>4</v>
      </c>
      <c r="R3724">
        <v>4</v>
      </c>
      <c r="S3724">
        <v>3</v>
      </c>
      <c r="T3724" t="s">
        <v>22</v>
      </c>
      <c r="U3724">
        <f t="shared" si="58"/>
        <v>0</v>
      </c>
    </row>
    <row r="3725" spans="1:21">
      <c r="A3725" t="s">
        <v>33</v>
      </c>
      <c r="B3725">
        <v>42</v>
      </c>
      <c r="C3725" t="s">
        <v>21</v>
      </c>
      <c r="D3725" t="s">
        <v>22</v>
      </c>
      <c r="E3725" t="s">
        <v>22</v>
      </c>
      <c r="F3725">
        <v>0</v>
      </c>
      <c r="G3725">
        <v>251.1</v>
      </c>
      <c r="H3725">
        <v>81</v>
      </c>
      <c r="I3725">
        <v>42.69</v>
      </c>
      <c r="J3725">
        <v>178.3</v>
      </c>
      <c r="K3725">
        <v>106</v>
      </c>
      <c r="L3725">
        <v>15.16</v>
      </c>
      <c r="M3725">
        <v>184.6</v>
      </c>
      <c r="N3725">
        <v>90</v>
      </c>
      <c r="O3725">
        <v>8.31</v>
      </c>
      <c r="P3725">
        <v>12.7</v>
      </c>
      <c r="Q3725">
        <v>5</v>
      </c>
      <c r="R3725">
        <v>3.43</v>
      </c>
      <c r="S3725">
        <v>0</v>
      </c>
      <c r="T3725" t="s">
        <v>22</v>
      </c>
      <c r="U3725">
        <f t="shared" si="58"/>
        <v>0</v>
      </c>
    </row>
    <row r="3726" spans="1:21">
      <c r="A3726" t="s">
        <v>49</v>
      </c>
      <c r="B3726">
        <v>58</v>
      </c>
      <c r="C3726" t="s">
        <v>25</v>
      </c>
      <c r="D3726" t="s">
        <v>22</v>
      </c>
      <c r="E3726" t="s">
        <v>22</v>
      </c>
      <c r="F3726">
        <v>0</v>
      </c>
      <c r="G3726">
        <v>187.6</v>
      </c>
      <c r="H3726">
        <v>113</v>
      </c>
      <c r="I3726">
        <v>31.89</v>
      </c>
      <c r="J3726">
        <v>217.4</v>
      </c>
      <c r="K3726">
        <v>115</v>
      </c>
      <c r="L3726">
        <v>18.48</v>
      </c>
      <c r="M3726">
        <v>139.69999999999999</v>
      </c>
      <c r="N3726">
        <v>92</v>
      </c>
      <c r="O3726">
        <v>6.29</v>
      </c>
      <c r="P3726">
        <v>9.8000000000000007</v>
      </c>
      <c r="Q3726">
        <v>5</v>
      </c>
      <c r="R3726">
        <v>2.65</v>
      </c>
      <c r="S3726">
        <v>3</v>
      </c>
      <c r="T3726" t="s">
        <v>22</v>
      </c>
      <c r="U3726">
        <f t="shared" si="58"/>
        <v>0</v>
      </c>
    </row>
    <row r="3727" spans="1:21">
      <c r="A3727" t="s">
        <v>65</v>
      </c>
      <c r="B3727">
        <v>55</v>
      </c>
      <c r="C3727" t="s">
        <v>21</v>
      </c>
      <c r="D3727" t="s">
        <v>22</v>
      </c>
      <c r="E3727" t="s">
        <v>23</v>
      </c>
      <c r="F3727">
        <v>37</v>
      </c>
      <c r="G3727">
        <v>197.5</v>
      </c>
      <c r="H3727">
        <v>89</v>
      </c>
      <c r="I3727">
        <v>33.58</v>
      </c>
      <c r="J3727">
        <v>228.7</v>
      </c>
      <c r="K3727">
        <v>141</v>
      </c>
      <c r="L3727">
        <v>19.440000000000001</v>
      </c>
      <c r="M3727">
        <v>313.39999999999998</v>
      </c>
      <c r="N3727">
        <v>121</v>
      </c>
      <c r="O3727">
        <v>14.1</v>
      </c>
      <c r="P3727">
        <v>19.7</v>
      </c>
      <c r="Q3727">
        <v>2</v>
      </c>
      <c r="R3727">
        <v>5.32</v>
      </c>
      <c r="S3727">
        <v>1</v>
      </c>
      <c r="T3727" t="s">
        <v>22</v>
      </c>
      <c r="U3727">
        <f t="shared" si="58"/>
        <v>0</v>
      </c>
    </row>
    <row r="3728" spans="1:21">
      <c r="A3728" t="s">
        <v>20</v>
      </c>
      <c r="B3728">
        <v>69</v>
      </c>
      <c r="C3728" t="s">
        <v>28</v>
      </c>
      <c r="D3728" t="s">
        <v>22</v>
      </c>
      <c r="E3728" t="s">
        <v>22</v>
      </c>
      <c r="F3728">
        <v>0</v>
      </c>
      <c r="G3728">
        <v>221.6</v>
      </c>
      <c r="H3728">
        <v>88</v>
      </c>
      <c r="I3728">
        <v>37.67</v>
      </c>
      <c r="J3728">
        <v>231.8</v>
      </c>
      <c r="K3728">
        <v>87</v>
      </c>
      <c r="L3728">
        <v>19.7</v>
      </c>
      <c r="M3728">
        <v>211.7</v>
      </c>
      <c r="N3728">
        <v>116</v>
      </c>
      <c r="O3728">
        <v>9.5299999999999994</v>
      </c>
      <c r="P3728">
        <v>8.6</v>
      </c>
      <c r="Q3728">
        <v>9</v>
      </c>
      <c r="R3728">
        <v>2.3199999999999998</v>
      </c>
      <c r="S3728">
        <v>1</v>
      </c>
      <c r="T3728" t="s">
        <v>22</v>
      </c>
      <c r="U3728">
        <f t="shared" si="58"/>
        <v>0</v>
      </c>
    </row>
    <row r="3729" spans="1:21">
      <c r="A3729" t="s">
        <v>38</v>
      </c>
      <c r="B3729">
        <v>100</v>
      </c>
      <c r="C3729" t="s">
        <v>21</v>
      </c>
      <c r="D3729" t="s">
        <v>22</v>
      </c>
      <c r="E3729" t="s">
        <v>22</v>
      </c>
      <c r="F3729">
        <v>0</v>
      </c>
      <c r="G3729">
        <v>200.7</v>
      </c>
      <c r="H3729">
        <v>151</v>
      </c>
      <c r="I3729">
        <v>34.119999999999997</v>
      </c>
      <c r="J3729">
        <v>290.8</v>
      </c>
      <c r="K3729">
        <v>127</v>
      </c>
      <c r="L3729">
        <v>24.72</v>
      </c>
      <c r="M3729">
        <v>186.7</v>
      </c>
      <c r="N3729">
        <v>105</v>
      </c>
      <c r="O3729">
        <v>8.4</v>
      </c>
      <c r="P3729">
        <v>10.199999999999999</v>
      </c>
      <c r="Q3729">
        <v>9</v>
      </c>
      <c r="R3729">
        <v>2.75</v>
      </c>
      <c r="S3729">
        <v>1</v>
      </c>
      <c r="T3729" t="s">
        <v>22</v>
      </c>
      <c r="U3729">
        <f t="shared" si="58"/>
        <v>0</v>
      </c>
    </row>
    <row r="3730" spans="1:21">
      <c r="A3730" t="s">
        <v>73</v>
      </c>
      <c r="B3730">
        <v>86</v>
      </c>
      <c r="C3730" t="s">
        <v>28</v>
      </c>
      <c r="D3730" t="s">
        <v>22</v>
      </c>
      <c r="E3730" t="s">
        <v>22</v>
      </c>
      <c r="F3730">
        <v>0</v>
      </c>
      <c r="G3730">
        <v>212.8</v>
      </c>
      <c r="H3730">
        <v>79</v>
      </c>
      <c r="I3730">
        <v>36.18</v>
      </c>
      <c r="J3730">
        <v>90.9</v>
      </c>
      <c r="K3730">
        <v>145</v>
      </c>
      <c r="L3730">
        <v>7.73</v>
      </c>
      <c r="M3730">
        <v>152.30000000000001</v>
      </c>
      <c r="N3730">
        <v>67</v>
      </c>
      <c r="O3730">
        <v>6.85</v>
      </c>
      <c r="P3730">
        <v>11.9</v>
      </c>
      <c r="Q3730">
        <v>3</v>
      </c>
      <c r="R3730">
        <v>3.21</v>
      </c>
      <c r="S3730">
        <v>2</v>
      </c>
      <c r="T3730" t="s">
        <v>22</v>
      </c>
      <c r="U3730">
        <f t="shared" si="58"/>
        <v>0</v>
      </c>
    </row>
    <row r="3731" spans="1:21">
      <c r="A3731" t="s">
        <v>69</v>
      </c>
      <c r="B3731">
        <v>105</v>
      </c>
      <c r="C3731" t="s">
        <v>28</v>
      </c>
      <c r="D3731" t="s">
        <v>22</v>
      </c>
      <c r="E3731" t="s">
        <v>22</v>
      </c>
      <c r="F3731">
        <v>0</v>
      </c>
      <c r="G3731">
        <v>213.3</v>
      </c>
      <c r="H3731">
        <v>99</v>
      </c>
      <c r="I3731">
        <v>36.26</v>
      </c>
      <c r="J3731">
        <v>153.1</v>
      </c>
      <c r="K3731">
        <v>79</v>
      </c>
      <c r="L3731">
        <v>13.01</v>
      </c>
      <c r="M3731">
        <v>227.9</v>
      </c>
      <c r="N3731">
        <v>98</v>
      </c>
      <c r="O3731">
        <v>10.26</v>
      </c>
      <c r="P3731">
        <v>10.8</v>
      </c>
      <c r="Q3731">
        <v>5</v>
      </c>
      <c r="R3731">
        <v>2.92</v>
      </c>
      <c r="S3731">
        <v>1</v>
      </c>
      <c r="T3731" t="s">
        <v>22</v>
      </c>
      <c r="U3731">
        <f t="shared" si="58"/>
        <v>0</v>
      </c>
    </row>
    <row r="3732" spans="1:21">
      <c r="A3732" t="s">
        <v>48</v>
      </c>
      <c r="B3732">
        <v>111</v>
      </c>
      <c r="C3732" t="s">
        <v>25</v>
      </c>
      <c r="D3732" t="s">
        <v>23</v>
      </c>
      <c r="E3732" t="s">
        <v>22</v>
      </c>
      <c r="F3732">
        <v>0</v>
      </c>
      <c r="G3732">
        <v>177.1</v>
      </c>
      <c r="H3732">
        <v>102</v>
      </c>
      <c r="I3732">
        <v>30.11</v>
      </c>
      <c r="J3732">
        <v>249.1</v>
      </c>
      <c r="K3732">
        <v>102</v>
      </c>
      <c r="L3732">
        <v>21.17</v>
      </c>
      <c r="M3732">
        <v>153.30000000000001</v>
      </c>
      <c r="N3732">
        <v>66</v>
      </c>
      <c r="O3732">
        <v>6.9</v>
      </c>
      <c r="P3732">
        <v>8.8000000000000007</v>
      </c>
      <c r="Q3732">
        <v>4</v>
      </c>
      <c r="R3732">
        <v>2.38</v>
      </c>
      <c r="S3732">
        <v>2</v>
      </c>
      <c r="T3732" t="s">
        <v>22</v>
      </c>
      <c r="U3732">
        <f t="shared" si="58"/>
        <v>0</v>
      </c>
    </row>
    <row r="3733" spans="1:21">
      <c r="A3733" t="s">
        <v>66</v>
      </c>
      <c r="B3733">
        <v>75</v>
      </c>
      <c r="C3733" t="s">
        <v>25</v>
      </c>
      <c r="D3733" t="s">
        <v>22</v>
      </c>
      <c r="E3733" t="s">
        <v>22</v>
      </c>
      <c r="F3733">
        <v>0</v>
      </c>
      <c r="G3733">
        <v>229.2</v>
      </c>
      <c r="H3733">
        <v>59</v>
      </c>
      <c r="I3733">
        <v>38.96</v>
      </c>
      <c r="J3733">
        <v>142.80000000000001</v>
      </c>
      <c r="K3733">
        <v>107</v>
      </c>
      <c r="L3733">
        <v>12.14</v>
      </c>
      <c r="M3733">
        <v>291.60000000000002</v>
      </c>
      <c r="N3733">
        <v>109</v>
      </c>
      <c r="O3733">
        <v>13.12</v>
      </c>
      <c r="P3733">
        <v>8.5</v>
      </c>
      <c r="Q3733">
        <v>5</v>
      </c>
      <c r="R3733">
        <v>2.2999999999999998</v>
      </c>
      <c r="S3733">
        <v>0</v>
      </c>
      <c r="T3733" t="s">
        <v>22</v>
      </c>
      <c r="U3733">
        <f t="shared" si="58"/>
        <v>0</v>
      </c>
    </row>
    <row r="3734" spans="1:21">
      <c r="A3734" t="s">
        <v>20</v>
      </c>
      <c r="B3734">
        <v>95</v>
      </c>
      <c r="C3734" t="s">
        <v>28</v>
      </c>
      <c r="D3734" t="s">
        <v>22</v>
      </c>
      <c r="E3734" t="s">
        <v>23</v>
      </c>
      <c r="F3734">
        <v>24</v>
      </c>
      <c r="G3734">
        <v>129.4</v>
      </c>
      <c r="H3734">
        <v>120</v>
      </c>
      <c r="I3734">
        <v>22</v>
      </c>
      <c r="J3734">
        <v>159.80000000000001</v>
      </c>
      <c r="K3734">
        <v>68</v>
      </c>
      <c r="L3734">
        <v>13.58</v>
      </c>
      <c r="M3734">
        <v>214.4</v>
      </c>
      <c r="N3734">
        <v>83</v>
      </c>
      <c r="O3734">
        <v>9.65</v>
      </c>
      <c r="P3734">
        <v>12.6</v>
      </c>
      <c r="Q3734">
        <v>4</v>
      </c>
      <c r="R3734">
        <v>3.4</v>
      </c>
      <c r="S3734">
        <v>4</v>
      </c>
      <c r="T3734" t="s">
        <v>23</v>
      </c>
      <c r="U3734">
        <f t="shared" si="58"/>
        <v>1</v>
      </c>
    </row>
    <row r="3735" spans="1:21">
      <c r="A3735" t="s">
        <v>37</v>
      </c>
      <c r="B3735">
        <v>137</v>
      </c>
      <c r="C3735" t="s">
        <v>28</v>
      </c>
      <c r="D3735" t="s">
        <v>22</v>
      </c>
      <c r="E3735" t="s">
        <v>22</v>
      </c>
      <c r="F3735">
        <v>0</v>
      </c>
      <c r="G3735">
        <v>203.1</v>
      </c>
      <c r="H3735">
        <v>97</v>
      </c>
      <c r="I3735">
        <v>34.53</v>
      </c>
      <c r="J3735">
        <v>132</v>
      </c>
      <c r="K3735">
        <v>76</v>
      </c>
      <c r="L3735">
        <v>11.22</v>
      </c>
      <c r="M3735">
        <v>250.9</v>
      </c>
      <c r="N3735">
        <v>94</v>
      </c>
      <c r="O3735">
        <v>11.29</v>
      </c>
      <c r="P3735">
        <v>9.1999999999999993</v>
      </c>
      <c r="Q3735">
        <v>4</v>
      </c>
      <c r="R3735">
        <v>2.48</v>
      </c>
      <c r="S3735">
        <v>4</v>
      </c>
      <c r="T3735" t="s">
        <v>22</v>
      </c>
      <c r="U3735">
        <f t="shared" si="58"/>
        <v>0</v>
      </c>
    </row>
    <row r="3736" spans="1:21">
      <c r="A3736" t="s">
        <v>70</v>
      </c>
      <c r="B3736">
        <v>116</v>
      </c>
      <c r="C3736" t="s">
        <v>25</v>
      </c>
      <c r="D3736" t="s">
        <v>23</v>
      </c>
      <c r="E3736" t="s">
        <v>22</v>
      </c>
      <c r="F3736">
        <v>0</v>
      </c>
      <c r="G3736">
        <v>232.2</v>
      </c>
      <c r="H3736">
        <v>98</v>
      </c>
      <c r="I3736">
        <v>39.47</v>
      </c>
      <c r="J3736">
        <v>244.7</v>
      </c>
      <c r="K3736">
        <v>91</v>
      </c>
      <c r="L3736">
        <v>20.8</v>
      </c>
      <c r="M3736">
        <v>151.30000000000001</v>
      </c>
      <c r="N3736">
        <v>69</v>
      </c>
      <c r="O3736">
        <v>6.81</v>
      </c>
      <c r="P3736">
        <v>10.6</v>
      </c>
      <c r="Q3736">
        <v>1</v>
      </c>
      <c r="R3736">
        <v>2.86</v>
      </c>
      <c r="S3736">
        <v>7</v>
      </c>
      <c r="T3736" t="s">
        <v>23</v>
      </c>
      <c r="U3736">
        <f t="shared" si="58"/>
        <v>1</v>
      </c>
    </row>
    <row r="3737" spans="1:21">
      <c r="A3737" t="s">
        <v>71</v>
      </c>
      <c r="B3737">
        <v>125</v>
      </c>
      <c r="C3737" t="s">
        <v>21</v>
      </c>
      <c r="D3737" t="s">
        <v>22</v>
      </c>
      <c r="E3737" t="s">
        <v>22</v>
      </c>
      <c r="F3737">
        <v>0</v>
      </c>
      <c r="G3737">
        <v>138.5</v>
      </c>
      <c r="H3737">
        <v>96</v>
      </c>
      <c r="I3737">
        <v>23.55</v>
      </c>
      <c r="J3737">
        <v>159.69999999999999</v>
      </c>
      <c r="K3737">
        <v>117</v>
      </c>
      <c r="L3737">
        <v>13.57</v>
      </c>
      <c r="M3737">
        <v>212.7</v>
      </c>
      <c r="N3737">
        <v>91</v>
      </c>
      <c r="O3737">
        <v>9.57</v>
      </c>
      <c r="P3737">
        <v>7.7</v>
      </c>
      <c r="Q3737">
        <v>3</v>
      </c>
      <c r="R3737">
        <v>2.08</v>
      </c>
      <c r="S3737">
        <v>2</v>
      </c>
      <c r="T3737" t="s">
        <v>22</v>
      </c>
      <c r="U3737">
        <f t="shared" si="58"/>
        <v>0</v>
      </c>
    </row>
    <row r="3738" spans="1:21">
      <c r="A3738" t="s">
        <v>59</v>
      </c>
      <c r="B3738">
        <v>65</v>
      </c>
      <c r="C3738" t="s">
        <v>21</v>
      </c>
      <c r="D3738" t="s">
        <v>22</v>
      </c>
      <c r="E3738" t="s">
        <v>22</v>
      </c>
      <c r="F3738">
        <v>0</v>
      </c>
      <c r="G3738">
        <v>189.3</v>
      </c>
      <c r="H3738">
        <v>74</v>
      </c>
      <c r="I3738">
        <v>32.18</v>
      </c>
      <c r="J3738">
        <v>205.3</v>
      </c>
      <c r="K3738">
        <v>90</v>
      </c>
      <c r="L3738">
        <v>17.45</v>
      </c>
      <c r="M3738">
        <v>228.2</v>
      </c>
      <c r="N3738">
        <v>78</v>
      </c>
      <c r="O3738">
        <v>10.27</v>
      </c>
      <c r="P3738">
        <v>8.5</v>
      </c>
      <c r="Q3738">
        <v>13</v>
      </c>
      <c r="R3738">
        <v>2.2999999999999998</v>
      </c>
      <c r="S3738">
        <v>3</v>
      </c>
      <c r="T3738" t="s">
        <v>22</v>
      </c>
      <c r="U3738">
        <f t="shared" si="58"/>
        <v>0</v>
      </c>
    </row>
    <row r="3739" spans="1:21">
      <c r="A3739" t="s">
        <v>64</v>
      </c>
      <c r="B3739">
        <v>100</v>
      </c>
      <c r="C3739" t="s">
        <v>28</v>
      </c>
      <c r="D3739" t="s">
        <v>22</v>
      </c>
      <c r="E3739" t="s">
        <v>22</v>
      </c>
      <c r="F3739">
        <v>0</v>
      </c>
      <c r="G3739">
        <v>254.2</v>
      </c>
      <c r="H3739">
        <v>97</v>
      </c>
      <c r="I3739">
        <v>43.21</v>
      </c>
      <c r="J3739">
        <v>262</v>
      </c>
      <c r="K3739">
        <v>88</v>
      </c>
      <c r="L3739">
        <v>22.27</v>
      </c>
      <c r="M3739">
        <v>256.3</v>
      </c>
      <c r="N3739">
        <v>82</v>
      </c>
      <c r="O3739">
        <v>11.53</v>
      </c>
      <c r="P3739">
        <v>13.6</v>
      </c>
      <c r="Q3739">
        <v>6</v>
      </c>
      <c r="R3739">
        <v>3.67</v>
      </c>
      <c r="S3739">
        <v>0</v>
      </c>
      <c r="T3739" t="s">
        <v>23</v>
      </c>
      <c r="U3739">
        <f t="shared" si="58"/>
        <v>1</v>
      </c>
    </row>
    <row r="3740" spans="1:21">
      <c r="A3740" t="s">
        <v>72</v>
      </c>
      <c r="B3740">
        <v>70</v>
      </c>
      <c r="C3740" t="s">
        <v>25</v>
      </c>
      <c r="D3740" t="s">
        <v>22</v>
      </c>
      <c r="E3740" t="s">
        <v>22</v>
      </c>
      <c r="F3740">
        <v>0</v>
      </c>
      <c r="G3740">
        <v>176.5</v>
      </c>
      <c r="H3740">
        <v>85</v>
      </c>
      <c r="I3740">
        <v>30.01</v>
      </c>
      <c r="J3740">
        <v>119.2</v>
      </c>
      <c r="K3740">
        <v>93</v>
      </c>
      <c r="L3740">
        <v>10.130000000000001</v>
      </c>
      <c r="M3740">
        <v>227.7</v>
      </c>
      <c r="N3740">
        <v>90</v>
      </c>
      <c r="O3740">
        <v>10.25</v>
      </c>
      <c r="P3740">
        <v>8.6999999999999993</v>
      </c>
      <c r="Q3740">
        <v>5</v>
      </c>
      <c r="R3740">
        <v>2.35</v>
      </c>
      <c r="S3740">
        <v>1</v>
      </c>
      <c r="T3740" t="s">
        <v>22</v>
      </c>
      <c r="U3740">
        <f t="shared" si="58"/>
        <v>0</v>
      </c>
    </row>
    <row r="3741" spans="1:21">
      <c r="A3741" t="s">
        <v>37</v>
      </c>
      <c r="B3741">
        <v>67</v>
      </c>
      <c r="C3741" t="s">
        <v>21</v>
      </c>
      <c r="D3741" t="s">
        <v>22</v>
      </c>
      <c r="E3741" t="s">
        <v>22</v>
      </c>
      <c r="F3741">
        <v>0</v>
      </c>
      <c r="G3741">
        <v>234.3</v>
      </c>
      <c r="H3741">
        <v>111</v>
      </c>
      <c r="I3741">
        <v>39.83</v>
      </c>
      <c r="J3741">
        <v>206.4</v>
      </c>
      <c r="K3741">
        <v>87</v>
      </c>
      <c r="L3741">
        <v>17.54</v>
      </c>
      <c r="M3741">
        <v>157.30000000000001</v>
      </c>
      <c r="N3741">
        <v>101</v>
      </c>
      <c r="O3741">
        <v>7.08</v>
      </c>
      <c r="P3741">
        <v>5.8</v>
      </c>
      <c r="Q3741">
        <v>10</v>
      </c>
      <c r="R3741">
        <v>1.57</v>
      </c>
      <c r="S3741">
        <v>3</v>
      </c>
      <c r="T3741" t="s">
        <v>22</v>
      </c>
      <c r="U3741">
        <f t="shared" si="58"/>
        <v>0</v>
      </c>
    </row>
    <row r="3742" spans="1:21">
      <c r="A3742" t="s">
        <v>54</v>
      </c>
      <c r="B3742">
        <v>50</v>
      </c>
      <c r="C3742" t="s">
        <v>28</v>
      </c>
      <c r="D3742" t="s">
        <v>22</v>
      </c>
      <c r="E3742" t="s">
        <v>23</v>
      </c>
      <c r="F3742">
        <v>39</v>
      </c>
      <c r="G3742">
        <v>147.30000000000001</v>
      </c>
      <c r="H3742">
        <v>75</v>
      </c>
      <c r="I3742">
        <v>25.04</v>
      </c>
      <c r="J3742">
        <v>244.8</v>
      </c>
      <c r="K3742">
        <v>74</v>
      </c>
      <c r="L3742">
        <v>20.81</v>
      </c>
      <c r="M3742">
        <v>216.9</v>
      </c>
      <c r="N3742">
        <v>101</v>
      </c>
      <c r="O3742">
        <v>9.76</v>
      </c>
      <c r="P3742">
        <v>13.2</v>
      </c>
      <c r="Q3742">
        <v>3</v>
      </c>
      <c r="R3742">
        <v>3.56</v>
      </c>
      <c r="S3742">
        <v>2</v>
      </c>
      <c r="T3742" t="s">
        <v>22</v>
      </c>
      <c r="U3742">
        <f t="shared" si="58"/>
        <v>0</v>
      </c>
    </row>
    <row r="3743" spans="1:21">
      <c r="A3743" t="s">
        <v>47</v>
      </c>
      <c r="B3743">
        <v>42</v>
      </c>
      <c r="C3743" t="s">
        <v>21</v>
      </c>
      <c r="D3743" t="s">
        <v>22</v>
      </c>
      <c r="E3743" t="s">
        <v>22</v>
      </c>
      <c r="F3743">
        <v>0</v>
      </c>
      <c r="G3743">
        <v>171</v>
      </c>
      <c r="H3743">
        <v>129</v>
      </c>
      <c r="I3743">
        <v>29.07</v>
      </c>
      <c r="J3743">
        <v>183.9</v>
      </c>
      <c r="K3743">
        <v>96</v>
      </c>
      <c r="L3743">
        <v>15.63</v>
      </c>
      <c r="M3743">
        <v>130.19999999999999</v>
      </c>
      <c r="N3743">
        <v>90</v>
      </c>
      <c r="O3743">
        <v>5.86</v>
      </c>
      <c r="P3743">
        <v>4.5999999999999996</v>
      </c>
      <c r="Q3743">
        <v>6</v>
      </c>
      <c r="R3743">
        <v>1.24</v>
      </c>
      <c r="S3743">
        <v>0</v>
      </c>
      <c r="T3743" t="s">
        <v>22</v>
      </c>
      <c r="U3743">
        <f t="shared" si="58"/>
        <v>0</v>
      </c>
    </row>
    <row r="3744" spans="1:21">
      <c r="A3744" t="s">
        <v>29</v>
      </c>
      <c r="B3744">
        <v>103</v>
      </c>
      <c r="C3744" t="s">
        <v>21</v>
      </c>
      <c r="D3744" t="s">
        <v>22</v>
      </c>
      <c r="E3744" t="s">
        <v>23</v>
      </c>
      <c r="F3744">
        <v>34</v>
      </c>
      <c r="G3744">
        <v>240.6</v>
      </c>
      <c r="H3744">
        <v>92</v>
      </c>
      <c r="I3744">
        <v>40.9</v>
      </c>
      <c r="J3744">
        <v>204.2</v>
      </c>
      <c r="K3744">
        <v>99</v>
      </c>
      <c r="L3744">
        <v>17.36</v>
      </c>
      <c r="M3744">
        <v>297</v>
      </c>
      <c r="N3744">
        <v>82</v>
      </c>
      <c r="O3744">
        <v>13.37</v>
      </c>
      <c r="P3744">
        <v>12.7</v>
      </c>
      <c r="Q3744">
        <v>9</v>
      </c>
      <c r="R3744">
        <v>3.43</v>
      </c>
      <c r="S3744">
        <v>5</v>
      </c>
      <c r="T3744" t="s">
        <v>22</v>
      </c>
      <c r="U3744">
        <f t="shared" si="58"/>
        <v>0</v>
      </c>
    </row>
    <row r="3745" spans="1:21">
      <c r="A3745" t="s">
        <v>69</v>
      </c>
      <c r="B3745">
        <v>90</v>
      </c>
      <c r="C3745" t="s">
        <v>21</v>
      </c>
      <c r="D3745" t="s">
        <v>22</v>
      </c>
      <c r="E3745" t="s">
        <v>22</v>
      </c>
      <c r="F3745">
        <v>0</v>
      </c>
      <c r="G3745">
        <v>114.4</v>
      </c>
      <c r="H3745">
        <v>108</v>
      </c>
      <c r="I3745">
        <v>19.45</v>
      </c>
      <c r="J3745">
        <v>232.8</v>
      </c>
      <c r="K3745">
        <v>150</v>
      </c>
      <c r="L3745">
        <v>19.79</v>
      </c>
      <c r="M3745">
        <v>198.1</v>
      </c>
      <c r="N3745">
        <v>78</v>
      </c>
      <c r="O3745">
        <v>8.91</v>
      </c>
      <c r="P3745">
        <v>8.9</v>
      </c>
      <c r="Q3745">
        <v>3</v>
      </c>
      <c r="R3745">
        <v>2.4</v>
      </c>
      <c r="S3745">
        <v>0</v>
      </c>
      <c r="T3745" t="s">
        <v>22</v>
      </c>
      <c r="U3745">
        <f t="shared" si="58"/>
        <v>0</v>
      </c>
    </row>
    <row r="3746" spans="1:21">
      <c r="A3746" t="s">
        <v>40</v>
      </c>
      <c r="B3746">
        <v>66</v>
      </c>
      <c r="C3746" t="s">
        <v>28</v>
      </c>
      <c r="D3746" t="s">
        <v>22</v>
      </c>
      <c r="E3746" t="s">
        <v>22</v>
      </c>
      <c r="F3746">
        <v>0</v>
      </c>
      <c r="G3746">
        <v>113.9</v>
      </c>
      <c r="H3746">
        <v>112</v>
      </c>
      <c r="I3746">
        <v>19.36</v>
      </c>
      <c r="J3746">
        <v>271.8</v>
      </c>
      <c r="K3746">
        <v>106</v>
      </c>
      <c r="L3746">
        <v>23.1</v>
      </c>
      <c r="M3746">
        <v>216.7</v>
      </c>
      <c r="N3746">
        <v>95</v>
      </c>
      <c r="O3746">
        <v>9.75</v>
      </c>
      <c r="P3746">
        <v>15.6</v>
      </c>
      <c r="Q3746">
        <v>3</v>
      </c>
      <c r="R3746">
        <v>4.21</v>
      </c>
      <c r="S3746">
        <v>2</v>
      </c>
      <c r="T3746" t="s">
        <v>22</v>
      </c>
      <c r="U3746">
        <f t="shared" si="58"/>
        <v>0</v>
      </c>
    </row>
    <row r="3747" spans="1:21">
      <c r="A3747" t="s">
        <v>53</v>
      </c>
      <c r="B3747">
        <v>22</v>
      </c>
      <c r="C3747" t="s">
        <v>25</v>
      </c>
      <c r="D3747" t="s">
        <v>22</v>
      </c>
      <c r="E3747" t="s">
        <v>22</v>
      </c>
      <c r="F3747">
        <v>0</v>
      </c>
      <c r="G3747">
        <v>180</v>
      </c>
      <c r="H3747">
        <v>65</v>
      </c>
      <c r="I3747">
        <v>30.6</v>
      </c>
      <c r="J3747">
        <v>207</v>
      </c>
      <c r="K3747">
        <v>106</v>
      </c>
      <c r="L3747">
        <v>17.600000000000001</v>
      </c>
      <c r="M3747">
        <v>182.8</v>
      </c>
      <c r="N3747">
        <v>111</v>
      </c>
      <c r="O3747">
        <v>8.23</v>
      </c>
      <c r="P3747">
        <v>8.3000000000000007</v>
      </c>
      <c r="Q3747">
        <v>6</v>
      </c>
      <c r="R3747">
        <v>2.2400000000000002</v>
      </c>
      <c r="S3747">
        <v>1</v>
      </c>
      <c r="T3747" t="s">
        <v>22</v>
      </c>
      <c r="U3747">
        <f t="shared" si="58"/>
        <v>0</v>
      </c>
    </row>
    <row r="3748" spans="1:21">
      <c r="A3748" t="s">
        <v>73</v>
      </c>
      <c r="B3748">
        <v>147</v>
      </c>
      <c r="C3748" t="s">
        <v>28</v>
      </c>
      <c r="D3748" t="s">
        <v>22</v>
      </c>
      <c r="E3748" t="s">
        <v>23</v>
      </c>
      <c r="F3748">
        <v>35</v>
      </c>
      <c r="G3748">
        <v>110.8</v>
      </c>
      <c r="H3748">
        <v>123</v>
      </c>
      <c r="I3748">
        <v>18.84</v>
      </c>
      <c r="J3748">
        <v>199.2</v>
      </c>
      <c r="K3748">
        <v>81</v>
      </c>
      <c r="L3748">
        <v>16.93</v>
      </c>
      <c r="M3748">
        <v>212.9</v>
      </c>
      <c r="N3748">
        <v>77</v>
      </c>
      <c r="O3748">
        <v>9.58</v>
      </c>
      <c r="P3748">
        <v>8.9</v>
      </c>
      <c r="Q3748">
        <v>4</v>
      </c>
      <c r="R3748">
        <v>2.4</v>
      </c>
      <c r="S3748">
        <v>2</v>
      </c>
      <c r="T3748" t="s">
        <v>22</v>
      </c>
      <c r="U3748">
        <f t="shared" si="58"/>
        <v>0</v>
      </c>
    </row>
    <row r="3749" spans="1:21">
      <c r="A3749" t="s">
        <v>50</v>
      </c>
      <c r="B3749">
        <v>57</v>
      </c>
      <c r="C3749" t="s">
        <v>21</v>
      </c>
      <c r="D3749" t="s">
        <v>22</v>
      </c>
      <c r="E3749" t="s">
        <v>23</v>
      </c>
      <c r="F3749">
        <v>26</v>
      </c>
      <c r="G3749">
        <v>138.69999999999999</v>
      </c>
      <c r="H3749">
        <v>99</v>
      </c>
      <c r="I3749">
        <v>23.58</v>
      </c>
      <c r="J3749">
        <v>134.5</v>
      </c>
      <c r="K3749">
        <v>105</v>
      </c>
      <c r="L3749">
        <v>11.43</v>
      </c>
      <c r="M3749">
        <v>261.7</v>
      </c>
      <c r="N3749">
        <v>95</v>
      </c>
      <c r="O3749">
        <v>11.78</v>
      </c>
      <c r="P3749">
        <v>13</v>
      </c>
      <c r="Q3749">
        <v>5</v>
      </c>
      <c r="R3749">
        <v>3.51</v>
      </c>
      <c r="S3749">
        <v>2</v>
      </c>
      <c r="T3749" t="s">
        <v>22</v>
      </c>
      <c r="U3749">
        <f t="shared" si="58"/>
        <v>0</v>
      </c>
    </row>
    <row r="3750" spans="1:21">
      <c r="A3750" t="s">
        <v>65</v>
      </c>
      <c r="B3750">
        <v>7</v>
      </c>
      <c r="C3750" t="s">
        <v>28</v>
      </c>
      <c r="D3750" t="s">
        <v>22</v>
      </c>
      <c r="E3750" t="s">
        <v>23</v>
      </c>
      <c r="F3750">
        <v>33</v>
      </c>
      <c r="G3750">
        <v>211.8</v>
      </c>
      <c r="H3750">
        <v>99</v>
      </c>
      <c r="I3750">
        <v>36.01</v>
      </c>
      <c r="J3750">
        <v>170.9</v>
      </c>
      <c r="K3750">
        <v>110</v>
      </c>
      <c r="L3750">
        <v>14.53</v>
      </c>
      <c r="M3750">
        <v>244.2</v>
      </c>
      <c r="N3750">
        <v>125</v>
      </c>
      <c r="O3750">
        <v>10.99</v>
      </c>
      <c r="P3750">
        <v>11.2</v>
      </c>
      <c r="Q3750">
        <v>4</v>
      </c>
      <c r="R3750">
        <v>3.02</v>
      </c>
      <c r="S3750">
        <v>2</v>
      </c>
      <c r="T3750" t="s">
        <v>22</v>
      </c>
      <c r="U3750">
        <f t="shared" si="58"/>
        <v>0</v>
      </c>
    </row>
    <row r="3751" spans="1:21">
      <c r="A3751" t="s">
        <v>60</v>
      </c>
      <c r="B3751">
        <v>85</v>
      </c>
      <c r="C3751" t="s">
        <v>21</v>
      </c>
      <c r="D3751" t="s">
        <v>22</v>
      </c>
      <c r="E3751" t="s">
        <v>22</v>
      </c>
      <c r="F3751">
        <v>0</v>
      </c>
      <c r="G3751">
        <v>234.5</v>
      </c>
      <c r="H3751">
        <v>113</v>
      </c>
      <c r="I3751">
        <v>39.869999999999997</v>
      </c>
      <c r="J3751">
        <v>237.3</v>
      </c>
      <c r="K3751">
        <v>116</v>
      </c>
      <c r="L3751">
        <v>20.170000000000002</v>
      </c>
      <c r="M3751">
        <v>122.7</v>
      </c>
      <c r="N3751">
        <v>110</v>
      </c>
      <c r="O3751">
        <v>5.52</v>
      </c>
      <c r="P3751">
        <v>12.9</v>
      </c>
      <c r="Q3751">
        <v>3</v>
      </c>
      <c r="R3751">
        <v>3.48</v>
      </c>
      <c r="S3751">
        <v>4</v>
      </c>
      <c r="T3751" t="s">
        <v>22</v>
      </c>
      <c r="U3751">
        <f t="shared" si="58"/>
        <v>0</v>
      </c>
    </row>
    <row r="3752" spans="1:21">
      <c r="A3752" t="s">
        <v>39</v>
      </c>
      <c r="B3752">
        <v>92</v>
      </c>
      <c r="C3752" t="s">
        <v>28</v>
      </c>
      <c r="D3752" t="s">
        <v>22</v>
      </c>
      <c r="E3752" t="s">
        <v>22</v>
      </c>
      <c r="F3752">
        <v>0</v>
      </c>
      <c r="G3752">
        <v>240.2</v>
      </c>
      <c r="H3752">
        <v>86</v>
      </c>
      <c r="I3752">
        <v>40.83</v>
      </c>
      <c r="J3752">
        <v>107.6</v>
      </c>
      <c r="K3752">
        <v>79</v>
      </c>
      <c r="L3752">
        <v>9.15</v>
      </c>
      <c r="M3752">
        <v>156.6</v>
      </c>
      <c r="N3752">
        <v>121</v>
      </c>
      <c r="O3752">
        <v>7.05</v>
      </c>
      <c r="P3752">
        <v>7.5</v>
      </c>
      <c r="Q3752">
        <v>4</v>
      </c>
      <c r="R3752">
        <v>2.0299999999999998</v>
      </c>
      <c r="S3752">
        <v>1</v>
      </c>
      <c r="T3752" t="s">
        <v>22</v>
      </c>
      <c r="U3752">
        <f t="shared" si="58"/>
        <v>0</v>
      </c>
    </row>
    <row r="3753" spans="1:21">
      <c r="A3753" t="s">
        <v>45</v>
      </c>
      <c r="B3753">
        <v>92</v>
      </c>
      <c r="C3753" t="s">
        <v>28</v>
      </c>
      <c r="D3753" t="s">
        <v>22</v>
      </c>
      <c r="E3753" t="s">
        <v>22</v>
      </c>
      <c r="F3753">
        <v>0</v>
      </c>
      <c r="G3753">
        <v>222.4</v>
      </c>
      <c r="H3753">
        <v>105</v>
      </c>
      <c r="I3753">
        <v>37.81</v>
      </c>
      <c r="J3753">
        <v>164</v>
      </c>
      <c r="K3753">
        <v>129</v>
      </c>
      <c r="L3753">
        <v>13.94</v>
      </c>
      <c r="M3753">
        <v>233.3</v>
      </c>
      <c r="N3753">
        <v>113</v>
      </c>
      <c r="O3753">
        <v>10.5</v>
      </c>
      <c r="P3753">
        <v>9.9</v>
      </c>
      <c r="Q3753">
        <v>8</v>
      </c>
      <c r="R3753">
        <v>2.67</v>
      </c>
      <c r="S3753">
        <v>1</v>
      </c>
      <c r="T3753" t="s">
        <v>22</v>
      </c>
      <c r="U3753">
        <f t="shared" si="58"/>
        <v>0</v>
      </c>
    </row>
    <row r="3754" spans="1:21">
      <c r="A3754" t="s">
        <v>51</v>
      </c>
      <c r="B3754">
        <v>133</v>
      </c>
      <c r="C3754" t="s">
        <v>21</v>
      </c>
      <c r="D3754" t="s">
        <v>22</v>
      </c>
      <c r="E3754" t="s">
        <v>22</v>
      </c>
      <c r="F3754">
        <v>0</v>
      </c>
      <c r="G3754">
        <v>113.3</v>
      </c>
      <c r="H3754">
        <v>137</v>
      </c>
      <c r="I3754">
        <v>19.260000000000002</v>
      </c>
      <c r="J3754">
        <v>160.19999999999999</v>
      </c>
      <c r="K3754">
        <v>103</v>
      </c>
      <c r="L3754">
        <v>13.62</v>
      </c>
      <c r="M3754">
        <v>228.8</v>
      </c>
      <c r="N3754">
        <v>98</v>
      </c>
      <c r="O3754">
        <v>10.3</v>
      </c>
      <c r="P3754">
        <v>10.1</v>
      </c>
      <c r="Q3754">
        <v>7</v>
      </c>
      <c r="R3754">
        <v>2.73</v>
      </c>
      <c r="S3754">
        <v>2</v>
      </c>
      <c r="T3754" t="s">
        <v>22</v>
      </c>
      <c r="U3754">
        <f t="shared" si="58"/>
        <v>0</v>
      </c>
    </row>
    <row r="3755" spans="1:21">
      <c r="A3755" t="s">
        <v>62</v>
      </c>
      <c r="B3755">
        <v>134</v>
      </c>
      <c r="C3755" t="s">
        <v>25</v>
      </c>
      <c r="D3755" t="s">
        <v>22</v>
      </c>
      <c r="E3755" t="s">
        <v>22</v>
      </c>
      <c r="F3755">
        <v>0</v>
      </c>
      <c r="G3755">
        <v>107</v>
      </c>
      <c r="H3755">
        <v>146</v>
      </c>
      <c r="I3755">
        <v>18.190000000000001</v>
      </c>
      <c r="J3755">
        <v>220</v>
      </c>
      <c r="K3755">
        <v>116</v>
      </c>
      <c r="L3755">
        <v>18.7</v>
      </c>
      <c r="M3755">
        <v>149.80000000000001</v>
      </c>
      <c r="N3755">
        <v>108</v>
      </c>
      <c r="O3755">
        <v>6.74</v>
      </c>
      <c r="P3755">
        <v>7.2</v>
      </c>
      <c r="Q3755">
        <v>3</v>
      </c>
      <c r="R3755">
        <v>1.94</v>
      </c>
      <c r="S3755">
        <v>2</v>
      </c>
      <c r="T3755" t="s">
        <v>22</v>
      </c>
      <c r="U3755">
        <f t="shared" si="58"/>
        <v>0</v>
      </c>
    </row>
    <row r="3756" spans="1:21">
      <c r="A3756" t="s">
        <v>72</v>
      </c>
      <c r="B3756">
        <v>66</v>
      </c>
      <c r="C3756" t="s">
        <v>21</v>
      </c>
      <c r="D3756" t="s">
        <v>22</v>
      </c>
      <c r="E3756" t="s">
        <v>23</v>
      </c>
      <c r="F3756">
        <v>31</v>
      </c>
      <c r="G3756">
        <v>163.19999999999999</v>
      </c>
      <c r="H3756">
        <v>106</v>
      </c>
      <c r="I3756">
        <v>27.74</v>
      </c>
      <c r="J3756">
        <v>267.89999999999998</v>
      </c>
      <c r="K3756">
        <v>108</v>
      </c>
      <c r="L3756">
        <v>22.77</v>
      </c>
      <c r="M3756">
        <v>172.6</v>
      </c>
      <c r="N3756">
        <v>100</v>
      </c>
      <c r="O3756">
        <v>7.77</v>
      </c>
      <c r="P3756">
        <v>9.6999999999999993</v>
      </c>
      <c r="Q3756">
        <v>5</v>
      </c>
      <c r="R3756">
        <v>2.62</v>
      </c>
      <c r="S3756">
        <v>1</v>
      </c>
      <c r="T3756" t="s">
        <v>22</v>
      </c>
      <c r="U3756">
        <f t="shared" si="58"/>
        <v>0</v>
      </c>
    </row>
    <row r="3757" spans="1:21">
      <c r="A3757" t="s">
        <v>67</v>
      </c>
      <c r="B3757">
        <v>65</v>
      </c>
      <c r="C3757" t="s">
        <v>28</v>
      </c>
      <c r="D3757" t="s">
        <v>22</v>
      </c>
      <c r="E3757" t="s">
        <v>22</v>
      </c>
      <c r="F3757">
        <v>0</v>
      </c>
      <c r="G3757">
        <v>193.8</v>
      </c>
      <c r="H3757">
        <v>113</v>
      </c>
      <c r="I3757">
        <v>32.950000000000003</v>
      </c>
      <c r="J3757">
        <v>151.69999999999999</v>
      </c>
      <c r="K3757">
        <v>106</v>
      </c>
      <c r="L3757">
        <v>12.89</v>
      </c>
      <c r="M3757">
        <v>208.9</v>
      </c>
      <c r="N3757">
        <v>94</v>
      </c>
      <c r="O3757">
        <v>9.4</v>
      </c>
      <c r="P3757">
        <v>12.6</v>
      </c>
      <c r="Q3757">
        <v>3</v>
      </c>
      <c r="R3757">
        <v>3.4</v>
      </c>
      <c r="S3757">
        <v>3</v>
      </c>
      <c r="T3757" t="s">
        <v>22</v>
      </c>
      <c r="U3757">
        <f t="shared" si="58"/>
        <v>0</v>
      </c>
    </row>
    <row r="3758" spans="1:21">
      <c r="A3758" t="s">
        <v>27</v>
      </c>
      <c r="B3758">
        <v>102</v>
      </c>
      <c r="C3758" t="s">
        <v>28</v>
      </c>
      <c r="D3758" t="s">
        <v>22</v>
      </c>
      <c r="E3758" t="s">
        <v>22</v>
      </c>
      <c r="F3758">
        <v>0</v>
      </c>
      <c r="G3758">
        <v>143.69999999999999</v>
      </c>
      <c r="H3758">
        <v>82</v>
      </c>
      <c r="I3758">
        <v>24.43</v>
      </c>
      <c r="J3758">
        <v>170.9</v>
      </c>
      <c r="K3758">
        <v>83</v>
      </c>
      <c r="L3758">
        <v>14.53</v>
      </c>
      <c r="M3758">
        <v>310.89999999999998</v>
      </c>
      <c r="N3758">
        <v>112</v>
      </c>
      <c r="O3758">
        <v>13.99</v>
      </c>
      <c r="P3758">
        <v>9.8000000000000007</v>
      </c>
      <c r="Q3758">
        <v>1</v>
      </c>
      <c r="R3758">
        <v>2.65</v>
      </c>
      <c r="S3758">
        <v>2</v>
      </c>
      <c r="T3758" t="s">
        <v>22</v>
      </c>
      <c r="U3758">
        <f t="shared" si="58"/>
        <v>0</v>
      </c>
    </row>
    <row r="3759" spans="1:21">
      <c r="A3759" t="s">
        <v>52</v>
      </c>
      <c r="B3759">
        <v>101</v>
      </c>
      <c r="C3759" t="s">
        <v>21</v>
      </c>
      <c r="D3759" t="s">
        <v>23</v>
      </c>
      <c r="E3759" t="s">
        <v>22</v>
      </c>
      <c r="F3759">
        <v>0</v>
      </c>
      <c r="G3759">
        <v>169.5</v>
      </c>
      <c r="H3759">
        <v>117</v>
      </c>
      <c r="I3759">
        <v>28.82</v>
      </c>
      <c r="J3759">
        <v>212</v>
      </c>
      <c r="K3759">
        <v>111</v>
      </c>
      <c r="L3759">
        <v>18.02</v>
      </c>
      <c r="M3759">
        <v>204</v>
      </c>
      <c r="N3759">
        <v>120</v>
      </c>
      <c r="O3759">
        <v>9.18</v>
      </c>
      <c r="P3759">
        <v>9.6999999999999993</v>
      </c>
      <c r="Q3759">
        <v>1</v>
      </c>
      <c r="R3759">
        <v>2.62</v>
      </c>
      <c r="S3759">
        <v>0</v>
      </c>
      <c r="T3759" t="s">
        <v>23</v>
      </c>
      <c r="U3759">
        <f t="shared" si="58"/>
        <v>1</v>
      </c>
    </row>
    <row r="3760" spans="1:21">
      <c r="A3760" t="s">
        <v>50</v>
      </c>
      <c r="B3760">
        <v>115</v>
      </c>
      <c r="C3760" t="s">
        <v>21</v>
      </c>
      <c r="D3760" t="s">
        <v>22</v>
      </c>
      <c r="E3760" t="s">
        <v>23</v>
      </c>
      <c r="F3760">
        <v>37</v>
      </c>
      <c r="G3760">
        <v>184.1</v>
      </c>
      <c r="H3760">
        <v>67</v>
      </c>
      <c r="I3760">
        <v>31.3</v>
      </c>
      <c r="J3760">
        <v>159.4</v>
      </c>
      <c r="K3760">
        <v>104</v>
      </c>
      <c r="L3760">
        <v>13.55</v>
      </c>
      <c r="M3760">
        <v>193.3</v>
      </c>
      <c r="N3760">
        <v>121</v>
      </c>
      <c r="O3760">
        <v>8.6999999999999993</v>
      </c>
      <c r="P3760">
        <v>13.3</v>
      </c>
      <c r="Q3760">
        <v>3</v>
      </c>
      <c r="R3760">
        <v>3.59</v>
      </c>
      <c r="S3760">
        <v>0</v>
      </c>
      <c r="T3760" t="s">
        <v>22</v>
      </c>
      <c r="U3760">
        <f t="shared" si="58"/>
        <v>0</v>
      </c>
    </row>
    <row r="3761" spans="1:21">
      <c r="A3761" t="s">
        <v>30</v>
      </c>
      <c r="B3761">
        <v>111</v>
      </c>
      <c r="C3761" t="s">
        <v>25</v>
      </c>
      <c r="D3761" t="s">
        <v>22</v>
      </c>
      <c r="E3761" t="s">
        <v>23</v>
      </c>
      <c r="F3761">
        <v>33</v>
      </c>
      <c r="G3761">
        <v>154</v>
      </c>
      <c r="H3761">
        <v>122</v>
      </c>
      <c r="I3761">
        <v>26.18</v>
      </c>
      <c r="J3761">
        <v>207.3</v>
      </c>
      <c r="K3761">
        <v>123</v>
      </c>
      <c r="L3761">
        <v>17.62</v>
      </c>
      <c r="M3761">
        <v>186.2</v>
      </c>
      <c r="N3761">
        <v>105</v>
      </c>
      <c r="O3761">
        <v>8.3800000000000008</v>
      </c>
      <c r="P3761">
        <v>10.8</v>
      </c>
      <c r="Q3761">
        <v>8</v>
      </c>
      <c r="R3761">
        <v>2.92</v>
      </c>
      <c r="S3761">
        <v>1</v>
      </c>
      <c r="T3761" t="s">
        <v>22</v>
      </c>
      <c r="U3761">
        <f t="shared" si="58"/>
        <v>0</v>
      </c>
    </row>
    <row r="3762" spans="1:21">
      <c r="A3762" t="s">
        <v>24</v>
      </c>
      <c r="B3762">
        <v>121</v>
      </c>
      <c r="C3762" t="s">
        <v>21</v>
      </c>
      <c r="D3762" t="s">
        <v>22</v>
      </c>
      <c r="E3762" t="s">
        <v>22</v>
      </c>
      <c r="F3762">
        <v>0</v>
      </c>
      <c r="G3762">
        <v>166.3</v>
      </c>
      <c r="H3762">
        <v>114</v>
      </c>
      <c r="I3762">
        <v>28.27</v>
      </c>
      <c r="J3762">
        <v>138.80000000000001</v>
      </c>
      <c r="K3762">
        <v>130</v>
      </c>
      <c r="L3762">
        <v>11.8</v>
      </c>
      <c r="M3762">
        <v>215.3</v>
      </c>
      <c r="N3762">
        <v>108</v>
      </c>
      <c r="O3762">
        <v>9.69</v>
      </c>
      <c r="P3762">
        <v>10.4</v>
      </c>
      <c r="Q3762">
        <v>10</v>
      </c>
      <c r="R3762">
        <v>2.81</v>
      </c>
      <c r="S3762">
        <v>2</v>
      </c>
      <c r="T3762" t="s">
        <v>22</v>
      </c>
      <c r="U3762">
        <f t="shared" si="58"/>
        <v>0</v>
      </c>
    </row>
    <row r="3763" spans="1:21">
      <c r="A3763" t="s">
        <v>35</v>
      </c>
      <c r="B3763">
        <v>108</v>
      </c>
      <c r="C3763" t="s">
        <v>21</v>
      </c>
      <c r="D3763" t="s">
        <v>22</v>
      </c>
      <c r="E3763" t="s">
        <v>22</v>
      </c>
      <c r="F3763">
        <v>0</v>
      </c>
      <c r="G3763">
        <v>108.6</v>
      </c>
      <c r="H3763">
        <v>128</v>
      </c>
      <c r="I3763">
        <v>18.46</v>
      </c>
      <c r="J3763">
        <v>325.2</v>
      </c>
      <c r="K3763">
        <v>97</v>
      </c>
      <c r="L3763">
        <v>27.64</v>
      </c>
      <c r="M3763">
        <v>173.6</v>
      </c>
      <c r="N3763">
        <v>67</v>
      </c>
      <c r="O3763">
        <v>7.81</v>
      </c>
      <c r="P3763">
        <v>9.3000000000000007</v>
      </c>
      <c r="Q3763">
        <v>6</v>
      </c>
      <c r="R3763">
        <v>2.5099999999999998</v>
      </c>
      <c r="S3763">
        <v>0</v>
      </c>
      <c r="T3763" t="s">
        <v>22</v>
      </c>
      <c r="U3763">
        <f t="shared" si="58"/>
        <v>0</v>
      </c>
    </row>
    <row r="3764" spans="1:21">
      <c r="A3764" t="s">
        <v>49</v>
      </c>
      <c r="B3764">
        <v>63</v>
      </c>
      <c r="C3764" t="s">
        <v>21</v>
      </c>
      <c r="D3764" t="s">
        <v>22</v>
      </c>
      <c r="E3764" t="s">
        <v>23</v>
      </c>
      <c r="F3764">
        <v>25</v>
      </c>
      <c r="G3764">
        <v>230.3</v>
      </c>
      <c r="H3764">
        <v>82</v>
      </c>
      <c r="I3764">
        <v>39.15</v>
      </c>
      <c r="J3764">
        <v>165.6</v>
      </c>
      <c r="K3764">
        <v>96</v>
      </c>
      <c r="L3764">
        <v>14.08</v>
      </c>
      <c r="M3764">
        <v>227.7</v>
      </c>
      <c r="N3764">
        <v>125</v>
      </c>
      <c r="O3764">
        <v>10.25</v>
      </c>
      <c r="P3764">
        <v>9</v>
      </c>
      <c r="Q3764">
        <v>2</v>
      </c>
      <c r="R3764">
        <v>2.4300000000000002</v>
      </c>
      <c r="S3764">
        <v>1</v>
      </c>
      <c r="T3764" t="s">
        <v>22</v>
      </c>
      <c r="U3764">
        <f t="shared" si="58"/>
        <v>0</v>
      </c>
    </row>
    <row r="3765" spans="1:21">
      <c r="A3765" t="s">
        <v>74</v>
      </c>
      <c r="B3765">
        <v>59</v>
      </c>
      <c r="C3765" t="s">
        <v>21</v>
      </c>
      <c r="D3765" t="s">
        <v>22</v>
      </c>
      <c r="E3765" t="s">
        <v>23</v>
      </c>
      <c r="F3765">
        <v>46</v>
      </c>
      <c r="G3765">
        <v>200.1</v>
      </c>
      <c r="H3765">
        <v>44</v>
      </c>
      <c r="I3765">
        <v>34.020000000000003</v>
      </c>
      <c r="J3765">
        <v>126</v>
      </c>
      <c r="K3765">
        <v>78</v>
      </c>
      <c r="L3765">
        <v>10.71</v>
      </c>
      <c r="M3765">
        <v>146.30000000000001</v>
      </c>
      <c r="N3765">
        <v>123</v>
      </c>
      <c r="O3765">
        <v>6.58</v>
      </c>
      <c r="P3765">
        <v>10.6</v>
      </c>
      <c r="Q3765">
        <v>5</v>
      </c>
      <c r="R3765">
        <v>2.86</v>
      </c>
      <c r="S3765">
        <v>1</v>
      </c>
      <c r="T3765" t="s">
        <v>22</v>
      </c>
      <c r="U3765">
        <f t="shared" si="58"/>
        <v>0</v>
      </c>
    </row>
    <row r="3766" spans="1:21">
      <c r="A3766" t="s">
        <v>20</v>
      </c>
      <c r="B3766">
        <v>82</v>
      </c>
      <c r="C3766" t="s">
        <v>21</v>
      </c>
      <c r="D3766" t="s">
        <v>22</v>
      </c>
      <c r="E3766" t="s">
        <v>22</v>
      </c>
      <c r="F3766">
        <v>0</v>
      </c>
      <c r="G3766">
        <v>179.2</v>
      </c>
      <c r="H3766">
        <v>95</v>
      </c>
      <c r="I3766">
        <v>30.46</v>
      </c>
      <c r="J3766">
        <v>228.9</v>
      </c>
      <c r="K3766">
        <v>95</v>
      </c>
      <c r="L3766">
        <v>19.46</v>
      </c>
      <c r="M3766">
        <v>187.7</v>
      </c>
      <c r="N3766">
        <v>100</v>
      </c>
      <c r="O3766">
        <v>8.4499999999999993</v>
      </c>
      <c r="P3766">
        <v>13.2</v>
      </c>
      <c r="Q3766">
        <v>2</v>
      </c>
      <c r="R3766">
        <v>3.56</v>
      </c>
      <c r="S3766">
        <v>1</v>
      </c>
      <c r="T3766" t="s">
        <v>22</v>
      </c>
      <c r="U3766">
        <f t="shared" si="58"/>
        <v>0</v>
      </c>
    </row>
    <row r="3767" spans="1:21">
      <c r="A3767" t="s">
        <v>62</v>
      </c>
      <c r="B3767">
        <v>110</v>
      </c>
      <c r="C3767" t="s">
        <v>28</v>
      </c>
      <c r="D3767" t="s">
        <v>22</v>
      </c>
      <c r="E3767" t="s">
        <v>22</v>
      </c>
      <c r="F3767">
        <v>0</v>
      </c>
      <c r="G3767">
        <v>129.5</v>
      </c>
      <c r="H3767">
        <v>94</v>
      </c>
      <c r="I3767">
        <v>22.02</v>
      </c>
      <c r="J3767">
        <v>92.6</v>
      </c>
      <c r="K3767">
        <v>96</v>
      </c>
      <c r="L3767">
        <v>7.87</v>
      </c>
      <c r="M3767">
        <v>154.30000000000001</v>
      </c>
      <c r="N3767">
        <v>110</v>
      </c>
      <c r="O3767">
        <v>6.94</v>
      </c>
      <c r="P3767">
        <v>9.9</v>
      </c>
      <c r="Q3767">
        <v>5</v>
      </c>
      <c r="R3767">
        <v>2.67</v>
      </c>
      <c r="S3767">
        <v>3</v>
      </c>
      <c r="T3767" t="s">
        <v>22</v>
      </c>
      <c r="U3767">
        <f t="shared" si="58"/>
        <v>0</v>
      </c>
    </row>
    <row r="3768" spans="1:21">
      <c r="A3768" t="s">
        <v>70</v>
      </c>
      <c r="B3768">
        <v>85</v>
      </c>
      <c r="C3768" t="s">
        <v>25</v>
      </c>
      <c r="D3768" t="s">
        <v>22</v>
      </c>
      <c r="E3768" t="s">
        <v>22</v>
      </c>
      <c r="F3768">
        <v>0</v>
      </c>
      <c r="G3768">
        <v>164</v>
      </c>
      <c r="H3768">
        <v>111</v>
      </c>
      <c r="I3768">
        <v>27.88</v>
      </c>
      <c r="J3768">
        <v>229.4</v>
      </c>
      <c r="K3768">
        <v>108</v>
      </c>
      <c r="L3768">
        <v>19.5</v>
      </c>
      <c r="M3768">
        <v>220.7</v>
      </c>
      <c r="N3768">
        <v>105</v>
      </c>
      <c r="O3768">
        <v>9.93</v>
      </c>
      <c r="P3768">
        <v>9.3000000000000007</v>
      </c>
      <c r="Q3768">
        <v>2</v>
      </c>
      <c r="R3768">
        <v>2.5099999999999998</v>
      </c>
      <c r="S3768">
        <v>1</v>
      </c>
      <c r="T3768" t="s">
        <v>22</v>
      </c>
      <c r="U3768">
        <f t="shared" si="58"/>
        <v>0</v>
      </c>
    </row>
    <row r="3769" spans="1:21">
      <c r="A3769" t="s">
        <v>39</v>
      </c>
      <c r="B3769">
        <v>46</v>
      </c>
      <c r="C3769" t="s">
        <v>21</v>
      </c>
      <c r="D3769" t="s">
        <v>22</v>
      </c>
      <c r="E3769" t="s">
        <v>22</v>
      </c>
      <c r="F3769">
        <v>0</v>
      </c>
      <c r="G3769">
        <v>230.7</v>
      </c>
      <c r="H3769">
        <v>117</v>
      </c>
      <c r="I3769">
        <v>39.22</v>
      </c>
      <c r="J3769">
        <v>186.2</v>
      </c>
      <c r="K3769">
        <v>84</v>
      </c>
      <c r="L3769">
        <v>15.83</v>
      </c>
      <c r="M3769">
        <v>182.2</v>
      </c>
      <c r="N3769">
        <v>109</v>
      </c>
      <c r="O3769">
        <v>8.1999999999999993</v>
      </c>
      <c r="P3769">
        <v>9.1999999999999993</v>
      </c>
      <c r="Q3769">
        <v>4</v>
      </c>
      <c r="R3769">
        <v>2.48</v>
      </c>
      <c r="S3769">
        <v>2</v>
      </c>
      <c r="T3769" t="s">
        <v>22</v>
      </c>
      <c r="U3769">
        <f t="shared" si="58"/>
        <v>0</v>
      </c>
    </row>
    <row r="3770" spans="1:21">
      <c r="A3770" t="s">
        <v>60</v>
      </c>
      <c r="B3770">
        <v>44</v>
      </c>
      <c r="C3770" t="s">
        <v>25</v>
      </c>
      <c r="D3770" t="s">
        <v>22</v>
      </c>
      <c r="E3770" t="s">
        <v>22</v>
      </c>
      <c r="F3770">
        <v>0</v>
      </c>
      <c r="G3770">
        <v>207.2</v>
      </c>
      <c r="H3770">
        <v>90</v>
      </c>
      <c r="I3770">
        <v>35.22</v>
      </c>
      <c r="J3770">
        <v>178.6</v>
      </c>
      <c r="K3770">
        <v>76</v>
      </c>
      <c r="L3770">
        <v>15.18</v>
      </c>
      <c r="M3770">
        <v>182</v>
      </c>
      <c r="N3770">
        <v>74</v>
      </c>
      <c r="O3770">
        <v>8.19</v>
      </c>
      <c r="P3770">
        <v>0</v>
      </c>
      <c r="Q3770">
        <v>0</v>
      </c>
      <c r="R3770">
        <v>0</v>
      </c>
      <c r="S3770">
        <v>0</v>
      </c>
      <c r="T3770" t="s">
        <v>22</v>
      </c>
      <c r="U3770">
        <f t="shared" si="58"/>
        <v>0</v>
      </c>
    </row>
    <row r="3771" spans="1:21">
      <c r="A3771" t="s">
        <v>35</v>
      </c>
      <c r="B3771">
        <v>171</v>
      </c>
      <c r="C3771" t="s">
        <v>25</v>
      </c>
      <c r="D3771" t="s">
        <v>22</v>
      </c>
      <c r="E3771" t="s">
        <v>22</v>
      </c>
      <c r="F3771">
        <v>0</v>
      </c>
      <c r="G3771">
        <v>171.9</v>
      </c>
      <c r="H3771">
        <v>99</v>
      </c>
      <c r="I3771">
        <v>29.22</v>
      </c>
      <c r="J3771">
        <v>249.2</v>
      </c>
      <c r="K3771">
        <v>95</v>
      </c>
      <c r="L3771">
        <v>21.18</v>
      </c>
      <c r="M3771">
        <v>174.9</v>
      </c>
      <c r="N3771">
        <v>81</v>
      </c>
      <c r="O3771">
        <v>7.87</v>
      </c>
      <c r="P3771">
        <v>12.5</v>
      </c>
      <c r="Q3771">
        <v>4</v>
      </c>
      <c r="R3771">
        <v>3.38</v>
      </c>
      <c r="S3771">
        <v>1</v>
      </c>
      <c r="T3771" t="s">
        <v>22</v>
      </c>
      <c r="U3771">
        <f t="shared" si="58"/>
        <v>0</v>
      </c>
    </row>
    <row r="3772" spans="1:21">
      <c r="A3772" t="s">
        <v>47</v>
      </c>
      <c r="B3772">
        <v>88</v>
      </c>
      <c r="C3772" t="s">
        <v>21</v>
      </c>
      <c r="D3772" t="s">
        <v>22</v>
      </c>
      <c r="E3772" t="s">
        <v>23</v>
      </c>
      <c r="F3772">
        <v>37</v>
      </c>
      <c r="G3772">
        <v>181.7</v>
      </c>
      <c r="H3772">
        <v>88</v>
      </c>
      <c r="I3772">
        <v>30.89</v>
      </c>
      <c r="J3772">
        <v>237.4</v>
      </c>
      <c r="K3772">
        <v>106</v>
      </c>
      <c r="L3772">
        <v>20.18</v>
      </c>
      <c r="M3772">
        <v>209.1</v>
      </c>
      <c r="N3772">
        <v>111</v>
      </c>
      <c r="O3772">
        <v>9.41</v>
      </c>
      <c r="P3772">
        <v>9.5</v>
      </c>
      <c r="Q3772">
        <v>5</v>
      </c>
      <c r="R3772">
        <v>2.57</v>
      </c>
      <c r="S3772">
        <v>2</v>
      </c>
      <c r="T3772" t="s">
        <v>22</v>
      </c>
      <c r="U3772">
        <f t="shared" si="58"/>
        <v>0</v>
      </c>
    </row>
    <row r="3773" spans="1:21">
      <c r="A3773" t="s">
        <v>45</v>
      </c>
      <c r="B3773">
        <v>169</v>
      </c>
      <c r="C3773" t="s">
        <v>25</v>
      </c>
      <c r="D3773" t="s">
        <v>22</v>
      </c>
      <c r="E3773" t="s">
        <v>22</v>
      </c>
      <c r="F3773">
        <v>0</v>
      </c>
      <c r="G3773">
        <v>240.7</v>
      </c>
      <c r="H3773">
        <v>119</v>
      </c>
      <c r="I3773">
        <v>40.92</v>
      </c>
      <c r="J3773">
        <v>141.1</v>
      </c>
      <c r="K3773">
        <v>102</v>
      </c>
      <c r="L3773">
        <v>11.99</v>
      </c>
      <c r="M3773">
        <v>120.6</v>
      </c>
      <c r="N3773">
        <v>56</v>
      </c>
      <c r="O3773">
        <v>5.43</v>
      </c>
      <c r="P3773">
        <v>7.7</v>
      </c>
      <c r="Q3773">
        <v>2</v>
      </c>
      <c r="R3773">
        <v>2.08</v>
      </c>
      <c r="S3773">
        <v>2</v>
      </c>
      <c r="T3773" t="s">
        <v>22</v>
      </c>
      <c r="U3773">
        <f t="shared" si="58"/>
        <v>0</v>
      </c>
    </row>
    <row r="3774" spans="1:21">
      <c r="A3774" t="s">
        <v>39</v>
      </c>
      <c r="B3774">
        <v>48</v>
      </c>
      <c r="C3774" t="s">
        <v>28</v>
      </c>
      <c r="D3774" t="s">
        <v>22</v>
      </c>
      <c r="E3774" t="s">
        <v>22</v>
      </c>
      <c r="F3774">
        <v>0</v>
      </c>
      <c r="G3774">
        <v>198.2</v>
      </c>
      <c r="H3774">
        <v>108</v>
      </c>
      <c r="I3774">
        <v>33.69</v>
      </c>
      <c r="J3774">
        <v>181</v>
      </c>
      <c r="K3774">
        <v>70</v>
      </c>
      <c r="L3774">
        <v>15.39</v>
      </c>
      <c r="M3774">
        <v>238.9</v>
      </c>
      <c r="N3774">
        <v>86</v>
      </c>
      <c r="O3774">
        <v>10.75</v>
      </c>
      <c r="P3774">
        <v>12.1</v>
      </c>
      <c r="Q3774">
        <v>2</v>
      </c>
      <c r="R3774">
        <v>3.27</v>
      </c>
      <c r="S3774">
        <v>1</v>
      </c>
      <c r="T3774" t="s">
        <v>22</v>
      </c>
      <c r="U3774">
        <f t="shared" si="58"/>
        <v>0</v>
      </c>
    </row>
    <row r="3775" spans="1:21">
      <c r="A3775" t="s">
        <v>37</v>
      </c>
      <c r="B3775">
        <v>65</v>
      </c>
      <c r="C3775" t="s">
        <v>25</v>
      </c>
      <c r="D3775" t="s">
        <v>22</v>
      </c>
      <c r="E3775" t="s">
        <v>22</v>
      </c>
      <c r="F3775">
        <v>0</v>
      </c>
      <c r="G3775">
        <v>96</v>
      </c>
      <c r="H3775">
        <v>95</v>
      </c>
      <c r="I3775">
        <v>16.32</v>
      </c>
      <c r="J3775">
        <v>117</v>
      </c>
      <c r="K3775">
        <v>82</v>
      </c>
      <c r="L3775">
        <v>9.9499999999999993</v>
      </c>
      <c r="M3775">
        <v>172.9</v>
      </c>
      <c r="N3775">
        <v>114</v>
      </c>
      <c r="O3775">
        <v>7.78</v>
      </c>
      <c r="P3775">
        <v>6.7</v>
      </c>
      <c r="Q3775">
        <v>3</v>
      </c>
      <c r="R3775">
        <v>1.81</v>
      </c>
      <c r="S3775">
        <v>3</v>
      </c>
      <c r="T3775" t="s">
        <v>22</v>
      </c>
      <c r="U3775">
        <f t="shared" si="58"/>
        <v>0</v>
      </c>
    </row>
    <row r="3776" spans="1:21">
      <c r="A3776" t="s">
        <v>65</v>
      </c>
      <c r="B3776">
        <v>53</v>
      </c>
      <c r="C3776" t="s">
        <v>28</v>
      </c>
      <c r="D3776" t="s">
        <v>22</v>
      </c>
      <c r="E3776" t="s">
        <v>22</v>
      </c>
      <c r="F3776">
        <v>0</v>
      </c>
      <c r="G3776">
        <v>171.5</v>
      </c>
      <c r="H3776">
        <v>75</v>
      </c>
      <c r="I3776">
        <v>29.16</v>
      </c>
      <c r="J3776">
        <v>224.5</v>
      </c>
      <c r="K3776">
        <v>111</v>
      </c>
      <c r="L3776">
        <v>19.079999999999998</v>
      </c>
      <c r="M3776">
        <v>187.4</v>
      </c>
      <c r="N3776">
        <v>84</v>
      </c>
      <c r="O3776">
        <v>8.43</v>
      </c>
      <c r="P3776">
        <v>9.6999999999999993</v>
      </c>
      <c r="Q3776">
        <v>6</v>
      </c>
      <c r="R3776">
        <v>2.62</v>
      </c>
      <c r="S3776">
        <v>1</v>
      </c>
      <c r="T3776" t="s">
        <v>22</v>
      </c>
      <c r="U3776">
        <f t="shared" si="58"/>
        <v>0</v>
      </c>
    </row>
    <row r="3777" spans="1:21">
      <c r="A3777" t="s">
        <v>50</v>
      </c>
      <c r="B3777">
        <v>72</v>
      </c>
      <c r="C3777" t="s">
        <v>21</v>
      </c>
      <c r="D3777" t="s">
        <v>22</v>
      </c>
      <c r="E3777" t="s">
        <v>23</v>
      </c>
      <c r="F3777">
        <v>27</v>
      </c>
      <c r="G3777">
        <v>111.7</v>
      </c>
      <c r="H3777">
        <v>68</v>
      </c>
      <c r="I3777">
        <v>18.989999999999998</v>
      </c>
      <c r="J3777">
        <v>252.8</v>
      </c>
      <c r="K3777">
        <v>106</v>
      </c>
      <c r="L3777">
        <v>21.49</v>
      </c>
      <c r="M3777">
        <v>255.5</v>
      </c>
      <c r="N3777">
        <v>109</v>
      </c>
      <c r="O3777">
        <v>11.5</v>
      </c>
      <c r="P3777">
        <v>7.8</v>
      </c>
      <c r="Q3777">
        <v>4</v>
      </c>
      <c r="R3777">
        <v>2.11</v>
      </c>
      <c r="S3777">
        <v>1</v>
      </c>
      <c r="T3777" t="s">
        <v>22</v>
      </c>
      <c r="U3777">
        <f t="shared" si="58"/>
        <v>0</v>
      </c>
    </row>
    <row r="3778" spans="1:21">
      <c r="A3778" t="s">
        <v>52</v>
      </c>
      <c r="B3778">
        <v>100</v>
      </c>
      <c r="C3778" t="s">
        <v>28</v>
      </c>
      <c r="D3778" t="s">
        <v>22</v>
      </c>
      <c r="E3778" t="s">
        <v>22</v>
      </c>
      <c r="F3778">
        <v>0</v>
      </c>
      <c r="G3778">
        <v>152.69999999999999</v>
      </c>
      <c r="H3778">
        <v>98</v>
      </c>
      <c r="I3778">
        <v>25.96</v>
      </c>
      <c r="J3778">
        <v>212.4</v>
      </c>
      <c r="K3778">
        <v>73</v>
      </c>
      <c r="L3778">
        <v>18.05</v>
      </c>
      <c r="M3778">
        <v>264.5</v>
      </c>
      <c r="N3778">
        <v>90</v>
      </c>
      <c r="O3778">
        <v>11.9</v>
      </c>
      <c r="P3778">
        <v>7.9</v>
      </c>
      <c r="Q3778">
        <v>3</v>
      </c>
      <c r="R3778">
        <v>2.13</v>
      </c>
      <c r="S3778">
        <v>2</v>
      </c>
      <c r="T3778" t="s">
        <v>22</v>
      </c>
      <c r="U3778">
        <f t="shared" ref="U3778:U3841" si="59">IF(T3778="Yes",1,0)</f>
        <v>0</v>
      </c>
    </row>
    <row r="3779" spans="1:21">
      <c r="A3779" t="s">
        <v>60</v>
      </c>
      <c r="B3779">
        <v>82</v>
      </c>
      <c r="C3779" t="s">
        <v>21</v>
      </c>
      <c r="D3779" t="s">
        <v>22</v>
      </c>
      <c r="E3779" t="s">
        <v>22</v>
      </c>
      <c r="F3779">
        <v>0</v>
      </c>
      <c r="G3779">
        <v>194.7</v>
      </c>
      <c r="H3779">
        <v>105</v>
      </c>
      <c r="I3779">
        <v>33.1</v>
      </c>
      <c r="J3779">
        <v>210.9</v>
      </c>
      <c r="K3779">
        <v>100</v>
      </c>
      <c r="L3779">
        <v>17.93</v>
      </c>
      <c r="M3779">
        <v>236.9</v>
      </c>
      <c r="N3779">
        <v>143</v>
      </c>
      <c r="O3779">
        <v>10.66</v>
      </c>
      <c r="P3779">
        <v>11.6</v>
      </c>
      <c r="Q3779">
        <v>3</v>
      </c>
      <c r="R3779">
        <v>3.13</v>
      </c>
      <c r="S3779">
        <v>3</v>
      </c>
      <c r="T3779" t="s">
        <v>22</v>
      </c>
      <c r="U3779">
        <f t="shared" si="59"/>
        <v>0</v>
      </c>
    </row>
    <row r="3780" spans="1:21">
      <c r="A3780" t="s">
        <v>45</v>
      </c>
      <c r="B3780">
        <v>71</v>
      </c>
      <c r="C3780" t="s">
        <v>21</v>
      </c>
      <c r="D3780" t="s">
        <v>22</v>
      </c>
      <c r="E3780" t="s">
        <v>22</v>
      </c>
      <c r="F3780">
        <v>0</v>
      </c>
      <c r="G3780">
        <v>119.9</v>
      </c>
      <c r="H3780">
        <v>108</v>
      </c>
      <c r="I3780">
        <v>20.38</v>
      </c>
      <c r="J3780">
        <v>240.7</v>
      </c>
      <c r="K3780">
        <v>82</v>
      </c>
      <c r="L3780">
        <v>20.46</v>
      </c>
      <c r="M3780">
        <v>151.1</v>
      </c>
      <c r="N3780">
        <v>124</v>
      </c>
      <c r="O3780">
        <v>6.8</v>
      </c>
      <c r="P3780">
        <v>8.1</v>
      </c>
      <c r="Q3780">
        <v>7</v>
      </c>
      <c r="R3780">
        <v>2.19</v>
      </c>
      <c r="S3780">
        <v>3</v>
      </c>
      <c r="T3780" t="s">
        <v>22</v>
      </c>
      <c r="U3780">
        <f t="shared" si="59"/>
        <v>0</v>
      </c>
    </row>
    <row r="3781" spans="1:21">
      <c r="A3781" t="s">
        <v>30</v>
      </c>
      <c r="B3781">
        <v>103</v>
      </c>
      <c r="C3781" t="s">
        <v>21</v>
      </c>
      <c r="D3781" t="s">
        <v>22</v>
      </c>
      <c r="E3781" t="s">
        <v>22</v>
      </c>
      <c r="F3781">
        <v>0</v>
      </c>
      <c r="G3781">
        <v>222.9</v>
      </c>
      <c r="H3781">
        <v>129</v>
      </c>
      <c r="I3781">
        <v>37.89</v>
      </c>
      <c r="J3781">
        <v>205</v>
      </c>
      <c r="K3781">
        <v>87</v>
      </c>
      <c r="L3781">
        <v>17.43</v>
      </c>
      <c r="M3781">
        <v>141.30000000000001</v>
      </c>
      <c r="N3781">
        <v>99</v>
      </c>
      <c r="O3781">
        <v>6.36</v>
      </c>
      <c r="P3781">
        <v>9.9</v>
      </c>
      <c r="Q3781">
        <v>2</v>
      </c>
      <c r="R3781">
        <v>2.67</v>
      </c>
      <c r="S3781">
        <v>1</v>
      </c>
      <c r="T3781" t="s">
        <v>22</v>
      </c>
      <c r="U3781">
        <f t="shared" si="59"/>
        <v>0</v>
      </c>
    </row>
    <row r="3782" spans="1:21">
      <c r="A3782" t="s">
        <v>33</v>
      </c>
      <c r="B3782">
        <v>87</v>
      </c>
      <c r="C3782" t="s">
        <v>21</v>
      </c>
      <c r="D3782" t="s">
        <v>22</v>
      </c>
      <c r="E3782" t="s">
        <v>22</v>
      </c>
      <c r="F3782">
        <v>0</v>
      </c>
      <c r="G3782">
        <v>210.7</v>
      </c>
      <c r="H3782">
        <v>46</v>
      </c>
      <c r="I3782">
        <v>35.82</v>
      </c>
      <c r="J3782">
        <v>215.6</v>
      </c>
      <c r="K3782">
        <v>116</v>
      </c>
      <c r="L3782">
        <v>18.329999999999998</v>
      </c>
      <c r="M3782">
        <v>170.4</v>
      </c>
      <c r="N3782">
        <v>79</v>
      </c>
      <c r="O3782">
        <v>7.67</v>
      </c>
      <c r="P3782">
        <v>13.2</v>
      </c>
      <c r="Q3782">
        <v>3</v>
      </c>
      <c r="R3782">
        <v>3.56</v>
      </c>
      <c r="S3782">
        <v>1</v>
      </c>
      <c r="T3782" t="s">
        <v>22</v>
      </c>
      <c r="U3782">
        <f t="shared" si="59"/>
        <v>0</v>
      </c>
    </row>
    <row r="3783" spans="1:21">
      <c r="A3783" t="s">
        <v>49</v>
      </c>
      <c r="B3783">
        <v>116</v>
      </c>
      <c r="C3783" t="s">
        <v>25</v>
      </c>
      <c r="D3783" t="s">
        <v>22</v>
      </c>
      <c r="E3783" t="s">
        <v>22</v>
      </c>
      <c r="F3783">
        <v>0</v>
      </c>
      <c r="G3783">
        <v>254.6</v>
      </c>
      <c r="H3783">
        <v>107</v>
      </c>
      <c r="I3783">
        <v>43.28</v>
      </c>
      <c r="J3783">
        <v>249.4</v>
      </c>
      <c r="K3783">
        <v>89</v>
      </c>
      <c r="L3783">
        <v>21.2</v>
      </c>
      <c r="M3783">
        <v>229.6</v>
      </c>
      <c r="N3783">
        <v>77</v>
      </c>
      <c r="O3783">
        <v>10.33</v>
      </c>
      <c r="P3783">
        <v>9</v>
      </c>
      <c r="Q3783">
        <v>18</v>
      </c>
      <c r="R3783">
        <v>2.4300000000000002</v>
      </c>
      <c r="S3783">
        <v>2</v>
      </c>
      <c r="T3783" t="s">
        <v>23</v>
      </c>
      <c r="U3783">
        <f t="shared" si="59"/>
        <v>1</v>
      </c>
    </row>
    <row r="3784" spans="1:21">
      <c r="A3784" t="s">
        <v>67</v>
      </c>
      <c r="B3784">
        <v>140</v>
      </c>
      <c r="C3784" t="s">
        <v>21</v>
      </c>
      <c r="D3784" t="s">
        <v>22</v>
      </c>
      <c r="E3784" t="s">
        <v>22</v>
      </c>
      <c r="F3784">
        <v>0</v>
      </c>
      <c r="G3784">
        <v>265</v>
      </c>
      <c r="H3784">
        <v>100</v>
      </c>
      <c r="I3784">
        <v>45.05</v>
      </c>
      <c r="J3784">
        <v>147.6</v>
      </c>
      <c r="K3784">
        <v>89</v>
      </c>
      <c r="L3784">
        <v>12.55</v>
      </c>
      <c r="M3784">
        <v>247.7</v>
      </c>
      <c r="N3784">
        <v>94</v>
      </c>
      <c r="O3784">
        <v>11.15</v>
      </c>
      <c r="P3784">
        <v>10.7</v>
      </c>
      <c r="Q3784">
        <v>3</v>
      </c>
      <c r="R3784">
        <v>2.89</v>
      </c>
      <c r="S3784">
        <v>1</v>
      </c>
      <c r="T3784" t="s">
        <v>22</v>
      </c>
      <c r="U3784">
        <f t="shared" si="59"/>
        <v>0</v>
      </c>
    </row>
    <row r="3785" spans="1:21">
      <c r="A3785" t="s">
        <v>71</v>
      </c>
      <c r="B3785">
        <v>93</v>
      </c>
      <c r="C3785" t="s">
        <v>25</v>
      </c>
      <c r="D3785" t="s">
        <v>22</v>
      </c>
      <c r="E3785" t="s">
        <v>22</v>
      </c>
      <c r="F3785">
        <v>0</v>
      </c>
      <c r="G3785">
        <v>172.3</v>
      </c>
      <c r="H3785">
        <v>135</v>
      </c>
      <c r="I3785">
        <v>29.29</v>
      </c>
      <c r="J3785">
        <v>318.7</v>
      </c>
      <c r="K3785">
        <v>95</v>
      </c>
      <c r="L3785">
        <v>27.09</v>
      </c>
      <c r="M3785">
        <v>131.5</v>
      </c>
      <c r="N3785">
        <v>104</v>
      </c>
      <c r="O3785">
        <v>5.92</v>
      </c>
      <c r="P3785">
        <v>11.5</v>
      </c>
      <c r="Q3785">
        <v>4</v>
      </c>
      <c r="R3785">
        <v>3.11</v>
      </c>
      <c r="S3785">
        <v>3</v>
      </c>
      <c r="T3785" t="s">
        <v>22</v>
      </c>
      <c r="U3785">
        <f t="shared" si="59"/>
        <v>0</v>
      </c>
    </row>
    <row r="3786" spans="1:21">
      <c r="A3786" t="s">
        <v>37</v>
      </c>
      <c r="B3786">
        <v>90</v>
      </c>
      <c r="C3786" t="s">
        <v>21</v>
      </c>
      <c r="D3786" t="s">
        <v>22</v>
      </c>
      <c r="E3786" t="s">
        <v>22</v>
      </c>
      <c r="F3786">
        <v>0</v>
      </c>
      <c r="G3786">
        <v>259.10000000000002</v>
      </c>
      <c r="H3786">
        <v>140</v>
      </c>
      <c r="I3786">
        <v>44.05</v>
      </c>
      <c r="J3786">
        <v>124</v>
      </c>
      <c r="K3786">
        <v>119</v>
      </c>
      <c r="L3786">
        <v>10.54</v>
      </c>
      <c r="M3786">
        <v>188.3</v>
      </c>
      <c r="N3786">
        <v>79</v>
      </c>
      <c r="O3786">
        <v>8.4700000000000006</v>
      </c>
      <c r="P3786">
        <v>12.8</v>
      </c>
      <c r="Q3786">
        <v>3</v>
      </c>
      <c r="R3786">
        <v>3.46</v>
      </c>
      <c r="S3786">
        <v>0</v>
      </c>
      <c r="T3786" t="s">
        <v>22</v>
      </c>
      <c r="U3786">
        <f t="shared" si="59"/>
        <v>0</v>
      </c>
    </row>
    <row r="3787" spans="1:21">
      <c r="A3787" t="s">
        <v>48</v>
      </c>
      <c r="B3787">
        <v>130</v>
      </c>
      <c r="C3787" t="s">
        <v>21</v>
      </c>
      <c r="D3787" t="s">
        <v>22</v>
      </c>
      <c r="E3787" t="s">
        <v>22</v>
      </c>
      <c r="F3787">
        <v>0</v>
      </c>
      <c r="G3787">
        <v>211.4</v>
      </c>
      <c r="H3787">
        <v>91</v>
      </c>
      <c r="I3787">
        <v>35.94</v>
      </c>
      <c r="J3787">
        <v>191</v>
      </c>
      <c r="K3787">
        <v>62</v>
      </c>
      <c r="L3787">
        <v>16.239999999999998</v>
      </c>
      <c r="M3787">
        <v>207.3</v>
      </c>
      <c r="N3787">
        <v>109</v>
      </c>
      <c r="O3787">
        <v>9.33</v>
      </c>
      <c r="P3787">
        <v>11.6</v>
      </c>
      <c r="Q3787">
        <v>3</v>
      </c>
      <c r="R3787">
        <v>3.13</v>
      </c>
      <c r="S3787">
        <v>1</v>
      </c>
      <c r="T3787" t="s">
        <v>22</v>
      </c>
      <c r="U3787">
        <f t="shared" si="59"/>
        <v>0</v>
      </c>
    </row>
    <row r="3788" spans="1:21">
      <c r="A3788" t="s">
        <v>70</v>
      </c>
      <c r="B3788">
        <v>121</v>
      </c>
      <c r="C3788" t="s">
        <v>25</v>
      </c>
      <c r="D3788" t="s">
        <v>23</v>
      </c>
      <c r="E3788" t="s">
        <v>22</v>
      </c>
      <c r="F3788">
        <v>0</v>
      </c>
      <c r="G3788">
        <v>175.9</v>
      </c>
      <c r="H3788">
        <v>87</v>
      </c>
      <c r="I3788">
        <v>29.9</v>
      </c>
      <c r="J3788">
        <v>225.3</v>
      </c>
      <c r="K3788">
        <v>114</v>
      </c>
      <c r="L3788">
        <v>19.149999999999999</v>
      </c>
      <c r="M3788">
        <v>156.19999999999999</v>
      </c>
      <c r="N3788">
        <v>113</v>
      </c>
      <c r="O3788">
        <v>7.03</v>
      </c>
      <c r="P3788">
        <v>10.4</v>
      </c>
      <c r="Q3788">
        <v>3</v>
      </c>
      <c r="R3788">
        <v>2.81</v>
      </c>
      <c r="S3788">
        <v>2</v>
      </c>
      <c r="T3788" t="s">
        <v>22</v>
      </c>
      <c r="U3788">
        <f t="shared" si="59"/>
        <v>0</v>
      </c>
    </row>
    <row r="3789" spans="1:21">
      <c r="A3789" t="s">
        <v>31</v>
      </c>
      <c r="B3789">
        <v>94</v>
      </c>
      <c r="C3789" t="s">
        <v>21</v>
      </c>
      <c r="D3789" t="s">
        <v>23</v>
      </c>
      <c r="E3789" t="s">
        <v>23</v>
      </c>
      <c r="F3789">
        <v>39</v>
      </c>
      <c r="G3789">
        <v>115.5</v>
      </c>
      <c r="H3789">
        <v>90</v>
      </c>
      <c r="I3789">
        <v>19.64</v>
      </c>
      <c r="J3789">
        <v>122.5</v>
      </c>
      <c r="K3789">
        <v>99</v>
      </c>
      <c r="L3789">
        <v>10.41</v>
      </c>
      <c r="M3789">
        <v>197.7</v>
      </c>
      <c r="N3789">
        <v>110</v>
      </c>
      <c r="O3789">
        <v>8.9</v>
      </c>
      <c r="P3789">
        <v>7</v>
      </c>
      <c r="Q3789">
        <v>3</v>
      </c>
      <c r="R3789">
        <v>1.89</v>
      </c>
      <c r="S3789">
        <v>0</v>
      </c>
      <c r="T3789" t="s">
        <v>22</v>
      </c>
      <c r="U3789">
        <f t="shared" si="59"/>
        <v>0</v>
      </c>
    </row>
    <row r="3790" spans="1:21">
      <c r="A3790" t="s">
        <v>67</v>
      </c>
      <c r="B3790">
        <v>76</v>
      </c>
      <c r="C3790" t="s">
        <v>25</v>
      </c>
      <c r="D3790" t="s">
        <v>22</v>
      </c>
      <c r="E3790" t="s">
        <v>22</v>
      </c>
      <c r="F3790">
        <v>0</v>
      </c>
      <c r="G3790">
        <v>193</v>
      </c>
      <c r="H3790">
        <v>82</v>
      </c>
      <c r="I3790">
        <v>32.81</v>
      </c>
      <c r="J3790">
        <v>200.8</v>
      </c>
      <c r="K3790">
        <v>109</v>
      </c>
      <c r="L3790">
        <v>17.07</v>
      </c>
      <c r="M3790">
        <v>135.9</v>
      </c>
      <c r="N3790">
        <v>79</v>
      </c>
      <c r="O3790">
        <v>6.12</v>
      </c>
      <c r="P3790">
        <v>14.4</v>
      </c>
      <c r="Q3790">
        <v>3</v>
      </c>
      <c r="R3790">
        <v>3.89</v>
      </c>
      <c r="S3790">
        <v>0</v>
      </c>
      <c r="T3790" t="s">
        <v>22</v>
      </c>
      <c r="U3790">
        <f t="shared" si="59"/>
        <v>0</v>
      </c>
    </row>
    <row r="3791" spans="1:21">
      <c r="A3791" t="s">
        <v>67</v>
      </c>
      <c r="B3791">
        <v>69</v>
      </c>
      <c r="C3791" t="s">
        <v>28</v>
      </c>
      <c r="D3791" t="s">
        <v>22</v>
      </c>
      <c r="E3791" t="s">
        <v>22</v>
      </c>
      <c r="F3791">
        <v>0</v>
      </c>
      <c r="G3791">
        <v>167.4</v>
      </c>
      <c r="H3791">
        <v>105</v>
      </c>
      <c r="I3791">
        <v>28.46</v>
      </c>
      <c r="J3791">
        <v>121.5</v>
      </c>
      <c r="K3791">
        <v>142</v>
      </c>
      <c r="L3791">
        <v>10.33</v>
      </c>
      <c r="M3791">
        <v>209.3</v>
      </c>
      <c r="N3791">
        <v>83</v>
      </c>
      <c r="O3791">
        <v>9.42</v>
      </c>
      <c r="P3791">
        <v>16</v>
      </c>
      <c r="Q3791">
        <v>2</v>
      </c>
      <c r="R3791">
        <v>4.32</v>
      </c>
      <c r="S3791">
        <v>1</v>
      </c>
      <c r="T3791" t="s">
        <v>22</v>
      </c>
      <c r="U3791">
        <f t="shared" si="59"/>
        <v>0</v>
      </c>
    </row>
    <row r="3792" spans="1:21">
      <c r="A3792" t="s">
        <v>43</v>
      </c>
      <c r="B3792">
        <v>117</v>
      </c>
      <c r="C3792" t="s">
        <v>21</v>
      </c>
      <c r="D3792" t="s">
        <v>22</v>
      </c>
      <c r="E3792" t="s">
        <v>23</v>
      </c>
      <c r="F3792">
        <v>35</v>
      </c>
      <c r="G3792">
        <v>190.7</v>
      </c>
      <c r="H3792">
        <v>100</v>
      </c>
      <c r="I3792">
        <v>32.42</v>
      </c>
      <c r="J3792">
        <v>209.7</v>
      </c>
      <c r="K3792">
        <v>107</v>
      </c>
      <c r="L3792">
        <v>17.82</v>
      </c>
      <c r="M3792">
        <v>202.5</v>
      </c>
      <c r="N3792">
        <v>101</v>
      </c>
      <c r="O3792">
        <v>9.11</v>
      </c>
      <c r="P3792">
        <v>12.4</v>
      </c>
      <c r="Q3792">
        <v>5</v>
      </c>
      <c r="R3792">
        <v>3.35</v>
      </c>
      <c r="S3792">
        <v>1</v>
      </c>
      <c r="T3792" t="s">
        <v>22</v>
      </c>
      <c r="U3792">
        <f t="shared" si="59"/>
        <v>0</v>
      </c>
    </row>
    <row r="3793" spans="1:21">
      <c r="A3793" t="s">
        <v>70</v>
      </c>
      <c r="B3793">
        <v>70</v>
      </c>
      <c r="C3793" t="s">
        <v>21</v>
      </c>
      <c r="D3793" t="s">
        <v>22</v>
      </c>
      <c r="E3793" t="s">
        <v>22</v>
      </c>
      <c r="F3793">
        <v>0</v>
      </c>
      <c r="G3793">
        <v>325.5</v>
      </c>
      <c r="H3793">
        <v>128</v>
      </c>
      <c r="I3793">
        <v>55.34</v>
      </c>
      <c r="J3793">
        <v>300.3</v>
      </c>
      <c r="K3793">
        <v>105</v>
      </c>
      <c r="L3793">
        <v>25.53</v>
      </c>
      <c r="M3793">
        <v>199.8</v>
      </c>
      <c r="N3793">
        <v>93</v>
      </c>
      <c r="O3793">
        <v>8.99</v>
      </c>
      <c r="P3793">
        <v>5.7</v>
      </c>
      <c r="Q3793">
        <v>7</v>
      </c>
      <c r="R3793">
        <v>1.54</v>
      </c>
      <c r="S3793">
        <v>1</v>
      </c>
      <c r="T3793" t="s">
        <v>23</v>
      </c>
      <c r="U3793">
        <f t="shared" si="59"/>
        <v>1</v>
      </c>
    </row>
    <row r="3794" spans="1:21">
      <c r="A3794" t="s">
        <v>37</v>
      </c>
      <c r="B3794">
        <v>130</v>
      </c>
      <c r="C3794" t="s">
        <v>21</v>
      </c>
      <c r="D3794" t="s">
        <v>22</v>
      </c>
      <c r="E3794" t="s">
        <v>22</v>
      </c>
      <c r="F3794">
        <v>0</v>
      </c>
      <c r="G3794">
        <v>139</v>
      </c>
      <c r="H3794">
        <v>98</v>
      </c>
      <c r="I3794">
        <v>23.63</v>
      </c>
      <c r="J3794">
        <v>120.2</v>
      </c>
      <c r="K3794">
        <v>116</v>
      </c>
      <c r="L3794">
        <v>10.220000000000001</v>
      </c>
      <c r="M3794">
        <v>160.4</v>
      </c>
      <c r="N3794">
        <v>113</v>
      </c>
      <c r="O3794">
        <v>7.22</v>
      </c>
      <c r="P3794">
        <v>14.5</v>
      </c>
      <c r="Q3794">
        <v>2</v>
      </c>
      <c r="R3794">
        <v>3.92</v>
      </c>
      <c r="S3794">
        <v>3</v>
      </c>
      <c r="T3794" t="s">
        <v>22</v>
      </c>
      <c r="U3794">
        <f t="shared" si="59"/>
        <v>0</v>
      </c>
    </row>
    <row r="3795" spans="1:21">
      <c r="A3795" t="s">
        <v>47</v>
      </c>
      <c r="B3795">
        <v>109</v>
      </c>
      <c r="C3795" t="s">
        <v>21</v>
      </c>
      <c r="D3795" t="s">
        <v>22</v>
      </c>
      <c r="E3795" t="s">
        <v>23</v>
      </c>
      <c r="F3795">
        <v>40</v>
      </c>
      <c r="G3795">
        <v>155.9</v>
      </c>
      <c r="H3795">
        <v>110</v>
      </c>
      <c r="I3795">
        <v>26.5</v>
      </c>
      <c r="J3795">
        <v>161.19999999999999</v>
      </c>
      <c r="K3795">
        <v>99</v>
      </c>
      <c r="L3795">
        <v>13.7</v>
      </c>
      <c r="M3795">
        <v>229.2</v>
      </c>
      <c r="N3795">
        <v>81</v>
      </c>
      <c r="O3795">
        <v>10.31</v>
      </c>
      <c r="P3795">
        <v>11.5</v>
      </c>
      <c r="Q3795">
        <v>13</v>
      </c>
      <c r="R3795">
        <v>3.11</v>
      </c>
      <c r="S3795">
        <v>0</v>
      </c>
      <c r="T3795" t="s">
        <v>22</v>
      </c>
      <c r="U3795">
        <f t="shared" si="59"/>
        <v>0</v>
      </c>
    </row>
    <row r="3796" spans="1:21">
      <c r="A3796" t="s">
        <v>67</v>
      </c>
      <c r="B3796">
        <v>115</v>
      </c>
      <c r="C3796" t="s">
        <v>21</v>
      </c>
      <c r="D3796" t="s">
        <v>22</v>
      </c>
      <c r="E3796" t="s">
        <v>22</v>
      </c>
      <c r="F3796">
        <v>0</v>
      </c>
      <c r="G3796">
        <v>182.1</v>
      </c>
      <c r="H3796">
        <v>97</v>
      </c>
      <c r="I3796">
        <v>30.96</v>
      </c>
      <c r="J3796">
        <v>231.1</v>
      </c>
      <c r="K3796">
        <v>76</v>
      </c>
      <c r="L3796">
        <v>19.64</v>
      </c>
      <c r="M3796">
        <v>246.2</v>
      </c>
      <c r="N3796">
        <v>103</v>
      </c>
      <c r="O3796">
        <v>11.08</v>
      </c>
      <c r="P3796">
        <v>15</v>
      </c>
      <c r="Q3796">
        <v>2</v>
      </c>
      <c r="R3796">
        <v>4.05</v>
      </c>
      <c r="S3796">
        <v>0</v>
      </c>
      <c r="T3796" t="s">
        <v>22</v>
      </c>
      <c r="U3796">
        <f t="shared" si="59"/>
        <v>0</v>
      </c>
    </row>
    <row r="3797" spans="1:21">
      <c r="A3797" t="s">
        <v>36</v>
      </c>
      <c r="B3797">
        <v>114</v>
      </c>
      <c r="C3797" t="s">
        <v>25</v>
      </c>
      <c r="D3797" t="s">
        <v>22</v>
      </c>
      <c r="E3797" t="s">
        <v>22</v>
      </c>
      <c r="F3797">
        <v>0</v>
      </c>
      <c r="G3797">
        <v>139.80000000000001</v>
      </c>
      <c r="H3797">
        <v>152</v>
      </c>
      <c r="I3797">
        <v>23.77</v>
      </c>
      <c r="J3797">
        <v>215.9</v>
      </c>
      <c r="K3797">
        <v>76</v>
      </c>
      <c r="L3797">
        <v>18.350000000000001</v>
      </c>
      <c r="M3797">
        <v>96.9</v>
      </c>
      <c r="N3797">
        <v>111</v>
      </c>
      <c r="O3797">
        <v>4.3600000000000003</v>
      </c>
      <c r="P3797">
        <v>7.9</v>
      </c>
      <c r="Q3797">
        <v>10</v>
      </c>
      <c r="R3797">
        <v>2.13</v>
      </c>
      <c r="S3797">
        <v>2</v>
      </c>
      <c r="T3797" t="s">
        <v>22</v>
      </c>
      <c r="U3797">
        <f t="shared" si="59"/>
        <v>0</v>
      </c>
    </row>
    <row r="3798" spans="1:21">
      <c r="A3798" t="s">
        <v>20</v>
      </c>
      <c r="B3798">
        <v>135</v>
      </c>
      <c r="C3798" t="s">
        <v>28</v>
      </c>
      <c r="D3798" t="s">
        <v>22</v>
      </c>
      <c r="E3798" t="s">
        <v>22</v>
      </c>
      <c r="F3798">
        <v>0</v>
      </c>
      <c r="G3798">
        <v>112.7</v>
      </c>
      <c r="H3798">
        <v>123</v>
      </c>
      <c r="I3798">
        <v>19.16</v>
      </c>
      <c r="J3798">
        <v>280</v>
      </c>
      <c r="K3798">
        <v>90</v>
      </c>
      <c r="L3798">
        <v>23.8</v>
      </c>
      <c r="M3798">
        <v>251.9</v>
      </c>
      <c r="N3798">
        <v>110</v>
      </c>
      <c r="O3798">
        <v>11.34</v>
      </c>
      <c r="P3798">
        <v>10.4</v>
      </c>
      <c r="Q3798">
        <v>2</v>
      </c>
      <c r="R3798">
        <v>2.81</v>
      </c>
      <c r="S3798">
        <v>0</v>
      </c>
      <c r="T3798" t="s">
        <v>22</v>
      </c>
      <c r="U3798">
        <f t="shared" si="59"/>
        <v>0</v>
      </c>
    </row>
    <row r="3799" spans="1:21">
      <c r="A3799" t="s">
        <v>54</v>
      </c>
      <c r="B3799">
        <v>79</v>
      </c>
      <c r="C3799" t="s">
        <v>21</v>
      </c>
      <c r="D3799" t="s">
        <v>22</v>
      </c>
      <c r="E3799" t="s">
        <v>23</v>
      </c>
      <c r="F3799">
        <v>31</v>
      </c>
      <c r="G3799">
        <v>173.2</v>
      </c>
      <c r="H3799">
        <v>98</v>
      </c>
      <c r="I3799">
        <v>29.44</v>
      </c>
      <c r="J3799">
        <v>149.5</v>
      </c>
      <c r="K3799">
        <v>123</v>
      </c>
      <c r="L3799">
        <v>12.71</v>
      </c>
      <c r="M3799">
        <v>245.7</v>
      </c>
      <c r="N3799">
        <v>91</v>
      </c>
      <c r="O3799">
        <v>11.06</v>
      </c>
      <c r="P3799">
        <v>11.5</v>
      </c>
      <c r="Q3799">
        <v>7</v>
      </c>
      <c r="R3799">
        <v>3.11</v>
      </c>
      <c r="S3799">
        <v>1</v>
      </c>
      <c r="T3799" t="s">
        <v>22</v>
      </c>
      <c r="U3799">
        <f t="shared" si="59"/>
        <v>0</v>
      </c>
    </row>
    <row r="3800" spans="1:21">
      <c r="A3800" t="s">
        <v>33</v>
      </c>
      <c r="B3800">
        <v>123</v>
      </c>
      <c r="C3800" t="s">
        <v>25</v>
      </c>
      <c r="D3800" t="s">
        <v>22</v>
      </c>
      <c r="E3800" t="s">
        <v>22</v>
      </c>
      <c r="F3800">
        <v>0</v>
      </c>
      <c r="G3800">
        <v>225.6</v>
      </c>
      <c r="H3800">
        <v>102</v>
      </c>
      <c r="I3800">
        <v>38.35</v>
      </c>
      <c r="J3800">
        <v>225.8</v>
      </c>
      <c r="K3800">
        <v>56</v>
      </c>
      <c r="L3800">
        <v>19.190000000000001</v>
      </c>
      <c r="M3800">
        <v>186.7</v>
      </c>
      <c r="N3800">
        <v>128</v>
      </c>
      <c r="O3800">
        <v>8.4</v>
      </c>
      <c r="P3800">
        <v>6.7</v>
      </c>
      <c r="Q3800">
        <v>2</v>
      </c>
      <c r="R3800">
        <v>1.81</v>
      </c>
      <c r="S3800">
        <v>1</v>
      </c>
      <c r="T3800" t="s">
        <v>22</v>
      </c>
      <c r="U3800">
        <f t="shared" si="59"/>
        <v>0</v>
      </c>
    </row>
    <row r="3801" spans="1:21">
      <c r="A3801" t="s">
        <v>69</v>
      </c>
      <c r="B3801">
        <v>112</v>
      </c>
      <c r="C3801" t="s">
        <v>21</v>
      </c>
      <c r="D3801" t="s">
        <v>23</v>
      </c>
      <c r="E3801" t="s">
        <v>22</v>
      </c>
      <c r="F3801">
        <v>0</v>
      </c>
      <c r="G3801">
        <v>195.7</v>
      </c>
      <c r="H3801">
        <v>123</v>
      </c>
      <c r="I3801">
        <v>33.270000000000003</v>
      </c>
      <c r="J3801">
        <v>141.9</v>
      </c>
      <c r="K3801">
        <v>124</v>
      </c>
      <c r="L3801">
        <v>12.06</v>
      </c>
      <c r="M3801">
        <v>136.4</v>
      </c>
      <c r="N3801">
        <v>72</v>
      </c>
      <c r="O3801">
        <v>6.14</v>
      </c>
      <c r="P3801">
        <v>7.9</v>
      </c>
      <c r="Q3801">
        <v>6</v>
      </c>
      <c r="R3801">
        <v>2.13</v>
      </c>
      <c r="S3801">
        <v>1</v>
      </c>
      <c r="T3801" t="s">
        <v>22</v>
      </c>
      <c r="U3801">
        <f t="shared" si="59"/>
        <v>0</v>
      </c>
    </row>
    <row r="3802" spans="1:21">
      <c r="A3802" t="s">
        <v>45</v>
      </c>
      <c r="B3802">
        <v>57</v>
      </c>
      <c r="C3802" t="s">
        <v>21</v>
      </c>
      <c r="D3802" t="s">
        <v>22</v>
      </c>
      <c r="E3802" t="s">
        <v>22</v>
      </c>
      <c r="F3802">
        <v>0</v>
      </c>
      <c r="G3802">
        <v>214</v>
      </c>
      <c r="H3802">
        <v>100</v>
      </c>
      <c r="I3802">
        <v>36.380000000000003</v>
      </c>
      <c r="J3802">
        <v>209.9</v>
      </c>
      <c r="K3802">
        <v>80</v>
      </c>
      <c r="L3802">
        <v>17.84</v>
      </c>
      <c r="M3802">
        <v>105.1</v>
      </c>
      <c r="N3802">
        <v>112</v>
      </c>
      <c r="O3802">
        <v>4.7300000000000004</v>
      </c>
      <c r="P3802">
        <v>11.3</v>
      </c>
      <c r="Q3802">
        <v>1</v>
      </c>
      <c r="R3802">
        <v>3.05</v>
      </c>
      <c r="S3802">
        <v>0</v>
      </c>
      <c r="T3802" t="s">
        <v>22</v>
      </c>
      <c r="U3802">
        <f t="shared" si="59"/>
        <v>0</v>
      </c>
    </row>
    <row r="3803" spans="1:21">
      <c r="A3803" t="s">
        <v>61</v>
      </c>
      <c r="B3803">
        <v>143</v>
      </c>
      <c r="C3803" t="s">
        <v>21</v>
      </c>
      <c r="D3803" t="s">
        <v>22</v>
      </c>
      <c r="E3803" t="s">
        <v>22</v>
      </c>
      <c r="F3803">
        <v>0</v>
      </c>
      <c r="G3803">
        <v>271.7</v>
      </c>
      <c r="H3803">
        <v>67</v>
      </c>
      <c r="I3803">
        <v>46.19</v>
      </c>
      <c r="J3803">
        <v>189.1</v>
      </c>
      <c r="K3803">
        <v>155</v>
      </c>
      <c r="L3803">
        <v>16.07</v>
      </c>
      <c r="M3803">
        <v>101.1</v>
      </c>
      <c r="N3803">
        <v>55</v>
      </c>
      <c r="O3803">
        <v>4.55</v>
      </c>
      <c r="P3803">
        <v>17.2</v>
      </c>
      <c r="Q3803">
        <v>5</v>
      </c>
      <c r="R3803">
        <v>4.6399999999999997</v>
      </c>
      <c r="S3803">
        <v>1</v>
      </c>
      <c r="T3803" t="s">
        <v>22</v>
      </c>
      <c r="U3803">
        <f t="shared" si="59"/>
        <v>0</v>
      </c>
    </row>
    <row r="3804" spans="1:21">
      <c r="A3804" t="s">
        <v>55</v>
      </c>
      <c r="B3804">
        <v>107</v>
      </c>
      <c r="C3804" t="s">
        <v>28</v>
      </c>
      <c r="D3804" t="s">
        <v>22</v>
      </c>
      <c r="E3804" t="s">
        <v>22</v>
      </c>
      <c r="F3804">
        <v>0</v>
      </c>
      <c r="G3804">
        <v>257.7</v>
      </c>
      <c r="H3804">
        <v>98</v>
      </c>
      <c r="I3804">
        <v>43.81</v>
      </c>
      <c r="J3804">
        <v>156.5</v>
      </c>
      <c r="K3804">
        <v>84</v>
      </c>
      <c r="L3804">
        <v>13.3</v>
      </c>
      <c r="M3804">
        <v>104.4</v>
      </c>
      <c r="N3804">
        <v>123</v>
      </c>
      <c r="O3804">
        <v>4.7</v>
      </c>
      <c r="P3804">
        <v>9.8000000000000007</v>
      </c>
      <c r="Q3804">
        <v>3</v>
      </c>
      <c r="R3804">
        <v>2.65</v>
      </c>
      <c r="S3804">
        <v>1</v>
      </c>
      <c r="T3804" t="s">
        <v>22</v>
      </c>
      <c r="U3804">
        <f t="shared" si="59"/>
        <v>0</v>
      </c>
    </row>
    <row r="3805" spans="1:21">
      <c r="A3805" t="s">
        <v>49</v>
      </c>
      <c r="B3805">
        <v>103</v>
      </c>
      <c r="C3805" t="s">
        <v>21</v>
      </c>
      <c r="D3805" t="s">
        <v>23</v>
      </c>
      <c r="E3805" t="s">
        <v>22</v>
      </c>
      <c r="F3805">
        <v>0</v>
      </c>
      <c r="G3805">
        <v>133.19999999999999</v>
      </c>
      <c r="H3805">
        <v>90</v>
      </c>
      <c r="I3805">
        <v>22.64</v>
      </c>
      <c r="J3805">
        <v>236.8</v>
      </c>
      <c r="K3805">
        <v>70</v>
      </c>
      <c r="L3805">
        <v>20.13</v>
      </c>
      <c r="M3805">
        <v>214.1</v>
      </c>
      <c r="N3805">
        <v>120</v>
      </c>
      <c r="O3805">
        <v>9.6300000000000008</v>
      </c>
      <c r="P3805">
        <v>12.5</v>
      </c>
      <c r="Q3805">
        <v>2</v>
      </c>
      <c r="R3805">
        <v>3.38</v>
      </c>
      <c r="S3805">
        <v>1</v>
      </c>
      <c r="T3805" t="s">
        <v>23</v>
      </c>
      <c r="U3805">
        <f t="shared" si="59"/>
        <v>1</v>
      </c>
    </row>
    <row r="3806" spans="1:21">
      <c r="A3806" t="s">
        <v>34</v>
      </c>
      <c r="B3806">
        <v>157</v>
      </c>
      <c r="C3806" t="s">
        <v>21</v>
      </c>
      <c r="D3806" t="s">
        <v>22</v>
      </c>
      <c r="E3806" t="s">
        <v>22</v>
      </c>
      <c r="F3806">
        <v>0</v>
      </c>
      <c r="G3806">
        <v>248.7</v>
      </c>
      <c r="H3806">
        <v>113</v>
      </c>
      <c r="I3806">
        <v>42.28</v>
      </c>
      <c r="J3806">
        <v>251.8</v>
      </c>
      <c r="K3806">
        <v>79</v>
      </c>
      <c r="L3806">
        <v>21.4</v>
      </c>
      <c r="M3806">
        <v>262.7</v>
      </c>
      <c r="N3806">
        <v>46</v>
      </c>
      <c r="O3806">
        <v>11.82</v>
      </c>
      <c r="P3806">
        <v>7.5</v>
      </c>
      <c r="Q3806">
        <v>3</v>
      </c>
      <c r="R3806">
        <v>2.0299999999999998</v>
      </c>
      <c r="S3806">
        <v>5</v>
      </c>
      <c r="T3806" t="s">
        <v>23</v>
      </c>
      <c r="U3806">
        <f t="shared" si="59"/>
        <v>1</v>
      </c>
    </row>
    <row r="3807" spans="1:21">
      <c r="A3807" t="s">
        <v>65</v>
      </c>
      <c r="B3807">
        <v>120</v>
      </c>
      <c r="C3807" t="s">
        <v>25</v>
      </c>
      <c r="D3807" t="s">
        <v>22</v>
      </c>
      <c r="E3807" t="s">
        <v>22</v>
      </c>
      <c r="F3807">
        <v>0</v>
      </c>
      <c r="G3807">
        <v>180.8</v>
      </c>
      <c r="H3807">
        <v>93</v>
      </c>
      <c r="I3807">
        <v>30.74</v>
      </c>
      <c r="J3807">
        <v>190.1</v>
      </c>
      <c r="K3807">
        <v>82</v>
      </c>
      <c r="L3807">
        <v>16.16</v>
      </c>
      <c r="M3807">
        <v>192.3</v>
      </c>
      <c r="N3807">
        <v>66</v>
      </c>
      <c r="O3807">
        <v>8.65</v>
      </c>
      <c r="P3807">
        <v>10.5</v>
      </c>
      <c r="Q3807">
        <v>7</v>
      </c>
      <c r="R3807">
        <v>2.84</v>
      </c>
      <c r="S3807">
        <v>2</v>
      </c>
      <c r="T3807" t="s">
        <v>22</v>
      </c>
      <c r="U3807">
        <f t="shared" si="59"/>
        <v>0</v>
      </c>
    </row>
    <row r="3808" spans="1:21">
      <c r="A3808" t="s">
        <v>64</v>
      </c>
      <c r="B3808">
        <v>81</v>
      </c>
      <c r="C3808" t="s">
        <v>21</v>
      </c>
      <c r="D3808" t="s">
        <v>23</v>
      </c>
      <c r="E3808" t="s">
        <v>23</v>
      </c>
      <c r="F3808">
        <v>32</v>
      </c>
      <c r="G3808">
        <v>229</v>
      </c>
      <c r="H3808">
        <v>80</v>
      </c>
      <c r="I3808">
        <v>38.93</v>
      </c>
      <c r="J3808">
        <v>221</v>
      </c>
      <c r="K3808">
        <v>113</v>
      </c>
      <c r="L3808">
        <v>18.79</v>
      </c>
      <c r="M3808">
        <v>291.39999999999998</v>
      </c>
      <c r="N3808">
        <v>91</v>
      </c>
      <c r="O3808">
        <v>13.11</v>
      </c>
      <c r="P3808">
        <v>12.4</v>
      </c>
      <c r="Q3808">
        <v>5</v>
      </c>
      <c r="R3808">
        <v>3.35</v>
      </c>
      <c r="S3808">
        <v>1</v>
      </c>
      <c r="T3808" t="s">
        <v>22</v>
      </c>
      <c r="U3808">
        <f t="shared" si="59"/>
        <v>0</v>
      </c>
    </row>
    <row r="3809" spans="1:21">
      <c r="A3809" t="s">
        <v>61</v>
      </c>
      <c r="B3809">
        <v>136</v>
      </c>
      <c r="C3809" t="s">
        <v>25</v>
      </c>
      <c r="D3809" t="s">
        <v>22</v>
      </c>
      <c r="E3809" t="s">
        <v>22</v>
      </c>
      <c r="F3809">
        <v>0</v>
      </c>
      <c r="G3809">
        <v>276.3</v>
      </c>
      <c r="H3809">
        <v>94</v>
      </c>
      <c r="I3809">
        <v>46.97</v>
      </c>
      <c r="J3809">
        <v>226</v>
      </c>
      <c r="K3809">
        <v>125</v>
      </c>
      <c r="L3809">
        <v>19.21</v>
      </c>
      <c r="M3809">
        <v>221.4</v>
      </c>
      <c r="N3809">
        <v>87</v>
      </c>
      <c r="O3809">
        <v>9.9600000000000009</v>
      </c>
      <c r="P3809">
        <v>7.2</v>
      </c>
      <c r="Q3809">
        <v>1</v>
      </c>
      <c r="R3809">
        <v>1.94</v>
      </c>
      <c r="S3809">
        <v>1</v>
      </c>
      <c r="T3809" t="s">
        <v>23</v>
      </c>
      <c r="U3809">
        <f t="shared" si="59"/>
        <v>1</v>
      </c>
    </row>
    <row r="3810" spans="1:21">
      <c r="A3810" t="s">
        <v>64</v>
      </c>
      <c r="B3810">
        <v>83</v>
      </c>
      <c r="C3810" t="s">
        <v>28</v>
      </c>
      <c r="D3810" t="s">
        <v>22</v>
      </c>
      <c r="E3810" t="s">
        <v>23</v>
      </c>
      <c r="F3810">
        <v>37</v>
      </c>
      <c r="G3810">
        <v>133.1</v>
      </c>
      <c r="H3810">
        <v>117</v>
      </c>
      <c r="I3810">
        <v>22.63</v>
      </c>
      <c r="J3810">
        <v>171.4</v>
      </c>
      <c r="K3810">
        <v>89</v>
      </c>
      <c r="L3810">
        <v>14.57</v>
      </c>
      <c r="M3810">
        <v>218.1</v>
      </c>
      <c r="N3810">
        <v>92</v>
      </c>
      <c r="O3810">
        <v>9.81</v>
      </c>
      <c r="P3810">
        <v>10.9</v>
      </c>
      <c r="Q3810">
        <v>4</v>
      </c>
      <c r="R3810">
        <v>2.94</v>
      </c>
      <c r="S3810">
        <v>3</v>
      </c>
      <c r="T3810" t="s">
        <v>22</v>
      </c>
      <c r="U3810">
        <f t="shared" si="59"/>
        <v>0</v>
      </c>
    </row>
    <row r="3811" spans="1:21">
      <c r="A3811" t="s">
        <v>73</v>
      </c>
      <c r="B3811">
        <v>137</v>
      </c>
      <c r="C3811" t="s">
        <v>21</v>
      </c>
      <c r="D3811" t="s">
        <v>22</v>
      </c>
      <c r="E3811" t="s">
        <v>22</v>
      </c>
      <c r="F3811">
        <v>0</v>
      </c>
      <c r="G3811">
        <v>248.3</v>
      </c>
      <c r="H3811">
        <v>63</v>
      </c>
      <c r="I3811">
        <v>42.21</v>
      </c>
      <c r="J3811">
        <v>250.4</v>
      </c>
      <c r="K3811">
        <v>108</v>
      </c>
      <c r="L3811">
        <v>21.28</v>
      </c>
      <c r="M3811">
        <v>159.1</v>
      </c>
      <c r="N3811">
        <v>94</v>
      </c>
      <c r="O3811">
        <v>7.16</v>
      </c>
      <c r="P3811">
        <v>9.6</v>
      </c>
      <c r="Q3811">
        <v>4</v>
      </c>
      <c r="R3811">
        <v>2.59</v>
      </c>
      <c r="S3811">
        <v>1</v>
      </c>
      <c r="T3811" t="s">
        <v>22</v>
      </c>
      <c r="U3811">
        <f t="shared" si="59"/>
        <v>0</v>
      </c>
    </row>
    <row r="3812" spans="1:21">
      <c r="A3812" t="s">
        <v>64</v>
      </c>
      <c r="B3812">
        <v>93</v>
      </c>
      <c r="C3812" t="s">
        <v>21</v>
      </c>
      <c r="D3812" t="s">
        <v>22</v>
      </c>
      <c r="E3812" t="s">
        <v>23</v>
      </c>
      <c r="F3812">
        <v>37</v>
      </c>
      <c r="G3812">
        <v>230.4</v>
      </c>
      <c r="H3812">
        <v>95</v>
      </c>
      <c r="I3812">
        <v>39.17</v>
      </c>
      <c r="J3812">
        <v>155.5</v>
      </c>
      <c r="K3812">
        <v>89</v>
      </c>
      <c r="L3812">
        <v>13.22</v>
      </c>
      <c r="M3812">
        <v>179</v>
      </c>
      <c r="N3812">
        <v>90</v>
      </c>
      <c r="O3812">
        <v>8.06</v>
      </c>
      <c r="P3812">
        <v>10.4</v>
      </c>
      <c r="Q3812">
        <v>9</v>
      </c>
      <c r="R3812">
        <v>2.81</v>
      </c>
      <c r="S3812">
        <v>3</v>
      </c>
      <c r="T3812" t="s">
        <v>22</v>
      </c>
      <c r="U3812">
        <f t="shared" si="59"/>
        <v>0</v>
      </c>
    </row>
    <row r="3813" spans="1:21">
      <c r="A3813" t="s">
        <v>52</v>
      </c>
      <c r="B3813">
        <v>103</v>
      </c>
      <c r="C3813" t="s">
        <v>25</v>
      </c>
      <c r="D3813" t="s">
        <v>22</v>
      </c>
      <c r="E3813" t="s">
        <v>22</v>
      </c>
      <c r="F3813">
        <v>0</v>
      </c>
      <c r="G3813">
        <v>185.8</v>
      </c>
      <c r="H3813">
        <v>118</v>
      </c>
      <c r="I3813">
        <v>31.59</v>
      </c>
      <c r="J3813">
        <v>86.8</v>
      </c>
      <c r="K3813">
        <v>84</v>
      </c>
      <c r="L3813">
        <v>7.38</v>
      </c>
      <c r="M3813">
        <v>208.4</v>
      </c>
      <c r="N3813">
        <v>115</v>
      </c>
      <c r="O3813">
        <v>9.3800000000000008</v>
      </c>
      <c r="P3813">
        <v>10.7</v>
      </c>
      <c r="Q3813">
        <v>9</v>
      </c>
      <c r="R3813">
        <v>2.89</v>
      </c>
      <c r="S3813">
        <v>1</v>
      </c>
      <c r="T3813" t="s">
        <v>22</v>
      </c>
      <c r="U3813">
        <f t="shared" si="59"/>
        <v>0</v>
      </c>
    </row>
    <row r="3814" spans="1:21">
      <c r="A3814" t="s">
        <v>56</v>
      </c>
      <c r="B3814">
        <v>96</v>
      </c>
      <c r="C3814" t="s">
        <v>21</v>
      </c>
      <c r="D3814" t="s">
        <v>22</v>
      </c>
      <c r="E3814" t="s">
        <v>22</v>
      </c>
      <c r="F3814">
        <v>0</v>
      </c>
      <c r="G3814">
        <v>183.9</v>
      </c>
      <c r="H3814">
        <v>88</v>
      </c>
      <c r="I3814">
        <v>31.26</v>
      </c>
      <c r="J3814">
        <v>109.2</v>
      </c>
      <c r="K3814">
        <v>86</v>
      </c>
      <c r="L3814">
        <v>9.2799999999999994</v>
      </c>
      <c r="M3814">
        <v>190.2</v>
      </c>
      <c r="N3814">
        <v>78</v>
      </c>
      <c r="O3814">
        <v>8.56</v>
      </c>
      <c r="P3814">
        <v>16.600000000000001</v>
      </c>
      <c r="Q3814">
        <v>7</v>
      </c>
      <c r="R3814">
        <v>4.4800000000000004</v>
      </c>
      <c r="S3814">
        <v>2</v>
      </c>
      <c r="T3814" t="s">
        <v>22</v>
      </c>
      <c r="U3814">
        <f t="shared" si="59"/>
        <v>0</v>
      </c>
    </row>
    <row r="3815" spans="1:21">
      <c r="A3815" t="s">
        <v>36</v>
      </c>
      <c r="B3815">
        <v>77</v>
      </c>
      <c r="C3815" t="s">
        <v>21</v>
      </c>
      <c r="D3815" t="s">
        <v>23</v>
      </c>
      <c r="E3815" t="s">
        <v>22</v>
      </c>
      <c r="F3815">
        <v>0</v>
      </c>
      <c r="G3815">
        <v>132.9</v>
      </c>
      <c r="H3815">
        <v>86</v>
      </c>
      <c r="I3815">
        <v>22.59</v>
      </c>
      <c r="J3815">
        <v>168.1</v>
      </c>
      <c r="K3815">
        <v>121</v>
      </c>
      <c r="L3815">
        <v>14.29</v>
      </c>
      <c r="M3815">
        <v>196.3</v>
      </c>
      <c r="N3815">
        <v>102</v>
      </c>
      <c r="O3815">
        <v>8.83</v>
      </c>
      <c r="P3815">
        <v>7.8</v>
      </c>
      <c r="Q3815">
        <v>3</v>
      </c>
      <c r="R3815">
        <v>2.11</v>
      </c>
      <c r="S3815">
        <v>0</v>
      </c>
      <c r="T3815" t="s">
        <v>22</v>
      </c>
      <c r="U3815">
        <f t="shared" si="59"/>
        <v>0</v>
      </c>
    </row>
    <row r="3816" spans="1:21">
      <c r="A3816" t="s">
        <v>61</v>
      </c>
      <c r="B3816">
        <v>116</v>
      </c>
      <c r="C3816" t="s">
        <v>28</v>
      </c>
      <c r="D3816" t="s">
        <v>22</v>
      </c>
      <c r="E3816" t="s">
        <v>22</v>
      </c>
      <c r="F3816">
        <v>0</v>
      </c>
      <c r="G3816">
        <v>179</v>
      </c>
      <c r="H3816">
        <v>81</v>
      </c>
      <c r="I3816">
        <v>30.43</v>
      </c>
      <c r="J3816">
        <v>200</v>
      </c>
      <c r="K3816">
        <v>116</v>
      </c>
      <c r="L3816">
        <v>17</v>
      </c>
      <c r="M3816">
        <v>168.6</v>
      </c>
      <c r="N3816">
        <v>74</v>
      </c>
      <c r="O3816">
        <v>7.59</v>
      </c>
      <c r="P3816">
        <v>15.8</v>
      </c>
      <c r="Q3816">
        <v>7</v>
      </c>
      <c r="R3816">
        <v>4.2699999999999996</v>
      </c>
      <c r="S3816">
        <v>1</v>
      </c>
      <c r="T3816" t="s">
        <v>22</v>
      </c>
      <c r="U3816">
        <f t="shared" si="59"/>
        <v>0</v>
      </c>
    </row>
    <row r="3817" spans="1:21">
      <c r="A3817" t="s">
        <v>60</v>
      </c>
      <c r="B3817">
        <v>96</v>
      </c>
      <c r="C3817" t="s">
        <v>25</v>
      </c>
      <c r="D3817" t="s">
        <v>23</v>
      </c>
      <c r="E3817" t="s">
        <v>22</v>
      </c>
      <c r="F3817">
        <v>0</v>
      </c>
      <c r="G3817">
        <v>188.8</v>
      </c>
      <c r="H3817">
        <v>119</v>
      </c>
      <c r="I3817">
        <v>32.1</v>
      </c>
      <c r="J3817">
        <v>216.9</v>
      </c>
      <c r="K3817">
        <v>100</v>
      </c>
      <c r="L3817">
        <v>18.440000000000001</v>
      </c>
      <c r="M3817">
        <v>208.5</v>
      </c>
      <c r="N3817">
        <v>116</v>
      </c>
      <c r="O3817">
        <v>9.3800000000000008</v>
      </c>
      <c r="P3817">
        <v>5.8</v>
      </c>
      <c r="Q3817">
        <v>3</v>
      </c>
      <c r="R3817">
        <v>1.57</v>
      </c>
      <c r="S3817">
        <v>3</v>
      </c>
      <c r="T3817" t="s">
        <v>22</v>
      </c>
      <c r="U3817">
        <f t="shared" si="59"/>
        <v>0</v>
      </c>
    </row>
    <row r="3818" spans="1:21">
      <c r="A3818" t="s">
        <v>74</v>
      </c>
      <c r="B3818">
        <v>60</v>
      </c>
      <c r="C3818" t="s">
        <v>21</v>
      </c>
      <c r="D3818" t="s">
        <v>23</v>
      </c>
      <c r="E3818" t="s">
        <v>23</v>
      </c>
      <c r="F3818">
        <v>45</v>
      </c>
      <c r="G3818">
        <v>135.6</v>
      </c>
      <c r="H3818">
        <v>101</v>
      </c>
      <c r="I3818">
        <v>23.05</v>
      </c>
      <c r="J3818">
        <v>94.9</v>
      </c>
      <c r="K3818">
        <v>73</v>
      </c>
      <c r="L3818">
        <v>8.07</v>
      </c>
      <c r="M3818">
        <v>154</v>
      </c>
      <c r="N3818">
        <v>118</v>
      </c>
      <c r="O3818">
        <v>6.93</v>
      </c>
      <c r="P3818">
        <v>9.8000000000000007</v>
      </c>
      <c r="Q3818">
        <v>3</v>
      </c>
      <c r="R3818">
        <v>2.65</v>
      </c>
      <c r="S3818">
        <v>4</v>
      </c>
      <c r="T3818" t="s">
        <v>23</v>
      </c>
      <c r="U3818">
        <f t="shared" si="59"/>
        <v>1</v>
      </c>
    </row>
    <row r="3819" spans="1:21">
      <c r="A3819" t="s">
        <v>34</v>
      </c>
      <c r="B3819">
        <v>105</v>
      </c>
      <c r="C3819" t="s">
        <v>25</v>
      </c>
      <c r="D3819" t="s">
        <v>23</v>
      </c>
      <c r="E3819" t="s">
        <v>23</v>
      </c>
      <c r="F3819">
        <v>31</v>
      </c>
      <c r="G3819">
        <v>172.5</v>
      </c>
      <c r="H3819">
        <v>103</v>
      </c>
      <c r="I3819">
        <v>29.33</v>
      </c>
      <c r="J3819">
        <v>113.6</v>
      </c>
      <c r="K3819">
        <v>102</v>
      </c>
      <c r="L3819">
        <v>9.66</v>
      </c>
      <c r="M3819">
        <v>261.60000000000002</v>
      </c>
      <c r="N3819">
        <v>104</v>
      </c>
      <c r="O3819">
        <v>11.77</v>
      </c>
      <c r="P3819">
        <v>10.8</v>
      </c>
      <c r="Q3819">
        <v>4</v>
      </c>
      <c r="R3819">
        <v>2.92</v>
      </c>
      <c r="S3819">
        <v>2</v>
      </c>
      <c r="T3819" t="s">
        <v>22</v>
      </c>
      <c r="U3819">
        <f t="shared" si="59"/>
        <v>0</v>
      </c>
    </row>
    <row r="3820" spans="1:21">
      <c r="A3820" t="s">
        <v>24</v>
      </c>
      <c r="B3820">
        <v>107</v>
      </c>
      <c r="C3820" t="s">
        <v>28</v>
      </c>
      <c r="D3820" t="s">
        <v>22</v>
      </c>
      <c r="E3820" t="s">
        <v>22</v>
      </c>
      <c r="F3820">
        <v>0</v>
      </c>
      <c r="G3820">
        <v>156.30000000000001</v>
      </c>
      <c r="H3820">
        <v>75</v>
      </c>
      <c r="I3820">
        <v>26.57</v>
      </c>
      <c r="J3820">
        <v>215.3</v>
      </c>
      <c r="K3820">
        <v>93</v>
      </c>
      <c r="L3820">
        <v>18.3</v>
      </c>
      <c r="M3820">
        <v>118.2</v>
      </c>
      <c r="N3820">
        <v>115</v>
      </c>
      <c r="O3820">
        <v>5.32</v>
      </c>
      <c r="P3820">
        <v>8.8000000000000007</v>
      </c>
      <c r="Q3820">
        <v>2</v>
      </c>
      <c r="R3820">
        <v>2.38</v>
      </c>
      <c r="S3820">
        <v>1</v>
      </c>
      <c r="T3820" t="s">
        <v>22</v>
      </c>
      <c r="U3820">
        <f t="shared" si="59"/>
        <v>0</v>
      </c>
    </row>
    <row r="3821" spans="1:21">
      <c r="A3821" t="s">
        <v>56</v>
      </c>
      <c r="B3821">
        <v>86</v>
      </c>
      <c r="C3821" t="s">
        <v>21</v>
      </c>
      <c r="D3821" t="s">
        <v>22</v>
      </c>
      <c r="E3821" t="s">
        <v>22</v>
      </c>
      <c r="F3821">
        <v>0</v>
      </c>
      <c r="G3821">
        <v>234.6</v>
      </c>
      <c r="H3821">
        <v>102</v>
      </c>
      <c r="I3821">
        <v>39.880000000000003</v>
      </c>
      <c r="J3821">
        <v>268.3</v>
      </c>
      <c r="K3821">
        <v>109</v>
      </c>
      <c r="L3821">
        <v>22.81</v>
      </c>
      <c r="M3821">
        <v>195.6</v>
      </c>
      <c r="N3821">
        <v>102</v>
      </c>
      <c r="O3821">
        <v>8.8000000000000007</v>
      </c>
      <c r="P3821">
        <v>11.6</v>
      </c>
      <c r="Q3821">
        <v>4</v>
      </c>
      <c r="R3821">
        <v>3.13</v>
      </c>
      <c r="S3821">
        <v>1</v>
      </c>
      <c r="T3821" t="s">
        <v>23</v>
      </c>
      <c r="U3821">
        <f t="shared" si="59"/>
        <v>1</v>
      </c>
    </row>
    <row r="3822" spans="1:21">
      <c r="A3822" t="s">
        <v>64</v>
      </c>
      <c r="B3822">
        <v>115</v>
      </c>
      <c r="C3822" t="s">
        <v>21</v>
      </c>
      <c r="D3822" t="s">
        <v>22</v>
      </c>
      <c r="E3822" t="s">
        <v>22</v>
      </c>
      <c r="F3822">
        <v>0</v>
      </c>
      <c r="G3822">
        <v>202.1</v>
      </c>
      <c r="H3822">
        <v>95</v>
      </c>
      <c r="I3822">
        <v>34.36</v>
      </c>
      <c r="J3822">
        <v>231.6</v>
      </c>
      <c r="K3822">
        <v>89</v>
      </c>
      <c r="L3822">
        <v>19.690000000000001</v>
      </c>
      <c r="M3822">
        <v>214.6</v>
      </c>
      <c r="N3822">
        <v>165</v>
      </c>
      <c r="O3822">
        <v>9.66</v>
      </c>
      <c r="P3822">
        <v>13.1</v>
      </c>
      <c r="Q3822">
        <v>7</v>
      </c>
      <c r="R3822">
        <v>3.54</v>
      </c>
      <c r="S3822">
        <v>1</v>
      </c>
      <c r="T3822" t="s">
        <v>22</v>
      </c>
      <c r="U3822">
        <f t="shared" si="59"/>
        <v>0</v>
      </c>
    </row>
    <row r="3823" spans="1:21">
      <c r="A3823" t="s">
        <v>71</v>
      </c>
      <c r="B3823">
        <v>128</v>
      </c>
      <c r="C3823" t="s">
        <v>28</v>
      </c>
      <c r="D3823" t="s">
        <v>22</v>
      </c>
      <c r="E3823" t="s">
        <v>23</v>
      </c>
      <c r="F3823">
        <v>40</v>
      </c>
      <c r="G3823">
        <v>272.2</v>
      </c>
      <c r="H3823">
        <v>112</v>
      </c>
      <c r="I3823">
        <v>46.27</v>
      </c>
      <c r="J3823">
        <v>239.9</v>
      </c>
      <c r="K3823">
        <v>111</v>
      </c>
      <c r="L3823">
        <v>20.39</v>
      </c>
      <c r="M3823">
        <v>257.3</v>
      </c>
      <c r="N3823">
        <v>124</v>
      </c>
      <c r="O3823">
        <v>11.58</v>
      </c>
      <c r="P3823">
        <v>11.6</v>
      </c>
      <c r="Q3823">
        <v>2</v>
      </c>
      <c r="R3823">
        <v>3.13</v>
      </c>
      <c r="S3823">
        <v>1</v>
      </c>
      <c r="T3823" t="s">
        <v>22</v>
      </c>
      <c r="U3823">
        <f t="shared" si="59"/>
        <v>0</v>
      </c>
    </row>
    <row r="3824" spans="1:21">
      <c r="A3824" t="s">
        <v>57</v>
      </c>
      <c r="B3824">
        <v>97</v>
      </c>
      <c r="C3824" t="s">
        <v>21</v>
      </c>
      <c r="D3824" t="s">
        <v>22</v>
      </c>
      <c r="E3824" t="s">
        <v>22</v>
      </c>
      <c r="F3824">
        <v>0</v>
      </c>
      <c r="G3824">
        <v>245.2</v>
      </c>
      <c r="H3824">
        <v>109</v>
      </c>
      <c r="I3824">
        <v>41.68</v>
      </c>
      <c r="J3824">
        <v>165.5</v>
      </c>
      <c r="K3824">
        <v>152</v>
      </c>
      <c r="L3824">
        <v>14.07</v>
      </c>
      <c r="M3824">
        <v>159.19999999999999</v>
      </c>
      <c r="N3824">
        <v>96</v>
      </c>
      <c r="O3824">
        <v>7.16</v>
      </c>
      <c r="P3824">
        <v>9.1</v>
      </c>
      <c r="Q3824">
        <v>8</v>
      </c>
      <c r="R3824">
        <v>2.46</v>
      </c>
      <c r="S3824">
        <v>1</v>
      </c>
      <c r="T3824" t="s">
        <v>22</v>
      </c>
      <c r="U3824">
        <f t="shared" si="59"/>
        <v>0</v>
      </c>
    </row>
    <row r="3825" spans="1:21">
      <c r="A3825" t="s">
        <v>41</v>
      </c>
      <c r="B3825">
        <v>90</v>
      </c>
      <c r="C3825" t="s">
        <v>21</v>
      </c>
      <c r="D3825" t="s">
        <v>22</v>
      </c>
      <c r="E3825" t="s">
        <v>22</v>
      </c>
      <c r="F3825">
        <v>0</v>
      </c>
      <c r="G3825">
        <v>207.6</v>
      </c>
      <c r="H3825">
        <v>82</v>
      </c>
      <c r="I3825">
        <v>35.29</v>
      </c>
      <c r="J3825">
        <v>193.3</v>
      </c>
      <c r="K3825">
        <v>105</v>
      </c>
      <c r="L3825">
        <v>16.43</v>
      </c>
      <c r="M3825">
        <v>149.69999999999999</v>
      </c>
      <c r="N3825">
        <v>68</v>
      </c>
      <c r="O3825">
        <v>6.74</v>
      </c>
      <c r="P3825">
        <v>11.2</v>
      </c>
      <c r="Q3825">
        <v>6</v>
      </c>
      <c r="R3825">
        <v>3.02</v>
      </c>
      <c r="S3825">
        <v>1</v>
      </c>
      <c r="T3825" t="s">
        <v>22</v>
      </c>
      <c r="U3825">
        <f t="shared" si="59"/>
        <v>0</v>
      </c>
    </row>
    <row r="3826" spans="1:21">
      <c r="A3826" t="s">
        <v>65</v>
      </c>
      <c r="B3826">
        <v>22</v>
      </c>
      <c r="C3826" t="s">
        <v>21</v>
      </c>
      <c r="D3826" t="s">
        <v>22</v>
      </c>
      <c r="E3826" t="s">
        <v>22</v>
      </c>
      <c r="F3826">
        <v>0</v>
      </c>
      <c r="G3826">
        <v>222.9</v>
      </c>
      <c r="H3826">
        <v>97</v>
      </c>
      <c r="I3826">
        <v>37.89</v>
      </c>
      <c r="J3826">
        <v>172.6</v>
      </c>
      <c r="K3826">
        <v>91</v>
      </c>
      <c r="L3826">
        <v>14.67</v>
      </c>
      <c r="M3826">
        <v>187.6</v>
      </c>
      <c r="N3826">
        <v>99</v>
      </c>
      <c r="O3826">
        <v>8.44</v>
      </c>
      <c r="P3826">
        <v>10.1</v>
      </c>
      <c r="Q3826">
        <v>3</v>
      </c>
      <c r="R3826">
        <v>2.73</v>
      </c>
      <c r="S3826">
        <v>1</v>
      </c>
      <c r="T3826" t="s">
        <v>22</v>
      </c>
      <c r="U3826">
        <f t="shared" si="59"/>
        <v>0</v>
      </c>
    </row>
    <row r="3827" spans="1:21">
      <c r="A3827" t="s">
        <v>34</v>
      </c>
      <c r="B3827">
        <v>121</v>
      </c>
      <c r="C3827" t="s">
        <v>21</v>
      </c>
      <c r="D3827" t="s">
        <v>22</v>
      </c>
      <c r="E3827" t="s">
        <v>22</v>
      </c>
      <c r="F3827">
        <v>0</v>
      </c>
      <c r="G3827">
        <v>273.8</v>
      </c>
      <c r="H3827">
        <v>96</v>
      </c>
      <c r="I3827">
        <v>46.55</v>
      </c>
      <c r="J3827">
        <v>263.10000000000002</v>
      </c>
      <c r="K3827">
        <v>106</v>
      </c>
      <c r="L3827">
        <v>22.36</v>
      </c>
      <c r="M3827">
        <v>201.5</v>
      </c>
      <c r="N3827">
        <v>83</v>
      </c>
      <c r="O3827">
        <v>9.07</v>
      </c>
      <c r="P3827">
        <v>10.8</v>
      </c>
      <c r="Q3827">
        <v>3</v>
      </c>
      <c r="R3827">
        <v>2.92</v>
      </c>
      <c r="S3827">
        <v>1</v>
      </c>
      <c r="T3827" t="s">
        <v>23</v>
      </c>
      <c r="U3827">
        <f t="shared" si="59"/>
        <v>1</v>
      </c>
    </row>
    <row r="3828" spans="1:21">
      <c r="A3828" t="s">
        <v>74</v>
      </c>
      <c r="B3828">
        <v>169</v>
      </c>
      <c r="C3828" t="s">
        <v>28</v>
      </c>
      <c r="D3828" t="s">
        <v>22</v>
      </c>
      <c r="E3828" t="s">
        <v>22</v>
      </c>
      <c r="F3828">
        <v>0</v>
      </c>
      <c r="G3828">
        <v>192.8</v>
      </c>
      <c r="H3828">
        <v>98</v>
      </c>
      <c r="I3828">
        <v>32.78</v>
      </c>
      <c r="J3828">
        <v>273.2</v>
      </c>
      <c r="K3828">
        <v>125</v>
      </c>
      <c r="L3828">
        <v>23.22</v>
      </c>
      <c r="M3828">
        <v>266.3</v>
      </c>
      <c r="N3828">
        <v>102</v>
      </c>
      <c r="O3828">
        <v>11.98</v>
      </c>
      <c r="P3828">
        <v>11.4</v>
      </c>
      <c r="Q3828">
        <v>6</v>
      </c>
      <c r="R3828">
        <v>3.08</v>
      </c>
      <c r="S3828">
        <v>2</v>
      </c>
      <c r="T3828" t="s">
        <v>22</v>
      </c>
      <c r="U3828">
        <f t="shared" si="59"/>
        <v>0</v>
      </c>
    </row>
    <row r="3829" spans="1:21">
      <c r="A3829" t="s">
        <v>27</v>
      </c>
      <c r="B3829">
        <v>83</v>
      </c>
      <c r="C3829" t="s">
        <v>28</v>
      </c>
      <c r="D3829" t="s">
        <v>22</v>
      </c>
      <c r="E3829" t="s">
        <v>22</v>
      </c>
      <c r="F3829">
        <v>0</v>
      </c>
      <c r="G3829">
        <v>268.7</v>
      </c>
      <c r="H3829">
        <v>81</v>
      </c>
      <c r="I3829">
        <v>45.68</v>
      </c>
      <c r="J3829">
        <v>145.5</v>
      </c>
      <c r="K3829">
        <v>100</v>
      </c>
      <c r="L3829">
        <v>12.37</v>
      </c>
      <c r="M3829">
        <v>185.6</v>
      </c>
      <c r="N3829">
        <v>86</v>
      </c>
      <c r="O3829">
        <v>8.35</v>
      </c>
      <c r="P3829">
        <v>9.4</v>
      </c>
      <c r="Q3829">
        <v>6</v>
      </c>
      <c r="R3829">
        <v>2.54</v>
      </c>
      <c r="S3829">
        <v>0</v>
      </c>
      <c r="T3829" t="s">
        <v>22</v>
      </c>
      <c r="U3829">
        <f t="shared" si="59"/>
        <v>0</v>
      </c>
    </row>
    <row r="3830" spans="1:21">
      <c r="A3830" t="s">
        <v>62</v>
      </c>
      <c r="B3830">
        <v>87</v>
      </c>
      <c r="C3830" t="s">
        <v>25</v>
      </c>
      <c r="D3830" t="s">
        <v>22</v>
      </c>
      <c r="E3830" t="s">
        <v>23</v>
      </c>
      <c r="F3830">
        <v>48</v>
      </c>
      <c r="G3830">
        <v>178.8</v>
      </c>
      <c r="H3830">
        <v>91</v>
      </c>
      <c r="I3830">
        <v>30.4</v>
      </c>
      <c r="J3830">
        <v>246.8</v>
      </c>
      <c r="K3830">
        <v>106</v>
      </c>
      <c r="L3830">
        <v>20.98</v>
      </c>
      <c r="M3830">
        <v>262.39999999999998</v>
      </c>
      <c r="N3830">
        <v>119</v>
      </c>
      <c r="O3830">
        <v>11.81</v>
      </c>
      <c r="P3830">
        <v>9</v>
      </c>
      <c r="Q3830">
        <v>8</v>
      </c>
      <c r="R3830">
        <v>2.4300000000000002</v>
      </c>
      <c r="S3830">
        <v>1</v>
      </c>
      <c r="T3830" t="s">
        <v>22</v>
      </c>
      <c r="U3830">
        <f t="shared" si="59"/>
        <v>0</v>
      </c>
    </row>
    <row r="3831" spans="1:21">
      <c r="A3831" t="s">
        <v>38</v>
      </c>
      <c r="B3831">
        <v>126</v>
      </c>
      <c r="C3831" t="s">
        <v>21</v>
      </c>
      <c r="D3831" t="s">
        <v>22</v>
      </c>
      <c r="E3831" t="s">
        <v>23</v>
      </c>
      <c r="F3831">
        <v>24</v>
      </c>
      <c r="G3831">
        <v>197.3</v>
      </c>
      <c r="H3831">
        <v>82</v>
      </c>
      <c r="I3831">
        <v>33.54</v>
      </c>
      <c r="J3831">
        <v>167.6</v>
      </c>
      <c r="K3831">
        <v>51</v>
      </c>
      <c r="L3831">
        <v>14.25</v>
      </c>
      <c r="M3831">
        <v>222</v>
      </c>
      <c r="N3831">
        <v>89</v>
      </c>
      <c r="O3831">
        <v>9.99</v>
      </c>
      <c r="P3831">
        <v>7.4</v>
      </c>
      <c r="Q3831">
        <v>3</v>
      </c>
      <c r="R3831">
        <v>2</v>
      </c>
      <c r="S3831">
        <v>1</v>
      </c>
      <c r="T3831" t="s">
        <v>22</v>
      </c>
      <c r="U3831">
        <f t="shared" si="59"/>
        <v>0</v>
      </c>
    </row>
    <row r="3832" spans="1:21">
      <c r="A3832" t="s">
        <v>36</v>
      </c>
      <c r="B3832">
        <v>61</v>
      </c>
      <c r="C3832" t="s">
        <v>21</v>
      </c>
      <c r="D3832" t="s">
        <v>22</v>
      </c>
      <c r="E3832" t="s">
        <v>23</v>
      </c>
      <c r="F3832">
        <v>36</v>
      </c>
      <c r="G3832">
        <v>233.9</v>
      </c>
      <c r="H3832">
        <v>97</v>
      </c>
      <c r="I3832">
        <v>39.76</v>
      </c>
      <c r="J3832">
        <v>175.6</v>
      </c>
      <c r="K3832">
        <v>133</v>
      </c>
      <c r="L3832">
        <v>14.93</v>
      </c>
      <c r="M3832">
        <v>177</v>
      </c>
      <c r="N3832">
        <v>83</v>
      </c>
      <c r="O3832">
        <v>7.97</v>
      </c>
      <c r="P3832">
        <v>9.5</v>
      </c>
      <c r="Q3832">
        <v>4</v>
      </c>
      <c r="R3832">
        <v>2.57</v>
      </c>
      <c r="S3832">
        <v>1</v>
      </c>
      <c r="T3832" t="s">
        <v>22</v>
      </c>
      <c r="U3832">
        <f t="shared" si="59"/>
        <v>0</v>
      </c>
    </row>
    <row r="3833" spans="1:21">
      <c r="A3833" t="s">
        <v>29</v>
      </c>
      <c r="B3833">
        <v>90</v>
      </c>
      <c r="C3833" t="s">
        <v>25</v>
      </c>
      <c r="D3833" t="s">
        <v>23</v>
      </c>
      <c r="E3833" t="s">
        <v>22</v>
      </c>
      <c r="F3833">
        <v>0</v>
      </c>
      <c r="G3833">
        <v>207.1</v>
      </c>
      <c r="H3833">
        <v>87</v>
      </c>
      <c r="I3833">
        <v>35.21</v>
      </c>
      <c r="J3833">
        <v>208.5</v>
      </c>
      <c r="K3833">
        <v>87</v>
      </c>
      <c r="L3833">
        <v>17.72</v>
      </c>
      <c r="M3833">
        <v>146</v>
      </c>
      <c r="N3833">
        <v>95</v>
      </c>
      <c r="O3833">
        <v>6.57</v>
      </c>
      <c r="P3833">
        <v>4.4000000000000004</v>
      </c>
      <c r="Q3833">
        <v>5</v>
      </c>
      <c r="R3833">
        <v>1.19</v>
      </c>
      <c r="S3833">
        <v>2</v>
      </c>
      <c r="T3833" t="s">
        <v>22</v>
      </c>
      <c r="U3833">
        <f t="shared" si="59"/>
        <v>0</v>
      </c>
    </row>
    <row r="3834" spans="1:21">
      <c r="A3834" t="s">
        <v>40</v>
      </c>
      <c r="B3834">
        <v>131</v>
      </c>
      <c r="C3834" t="s">
        <v>25</v>
      </c>
      <c r="D3834" t="s">
        <v>22</v>
      </c>
      <c r="E3834" t="s">
        <v>22</v>
      </c>
      <c r="F3834">
        <v>0</v>
      </c>
      <c r="G3834">
        <v>136.80000000000001</v>
      </c>
      <c r="H3834">
        <v>84</v>
      </c>
      <c r="I3834">
        <v>23.26</v>
      </c>
      <c r="J3834">
        <v>179.4</v>
      </c>
      <c r="K3834">
        <v>81</v>
      </c>
      <c r="L3834">
        <v>15.25</v>
      </c>
      <c r="M3834">
        <v>235.2</v>
      </c>
      <c r="N3834">
        <v>151</v>
      </c>
      <c r="O3834">
        <v>10.58</v>
      </c>
      <c r="P3834">
        <v>5</v>
      </c>
      <c r="Q3834">
        <v>3</v>
      </c>
      <c r="R3834">
        <v>1.35</v>
      </c>
      <c r="S3834">
        <v>2</v>
      </c>
      <c r="T3834" t="s">
        <v>22</v>
      </c>
      <c r="U3834">
        <f t="shared" si="59"/>
        <v>0</v>
      </c>
    </row>
    <row r="3835" spans="1:21">
      <c r="A3835" t="s">
        <v>43</v>
      </c>
      <c r="B3835">
        <v>89</v>
      </c>
      <c r="C3835" t="s">
        <v>21</v>
      </c>
      <c r="D3835" t="s">
        <v>22</v>
      </c>
      <c r="E3835" t="s">
        <v>22</v>
      </c>
      <c r="F3835">
        <v>0</v>
      </c>
      <c r="G3835">
        <v>159.4</v>
      </c>
      <c r="H3835">
        <v>126</v>
      </c>
      <c r="I3835">
        <v>27.1</v>
      </c>
      <c r="J3835">
        <v>207</v>
      </c>
      <c r="K3835">
        <v>108</v>
      </c>
      <c r="L3835">
        <v>17.600000000000001</v>
      </c>
      <c r="M3835">
        <v>141.6</v>
      </c>
      <c r="N3835">
        <v>121</v>
      </c>
      <c r="O3835">
        <v>6.37</v>
      </c>
      <c r="P3835">
        <v>11.1</v>
      </c>
      <c r="Q3835">
        <v>4</v>
      </c>
      <c r="R3835">
        <v>3</v>
      </c>
      <c r="S3835">
        <v>1</v>
      </c>
      <c r="T3835" t="s">
        <v>22</v>
      </c>
      <c r="U3835">
        <f t="shared" si="59"/>
        <v>0</v>
      </c>
    </row>
    <row r="3836" spans="1:21">
      <c r="A3836" t="s">
        <v>72</v>
      </c>
      <c r="B3836">
        <v>71</v>
      </c>
      <c r="C3836" t="s">
        <v>21</v>
      </c>
      <c r="D3836" t="s">
        <v>22</v>
      </c>
      <c r="E3836" t="s">
        <v>22</v>
      </c>
      <c r="F3836">
        <v>0</v>
      </c>
      <c r="G3836">
        <v>112.1</v>
      </c>
      <c r="H3836">
        <v>122</v>
      </c>
      <c r="I3836">
        <v>19.059999999999999</v>
      </c>
      <c r="J3836">
        <v>157.9</v>
      </c>
      <c r="K3836">
        <v>86</v>
      </c>
      <c r="L3836">
        <v>13.42</v>
      </c>
      <c r="M3836">
        <v>271.60000000000002</v>
      </c>
      <c r="N3836">
        <v>104</v>
      </c>
      <c r="O3836">
        <v>12.22</v>
      </c>
      <c r="P3836">
        <v>11.1</v>
      </c>
      <c r="Q3836">
        <v>5</v>
      </c>
      <c r="R3836">
        <v>3</v>
      </c>
      <c r="S3836">
        <v>0</v>
      </c>
      <c r="T3836" t="s">
        <v>22</v>
      </c>
      <c r="U3836">
        <f t="shared" si="59"/>
        <v>0</v>
      </c>
    </row>
    <row r="3837" spans="1:21">
      <c r="A3837" t="s">
        <v>69</v>
      </c>
      <c r="B3837">
        <v>166</v>
      </c>
      <c r="C3837" t="s">
        <v>21</v>
      </c>
      <c r="D3837" t="s">
        <v>22</v>
      </c>
      <c r="E3837" t="s">
        <v>22</v>
      </c>
      <c r="F3837">
        <v>0</v>
      </c>
      <c r="G3837">
        <v>238.6</v>
      </c>
      <c r="H3837">
        <v>117</v>
      </c>
      <c r="I3837">
        <v>40.56</v>
      </c>
      <c r="J3837">
        <v>242.8</v>
      </c>
      <c r="K3837">
        <v>73</v>
      </c>
      <c r="L3837">
        <v>20.64</v>
      </c>
      <c r="M3837">
        <v>203.3</v>
      </c>
      <c r="N3837">
        <v>130</v>
      </c>
      <c r="O3837">
        <v>9.15</v>
      </c>
      <c r="P3837">
        <v>10</v>
      </c>
      <c r="Q3837">
        <v>8</v>
      </c>
      <c r="R3837">
        <v>2.7</v>
      </c>
      <c r="S3837">
        <v>4</v>
      </c>
      <c r="T3837" t="s">
        <v>22</v>
      </c>
      <c r="U3837">
        <f t="shared" si="59"/>
        <v>0</v>
      </c>
    </row>
    <row r="3838" spans="1:21">
      <c r="A3838" t="s">
        <v>47</v>
      </c>
      <c r="B3838">
        <v>146</v>
      </c>
      <c r="C3838" t="s">
        <v>28</v>
      </c>
      <c r="D3838" t="s">
        <v>23</v>
      </c>
      <c r="E3838" t="s">
        <v>22</v>
      </c>
      <c r="F3838">
        <v>0</v>
      </c>
      <c r="G3838">
        <v>163.5</v>
      </c>
      <c r="H3838">
        <v>85</v>
      </c>
      <c r="I3838">
        <v>27.8</v>
      </c>
      <c r="J3838">
        <v>224.8</v>
      </c>
      <c r="K3838">
        <v>149</v>
      </c>
      <c r="L3838">
        <v>19.11</v>
      </c>
      <c r="M3838">
        <v>253.1</v>
      </c>
      <c r="N3838">
        <v>116</v>
      </c>
      <c r="O3838">
        <v>11.39</v>
      </c>
      <c r="P3838">
        <v>9.8000000000000007</v>
      </c>
      <c r="Q3838">
        <v>4</v>
      </c>
      <c r="R3838">
        <v>2.65</v>
      </c>
      <c r="S3838">
        <v>1</v>
      </c>
      <c r="T3838" t="s">
        <v>22</v>
      </c>
      <c r="U3838">
        <f t="shared" si="59"/>
        <v>0</v>
      </c>
    </row>
    <row r="3839" spans="1:21">
      <c r="A3839" t="s">
        <v>71</v>
      </c>
      <c r="B3839">
        <v>90</v>
      </c>
      <c r="C3839" t="s">
        <v>25</v>
      </c>
      <c r="D3839" t="s">
        <v>23</v>
      </c>
      <c r="E3839" t="s">
        <v>22</v>
      </c>
      <c r="F3839">
        <v>0</v>
      </c>
      <c r="G3839">
        <v>127.2</v>
      </c>
      <c r="H3839">
        <v>94</v>
      </c>
      <c r="I3839">
        <v>21.62</v>
      </c>
      <c r="J3839">
        <v>221.1</v>
      </c>
      <c r="K3839">
        <v>108</v>
      </c>
      <c r="L3839">
        <v>18.79</v>
      </c>
      <c r="M3839">
        <v>110.7</v>
      </c>
      <c r="N3839">
        <v>106</v>
      </c>
      <c r="O3839">
        <v>4.9800000000000004</v>
      </c>
      <c r="P3839">
        <v>11.2</v>
      </c>
      <c r="Q3839">
        <v>3</v>
      </c>
      <c r="R3839">
        <v>3.02</v>
      </c>
      <c r="S3839">
        <v>2</v>
      </c>
      <c r="T3839" t="s">
        <v>22</v>
      </c>
      <c r="U3839">
        <f t="shared" si="59"/>
        <v>0</v>
      </c>
    </row>
    <row r="3840" spans="1:21">
      <c r="A3840" t="s">
        <v>61</v>
      </c>
      <c r="B3840">
        <v>59</v>
      </c>
      <c r="C3840" t="s">
        <v>25</v>
      </c>
      <c r="D3840" t="s">
        <v>22</v>
      </c>
      <c r="E3840" t="s">
        <v>22</v>
      </c>
      <c r="F3840">
        <v>0</v>
      </c>
      <c r="G3840">
        <v>145.80000000000001</v>
      </c>
      <c r="H3840">
        <v>95</v>
      </c>
      <c r="I3840">
        <v>24.79</v>
      </c>
      <c r="J3840">
        <v>228.3</v>
      </c>
      <c r="K3840">
        <v>81</v>
      </c>
      <c r="L3840">
        <v>19.41</v>
      </c>
      <c r="M3840">
        <v>247.5</v>
      </c>
      <c r="N3840">
        <v>87</v>
      </c>
      <c r="O3840">
        <v>11.14</v>
      </c>
      <c r="P3840">
        <v>9.6</v>
      </c>
      <c r="Q3840">
        <v>5</v>
      </c>
      <c r="R3840">
        <v>2.59</v>
      </c>
      <c r="S3840">
        <v>0</v>
      </c>
      <c r="T3840" t="s">
        <v>22</v>
      </c>
      <c r="U3840">
        <f t="shared" si="59"/>
        <v>0</v>
      </c>
    </row>
    <row r="3841" spans="1:21">
      <c r="A3841" t="s">
        <v>62</v>
      </c>
      <c r="B3841">
        <v>25</v>
      </c>
      <c r="C3841" t="s">
        <v>21</v>
      </c>
      <c r="D3841" t="s">
        <v>22</v>
      </c>
      <c r="E3841" t="s">
        <v>22</v>
      </c>
      <c r="F3841">
        <v>0</v>
      </c>
      <c r="G3841">
        <v>250.1</v>
      </c>
      <c r="H3841">
        <v>108</v>
      </c>
      <c r="I3841">
        <v>42.52</v>
      </c>
      <c r="J3841">
        <v>221.9</v>
      </c>
      <c r="K3841">
        <v>97</v>
      </c>
      <c r="L3841">
        <v>18.86</v>
      </c>
      <c r="M3841">
        <v>208.5</v>
      </c>
      <c r="N3841">
        <v>84</v>
      </c>
      <c r="O3841">
        <v>9.3800000000000008</v>
      </c>
      <c r="P3841">
        <v>11.1</v>
      </c>
      <c r="Q3841">
        <v>3</v>
      </c>
      <c r="R3841">
        <v>3</v>
      </c>
      <c r="S3841">
        <v>2</v>
      </c>
      <c r="T3841" t="s">
        <v>22</v>
      </c>
      <c r="U3841">
        <f t="shared" si="59"/>
        <v>0</v>
      </c>
    </row>
    <row r="3842" spans="1:21">
      <c r="A3842" t="s">
        <v>31</v>
      </c>
      <c r="B3842">
        <v>105</v>
      </c>
      <c r="C3842" t="s">
        <v>28</v>
      </c>
      <c r="D3842" t="s">
        <v>22</v>
      </c>
      <c r="E3842" t="s">
        <v>22</v>
      </c>
      <c r="F3842">
        <v>0</v>
      </c>
      <c r="G3842">
        <v>101.5</v>
      </c>
      <c r="H3842">
        <v>83</v>
      </c>
      <c r="I3842">
        <v>17.260000000000002</v>
      </c>
      <c r="J3842">
        <v>193.8</v>
      </c>
      <c r="K3842">
        <v>83</v>
      </c>
      <c r="L3842">
        <v>16.47</v>
      </c>
      <c r="M3842">
        <v>214.3</v>
      </c>
      <c r="N3842">
        <v>113</v>
      </c>
      <c r="O3842">
        <v>9.64</v>
      </c>
      <c r="P3842">
        <v>11.7</v>
      </c>
      <c r="Q3842">
        <v>4</v>
      </c>
      <c r="R3842">
        <v>3.16</v>
      </c>
      <c r="S3842">
        <v>3</v>
      </c>
      <c r="T3842" t="s">
        <v>22</v>
      </c>
      <c r="U3842">
        <f t="shared" ref="U3842:U3905" si="60">IF(T3842="Yes",1,0)</f>
        <v>0</v>
      </c>
    </row>
    <row r="3843" spans="1:21">
      <c r="A3843" t="s">
        <v>72</v>
      </c>
      <c r="B3843">
        <v>143</v>
      </c>
      <c r="C3843" t="s">
        <v>21</v>
      </c>
      <c r="D3843" t="s">
        <v>22</v>
      </c>
      <c r="E3843" t="s">
        <v>23</v>
      </c>
      <c r="F3843">
        <v>26</v>
      </c>
      <c r="G3843">
        <v>119.6</v>
      </c>
      <c r="H3843">
        <v>133</v>
      </c>
      <c r="I3843">
        <v>20.329999999999998</v>
      </c>
      <c r="J3843">
        <v>247</v>
      </c>
      <c r="K3843">
        <v>136</v>
      </c>
      <c r="L3843">
        <v>21</v>
      </c>
      <c r="M3843">
        <v>227.3</v>
      </c>
      <c r="N3843">
        <v>54</v>
      </c>
      <c r="O3843">
        <v>10.23</v>
      </c>
      <c r="P3843">
        <v>13</v>
      </c>
      <c r="Q3843">
        <v>3</v>
      </c>
      <c r="R3843">
        <v>3.51</v>
      </c>
      <c r="S3843">
        <v>1</v>
      </c>
      <c r="T3843" t="s">
        <v>22</v>
      </c>
      <c r="U3843">
        <f t="shared" si="60"/>
        <v>0</v>
      </c>
    </row>
    <row r="3844" spans="1:21">
      <c r="A3844" t="s">
        <v>45</v>
      </c>
      <c r="B3844">
        <v>56</v>
      </c>
      <c r="C3844" t="s">
        <v>21</v>
      </c>
      <c r="D3844" t="s">
        <v>22</v>
      </c>
      <c r="E3844" t="s">
        <v>22</v>
      </c>
      <c r="F3844">
        <v>0</v>
      </c>
      <c r="G3844">
        <v>158.19999999999999</v>
      </c>
      <c r="H3844">
        <v>85</v>
      </c>
      <c r="I3844">
        <v>26.89</v>
      </c>
      <c r="J3844">
        <v>197.9</v>
      </c>
      <c r="K3844">
        <v>91</v>
      </c>
      <c r="L3844">
        <v>16.82</v>
      </c>
      <c r="M3844">
        <v>159.9</v>
      </c>
      <c r="N3844">
        <v>133</v>
      </c>
      <c r="O3844">
        <v>7.2</v>
      </c>
      <c r="P3844">
        <v>7.7</v>
      </c>
      <c r="Q3844">
        <v>7</v>
      </c>
      <c r="R3844">
        <v>2.08</v>
      </c>
      <c r="S3844">
        <v>1</v>
      </c>
      <c r="T3844" t="s">
        <v>22</v>
      </c>
      <c r="U3844">
        <f t="shared" si="60"/>
        <v>0</v>
      </c>
    </row>
    <row r="3845" spans="1:21">
      <c r="A3845" t="s">
        <v>63</v>
      </c>
      <c r="B3845">
        <v>105</v>
      </c>
      <c r="C3845" t="s">
        <v>28</v>
      </c>
      <c r="D3845" t="s">
        <v>22</v>
      </c>
      <c r="E3845" t="s">
        <v>22</v>
      </c>
      <c r="F3845">
        <v>0</v>
      </c>
      <c r="G3845">
        <v>193.2</v>
      </c>
      <c r="H3845">
        <v>139</v>
      </c>
      <c r="I3845">
        <v>32.840000000000003</v>
      </c>
      <c r="J3845">
        <v>260.3</v>
      </c>
      <c r="K3845">
        <v>104</v>
      </c>
      <c r="L3845">
        <v>22.13</v>
      </c>
      <c r="M3845">
        <v>226.4</v>
      </c>
      <c r="N3845">
        <v>133</v>
      </c>
      <c r="O3845">
        <v>10.19</v>
      </c>
      <c r="P3845">
        <v>7.8</v>
      </c>
      <c r="Q3845">
        <v>2</v>
      </c>
      <c r="R3845">
        <v>2.11</v>
      </c>
      <c r="S3845">
        <v>1</v>
      </c>
      <c r="T3845" t="s">
        <v>22</v>
      </c>
      <c r="U3845">
        <f t="shared" si="60"/>
        <v>0</v>
      </c>
    </row>
    <row r="3846" spans="1:21">
      <c r="A3846" t="s">
        <v>37</v>
      </c>
      <c r="B3846">
        <v>73</v>
      </c>
      <c r="C3846" t="s">
        <v>28</v>
      </c>
      <c r="D3846" t="s">
        <v>22</v>
      </c>
      <c r="E3846" t="s">
        <v>23</v>
      </c>
      <c r="F3846">
        <v>33</v>
      </c>
      <c r="G3846">
        <v>217.7</v>
      </c>
      <c r="H3846">
        <v>108</v>
      </c>
      <c r="I3846">
        <v>37.01</v>
      </c>
      <c r="J3846">
        <v>245.7</v>
      </c>
      <c r="K3846">
        <v>106</v>
      </c>
      <c r="L3846">
        <v>20.88</v>
      </c>
      <c r="M3846">
        <v>242.9</v>
      </c>
      <c r="N3846">
        <v>100</v>
      </c>
      <c r="O3846">
        <v>10.93</v>
      </c>
      <c r="P3846">
        <v>8.8000000000000007</v>
      </c>
      <c r="Q3846">
        <v>6</v>
      </c>
      <c r="R3846">
        <v>2.38</v>
      </c>
      <c r="S3846">
        <v>1</v>
      </c>
      <c r="T3846" t="s">
        <v>22</v>
      </c>
      <c r="U3846">
        <f t="shared" si="60"/>
        <v>0</v>
      </c>
    </row>
    <row r="3847" spans="1:21">
      <c r="A3847" t="s">
        <v>58</v>
      </c>
      <c r="B3847">
        <v>54</v>
      </c>
      <c r="C3847" t="s">
        <v>25</v>
      </c>
      <c r="D3847" t="s">
        <v>22</v>
      </c>
      <c r="E3847" t="s">
        <v>22</v>
      </c>
      <c r="F3847">
        <v>0</v>
      </c>
      <c r="G3847">
        <v>199.8</v>
      </c>
      <c r="H3847">
        <v>94</v>
      </c>
      <c r="I3847">
        <v>33.97</v>
      </c>
      <c r="J3847">
        <v>308</v>
      </c>
      <c r="K3847">
        <v>112</v>
      </c>
      <c r="L3847">
        <v>26.18</v>
      </c>
      <c r="M3847">
        <v>162.6</v>
      </c>
      <c r="N3847">
        <v>99</v>
      </c>
      <c r="O3847">
        <v>7.32</v>
      </c>
      <c r="P3847">
        <v>10.1</v>
      </c>
      <c r="Q3847">
        <v>4</v>
      </c>
      <c r="R3847">
        <v>2.73</v>
      </c>
      <c r="S3847">
        <v>0</v>
      </c>
      <c r="T3847" t="s">
        <v>22</v>
      </c>
      <c r="U3847">
        <f t="shared" si="60"/>
        <v>0</v>
      </c>
    </row>
    <row r="3848" spans="1:21">
      <c r="A3848" t="s">
        <v>68</v>
      </c>
      <c r="B3848">
        <v>98</v>
      </c>
      <c r="C3848" t="s">
        <v>28</v>
      </c>
      <c r="D3848" t="s">
        <v>22</v>
      </c>
      <c r="E3848" t="s">
        <v>22</v>
      </c>
      <c r="F3848">
        <v>0</v>
      </c>
      <c r="G3848">
        <v>171.9</v>
      </c>
      <c r="H3848">
        <v>77</v>
      </c>
      <c r="I3848">
        <v>29.22</v>
      </c>
      <c r="J3848">
        <v>235.3</v>
      </c>
      <c r="K3848">
        <v>90</v>
      </c>
      <c r="L3848">
        <v>20</v>
      </c>
      <c r="M3848">
        <v>140.30000000000001</v>
      </c>
      <c r="N3848">
        <v>125</v>
      </c>
      <c r="O3848">
        <v>6.31</v>
      </c>
      <c r="P3848">
        <v>14.6</v>
      </c>
      <c r="Q3848">
        <v>4</v>
      </c>
      <c r="R3848">
        <v>3.94</v>
      </c>
      <c r="S3848">
        <v>2</v>
      </c>
      <c r="T3848" t="s">
        <v>22</v>
      </c>
      <c r="U3848">
        <f t="shared" si="60"/>
        <v>0</v>
      </c>
    </row>
    <row r="3849" spans="1:21">
      <c r="A3849" t="s">
        <v>52</v>
      </c>
      <c r="B3849">
        <v>100</v>
      </c>
      <c r="C3849" t="s">
        <v>21</v>
      </c>
      <c r="D3849" t="s">
        <v>22</v>
      </c>
      <c r="E3849" t="s">
        <v>23</v>
      </c>
      <c r="F3849">
        <v>31</v>
      </c>
      <c r="G3849">
        <v>67.7</v>
      </c>
      <c r="H3849">
        <v>67</v>
      </c>
      <c r="I3849">
        <v>11.51</v>
      </c>
      <c r="J3849">
        <v>147.1</v>
      </c>
      <c r="K3849">
        <v>116</v>
      </c>
      <c r="L3849">
        <v>12.5</v>
      </c>
      <c r="M3849">
        <v>288.3</v>
      </c>
      <c r="N3849">
        <v>103</v>
      </c>
      <c r="O3849">
        <v>12.97</v>
      </c>
      <c r="P3849">
        <v>12.3</v>
      </c>
      <c r="Q3849">
        <v>2</v>
      </c>
      <c r="R3849">
        <v>3.32</v>
      </c>
      <c r="S3849">
        <v>6</v>
      </c>
      <c r="T3849" t="s">
        <v>23</v>
      </c>
      <c r="U3849">
        <f t="shared" si="60"/>
        <v>1</v>
      </c>
    </row>
    <row r="3850" spans="1:21">
      <c r="A3850" t="s">
        <v>72</v>
      </c>
      <c r="B3850">
        <v>107</v>
      </c>
      <c r="C3850" t="s">
        <v>25</v>
      </c>
      <c r="D3850" t="s">
        <v>22</v>
      </c>
      <c r="E3850" t="s">
        <v>22</v>
      </c>
      <c r="F3850">
        <v>0</v>
      </c>
      <c r="G3850">
        <v>228.2</v>
      </c>
      <c r="H3850">
        <v>90</v>
      </c>
      <c r="I3850">
        <v>38.79</v>
      </c>
      <c r="J3850">
        <v>214.2</v>
      </c>
      <c r="K3850">
        <v>123</v>
      </c>
      <c r="L3850">
        <v>18.21</v>
      </c>
      <c r="M3850">
        <v>183.1</v>
      </c>
      <c r="N3850">
        <v>79</v>
      </c>
      <c r="O3850">
        <v>8.24</v>
      </c>
      <c r="P3850">
        <v>10.5</v>
      </c>
      <c r="Q3850">
        <v>4</v>
      </c>
      <c r="R3850">
        <v>2.84</v>
      </c>
      <c r="S3850">
        <v>4</v>
      </c>
      <c r="T3850" t="s">
        <v>22</v>
      </c>
      <c r="U3850">
        <f t="shared" si="60"/>
        <v>0</v>
      </c>
    </row>
    <row r="3851" spans="1:21">
      <c r="A3851" t="s">
        <v>31</v>
      </c>
      <c r="B3851">
        <v>167</v>
      </c>
      <c r="C3851" t="s">
        <v>28</v>
      </c>
      <c r="D3851" t="s">
        <v>22</v>
      </c>
      <c r="E3851" t="s">
        <v>22</v>
      </c>
      <c r="F3851">
        <v>0</v>
      </c>
      <c r="G3851">
        <v>191.5</v>
      </c>
      <c r="H3851">
        <v>93</v>
      </c>
      <c r="I3851">
        <v>32.56</v>
      </c>
      <c r="J3851">
        <v>163.80000000000001</v>
      </c>
      <c r="K3851">
        <v>76</v>
      </c>
      <c r="L3851">
        <v>13.92</v>
      </c>
      <c r="M3851">
        <v>189.1</v>
      </c>
      <c r="N3851">
        <v>103</v>
      </c>
      <c r="O3851">
        <v>8.51</v>
      </c>
      <c r="P3851">
        <v>14.1</v>
      </c>
      <c r="Q3851">
        <v>9</v>
      </c>
      <c r="R3851">
        <v>3.81</v>
      </c>
      <c r="S3851">
        <v>1</v>
      </c>
      <c r="T3851" t="s">
        <v>22</v>
      </c>
      <c r="U3851">
        <f t="shared" si="60"/>
        <v>0</v>
      </c>
    </row>
    <row r="3852" spans="1:21">
      <c r="A3852" t="s">
        <v>60</v>
      </c>
      <c r="B3852">
        <v>49</v>
      </c>
      <c r="C3852" t="s">
        <v>21</v>
      </c>
      <c r="D3852" t="s">
        <v>22</v>
      </c>
      <c r="E3852" t="s">
        <v>22</v>
      </c>
      <c r="F3852">
        <v>0</v>
      </c>
      <c r="G3852">
        <v>171.5</v>
      </c>
      <c r="H3852">
        <v>86</v>
      </c>
      <c r="I3852">
        <v>29.16</v>
      </c>
      <c r="J3852">
        <v>188.8</v>
      </c>
      <c r="K3852">
        <v>85</v>
      </c>
      <c r="L3852">
        <v>16.05</v>
      </c>
      <c r="M3852">
        <v>155.1</v>
      </c>
      <c r="N3852">
        <v>82</v>
      </c>
      <c r="O3852">
        <v>6.98</v>
      </c>
      <c r="P3852">
        <v>8.5</v>
      </c>
      <c r="Q3852">
        <v>2</v>
      </c>
      <c r="R3852">
        <v>2.2999999999999998</v>
      </c>
      <c r="S3852">
        <v>2</v>
      </c>
      <c r="T3852" t="s">
        <v>22</v>
      </c>
      <c r="U3852">
        <f t="shared" si="60"/>
        <v>0</v>
      </c>
    </row>
    <row r="3853" spans="1:21">
      <c r="A3853" t="s">
        <v>30</v>
      </c>
      <c r="B3853">
        <v>34</v>
      </c>
      <c r="C3853" t="s">
        <v>25</v>
      </c>
      <c r="D3853" t="s">
        <v>22</v>
      </c>
      <c r="E3853" t="s">
        <v>22</v>
      </c>
      <c r="F3853">
        <v>0</v>
      </c>
      <c r="G3853">
        <v>151.1</v>
      </c>
      <c r="H3853">
        <v>92</v>
      </c>
      <c r="I3853">
        <v>25.69</v>
      </c>
      <c r="J3853">
        <v>211.7</v>
      </c>
      <c r="K3853">
        <v>86</v>
      </c>
      <c r="L3853">
        <v>17.989999999999998</v>
      </c>
      <c r="M3853">
        <v>205.8</v>
      </c>
      <c r="N3853">
        <v>72</v>
      </c>
      <c r="O3853">
        <v>9.26</v>
      </c>
      <c r="P3853">
        <v>9.8000000000000007</v>
      </c>
      <c r="Q3853">
        <v>4</v>
      </c>
      <c r="R3853">
        <v>2.65</v>
      </c>
      <c r="S3853">
        <v>0</v>
      </c>
      <c r="T3853" t="s">
        <v>22</v>
      </c>
      <c r="U3853">
        <f t="shared" si="60"/>
        <v>0</v>
      </c>
    </row>
    <row r="3854" spans="1:21">
      <c r="A3854" t="s">
        <v>64</v>
      </c>
      <c r="B3854">
        <v>109</v>
      </c>
      <c r="C3854" t="s">
        <v>21</v>
      </c>
      <c r="D3854" t="s">
        <v>22</v>
      </c>
      <c r="E3854" t="s">
        <v>22</v>
      </c>
      <c r="F3854">
        <v>0</v>
      </c>
      <c r="G3854">
        <v>134.30000000000001</v>
      </c>
      <c r="H3854">
        <v>99</v>
      </c>
      <c r="I3854">
        <v>22.83</v>
      </c>
      <c r="J3854">
        <v>203.9</v>
      </c>
      <c r="K3854">
        <v>103</v>
      </c>
      <c r="L3854">
        <v>17.329999999999998</v>
      </c>
      <c r="M3854">
        <v>297.7</v>
      </c>
      <c r="N3854">
        <v>91</v>
      </c>
      <c r="O3854">
        <v>13.4</v>
      </c>
      <c r="P3854">
        <v>7.6</v>
      </c>
      <c r="Q3854">
        <v>2</v>
      </c>
      <c r="R3854">
        <v>2.0499999999999998</v>
      </c>
      <c r="S3854">
        <v>3</v>
      </c>
      <c r="T3854" t="s">
        <v>22</v>
      </c>
      <c r="U3854">
        <f t="shared" si="60"/>
        <v>0</v>
      </c>
    </row>
    <row r="3855" spans="1:21">
      <c r="A3855" t="s">
        <v>72</v>
      </c>
      <c r="B3855">
        <v>109</v>
      </c>
      <c r="C3855" t="s">
        <v>28</v>
      </c>
      <c r="D3855" t="s">
        <v>22</v>
      </c>
      <c r="E3855" t="s">
        <v>22</v>
      </c>
      <c r="F3855">
        <v>0</v>
      </c>
      <c r="G3855">
        <v>117.8</v>
      </c>
      <c r="H3855">
        <v>64</v>
      </c>
      <c r="I3855">
        <v>20.03</v>
      </c>
      <c r="J3855">
        <v>216.2</v>
      </c>
      <c r="K3855">
        <v>84</v>
      </c>
      <c r="L3855">
        <v>18.38</v>
      </c>
      <c r="M3855">
        <v>148.4</v>
      </c>
      <c r="N3855">
        <v>59</v>
      </c>
      <c r="O3855">
        <v>6.68</v>
      </c>
      <c r="P3855">
        <v>10.9</v>
      </c>
      <c r="Q3855">
        <v>5</v>
      </c>
      <c r="R3855">
        <v>2.94</v>
      </c>
      <c r="S3855">
        <v>1</v>
      </c>
      <c r="T3855" t="s">
        <v>22</v>
      </c>
      <c r="U3855">
        <f t="shared" si="60"/>
        <v>0</v>
      </c>
    </row>
    <row r="3856" spans="1:21">
      <c r="A3856" t="s">
        <v>70</v>
      </c>
      <c r="B3856">
        <v>39</v>
      </c>
      <c r="C3856" t="s">
        <v>25</v>
      </c>
      <c r="D3856" t="s">
        <v>22</v>
      </c>
      <c r="E3856" t="s">
        <v>22</v>
      </c>
      <c r="F3856">
        <v>0</v>
      </c>
      <c r="G3856">
        <v>181.2</v>
      </c>
      <c r="H3856">
        <v>71</v>
      </c>
      <c r="I3856">
        <v>30.8</v>
      </c>
      <c r="J3856">
        <v>344.9</v>
      </c>
      <c r="K3856">
        <v>108</v>
      </c>
      <c r="L3856">
        <v>29.32</v>
      </c>
      <c r="M3856">
        <v>213.6</v>
      </c>
      <c r="N3856">
        <v>145</v>
      </c>
      <c r="O3856">
        <v>9.61</v>
      </c>
      <c r="P3856">
        <v>12.1</v>
      </c>
      <c r="Q3856">
        <v>2</v>
      </c>
      <c r="R3856">
        <v>3.27</v>
      </c>
      <c r="S3856">
        <v>3</v>
      </c>
      <c r="T3856" t="s">
        <v>22</v>
      </c>
      <c r="U3856">
        <f t="shared" si="60"/>
        <v>0</v>
      </c>
    </row>
    <row r="3857" spans="1:21">
      <c r="A3857" t="s">
        <v>55</v>
      </c>
      <c r="B3857">
        <v>90</v>
      </c>
      <c r="C3857" t="s">
        <v>21</v>
      </c>
      <c r="D3857" t="s">
        <v>22</v>
      </c>
      <c r="E3857" t="s">
        <v>22</v>
      </c>
      <c r="F3857">
        <v>0</v>
      </c>
      <c r="G3857">
        <v>152.30000000000001</v>
      </c>
      <c r="H3857">
        <v>91</v>
      </c>
      <c r="I3857">
        <v>25.89</v>
      </c>
      <c r="J3857">
        <v>165</v>
      </c>
      <c r="K3857">
        <v>120</v>
      </c>
      <c r="L3857">
        <v>14.03</v>
      </c>
      <c r="M3857">
        <v>294.3</v>
      </c>
      <c r="N3857">
        <v>73</v>
      </c>
      <c r="O3857">
        <v>13.24</v>
      </c>
      <c r="P3857">
        <v>9</v>
      </c>
      <c r="Q3857">
        <v>3</v>
      </c>
      <c r="R3857">
        <v>2.4300000000000002</v>
      </c>
      <c r="S3857">
        <v>2</v>
      </c>
      <c r="T3857" t="s">
        <v>22</v>
      </c>
      <c r="U3857">
        <f t="shared" si="60"/>
        <v>0</v>
      </c>
    </row>
    <row r="3858" spans="1:21">
      <c r="A3858" t="s">
        <v>65</v>
      </c>
      <c r="B3858">
        <v>114</v>
      </c>
      <c r="C3858" t="s">
        <v>25</v>
      </c>
      <c r="D3858" t="s">
        <v>22</v>
      </c>
      <c r="E3858" t="s">
        <v>22</v>
      </c>
      <c r="F3858">
        <v>0</v>
      </c>
      <c r="G3858">
        <v>204.4</v>
      </c>
      <c r="H3858">
        <v>91</v>
      </c>
      <c r="I3858">
        <v>34.75</v>
      </c>
      <c r="J3858">
        <v>239.6</v>
      </c>
      <c r="K3858">
        <v>136</v>
      </c>
      <c r="L3858">
        <v>20.37</v>
      </c>
      <c r="M3858">
        <v>235</v>
      </c>
      <c r="N3858">
        <v>64</v>
      </c>
      <c r="O3858">
        <v>10.58</v>
      </c>
      <c r="P3858">
        <v>11.5</v>
      </c>
      <c r="Q3858">
        <v>3</v>
      </c>
      <c r="R3858">
        <v>3.11</v>
      </c>
      <c r="S3858">
        <v>2</v>
      </c>
      <c r="T3858" t="s">
        <v>22</v>
      </c>
      <c r="U3858">
        <f t="shared" si="60"/>
        <v>0</v>
      </c>
    </row>
    <row r="3859" spans="1:21">
      <c r="A3859" t="s">
        <v>35</v>
      </c>
      <c r="B3859">
        <v>113</v>
      </c>
      <c r="C3859" t="s">
        <v>21</v>
      </c>
      <c r="D3859" t="s">
        <v>22</v>
      </c>
      <c r="E3859" t="s">
        <v>22</v>
      </c>
      <c r="F3859">
        <v>0</v>
      </c>
      <c r="G3859">
        <v>283.89999999999998</v>
      </c>
      <c r="H3859">
        <v>98</v>
      </c>
      <c r="I3859">
        <v>48.26</v>
      </c>
      <c r="J3859">
        <v>137.1</v>
      </c>
      <c r="K3859">
        <v>91</v>
      </c>
      <c r="L3859">
        <v>11.65</v>
      </c>
      <c r="M3859">
        <v>159</v>
      </c>
      <c r="N3859">
        <v>110</v>
      </c>
      <c r="O3859">
        <v>7.15</v>
      </c>
      <c r="P3859">
        <v>11.3</v>
      </c>
      <c r="Q3859">
        <v>5</v>
      </c>
      <c r="R3859">
        <v>3.05</v>
      </c>
      <c r="S3859">
        <v>2</v>
      </c>
      <c r="T3859" t="s">
        <v>22</v>
      </c>
      <c r="U3859">
        <f t="shared" si="60"/>
        <v>0</v>
      </c>
    </row>
    <row r="3860" spans="1:21">
      <c r="A3860" t="s">
        <v>27</v>
      </c>
      <c r="B3860">
        <v>19</v>
      </c>
      <c r="C3860" t="s">
        <v>21</v>
      </c>
      <c r="D3860" t="s">
        <v>22</v>
      </c>
      <c r="E3860" t="s">
        <v>23</v>
      </c>
      <c r="F3860">
        <v>29</v>
      </c>
      <c r="G3860">
        <v>142.69999999999999</v>
      </c>
      <c r="H3860">
        <v>94</v>
      </c>
      <c r="I3860">
        <v>24.26</v>
      </c>
      <c r="J3860">
        <v>129.9</v>
      </c>
      <c r="K3860">
        <v>60</v>
      </c>
      <c r="L3860">
        <v>11.04</v>
      </c>
      <c r="M3860">
        <v>165.3</v>
      </c>
      <c r="N3860">
        <v>65</v>
      </c>
      <c r="O3860">
        <v>7.44</v>
      </c>
      <c r="P3860">
        <v>10</v>
      </c>
      <c r="Q3860">
        <v>4</v>
      </c>
      <c r="R3860">
        <v>2.7</v>
      </c>
      <c r="S3860">
        <v>0</v>
      </c>
      <c r="T3860" t="s">
        <v>22</v>
      </c>
      <c r="U3860">
        <f t="shared" si="60"/>
        <v>0</v>
      </c>
    </row>
    <row r="3861" spans="1:21">
      <c r="A3861" t="s">
        <v>24</v>
      </c>
      <c r="B3861">
        <v>94</v>
      </c>
      <c r="C3861" t="s">
        <v>21</v>
      </c>
      <c r="D3861" t="s">
        <v>22</v>
      </c>
      <c r="E3861" t="s">
        <v>22</v>
      </c>
      <c r="F3861">
        <v>0</v>
      </c>
      <c r="G3861">
        <v>145.4</v>
      </c>
      <c r="H3861">
        <v>92</v>
      </c>
      <c r="I3861">
        <v>24.72</v>
      </c>
      <c r="J3861">
        <v>172.8</v>
      </c>
      <c r="K3861">
        <v>103</v>
      </c>
      <c r="L3861">
        <v>14.69</v>
      </c>
      <c r="M3861">
        <v>183.9</v>
      </c>
      <c r="N3861">
        <v>43</v>
      </c>
      <c r="O3861">
        <v>8.2799999999999994</v>
      </c>
      <c r="P3861">
        <v>9.3000000000000007</v>
      </c>
      <c r="Q3861">
        <v>3</v>
      </c>
      <c r="R3861">
        <v>2.5099999999999998</v>
      </c>
      <c r="S3861">
        <v>2</v>
      </c>
      <c r="T3861" t="s">
        <v>22</v>
      </c>
      <c r="U3861">
        <f t="shared" si="60"/>
        <v>0</v>
      </c>
    </row>
    <row r="3862" spans="1:21">
      <c r="A3862" t="s">
        <v>44</v>
      </c>
      <c r="B3862">
        <v>69</v>
      </c>
      <c r="C3862" t="s">
        <v>21</v>
      </c>
      <c r="D3862" t="s">
        <v>22</v>
      </c>
      <c r="E3862" t="s">
        <v>22</v>
      </c>
      <c r="F3862">
        <v>0</v>
      </c>
      <c r="G3862">
        <v>211.7</v>
      </c>
      <c r="H3862">
        <v>94</v>
      </c>
      <c r="I3862">
        <v>35.99</v>
      </c>
      <c r="J3862">
        <v>236.1</v>
      </c>
      <c r="K3862">
        <v>124</v>
      </c>
      <c r="L3862">
        <v>20.07</v>
      </c>
      <c r="M3862">
        <v>252.7</v>
      </c>
      <c r="N3862">
        <v>90</v>
      </c>
      <c r="O3862">
        <v>11.37</v>
      </c>
      <c r="P3862">
        <v>7.2</v>
      </c>
      <c r="Q3862">
        <v>2</v>
      </c>
      <c r="R3862">
        <v>1.94</v>
      </c>
      <c r="S3862">
        <v>4</v>
      </c>
      <c r="T3862" t="s">
        <v>22</v>
      </c>
      <c r="U3862">
        <f t="shared" si="60"/>
        <v>0</v>
      </c>
    </row>
    <row r="3863" spans="1:21">
      <c r="A3863" t="s">
        <v>64</v>
      </c>
      <c r="B3863">
        <v>90</v>
      </c>
      <c r="C3863" t="s">
        <v>21</v>
      </c>
      <c r="D3863" t="s">
        <v>22</v>
      </c>
      <c r="E3863" t="s">
        <v>22</v>
      </c>
      <c r="F3863">
        <v>0</v>
      </c>
      <c r="G3863">
        <v>192.6</v>
      </c>
      <c r="H3863">
        <v>129</v>
      </c>
      <c r="I3863">
        <v>32.74</v>
      </c>
      <c r="J3863">
        <v>191.6</v>
      </c>
      <c r="K3863">
        <v>100</v>
      </c>
      <c r="L3863">
        <v>16.29</v>
      </c>
      <c r="M3863">
        <v>203.1</v>
      </c>
      <c r="N3863">
        <v>105</v>
      </c>
      <c r="O3863">
        <v>9.14</v>
      </c>
      <c r="P3863">
        <v>11.4</v>
      </c>
      <c r="Q3863">
        <v>2</v>
      </c>
      <c r="R3863">
        <v>3.08</v>
      </c>
      <c r="S3863">
        <v>3</v>
      </c>
      <c r="T3863" t="s">
        <v>22</v>
      </c>
      <c r="U3863">
        <f t="shared" si="60"/>
        <v>0</v>
      </c>
    </row>
    <row r="3864" spans="1:21">
      <c r="A3864" t="s">
        <v>68</v>
      </c>
      <c r="B3864">
        <v>48</v>
      </c>
      <c r="C3864" t="s">
        <v>25</v>
      </c>
      <c r="D3864" t="s">
        <v>22</v>
      </c>
      <c r="E3864" t="s">
        <v>22</v>
      </c>
      <c r="F3864">
        <v>0</v>
      </c>
      <c r="G3864">
        <v>52</v>
      </c>
      <c r="H3864">
        <v>60</v>
      </c>
      <c r="I3864">
        <v>8.84</v>
      </c>
      <c r="J3864">
        <v>132</v>
      </c>
      <c r="K3864">
        <v>79</v>
      </c>
      <c r="L3864">
        <v>11.22</v>
      </c>
      <c r="M3864">
        <v>185.8</v>
      </c>
      <c r="N3864">
        <v>85</v>
      </c>
      <c r="O3864">
        <v>8.36</v>
      </c>
      <c r="P3864">
        <v>12.3</v>
      </c>
      <c r="Q3864">
        <v>2</v>
      </c>
      <c r="R3864">
        <v>3.32</v>
      </c>
      <c r="S3864">
        <v>2</v>
      </c>
      <c r="T3864" t="s">
        <v>22</v>
      </c>
      <c r="U3864">
        <f t="shared" si="60"/>
        <v>0</v>
      </c>
    </row>
    <row r="3865" spans="1:21">
      <c r="A3865" t="s">
        <v>54</v>
      </c>
      <c r="B3865">
        <v>122</v>
      </c>
      <c r="C3865" t="s">
        <v>21</v>
      </c>
      <c r="D3865" t="s">
        <v>22</v>
      </c>
      <c r="E3865" t="s">
        <v>23</v>
      </c>
      <c r="F3865">
        <v>30</v>
      </c>
      <c r="G3865">
        <v>237.7</v>
      </c>
      <c r="H3865">
        <v>94</v>
      </c>
      <c r="I3865">
        <v>40.409999999999997</v>
      </c>
      <c r="J3865">
        <v>154.69999999999999</v>
      </c>
      <c r="K3865">
        <v>91</v>
      </c>
      <c r="L3865">
        <v>13.15</v>
      </c>
      <c r="M3865">
        <v>223.1</v>
      </c>
      <c r="N3865">
        <v>98</v>
      </c>
      <c r="O3865">
        <v>10.039999999999999</v>
      </c>
      <c r="P3865">
        <v>9.5</v>
      </c>
      <c r="Q3865">
        <v>3</v>
      </c>
      <c r="R3865">
        <v>2.57</v>
      </c>
      <c r="S3865">
        <v>1</v>
      </c>
      <c r="T3865" t="s">
        <v>22</v>
      </c>
      <c r="U3865">
        <f t="shared" si="60"/>
        <v>0</v>
      </c>
    </row>
    <row r="3866" spans="1:21">
      <c r="A3866" t="s">
        <v>31</v>
      </c>
      <c r="B3866">
        <v>123</v>
      </c>
      <c r="C3866" t="s">
        <v>25</v>
      </c>
      <c r="D3866" t="s">
        <v>22</v>
      </c>
      <c r="E3866" t="s">
        <v>23</v>
      </c>
      <c r="F3866">
        <v>31</v>
      </c>
      <c r="G3866">
        <v>203.6</v>
      </c>
      <c r="H3866">
        <v>108</v>
      </c>
      <c r="I3866">
        <v>34.61</v>
      </c>
      <c r="J3866">
        <v>156.9</v>
      </c>
      <c r="K3866">
        <v>112</v>
      </c>
      <c r="L3866">
        <v>13.34</v>
      </c>
      <c r="M3866">
        <v>236.2</v>
      </c>
      <c r="N3866">
        <v>114</v>
      </c>
      <c r="O3866">
        <v>10.63</v>
      </c>
      <c r="P3866">
        <v>12</v>
      </c>
      <c r="Q3866">
        <v>5</v>
      </c>
      <c r="R3866">
        <v>3.24</v>
      </c>
      <c r="S3866">
        <v>1</v>
      </c>
      <c r="T3866" t="s">
        <v>22</v>
      </c>
      <c r="U3866">
        <f t="shared" si="60"/>
        <v>0</v>
      </c>
    </row>
    <row r="3867" spans="1:21">
      <c r="A3867" t="s">
        <v>34</v>
      </c>
      <c r="B3867">
        <v>81</v>
      </c>
      <c r="C3867" t="s">
        <v>28</v>
      </c>
      <c r="D3867" t="s">
        <v>22</v>
      </c>
      <c r="E3867" t="s">
        <v>22</v>
      </c>
      <c r="F3867">
        <v>0</v>
      </c>
      <c r="G3867">
        <v>192.4</v>
      </c>
      <c r="H3867">
        <v>79</v>
      </c>
      <c r="I3867">
        <v>32.71</v>
      </c>
      <c r="J3867">
        <v>212.7</v>
      </c>
      <c r="K3867">
        <v>106</v>
      </c>
      <c r="L3867">
        <v>18.079999999999998</v>
      </c>
      <c r="M3867">
        <v>244.8</v>
      </c>
      <c r="N3867">
        <v>83</v>
      </c>
      <c r="O3867">
        <v>11.02</v>
      </c>
      <c r="P3867">
        <v>8.3000000000000007</v>
      </c>
      <c r="Q3867">
        <v>5</v>
      </c>
      <c r="R3867">
        <v>2.2400000000000002</v>
      </c>
      <c r="S3867">
        <v>1</v>
      </c>
      <c r="T3867" t="s">
        <v>22</v>
      </c>
      <c r="U3867">
        <f t="shared" si="60"/>
        <v>0</v>
      </c>
    </row>
    <row r="3868" spans="1:21">
      <c r="A3868" t="s">
        <v>73</v>
      </c>
      <c r="B3868">
        <v>43</v>
      </c>
      <c r="C3868" t="s">
        <v>25</v>
      </c>
      <c r="D3868" t="s">
        <v>22</v>
      </c>
      <c r="E3868" t="s">
        <v>22</v>
      </c>
      <c r="F3868">
        <v>0</v>
      </c>
      <c r="G3868">
        <v>212.5</v>
      </c>
      <c r="H3868">
        <v>88</v>
      </c>
      <c r="I3868">
        <v>36.130000000000003</v>
      </c>
      <c r="J3868">
        <v>274.10000000000002</v>
      </c>
      <c r="K3868">
        <v>145</v>
      </c>
      <c r="L3868">
        <v>23.3</v>
      </c>
      <c r="M3868">
        <v>194.6</v>
      </c>
      <c r="N3868">
        <v>52</v>
      </c>
      <c r="O3868">
        <v>8.76</v>
      </c>
      <c r="P3868">
        <v>8.6</v>
      </c>
      <c r="Q3868">
        <v>6</v>
      </c>
      <c r="R3868">
        <v>2.3199999999999998</v>
      </c>
      <c r="S3868">
        <v>0</v>
      </c>
      <c r="T3868" t="s">
        <v>22</v>
      </c>
      <c r="U3868">
        <f t="shared" si="60"/>
        <v>0</v>
      </c>
    </row>
    <row r="3869" spans="1:21">
      <c r="A3869" t="s">
        <v>71</v>
      </c>
      <c r="B3869">
        <v>25</v>
      </c>
      <c r="C3869" t="s">
        <v>21</v>
      </c>
      <c r="D3869" t="s">
        <v>22</v>
      </c>
      <c r="E3869" t="s">
        <v>22</v>
      </c>
      <c r="F3869">
        <v>0</v>
      </c>
      <c r="G3869">
        <v>114.4</v>
      </c>
      <c r="H3869">
        <v>114</v>
      </c>
      <c r="I3869">
        <v>19.45</v>
      </c>
      <c r="J3869">
        <v>201.1</v>
      </c>
      <c r="K3869">
        <v>97</v>
      </c>
      <c r="L3869">
        <v>17.09</v>
      </c>
      <c r="M3869">
        <v>238.4</v>
      </c>
      <c r="N3869">
        <v>121</v>
      </c>
      <c r="O3869">
        <v>10.73</v>
      </c>
      <c r="P3869">
        <v>11.6</v>
      </c>
      <c r="Q3869">
        <v>4</v>
      </c>
      <c r="R3869">
        <v>3.13</v>
      </c>
      <c r="S3869">
        <v>3</v>
      </c>
      <c r="T3869" t="s">
        <v>22</v>
      </c>
      <c r="U3869">
        <f t="shared" si="60"/>
        <v>0</v>
      </c>
    </row>
    <row r="3870" spans="1:21">
      <c r="A3870" t="s">
        <v>46</v>
      </c>
      <c r="B3870">
        <v>170</v>
      </c>
      <c r="C3870" t="s">
        <v>21</v>
      </c>
      <c r="D3870" t="s">
        <v>22</v>
      </c>
      <c r="E3870" t="s">
        <v>22</v>
      </c>
      <c r="F3870">
        <v>0</v>
      </c>
      <c r="G3870">
        <v>222.8</v>
      </c>
      <c r="H3870">
        <v>82</v>
      </c>
      <c r="I3870">
        <v>37.880000000000003</v>
      </c>
      <c r="J3870">
        <v>148.19999999999999</v>
      </c>
      <c r="K3870">
        <v>105</v>
      </c>
      <c r="L3870">
        <v>12.6</v>
      </c>
      <c r="M3870">
        <v>231.1</v>
      </c>
      <c r="N3870">
        <v>75</v>
      </c>
      <c r="O3870">
        <v>10.4</v>
      </c>
      <c r="P3870">
        <v>13.3</v>
      </c>
      <c r="Q3870">
        <v>5</v>
      </c>
      <c r="R3870">
        <v>3.59</v>
      </c>
      <c r="S3870">
        <v>1</v>
      </c>
      <c r="T3870" t="s">
        <v>22</v>
      </c>
      <c r="U3870">
        <f t="shared" si="60"/>
        <v>0</v>
      </c>
    </row>
    <row r="3871" spans="1:21">
      <c r="A3871" t="s">
        <v>65</v>
      </c>
      <c r="B3871">
        <v>129</v>
      </c>
      <c r="C3871" t="s">
        <v>21</v>
      </c>
      <c r="D3871" t="s">
        <v>22</v>
      </c>
      <c r="E3871" t="s">
        <v>22</v>
      </c>
      <c r="F3871">
        <v>0</v>
      </c>
      <c r="G3871">
        <v>207.7</v>
      </c>
      <c r="H3871">
        <v>75</v>
      </c>
      <c r="I3871">
        <v>35.31</v>
      </c>
      <c r="J3871">
        <v>191.3</v>
      </c>
      <c r="K3871">
        <v>116</v>
      </c>
      <c r="L3871">
        <v>16.260000000000002</v>
      </c>
      <c r="M3871">
        <v>226.7</v>
      </c>
      <c r="N3871">
        <v>98</v>
      </c>
      <c r="O3871">
        <v>10.199999999999999</v>
      </c>
      <c r="P3871">
        <v>11.6</v>
      </c>
      <c r="Q3871">
        <v>6</v>
      </c>
      <c r="R3871">
        <v>3.13</v>
      </c>
      <c r="S3871">
        <v>2</v>
      </c>
      <c r="T3871" t="s">
        <v>22</v>
      </c>
      <c r="U3871">
        <f t="shared" si="60"/>
        <v>0</v>
      </c>
    </row>
    <row r="3872" spans="1:21">
      <c r="A3872" t="s">
        <v>60</v>
      </c>
      <c r="B3872">
        <v>132</v>
      </c>
      <c r="C3872" t="s">
        <v>28</v>
      </c>
      <c r="D3872" t="s">
        <v>22</v>
      </c>
      <c r="E3872" t="s">
        <v>23</v>
      </c>
      <c r="F3872">
        <v>33</v>
      </c>
      <c r="G3872">
        <v>157.9</v>
      </c>
      <c r="H3872">
        <v>84</v>
      </c>
      <c r="I3872">
        <v>26.84</v>
      </c>
      <c r="J3872">
        <v>163.9</v>
      </c>
      <c r="K3872">
        <v>109</v>
      </c>
      <c r="L3872">
        <v>13.93</v>
      </c>
      <c r="M3872">
        <v>215.4</v>
      </c>
      <c r="N3872">
        <v>87</v>
      </c>
      <c r="O3872">
        <v>9.69</v>
      </c>
      <c r="P3872">
        <v>11.5</v>
      </c>
      <c r="Q3872">
        <v>3</v>
      </c>
      <c r="R3872">
        <v>3.11</v>
      </c>
      <c r="S3872">
        <v>3</v>
      </c>
      <c r="T3872" t="s">
        <v>22</v>
      </c>
      <c r="U3872">
        <f t="shared" si="60"/>
        <v>0</v>
      </c>
    </row>
    <row r="3873" spans="1:21">
      <c r="A3873" t="s">
        <v>61</v>
      </c>
      <c r="B3873">
        <v>42</v>
      </c>
      <c r="C3873" t="s">
        <v>21</v>
      </c>
      <c r="D3873" t="s">
        <v>22</v>
      </c>
      <c r="E3873" t="s">
        <v>22</v>
      </c>
      <c r="F3873">
        <v>0</v>
      </c>
      <c r="G3873">
        <v>137.9</v>
      </c>
      <c r="H3873">
        <v>160</v>
      </c>
      <c r="I3873">
        <v>23.44</v>
      </c>
      <c r="J3873">
        <v>234.9</v>
      </c>
      <c r="K3873">
        <v>107</v>
      </c>
      <c r="L3873">
        <v>19.97</v>
      </c>
      <c r="M3873">
        <v>166.6</v>
      </c>
      <c r="N3873">
        <v>70</v>
      </c>
      <c r="O3873">
        <v>7.5</v>
      </c>
      <c r="P3873">
        <v>14.3</v>
      </c>
      <c r="Q3873">
        <v>3</v>
      </c>
      <c r="R3873">
        <v>3.86</v>
      </c>
      <c r="S3873">
        <v>5</v>
      </c>
      <c r="T3873" t="s">
        <v>23</v>
      </c>
      <c r="U3873">
        <f t="shared" si="60"/>
        <v>1</v>
      </c>
    </row>
    <row r="3874" spans="1:21">
      <c r="A3874" t="s">
        <v>46</v>
      </c>
      <c r="B3874">
        <v>8</v>
      </c>
      <c r="C3874" t="s">
        <v>21</v>
      </c>
      <c r="D3874" t="s">
        <v>22</v>
      </c>
      <c r="E3874" t="s">
        <v>22</v>
      </c>
      <c r="F3874">
        <v>0</v>
      </c>
      <c r="G3874">
        <v>176</v>
      </c>
      <c r="H3874">
        <v>97</v>
      </c>
      <c r="I3874">
        <v>29.92</v>
      </c>
      <c r="J3874">
        <v>234.2</v>
      </c>
      <c r="K3874">
        <v>136</v>
      </c>
      <c r="L3874">
        <v>19.91</v>
      </c>
      <c r="M3874">
        <v>193.5</v>
      </c>
      <c r="N3874">
        <v>134</v>
      </c>
      <c r="O3874">
        <v>8.7100000000000009</v>
      </c>
      <c r="P3874">
        <v>8.5</v>
      </c>
      <c r="Q3874">
        <v>5</v>
      </c>
      <c r="R3874">
        <v>2.2999999999999998</v>
      </c>
      <c r="S3874">
        <v>1</v>
      </c>
      <c r="T3874" t="s">
        <v>22</v>
      </c>
      <c r="U3874">
        <f t="shared" si="60"/>
        <v>0</v>
      </c>
    </row>
    <row r="3875" spans="1:21">
      <c r="A3875" t="s">
        <v>39</v>
      </c>
      <c r="B3875">
        <v>145</v>
      </c>
      <c r="C3875" t="s">
        <v>28</v>
      </c>
      <c r="D3875" t="s">
        <v>22</v>
      </c>
      <c r="E3875" t="s">
        <v>22</v>
      </c>
      <c r="F3875">
        <v>0</v>
      </c>
      <c r="G3875">
        <v>158.80000000000001</v>
      </c>
      <c r="H3875">
        <v>120</v>
      </c>
      <c r="I3875">
        <v>27</v>
      </c>
      <c r="J3875">
        <v>352.1</v>
      </c>
      <c r="K3875">
        <v>145</v>
      </c>
      <c r="L3875">
        <v>29.93</v>
      </c>
      <c r="M3875">
        <v>177.6</v>
      </c>
      <c r="N3875">
        <v>140</v>
      </c>
      <c r="O3875">
        <v>7.99</v>
      </c>
      <c r="P3875">
        <v>6.2</v>
      </c>
      <c r="Q3875">
        <v>6</v>
      </c>
      <c r="R3875">
        <v>1.67</v>
      </c>
      <c r="S3875">
        <v>2</v>
      </c>
      <c r="T3875" t="s">
        <v>22</v>
      </c>
      <c r="U3875">
        <f t="shared" si="60"/>
        <v>0</v>
      </c>
    </row>
    <row r="3876" spans="1:21">
      <c r="A3876" t="s">
        <v>68</v>
      </c>
      <c r="B3876">
        <v>131</v>
      </c>
      <c r="C3876" t="s">
        <v>21</v>
      </c>
      <c r="D3876" t="s">
        <v>22</v>
      </c>
      <c r="E3876" t="s">
        <v>22</v>
      </c>
      <c r="F3876">
        <v>0</v>
      </c>
      <c r="G3876">
        <v>234</v>
      </c>
      <c r="H3876">
        <v>117</v>
      </c>
      <c r="I3876">
        <v>39.78</v>
      </c>
      <c r="J3876">
        <v>209.4</v>
      </c>
      <c r="K3876">
        <v>143</v>
      </c>
      <c r="L3876">
        <v>17.8</v>
      </c>
      <c r="M3876">
        <v>258.8</v>
      </c>
      <c r="N3876">
        <v>105</v>
      </c>
      <c r="O3876">
        <v>11.65</v>
      </c>
      <c r="P3876">
        <v>9.8000000000000007</v>
      </c>
      <c r="Q3876">
        <v>3</v>
      </c>
      <c r="R3876">
        <v>2.65</v>
      </c>
      <c r="S3876">
        <v>1</v>
      </c>
      <c r="T3876" t="s">
        <v>22</v>
      </c>
      <c r="U3876">
        <f t="shared" si="60"/>
        <v>0</v>
      </c>
    </row>
    <row r="3877" spans="1:21">
      <c r="A3877" t="s">
        <v>59</v>
      </c>
      <c r="B3877">
        <v>105</v>
      </c>
      <c r="C3877" t="s">
        <v>21</v>
      </c>
      <c r="D3877" t="s">
        <v>22</v>
      </c>
      <c r="E3877" t="s">
        <v>22</v>
      </c>
      <c r="F3877">
        <v>0</v>
      </c>
      <c r="G3877">
        <v>132.30000000000001</v>
      </c>
      <c r="H3877">
        <v>105</v>
      </c>
      <c r="I3877">
        <v>22.49</v>
      </c>
      <c r="J3877">
        <v>144.5</v>
      </c>
      <c r="K3877">
        <v>89</v>
      </c>
      <c r="L3877">
        <v>12.28</v>
      </c>
      <c r="M3877">
        <v>195.5</v>
      </c>
      <c r="N3877">
        <v>127</v>
      </c>
      <c r="O3877">
        <v>8.8000000000000007</v>
      </c>
      <c r="P3877">
        <v>5.4</v>
      </c>
      <c r="Q3877">
        <v>3</v>
      </c>
      <c r="R3877">
        <v>1.46</v>
      </c>
      <c r="S3877">
        <v>0</v>
      </c>
      <c r="T3877" t="s">
        <v>22</v>
      </c>
      <c r="U3877">
        <f t="shared" si="60"/>
        <v>0</v>
      </c>
    </row>
    <row r="3878" spans="1:21">
      <c r="A3878" t="s">
        <v>60</v>
      </c>
      <c r="B3878">
        <v>90</v>
      </c>
      <c r="C3878" t="s">
        <v>25</v>
      </c>
      <c r="D3878" t="s">
        <v>22</v>
      </c>
      <c r="E3878" t="s">
        <v>23</v>
      </c>
      <c r="F3878">
        <v>32</v>
      </c>
      <c r="G3878">
        <v>276.60000000000002</v>
      </c>
      <c r="H3878">
        <v>76</v>
      </c>
      <c r="I3878">
        <v>47.02</v>
      </c>
      <c r="J3878">
        <v>138.30000000000001</v>
      </c>
      <c r="K3878">
        <v>90</v>
      </c>
      <c r="L3878">
        <v>11.76</v>
      </c>
      <c r="M3878">
        <v>279.60000000000002</v>
      </c>
      <c r="N3878">
        <v>88</v>
      </c>
      <c r="O3878">
        <v>12.58</v>
      </c>
      <c r="P3878">
        <v>6.8</v>
      </c>
      <c r="Q3878">
        <v>3</v>
      </c>
      <c r="R3878">
        <v>1.84</v>
      </c>
      <c r="S3878">
        <v>3</v>
      </c>
      <c r="T3878" t="s">
        <v>22</v>
      </c>
      <c r="U3878">
        <f t="shared" si="60"/>
        <v>0</v>
      </c>
    </row>
    <row r="3879" spans="1:21">
      <c r="A3879" t="s">
        <v>24</v>
      </c>
      <c r="B3879">
        <v>124</v>
      </c>
      <c r="C3879" t="s">
        <v>21</v>
      </c>
      <c r="D3879" t="s">
        <v>22</v>
      </c>
      <c r="E3879" t="s">
        <v>22</v>
      </c>
      <c r="F3879">
        <v>0</v>
      </c>
      <c r="G3879">
        <v>108.2</v>
      </c>
      <c r="H3879">
        <v>92</v>
      </c>
      <c r="I3879">
        <v>18.39</v>
      </c>
      <c r="J3879">
        <v>214.3</v>
      </c>
      <c r="K3879">
        <v>83</v>
      </c>
      <c r="L3879">
        <v>18.22</v>
      </c>
      <c r="M3879">
        <v>185.5</v>
      </c>
      <c r="N3879">
        <v>155</v>
      </c>
      <c r="O3879">
        <v>8.35</v>
      </c>
      <c r="P3879">
        <v>13.2</v>
      </c>
      <c r="Q3879">
        <v>11</v>
      </c>
      <c r="R3879">
        <v>3.56</v>
      </c>
      <c r="S3879">
        <v>4</v>
      </c>
      <c r="T3879" t="s">
        <v>23</v>
      </c>
      <c r="U3879">
        <f t="shared" si="60"/>
        <v>1</v>
      </c>
    </row>
    <row r="3880" spans="1:21">
      <c r="A3880" t="s">
        <v>46</v>
      </c>
      <c r="B3880">
        <v>82</v>
      </c>
      <c r="C3880" t="s">
        <v>25</v>
      </c>
      <c r="D3880" t="s">
        <v>22</v>
      </c>
      <c r="E3880" t="s">
        <v>22</v>
      </c>
      <c r="F3880">
        <v>0</v>
      </c>
      <c r="G3880">
        <v>156</v>
      </c>
      <c r="H3880">
        <v>94</v>
      </c>
      <c r="I3880">
        <v>26.52</v>
      </c>
      <c r="J3880">
        <v>295.60000000000002</v>
      </c>
      <c r="K3880">
        <v>118</v>
      </c>
      <c r="L3880">
        <v>25.13</v>
      </c>
      <c r="M3880">
        <v>196.9</v>
      </c>
      <c r="N3880">
        <v>84</v>
      </c>
      <c r="O3880">
        <v>8.86</v>
      </c>
      <c r="P3880">
        <v>14.3</v>
      </c>
      <c r="Q3880">
        <v>3</v>
      </c>
      <c r="R3880">
        <v>3.86</v>
      </c>
      <c r="S3880">
        <v>0</v>
      </c>
      <c r="T3880" t="s">
        <v>22</v>
      </c>
      <c r="U3880">
        <f t="shared" si="60"/>
        <v>0</v>
      </c>
    </row>
    <row r="3881" spans="1:21">
      <c r="A3881" t="s">
        <v>64</v>
      </c>
      <c r="B3881">
        <v>76</v>
      </c>
      <c r="C3881" t="s">
        <v>25</v>
      </c>
      <c r="D3881" t="s">
        <v>22</v>
      </c>
      <c r="E3881" t="s">
        <v>22</v>
      </c>
      <c r="F3881">
        <v>0</v>
      </c>
      <c r="G3881">
        <v>208.5</v>
      </c>
      <c r="H3881">
        <v>124</v>
      </c>
      <c r="I3881">
        <v>35.450000000000003</v>
      </c>
      <c r="J3881">
        <v>173</v>
      </c>
      <c r="K3881">
        <v>117</v>
      </c>
      <c r="L3881">
        <v>14.71</v>
      </c>
      <c r="M3881">
        <v>221.1</v>
      </c>
      <c r="N3881">
        <v>95</v>
      </c>
      <c r="O3881">
        <v>9.9499999999999993</v>
      </c>
      <c r="P3881">
        <v>9.8000000000000007</v>
      </c>
      <c r="Q3881">
        <v>3</v>
      </c>
      <c r="R3881">
        <v>2.65</v>
      </c>
      <c r="S3881">
        <v>0</v>
      </c>
      <c r="T3881" t="s">
        <v>22</v>
      </c>
      <c r="U3881">
        <f t="shared" si="60"/>
        <v>0</v>
      </c>
    </row>
    <row r="3882" spans="1:21">
      <c r="A3882" t="s">
        <v>46</v>
      </c>
      <c r="B3882">
        <v>98</v>
      </c>
      <c r="C3882" t="s">
        <v>21</v>
      </c>
      <c r="D3882" t="s">
        <v>22</v>
      </c>
      <c r="E3882" t="s">
        <v>22</v>
      </c>
      <c r="F3882">
        <v>0</v>
      </c>
      <c r="G3882">
        <v>243.4</v>
      </c>
      <c r="H3882">
        <v>88</v>
      </c>
      <c r="I3882">
        <v>41.38</v>
      </c>
      <c r="J3882">
        <v>147.1</v>
      </c>
      <c r="K3882">
        <v>155</v>
      </c>
      <c r="L3882">
        <v>12.5</v>
      </c>
      <c r="M3882">
        <v>156.4</v>
      </c>
      <c r="N3882">
        <v>80</v>
      </c>
      <c r="O3882">
        <v>7.04</v>
      </c>
      <c r="P3882">
        <v>9.6999999999999993</v>
      </c>
      <c r="Q3882">
        <v>4</v>
      </c>
      <c r="R3882">
        <v>2.62</v>
      </c>
      <c r="S3882">
        <v>2</v>
      </c>
      <c r="T3882" t="s">
        <v>22</v>
      </c>
      <c r="U3882">
        <f t="shared" si="60"/>
        <v>0</v>
      </c>
    </row>
    <row r="3883" spans="1:21">
      <c r="A3883" t="s">
        <v>49</v>
      </c>
      <c r="B3883">
        <v>80</v>
      </c>
      <c r="C3883" t="s">
        <v>28</v>
      </c>
      <c r="D3883" t="s">
        <v>23</v>
      </c>
      <c r="E3883" t="s">
        <v>22</v>
      </c>
      <c r="F3883">
        <v>0</v>
      </c>
      <c r="G3883">
        <v>275.39999999999998</v>
      </c>
      <c r="H3883">
        <v>89</v>
      </c>
      <c r="I3883">
        <v>46.82</v>
      </c>
      <c r="J3883">
        <v>186.7</v>
      </c>
      <c r="K3883">
        <v>66</v>
      </c>
      <c r="L3883">
        <v>15.87</v>
      </c>
      <c r="M3883">
        <v>201.3</v>
      </c>
      <c r="N3883">
        <v>87</v>
      </c>
      <c r="O3883">
        <v>9.06</v>
      </c>
      <c r="P3883">
        <v>9.4</v>
      </c>
      <c r="Q3883">
        <v>2</v>
      </c>
      <c r="R3883">
        <v>2.54</v>
      </c>
      <c r="S3883">
        <v>0</v>
      </c>
      <c r="T3883" t="s">
        <v>23</v>
      </c>
      <c r="U3883">
        <f t="shared" si="60"/>
        <v>1</v>
      </c>
    </row>
    <row r="3884" spans="1:21">
      <c r="A3884" t="s">
        <v>30</v>
      </c>
      <c r="B3884">
        <v>57</v>
      </c>
      <c r="C3884" t="s">
        <v>21</v>
      </c>
      <c r="D3884" t="s">
        <v>22</v>
      </c>
      <c r="E3884" t="s">
        <v>22</v>
      </c>
      <c r="F3884">
        <v>0</v>
      </c>
      <c r="G3884">
        <v>198.1</v>
      </c>
      <c r="H3884">
        <v>89</v>
      </c>
      <c r="I3884">
        <v>33.68</v>
      </c>
      <c r="J3884">
        <v>214.2</v>
      </c>
      <c r="K3884">
        <v>105</v>
      </c>
      <c r="L3884">
        <v>18.21</v>
      </c>
      <c r="M3884">
        <v>109.5</v>
      </c>
      <c r="N3884">
        <v>106</v>
      </c>
      <c r="O3884">
        <v>4.93</v>
      </c>
      <c r="P3884">
        <v>7</v>
      </c>
      <c r="Q3884">
        <v>3</v>
      </c>
      <c r="R3884">
        <v>1.89</v>
      </c>
      <c r="S3884">
        <v>1</v>
      </c>
      <c r="T3884" t="s">
        <v>22</v>
      </c>
      <c r="U3884">
        <f t="shared" si="60"/>
        <v>0</v>
      </c>
    </row>
    <row r="3885" spans="1:21">
      <c r="A3885" t="s">
        <v>43</v>
      </c>
      <c r="B3885">
        <v>137</v>
      </c>
      <c r="C3885" t="s">
        <v>28</v>
      </c>
      <c r="D3885" t="s">
        <v>22</v>
      </c>
      <c r="E3885" t="s">
        <v>22</v>
      </c>
      <c r="F3885">
        <v>0</v>
      </c>
      <c r="G3885">
        <v>109.8</v>
      </c>
      <c r="H3885">
        <v>112</v>
      </c>
      <c r="I3885">
        <v>18.670000000000002</v>
      </c>
      <c r="J3885">
        <v>223.5</v>
      </c>
      <c r="K3885">
        <v>88</v>
      </c>
      <c r="L3885">
        <v>19</v>
      </c>
      <c r="M3885">
        <v>247.5</v>
      </c>
      <c r="N3885">
        <v>96</v>
      </c>
      <c r="O3885">
        <v>11.14</v>
      </c>
      <c r="P3885">
        <v>17.8</v>
      </c>
      <c r="Q3885">
        <v>2</v>
      </c>
      <c r="R3885">
        <v>4.8099999999999996</v>
      </c>
      <c r="S3885">
        <v>1</v>
      </c>
      <c r="T3885" t="s">
        <v>22</v>
      </c>
      <c r="U3885">
        <f t="shared" si="60"/>
        <v>0</v>
      </c>
    </row>
    <row r="3886" spans="1:21">
      <c r="A3886" t="s">
        <v>50</v>
      </c>
      <c r="B3886">
        <v>87</v>
      </c>
      <c r="C3886" t="s">
        <v>28</v>
      </c>
      <c r="D3886" t="s">
        <v>22</v>
      </c>
      <c r="E3886" t="s">
        <v>22</v>
      </c>
      <c r="F3886">
        <v>0</v>
      </c>
      <c r="G3886">
        <v>120.5</v>
      </c>
      <c r="H3886">
        <v>99</v>
      </c>
      <c r="I3886">
        <v>20.49</v>
      </c>
      <c r="J3886">
        <v>210</v>
      </c>
      <c r="K3886">
        <v>81</v>
      </c>
      <c r="L3886">
        <v>17.850000000000001</v>
      </c>
      <c r="M3886">
        <v>224.7</v>
      </c>
      <c r="N3886">
        <v>141</v>
      </c>
      <c r="O3886">
        <v>10.11</v>
      </c>
      <c r="P3886">
        <v>8.6</v>
      </c>
      <c r="Q3886">
        <v>2</v>
      </c>
      <c r="R3886">
        <v>2.3199999999999998</v>
      </c>
      <c r="S3886">
        <v>2</v>
      </c>
      <c r="T3886" t="s">
        <v>22</v>
      </c>
      <c r="U3886">
        <f t="shared" si="60"/>
        <v>0</v>
      </c>
    </row>
    <row r="3887" spans="1:21">
      <c r="A3887" t="s">
        <v>31</v>
      </c>
      <c r="B3887">
        <v>131</v>
      </c>
      <c r="C3887" t="s">
        <v>28</v>
      </c>
      <c r="D3887" t="s">
        <v>22</v>
      </c>
      <c r="E3887" t="s">
        <v>22</v>
      </c>
      <c r="F3887">
        <v>0</v>
      </c>
      <c r="G3887">
        <v>256.60000000000002</v>
      </c>
      <c r="H3887">
        <v>96</v>
      </c>
      <c r="I3887">
        <v>43.62</v>
      </c>
      <c r="J3887">
        <v>225.2</v>
      </c>
      <c r="K3887">
        <v>113</v>
      </c>
      <c r="L3887">
        <v>19.14</v>
      </c>
      <c r="M3887">
        <v>190.2</v>
      </c>
      <c r="N3887">
        <v>91</v>
      </c>
      <c r="O3887">
        <v>8.56</v>
      </c>
      <c r="P3887">
        <v>11.1</v>
      </c>
      <c r="Q3887">
        <v>3</v>
      </c>
      <c r="R3887">
        <v>3</v>
      </c>
      <c r="S3887">
        <v>1</v>
      </c>
      <c r="T3887" t="s">
        <v>23</v>
      </c>
      <c r="U3887">
        <f t="shared" si="60"/>
        <v>1</v>
      </c>
    </row>
    <row r="3888" spans="1:21">
      <c r="A3888" t="s">
        <v>50</v>
      </c>
      <c r="B3888">
        <v>116</v>
      </c>
      <c r="C3888" t="s">
        <v>25</v>
      </c>
      <c r="D3888" t="s">
        <v>22</v>
      </c>
      <c r="E3888" t="s">
        <v>22</v>
      </c>
      <c r="F3888">
        <v>0</v>
      </c>
      <c r="G3888">
        <v>85.8</v>
      </c>
      <c r="H3888">
        <v>88</v>
      </c>
      <c r="I3888">
        <v>14.59</v>
      </c>
      <c r="J3888">
        <v>115.8</v>
      </c>
      <c r="K3888">
        <v>112</v>
      </c>
      <c r="L3888">
        <v>9.84</v>
      </c>
      <c r="M3888">
        <v>195.9</v>
      </c>
      <c r="N3888">
        <v>91</v>
      </c>
      <c r="O3888">
        <v>8.82</v>
      </c>
      <c r="P3888">
        <v>11</v>
      </c>
      <c r="Q3888">
        <v>2</v>
      </c>
      <c r="R3888">
        <v>2.97</v>
      </c>
      <c r="S3888">
        <v>1</v>
      </c>
      <c r="T3888" t="s">
        <v>22</v>
      </c>
      <c r="U3888">
        <f t="shared" si="60"/>
        <v>0</v>
      </c>
    </row>
    <row r="3889" spans="1:21">
      <c r="A3889" t="s">
        <v>46</v>
      </c>
      <c r="B3889">
        <v>136</v>
      </c>
      <c r="C3889" t="s">
        <v>28</v>
      </c>
      <c r="D3889" t="s">
        <v>22</v>
      </c>
      <c r="E3889" t="s">
        <v>23</v>
      </c>
      <c r="F3889">
        <v>19</v>
      </c>
      <c r="G3889">
        <v>174</v>
      </c>
      <c r="H3889">
        <v>96</v>
      </c>
      <c r="I3889">
        <v>29.58</v>
      </c>
      <c r="J3889">
        <v>217.2</v>
      </c>
      <c r="K3889">
        <v>126</v>
      </c>
      <c r="L3889">
        <v>18.46</v>
      </c>
      <c r="M3889">
        <v>220.3</v>
      </c>
      <c r="N3889">
        <v>97</v>
      </c>
      <c r="O3889">
        <v>9.91</v>
      </c>
      <c r="P3889">
        <v>11.4</v>
      </c>
      <c r="Q3889">
        <v>3</v>
      </c>
      <c r="R3889">
        <v>3.08</v>
      </c>
      <c r="S3889">
        <v>1</v>
      </c>
      <c r="T3889" t="s">
        <v>22</v>
      </c>
      <c r="U3889">
        <f t="shared" si="60"/>
        <v>0</v>
      </c>
    </row>
    <row r="3890" spans="1:21">
      <c r="A3890" t="s">
        <v>39</v>
      </c>
      <c r="B3890">
        <v>149</v>
      </c>
      <c r="C3890" t="s">
        <v>28</v>
      </c>
      <c r="D3890" t="s">
        <v>22</v>
      </c>
      <c r="E3890" t="s">
        <v>22</v>
      </c>
      <c r="F3890">
        <v>0</v>
      </c>
      <c r="G3890">
        <v>221.4</v>
      </c>
      <c r="H3890">
        <v>95</v>
      </c>
      <c r="I3890">
        <v>37.64</v>
      </c>
      <c r="J3890">
        <v>198.7</v>
      </c>
      <c r="K3890">
        <v>63</v>
      </c>
      <c r="L3890">
        <v>16.89</v>
      </c>
      <c r="M3890">
        <v>106.2</v>
      </c>
      <c r="N3890">
        <v>70</v>
      </c>
      <c r="O3890">
        <v>4.78</v>
      </c>
      <c r="P3890">
        <v>10</v>
      </c>
      <c r="Q3890">
        <v>3</v>
      </c>
      <c r="R3890">
        <v>2.7</v>
      </c>
      <c r="S3890">
        <v>1</v>
      </c>
      <c r="T3890" t="s">
        <v>22</v>
      </c>
      <c r="U3890">
        <f t="shared" si="60"/>
        <v>0</v>
      </c>
    </row>
    <row r="3891" spans="1:21">
      <c r="A3891" t="s">
        <v>39</v>
      </c>
      <c r="B3891">
        <v>108</v>
      </c>
      <c r="C3891" t="s">
        <v>21</v>
      </c>
      <c r="D3891" t="s">
        <v>22</v>
      </c>
      <c r="E3891" t="s">
        <v>22</v>
      </c>
      <c r="F3891">
        <v>0</v>
      </c>
      <c r="G3891">
        <v>133.1</v>
      </c>
      <c r="H3891">
        <v>52</v>
      </c>
      <c r="I3891">
        <v>22.63</v>
      </c>
      <c r="J3891">
        <v>256.3</v>
      </c>
      <c r="K3891">
        <v>103</v>
      </c>
      <c r="L3891">
        <v>21.79</v>
      </c>
      <c r="M3891">
        <v>247.2</v>
      </c>
      <c r="N3891">
        <v>118</v>
      </c>
      <c r="O3891">
        <v>11.12</v>
      </c>
      <c r="P3891">
        <v>11.9</v>
      </c>
      <c r="Q3891">
        <v>3</v>
      </c>
      <c r="R3891">
        <v>3.21</v>
      </c>
      <c r="S3891">
        <v>3</v>
      </c>
      <c r="T3891" t="s">
        <v>22</v>
      </c>
      <c r="U3891">
        <f t="shared" si="60"/>
        <v>0</v>
      </c>
    </row>
    <row r="3892" spans="1:21">
      <c r="A3892" t="s">
        <v>73</v>
      </c>
      <c r="B3892">
        <v>25</v>
      </c>
      <c r="C3892" t="s">
        <v>21</v>
      </c>
      <c r="D3892" t="s">
        <v>22</v>
      </c>
      <c r="E3892" t="s">
        <v>22</v>
      </c>
      <c r="F3892">
        <v>0</v>
      </c>
      <c r="G3892">
        <v>195.2</v>
      </c>
      <c r="H3892">
        <v>77</v>
      </c>
      <c r="I3892">
        <v>33.18</v>
      </c>
      <c r="J3892">
        <v>193.4</v>
      </c>
      <c r="K3892">
        <v>81</v>
      </c>
      <c r="L3892">
        <v>16.440000000000001</v>
      </c>
      <c r="M3892">
        <v>231.8</v>
      </c>
      <c r="N3892">
        <v>59</v>
      </c>
      <c r="O3892">
        <v>10.43</v>
      </c>
      <c r="P3892">
        <v>12.2</v>
      </c>
      <c r="Q3892">
        <v>4</v>
      </c>
      <c r="R3892">
        <v>3.29</v>
      </c>
      <c r="S3892">
        <v>2</v>
      </c>
      <c r="T3892" t="s">
        <v>22</v>
      </c>
      <c r="U3892">
        <f t="shared" si="60"/>
        <v>0</v>
      </c>
    </row>
    <row r="3893" spans="1:21">
      <c r="A3893" t="s">
        <v>66</v>
      </c>
      <c r="B3893">
        <v>104</v>
      </c>
      <c r="C3893" t="s">
        <v>21</v>
      </c>
      <c r="D3893" t="s">
        <v>22</v>
      </c>
      <c r="E3893" t="s">
        <v>22</v>
      </c>
      <c r="F3893">
        <v>0</v>
      </c>
      <c r="G3893">
        <v>246.4</v>
      </c>
      <c r="H3893">
        <v>108</v>
      </c>
      <c r="I3893">
        <v>41.89</v>
      </c>
      <c r="J3893">
        <v>205.5</v>
      </c>
      <c r="K3893">
        <v>102</v>
      </c>
      <c r="L3893">
        <v>17.47</v>
      </c>
      <c r="M3893">
        <v>208.1</v>
      </c>
      <c r="N3893">
        <v>125</v>
      </c>
      <c r="O3893">
        <v>9.36</v>
      </c>
      <c r="P3893">
        <v>14.1</v>
      </c>
      <c r="Q3893">
        <v>8</v>
      </c>
      <c r="R3893">
        <v>3.81</v>
      </c>
      <c r="S3893">
        <v>2</v>
      </c>
      <c r="T3893" t="s">
        <v>22</v>
      </c>
      <c r="U3893">
        <f t="shared" si="60"/>
        <v>0</v>
      </c>
    </row>
    <row r="3894" spans="1:21">
      <c r="A3894" t="s">
        <v>44</v>
      </c>
      <c r="B3894">
        <v>25</v>
      </c>
      <c r="C3894" t="s">
        <v>25</v>
      </c>
      <c r="D3894" t="s">
        <v>22</v>
      </c>
      <c r="E3894" t="s">
        <v>22</v>
      </c>
      <c r="F3894">
        <v>0</v>
      </c>
      <c r="G3894">
        <v>199.2</v>
      </c>
      <c r="H3894">
        <v>80</v>
      </c>
      <c r="I3894">
        <v>33.86</v>
      </c>
      <c r="J3894">
        <v>123.2</v>
      </c>
      <c r="K3894">
        <v>84</v>
      </c>
      <c r="L3894">
        <v>10.47</v>
      </c>
      <c r="M3894">
        <v>82.3</v>
      </c>
      <c r="N3894">
        <v>77</v>
      </c>
      <c r="O3894">
        <v>3.7</v>
      </c>
      <c r="P3894">
        <v>9.6</v>
      </c>
      <c r="Q3894">
        <v>4</v>
      </c>
      <c r="R3894">
        <v>2.59</v>
      </c>
      <c r="S3894">
        <v>2</v>
      </c>
      <c r="T3894" t="s">
        <v>22</v>
      </c>
      <c r="U3894">
        <f t="shared" si="60"/>
        <v>0</v>
      </c>
    </row>
    <row r="3895" spans="1:21">
      <c r="A3895" t="s">
        <v>65</v>
      </c>
      <c r="B3895">
        <v>140</v>
      </c>
      <c r="C3895" t="s">
        <v>25</v>
      </c>
      <c r="D3895" t="s">
        <v>22</v>
      </c>
      <c r="E3895" t="s">
        <v>23</v>
      </c>
      <c r="F3895">
        <v>24</v>
      </c>
      <c r="G3895">
        <v>235.4</v>
      </c>
      <c r="H3895">
        <v>92</v>
      </c>
      <c r="I3895">
        <v>40.020000000000003</v>
      </c>
      <c r="J3895">
        <v>160.9</v>
      </c>
      <c r="K3895">
        <v>71</v>
      </c>
      <c r="L3895">
        <v>13.68</v>
      </c>
      <c r="M3895">
        <v>211.9</v>
      </c>
      <c r="N3895">
        <v>99</v>
      </c>
      <c r="O3895">
        <v>9.5399999999999991</v>
      </c>
      <c r="P3895">
        <v>8.9</v>
      </c>
      <c r="Q3895">
        <v>2</v>
      </c>
      <c r="R3895">
        <v>2.4</v>
      </c>
      <c r="S3895">
        <v>3</v>
      </c>
      <c r="T3895" t="s">
        <v>22</v>
      </c>
      <c r="U3895">
        <f t="shared" si="60"/>
        <v>0</v>
      </c>
    </row>
    <row r="3896" spans="1:21">
      <c r="A3896" t="s">
        <v>33</v>
      </c>
      <c r="B3896">
        <v>106</v>
      </c>
      <c r="C3896" t="s">
        <v>21</v>
      </c>
      <c r="D3896" t="s">
        <v>22</v>
      </c>
      <c r="E3896" t="s">
        <v>22</v>
      </c>
      <c r="F3896">
        <v>0</v>
      </c>
      <c r="G3896">
        <v>155.9</v>
      </c>
      <c r="H3896">
        <v>90</v>
      </c>
      <c r="I3896">
        <v>26.5</v>
      </c>
      <c r="J3896">
        <v>198</v>
      </c>
      <c r="K3896">
        <v>101</v>
      </c>
      <c r="L3896">
        <v>16.829999999999998</v>
      </c>
      <c r="M3896">
        <v>189.1</v>
      </c>
      <c r="N3896">
        <v>95</v>
      </c>
      <c r="O3896">
        <v>8.51</v>
      </c>
      <c r="P3896">
        <v>8</v>
      </c>
      <c r="Q3896">
        <v>2</v>
      </c>
      <c r="R3896">
        <v>2.16</v>
      </c>
      <c r="S3896">
        <v>2</v>
      </c>
      <c r="T3896" t="s">
        <v>22</v>
      </c>
      <c r="U3896">
        <f t="shared" si="60"/>
        <v>0</v>
      </c>
    </row>
    <row r="3897" spans="1:21">
      <c r="A3897" t="s">
        <v>30</v>
      </c>
      <c r="B3897">
        <v>81</v>
      </c>
      <c r="C3897" t="s">
        <v>21</v>
      </c>
      <c r="D3897" t="s">
        <v>22</v>
      </c>
      <c r="E3897" t="s">
        <v>23</v>
      </c>
      <c r="F3897">
        <v>43</v>
      </c>
      <c r="G3897">
        <v>102.4</v>
      </c>
      <c r="H3897">
        <v>102</v>
      </c>
      <c r="I3897">
        <v>17.41</v>
      </c>
      <c r="J3897">
        <v>225.3</v>
      </c>
      <c r="K3897">
        <v>104</v>
      </c>
      <c r="L3897">
        <v>19.149999999999999</v>
      </c>
      <c r="M3897">
        <v>182.3</v>
      </c>
      <c r="N3897">
        <v>97</v>
      </c>
      <c r="O3897">
        <v>8.1999999999999993</v>
      </c>
      <c r="P3897">
        <v>7.1</v>
      </c>
      <c r="Q3897">
        <v>5</v>
      </c>
      <c r="R3897">
        <v>1.92</v>
      </c>
      <c r="S3897">
        <v>2</v>
      </c>
      <c r="T3897" t="s">
        <v>22</v>
      </c>
      <c r="U3897">
        <f t="shared" si="60"/>
        <v>0</v>
      </c>
    </row>
    <row r="3898" spans="1:21">
      <c r="A3898" t="s">
        <v>65</v>
      </c>
      <c r="B3898">
        <v>77</v>
      </c>
      <c r="C3898" t="s">
        <v>21</v>
      </c>
      <c r="D3898" t="s">
        <v>22</v>
      </c>
      <c r="E3898" t="s">
        <v>23</v>
      </c>
      <c r="F3898">
        <v>32</v>
      </c>
      <c r="G3898">
        <v>192.2</v>
      </c>
      <c r="H3898">
        <v>101</v>
      </c>
      <c r="I3898">
        <v>32.67</v>
      </c>
      <c r="J3898">
        <v>165.4</v>
      </c>
      <c r="K3898">
        <v>84</v>
      </c>
      <c r="L3898">
        <v>14.06</v>
      </c>
      <c r="M3898">
        <v>230.2</v>
      </c>
      <c r="N3898">
        <v>129</v>
      </c>
      <c r="O3898">
        <v>10.36</v>
      </c>
      <c r="P3898">
        <v>8</v>
      </c>
      <c r="Q3898">
        <v>6</v>
      </c>
      <c r="R3898">
        <v>2.16</v>
      </c>
      <c r="S3898">
        <v>1</v>
      </c>
      <c r="T3898" t="s">
        <v>22</v>
      </c>
      <c r="U3898">
        <f t="shared" si="60"/>
        <v>0</v>
      </c>
    </row>
    <row r="3899" spans="1:21">
      <c r="A3899" t="s">
        <v>54</v>
      </c>
      <c r="B3899">
        <v>87</v>
      </c>
      <c r="C3899" t="s">
        <v>21</v>
      </c>
      <c r="D3899" t="s">
        <v>22</v>
      </c>
      <c r="E3899" t="s">
        <v>23</v>
      </c>
      <c r="F3899">
        <v>28</v>
      </c>
      <c r="G3899">
        <v>202.7</v>
      </c>
      <c r="H3899">
        <v>124</v>
      </c>
      <c r="I3899">
        <v>34.46</v>
      </c>
      <c r="J3899">
        <v>248.9</v>
      </c>
      <c r="K3899">
        <v>98</v>
      </c>
      <c r="L3899">
        <v>21.16</v>
      </c>
      <c r="M3899">
        <v>184.7</v>
      </c>
      <c r="N3899">
        <v>50</v>
      </c>
      <c r="O3899">
        <v>8.31</v>
      </c>
      <c r="P3899">
        <v>14.7</v>
      </c>
      <c r="Q3899">
        <v>6</v>
      </c>
      <c r="R3899">
        <v>3.97</v>
      </c>
      <c r="S3899">
        <v>1</v>
      </c>
      <c r="T3899" t="s">
        <v>22</v>
      </c>
      <c r="U3899">
        <f t="shared" si="60"/>
        <v>0</v>
      </c>
    </row>
    <row r="3900" spans="1:21">
      <c r="A3900" t="s">
        <v>57</v>
      </c>
      <c r="B3900">
        <v>72</v>
      </c>
      <c r="C3900" t="s">
        <v>21</v>
      </c>
      <c r="D3900" t="s">
        <v>22</v>
      </c>
      <c r="E3900" t="s">
        <v>23</v>
      </c>
      <c r="F3900">
        <v>38</v>
      </c>
      <c r="G3900">
        <v>84.3</v>
      </c>
      <c r="H3900">
        <v>116</v>
      </c>
      <c r="I3900">
        <v>14.33</v>
      </c>
      <c r="J3900">
        <v>267.2</v>
      </c>
      <c r="K3900">
        <v>127</v>
      </c>
      <c r="L3900">
        <v>22.71</v>
      </c>
      <c r="M3900">
        <v>167.7</v>
      </c>
      <c r="N3900">
        <v>75</v>
      </c>
      <c r="O3900">
        <v>7.55</v>
      </c>
      <c r="P3900">
        <v>8.3000000000000007</v>
      </c>
      <c r="Q3900">
        <v>6</v>
      </c>
      <c r="R3900">
        <v>2.2400000000000002</v>
      </c>
      <c r="S3900">
        <v>4</v>
      </c>
      <c r="T3900" t="s">
        <v>23</v>
      </c>
      <c r="U3900">
        <f t="shared" si="60"/>
        <v>1</v>
      </c>
    </row>
    <row r="3901" spans="1:21">
      <c r="A3901" t="s">
        <v>67</v>
      </c>
      <c r="B3901">
        <v>45</v>
      </c>
      <c r="C3901" t="s">
        <v>21</v>
      </c>
      <c r="D3901" t="s">
        <v>22</v>
      </c>
      <c r="E3901" t="s">
        <v>23</v>
      </c>
      <c r="F3901">
        <v>18</v>
      </c>
      <c r="G3901">
        <v>168</v>
      </c>
      <c r="H3901">
        <v>127</v>
      </c>
      <c r="I3901">
        <v>28.56</v>
      </c>
      <c r="J3901">
        <v>155.5</v>
      </c>
      <c r="K3901">
        <v>76</v>
      </c>
      <c r="L3901">
        <v>13.22</v>
      </c>
      <c r="M3901">
        <v>152.69999999999999</v>
      </c>
      <c r="N3901">
        <v>127</v>
      </c>
      <c r="O3901">
        <v>6.87</v>
      </c>
      <c r="P3901">
        <v>11.8</v>
      </c>
      <c r="Q3901">
        <v>5</v>
      </c>
      <c r="R3901">
        <v>3.19</v>
      </c>
      <c r="S3901">
        <v>0</v>
      </c>
      <c r="T3901" t="s">
        <v>22</v>
      </c>
      <c r="U3901">
        <f t="shared" si="60"/>
        <v>0</v>
      </c>
    </row>
    <row r="3902" spans="1:21">
      <c r="A3902" t="s">
        <v>51</v>
      </c>
      <c r="B3902">
        <v>41</v>
      </c>
      <c r="C3902" t="s">
        <v>25</v>
      </c>
      <c r="D3902" t="s">
        <v>23</v>
      </c>
      <c r="E3902" t="s">
        <v>23</v>
      </c>
      <c r="F3902">
        <v>31</v>
      </c>
      <c r="G3902">
        <v>278.10000000000002</v>
      </c>
      <c r="H3902">
        <v>86</v>
      </c>
      <c r="I3902">
        <v>47.28</v>
      </c>
      <c r="J3902">
        <v>268.10000000000002</v>
      </c>
      <c r="K3902">
        <v>103</v>
      </c>
      <c r="L3902">
        <v>22.79</v>
      </c>
      <c r="M3902">
        <v>241.5</v>
      </c>
      <c r="N3902">
        <v>77</v>
      </c>
      <c r="O3902">
        <v>10.87</v>
      </c>
      <c r="P3902">
        <v>11.3</v>
      </c>
      <c r="Q3902">
        <v>4</v>
      </c>
      <c r="R3902">
        <v>3.05</v>
      </c>
      <c r="S3902">
        <v>0</v>
      </c>
      <c r="T3902" t="s">
        <v>22</v>
      </c>
      <c r="U3902">
        <f t="shared" si="60"/>
        <v>0</v>
      </c>
    </row>
    <row r="3903" spans="1:21">
      <c r="A3903" t="s">
        <v>64</v>
      </c>
      <c r="B3903">
        <v>122</v>
      </c>
      <c r="C3903" t="s">
        <v>25</v>
      </c>
      <c r="D3903" t="s">
        <v>22</v>
      </c>
      <c r="E3903" t="s">
        <v>22</v>
      </c>
      <c r="F3903">
        <v>0</v>
      </c>
      <c r="G3903">
        <v>128.30000000000001</v>
      </c>
      <c r="H3903">
        <v>89</v>
      </c>
      <c r="I3903">
        <v>21.81</v>
      </c>
      <c r="J3903">
        <v>237.7</v>
      </c>
      <c r="K3903">
        <v>62</v>
      </c>
      <c r="L3903">
        <v>20.2</v>
      </c>
      <c r="M3903">
        <v>166.6</v>
      </c>
      <c r="N3903">
        <v>128</v>
      </c>
      <c r="O3903">
        <v>7.5</v>
      </c>
      <c r="P3903">
        <v>11.2</v>
      </c>
      <c r="Q3903">
        <v>5</v>
      </c>
      <c r="R3903">
        <v>3.02</v>
      </c>
      <c r="S3903">
        <v>1</v>
      </c>
      <c r="T3903" t="s">
        <v>22</v>
      </c>
      <c r="U3903">
        <f t="shared" si="60"/>
        <v>0</v>
      </c>
    </row>
    <row r="3904" spans="1:21">
      <c r="A3904" t="s">
        <v>27</v>
      </c>
      <c r="B3904">
        <v>92</v>
      </c>
      <c r="C3904" t="s">
        <v>25</v>
      </c>
      <c r="D3904" t="s">
        <v>22</v>
      </c>
      <c r="E3904" t="s">
        <v>23</v>
      </c>
      <c r="F3904">
        <v>21</v>
      </c>
      <c r="G3904">
        <v>227.8</v>
      </c>
      <c r="H3904">
        <v>107</v>
      </c>
      <c r="I3904">
        <v>38.729999999999997</v>
      </c>
      <c r="J3904">
        <v>156.4</v>
      </c>
      <c r="K3904">
        <v>70</v>
      </c>
      <c r="L3904">
        <v>13.29</v>
      </c>
      <c r="M3904">
        <v>259.7</v>
      </c>
      <c r="N3904">
        <v>72</v>
      </c>
      <c r="O3904">
        <v>11.69</v>
      </c>
      <c r="P3904">
        <v>12.4</v>
      </c>
      <c r="Q3904">
        <v>3</v>
      </c>
      <c r="R3904">
        <v>3.35</v>
      </c>
      <c r="S3904">
        <v>0</v>
      </c>
      <c r="T3904" t="s">
        <v>22</v>
      </c>
      <c r="U3904">
        <f t="shared" si="60"/>
        <v>0</v>
      </c>
    </row>
    <row r="3905" spans="1:21">
      <c r="A3905" t="s">
        <v>52</v>
      </c>
      <c r="B3905">
        <v>65</v>
      </c>
      <c r="C3905" t="s">
        <v>25</v>
      </c>
      <c r="D3905" t="s">
        <v>23</v>
      </c>
      <c r="E3905" t="s">
        <v>22</v>
      </c>
      <c r="F3905">
        <v>0</v>
      </c>
      <c r="G3905">
        <v>54.8</v>
      </c>
      <c r="H3905">
        <v>74</v>
      </c>
      <c r="I3905">
        <v>9.32</v>
      </c>
      <c r="J3905">
        <v>239.8</v>
      </c>
      <c r="K3905">
        <v>93</v>
      </c>
      <c r="L3905">
        <v>20.38</v>
      </c>
      <c r="M3905">
        <v>214.4</v>
      </c>
      <c r="N3905">
        <v>91</v>
      </c>
      <c r="O3905">
        <v>9.65</v>
      </c>
      <c r="P3905">
        <v>13.4</v>
      </c>
      <c r="Q3905">
        <v>5</v>
      </c>
      <c r="R3905">
        <v>3.62</v>
      </c>
      <c r="S3905">
        <v>1</v>
      </c>
      <c r="T3905" t="s">
        <v>23</v>
      </c>
      <c r="U3905">
        <f t="shared" si="60"/>
        <v>1</v>
      </c>
    </row>
    <row r="3906" spans="1:21">
      <c r="A3906" t="s">
        <v>27</v>
      </c>
      <c r="B3906">
        <v>57</v>
      </c>
      <c r="C3906" t="s">
        <v>21</v>
      </c>
      <c r="D3906" t="s">
        <v>22</v>
      </c>
      <c r="E3906" t="s">
        <v>23</v>
      </c>
      <c r="F3906">
        <v>24</v>
      </c>
      <c r="G3906">
        <v>140.19999999999999</v>
      </c>
      <c r="H3906">
        <v>102</v>
      </c>
      <c r="I3906">
        <v>23.83</v>
      </c>
      <c r="J3906">
        <v>170.1</v>
      </c>
      <c r="K3906">
        <v>107</v>
      </c>
      <c r="L3906">
        <v>14.46</v>
      </c>
      <c r="M3906">
        <v>143.69999999999999</v>
      </c>
      <c r="N3906">
        <v>102</v>
      </c>
      <c r="O3906">
        <v>6.47</v>
      </c>
      <c r="P3906">
        <v>14</v>
      </c>
      <c r="Q3906">
        <v>1</v>
      </c>
      <c r="R3906">
        <v>3.78</v>
      </c>
      <c r="S3906">
        <v>1</v>
      </c>
      <c r="T3906" t="s">
        <v>22</v>
      </c>
      <c r="U3906">
        <f t="shared" ref="U3906:U3969" si="61">IF(T3906="Yes",1,0)</f>
        <v>0</v>
      </c>
    </row>
    <row r="3907" spans="1:21">
      <c r="A3907" t="s">
        <v>35</v>
      </c>
      <c r="B3907">
        <v>127</v>
      </c>
      <c r="C3907" t="s">
        <v>25</v>
      </c>
      <c r="D3907" t="s">
        <v>22</v>
      </c>
      <c r="E3907" t="s">
        <v>22</v>
      </c>
      <c r="F3907">
        <v>0</v>
      </c>
      <c r="G3907">
        <v>271.2</v>
      </c>
      <c r="H3907">
        <v>110</v>
      </c>
      <c r="I3907">
        <v>46.1</v>
      </c>
      <c r="J3907">
        <v>213.5</v>
      </c>
      <c r="K3907">
        <v>80</v>
      </c>
      <c r="L3907">
        <v>18.149999999999999</v>
      </c>
      <c r="M3907">
        <v>201.8</v>
      </c>
      <c r="N3907">
        <v>102</v>
      </c>
      <c r="O3907">
        <v>9.08</v>
      </c>
      <c r="P3907">
        <v>13.2</v>
      </c>
      <c r="Q3907">
        <v>4</v>
      </c>
      <c r="R3907">
        <v>3.56</v>
      </c>
      <c r="S3907">
        <v>0</v>
      </c>
      <c r="T3907" t="s">
        <v>23</v>
      </c>
      <c r="U3907">
        <f t="shared" si="61"/>
        <v>1</v>
      </c>
    </row>
    <row r="3908" spans="1:21">
      <c r="A3908" t="s">
        <v>47</v>
      </c>
      <c r="B3908">
        <v>121</v>
      </c>
      <c r="C3908" t="s">
        <v>21</v>
      </c>
      <c r="D3908" t="s">
        <v>22</v>
      </c>
      <c r="E3908" t="s">
        <v>22</v>
      </c>
      <c r="F3908">
        <v>0</v>
      </c>
      <c r="G3908">
        <v>180</v>
      </c>
      <c r="H3908">
        <v>116</v>
      </c>
      <c r="I3908">
        <v>30.6</v>
      </c>
      <c r="J3908">
        <v>196.4</v>
      </c>
      <c r="K3908">
        <v>112</v>
      </c>
      <c r="L3908">
        <v>16.690000000000001</v>
      </c>
      <c r="M3908">
        <v>280.3</v>
      </c>
      <c r="N3908">
        <v>95</v>
      </c>
      <c r="O3908">
        <v>12.61</v>
      </c>
      <c r="P3908">
        <v>10.1</v>
      </c>
      <c r="Q3908">
        <v>5</v>
      </c>
      <c r="R3908">
        <v>2.73</v>
      </c>
      <c r="S3908">
        <v>2</v>
      </c>
      <c r="T3908" t="s">
        <v>22</v>
      </c>
      <c r="U3908">
        <f t="shared" si="61"/>
        <v>0</v>
      </c>
    </row>
    <row r="3909" spans="1:21">
      <c r="A3909" t="s">
        <v>67</v>
      </c>
      <c r="B3909">
        <v>117</v>
      </c>
      <c r="C3909" t="s">
        <v>21</v>
      </c>
      <c r="D3909" t="s">
        <v>22</v>
      </c>
      <c r="E3909" t="s">
        <v>22</v>
      </c>
      <c r="F3909">
        <v>0</v>
      </c>
      <c r="G3909">
        <v>189.8</v>
      </c>
      <c r="H3909">
        <v>122</v>
      </c>
      <c r="I3909">
        <v>32.270000000000003</v>
      </c>
      <c r="J3909">
        <v>235.6</v>
      </c>
      <c r="K3909">
        <v>94</v>
      </c>
      <c r="L3909">
        <v>20.03</v>
      </c>
      <c r="M3909">
        <v>270.8</v>
      </c>
      <c r="N3909">
        <v>120</v>
      </c>
      <c r="O3909">
        <v>12.19</v>
      </c>
      <c r="P3909">
        <v>12.7</v>
      </c>
      <c r="Q3909">
        <v>2</v>
      </c>
      <c r="R3909">
        <v>3.43</v>
      </c>
      <c r="S3909">
        <v>1</v>
      </c>
      <c r="T3909" t="s">
        <v>22</v>
      </c>
      <c r="U3909">
        <f t="shared" si="61"/>
        <v>0</v>
      </c>
    </row>
    <row r="3910" spans="1:21">
      <c r="A3910" t="s">
        <v>52</v>
      </c>
      <c r="B3910">
        <v>37</v>
      </c>
      <c r="C3910" t="s">
        <v>25</v>
      </c>
      <c r="D3910" t="s">
        <v>22</v>
      </c>
      <c r="E3910" t="s">
        <v>22</v>
      </c>
      <c r="F3910">
        <v>0</v>
      </c>
      <c r="G3910">
        <v>257.3</v>
      </c>
      <c r="H3910">
        <v>117</v>
      </c>
      <c r="I3910">
        <v>43.74</v>
      </c>
      <c r="J3910">
        <v>134.5</v>
      </c>
      <c r="K3910">
        <v>92</v>
      </c>
      <c r="L3910">
        <v>11.43</v>
      </c>
      <c r="M3910">
        <v>306.2</v>
      </c>
      <c r="N3910">
        <v>102</v>
      </c>
      <c r="O3910">
        <v>13.78</v>
      </c>
      <c r="P3910">
        <v>8.1999999999999993</v>
      </c>
      <c r="Q3910">
        <v>5</v>
      </c>
      <c r="R3910">
        <v>2.21</v>
      </c>
      <c r="S3910">
        <v>3</v>
      </c>
      <c r="T3910" t="s">
        <v>22</v>
      </c>
      <c r="U3910">
        <f t="shared" si="61"/>
        <v>0</v>
      </c>
    </row>
    <row r="3911" spans="1:21">
      <c r="A3911" t="s">
        <v>38</v>
      </c>
      <c r="B3911">
        <v>162</v>
      </c>
      <c r="C3911" t="s">
        <v>28</v>
      </c>
      <c r="D3911" t="s">
        <v>22</v>
      </c>
      <c r="E3911" t="s">
        <v>22</v>
      </c>
      <c r="F3911">
        <v>0</v>
      </c>
      <c r="G3911">
        <v>103.3</v>
      </c>
      <c r="H3911">
        <v>93</v>
      </c>
      <c r="I3911">
        <v>17.559999999999999</v>
      </c>
      <c r="J3911">
        <v>210.6</v>
      </c>
      <c r="K3911">
        <v>87</v>
      </c>
      <c r="L3911">
        <v>17.899999999999999</v>
      </c>
      <c r="M3911">
        <v>187.2</v>
      </c>
      <c r="N3911">
        <v>118</v>
      </c>
      <c r="O3911">
        <v>8.42</v>
      </c>
      <c r="P3911">
        <v>11.4</v>
      </c>
      <c r="Q3911">
        <v>6</v>
      </c>
      <c r="R3911">
        <v>3.08</v>
      </c>
      <c r="S3911">
        <v>1</v>
      </c>
      <c r="T3911" t="s">
        <v>22</v>
      </c>
      <c r="U3911">
        <f t="shared" si="61"/>
        <v>0</v>
      </c>
    </row>
    <row r="3912" spans="1:21">
      <c r="A3912" t="s">
        <v>42</v>
      </c>
      <c r="B3912">
        <v>193</v>
      </c>
      <c r="C3912" t="s">
        <v>21</v>
      </c>
      <c r="D3912" t="s">
        <v>22</v>
      </c>
      <c r="E3912" t="s">
        <v>22</v>
      </c>
      <c r="F3912">
        <v>0</v>
      </c>
      <c r="G3912">
        <v>208.1</v>
      </c>
      <c r="H3912">
        <v>115</v>
      </c>
      <c r="I3912">
        <v>35.380000000000003</v>
      </c>
      <c r="J3912">
        <v>178</v>
      </c>
      <c r="K3912">
        <v>104</v>
      </c>
      <c r="L3912">
        <v>15.13</v>
      </c>
      <c r="M3912">
        <v>195.9</v>
      </c>
      <c r="N3912">
        <v>95</v>
      </c>
      <c r="O3912">
        <v>8.82</v>
      </c>
      <c r="P3912">
        <v>12.4</v>
      </c>
      <c r="Q3912">
        <v>9</v>
      </c>
      <c r="R3912">
        <v>3.35</v>
      </c>
      <c r="S3912">
        <v>3</v>
      </c>
      <c r="T3912" t="s">
        <v>22</v>
      </c>
      <c r="U3912">
        <f t="shared" si="61"/>
        <v>0</v>
      </c>
    </row>
    <row r="3913" spans="1:21">
      <c r="A3913" t="s">
        <v>55</v>
      </c>
      <c r="B3913">
        <v>80</v>
      </c>
      <c r="C3913" t="s">
        <v>21</v>
      </c>
      <c r="D3913" t="s">
        <v>22</v>
      </c>
      <c r="E3913" t="s">
        <v>22</v>
      </c>
      <c r="F3913">
        <v>0</v>
      </c>
      <c r="G3913">
        <v>195.1</v>
      </c>
      <c r="H3913">
        <v>65</v>
      </c>
      <c r="I3913">
        <v>33.17</v>
      </c>
      <c r="J3913">
        <v>214</v>
      </c>
      <c r="K3913">
        <v>80</v>
      </c>
      <c r="L3913">
        <v>18.190000000000001</v>
      </c>
      <c r="M3913">
        <v>124.4</v>
      </c>
      <c r="N3913">
        <v>96</v>
      </c>
      <c r="O3913">
        <v>5.6</v>
      </c>
      <c r="P3913">
        <v>9.1999999999999993</v>
      </c>
      <c r="Q3913">
        <v>6</v>
      </c>
      <c r="R3913">
        <v>2.48</v>
      </c>
      <c r="S3913">
        <v>2</v>
      </c>
      <c r="T3913" t="s">
        <v>22</v>
      </c>
      <c r="U3913">
        <f t="shared" si="61"/>
        <v>0</v>
      </c>
    </row>
    <row r="3914" spans="1:21">
      <c r="A3914" t="s">
        <v>31</v>
      </c>
      <c r="B3914">
        <v>176</v>
      </c>
      <c r="C3914" t="s">
        <v>21</v>
      </c>
      <c r="D3914" t="s">
        <v>22</v>
      </c>
      <c r="E3914" t="s">
        <v>22</v>
      </c>
      <c r="F3914">
        <v>0</v>
      </c>
      <c r="G3914">
        <v>162.6</v>
      </c>
      <c r="H3914">
        <v>97</v>
      </c>
      <c r="I3914">
        <v>27.64</v>
      </c>
      <c r="J3914">
        <v>227.8</v>
      </c>
      <c r="K3914">
        <v>107</v>
      </c>
      <c r="L3914">
        <v>19.36</v>
      </c>
      <c r="M3914">
        <v>218.8</v>
      </c>
      <c r="N3914">
        <v>92</v>
      </c>
      <c r="O3914">
        <v>9.85</v>
      </c>
      <c r="P3914">
        <v>11.3</v>
      </c>
      <c r="Q3914">
        <v>4</v>
      </c>
      <c r="R3914">
        <v>3.05</v>
      </c>
      <c r="S3914">
        <v>1</v>
      </c>
      <c r="T3914" t="s">
        <v>22</v>
      </c>
      <c r="U3914">
        <f t="shared" si="61"/>
        <v>0</v>
      </c>
    </row>
    <row r="3915" spans="1:21">
      <c r="A3915" t="s">
        <v>42</v>
      </c>
      <c r="B3915">
        <v>89</v>
      </c>
      <c r="C3915" t="s">
        <v>28</v>
      </c>
      <c r="D3915" t="s">
        <v>22</v>
      </c>
      <c r="E3915" t="s">
        <v>23</v>
      </c>
      <c r="F3915">
        <v>24</v>
      </c>
      <c r="G3915">
        <v>197.8</v>
      </c>
      <c r="H3915">
        <v>84</v>
      </c>
      <c r="I3915">
        <v>33.630000000000003</v>
      </c>
      <c r="J3915">
        <v>223.2</v>
      </c>
      <c r="K3915">
        <v>117</v>
      </c>
      <c r="L3915">
        <v>18.97</v>
      </c>
      <c r="M3915">
        <v>201.7</v>
      </c>
      <c r="N3915">
        <v>132</v>
      </c>
      <c r="O3915">
        <v>9.08</v>
      </c>
      <c r="P3915">
        <v>5.7</v>
      </c>
      <c r="Q3915">
        <v>4</v>
      </c>
      <c r="R3915">
        <v>1.54</v>
      </c>
      <c r="S3915">
        <v>1</v>
      </c>
      <c r="T3915" t="s">
        <v>22</v>
      </c>
      <c r="U3915">
        <f t="shared" si="61"/>
        <v>0</v>
      </c>
    </row>
    <row r="3916" spans="1:21">
      <c r="A3916" t="s">
        <v>33</v>
      </c>
      <c r="B3916">
        <v>128</v>
      </c>
      <c r="C3916" t="s">
        <v>28</v>
      </c>
      <c r="D3916" t="s">
        <v>22</v>
      </c>
      <c r="E3916" t="s">
        <v>22</v>
      </c>
      <c r="F3916">
        <v>0</v>
      </c>
      <c r="G3916">
        <v>212.4</v>
      </c>
      <c r="H3916">
        <v>118</v>
      </c>
      <c r="I3916">
        <v>36.11</v>
      </c>
      <c r="J3916">
        <v>148.6</v>
      </c>
      <c r="K3916">
        <v>108</v>
      </c>
      <c r="L3916">
        <v>12.63</v>
      </c>
      <c r="M3916">
        <v>214.8</v>
      </c>
      <c r="N3916">
        <v>98</v>
      </c>
      <c r="O3916">
        <v>9.67</v>
      </c>
      <c r="P3916">
        <v>9.8000000000000007</v>
      </c>
      <c r="Q3916">
        <v>5</v>
      </c>
      <c r="R3916">
        <v>2.65</v>
      </c>
      <c r="S3916">
        <v>1</v>
      </c>
      <c r="T3916" t="s">
        <v>22</v>
      </c>
      <c r="U3916">
        <f t="shared" si="61"/>
        <v>0</v>
      </c>
    </row>
    <row r="3917" spans="1:21">
      <c r="A3917" t="s">
        <v>61</v>
      </c>
      <c r="B3917">
        <v>138</v>
      </c>
      <c r="C3917" t="s">
        <v>25</v>
      </c>
      <c r="D3917" t="s">
        <v>22</v>
      </c>
      <c r="E3917" t="s">
        <v>22</v>
      </c>
      <c r="F3917">
        <v>0</v>
      </c>
      <c r="G3917">
        <v>63.7</v>
      </c>
      <c r="H3917">
        <v>114</v>
      </c>
      <c r="I3917">
        <v>10.83</v>
      </c>
      <c r="J3917">
        <v>212.2</v>
      </c>
      <c r="K3917">
        <v>132</v>
      </c>
      <c r="L3917">
        <v>18.04</v>
      </c>
      <c r="M3917">
        <v>247.6</v>
      </c>
      <c r="N3917">
        <v>114</v>
      </c>
      <c r="O3917">
        <v>11.14</v>
      </c>
      <c r="P3917">
        <v>8.8000000000000007</v>
      </c>
      <c r="Q3917">
        <v>4</v>
      </c>
      <c r="R3917">
        <v>2.38</v>
      </c>
      <c r="S3917">
        <v>0</v>
      </c>
      <c r="T3917" t="s">
        <v>22</v>
      </c>
      <c r="U3917">
        <f t="shared" si="61"/>
        <v>0</v>
      </c>
    </row>
    <row r="3918" spans="1:21">
      <c r="A3918" t="s">
        <v>45</v>
      </c>
      <c r="B3918">
        <v>90</v>
      </c>
      <c r="C3918" t="s">
        <v>25</v>
      </c>
      <c r="D3918" t="s">
        <v>22</v>
      </c>
      <c r="E3918" t="s">
        <v>22</v>
      </c>
      <c r="F3918">
        <v>0</v>
      </c>
      <c r="G3918">
        <v>193.8</v>
      </c>
      <c r="H3918">
        <v>90</v>
      </c>
      <c r="I3918">
        <v>32.950000000000003</v>
      </c>
      <c r="J3918">
        <v>206.6</v>
      </c>
      <c r="K3918">
        <v>98</v>
      </c>
      <c r="L3918">
        <v>17.559999999999999</v>
      </c>
      <c r="M3918">
        <v>153.30000000000001</v>
      </c>
      <c r="N3918">
        <v>120</v>
      </c>
      <c r="O3918">
        <v>6.9</v>
      </c>
      <c r="P3918">
        <v>10.1</v>
      </c>
      <c r="Q3918">
        <v>9</v>
      </c>
      <c r="R3918">
        <v>2.73</v>
      </c>
      <c r="S3918">
        <v>3</v>
      </c>
      <c r="T3918" t="s">
        <v>22</v>
      </c>
      <c r="U3918">
        <f t="shared" si="61"/>
        <v>0</v>
      </c>
    </row>
    <row r="3919" spans="1:21">
      <c r="A3919" t="s">
        <v>36</v>
      </c>
      <c r="B3919">
        <v>57</v>
      </c>
      <c r="C3919" t="s">
        <v>28</v>
      </c>
      <c r="D3919" t="s">
        <v>22</v>
      </c>
      <c r="E3919" t="s">
        <v>23</v>
      </c>
      <c r="F3919">
        <v>25</v>
      </c>
      <c r="G3919">
        <v>144</v>
      </c>
      <c r="H3919">
        <v>81</v>
      </c>
      <c r="I3919">
        <v>24.48</v>
      </c>
      <c r="J3919">
        <v>187.2</v>
      </c>
      <c r="K3919">
        <v>112</v>
      </c>
      <c r="L3919">
        <v>15.91</v>
      </c>
      <c r="M3919">
        <v>158.6</v>
      </c>
      <c r="N3919">
        <v>122</v>
      </c>
      <c r="O3919">
        <v>7.14</v>
      </c>
      <c r="P3919">
        <v>8.5</v>
      </c>
      <c r="Q3919">
        <v>6</v>
      </c>
      <c r="R3919">
        <v>2.2999999999999998</v>
      </c>
      <c r="S3919">
        <v>3</v>
      </c>
      <c r="T3919" t="s">
        <v>22</v>
      </c>
      <c r="U3919">
        <f t="shared" si="61"/>
        <v>0</v>
      </c>
    </row>
    <row r="3920" spans="1:21">
      <c r="A3920" t="s">
        <v>61</v>
      </c>
      <c r="B3920">
        <v>177</v>
      </c>
      <c r="C3920" t="s">
        <v>25</v>
      </c>
      <c r="D3920" t="s">
        <v>22</v>
      </c>
      <c r="E3920" t="s">
        <v>23</v>
      </c>
      <c r="F3920">
        <v>29</v>
      </c>
      <c r="G3920">
        <v>189</v>
      </c>
      <c r="H3920">
        <v>91</v>
      </c>
      <c r="I3920">
        <v>32.130000000000003</v>
      </c>
      <c r="J3920">
        <v>303.10000000000002</v>
      </c>
      <c r="K3920">
        <v>96</v>
      </c>
      <c r="L3920">
        <v>25.76</v>
      </c>
      <c r="M3920">
        <v>163.6</v>
      </c>
      <c r="N3920">
        <v>116</v>
      </c>
      <c r="O3920">
        <v>7.36</v>
      </c>
      <c r="P3920">
        <v>15.7</v>
      </c>
      <c r="Q3920">
        <v>1</v>
      </c>
      <c r="R3920">
        <v>4.24</v>
      </c>
      <c r="S3920">
        <v>3</v>
      </c>
      <c r="T3920" t="s">
        <v>22</v>
      </c>
      <c r="U3920">
        <f t="shared" si="61"/>
        <v>0</v>
      </c>
    </row>
    <row r="3921" spans="1:21">
      <c r="A3921" t="s">
        <v>53</v>
      </c>
      <c r="B3921">
        <v>98</v>
      </c>
      <c r="C3921" t="s">
        <v>21</v>
      </c>
      <c r="D3921" t="s">
        <v>22</v>
      </c>
      <c r="E3921" t="s">
        <v>23</v>
      </c>
      <c r="F3921">
        <v>23</v>
      </c>
      <c r="G3921">
        <v>168.9</v>
      </c>
      <c r="H3921">
        <v>98</v>
      </c>
      <c r="I3921">
        <v>28.71</v>
      </c>
      <c r="J3921">
        <v>226.3</v>
      </c>
      <c r="K3921">
        <v>117</v>
      </c>
      <c r="L3921">
        <v>19.239999999999998</v>
      </c>
      <c r="M3921">
        <v>165.5</v>
      </c>
      <c r="N3921">
        <v>96</v>
      </c>
      <c r="O3921">
        <v>7.45</v>
      </c>
      <c r="P3921">
        <v>14.3</v>
      </c>
      <c r="Q3921">
        <v>3</v>
      </c>
      <c r="R3921">
        <v>3.86</v>
      </c>
      <c r="S3921">
        <v>0</v>
      </c>
      <c r="T3921" t="s">
        <v>22</v>
      </c>
      <c r="U3921">
        <f t="shared" si="61"/>
        <v>0</v>
      </c>
    </row>
    <row r="3922" spans="1:21">
      <c r="A3922" t="s">
        <v>32</v>
      </c>
      <c r="B3922">
        <v>140</v>
      </c>
      <c r="C3922" t="s">
        <v>21</v>
      </c>
      <c r="D3922" t="s">
        <v>22</v>
      </c>
      <c r="E3922" t="s">
        <v>22</v>
      </c>
      <c r="F3922">
        <v>0</v>
      </c>
      <c r="G3922">
        <v>204.7</v>
      </c>
      <c r="H3922">
        <v>100</v>
      </c>
      <c r="I3922">
        <v>34.799999999999997</v>
      </c>
      <c r="J3922">
        <v>126.8</v>
      </c>
      <c r="K3922">
        <v>107</v>
      </c>
      <c r="L3922">
        <v>10.78</v>
      </c>
      <c r="M3922">
        <v>202.8</v>
      </c>
      <c r="N3922">
        <v>115</v>
      </c>
      <c r="O3922">
        <v>9.1300000000000008</v>
      </c>
      <c r="P3922">
        <v>12.1</v>
      </c>
      <c r="Q3922">
        <v>4</v>
      </c>
      <c r="R3922">
        <v>3.27</v>
      </c>
      <c r="S3922">
        <v>2</v>
      </c>
      <c r="T3922" t="s">
        <v>22</v>
      </c>
      <c r="U3922">
        <f t="shared" si="61"/>
        <v>0</v>
      </c>
    </row>
    <row r="3923" spans="1:21">
      <c r="A3923" t="s">
        <v>65</v>
      </c>
      <c r="B3923">
        <v>133</v>
      </c>
      <c r="C3923" t="s">
        <v>21</v>
      </c>
      <c r="D3923" t="s">
        <v>22</v>
      </c>
      <c r="E3923" t="s">
        <v>22</v>
      </c>
      <c r="F3923">
        <v>0</v>
      </c>
      <c r="G3923">
        <v>226.8</v>
      </c>
      <c r="H3923">
        <v>87</v>
      </c>
      <c r="I3923">
        <v>38.56</v>
      </c>
      <c r="J3923">
        <v>127.9</v>
      </c>
      <c r="K3923">
        <v>93</v>
      </c>
      <c r="L3923">
        <v>10.87</v>
      </c>
      <c r="M3923">
        <v>160.1</v>
      </c>
      <c r="N3923">
        <v>89</v>
      </c>
      <c r="O3923">
        <v>7.2</v>
      </c>
      <c r="P3923">
        <v>9.1999999999999993</v>
      </c>
      <c r="Q3923">
        <v>3</v>
      </c>
      <c r="R3923">
        <v>2.48</v>
      </c>
      <c r="S3923">
        <v>0</v>
      </c>
      <c r="T3923" t="s">
        <v>22</v>
      </c>
      <c r="U3923">
        <f t="shared" si="61"/>
        <v>0</v>
      </c>
    </row>
    <row r="3924" spans="1:21">
      <c r="A3924" t="s">
        <v>58</v>
      </c>
      <c r="B3924">
        <v>166</v>
      </c>
      <c r="C3924" t="s">
        <v>21</v>
      </c>
      <c r="D3924" t="s">
        <v>22</v>
      </c>
      <c r="E3924" t="s">
        <v>23</v>
      </c>
      <c r="F3924">
        <v>26</v>
      </c>
      <c r="G3924">
        <v>152.1</v>
      </c>
      <c r="H3924">
        <v>114</v>
      </c>
      <c r="I3924">
        <v>25.86</v>
      </c>
      <c r="J3924">
        <v>89.3</v>
      </c>
      <c r="K3924">
        <v>67</v>
      </c>
      <c r="L3924">
        <v>7.59</v>
      </c>
      <c r="M3924">
        <v>194.6</v>
      </c>
      <c r="N3924">
        <v>111</v>
      </c>
      <c r="O3924">
        <v>8.76</v>
      </c>
      <c r="P3924">
        <v>7.5</v>
      </c>
      <c r="Q3924">
        <v>6</v>
      </c>
      <c r="R3924">
        <v>2.0299999999999998</v>
      </c>
      <c r="S3924">
        <v>0</v>
      </c>
      <c r="T3924" t="s">
        <v>22</v>
      </c>
      <c r="U3924">
        <f t="shared" si="61"/>
        <v>0</v>
      </c>
    </row>
    <row r="3925" spans="1:21">
      <c r="A3925" t="s">
        <v>65</v>
      </c>
      <c r="B3925">
        <v>86</v>
      </c>
      <c r="C3925" t="s">
        <v>25</v>
      </c>
      <c r="D3925" t="s">
        <v>22</v>
      </c>
      <c r="E3925" t="s">
        <v>22</v>
      </c>
      <c r="F3925">
        <v>0</v>
      </c>
      <c r="G3925">
        <v>139.1</v>
      </c>
      <c r="H3925">
        <v>95</v>
      </c>
      <c r="I3925">
        <v>23.65</v>
      </c>
      <c r="J3925">
        <v>146.19999999999999</v>
      </c>
      <c r="K3925">
        <v>82</v>
      </c>
      <c r="L3925">
        <v>12.43</v>
      </c>
      <c r="M3925">
        <v>186.8</v>
      </c>
      <c r="N3925">
        <v>120</v>
      </c>
      <c r="O3925">
        <v>8.41</v>
      </c>
      <c r="P3925">
        <v>11.8</v>
      </c>
      <c r="Q3925">
        <v>5</v>
      </c>
      <c r="R3925">
        <v>3.19</v>
      </c>
      <c r="S3925">
        <v>2</v>
      </c>
      <c r="T3925" t="s">
        <v>22</v>
      </c>
      <c r="U3925">
        <f t="shared" si="61"/>
        <v>0</v>
      </c>
    </row>
    <row r="3926" spans="1:21">
      <c r="A3926" t="s">
        <v>44</v>
      </c>
      <c r="B3926">
        <v>117</v>
      </c>
      <c r="C3926" t="s">
        <v>25</v>
      </c>
      <c r="D3926" t="s">
        <v>22</v>
      </c>
      <c r="E3926" t="s">
        <v>22</v>
      </c>
      <c r="F3926">
        <v>0</v>
      </c>
      <c r="G3926">
        <v>150.5</v>
      </c>
      <c r="H3926">
        <v>121</v>
      </c>
      <c r="I3926">
        <v>25.59</v>
      </c>
      <c r="J3926">
        <v>345.1</v>
      </c>
      <c r="K3926">
        <v>132</v>
      </c>
      <c r="L3926">
        <v>29.33</v>
      </c>
      <c r="M3926">
        <v>183.9</v>
      </c>
      <c r="N3926">
        <v>97</v>
      </c>
      <c r="O3926">
        <v>8.2799999999999994</v>
      </c>
      <c r="P3926">
        <v>8.3000000000000007</v>
      </c>
      <c r="Q3926">
        <v>2</v>
      </c>
      <c r="R3926">
        <v>2.2400000000000002</v>
      </c>
      <c r="S3926">
        <v>0</v>
      </c>
      <c r="T3926" t="s">
        <v>22</v>
      </c>
      <c r="U3926">
        <f t="shared" si="61"/>
        <v>0</v>
      </c>
    </row>
    <row r="3927" spans="1:21">
      <c r="A3927" t="s">
        <v>38</v>
      </c>
      <c r="B3927">
        <v>86</v>
      </c>
      <c r="C3927" t="s">
        <v>21</v>
      </c>
      <c r="D3927" t="s">
        <v>22</v>
      </c>
      <c r="E3927" t="s">
        <v>22</v>
      </c>
      <c r="F3927">
        <v>0</v>
      </c>
      <c r="G3927">
        <v>231.9</v>
      </c>
      <c r="H3927">
        <v>73</v>
      </c>
      <c r="I3927">
        <v>39.42</v>
      </c>
      <c r="J3927">
        <v>165.9</v>
      </c>
      <c r="K3927">
        <v>123</v>
      </c>
      <c r="L3927">
        <v>14.1</v>
      </c>
      <c r="M3927">
        <v>225.7</v>
      </c>
      <c r="N3927">
        <v>86</v>
      </c>
      <c r="O3927">
        <v>10.16</v>
      </c>
      <c r="P3927">
        <v>11.5</v>
      </c>
      <c r="Q3927">
        <v>3</v>
      </c>
      <c r="R3927">
        <v>3.11</v>
      </c>
      <c r="S3927">
        <v>3</v>
      </c>
      <c r="T3927" t="s">
        <v>22</v>
      </c>
      <c r="U3927">
        <f t="shared" si="61"/>
        <v>0</v>
      </c>
    </row>
    <row r="3928" spans="1:21">
      <c r="A3928" t="s">
        <v>68</v>
      </c>
      <c r="B3928">
        <v>74</v>
      </c>
      <c r="C3928" t="s">
        <v>21</v>
      </c>
      <c r="D3928" t="s">
        <v>22</v>
      </c>
      <c r="E3928" t="s">
        <v>22</v>
      </c>
      <c r="F3928">
        <v>0</v>
      </c>
      <c r="G3928">
        <v>207.1</v>
      </c>
      <c r="H3928">
        <v>79</v>
      </c>
      <c r="I3928">
        <v>35.21</v>
      </c>
      <c r="J3928">
        <v>182</v>
      </c>
      <c r="K3928">
        <v>100</v>
      </c>
      <c r="L3928">
        <v>15.47</v>
      </c>
      <c r="M3928">
        <v>233.7</v>
      </c>
      <c r="N3928">
        <v>73</v>
      </c>
      <c r="O3928">
        <v>10.52</v>
      </c>
      <c r="P3928">
        <v>7.4</v>
      </c>
      <c r="Q3928">
        <v>8</v>
      </c>
      <c r="R3928">
        <v>2</v>
      </c>
      <c r="S3928">
        <v>1</v>
      </c>
      <c r="T3928" t="s">
        <v>22</v>
      </c>
      <c r="U3928">
        <f t="shared" si="61"/>
        <v>0</v>
      </c>
    </row>
    <row r="3929" spans="1:21">
      <c r="A3929" t="s">
        <v>60</v>
      </c>
      <c r="B3929">
        <v>178</v>
      </c>
      <c r="C3929" t="s">
        <v>28</v>
      </c>
      <c r="D3929" t="s">
        <v>22</v>
      </c>
      <c r="E3929" t="s">
        <v>22</v>
      </c>
      <c r="F3929">
        <v>0</v>
      </c>
      <c r="G3929">
        <v>225.4</v>
      </c>
      <c r="H3929">
        <v>104</v>
      </c>
      <c r="I3929">
        <v>38.32</v>
      </c>
      <c r="J3929">
        <v>110.7</v>
      </c>
      <c r="K3929">
        <v>90</v>
      </c>
      <c r="L3929">
        <v>9.41</v>
      </c>
      <c r="M3929">
        <v>134.1</v>
      </c>
      <c r="N3929">
        <v>109</v>
      </c>
      <c r="O3929">
        <v>6.03</v>
      </c>
      <c r="P3929">
        <v>15.3</v>
      </c>
      <c r="Q3929">
        <v>5</v>
      </c>
      <c r="R3929">
        <v>4.13</v>
      </c>
      <c r="S3929">
        <v>2</v>
      </c>
      <c r="T3929" t="s">
        <v>23</v>
      </c>
      <c r="U3929">
        <f t="shared" si="61"/>
        <v>1</v>
      </c>
    </row>
    <row r="3930" spans="1:21">
      <c r="A3930" t="s">
        <v>40</v>
      </c>
      <c r="B3930">
        <v>95</v>
      </c>
      <c r="C3930" t="s">
        <v>25</v>
      </c>
      <c r="D3930" t="s">
        <v>22</v>
      </c>
      <c r="E3930" t="s">
        <v>23</v>
      </c>
      <c r="F3930">
        <v>45</v>
      </c>
      <c r="G3930">
        <v>116.4</v>
      </c>
      <c r="H3930">
        <v>115</v>
      </c>
      <c r="I3930">
        <v>19.79</v>
      </c>
      <c r="J3930">
        <v>283.7</v>
      </c>
      <c r="K3930">
        <v>123</v>
      </c>
      <c r="L3930">
        <v>24.11</v>
      </c>
      <c r="M3930">
        <v>285.2</v>
      </c>
      <c r="N3930">
        <v>103</v>
      </c>
      <c r="O3930">
        <v>12.83</v>
      </c>
      <c r="P3930">
        <v>12.8</v>
      </c>
      <c r="Q3930">
        <v>4</v>
      </c>
      <c r="R3930">
        <v>3.46</v>
      </c>
      <c r="S3930">
        <v>1</v>
      </c>
      <c r="T3930" t="s">
        <v>22</v>
      </c>
      <c r="U3930">
        <f t="shared" si="61"/>
        <v>0</v>
      </c>
    </row>
    <row r="3931" spans="1:21">
      <c r="A3931" t="s">
        <v>56</v>
      </c>
      <c r="B3931">
        <v>85</v>
      </c>
      <c r="C3931" t="s">
        <v>21</v>
      </c>
      <c r="D3931" t="s">
        <v>22</v>
      </c>
      <c r="E3931" t="s">
        <v>22</v>
      </c>
      <c r="F3931">
        <v>0</v>
      </c>
      <c r="G3931">
        <v>195.7</v>
      </c>
      <c r="H3931">
        <v>104</v>
      </c>
      <c r="I3931">
        <v>33.270000000000003</v>
      </c>
      <c r="J3931">
        <v>182.9</v>
      </c>
      <c r="K3931">
        <v>121</v>
      </c>
      <c r="L3931">
        <v>15.55</v>
      </c>
      <c r="M3931">
        <v>324.7</v>
      </c>
      <c r="N3931">
        <v>110</v>
      </c>
      <c r="O3931">
        <v>14.61</v>
      </c>
      <c r="P3931">
        <v>8.6</v>
      </c>
      <c r="Q3931">
        <v>9</v>
      </c>
      <c r="R3931">
        <v>2.3199999999999998</v>
      </c>
      <c r="S3931">
        <v>0</v>
      </c>
      <c r="T3931" t="s">
        <v>22</v>
      </c>
      <c r="U3931">
        <f t="shared" si="61"/>
        <v>0</v>
      </c>
    </row>
    <row r="3932" spans="1:21">
      <c r="A3932" t="s">
        <v>65</v>
      </c>
      <c r="B3932">
        <v>81</v>
      </c>
      <c r="C3932" t="s">
        <v>28</v>
      </c>
      <c r="D3932" t="s">
        <v>22</v>
      </c>
      <c r="E3932" t="s">
        <v>22</v>
      </c>
      <c r="F3932">
        <v>0</v>
      </c>
      <c r="G3932">
        <v>79.400000000000006</v>
      </c>
      <c r="H3932">
        <v>99</v>
      </c>
      <c r="I3932">
        <v>13.5</v>
      </c>
      <c r="J3932">
        <v>144.69999999999999</v>
      </c>
      <c r="K3932">
        <v>90</v>
      </c>
      <c r="L3932">
        <v>12.3</v>
      </c>
      <c r="M3932">
        <v>204.7</v>
      </c>
      <c r="N3932">
        <v>114</v>
      </c>
      <c r="O3932">
        <v>9.2100000000000009</v>
      </c>
      <c r="P3932">
        <v>9.1</v>
      </c>
      <c r="Q3932">
        <v>5</v>
      </c>
      <c r="R3932">
        <v>2.46</v>
      </c>
      <c r="S3932">
        <v>0</v>
      </c>
      <c r="T3932" t="s">
        <v>22</v>
      </c>
      <c r="U3932">
        <f t="shared" si="61"/>
        <v>0</v>
      </c>
    </row>
    <row r="3933" spans="1:21">
      <c r="A3933" t="s">
        <v>50</v>
      </c>
      <c r="B3933">
        <v>41</v>
      </c>
      <c r="C3933" t="s">
        <v>21</v>
      </c>
      <c r="D3933" t="s">
        <v>22</v>
      </c>
      <c r="E3933" t="s">
        <v>22</v>
      </c>
      <c r="F3933">
        <v>0</v>
      </c>
      <c r="G3933">
        <v>102.9</v>
      </c>
      <c r="H3933">
        <v>114</v>
      </c>
      <c r="I3933">
        <v>17.489999999999998</v>
      </c>
      <c r="J3933">
        <v>107.9</v>
      </c>
      <c r="K3933">
        <v>119</v>
      </c>
      <c r="L3933">
        <v>9.17</v>
      </c>
      <c r="M3933">
        <v>277.60000000000002</v>
      </c>
      <c r="N3933">
        <v>99</v>
      </c>
      <c r="O3933">
        <v>12.49</v>
      </c>
      <c r="P3933">
        <v>11</v>
      </c>
      <c r="Q3933">
        <v>4</v>
      </c>
      <c r="R3933">
        <v>2.97</v>
      </c>
      <c r="S3933">
        <v>6</v>
      </c>
      <c r="T3933" t="s">
        <v>23</v>
      </c>
      <c r="U3933">
        <f t="shared" si="61"/>
        <v>1</v>
      </c>
    </row>
    <row r="3934" spans="1:21">
      <c r="A3934" t="s">
        <v>64</v>
      </c>
      <c r="B3934">
        <v>217</v>
      </c>
      <c r="C3934" t="s">
        <v>28</v>
      </c>
      <c r="D3934" t="s">
        <v>22</v>
      </c>
      <c r="E3934" t="s">
        <v>22</v>
      </c>
      <c r="F3934">
        <v>0</v>
      </c>
      <c r="G3934">
        <v>99.7</v>
      </c>
      <c r="H3934">
        <v>74</v>
      </c>
      <c r="I3934">
        <v>16.95</v>
      </c>
      <c r="J3934">
        <v>183.1</v>
      </c>
      <c r="K3934">
        <v>97</v>
      </c>
      <c r="L3934">
        <v>15.56</v>
      </c>
      <c r="M3934">
        <v>220.3</v>
      </c>
      <c r="N3934">
        <v>73</v>
      </c>
      <c r="O3934">
        <v>9.91</v>
      </c>
      <c r="P3934">
        <v>14.4</v>
      </c>
      <c r="Q3934">
        <v>4</v>
      </c>
      <c r="R3934">
        <v>3.89</v>
      </c>
      <c r="S3934">
        <v>0</v>
      </c>
      <c r="T3934" t="s">
        <v>22</v>
      </c>
      <c r="U3934">
        <f t="shared" si="61"/>
        <v>0</v>
      </c>
    </row>
    <row r="3935" spans="1:21">
      <c r="A3935" t="s">
        <v>49</v>
      </c>
      <c r="B3935">
        <v>79</v>
      </c>
      <c r="C3935" t="s">
        <v>21</v>
      </c>
      <c r="D3935" t="s">
        <v>22</v>
      </c>
      <c r="E3935" t="s">
        <v>22</v>
      </c>
      <c r="F3935">
        <v>0</v>
      </c>
      <c r="G3935">
        <v>213.4</v>
      </c>
      <c r="H3935">
        <v>107</v>
      </c>
      <c r="I3935">
        <v>36.28</v>
      </c>
      <c r="J3935">
        <v>176.2</v>
      </c>
      <c r="K3935">
        <v>82</v>
      </c>
      <c r="L3935">
        <v>14.98</v>
      </c>
      <c r="M3935">
        <v>180.1</v>
      </c>
      <c r="N3935">
        <v>125</v>
      </c>
      <c r="O3935">
        <v>8.1</v>
      </c>
      <c r="P3935">
        <v>7.9</v>
      </c>
      <c r="Q3935">
        <v>4</v>
      </c>
      <c r="R3935">
        <v>2.13</v>
      </c>
      <c r="S3935">
        <v>0</v>
      </c>
      <c r="T3935" t="s">
        <v>22</v>
      </c>
      <c r="U3935">
        <f t="shared" si="61"/>
        <v>0</v>
      </c>
    </row>
    <row r="3936" spans="1:21">
      <c r="A3936" t="s">
        <v>74</v>
      </c>
      <c r="B3936">
        <v>15</v>
      </c>
      <c r="C3936" t="s">
        <v>21</v>
      </c>
      <c r="D3936" t="s">
        <v>22</v>
      </c>
      <c r="E3936" t="s">
        <v>22</v>
      </c>
      <c r="F3936">
        <v>0</v>
      </c>
      <c r="G3936">
        <v>185.1</v>
      </c>
      <c r="H3936">
        <v>103</v>
      </c>
      <c r="I3936">
        <v>31.47</v>
      </c>
      <c r="J3936">
        <v>193.8</v>
      </c>
      <c r="K3936">
        <v>148</v>
      </c>
      <c r="L3936">
        <v>16.47</v>
      </c>
      <c r="M3936">
        <v>305.2</v>
      </c>
      <c r="N3936">
        <v>79</v>
      </c>
      <c r="O3936">
        <v>13.73</v>
      </c>
      <c r="P3936">
        <v>13.2</v>
      </c>
      <c r="Q3936">
        <v>6</v>
      </c>
      <c r="R3936">
        <v>3.56</v>
      </c>
      <c r="S3936">
        <v>5</v>
      </c>
      <c r="T3936" t="s">
        <v>22</v>
      </c>
      <c r="U3936">
        <f t="shared" si="61"/>
        <v>0</v>
      </c>
    </row>
    <row r="3937" spans="1:21">
      <c r="A3937" t="s">
        <v>53</v>
      </c>
      <c r="B3937">
        <v>96</v>
      </c>
      <c r="C3937" t="s">
        <v>21</v>
      </c>
      <c r="D3937" t="s">
        <v>22</v>
      </c>
      <c r="E3937" t="s">
        <v>22</v>
      </c>
      <c r="F3937">
        <v>0</v>
      </c>
      <c r="G3937">
        <v>166.5</v>
      </c>
      <c r="H3937">
        <v>101</v>
      </c>
      <c r="I3937">
        <v>28.31</v>
      </c>
      <c r="J3937">
        <v>78.3</v>
      </c>
      <c r="K3937">
        <v>108</v>
      </c>
      <c r="L3937">
        <v>6.66</v>
      </c>
      <c r="M3937">
        <v>221.9</v>
      </c>
      <c r="N3937">
        <v>112</v>
      </c>
      <c r="O3937">
        <v>9.99</v>
      </c>
      <c r="P3937">
        <v>11.5</v>
      </c>
      <c r="Q3937">
        <v>10</v>
      </c>
      <c r="R3937">
        <v>3.11</v>
      </c>
      <c r="S3937">
        <v>3</v>
      </c>
      <c r="T3937" t="s">
        <v>22</v>
      </c>
      <c r="U3937">
        <f t="shared" si="61"/>
        <v>0</v>
      </c>
    </row>
    <row r="3938" spans="1:21">
      <c r="A3938" t="s">
        <v>73</v>
      </c>
      <c r="B3938">
        <v>140</v>
      </c>
      <c r="C3938" t="s">
        <v>21</v>
      </c>
      <c r="D3938" t="s">
        <v>22</v>
      </c>
      <c r="E3938" t="s">
        <v>22</v>
      </c>
      <c r="F3938">
        <v>0</v>
      </c>
      <c r="G3938">
        <v>220.1</v>
      </c>
      <c r="H3938">
        <v>100</v>
      </c>
      <c r="I3938">
        <v>37.42</v>
      </c>
      <c r="J3938">
        <v>182.2</v>
      </c>
      <c r="K3938">
        <v>112</v>
      </c>
      <c r="L3938">
        <v>15.49</v>
      </c>
      <c r="M3938">
        <v>250.3</v>
      </c>
      <c r="N3938">
        <v>98</v>
      </c>
      <c r="O3938">
        <v>11.26</v>
      </c>
      <c r="P3938">
        <v>11.6</v>
      </c>
      <c r="Q3938">
        <v>8</v>
      </c>
      <c r="R3938">
        <v>3.13</v>
      </c>
      <c r="S3938">
        <v>1</v>
      </c>
      <c r="T3938" t="s">
        <v>22</v>
      </c>
      <c r="U3938">
        <f t="shared" si="61"/>
        <v>0</v>
      </c>
    </row>
    <row r="3939" spans="1:21">
      <c r="A3939" t="s">
        <v>56</v>
      </c>
      <c r="B3939">
        <v>67</v>
      </c>
      <c r="C3939" t="s">
        <v>28</v>
      </c>
      <c r="D3939" t="s">
        <v>22</v>
      </c>
      <c r="E3939" t="s">
        <v>22</v>
      </c>
      <c r="F3939">
        <v>0</v>
      </c>
      <c r="G3939">
        <v>102.8</v>
      </c>
      <c r="H3939">
        <v>93</v>
      </c>
      <c r="I3939">
        <v>17.48</v>
      </c>
      <c r="J3939">
        <v>137.80000000000001</v>
      </c>
      <c r="K3939">
        <v>91</v>
      </c>
      <c r="L3939">
        <v>11.71</v>
      </c>
      <c r="M3939">
        <v>158.9</v>
      </c>
      <c r="N3939">
        <v>110</v>
      </c>
      <c r="O3939">
        <v>7.15</v>
      </c>
      <c r="P3939">
        <v>8.9</v>
      </c>
      <c r="Q3939">
        <v>5</v>
      </c>
      <c r="R3939">
        <v>2.4</v>
      </c>
      <c r="S3939">
        <v>1</v>
      </c>
      <c r="T3939" t="s">
        <v>22</v>
      </c>
      <c r="U3939">
        <f t="shared" si="61"/>
        <v>0</v>
      </c>
    </row>
    <row r="3940" spans="1:21">
      <c r="A3940" t="s">
        <v>65</v>
      </c>
      <c r="B3940">
        <v>105</v>
      </c>
      <c r="C3940" t="s">
        <v>21</v>
      </c>
      <c r="D3940" t="s">
        <v>22</v>
      </c>
      <c r="E3940" t="s">
        <v>22</v>
      </c>
      <c r="F3940">
        <v>0</v>
      </c>
      <c r="G3940">
        <v>181.3</v>
      </c>
      <c r="H3940">
        <v>134</v>
      </c>
      <c r="I3940">
        <v>30.82</v>
      </c>
      <c r="J3940">
        <v>136</v>
      </c>
      <c r="K3940">
        <v>84</v>
      </c>
      <c r="L3940">
        <v>11.56</v>
      </c>
      <c r="M3940">
        <v>271.2</v>
      </c>
      <c r="N3940">
        <v>122</v>
      </c>
      <c r="O3940">
        <v>12.2</v>
      </c>
      <c r="P3940">
        <v>10.3</v>
      </c>
      <c r="Q3940">
        <v>3</v>
      </c>
      <c r="R3940">
        <v>2.78</v>
      </c>
      <c r="S3940">
        <v>1</v>
      </c>
      <c r="T3940" t="s">
        <v>22</v>
      </c>
      <c r="U3940">
        <f t="shared" si="61"/>
        <v>0</v>
      </c>
    </row>
    <row r="3941" spans="1:21">
      <c r="A3941" t="s">
        <v>29</v>
      </c>
      <c r="B3941">
        <v>38</v>
      </c>
      <c r="C3941" t="s">
        <v>28</v>
      </c>
      <c r="D3941" t="s">
        <v>22</v>
      </c>
      <c r="E3941" t="s">
        <v>22</v>
      </c>
      <c r="F3941">
        <v>0</v>
      </c>
      <c r="G3941">
        <v>281.10000000000002</v>
      </c>
      <c r="H3941">
        <v>113</v>
      </c>
      <c r="I3941">
        <v>47.79</v>
      </c>
      <c r="J3941">
        <v>236.1</v>
      </c>
      <c r="K3941">
        <v>82</v>
      </c>
      <c r="L3941">
        <v>20.07</v>
      </c>
      <c r="M3941">
        <v>230.1</v>
      </c>
      <c r="N3941">
        <v>60</v>
      </c>
      <c r="O3941">
        <v>10.35</v>
      </c>
      <c r="P3941">
        <v>10.9</v>
      </c>
      <c r="Q3941">
        <v>3</v>
      </c>
      <c r="R3941">
        <v>2.94</v>
      </c>
      <c r="S3941">
        <v>1</v>
      </c>
      <c r="T3941" t="s">
        <v>23</v>
      </c>
      <c r="U3941">
        <f t="shared" si="61"/>
        <v>1</v>
      </c>
    </row>
    <row r="3942" spans="1:21">
      <c r="A3942" t="s">
        <v>74</v>
      </c>
      <c r="B3942">
        <v>110</v>
      </c>
      <c r="C3942" t="s">
        <v>21</v>
      </c>
      <c r="D3942" t="s">
        <v>22</v>
      </c>
      <c r="E3942" t="s">
        <v>22</v>
      </c>
      <c r="F3942">
        <v>0</v>
      </c>
      <c r="G3942">
        <v>251.3</v>
      </c>
      <c r="H3942">
        <v>91</v>
      </c>
      <c r="I3942">
        <v>42.72</v>
      </c>
      <c r="J3942">
        <v>207.2</v>
      </c>
      <c r="K3942">
        <v>95</v>
      </c>
      <c r="L3942">
        <v>17.61</v>
      </c>
      <c r="M3942">
        <v>249</v>
      </c>
      <c r="N3942">
        <v>70</v>
      </c>
      <c r="O3942">
        <v>11.21</v>
      </c>
      <c r="P3942">
        <v>12.9</v>
      </c>
      <c r="Q3942">
        <v>2</v>
      </c>
      <c r="R3942">
        <v>3.48</v>
      </c>
      <c r="S3942">
        <v>1</v>
      </c>
      <c r="T3942" t="s">
        <v>23</v>
      </c>
      <c r="U3942">
        <f t="shared" si="61"/>
        <v>1</v>
      </c>
    </row>
    <row r="3943" spans="1:21">
      <c r="A3943" t="s">
        <v>72</v>
      </c>
      <c r="B3943">
        <v>74</v>
      </c>
      <c r="C3943" t="s">
        <v>25</v>
      </c>
      <c r="D3943" t="s">
        <v>22</v>
      </c>
      <c r="E3943" t="s">
        <v>22</v>
      </c>
      <c r="F3943">
        <v>0</v>
      </c>
      <c r="G3943">
        <v>141.9</v>
      </c>
      <c r="H3943">
        <v>103</v>
      </c>
      <c r="I3943">
        <v>24.12</v>
      </c>
      <c r="J3943">
        <v>201</v>
      </c>
      <c r="K3943">
        <v>110</v>
      </c>
      <c r="L3943">
        <v>17.09</v>
      </c>
      <c r="M3943">
        <v>211.2</v>
      </c>
      <c r="N3943">
        <v>117</v>
      </c>
      <c r="O3943">
        <v>9.5</v>
      </c>
      <c r="P3943">
        <v>10.9</v>
      </c>
      <c r="Q3943">
        <v>11</v>
      </c>
      <c r="R3943">
        <v>2.94</v>
      </c>
      <c r="S3943">
        <v>1</v>
      </c>
      <c r="T3943" t="s">
        <v>22</v>
      </c>
      <c r="U3943">
        <f t="shared" si="61"/>
        <v>0</v>
      </c>
    </row>
    <row r="3944" spans="1:21">
      <c r="A3944" t="s">
        <v>33</v>
      </c>
      <c r="B3944">
        <v>79</v>
      </c>
      <c r="C3944" t="s">
        <v>21</v>
      </c>
      <c r="D3944" t="s">
        <v>22</v>
      </c>
      <c r="E3944" t="s">
        <v>23</v>
      </c>
      <c r="F3944">
        <v>30</v>
      </c>
      <c r="G3944">
        <v>148</v>
      </c>
      <c r="H3944">
        <v>96</v>
      </c>
      <c r="I3944">
        <v>25.16</v>
      </c>
      <c r="J3944">
        <v>149.6</v>
      </c>
      <c r="K3944">
        <v>128</v>
      </c>
      <c r="L3944">
        <v>12.72</v>
      </c>
      <c r="M3944">
        <v>220.3</v>
      </c>
      <c r="N3944">
        <v>99</v>
      </c>
      <c r="O3944">
        <v>9.91</v>
      </c>
      <c r="P3944">
        <v>9.6999999999999993</v>
      </c>
      <c r="Q3944">
        <v>5</v>
      </c>
      <c r="R3944">
        <v>2.62</v>
      </c>
      <c r="S3944">
        <v>3</v>
      </c>
      <c r="T3944" t="s">
        <v>22</v>
      </c>
      <c r="U3944">
        <f t="shared" si="61"/>
        <v>0</v>
      </c>
    </row>
    <row r="3945" spans="1:21">
      <c r="A3945" t="s">
        <v>71</v>
      </c>
      <c r="B3945">
        <v>114</v>
      </c>
      <c r="C3945" t="s">
        <v>21</v>
      </c>
      <c r="D3945" t="s">
        <v>23</v>
      </c>
      <c r="E3945" t="s">
        <v>22</v>
      </c>
      <c r="F3945">
        <v>0</v>
      </c>
      <c r="G3945">
        <v>200.7</v>
      </c>
      <c r="H3945">
        <v>72</v>
      </c>
      <c r="I3945">
        <v>34.119999999999997</v>
      </c>
      <c r="J3945">
        <v>271.2</v>
      </c>
      <c r="K3945">
        <v>79</v>
      </c>
      <c r="L3945">
        <v>23.05</v>
      </c>
      <c r="M3945">
        <v>188.2</v>
      </c>
      <c r="N3945">
        <v>97</v>
      </c>
      <c r="O3945">
        <v>8.4700000000000006</v>
      </c>
      <c r="P3945">
        <v>13.4</v>
      </c>
      <c r="Q3945">
        <v>7</v>
      </c>
      <c r="R3945">
        <v>3.62</v>
      </c>
      <c r="S3945">
        <v>2</v>
      </c>
      <c r="T3945" t="s">
        <v>23</v>
      </c>
      <c r="U3945">
        <f t="shared" si="61"/>
        <v>1</v>
      </c>
    </row>
    <row r="3946" spans="1:21">
      <c r="A3946" t="s">
        <v>31</v>
      </c>
      <c r="B3946">
        <v>44</v>
      </c>
      <c r="C3946" t="s">
        <v>28</v>
      </c>
      <c r="D3946" t="s">
        <v>22</v>
      </c>
      <c r="E3946" t="s">
        <v>22</v>
      </c>
      <c r="F3946">
        <v>0</v>
      </c>
      <c r="G3946">
        <v>238.3</v>
      </c>
      <c r="H3946">
        <v>83</v>
      </c>
      <c r="I3946">
        <v>40.51</v>
      </c>
      <c r="J3946">
        <v>193.7</v>
      </c>
      <c r="K3946">
        <v>112</v>
      </c>
      <c r="L3946">
        <v>16.46</v>
      </c>
      <c r="M3946">
        <v>167.7</v>
      </c>
      <c r="N3946">
        <v>79</v>
      </c>
      <c r="O3946">
        <v>7.55</v>
      </c>
      <c r="P3946">
        <v>9.4</v>
      </c>
      <c r="Q3946">
        <v>6</v>
      </c>
      <c r="R3946">
        <v>2.54</v>
      </c>
      <c r="S3946">
        <v>5</v>
      </c>
      <c r="T3946" t="s">
        <v>22</v>
      </c>
      <c r="U3946">
        <f t="shared" si="61"/>
        <v>0</v>
      </c>
    </row>
    <row r="3947" spans="1:21">
      <c r="A3947" t="s">
        <v>67</v>
      </c>
      <c r="B3947">
        <v>107</v>
      </c>
      <c r="C3947" t="s">
        <v>21</v>
      </c>
      <c r="D3947" t="s">
        <v>22</v>
      </c>
      <c r="E3947" t="s">
        <v>22</v>
      </c>
      <c r="F3947">
        <v>0</v>
      </c>
      <c r="G3947">
        <v>220.1</v>
      </c>
      <c r="H3947">
        <v>103</v>
      </c>
      <c r="I3947">
        <v>37.42</v>
      </c>
      <c r="J3947">
        <v>200.4</v>
      </c>
      <c r="K3947">
        <v>94</v>
      </c>
      <c r="L3947">
        <v>17.03</v>
      </c>
      <c r="M3947">
        <v>272.60000000000002</v>
      </c>
      <c r="N3947">
        <v>147</v>
      </c>
      <c r="O3947">
        <v>12.27</v>
      </c>
      <c r="P3947">
        <v>7.4</v>
      </c>
      <c r="Q3947">
        <v>5</v>
      </c>
      <c r="R3947">
        <v>2</v>
      </c>
      <c r="S3947">
        <v>2</v>
      </c>
      <c r="T3947" t="s">
        <v>22</v>
      </c>
      <c r="U3947">
        <f t="shared" si="61"/>
        <v>0</v>
      </c>
    </row>
    <row r="3948" spans="1:21">
      <c r="A3948" t="s">
        <v>51</v>
      </c>
      <c r="B3948">
        <v>104</v>
      </c>
      <c r="C3948" t="s">
        <v>28</v>
      </c>
      <c r="D3948" t="s">
        <v>22</v>
      </c>
      <c r="E3948" t="s">
        <v>23</v>
      </c>
      <c r="F3948">
        <v>15</v>
      </c>
      <c r="G3948">
        <v>124.7</v>
      </c>
      <c r="H3948">
        <v>99</v>
      </c>
      <c r="I3948">
        <v>21.2</v>
      </c>
      <c r="J3948">
        <v>188.3</v>
      </c>
      <c r="K3948">
        <v>108</v>
      </c>
      <c r="L3948">
        <v>16.010000000000002</v>
      </c>
      <c r="M3948">
        <v>208.6</v>
      </c>
      <c r="N3948">
        <v>95</v>
      </c>
      <c r="O3948">
        <v>9.39</v>
      </c>
      <c r="P3948">
        <v>8</v>
      </c>
      <c r="Q3948">
        <v>3</v>
      </c>
      <c r="R3948">
        <v>2.16</v>
      </c>
      <c r="S3948">
        <v>0</v>
      </c>
      <c r="T3948" t="s">
        <v>22</v>
      </c>
      <c r="U3948">
        <f t="shared" si="61"/>
        <v>0</v>
      </c>
    </row>
    <row r="3949" spans="1:21">
      <c r="A3949" t="s">
        <v>43</v>
      </c>
      <c r="B3949">
        <v>98</v>
      </c>
      <c r="C3949" t="s">
        <v>21</v>
      </c>
      <c r="D3949" t="s">
        <v>22</v>
      </c>
      <c r="E3949" t="s">
        <v>22</v>
      </c>
      <c r="F3949">
        <v>0</v>
      </c>
      <c r="G3949">
        <v>147</v>
      </c>
      <c r="H3949">
        <v>101</v>
      </c>
      <c r="I3949">
        <v>24.99</v>
      </c>
      <c r="J3949">
        <v>202.5</v>
      </c>
      <c r="K3949">
        <v>89</v>
      </c>
      <c r="L3949">
        <v>17.21</v>
      </c>
      <c r="M3949">
        <v>250.8</v>
      </c>
      <c r="N3949">
        <v>97</v>
      </c>
      <c r="O3949">
        <v>11.29</v>
      </c>
      <c r="P3949">
        <v>9.1999999999999993</v>
      </c>
      <c r="Q3949">
        <v>3</v>
      </c>
      <c r="R3949">
        <v>2.48</v>
      </c>
      <c r="S3949">
        <v>1</v>
      </c>
      <c r="T3949" t="s">
        <v>22</v>
      </c>
      <c r="U3949">
        <f t="shared" si="61"/>
        <v>0</v>
      </c>
    </row>
    <row r="3950" spans="1:21">
      <c r="A3950" t="s">
        <v>33</v>
      </c>
      <c r="B3950">
        <v>60</v>
      </c>
      <c r="C3950" t="s">
        <v>25</v>
      </c>
      <c r="D3950" t="s">
        <v>22</v>
      </c>
      <c r="E3950" t="s">
        <v>22</v>
      </c>
      <c r="F3950">
        <v>0</v>
      </c>
      <c r="G3950">
        <v>194.2</v>
      </c>
      <c r="H3950">
        <v>107</v>
      </c>
      <c r="I3950">
        <v>33.01</v>
      </c>
      <c r="J3950">
        <v>174</v>
      </c>
      <c r="K3950">
        <v>107</v>
      </c>
      <c r="L3950">
        <v>14.79</v>
      </c>
      <c r="M3950">
        <v>89.3</v>
      </c>
      <c r="N3950">
        <v>83</v>
      </c>
      <c r="O3950">
        <v>4.0199999999999996</v>
      </c>
      <c r="P3950">
        <v>11.2</v>
      </c>
      <c r="Q3950">
        <v>2</v>
      </c>
      <c r="R3950">
        <v>3.02</v>
      </c>
      <c r="S3950">
        <v>2</v>
      </c>
      <c r="T3950" t="s">
        <v>22</v>
      </c>
      <c r="U3950">
        <f t="shared" si="61"/>
        <v>0</v>
      </c>
    </row>
    <row r="3951" spans="1:21">
      <c r="A3951" t="s">
        <v>50</v>
      </c>
      <c r="B3951">
        <v>138</v>
      </c>
      <c r="C3951" t="s">
        <v>25</v>
      </c>
      <c r="D3951" t="s">
        <v>22</v>
      </c>
      <c r="E3951" t="s">
        <v>23</v>
      </c>
      <c r="F3951">
        <v>33</v>
      </c>
      <c r="G3951">
        <v>214.9</v>
      </c>
      <c r="H3951">
        <v>91</v>
      </c>
      <c r="I3951">
        <v>36.53</v>
      </c>
      <c r="J3951">
        <v>288.7</v>
      </c>
      <c r="K3951">
        <v>97</v>
      </c>
      <c r="L3951">
        <v>24.54</v>
      </c>
      <c r="M3951">
        <v>262.7</v>
      </c>
      <c r="N3951">
        <v>64</v>
      </c>
      <c r="O3951">
        <v>11.82</v>
      </c>
      <c r="P3951">
        <v>8.1</v>
      </c>
      <c r="Q3951">
        <v>2</v>
      </c>
      <c r="R3951">
        <v>2.19</v>
      </c>
      <c r="S3951">
        <v>0</v>
      </c>
      <c r="T3951" t="s">
        <v>22</v>
      </c>
      <c r="U3951">
        <f t="shared" si="61"/>
        <v>0</v>
      </c>
    </row>
    <row r="3952" spans="1:21">
      <c r="A3952" t="s">
        <v>61</v>
      </c>
      <c r="B3952">
        <v>89</v>
      </c>
      <c r="C3952" t="s">
        <v>25</v>
      </c>
      <c r="D3952" t="s">
        <v>22</v>
      </c>
      <c r="E3952" t="s">
        <v>22</v>
      </c>
      <c r="F3952">
        <v>0</v>
      </c>
      <c r="G3952">
        <v>269.8</v>
      </c>
      <c r="H3952">
        <v>94</v>
      </c>
      <c r="I3952">
        <v>45.87</v>
      </c>
      <c r="J3952">
        <v>227</v>
      </c>
      <c r="K3952">
        <v>125</v>
      </c>
      <c r="L3952">
        <v>19.3</v>
      </c>
      <c r="M3952">
        <v>212.2</v>
      </c>
      <c r="N3952">
        <v>135</v>
      </c>
      <c r="O3952">
        <v>9.5500000000000007</v>
      </c>
      <c r="P3952">
        <v>4.7</v>
      </c>
      <c r="Q3952">
        <v>6</v>
      </c>
      <c r="R3952">
        <v>1.27</v>
      </c>
      <c r="S3952">
        <v>1</v>
      </c>
      <c r="T3952" t="s">
        <v>23</v>
      </c>
      <c r="U3952">
        <f t="shared" si="61"/>
        <v>1</v>
      </c>
    </row>
    <row r="3953" spans="1:21">
      <c r="A3953" t="s">
        <v>46</v>
      </c>
      <c r="B3953">
        <v>22</v>
      </c>
      <c r="C3953" t="s">
        <v>25</v>
      </c>
      <c r="D3953" t="s">
        <v>22</v>
      </c>
      <c r="E3953" t="s">
        <v>23</v>
      </c>
      <c r="F3953">
        <v>29</v>
      </c>
      <c r="G3953">
        <v>151.19999999999999</v>
      </c>
      <c r="H3953">
        <v>147</v>
      </c>
      <c r="I3953">
        <v>25.7</v>
      </c>
      <c r="J3953">
        <v>203.2</v>
      </c>
      <c r="K3953">
        <v>135</v>
      </c>
      <c r="L3953">
        <v>17.27</v>
      </c>
      <c r="M3953">
        <v>296.10000000000002</v>
      </c>
      <c r="N3953">
        <v>98</v>
      </c>
      <c r="O3953">
        <v>13.32</v>
      </c>
      <c r="P3953">
        <v>11.1</v>
      </c>
      <c r="Q3953">
        <v>2</v>
      </c>
      <c r="R3953">
        <v>3</v>
      </c>
      <c r="S3953">
        <v>2</v>
      </c>
      <c r="T3953" t="s">
        <v>22</v>
      </c>
      <c r="U3953">
        <f t="shared" si="61"/>
        <v>0</v>
      </c>
    </row>
    <row r="3954" spans="1:21">
      <c r="A3954" t="s">
        <v>61</v>
      </c>
      <c r="B3954">
        <v>69</v>
      </c>
      <c r="C3954" t="s">
        <v>21</v>
      </c>
      <c r="D3954" t="s">
        <v>22</v>
      </c>
      <c r="E3954" t="s">
        <v>22</v>
      </c>
      <c r="F3954">
        <v>0</v>
      </c>
      <c r="G3954">
        <v>111.3</v>
      </c>
      <c r="H3954">
        <v>110</v>
      </c>
      <c r="I3954">
        <v>18.920000000000002</v>
      </c>
      <c r="J3954">
        <v>226.8</v>
      </c>
      <c r="K3954">
        <v>107</v>
      </c>
      <c r="L3954">
        <v>19.28</v>
      </c>
      <c r="M3954">
        <v>187.6</v>
      </c>
      <c r="N3954">
        <v>66</v>
      </c>
      <c r="O3954">
        <v>8.44</v>
      </c>
      <c r="P3954">
        <v>10.199999999999999</v>
      </c>
      <c r="Q3954">
        <v>12</v>
      </c>
      <c r="R3954">
        <v>2.75</v>
      </c>
      <c r="S3954">
        <v>1</v>
      </c>
      <c r="T3954" t="s">
        <v>22</v>
      </c>
      <c r="U3954">
        <f t="shared" si="61"/>
        <v>0</v>
      </c>
    </row>
    <row r="3955" spans="1:21">
      <c r="A3955" t="s">
        <v>42</v>
      </c>
      <c r="B3955">
        <v>106</v>
      </c>
      <c r="C3955" t="s">
        <v>25</v>
      </c>
      <c r="D3955" t="s">
        <v>22</v>
      </c>
      <c r="E3955" t="s">
        <v>22</v>
      </c>
      <c r="F3955">
        <v>0</v>
      </c>
      <c r="G3955">
        <v>273.8</v>
      </c>
      <c r="H3955">
        <v>120</v>
      </c>
      <c r="I3955">
        <v>46.55</v>
      </c>
      <c r="J3955">
        <v>149.30000000000001</v>
      </c>
      <c r="K3955">
        <v>104</v>
      </c>
      <c r="L3955">
        <v>12.69</v>
      </c>
      <c r="M3955">
        <v>193.9</v>
      </c>
      <c r="N3955">
        <v>127</v>
      </c>
      <c r="O3955">
        <v>8.73</v>
      </c>
      <c r="P3955">
        <v>11.2</v>
      </c>
      <c r="Q3955">
        <v>3</v>
      </c>
      <c r="R3955">
        <v>3.02</v>
      </c>
      <c r="S3955">
        <v>0</v>
      </c>
      <c r="T3955" t="s">
        <v>22</v>
      </c>
      <c r="U3955">
        <f t="shared" si="61"/>
        <v>0</v>
      </c>
    </row>
    <row r="3956" spans="1:21">
      <c r="A3956" t="s">
        <v>71</v>
      </c>
      <c r="B3956">
        <v>104</v>
      </c>
      <c r="C3956" t="s">
        <v>28</v>
      </c>
      <c r="D3956" t="s">
        <v>22</v>
      </c>
      <c r="E3956" t="s">
        <v>22</v>
      </c>
      <c r="F3956">
        <v>0</v>
      </c>
      <c r="G3956">
        <v>142.6</v>
      </c>
      <c r="H3956">
        <v>88</v>
      </c>
      <c r="I3956">
        <v>24.24</v>
      </c>
      <c r="J3956">
        <v>85.4</v>
      </c>
      <c r="K3956">
        <v>96</v>
      </c>
      <c r="L3956">
        <v>7.26</v>
      </c>
      <c r="M3956">
        <v>246.4</v>
      </c>
      <c r="N3956">
        <v>80</v>
      </c>
      <c r="O3956">
        <v>11.09</v>
      </c>
      <c r="P3956">
        <v>14</v>
      </c>
      <c r="Q3956">
        <v>4</v>
      </c>
      <c r="R3956">
        <v>3.78</v>
      </c>
      <c r="S3956">
        <v>1</v>
      </c>
      <c r="T3956" t="s">
        <v>22</v>
      </c>
      <c r="U3956">
        <f t="shared" si="61"/>
        <v>0</v>
      </c>
    </row>
    <row r="3957" spans="1:21">
      <c r="A3957" t="s">
        <v>26</v>
      </c>
      <c r="B3957">
        <v>174</v>
      </c>
      <c r="C3957" t="s">
        <v>25</v>
      </c>
      <c r="D3957" t="s">
        <v>22</v>
      </c>
      <c r="E3957" t="s">
        <v>22</v>
      </c>
      <c r="F3957">
        <v>0</v>
      </c>
      <c r="G3957">
        <v>178</v>
      </c>
      <c r="H3957">
        <v>49</v>
      </c>
      <c r="I3957">
        <v>30.26</v>
      </c>
      <c r="J3957">
        <v>141.5</v>
      </c>
      <c r="K3957">
        <v>83</v>
      </c>
      <c r="L3957">
        <v>12.03</v>
      </c>
      <c r="M3957">
        <v>265.10000000000002</v>
      </c>
      <c r="N3957">
        <v>114</v>
      </c>
      <c r="O3957">
        <v>11.93</v>
      </c>
      <c r="P3957">
        <v>6.2</v>
      </c>
      <c r="Q3957">
        <v>5</v>
      </c>
      <c r="R3957">
        <v>1.67</v>
      </c>
      <c r="S3957">
        <v>3</v>
      </c>
      <c r="T3957" t="s">
        <v>22</v>
      </c>
      <c r="U3957">
        <f t="shared" si="61"/>
        <v>0</v>
      </c>
    </row>
    <row r="3958" spans="1:21">
      <c r="A3958" t="s">
        <v>43</v>
      </c>
      <c r="B3958">
        <v>127</v>
      </c>
      <c r="C3958" t="s">
        <v>28</v>
      </c>
      <c r="D3958" t="s">
        <v>22</v>
      </c>
      <c r="E3958" t="s">
        <v>23</v>
      </c>
      <c r="F3958">
        <v>33</v>
      </c>
      <c r="G3958">
        <v>180.5</v>
      </c>
      <c r="H3958">
        <v>94</v>
      </c>
      <c r="I3958">
        <v>30.69</v>
      </c>
      <c r="J3958">
        <v>241.9</v>
      </c>
      <c r="K3958">
        <v>107</v>
      </c>
      <c r="L3958">
        <v>20.56</v>
      </c>
      <c r="M3958">
        <v>225.4</v>
      </c>
      <c r="N3958">
        <v>113</v>
      </c>
      <c r="O3958">
        <v>10.14</v>
      </c>
      <c r="P3958">
        <v>7.4</v>
      </c>
      <c r="Q3958">
        <v>2</v>
      </c>
      <c r="R3958">
        <v>2</v>
      </c>
      <c r="S3958">
        <v>1</v>
      </c>
      <c r="T3958" t="s">
        <v>22</v>
      </c>
      <c r="U3958">
        <f t="shared" si="61"/>
        <v>0</v>
      </c>
    </row>
    <row r="3959" spans="1:21">
      <c r="A3959" t="s">
        <v>44</v>
      </c>
      <c r="B3959">
        <v>2</v>
      </c>
      <c r="C3959" t="s">
        <v>21</v>
      </c>
      <c r="D3959" t="s">
        <v>22</v>
      </c>
      <c r="E3959" t="s">
        <v>23</v>
      </c>
      <c r="F3959">
        <v>27</v>
      </c>
      <c r="G3959">
        <v>141.69999999999999</v>
      </c>
      <c r="H3959">
        <v>125</v>
      </c>
      <c r="I3959">
        <v>24.09</v>
      </c>
      <c r="J3959">
        <v>160.69999999999999</v>
      </c>
      <c r="K3959">
        <v>136</v>
      </c>
      <c r="L3959">
        <v>13.66</v>
      </c>
      <c r="M3959">
        <v>170.3</v>
      </c>
      <c r="N3959">
        <v>81</v>
      </c>
      <c r="O3959">
        <v>7.66</v>
      </c>
      <c r="P3959">
        <v>9.3000000000000007</v>
      </c>
      <c r="Q3959">
        <v>2</v>
      </c>
      <c r="R3959">
        <v>2.5099999999999998</v>
      </c>
      <c r="S3959">
        <v>1</v>
      </c>
      <c r="T3959" t="s">
        <v>22</v>
      </c>
      <c r="U3959">
        <f t="shared" si="61"/>
        <v>0</v>
      </c>
    </row>
    <row r="3960" spans="1:21">
      <c r="A3960" t="s">
        <v>32</v>
      </c>
      <c r="B3960">
        <v>91</v>
      </c>
      <c r="C3960" t="s">
        <v>21</v>
      </c>
      <c r="D3960" t="s">
        <v>22</v>
      </c>
      <c r="E3960" t="s">
        <v>22</v>
      </c>
      <c r="F3960">
        <v>0</v>
      </c>
      <c r="G3960">
        <v>289.3</v>
      </c>
      <c r="H3960">
        <v>73</v>
      </c>
      <c r="I3960">
        <v>49.18</v>
      </c>
      <c r="J3960">
        <v>179.8</v>
      </c>
      <c r="K3960">
        <v>86</v>
      </c>
      <c r="L3960">
        <v>15.28</v>
      </c>
      <c r="M3960">
        <v>186.7</v>
      </c>
      <c r="N3960">
        <v>94</v>
      </c>
      <c r="O3960">
        <v>8.4</v>
      </c>
      <c r="P3960">
        <v>6.4</v>
      </c>
      <c r="Q3960">
        <v>7</v>
      </c>
      <c r="R3960">
        <v>1.73</v>
      </c>
      <c r="S3960">
        <v>1</v>
      </c>
      <c r="T3960" t="s">
        <v>23</v>
      </c>
      <c r="U3960">
        <f t="shared" si="61"/>
        <v>1</v>
      </c>
    </row>
    <row r="3961" spans="1:21">
      <c r="A3961" t="s">
        <v>74</v>
      </c>
      <c r="B3961">
        <v>34</v>
      </c>
      <c r="C3961" t="s">
        <v>28</v>
      </c>
      <c r="D3961" t="s">
        <v>22</v>
      </c>
      <c r="E3961" t="s">
        <v>23</v>
      </c>
      <c r="F3961">
        <v>26</v>
      </c>
      <c r="G3961">
        <v>193.4</v>
      </c>
      <c r="H3961">
        <v>91</v>
      </c>
      <c r="I3961">
        <v>32.880000000000003</v>
      </c>
      <c r="J3961">
        <v>198.3</v>
      </c>
      <c r="K3961">
        <v>94</v>
      </c>
      <c r="L3961">
        <v>16.86</v>
      </c>
      <c r="M3961">
        <v>257.2</v>
      </c>
      <c r="N3961">
        <v>94</v>
      </c>
      <c r="O3961">
        <v>11.57</v>
      </c>
      <c r="P3961">
        <v>9.5</v>
      </c>
      <c r="Q3961">
        <v>5</v>
      </c>
      <c r="R3961">
        <v>2.57</v>
      </c>
      <c r="S3961">
        <v>2</v>
      </c>
      <c r="T3961" t="s">
        <v>22</v>
      </c>
      <c r="U3961">
        <f t="shared" si="61"/>
        <v>0</v>
      </c>
    </row>
    <row r="3962" spans="1:21">
      <c r="A3962" t="s">
        <v>36</v>
      </c>
      <c r="B3962">
        <v>111</v>
      </c>
      <c r="C3962" t="s">
        <v>28</v>
      </c>
      <c r="D3962" t="s">
        <v>22</v>
      </c>
      <c r="E3962" t="s">
        <v>22</v>
      </c>
      <c r="F3962">
        <v>0</v>
      </c>
      <c r="G3962">
        <v>184.2</v>
      </c>
      <c r="H3962">
        <v>92</v>
      </c>
      <c r="I3962">
        <v>31.31</v>
      </c>
      <c r="J3962">
        <v>215</v>
      </c>
      <c r="K3962">
        <v>96</v>
      </c>
      <c r="L3962">
        <v>18.28</v>
      </c>
      <c r="M3962">
        <v>100.1</v>
      </c>
      <c r="N3962">
        <v>64</v>
      </c>
      <c r="O3962">
        <v>4.5</v>
      </c>
      <c r="P3962">
        <v>11.3</v>
      </c>
      <c r="Q3962">
        <v>4</v>
      </c>
      <c r="R3962">
        <v>3.05</v>
      </c>
      <c r="S3962">
        <v>1</v>
      </c>
      <c r="T3962" t="s">
        <v>22</v>
      </c>
      <c r="U3962">
        <f t="shared" si="61"/>
        <v>0</v>
      </c>
    </row>
    <row r="3963" spans="1:21">
      <c r="A3963" t="s">
        <v>39</v>
      </c>
      <c r="B3963">
        <v>110</v>
      </c>
      <c r="C3963" t="s">
        <v>21</v>
      </c>
      <c r="D3963" t="s">
        <v>22</v>
      </c>
      <c r="E3963" t="s">
        <v>23</v>
      </c>
      <c r="F3963">
        <v>30</v>
      </c>
      <c r="G3963">
        <v>144.1</v>
      </c>
      <c r="H3963">
        <v>87</v>
      </c>
      <c r="I3963">
        <v>24.5</v>
      </c>
      <c r="J3963">
        <v>229.8</v>
      </c>
      <c r="K3963">
        <v>88</v>
      </c>
      <c r="L3963">
        <v>19.53</v>
      </c>
      <c r="M3963">
        <v>174.7</v>
      </c>
      <c r="N3963">
        <v>90</v>
      </c>
      <c r="O3963">
        <v>7.86</v>
      </c>
      <c r="P3963">
        <v>12.4</v>
      </c>
      <c r="Q3963">
        <v>4</v>
      </c>
      <c r="R3963">
        <v>3.35</v>
      </c>
      <c r="S3963">
        <v>2</v>
      </c>
      <c r="T3963" t="s">
        <v>22</v>
      </c>
      <c r="U3963">
        <f t="shared" si="61"/>
        <v>0</v>
      </c>
    </row>
    <row r="3964" spans="1:21">
      <c r="A3964" t="s">
        <v>72</v>
      </c>
      <c r="B3964">
        <v>65</v>
      </c>
      <c r="C3964" t="s">
        <v>21</v>
      </c>
      <c r="D3964" t="s">
        <v>22</v>
      </c>
      <c r="E3964" t="s">
        <v>22</v>
      </c>
      <c r="F3964">
        <v>0</v>
      </c>
      <c r="G3964">
        <v>180.3</v>
      </c>
      <c r="H3964">
        <v>84</v>
      </c>
      <c r="I3964">
        <v>30.65</v>
      </c>
      <c r="J3964">
        <v>199.9</v>
      </c>
      <c r="K3964">
        <v>129</v>
      </c>
      <c r="L3964">
        <v>16.989999999999998</v>
      </c>
      <c r="M3964">
        <v>280.10000000000002</v>
      </c>
      <c r="N3964">
        <v>62</v>
      </c>
      <c r="O3964">
        <v>12.6</v>
      </c>
      <c r="P3964">
        <v>12.1</v>
      </c>
      <c r="Q3964">
        <v>1</v>
      </c>
      <c r="R3964">
        <v>3.27</v>
      </c>
      <c r="S3964">
        <v>3</v>
      </c>
      <c r="T3964" t="s">
        <v>22</v>
      </c>
      <c r="U3964">
        <f t="shared" si="61"/>
        <v>0</v>
      </c>
    </row>
    <row r="3965" spans="1:21">
      <c r="A3965" t="s">
        <v>30</v>
      </c>
      <c r="B3965">
        <v>51</v>
      </c>
      <c r="C3965" t="s">
        <v>28</v>
      </c>
      <c r="D3965" t="s">
        <v>22</v>
      </c>
      <c r="E3965" t="s">
        <v>23</v>
      </c>
      <c r="F3965">
        <v>24</v>
      </c>
      <c r="G3965">
        <v>179.2</v>
      </c>
      <c r="H3965">
        <v>76</v>
      </c>
      <c r="I3965">
        <v>30.46</v>
      </c>
      <c r="J3965">
        <v>253.3</v>
      </c>
      <c r="K3965">
        <v>64</v>
      </c>
      <c r="L3965">
        <v>21.53</v>
      </c>
      <c r="M3965">
        <v>196.5</v>
      </c>
      <c r="N3965">
        <v>108</v>
      </c>
      <c r="O3965">
        <v>8.84</v>
      </c>
      <c r="P3965">
        <v>15.1</v>
      </c>
      <c r="Q3965">
        <v>3</v>
      </c>
      <c r="R3965">
        <v>4.08</v>
      </c>
      <c r="S3965">
        <v>1</v>
      </c>
      <c r="T3965" t="s">
        <v>22</v>
      </c>
      <c r="U3965">
        <f t="shared" si="61"/>
        <v>0</v>
      </c>
    </row>
    <row r="3966" spans="1:21">
      <c r="A3966" t="s">
        <v>59</v>
      </c>
      <c r="B3966">
        <v>64</v>
      </c>
      <c r="C3966" t="s">
        <v>28</v>
      </c>
      <c r="D3966" t="s">
        <v>22</v>
      </c>
      <c r="E3966" t="s">
        <v>22</v>
      </c>
      <c r="F3966">
        <v>0</v>
      </c>
      <c r="G3966">
        <v>50.6</v>
      </c>
      <c r="H3966">
        <v>91</v>
      </c>
      <c r="I3966">
        <v>8.6</v>
      </c>
      <c r="J3966">
        <v>308.89999999999998</v>
      </c>
      <c r="K3966">
        <v>78</v>
      </c>
      <c r="L3966">
        <v>26.26</v>
      </c>
      <c r="M3966">
        <v>255.4</v>
      </c>
      <c r="N3966">
        <v>114</v>
      </c>
      <c r="O3966">
        <v>11.49</v>
      </c>
      <c r="P3966">
        <v>13.7</v>
      </c>
      <c r="Q3966">
        <v>5</v>
      </c>
      <c r="R3966">
        <v>3.7</v>
      </c>
      <c r="S3966">
        <v>2</v>
      </c>
      <c r="T3966" t="s">
        <v>22</v>
      </c>
      <c r="U3966">
        <f t="shared" si="61"/>
        <v>0</v>
      </c>
    </row>
    <row r="3967" spans="1:21">
      <c r="A3967" t="s">
        <v>49</v>
      </c>
      <c r="B3967">
        <v>117</v>
      </c>
      <c r="C3967" t="s">
        <v>21</v>
      </c>
      <c r="D3967" t="s">
        <v>22</v>
      </c>
      <c r="E3967" t="s">
        <v>22</v>
      </c>
      <c r="F3967">
        <v>0</v>
      </c>
      <c r="G3967">
        <v>223.7</v>
      </c>
      <c r="H3967">
        <v>73</v>
      </c>
      <c r="I3967">
        <v>38.03</v>
      </c>
      <c r="J3967">
        <v>205.2</v>
      </c>
      <c r="K3967">
        <v>69</v>
      </c>
      <c r="L3967">
        <v>17.440000000000001</v>
      </c>
      <c r="M3967">
        <v>282.89999999999998</v>
      </c>
      <c r="N3967">
        <v>51</v>
      </c>
      <c r="O3967">
        <v>12.73</v>
      </c>
      <c r="P3967">
        <v>11.1</v>
      </c>
      <c r="Q3967">
        <v>1</v>
      </c>
      <c r="R3967">
        <v>3</v>
      </c>
      <c r="S3967">
        <v>2</v>
      </c>
      <c r="T3967" t="s">
        <v>22</v>
      </c>
      <c r="U3967">
        <f t="shared" si="61"/>
        <v>0</v>
      </c>
    </row>
    <row r="3968" spans="1:21">
      <c r="A3968" t="s">
        <v>65</v>
      </c>
      <c r="B3968">
        <v>38</v>
      </c>
      <c r="C3968" t="s">
        <v>21</v>
      </c>
      <c r="D3968" t="s">
        <v>22</v>
      </c>
      <c r="E3968" t="s">
        <v>22</v>
      </c>
      <c r="F3968">
        <v>0</v>
      </c>
      <c r="G3968">
        <v>220.5</v>
      </c>
      <c r="H3968">
        <v>110</v>
      </c>
      <c r="I3968">
        <v>37.49</v>
      </c>
      <c r="J3968">
        <v>180.8</v>
      </c>
      <c r="K3968">
        <v>114</v>
      </c>
      <c r="L3968">
        <v>15.37</v>
      </c>
      <c r="M3968">
        <v>156.5</v>
      </c>
      <c r="N3968">
        <v>102</v>
      </c>
      <c r="O3968">
        <v>7.04</v>
      </c>
      <c r="P3968">
        <v>5.6</v>
      </c>
      <c r="Q3968">
        <v>7</v>
      </c>
      <c r="R3968">
        <v>1.51</v>
      </c>
      <c r="S3968">
        <v>1</v>
      </c>
      <c r="T3968" t="s">
        <v>22</v>
      </c>
      <c r="U3968">
        <f t="shared" si="61"/>
        <v>0</v>
      </c>
    </row>
    <row r="3969" spans="1:21">
      <c r="A3969" t="s">
        <v>63</v>
      </c>
      <c r="B3969">
        <v>112</v>
      </c>
      <c r="C3969" t="s">
        <v>21</v>
      </c>
      <c r="D3969" t="s">
        <v>23</v>
      </c>
      <c r="E3969" t="s">
        <v>22</v>
      </c>
      <c r="F3969">
        <v>0</v>
      </c>
      <c r="G3969">
        <v>217.6</v>
      </c>
      <c r="H3969">
        <v>110</v>
      </c>
      <c r="I3969">
        <v>36.99</v>
      </c>
      <c r="J3969">
        <v>195.7</v>
      </c>
      <c r="K3969">
        <v>105</v>
      </c>
      <c r="L3969">
        <v>16.63</v>
      </c>
      <c r="M3969">
        <v>178.8</v>
      </c>
      <c r="N3969">
        <v>106</v>
      </c>
      <c r="O3969">
        <v>8.0500000000000007</v>
      </c>
      <c r="P3969">
        <v>10.4</v>
      </c>
      <c r="Q3969">
        <v>8</v>
      </c>
      <c r="R3969">
        <v>2.81</v>
      </c>
      <c r="S3969">
        <v>2</v>
      </c>
      <c r="T3969" t="s">
        <v>22</v>
      </c>
      <c r="U3969">
        <f t="shared" si="61"/>
        <v>0</v>
      </c>
    </row>
    <row r="3970" spans="1:21">
      <c r="A3970" t="s">
        <v>72</v>
      </c>
      <c r="B3970">
        <v>48</v>
      </c>
      <c r="C3970" t="s">
        <v>21</v>
      </c>
      <c r="D3970" t="s">
        <v>22</v>
      </c>
      <c r="E3970" t="s">
        <v>23</v>
      </c>
      <c r="F3970">
        <v>37</v>
      </c>
      <c r="G3970">
        <v>138.30000000000001</v>
      </c>
      <c r="H3970">
        <v>81</v>
      </c>
      <c r="I3970">
        <v>23.51</v>
      </c>
      <c r="J3970">
        <v>187.6</v>
      </c>
      <c r="K3970">
        <v>74</v>
      </c>
      <c r="L3970">
        <v>15.95</v>
      </c>
      <c r="M3970">
        <v>158</v>
      </c>
      <c r="N3970">
        <v>113</v>
      </c>
      <c r="O3970">
        <v>7.11</v>
      </c>
      <c r="P3970">
        <v>11.6</v>
      </c>
      <c r="Q3970">
        <v>1</v>
      </c>
      <c r="R3970">
        <v>3.13</v>
      </c>
      <c r="S3970">
        <v>2</v>
      </c>
      <c r="T3970" t="s">
        <v>22</v>
      </c>
      <c r="U3970">
        <f t="shared" ref="U3970:U4033" si="62">IF(T3970="Yes",1,0)</f>
        <v>0</v>
      </c>
    </row>
    <row r="3971" spans="1:21">
      <c r="A3971" t="s">
        <v>44</v>
      </c>
      <c r="B3971">
        <v>105</v>
      </c>
      <c r="C3971" t="s">
        <v>25</v>
      </c>
      <c r="D3971" t="s">
        <v>22</v>
      </c>
      <c r="E3971" t="s">
        <v>22</v>
      </c>
      <c r="F3971">
        <v>0</v>
      </c>
      <c r="G3971">
        <v>160.30000000000001</v>
      </c>
      <c r="H3971">
        <v>86</v>
      </c>
      <c r="I3971">
        <v>27.25</v>
      </c>
      <c r="J3971">
        <v>195.2</v>
      </c>
      <c r="K3971">
        <v>80</v>
      </c>
      <c r="L3971">
        <v>16.59</v>
      </c>
      <c r="M3971">
        <v>163.30000000000001</v>
      </c>
      <c r="N3971">
        <v>109</v>
      </c>
      <c r="O3971">
        <v>7.35</v>
      </c>
      <c r="P3971">
        <v>12.7</v>
      </c>
      <c r="Q3971">
        <v>3</v>
      </c>
      <c r="R3971">
        <v>3.43</v>
      </c>
      <c r="S3971">
        <v>2</v>
      </c>
      <c r="T3971" t="s">
        <v>22</v>
      </c>
      <c r="U3971">
        <f t="shared" si="62"/>
        <v>0</v>
      </c>
    </row>
    <row r="3972" spans="1:21">
      <c r="A3972" t="s">
        <v>57</v>
      </c>
      <c r="B3972">
        <v>140</v>
      </c>
      <c r="C3972" t="s">
        <v>21</v>
      </c>
      <c r="D3972" t="s">
        <v>22</v>
      </c>
      <c r="E3972" t="s">
        <v>22</v>
      </c>
      <c r="F3972">
        <v>0</v>
      </c>
      <c r="G3972">
        <v>191.8</v>
      </c>
      <c r="H3972">
        <v>67</v>
      </c>
      <c r="I3972">
        <v>32.61</v>
      </c>
      <c r="J3972">
        <v>261.10000000000002</v>
      </c>
      <c r="K3972">
        <v>52</v>
      </c>
      <c r="L3972">
        <v>22.19</v>
      </c>
      <c r="M3972">
        <v>252.7</v>
      </c>
      <c r="N3972">
        <v>112</v>
      </c>
      <c r="O3972">
        <v>11.37</v>
      </c>
      <c r="P3972">
        <v>10.8</v>
      </c>
      <c r="Q3972">
        <v>3</v>
      </c>
      <c r="R3972">
        <v>2.92</v>
      </c>
      <c r="S3972">
        <v>6</v>
      </c>
      <c r="T3972" t="s">
        <v>22</v>
      </c>
      <c r="U3972">
        <f t="shared" si="62"/>
        <v>0</v>
      </c>
    </row>
    <row r="3973" spans="1:21">
      <c r="A3973" t="s">
        <v>57</v>
      </c>
      <c r="B3973">
        <v>185</v>
      </c>
      <c r="C3973" t="s">
        <v>25</v>
      </c>
      <c r="D3973" t="s">
        <v>22</v>
      </c>
      <c r="E3973" t="s">
        <v>23</v>
      </c>
      <c r="F3973">
        <v>18</v>
      </c>
      <c r="G3973">
        <v>103.9</v>
      </c>
      <c r="H3973">
        <v>112</v>
      </c>
      <c r="I3973">
        <v>17.66</v>
      </c>
      <c r="J3973">
        <v>230</v>
      </c>
      <c r="K3973">
        <v>111</v>
      </c>
      <c r="L3973">
        <v>19.55</v>
      </c>
      <c r="M3973">
        <v>155.69999999999999</v>
      </c>
      <c r="N3973">
        <v>119</v>
      </c>
      <c r="O3973">
        <v>7.01</v>
      </c>
      <c r="P3973">
        <v>8.5</v>
      </c>
      <c r="Q3973">
        <v>5</v>
      </c>
      <c r="R3973">
        <v>2.2999999999999998</v>
      </c>
      <c r="S3973">
        <v>0</v>
      </c>
      <c r="T3973" t="s">
        <v>22</v>
      </c>
      <c r="U3973">
        <f t="shared" si="62"/>
        <v>0</v>
      </c>
    </row>
    <row r="3974" spans="1:21">
      <c r="A3974" t="s">
        <v>48</v>
      </c>
      <c r="B3974">
        <v>99</v>
      </c>
      <c r="C3974" t="s">
        <v>28</v>
      </c>
      <c r="D3974" t="s">
        <v>22</v>
      </c>
      <c r="E3974" t="s">
        <v>22</v>
      </c>
      <c r="F3974">
        <v>0</v>
      </c>
      <c r="G3974">
        <v>214.9</v>
      </c>
      <c r="H3974">
        <v>103</v>
      </c>
      <c r="I3974">
        <v>36.53</v>
      </c>
      <c r="J3974">
        <v>218.4</v>
      </c>
      <c r="K3974">
        <v>121</v>
      </c>
      <c r="L3974">
        <v>18.559999999999999</v>
      </c>
      <c r="M3974">
        <v>272.60000000000002</v>
      </c>
      <c r="N3974">
        <v>110</v>
      </c>
      <c r="O3974">
        <v>12.27</v>
      </c>
      <c r="P3974">
        <v>9.6</v>
      </c>
      <c r="Q3974">
        <v>3</v>
      </c>
      <c r="R3974">
        <v>2.59</v>
      </c>
      <c r="S3974">
        <v>2</v>
      </c>
      <c r="T3974" t="s">
        <v>22</v>
      </c>
      <c r="U3974">
        <f t="shared" si="62"/>
        <v>0</v>
      </c>
    </row>
    <row r="3975" spans="1:21">
      <c r="A3975" t="s">
        <v>32</v>
      </c>
      <c r="B3975">
        <v>52</v>
      </c>
      <c r="C3975" t="s">
        <v>21</v>
      </c>
      <c r="D3975" t="s">
        <v>22</v>
      </c>
      <c r="E3975" t="s">
        <v>22</v>
      </c>
      <c r="F3975">
        <v>0</v>
      </c>
      <c r="G3975">
        <v>165.9</v>
      </c>
      <c r="H3975">
        <v>122</v>
      </c>
      <c r="I3975">
        <v>28.2</v>
      </c>
      <c r="J3975">
        <v>212.2</v>
      </c>
      <c r="K3975">
        <v>107</v>
      </c>
      <c r="L3975">
        <v>18.04</v>
      </c>
      <c r="M3975">
        <v>202.1</v>
      </c>
      <c r="N3975">
        <v>94</v>
      </c>
      <c r="O3975">
        <v>9.09</v>
      </c>
      <c r="P3975">
        <v>8.3000000000000007</v>
      </c>
      <c r="Q3975">
        <v>3</v>
      </c>
      <c r="R3975">
        <v>2.2400000000000002</v>
      </c>
      <c r="S3975">
        <v>1</v>
      </c>
      <c r="T3975" t="s">
        <v>22</v>
      </c>
      <c r="U3975">
        <f t="shared" si="62"/>
        <v>0</v>
      </c>
    </row>
    <row r="3976" spans="1:21">
      <c r="A3976" t="s">
        <v>34</v>
      </c>
      <c r="B3976">
        <v>200</v>
      </c>
      <c r="C3976" t="s">
        <v>21</v>
      </c>
      <c r="D3976" t="s">
        <v>23</v>
      </c>
      <c r="E3976" t="s">
        <v>23</v>
      </c>
      <c r="F3976">
        <v>29</v>
      </c>
      <c r="G3976">
        <v>92.2</v>
      </c>
      <c r="H3976">
        <v>95</v>
      </c>
      <c r="I3976">
        <v>15.67</v>
      </c>
      <c r="J3976">
        <v>200</v>
      </c>
      <c r="K3976">
        <v>101</v>
      </c>
      <c r="L3976">
        <v>17</v>
      </c>
      <c r="M3976">
        <v>119.1</v>
      </c>
      <c r="N3976">
        <v>99</v>
      </c>
      <c r="O3976">
        <v>5.36</v>
      </c>
      <c r="P3976">
        <v>5.7</v>
      </c>
      <c r="Q3976">
        <v>1</v>
      </c>
      <c r="R3976">
        <v>1.54</v>
      </c>
      <c r="S3976">
        <v>1</v>
      </c>
      <c r="T3976" t="s">
        <v>23</v>
      </c>
      <c r="U3976">
        <f t="shared" si="62"/>
        <v>1</v>
      </c>
    </row>
    <row r="3977" spans="1:21">
      <c r="A3977" t="s">
        <v>26</v>
      </c>
      <c r="B3977">
        <v>82</v>
      </c>
      <c r="C3977" t="s">
        <v>25</v>
      </c>
      <c r="D3977" t="s">
        <v>22</v>
      </c>
      <c r="E3977" t="s">
        <v>22</v>
      </c>
      <c r="F3977">
        <v>0</v>
      </c>
      <c r="G3977">
        <v>182.3</v>
      </c>
      <c r="H3977">
        <v>106</v>
      </c>
      <c r="I3977">
        <v>30.99</v>
      </c>
      <c r="J3977">
        <v>259.89999999999998</v>
      </c>
      <c r="K3977">
        <v>102</v>
      </c>
      <c r="L3977">
        <v>22.09</v>
      </c>
      <c r="M3977">
        <v>150.5</v>
      </c>
      <c r="N3977">
        <v>98</v>
      </c>
      <c r="O3977">
        <v>6.77</v>
      </c>
      <c r="P3977">
        <v>10.9</v>
      </c>
      <c r="Q3977">
        <v>6</v>
      </c>
      <c r="R3977">
        <v>2.94</v>
      </c>
      <c r="S3977">
        <v>1</v>
      </c>
      <c r="T3977" t="s">
        <v>22</v>
      </c>
      <c r="U3977">
        <f t="shared" si="62"/>
        <v>0</v>
      </c>
    </row>
    <row r="3978" spans="1:21">
      <c r="A3978" t="s">
        <v>59</v>
      </c>
      <c r="B3978">
        <v>143</v>
      </c>
      <c r="C3978" t="s">
        <v>21</v>
      </c>
      <c r="D3978" t="s">
        <v>22</v>
      </c>
      <c r="E3978" t="s">
        <v>22</v>
      </c>
      <c r="F3978">
        <v>0</v>
      </c>
      <c r="G3978">
        <v>211.4</v>
      </c>
      <c r="H3978">
        <v>94</v>
      </c>
      <c r="I3978">
        <v>35.94</v>
      </c>
      <c r="J3978">
        <v>184.5</v>
      </c>
      <c r="K3978">
        <v>89</v>
      </c>
      <c r="L3978">
        <v>15.68</v>
      </c>
      <c r="M3978">
        <v>243.2</v>
      </c>
      <c r="N3978">
        <v>108</v>
      </c>
      <c r="O3978">
        <v>10.94</v>
      </c>
      <c r="P3978">
        <v>5.5</v>
      </c>
      <c r="Q3978">
        <v>5</v>
      </c>
      <c r="R3978">
        <v>1.49</v>
      </c>
      <c r="S3978">
        <v>1</v>
      </c>
      <c r="T3978" t="s">
        <v>23</v>
      </c>
      <c r="U3978">
        <f t="shared" si="62"/>
        <v>1</v>
      </c>
    </row>
    <row r="3979" spans="1:21">
      <c r="A3979" t="s">
        <v>46</v>
      </c>
      <c r="B3979">
        <v>97</v>
      </c>
      <c r="C3979" t="s">
        <v>21</v>
      </c>
      <c r="D3979" t="s">
        <v>22</v>
      </c>
      <c r="E3979" t="s">
        <v>22</v>
      </c>
      <c r="F3979">
        <v>0</v>
      </c>
      <c r="G3979">
        <v>87.1</v>
      </c>
      <c r="H3979">
        <v>110</v>
      </c>
      <c r="I3979">
        <v>14.81</v>
      </c>
      <c r="J3979">
        <v>202.1</v>
      </c>
      <c r="K3979">
        <v>110</v>
      </c>
      <c r="L3979">
        <v>17.18</v>
      </c>
      <c r="M3979">
        <v>137.9</v>
      </c>
      <c r="N3979">
        <v>89</v>
      </c>
      <c r="O3979">
        <v>6.21</v>
      </c>
      <c r="P3979">
        <v>14.4</v>
      </c>
      <c r="Q3979">
        <v>4</v>
      </c>
      <c r="R3979">
        <v>3.89</v>
      </c>
      <c r="S3979">
        <v>2</v>
      </c>
      <c r="T3979" t="s">
        <v>22</v>
      </c>
      <c r="U3979">
        <f t="shared" si="62"/>
        <v>0</v>
      </c>
    </row>
    <row r="3980" spans="1:21">
      <c r="A3980" t="s">
        <v>29</v>
      </c>
      <c r="B3980">
        <v>83</v>
      </c>
      <c r="C3980" t="s">
        <v>21</v>
      </c>
      <c r="D3980" t="s">
        <v>22</v>
      </c>
      <c r="E3980" t="s">
        <v>22</v>
      </c>
      <c r="F3980">
        <v>0</v>
      </c>
      <c r="G3980">
        <v>196.7</v>
      </c>
      <c r="H3980">
        <v>117</v>
      </c>
      <c r="I3980">
        <v>33.44</v>
      </c>
      <c r="J3980">
        <v>272</v>
      </c>
      <c r="K3980">
        <v>89</v>
      </c>
      <c r="L3980">
        <v>23.12</v>
      </c>
      <c r="M3980">
        <v>199.9</v>
      </c>
      <c r="N3980">
        <v>62</v>
      </c>
      <c r="O3980">
        <v>9</v>
      </c>
      <c r="P3980">
        <v>10.1</v>
      </c>
      <c r="Q3980">
        <v>11</v>
      </c>
      <c r="R3980">
        <v>2.73</v>
      </c>
      <c r="S3980">
        <v>3</v>
      </c>
      <c r="T3980" t="s">
        <v>22</v>
      </c>
      <c r="U3980">
        <f t="shared" si="62"/>
        <v>0</v>
      </c>
    </row>
    <row r="3981" spans="1:21">
      <c r="A3981" t="s">
        <v>52</v>
      </c>
      <c r="B3981">
        <v>92</v>
      </c>
      <c r="C3981" t="s">
        <v>21</v>
      </c>
      <c r="D3981" t="s">
        <v>22</v>
      </c>
      <c r="E3981" t="s">
        <v>22</v>
      </c>
      <c r="F3981">
        <v>0</v>
      </c>
      <c r="G3981">
        <v>114.6</v>
      </c>
      <c r="H3981">
        <v>94</v>
      </c>
      <c r="I3981">
        <v>19.48</v>
      </c>
      <c r="J3981">
        <v>209</v>
      </c>
      <c r="K3981">
        <v>78</v>
      </c>
      <c r="L3981">
        <v>17.77</v>
      </c>
      <c r="M3981">
        <v>209.7</v>
      </c>
      <c r="N3981">
        <v>97</v>
      </c>
      <c r="O3981">
        <v>9.44</v>
      </c>
      <c r="P3981">
        <v>8.3000000000000007</v>
      </c>
      <c r="Q3981">
        <v>5</v>
      </c>
      <c r="R3981">
        <v>2.2400000000000002</v>
      </c>
      <c r="S3981">
        <v>2</v>
      </c>
      <c r="T3981" t="s">
        <v>22</v>
      </c>
      <c r="U3981">
        <f t="shared" si="62"/>
        <v>0</v>
      </c>
    </row>
    <row r="3982" spans="1:21">
      <c r="A3982" t="s">
        <v>60</v>
      </c>
      <c r="B3982">
        <v>130</v>
      </c>
      <c r="C3982" t="s">
        <v>21</v>
      </c>
      <c r="D3982" t="s">
        <v>22</v>
      </c>
      <c r="E3982" t="s">
        <v>22</v>
      </c>
      <c r="F3982">
        <v>0</v>
      </c>
      <c r="G3982">
        <v>204.5</v>
      </c>
      <c r="H3982">
        <v>88</v>
      </c>
      <c r="I3982">
        <v>34.770000000000003</v>
      </c>
      <c r="J3982">
        <v>178.4</v>
      </c>
      <c r="K3982">
        <v>85</v>
      </c>
      <c r="L3982">
        <v>15.16</v>
      </c>
      <c r="M3982">
        <v>229.6</v>
      </c>
      <c r="N3982">
        <v>78</v>
      </c>
      <c r="O3982">
        <v>10.33</v>
      </c>
      <c r="P3982">
        <v>12.6</v>
      </c>
      <c r="Q3982">
        <v>8</v>
      </c>
      <c r="R3982">
        <v>3.4</v>
      </c>
      <c r="S3982">
        <v>0</v>
      </c>
      <c r="T3982" t="s">
        <v>22</v>
      </c>
      <c r="U3982">
        <f t="shared" si="62"/>
        <v>0</v>
      </c>
    </row>
    <row r="3983" spans="1:21">
      <c r="A3983" t="s">
        <v>27</v>
      </c>
      <c r="B3983">
        <v>97</v>
      </c>
      <c r="C3983" t="s">
        <v>28</v>
      </c>
      <c r="D3983" t="s">
        <v>23</v>
      </c>
      <c r="E3983" t="s">
        <v>22</v>
      </c>
      <c r="F3983">
        <v>0</v>
      </c>
      <c r="G3983">
        <v>272.8</v>
      </c>
      <c r="H3983">
        <v>60</v>
      </c>
      <c r="I3983">
        <v>46.38</v>
      </c>
      <c r="J3983">
        <v>216.5</v>
      </c>
      <c r="K3983">
        <v>113</v>
      </c>
      <c r="L3983">
        <v>18.399999999999999</v>
      </c>
      <c r="M3983">
        <v>245.1</v>
      </c>
      <c r="N3983">
        <v>67</v>
      </c>
      <c r="O3983">
        <v>11.03</v>
      </c>
      <c r="P3983">
        <v>6.1</v>
      </c>
      <c r="Q3983">
        <v>8</v>
      </c>
      <c r="R3983">
        <v>1.65</v>
      </c>
      <c r="S3983">
        <v>5</v>
      </c>
      <c r="T3983" t="s">
        <v>23</v>
      </c>
      <c r="U3983">
        <f t="shared" si="62"/>
        <v>1</v>
      </c>
    </row>
    <row r="3984" spans="1:21">
      <c r="A3984" t="s">
        <v>66</v>
      </c>
      <c r="B3984">
        <v>53</v>
      </c>
      <c r="C3984" t="s">
        <v>28</v>
      </c>
      <c r="D3984" t="s">
        <v>22</v>
      </c>
      <c r="E3984" t="s">
        <v>23</v>
      </c>
      <c r="F3984">
        <v>22</v>
      </c>
      <c r="G3984">
        <v>174.8</v>
      </c>
      <c r="H3984">
        <v>110</v>
      </c>
      <c r="I3984">
        <v>29.72</v>
      </c>
      <c r="J3984">
        <v>191.4</v>
      </c>
      <c r="K3984">
        <v>104</v>
      </c>
      <c r="L3984">
        <v>16.27</v>
      </c>
      <c r="M3984">
        <v>119.5</v>
      </c>
      <c r="N3984">
        <v>103</v>
      </c>
      <c r="O3984">
        <v>5.38</v>
      </c>
      <c r="P3984">
        <v>12</v>
      </c>
      <c r="Q3984">
        <v>2</v>
      </c>
      <c r="R3984">
        <v>3.24</v>
      </c>
      <c r="S3984">
        <v>3</v>
      </c>
      <c r="T3984" t="s">
        <v>22</v>
      </c>
      <c r="U3984">
        <f t="shared" si="62"/>
        <v>0</v>
      </c>
    </row>
    <row r="3985" spans="1:21">
      <c r="A3985" t="s">
        <v>29</v>
      </c>
      <c r="B3985">
        <v>87</v>
      </c>
      <c r="C3985" t="s">
        <v>21</v>
      </c>
      <c r="D3985" t="s">
        <v>23</v>
      </c>
      <c r="E3985" t="s">
        <v>22</v>
      </c>
      <c r="F3985">
        <v>0</v>
      </c>
      <c r="G3985">
        <v>128.9</v>
      </c>
      <c r="H3985">
        <v>71</v>
      </c>
      <c r="I3985">
        <v>21.91</v>
      </c>
      <c r="J3985">
        <v>281.89999999999998</v>
      </c>
      <c r="K3985">
        <v>91</v>
      </c>
      <c r="L3985">
        <v>23.96</v>
      </c>
      <c r="M3985">
        <v>209.1</v>
      </c>
      <c r="N3985">
        <v>100</v>
      </c>
      <c r="O3985">
        <v>9.41</v>
      </c>
      <c r="P3985">
        <v>9.9</v>
      </c>
      <c r="Q3985">
        <v>4</v>
      </c>
      <c r="R3985">
        <v>2.67</v>
      </c>
      <c r="S3985">
        <v>0</v>
      </c>
      <c r="T3985" t="s">
        <v>22</v>
      </c>
      <c r="U3985">
        <f t="shared" si="62"/>
        <v>0</v>
      </c>
    </row>
    <row r="3986" spans="1:21">
      <c r="A3986" t="s">
        <v>60</v>
      </c>
      <c r="B3986">
        <v>138</v>
      </c>
      <c r="C3986" t="s">
        <v>28</v>
      </c>
      <c r="D3986" t="s">
        <v>22</v>
      </c>
      <c r="E3986" t="s">
        <v>22</v>
      </c>
      <c r="F3986">
        <v>0</v>
      </c>
      <c r="G3986">
        <v>54.8</v>
      </c>
      <c r="H3986">
        <v>123</v>
      </c>
      <c r="I3986">
        <v>9.32</v>
      </c>
      <c r="J3986">
        <v>147.5</v>
      </c>
      <c r="K3986">
        <v>76</v>
      </c>
      <c r="L3986">
        <v>12.54</v>
      </c>
      <c r="M3986">
        <v>173.6</v>
      </c>
      <c r="N3986">
        <v>119</v>
      </c>
      <c r="O3986">
        <v>7.81</v>
      </c>
      <c r="P3986">
        <v>11.5</v>
      </c>
      <c r="Q3986">
        <v>1</v>
      </c>
      <c r="R3986">
        <v>3.11</v>
      </c>
      <c r="S3986">
        <v>1</v>
      </c>
      <c r="T3986" t="s">
        <v>22</v>
      </c>
      <c r="U3986">
        <f t="shared" si="62"/>
        <v>0</v>
      </c>
    </row>
    <row r="3987" spans="1:21">
      <c r="A3987" t="s">
        <v>69</v>
      </c>
      <c r="B3987">
        <v>136</v>
      </c>
      <c r="C3987" t="s">
        <v>21</v>
      </c>
      <c r="D3987" t="s">
        <v>22</v>
      </c>
      <c r="E3987" t="s">
        <v>22</v>
      </c>
      <c r="F3987">
        <v>0</v>
      </c>
      <c r="G3987">
        <v>259</v>
      </c>
      <c r="H3987">
        <v>105</v>
      </c>
      <c r="I3987">
        <v>44.03</v>
      </c>
      <c r="J3987">
        <v>166.9</v>
      </c>
      <c r="K3987">
        <v>125</v>
      </c>
      <c r="L3987">
        <v>14.19</v>
      </c>
      <c r="M3987">
        <v>255.1</v>
      </c>
      <c r="N3987">
        <v>107</v>
      </c>
      <c r="O3987">
        <v>11.48</v>
      </c>
      <c r="P3987">
        <v>11.1</v>
      </c>
      <c r="Q3987">
        <v>3</v>
      </c>
      <c r="R3987">
        <v>3</v>
      </c>
      <c r="S3987">
        <v>3</v>
      </c>
      <c r="T3987" t="s">
        <v>22</v>
      </c>
      <c r="U3987">
        <f t="shared" si="62"/>
        <v>0</v>
      </c>
    </row>
    <row r="3988" spans="1:21">
      <c r="A3988" t="s">
        <v>27</v>
      </c>
      <c r="B3988">
        <v>98</v>
      </c>
      <c r="C3988" t="s">
        <v>21</v>
      </c>
      <c r="D3988" t="s">
        <v>22</v>
      </c>
      <c r="E3988" t="s">
        <v>22</v>
      </c>
      <c r="F3988">
        <v>0</v>
      </c>
      <c r="G3988">
        <v>182.6</v>
      </c>
      <c r="H3988">
        <v>76</v>
      </c>
      <c r="I3988">
        <v>31.04</v>
      </c>
      <c r="J3988">
        <v>145.19999999999999</v>
      </c>
      <c r="K3988">
        <v>75</v>
      </c>
      <c r="L3988">
        <v>12.34</v>
      </c>
      <c r="M3988">
        <v>162.6</v>
      </c>
      <c r="N3988">
        <v>127</v>
      </c>
      <c r="O3988">
        <v>7.32</v>
      </c>
      <c r="P3988">
        <v>12</v>
      </c>
      <c r="Q3988">
        <v>1</v>
      </c>
      <c r="R3988">
        <v>3.24</v>
      </c>
      <c r="S3988">
        <v>6</v>
      </c>
      <c r="T3988" t="s">
        <v>23</v>
      </c>
      <c r="U3988">
        <f t="shared" si="62"/>
        <v>1</v>
      </c>
    </row>
    <row r="3989" spans="1:21">
      <c r="A3989" t="s">
        <v>30</v>
      </c>
      <c r="B3989">
        <v>109</v>
      </c>
      <c r="C3989" t="s">
        <v>25</v>
      </c>
      <c r="D3989" t="s">
        <v>22</v>
      </c>
      <c r="E3989" t="s">
        <v>22</v>
      </c>
      <c r="F3989">
        <v>0</v>
      </c>
      <c r="G3989">
        <v>123</v>
      </c>
      <c r="H3989">
        <v>111</v>
      </c>
      <c r="I3989">
        <v>20.91</v>
      </c>
      <c r="J3989">
        <v>237.2</v>
      </c>
      <c r="K3989">
        <v>103</v>
      </c>
      <c r="L3989">
        <v>20.16</v>
      </c>
      <c r="M3989">
        <v>258.8</v>
      </c>
      <c r="N3989">
        <v>91</v>
      </c>
      <c r="O3989">
        <v>11.65</v>
      </c>
      <c r="P3989">
        <v>9.3000000000000007</v>
      </c>
      <c r="Q3989">
        <v>12</v>
      </c>
      <c r="R3989">
        <v>2.5099999999999998</v>
      </c>
      <c r="S3989">
        <v>1</v>
      </c>
      <c r="T3989" t="s">
        <v>22</v>
      </c>
      <c r="U3989">
        <f t="shared" si="62"/>
        <v>0</v>
      </c>
    </row>
    <row r="3990" spans="1:21">
      <c r="A3990" t="s">
        <v>34</v>
      </c>
      <c r="B3990">
        <v>84</v>
      </c>
      <c r="C3990" t="s">
        <v>21</v>
      </c>
      <c r="D3990" t="s">
        <v>22</v>
      </c>
      <c r="E3990" t="s">
        <v>22</v>
      </c>
      <c r="F3990">
        <v>0</v>
      </c>
      <c r="G3990">
        <v>169.9</v>
      </c>
      <c r="H3990">
        <v>96</v>
      </c>
      <c r="I3990">
        <v>28.88</v>
      </c>
      <c r="J3990">
        <v>190.3</v>
      </c>
      <c r="K3990">
        <v>103</v>
      </c>
      <c r="L3990">
        <v>16.18</v>
      </c>
      <c r="M3990">
        <v>188</v>
      </c>
      <c r="N3990">
        <v>82</v>
      </c>
      <c r="O3990">
        <v>8.4600000000000009</v>
      </c>
      <c r="P3990">
        <v>8.6</v>
      </c>
      <c r="Q3990">
        <v>2</v>
      </c>
      <c r="R3990">
        <v>2.3199999999999998</v>
      </c>
      <c r="S3990">
        <v>2</v>
      </c>
      <c r="T3990" t="s">
        <v>22</v>
      </c>
      <c r="U3990">
        <f t="shared" si="62"/>
        <v>0</v>
      </c>
    </row>
    <row r="3991" spans="1:21">
      <c r="A3991" t="s">
        <v>66</v>
      </c>
      <c r="B3991">
        <v>157</v>
      </c>
      <c r="C3991" t="s">
        <v>25</v>
      </c>
      <c r="D3991" t="s">
        <v>22</v>
      </c>
      <c r="E3991" t="s">
        <v>23</v>
      </c>
      <c r="F3991">
        <v>27</v>
      </c>
      <c r="G3991">
        <v>201.4</v>
      </c>
      <c r="H3991">
        <v>85</v>
      </c>
      <c r="I3991">
        <v>34.24</v>
      </c>
      <c r="J3991">
        <v>101.3</v>
      </c>
      <c r="K3991">
        <v>60</v>
      </c>
      <c r="L3991">
        <v>8.61</v>
      </c>
      <c r="M3991">
        <v>258.5</v>
      </c>
      <c r="N3991">
        <v>113</v>
      </c>
      <c r="O3991">
        <v>11.63</v>
      </c>
      <c r="P3991">
        <v>11.9</v>
      </c>
      <c r="Q3991">
        <v>5</v>
      </c>
      <c r="R3991">
        <v>3.21</v>
      </c>
      <c r="S3991">
        <v>2</v>
      </c>
      <c r="T3991" t="s">
        <v>22</v>
      </c>
      <c r="U3991">
        <f t="shared" si="62"/>
        <v>0</v>
      </c>
    </row>
    <row r="3992" spans="1:21">
      <c r="A3992" t="s">
        <v>64</v>
      </c>
      <c r="B3992">
        <v>74</v>
      </c>
      <c r="C3992" t="s">
        <v>21</v>
      </c>
      <c r="D3992" t="s">
        <v>22</v>
      </c>
      <c r="E3992" t="s">
        <v>23</v>
      </c>
      <c r="F3992">
        <v>24</v>
      </c>
      <c r="G3992">
        <v>124.2</v>
      </c>
      <c r="H3992">
        <v>146</v>
      </c>
      <c r="I3992">
        <v>21.11</v>
      </c>
      <c r="J3992">
        <v>266.2</v>
      </c>
      <c r="K3992">
        <v>84</v>
      </c>
      <c r="L3992">
        <v>22.63</v>
      </c>
      <c r="M3992">
        <v>156.69999999999999</v>
      </c>
      <c r="N3992">
        <v>108</v>
      </c>
      <c r="O3992">
        <v>7.05</v>
      </c>
      <c r="P3992">
        <v>11.5</v>
      </c>
      <c r="Q3992">
        <v>6</v>
      </c>
      <c r="R3992">
        <v>3.11</v>
      </c>
      <c r="S3992">
        <v>3</v>
      </c>
      <c r="T3992" t="s">
        <v>22</v>
      </c>
      <c r="U3992">
        <f t="shared" si="62"/>
        <v>0</v>
      </c>
    </row>
    <row r="3993" spans="1:21">
      <c r="A3993" t="s">
        <v>27</v>
      </c>
      <c r="B3993">
        <v>66</v>
      </c>
      <c r="C3993" t="s">
        <v>25</v>
      </c>
      <c r="D3993" t="s">
        <v>22</v>
      </c>
      <c r="E3993" t="s">
        <v>22</v>
      </c>
      <c r="F3993">
        <v>0</v>
      </c>
      <c r="G3993">
        <v>128.19999999999999</v>
      </c>
      <c r="H3993">
        <v>109</v>
      </c>
      <c r="I3993">
        <v>21.79</v>
      </c>
      <c r="J3993">
        <v>274.5</v>
      </c>
      <c r="K3993">
        <v>112</v>
      </c>
      <c r="L3993">
        <v>23.33</v>
      </c>
      <c r="M3993">
        <v>211</v>
      </c>
      <c r="N3993">
        <v>90</v>
      </c>
      <c r="O3993">
        <v>9.49</v>
      </c>
      <c r="P3993">
        <v>8.1</v>
      </c>
      <c r="Q3993">
        <v>4</v>
      </c>
      <c r="R3993">
        <v>2.19</v>
      </c>
      <c r="S3993">
        <v>0</v>
      </c>
      <c r="T3993" t="s">
        <v>22</v>
      </c>
      <c r="U3993">
        <f t="shared" si="62"/>
        <v>0</v>
      </c>
    </row>
    <row r="3994" spans="1:21">
      <c r="A3994" t="s">
        <v>57</v>
      </c>
      <c r="B3994">
        <v>142</v>
      </c>
      <c r="C3994" t="s">
        <v>25</v>
      </c>
      <c r="D3994" t="s">
        <v>22</v>
      </c>
      <c r="E3994" t="s">
        <v>23</v>
      </c>
      <c r="F3994">
        <v>20</v>
      </c>
      <c r="G3994">
        <v>214.3</v>
      </c>
      <c r="H3994">
        <v>126</v>
      </c>
      <c r="I3994">
        <v>36.43</v>
      </c>
      <c r="J3994">
        <v>250.1</v>
      </c>
      <c r="K3994">
        <v>102</v>
      </c>
      <c r="L3994">
        <v>21.26</v>
      </c>
      <c r="M3994">
        <v>189.7</v>
      </c>
      <c r="N3994">
        <v>116</v>
      </c>
      <c r="O3994">
        <v>8.5399999999999991</v>
      </c>
      <c r="P3994">
        <v>10.6</v>
      </c>
      <c r="Q3994">
        <v>4</v>
      </c>
      <c r="R3994">
        <v>2.86</v>
      </c>
      <c r="S3994">
        <v>4</v>
      </c>
      <c r="T3994" t="s">
        <v>22</v>
      </c>
      <c r="U3994">
        <f t="shared" si="62"/>
        <v>0</v>
      </c>
    </row>
    <row r="3995" spans="1:21">
      <c r="A3995" t="s">
        <v>59</v>
      </c>
      <c r="B3995">
        <v>136</v>
      </c>
      <c r="C3995" t="s">
        <v>21</v>
      </c>
      <c r="D3995" t="s">
        <v>22</v>
      </c>
      <c r="E3995" t="s">
        <v>23</v>
      </c>
      <c r="F3995">
        <v>24</v>
      </c>
      <c r="G3995">
        <v>243.3</v>
      </c>
      <c r="H3995">
        <v>107</v>
      </c>
      <c r="I3995">
        <v>41.36</v>
      </c>
      <c r="J3995">
        <v>226.8</v>
      </c>
      <c r="K3995">
        <v>111</v>
      </c>
      <c r="L3995">
        <v>19.28</v>
      </c>
      <c r="M3995">
        <v>138.5</v>
      </c>
      <c r="N3995">
        <v>117</v>
      </c>
      <c r="O3995">
        <v>6.23</v>
      </c>
      <c r="P3995">
        <v>11</v>
      </c>
      <c r="Q3995">
        <v>4</v>
      </c>
      <c r="R3995">
        <v>2.97</v>
      </c>
      <c r="S3995">
        <v>4</v>
      </c>
      <c r="T3995" t="s">
        <v>22</v>
      </c>
      <c r="U3995">
        <f t="shared" si="62"/>
        <v>0</v>
      </c>
    </row>
    <row r="3996" spans="1:21">
      <c r="A3996" t="s">
        <v>32</v>
      </c>
      <c r="B3996">
        <v>75</v>
      </c>
      <c r="C3996" t="s">
        <v>28</v>
      </c>
      <c r="D3996" t="s">
        <v>22</v>
      </c>
      <c r="E3996" t="s">
        <v>23</v>
      </c>
      <c r="F3996">
        <v>17</v>
      </c>
      <c r="G3996">
        <v>200.7</v>
      </c>
      <c r="H3996">
        <v>107</v>
      </c>
      <c r="I3996">
        <v>34.119999999999997</v>
      </c>
      <c r="J3996">
        <v>212.5</v>
      </c>
      <c r="K3996">
        <v>109</v>
      </c>
      <c r="L3996">
        <v>18.059999999999999</v>
      </c>
      <c r="M3996">
        <v>204</v>
      </c>
      <c r="N3996">
        <v>136</v>
      </c>
      <c r="O3996">
        <v>9.18</v>
      </c>
      <c r="P3996">
        <v>12.9</v>
      </c>
      <c r="Q3996">
        <v>3</v>
      </c>
      <c r="R3996">
        <v>3.48</v>
      </c>
      <c r="S3996">
        <v>4</v>
      </c>
      <c r="T3996" t="s">
        <v>22</v>
      </c>
      <c r="U3996">
        <f t="shared" si="62"/>
        <v>0</v>
      </c>
    </row>
    <row r="3997" spans="1:21">
      <c r="A3997" t="s">
        <v>60</v>
      </c>
      <c r="B3997">
        <v>59</v>
      </c>
      <c r="C3997" t="s">
        <v>21</v>
      </c>
      <c r="D3997" t="s">
        <v>22</v>
      </c>
      <c r="E3997" t="s">
        <v>22</v>
      </c>
      <c r="F3997">
        <v>0</v>
      </c>
      <c r="G3997">
        <v>231.4</v>
      </c>
      <c r="H3997">
        <v>93</v>
      </c>
      <c r="I3997">
        <v>39.340000000000003</v>
      </c>
      <c r="J3997">
        <v>168</v>
      </c>
      <c r="K3997">
        <v>92</v>
      </c>
      <c r="L3997">
        <v>14.28</v>
      </c>
      <c r="M3997">
        <v>257.2</v>
      </c>
      <c r="N3997">
        <v>124</v>
      </c>
      <c r="O3997">
        <v>11.57</v>
      </c>
      <c r="P3997">
        <v>11.4</v>
      </c>
      <c r="Q3997">
        <v>5</v>
      </c>
      <c r="R3997">
        <v>3.08</v>
      </c>
      <c r="S3997">
        <v>2</v>
      </c>
      <c r="T3997" t="s">
        <v>22</v>
      </c>
      <c r="U3997">
        <f t="shared" si="62"/>
        <v>0</v>
      </c>
    </row>
    <row r="3998" spans="1:21">
      <c r="A3998" t="s">
        <v>52</v>
      </c>
      <c r="B3998">
        <v>45</v>
      </c>
      <c r="C3998" t="s">
        <v>21</v>
      </c>
      <c r="D3998" t="s">
        <v>22</v>
      </c>
      <c r="E3998" t="s">
        <v>23</v>
      </c>
      <c r="F3998">
        <v>32</v>
      </c>
      <c r="G3998">
        <v>235</v>
      </c>
      <c r="H3998">
        <v>85</v>
      </c>
      <c r="I3998">
        <v>39.950000000000003</v>
      </c>
      <c r="J3998">
        <v>240.5</v>
      </c>
      <c r="K3998">
        <v>101</v>
      </c>
      <c r="L3998">
        <v>20.440000000000001</v>
      </c>
      <c r="M3998">
        <v>147.1</v>
      </c>
      <c r="N3998">
        <v>88</v>
      </c>
      <c r="O3998">
        <v>6.62</v>
      </c>
      <c r="P3998">
        <v>7.7</v>
      </c>
      <c r="Q3998">
        <v>3</v>
      </c>
      <c r="R3998">
        <v>2.08</v>
      </c>
      <c r="S3998">
        <v>2</v>
      </c>
      <c r="T3998" t="s">
        <v>22</v>
      </c>
      <c r="U3998">
        <f t="shared" si="62"/>
        <v>0</v>
      </c>
    </row>
    <row r="3999" spans="1:21">
      <c r="A3999" t="s">
        <v>31</v>
      </c>
      <c r="B3999">
        <v>48</v>
      </c>
      <c r="C3999" t="s">
        <v>25</v>
      </c>
      <c r="D3999" t="s">
        <v>22</v>
      </c>
      <c r="E3999" t="s">
        <v>22</v>
      </c>
      <c r="F3999">
        <v>0</v>
      </c>
      <c r="G3999">
        <v>237.5</v>
      </c>
      <c r="H3999">
        <v>117</v>
      </c>
      <c r="I3999">
        <v>40.380000000000003</v>
      </c>
      <c r="J3999">
        <v>211.1</v>
      </c>
      <c r="K3999">
        <v>114</v>
      </c>
      <c r="L3999">
        <v>17.940000000000001</v>
      </c>
      <c r="M3999">
        <v>163.9</v>
      </c>
      <c r="N3999">
        <v>114</v>
      </c>
      <c r="O3999">
        <v>7.38</v>
      </c>
      <c r="P3999">
        <v>9.6999999999999993</v>
      </c>
      <c r="Q3999">
        <v>3</v>
      </c>
      <c r="R3999">
        <v>2.62</v>
      </c>
      <c r="S3999">
        <v>1</v>
      </c>
      <c r="T3999" t="s">
        <v>22</v>
      </c>
      <c r="U3999">
        <f t="shared" si="62"/>
        <v>0</v>
      </c>
    </row>
    <row r="4000" spans="1:21">
      <c r="A4000" t="s">
        <v>29</v>
      </c>
      <c r="B4000">
        <v>16</v>
      </c>
      <c r="C4000" t="s">
        <v>28</v>
      </c>
      <c r="D4000" t="s">
        <v>22</v>
      </c>
      <c r="E4000" t="s">
        <v>22</v>
      </c>
      <c r="F4000">
        <v>0</v>
      </c>
      <c r="G4000">
        <v>228.3</v>
      </c>
      <c r="H4000">
        <v>80</v>
      </c>
      <c r="I4000">
        <v>38.81</v>
      </c>
      <c r="J4000">
        <v>130.9</v>
      </c>
      <c r="K4000">
        <v>75</v>
      </c>
      <c r="L4000">
        <v>11.13</v>
      </c>
      <c r="M4000">
        <v>156.69999999999999</v>
      </c>
      <c r="N4000">
        <v>98</v>
      </c>
      <c r="O4000">
        <v>7.05</v>
      </c>
      <c r="P4000">
        <v>8.4</v>
      </c>
      <c r="Q4000">
        <v>9</v>
      </c>
      <c r="R4000">
        <v>2.27</v>
      </c>
      <c r="S4000">
        <v>1</v>
      </c>
      <c r="T4000" t="s">
        <v>22</v>
      </c>
      <c r="U4000">
        <f t="shared" si="62"/>
        <v>0</v>
      </c>
    </row>
    <row r="4001" spans="1:21">
      <c r="A4001" t="s">
        <v>55</v>
      </c>
      <c r="B4001">
        <v>140</v>
      </c>
      <c r="C4001" t="s">
        <v>21</v>
      </c>
      <c r="D4001" t="s">
        <v>22</v>
      </c>
      <c r="E4001" t="s">
        <v>22</v>
      </c>
      <c r="F4001">
        <v>0</v>
      </c>
      <c r="G4001">
        <v>160.5</v>
      </c>
      <c r="H4001">
        <v>123</v>
      </c>
      <c r="I4001">
        <v>27.29</v>
      </c>
      <c r="J4001">
        <v>185.9</v>
      </c>
      <c r="K4001">
        <v>110</v>
      </c>
      <c r="L4001">
        <v>15.8</v>
      </c>
      <c r="M4001">
        <v>150.4</v>
      </c>
      <c r="N4001">
        <v>94</v>
      </c>
      <c r="O4001">
        <v>6.77</v>
      </c>
      <c r="P4001">
        <v>10.7</v>
      </c>
      <c r="Q4001">
        <v>5</v>
      </c>
      <c r="R4001">
        <v>2.89</v>
      </c>
      <c r="S4001">
        <v>1</v>
      </c>
      <c r="T4001" t="s">
        <v>22</v>
      </c>
      <c r="U4001">
        <f t="shared" si="62"/>
        <v>0</v>
      </c>
    </row>
    <row r="4002" spans="1:21">
      <c r="A4002" t="s">
        <v>66</v>
      </c>
      <c r="B4002">
        <v>108</v>
      </c>
      <c r="C4002" t="s">
        <v>28</v>
      </c>
      <c r="D4002" t="s">
        <v>22</v>
      </c>
      <c r="E4002" t="s">
        <v>23</v>
      </c>
      <c r="F4002">
        <v>48</v>
      </c>
      <c r="G4002">
        <v>185.6</v>
      </c>
      <c r="H4002">
        <v>125</v>
      </c>
      <c r="I4002">
        <v>31.55</v>
      </c>
      <c r="J4002">
        <v>224.6</v>
      </c>
      <c r="K4002">
        <v>125</v>
      </c>
      <c r="L4002">
        <v>19.09</v>
      </c>
      <c r="M4002">
        <v>284.7</v>
      </c>
      <c r="N4002">
        <v>87</v>
      </c>
      <c r="O4002">
        <v>12.81</v>
      </c>
      <c r="P4002">
        <v>6.9</v>
      </c>
      <c r="Q4002">
        <v>3</v>
      </c>
      <c r="R4002">
        <v>1.86</v>
      </c>
      <c r="S4002">
        <v>1</v>
      </c>
      <c r="T4002" t="s">
        <v>22</v>
      </c>
      <c r="U4002">
        <f t="shared" si="62"/>
        <v>0</v>
      </c>
    </row>
    <row r="4003" spans="1:21">
      <c r="A4003" t="s">
        <v>72</v>
      </c>
      <c r="B4003">
        <v>53</v>
      </c>
      <c r="C4003" t="s">
        <v>21</v>
      </c>
      <c r="D4003" t="s">
        <v>22</v>
      </c>
      <c r="E4003" t="s">
        <v>22</v>
      </c>
      <c r="F4003">
        <v>0</v>
      </c>
      <c r="G4003">
        <v>214.3</v>
      </c>
      <c r="H4003">
        <v>138</v>
      </c>
      <c r="I4003">
        <v>36.43</v>
      </c>
      <c r="J4003">
        <v>232.2</v>
      </c>
      <c r="K4003">
        <v>99</v>
      </c>
      <c r="L4003">
        <v>19.739999999999998</v>
      </c>
      <c r="M4003">
        <v>0</v>
      </c>
      <c r="N4003">
        <v>0</v>
      </c>
      <c r="O4003">
        <v>0</v>
      </c>
      <c r="P4003">
        <v>8.3000000000000007</v>
      </c>
      <c r="Q4003">
        <v>5</v>
      </c>
      <c r="R4003">
        <v>2.2400000000000002</v>
      </c>
      <c r="S4003">
        <v>1</v>
      </c>
      <c r="T4003" t="s">
        <v>22</v>
      </c>
      <c r="U4003">
        <f t="shared" si="62"/>
        <v>0</v>
      </c>
    </row>
    <row r="4004" spans="1:21">
      <c r="A4004" t="s">
        <v>52</v>
      </c>
      <c r="B4004">
        <v>91</v>
      </c>
      <c r="C4004" t="s">
        <v>25</v>
      </c>
      <c r="D4004" t="s">
        <v>22</v>
      </c>
      <c r="E4004" t="s">
        <v>22</v>
      </c>
      <c r="F4004">
        <v>0</v>
      </c>
      <c r="G4004">
        <v>240.8</v>
      </c>
      <c r="H4004">
        <v>105</v>
      </c>
      <c r="I4004">
        <v>40.94</v>
      </c>
      <c r="J4004">
        <v>192.8</v>
      </c>
      <c r="K4004">
        <v>93</v>
      </c>
      <c r="L4004">
        <v>16.39</v>
      </c>
      <c r="M4004">
        <v>253.4</v>
      </c>
      <c r="N4004">
        <v>69</v>
      </c>
      <c r="O4004">
        <v>11.4</v>
      </c>
      <c r="P4004">
        <v>7.6</v>
      </c>
      <c r="Q4004">
        <v>3</v>
      </c>
      <c r="R4004">
        <v>2.0499999999999998</v>
      </c>
      <c r="S4004">
        <v>4</v>
      </c>
      <c r="T4004" t="s">
        <v>22</v>
      </c>
      <c r="U4004">
        <f t="shared" si="62"/>
        <v>0</v>
      </c>
    </row>
    <row r="4005" spans="1:21">
      <c r="A4005" t="s">
        <v>39</v>
      </c>
      <c r="B4005">
        <v>26</v>
      </c>
      <c r="C4005" t="s">
        <v>21</v>
      </c>
      <c r="D4005" t="s">
        <v>23</v>
      </c>
      <c r="E4005" t="s">
        <v>22</v>
      </c>
      <c r="F4005">
        <v>0</v>
      </c>
      <c r="G4005">
        <v>194.4</v>
      </c>
      <c r="H4005">
        <v>105</v>
      </c>
      <c r="I4005">
        <v>33.049999999999997</v>
      </c>
      <c r="J4005">
        <v>238.3</v>
      </c>
      <c r="K4005">
        <v>100</v>
      </c>
      <c r="L4005">
        <v>20.260000000000002</v>
      </c>
      <c r="M4005">
        <v>239.1</v>
      </c>
      <c r="N4005">
        <v>129</v>
      </c>
      <c r="O4005">
        <v>10.76</v>
      </c>
      <c r="P4005">
        <v>9.6</v>
      </c>
      <c r="Q4005">
        <v>5</v>
      </c>
      <c r="R4005">
        <v>2.59</v>
      </c>
      <c r="S4005">
        <v>0</v>
      </c>
      <c r="T4005" t="s">
        <v>22</v>
      </c>
      <c r="U4005">
        <f t="shared" si="62"/>
        <v>0</v>
      </c>
    </row>
    <row r="4006" spans="1:21">
      <c r="A4006" t="s">
        <v>65</v>
      </c>
      <c r="B4006">
        <v>129</v>
      </c>
      <c r="C4006" t="s">
        <v>21</v>
      </c>
      <c r="D4006" t="s">
        <v>22</v>
      </c>
      <c r="E4006" t="s">
        <v>22</v>
      </c>
      <c r="F4006">
        <v>0</v>
      </c>
      <c r="G4006">
        <v>130.19999999999999</v>
      </c>
      <c r="H4006">
        <v>94</v>
      </c>
      <c r="I4006">
        <v>22.13</v>
      </c>
      <c r="J4006">
        <v>195.2</v>
      </c>
      <c r="K4006">
        <v>126</v>
      </c>
      <c r="L4006">
        <v>16.59</v>
      </c>
      <c r="M4006">
        <v>195.5</v>
      </c>
      <c r="N4006">
        <v>68</v>
      </c>
      <c r="O4006">
        <v>8.8000000000000007</v>
      </c>
      <c r="P4006">
        <v>7.6</v>
      </c>
      <c r="Q4006">
        <v>5</v>
      </c>
      <c r="R4006">
        <v>2.0499999999999998</v>
      </c>
      <c r="S4006">
        <v>2</v>
      </c>
      <c r="T4006" t="s">
        <v>22</v>
      </c>
      <c r="U4006">
        <f t="shared" si="62"/>
        <v>0</v>
      </c>
    </row>
    <row r="4007" spans="1:21">
      <c r="A4007" t="s">
        <v>55</v>
      </c>
      <c r="B4007">
        <v>118</v>
      </c>
      <c r="C4007" t="s">
        <v>25</v>
      </c>
      <c r="D4007" t="s">
        <v>23</v>
      </c>
      <c r="E4007" t="s">
        <v>23</v>
      </c>
      <c r="F4007">
        <v>52</v>
      </c>
      <c r="G4007">
        <v>123.7</v>
      </c>
      <c r="H4007">
        <v>114</v>
      </c>
      <c r="I4007">
        <v>21.03</v>
      </c>
      <c r="J4007">
        <v>133.19999999999999</v>
      </c>
      <c r="K4007">
        <v>137</v>
      </c>
      <c r="L4007">
        <v>11.32</v>
      </c>
      <c r="M4007">
        <v>191.8</v>
      </c>
      <c r="N4007">
        <v>102</v>
      </c>
      <c r="O4007">
        <v>8.6300000000000008</v>
      </c>
      <c r="P4007">
        <v>7.9</v>
      </c>
      <c r="Q4007">
        <v>3</v>
      </c>
      <c r="R4007">
        <v>2.13</v>
      </c>
      <c r="S4007">
        <v>0</v>
      </c>
      <c r="T4007" t="s">
        <v>22</v>
      </c>
      <c r="U4007">
        <f t="shared" si="62"/>
        <v>0</v>
      </c>
    </row>
    <row r="4008" spans="1:21">
      <c r="A4008" t="s">
        <v>72</v>
      </c>
      <c r="B4008">
        <v>51</v>
      </c>
      <c r="C4008" t="s">
        <v>28</v>
      </c>
      <c r="D4008" t="s">
        <v>22</v>
      </c>
      <c r="E4008" t="s">
        <v>23</v>
      </c>
      <c r="F4008">
        <v>32</v>
      </c>
      <c r="G4008">
        <v>206.1</v>
      </c>
      <c r="H4008">
        <v>134</v>
      </c>
      <c r="I4008">
        <v>35.04</v>
      </c>
      <c r="J4008">
        <v>179.6</v>
      </c>
      <c r="K4008">
        <v>84</v>
      </c>
      <c r="L4008">
        <v>15.27</v>
      </c>
      <c r="M4008">
        <v>332.2</v>
      </c>
      <c r="N4008">
        <v>90</v>
      </c>
      <c r="O4008">
        <v>14.95</v>
      </c>
      <c r="P4008">
        <v>10.199999999999999</v>
      </c>
      <c r="Q4008">
        <v>2</v>
      </c>
      <c r="R4008">
        <v>2.75</v>
      </c>
      <c r="S4008">
        <v>3</v>
      </c>
      <c r="T4008" t="s">
        <v>22</v>
      </c>
      <c r="U4008">
        <f t="shared" si="62"/>
        <v>0</v>
      </c>
    </row>
    <row r="4009" spans="1:21">
      <c r="A4009" t="s">
        <v>42</v>
      </c>
      <c r="B4009">
        <v>57</v>
      </c>
      <c r="C4009" t="s">
        <v>21</v>
      </c>
      <c r="D4009" t="s">
        <v>22</v>
      </c>
      <c r="E4009" t="s">
        <v>23</v>
      </c>
      <c r="F4009">
        <v>25</v>
      </c>
      <c r="G4009">
        <v>182.4</v>
      </c>
      <c r="H4009">
        <v>92</v>
      </c>
      <c r="I4009">
        <v>31.01</v>
      </c>
      <c r="J4009">
        <v>214.7</v>
      </c>
      <c r="K4009">
        <v>104</v>
      </c>
      <c r="L4009">
        <v>18.25</v>
      </c>
      <c r="M4009">
        <v>174.4</v>
      </c>
      <c r="N4009">
        <v>110</v>
      </c>
      <c r="O4009">
        <v>7.85</v>
      </c>
      <c r="P4009">
        <v>10.1</v>
      </c>
      <c r="Q4009">
        <v>2</v>
      </c>
      <c r="R4009">
        <v>2.73</v>
      </c>
      <c r="S4009">
        <v>1</v>
      </c>
      <c r="T4009" t="s">
        <v>22</v>
      </c>
      <c r="U4009">
        <f t="shared" si="62"/>
        <v>0</v>
      </c>
    </row>
    <row r="4010" spans="1:21">
      <c r="A4010" t="s">
        <v>38</v>
      </c>
      <c r="B4010">
        <v>103</v>
      </c>
      <c r="C4010" t="s">
        <v>21</v>
      </c>
      <c r="D4010" t="s">
        <v>22</v>
      </c>
      <c r="E4010" t="s">
        <v>22</v>
      </c>
      <c r="F4010">
        <v>0</v>
      </c>
      <c r="G4010">
        <v>228.4</v>
      </c>
      <c r="H4010">
        <v>103</v>
      </c>
      <c r="I4010">
        <v>38.83</v>
      </c>
      <c r="J4010">
        <v>97.3</v>
      </c>
      <c r="K4010">
        <v>129</v>
      </c>
      <c r="L4010">
        <v>8.27</v>
      </c>
      <c r="M4010">
        <v>199.9</v>
      </c>
      <c r="N4010">
        <v>67</v>
      </c>
      <c r="O4010">
        <v>9</v>
      </c>
      <c r="P4010">
        <v>9.4</v>
      </c>
      <c r="Q4010">
        <v>7</v>
      </c>
      <c r="R4010">
        <v>2.54</v>
      </c>
      <c r="S4010">
        <v>3</v>
      </c>
      <c r="T4010" t="s">
        <v>22</v>
      </c>
      <c r="U4010">
        <f t="shared" si="62"/>
        <v>0</v>
      </c>
    </row>
    <row r="4011" spans="1:21">
      <c r="A4011" t="s">
        <v>55</v>
      </c>
      <c r="B4011">
        <v>57</v>
      </c>
      <c r="C4011" t="s">
        <v>21</v>
      </c>
      <c r="D4011" t="s">
        <v>22</v>
      </c>
      <c r="E4011" t="s">
        <v>22</v>
      </c>
      <c r="F4011">
        <v>0</v>
      </c>
      <c r="G4011">
        <v>202</v>
      </c>
      <c r="H4011">
        <v>100</v>
      </c>
      <c r="I4011">
        <v>34.340000000000003</v>
      </c>
      <c r="J4011">
        <v>168.9</v>
      </c>
      <c r="K4011">
        <v>90</v>
      </c>
      <c r="L4011">
        <v>14.36</v>
      </c>
      <c r="M4011">
        <v>231.8</v>
      </c>
      <c r="N4011">
        <v>119</v>
      </c>
      <c r="O4011">
        <v>10.43</v>
      </c>
      <c r="P4011">
        <v>3.4</v>
      </c>
      <c r="Q4011">
        <v>4</v>
      </c>
      <c r="R4011">
        <v>0.92</v>
      </c>
      <c r="S4011">
        <v>1</v>
      </c>
      <c r="T4011" t="s">
        <v>22</v>
      </c>
      <c r="U4011">
        <f t="shared" si="62"/>
        <v>0</v>
      </c>
    </row>
    <row r="4012" spans="1:21">
      <c r="A4012" t="s">
        <v>41</v>
      </c>
      <c r="B4012">
        <v>84</v>
      </c>
      <c r="C4012" t="s">
        <v>21</v>
      </c>
      <c r="D4012" t="s">
        <v>22</v>
      </c>
      <c r="E4012" t="s">
        <v>22</v>
      </c>
      <c r="F4012">
        <v>0</v>
      </c>
      <c r="G4012">
        <v>148.80000000000001</v>
      </c>
      <c r="H4012">
        <v>89</v>
      </c>
      <c r="I4012">
        <v>25.3</v>
      </c>
      <c r="J4012">
        <v>189.8</v>
      </c>
      <c r="K4012">
        <v>93</v>
      </c>
      <c r="L4012">
        <v>16.13</v>
      </c>
      <c r="M4012">
        <v>147.6</v>
      </c>
      <c r="N4012">
        <v>73</v>
      </c>
      <c r="O4012">
        <v>6.64</v>
      </c>
      <c r="P4012">
        <v>6.3</v>
      </c>
      <c r="Q4012">
        <v>2</v>
      </c>
      <c r="R4012">
        <v>1.7</v>
      </c>
      <c r="S4012">
        <v>1</v>
      </c>
      <c r="T4012" t="s">
        <v>22</v>
      </c>
      <c r="U4012">
        <f t="shared" si="62"/>
        <v>0</v>
      </c>
    </row>
    <row r="4013" spans="1:21">
      <c r="A4013" t="s">
        <v>68</v>
      </c>
      <c r="B4013">
        <v>166</v>
      </c>
      <c r="C4013" t="s">
        <v>21</v>
      </c>
      <c r="D4013" t="s">
        <v>23</v>
      </c>
      <c r="E4013" t="s">
        <v>22</v>
      </c>
      <c r="F4013">
        <v>0</v>
      </c>
      <c r="G4013">
        <v>191.3</v>
      </c>
      <c r="H4013">
        <v>120</v>
      </c>
      <c r="I4013">
        <v>32.520000000000003</v>
      </c>
      <c r="J4013">
        <v>167.3</v>
      </c>
      <c r="K4013">
        <v>88</v>
      </c>
      <c r="L4013">
        <v>14.22</v>
      </c>
      <c r="M4013">
        <v>162.9</v>
      </c>
      <c r="N4013">
        <v>110</v>
      </c>
      <c r="O4013">
        <v>7.33</v>
      </c>
      <c r="P4013">
        <v>10.199999999999999</v>
      </c>
      <c r="Q4013">
        <v>2</v>
      </c>
      <c r="R4013">
        <v>2.75</v>
      </c>
      <c r="S4013">
        <v>2</v>
      </c>
      <c r="T4013" t="s">
        <v>23</v>
      </c>
      <c r="U4013">
        <f t="shared" si="62"/>
        <v>1</v>
      </c>
    </row>
    <row r="4014" spans="1:21">
      <c r="A4014" t="s">
        <v>39</v>
      </c>
      <c r="B4014">
        <v>130</v>
      </c>
      <c r="C4014" t="s">
        <v>21</v>
      </c>
      <c r="D4014" t="s">
        <v>22</v>
      </c>
      <c r="E4014" t="s">
        <v>22</v>
      </c>
      <c r="F4014">
        <v>0</v>
      </c>
      <c r="G4014">
        <v>159.9</v>
      </c>
      <c r="H4014">
        <v>70</v>
      </c>
      <c r="I4014">
        <v>27.18</v>
      </c>
      <c r="J4014">
        <v>236.8</v>
      </c>
      <c r="K4014">
        <v>127</v>
      </c>
      <c r="L4014">
        <v>20.13</v>
      </c>
      <c r="M4014">
        <v>227.9</v>
      </c>
      <c r="N4014">
        <v>95</v>
      </c>
      <c r="O4014">
        <v>10.26</v>
      </c>
      <c r="P4014">
        <v>9</v>
      </c>
      <c r="Q4014">
        <v>1</v>
      </c>
      <c r="R4014">
        <v>2.4300000000000002</v>
      </c>
      <c r="S4014">
        <v>1</v>
      </c>
      <c r="T4014" t="s">
        <v>22</v>
      </c>
      <c r="U4014">
        <f t="shared" si="62"/>
        <v>0</v>
      </c>
    </row>
    <row r="4015" spans="1:21">
      <c r="A4015" t="s">
        <v>42</v>
      </c>
      <c r="B4015">
        <v>116</v>
      </c>
      <c r="C4015" t="s">
        <v>21</v>
      </c>
      <c r="D4015" t="s">
        <v>23</v>
      </c>
      <c r="E4015" t="s">
        <v>22</v>
      </c>
      <c r="F4015">
        <v>0</v>
      </c>
      <c r="G4015">
        <v>191.7</v>
      </c>
      <c r="H4015">
        <v>97</v>
      </c>
      <c r="I4015">
        <v>32.590000000000003</v>
      </c>
      <c r="J4015">
        <v>176.2</v>
      </c>
      <c r="K4015">
        <v>127</v>
      </c>
      <c r="L4015">
        <v>14.98</v>
      </c>
      <c r="M4015">
        <v>103.9</v>
      </c>
      <c r="N4015">
        <v>96</v>
      </c>
      <c r="O4015">
        <v>4.68</v>
      </c>
      <c r="P4015">
        <v>4.9000000000000004</v>
      </c>
      <c r="Q4015">
        <v>4</v>
      </c>
      <c r="R4015">
        <v>1.32</v>
      </c>
      <c r="S4015">
        <v>2</v>
      </c>
      <c r="T4015" t="s">
        <v>22</v>
      </c>
      <c r="U4015">
        <f t="shared" si="62"/>
        <v>0</v>
      </c>
    </row>
    <row r="4016" spans="1:21">
      <c r="A4016" t="s">
        <v>74</v>
      </c>
      <c r="B4016">
        <v>161</v>
      </c>
      <c r="C4016" t="s">
        <v>28</v>
      </c>
      <c r="D4016" t="s">
        <v>22</v>
      </c>
      <c r="E4016" t="s">
        <v>22</v>
      </c>
      <c r="F4016">
        <v>0</v>
      </c>
      <c r="G4016">
        <v>151.19999999999999</v>
      </c>
      <c r="H4016">
        <v>89</v>
      </c>
      <c r="I4016">
        <v>25.7</v>
      </c>
      <c r="J4016">
        <v>228.4</v>
      </c>
      <c r="K4016">
        <v>117</v>
      </c>
      <c r="L4016">
        <v>19.41</v>
      </c>
      <c r="M4016">
        <v>169.3</v>
      </c>
      <c r="N4016">
        <v>107</v>
      </c>
      <c r="O4016">
        <v>7.62</v>
      </c>
      <c r="P4016">
        <v>9.3000000000000007</v>
      </c>
      <c r="Q4016">
        <v>2</v>
      </c>
      <c r="R4016">
        <v>2.5099999999999998</v>
      </c>
      <c r="S4016">
        <v>2</v>
      </c>
      <c r="T4016" t="s">
        <v>22</v>
      </c>
      <c r="U4016">
        <f t="shared" si="62"/>
        <v>0</v>
      </c>
    </row>
    <row r="4017" spans="1:21">
      <c r="A4017" t="s">
        <v>50</v>
      </c>
      <c r="B4017">
        <v>130</v>
      </c>
      <c r="C4017" t="s">
        <v>21</v>
      </c>
      <c r="D4017" t="s">
        <v>22</v>
      </c>
      <c r="E4017" t="s">
        <v>22</v>
      </c>
      <c r="F4017">
        <v>0</v>
      </c>
      <c r="G4017">
        <v>182.1</v>
      </c>
      <c r="H4017">
        <v>136</v>
      </c>
      <c r="I4017">
        <v>30.96</v>
      </c>
      <c r="J4017">
        <v>204.2</v>
      </c>
      <c r="K4017">
        <v>99</v>
      </c>
      <c r="L4017">
        <v>17.36</v>
      </c>
      <c r="M4017">
        <v>355.1</v>
      </c>
      <c r="N4017">
        <v>135</v>
      </c>
      <c r="O4017">
        <v>15.98</v>
      </c>
      <c r="P4017">
        <v>12</v>
      </c>
      <c r="Q4017">
        <v>7</v>
      </c>
      <c r="R4017">
        <v>3.24</v>
      </c>
      <c r="S4017">
        <v>2</v>
      </c>
      <c r="T4017" t="s">
        <v>22</v>
      </c>
      <c r="U4017">
        <f t="shared" si="62"/>
        <v>0</v>
      </c>
    </row>
    <row r="4018" spans="1:21">
      <c r="A4018" t="s">
        <v>50</v>
      </c>
      <c r="B4018">
        <v>42</v>
      </c>
      <c r="C4018" t="s">
        <v>28</v>
      </c>
      <c r="D4018" t="s">
        <v>22</v>
      </c>
      <c r="E4018" t="s">
        <v>22</v>
      </c>
      <c r="F4018">
        <v>0</v>
      </c>
      <c r="G4018">
        <v>155.1</v>
      </c>
      <c r="H4018">
        <v>110</v>
      </c>
      <c r="I4018">
        <v>26.37</v>
      </c>
      <c r="J4018">
        <v>160.80000000000001</v>
      </c>
      <c r="K4018">
        <v>109</v>
      </c>
      <c r="L4018">
        <v>13.67</v>
      </c>
      <c r="M4018">
        <v>237.4</v>
      </c>
      <c r="N4018">
        <v>115</v>
      </c>
      <c r="O4018">
        <v>10.68</v>
      </c>
      <c r="P4018">
        <v>11.3</v>
      </c>
      <c r="Q4018">
        <v>2</v>
      </c>
      <c r="R4018">
        <v>3.05</v>
      </c>
      <c r="S4018">
        <v>3</v>
      </c>
      <c r="T4018" t="s">
        <v>22</v>
      </c>
      <c r="U4018">
        <f t="shared" si="62"/>
        <v>0</v>
      </c>
    </row>
    <row r="4019" spans="1:21">
      <c r="A4019" t="s">
        <v>41</v>
      </c>
      <c r="B4019">
        <v>97</v>
      </c>
      <c r="C4019" t="s">
        <v>21</v>
      </c>
      <c r="D4019" t="s">
        <v>22</v>
      </c>
      <c r="E4019" t="s">
        <v>23</v>
      </c>
      <c r="F4019">
        <v>27</v>
      </c>
      <c r="G4019">
        <v>125.9</v>
      </c>
      <c r="H4019">
        <v>90</v>
      </c>
      <c r="I4019">
        <v>21.4</v>
      </c>
      <c r="J4019">
        <v>123.4</v>
      </c>
      <c r="K4019">
        <v>91</v>
      </c>
      <c r="L4019">
        <v>10.49</v>
      </c>
      <c r="M4019">
        <v>230</v>
      </c>
      <c r="N4019">
        <v>71</v>
      </c>
      <c r="O4019">
        <v>10.35</v>
      </c>
      <c r="P4019">
        <v>7.3</v>
      </c>
      <c r="Q4019">
        <v>7</v>
      </c>
      <c r="R4019">
        <v>1.97</v>
      </c>
      <c r="S4019">
        <v>0</v>
      </c>
      <c r="T4019" t="s">
        <v>22</v>
      </c>
      <c r="U4019">
        <f t="shared" si="62"/>
        <v>0</v>
      </c>
    </row>
    <row r="4020" spans="1:21">
      <c r="A4020" t="s">
        <v>42</v>
      </c>
      <c r="B4020">
        <v>127</v>
      </c>
      <c r="C4020" t="s">
        <v>21</v>
      </c>
      <c r="D4020" t="s">
        <v>22</v>
      </c>
      <c r="E4020" t="s">
        <v>23</v>
      </c>
      <c r="F4020">
        <v>29</v>
      </c>
      <c r="G4020">
        <v>136.1</v>
      </c>
      <c r="H4020">
        <v>146</v>
      </c>
      <c r="I4020">
        <v>23.14</v>
      </c>
      <c r="J4020">
        <v>302.60000000000002</v>
      </c>
      <c r="K4020">
        <v>105</v>
      </c>
      <c r="L4020">
        <v>25.72</v>
      </c>
      <c r="M4020">
        <v>163.1</v>
      </c>
      <c r="N4020">
        <v>116</v>
      </c>
      <c r="O4020">
        <v>7.34</v>
      </c>
      <c r="P4020">
        <v>18.5</v>
      </c>
      <c r="Q4020">
        <v>2</v>
      </c>
      <c r="R4020">
        <v>5</v>
      </c>
      <c r="S4020">
        <v>2</v>
      </c>
      <c r="T4020" t="s">
        <v>22</v>
      </c>
      <c r="U4020">
        <f t="shared" si="62"/>
        <v>0</v>
      </c>
    </row>
    <row r="4021" spans="1:21">
      <c r="A4021" t="s">
        <v>55</v>
      </c>
      <c r="B4021">
        <v>34</v>
      </c>
      <c r="C4021" t="s">
        <v>21</v>
      </c>
      <c r="D4021" t="s">
        <v>22</v>
      </c>
      <c r="E4021" t="s">
        <v>23</v>
      </c>
      <c r="F4021">
        <v>33</v>
      </c>
      <c r="G4021">
        <v>284.3</v>
      </c>
      <c r="H4021">
        <v>115</v>
      </c>
      <c r="I4021">
        <v>48.33</v>
      </c>
      <c r="J4021">
        <v>204.8</v>
      </c>
      <c r="K4021">
        <v>125</v>
      </c>
      <c r="L4021">
        <v>17.41</v>
      </c>
      <c r="M4021">
        <v>143</v>
      </c>
      <c r="N4021">
        <v>83</v>
      </c>
      <c r="O4021">
        <v>6.44</v>
      </c>
      <c r="P4021">
        <v>3.5</v>
      </c>
      <c r="Q4021">
        <v>4</v>
      </c>
      <c r="R4021">
        <v>0.95</v>
      </c>
      <c r="S4021">
        <v>0</v>
      </c>
      <c r="T4021" t="s">
        <v>22</v>
      </c>
      <c r="U4021">
        <f t="shared" si="62"/>
        <v>0</v>
      </c>
    </row>
    <row r="4022" spans="1:21">
      <c r="A4022" t="s">
        <v>53</v>
      </c>
      <c r="B4022">
        <v>116</v>
      </c>
      <c r="C4022" t="s">
        <v>21</v>
      </c>
      <c r="D4022" t="s">
        <v>22</v>
      </c>
      <c r="E4022" t="s">
        <v>22</v>
      </c>
      <c r="F4022">
        <v>0</v>
      </c>
      <c r="G4022">
        <v>199.7</v>
      </c>
      <c r="H4022">
        <v>76</v>
      </c>
      <c r="I4022">
        <v>33.950000000000003</v>
      </c>
      <c r="J4022">
        <v>98.5</v>
      </c>
      <c r="K4022">
        <v>104</v>
      </c>
      <c r="L4022">
        <v>8.3699999999999992</v>
      </c>
      <c r="M4022">
        <v>220.1</v>
      </c>
      <c r="N4022">
        <v>108</v>
      </c>
      <c r="O4022">
        <v>9.9</v>
      </c>
      <c r="P4022">
        <v>13.7</v>
      </c>
      <c r="Q4022">
        <v>6</v>
      </c>
      <c r="R4022">
        <v>3.7</v>
      </c>
      <c r="S4022">
        <v>1</v>
      </c>
      <c r="T4022" t="s">
        <v>22</v>
      </c>
      <c r="U4022">
        <f t="shared" si="62"/>
        <v>0</v>
      </c>
    </row>
    <row r="4023" spans="1:21">
      <c r="A4023" t="s">
        <v>57</v>
      </c>
      <c r="B4023">
        <v>158</v>
      </c>
      <c r="C4023" t="s">
        <v>21</v>
      </c>
      <c r="D4023" t="s">
        <v>22</v>
      </c>
      <c r="E4023" t="s">
        <v>22</v>
      </c>
      <c r="F4023">
        <v>0</v>
      </c>
      <c r="G4023">
        <v>98.2</v>
      </c>
      <c r="H4023">
        <v>87</v>
      </c>
      <c r="I4023">
        <v>16.690000000000001</v>
      </c>
      <c r="J4023">
        <v>198.3</v>
      </c>
      <c r="K4023">
        <v>71</v>
      </c>
      <c r="L4023">
        <v>16.86</v>
      </c>
      <c r="M4023">
        <v>246</v>
      </c>
      <c r="N4023">
        <v>99</v>
      </c>
      <c r="O4023">
        <v>11.07</v>
      </c>
      <c r="P4023">
        <v>13</v>
      </c>
      <c r="Q4023">
        <v>5</v>
      </c>
      <c r="R4023">
        <v>3.51</v>
      </c>
      <c r="S4023">
        <v>2</v>
      </c>
      <c r="T4023" t="s">
        <v>22</v>
      </c>
      <c r="U4023">
        <f t="shared" si="62"/>
        <v>0</v>
      </c>
    </row>
    <row r="4024" spans="1:21">
      <c r="A4024" t="s">
        <v>73</v>
      </c>
      <c r="B4024">
        <v>86</v>
      </c>
      <c r="C4024" t="s">
        <v>21</v>
      </c>
      <c r="D4024" t="s">
        <v>22</v>
      </c>
      <c r="E4024" t="s">
        <v>23</v>
      </c>
      <c r="F4024">
        <v>23</v>
      </c>
      <c r="G4024">
        <v>247.6</v>
      </c>
      <c r="H4024">
        <v>65</v>
      </c>
      <c r="I4024">
        <v>42.09</v>
      </c>
      <c r="J4024">
        <v>255.7</v>
      </c>
      <c r="K4024">
        <v>104</v>
      </c>
      <c r="L4024">
        <v>21.73</v>
      </c>
      <c r="M4024">
        <v>150</v>
      </c>
      <c r="N4024">
        <v>138</v>
      </c>
      <c r="O4024">
        <v>6.75</v>
      </c>
      <c r="P4024">
        <v>7.3</v>
      </c>
      <c r="Q4024">
        <v>5</v>
      </c>
      <c r="R4024">
        <v>1.97</v>
      </c>
      <c r="S4024">
        <v>3</v>
      </c>
      <c r="T4024" t="s">
        <v>22</v>
      </c>
      <c r="U4024">
        <f t="shared" si="62"/>
        <v>0</v>
      </c>
    </row>
    <row r="4025" spans="1:21">
      <c r="A4025" t="s">
        <v>35</v>
      </c>
      <c r="B4025">
        <v>21</v>
      </c>
      <c r="C4025" t="s">
        <v>21</v>
      </c>
      <c r="D4025" t="s">
        <v>22</v>
      </c>
      <c r="E4025" t="s">
        <v>22</v>
      </c>
      <c r="F4025">
        <v>0</v>
      </c>
      <c r="G4025">
        <v>254.3</v>
      </c>
      <c r="H4025">
        <v>87</v>
      </c>
      <c r="I4025">
        <v>43.23</v>
      </c>
      <c r="J4025">
        <v>215.5</v>
      </c>
      <c r="K4025">
        <v>95</v>
      </c>
      <c r="L4025">
        <v>18.32</v>
      </c>
      <c r="M4025">
        <v>236.3</v>
      </c>
      <c r="N4025">
        <v>98</v>
      </c>
      <c r="O4025">
        <v>10.63</v>
      </c>
      <c r="P4025">
        <v>11.6</v>
      </c>
      <c r="Q4025">
        <v>5</v>
      </c>
      <c r="R4025">
        <v>3.13</v>
      </c>
      <c r="S4025">
        <v>1</v>
      </c>
      <c r="T4025" t="s">
        <v>23</v>
      </c>
      <c r="U4025">
        <f t="shared" si="62"/>
        <v>1</v>
      </c>
    </row>
    <row r="4026" spans="1:21">
      <c r="A4026" t="s">
        <v>60</v>
      </c>
      <c r="B4026">
        <v>78</v>
      </c>
      <c r="C4026" t="s">
        <v>21</v>
      </c>
      <c r="D4026" t="s">
        <v>22</v>
      </c>
      <c r="E4026" t="s">
        <v>22</v>
      </c>
      <c r="F4026">
        <v>0</v>
      </c>
      <c r="G4026">
        <v>241.3</v>
      </c>
      <c r="H4026">
        <v>113</v>
      </c>
      <c r="I4026">
        <v>41.02</v>
      </c>
      <c r="J4026">
        <v>146.6</v>
      </c>
      <c r="K4026">
        <v>97</v>
      </c>
      <c r="L4026">
        <v>12.46</v>
      </c>
      <c r="M4026">
        <v>129</v>
      </c>
      <c r="N4026">
        <v>131</v>
      </c>
      <c r="O4026">
        <v>5.81</v>
      </c>
      <c r="P4026">
        <v>11.8</v>
      </c>
      <c r="Q4026">
        <v>6</v>
      </c>
      <c r="R4026">
        <v>3.19</v>
      </c>
      <c r="S4026">
        <v>3</v>
      </c>
      <c r="T4026" t="s">
        <v>22</v>
      </c>
      <c r="U4026">
        <f t="shared" si="62"/>
        <v>0</v>
      </c>
    </row>
    <row r="4027" spans="1:21">
      <c r="A4027" t="s">
        <v>49</v>
      </c>
      <c r="B4027">
        <v>137</v>
      </c>
      <c r="C4027" t="s">
        <v>28</v>
      </c>
      <c r="D4027" t="s">
        <v>22</v>
      </c>
      <c r="E4027" t="s">
        <v>22</v>
      </c>
      <c r="F4027">
        <v>0</v>
      </c>
      <c r="G4027">
        <v>111.8</v>
      </c>
      <c r="H4027">
        <v>106</v>
      </c>
      <c r="I4027">
        <v>19.010000000000002</v>
      </c>
      <c r="J4027">
        <v>281.89999999999998</v>
      </c>
      <c r="K4027">
        <v>89</v>
      </c>
      <c r="L4027">
        <v>23.96</v>
      </c>
      <c r="M4027">
        <v>233</v>
      </c>
      <c r="N4027">
        <v>93</v>
      </c>
      <c r="O4027">
        <v>10.49</v>
      </c>
      <c r="P4027">
        <v>11.5</v>
      </c>
      <c r="Q4027">
        <v>4</v>
      </c>
      <c r="R4027">
        <v>3.11</v>
      </c>
      <c r="S4027">
        <v>4</v>
      </c>
      <c r="T4027" t="s">
        <v>23</v>
      </c>
      <c r="U4027">
        <f t="shared" si="62"/>
        <v>1</v>
      </c>
    </row>
    <row r="4028" spans="1:21">
      <c r="A4028" t="s">
        <v>32</v>
      </c>
      <c r="B4028">
        <v>84</v>
      </c>
      <c r="C4028" t="s">
        <v>25</v>
      </c>
      <c r="D4028" t="s">
        <v>22</v>
      </c>
      <c r="E4028" t="s">
        <v>22</v>
      </c>
      <c r="F4028">
        <v>0</v>
      </c>
      <c r="G4028">
        <v>163.69999999999999</v>
      </c>
      <c r="H4028">
        <v>123</v>
      </c>
      <c r="I4028">
        <v>27.83</v>
      </c>
      <c r="J4028">
        <v>175</v>
      </c>
      <c r="K4028">
        <v>93</v>
      </c>
      <c r="L4028">
        <v>14.88</v>
      </c>
      <c r="M4028">
        <v>194</v>
      </c>
      <c r="N4028">
        <v>115</v>
      </c>
      <c r="O4028">
        <v>8.73</v>
      </c>
      <c r="P4028">
        <v>8</v>
      </c>
      <c r="Q4028">
        <v>5</v>
      </c>
      <c r="R4028">
        <v>2.16</v>
      </c>
      <c r="S4028">
        <v>1</v>
      </c>
      <c r="T4028" t="s">
        <v>22</v>
      </c>
      <c r="U4028">
        <f t="shared" si="62"/>
        <v>0</v>
      </c>
    </row>
    <row r="4029" spans="1:21">
      <c r="A4029" t="s">
        <v>70</v>
      </c>
      <c r="B4029">
        <v>132</v>
      </c>
      <c r="C4029" t="s">
        <v>21</v>
      </c>
      <c r="D4029" t="s">
        <v>22</v>
      </c>
      <c r="E4029" t="s">
        <v>22</v>
      </c>
      <c r="F4029">
        <v>0</v>
      </c>
      <c r="G4029">
        <v>164</v>
      </c>
      <c r="H4029">
        <v>112</v>
      </c>
      <c r="I4029">
        <v>27.88</v>
      </c>
      <c r="J4029">
        <v>243.6</v>
      </c>
      <c r="K4029">
        <v>80</v>
      </c>
      <c r="L4029">
        <v>20.71</v>
      </c>
      <c r="M4029">
        <v>155.5</v>
      </c>
      <c r="N4029">
        <v>122</v>
      </c>
      <c r="O4029">
        <v>7</v>
      </c>
      <c r="P4029">
        <v>10.199999999999999</v>
      </c>
      <c r="Q4029">
        <v>4</v>
      </c>
      <c r="R4029">
        <v>2.75</v>
      </c>
      <c r="S4029">
        <v>1</v>
      </c>
      <c r="T4029" t="s">
        <v>22</v>
      </c>
      <c r="U4029">
        <f t="shared" si="62"/>
        <v>0</v>
      </c>
    </row>
    <row r="4030" spans="1:21">
      <c r="A4030" t="s">
        <v>45</v>
      </c>
      <c r="B4030">
        <v>83</v>
      </c>
      <c r="C4030" t="s">
        <v>21</v>
      </c>
      <c r="D4030" t="s">
        <v>22</v>
      </c>
      <c r="E4030" t="s">
        <v>22</v>
      </c>
      <c r="F4030">
        <v>0</v>
      </c>
      <c r="G4030">
        <v>195.2</v>
      </c>
      <c r="H4030">
        <v>101</v>
      </c>
      <c r="I4030">
        <v>33.18</v>
      </c>
      <c r="J4030">
        <v>188.7</v>
      </c>
      <c r="K4030">
        <v>38</v>
      </c>
      <c r="L4030">
        <v>16.04</v>
      </c>
      <c r="M4030">
        <v>270</v>
      </c>
      <c r="N4030">
        <v>91</v>
      </c>
      <c r="O4030">
        <v>12.15</v>
      </c>
      <c r="P4030">
        <v>11.4</v>
      </c>
      <c r="Q4030">
        <v>3</v>
      </c>
      <c r="R4030">
        <v>3.08</v>
      </c>
      <c r="S4030">
        <v>0</v>
      </c>
      <c r="T4030" t="s">
        <v>22</v>
      </c>
      <c r="U4030">
        <f t="shared" si="62"/>
        <v>0</v>
      </c>
    </row>
    <row r="4031" spans="1:21">
      <c r="A4031" t="s">
        <v>35</v>
      </c>
      <c r="B4031">
        <v>49</v>
      </c>
      <c r="C4031" t="s">
        <v>21</v>
      </c>
      <c r="D4031" t="s">
        <v>23</v>
      </c>
      <c r="E4031" t="s">
        <v>22</v>
      </c>
      <c r="F4031">
        <v>0</v>
      </c>
      <c r="G4031">
        <v>157.6</v>
      </c>
      <c r="H4031">
        <v>101</v>
      </c>
      <c r="I4031">
        <v>26.79</v>
      </c>
      <c r="J4031">
        <v>256.39999999999998</v>
      </c>
      <c r="K4031">
        <v>69</v>
      </c>
      <c r="L4031">
        <v>21.79</v>
      </c>
      <c r="M4031">
        <v>260.8</v>
      </c>
      <c r="N4031">
        <v>107</v>
      </c>
      <c r="O4031">
        <v>11.74</v>
      </c>
      <c r="P4031">
        <v>9.8000000000000007</v>
      </c>
      <c r="Q4031">
        <v>4</v>
      </c>
      <c r="R4031">
        <v>2.65</v>
      </c>
      <c r="S4031">
        <v>1</v>
      </c>
      <c r="T4031" t="s">
        <v>22</v>
      </c>
      <c r="U4031">
        <f t="shared" si="62"/>
        <v>0</v>
      </c>
    </row>
    <row r="4032" spans="1:21">
      <c r="A4032" t="s">
        <v>37</v>
      </c>
      <c r="B4032">
        <v>43</v>
      </c>
      <c r="C4032" t="s">
        <v>21</v>
      </c>
      <c r="D4032" t="s">
        <v>22</v>
      </c>
      <c r="E4032" t="s">
        <v>22</v>
      </c>
      <c r="F4032">
        <v>0</v>
      </c>
      <c r="G4032">
        <v>253.6</v>
      </c>
      <c r="H4032">
        <v>110</v>
      </c>
      <c r="I4032">
        <v>43.11</v>
      </c>
      <c r="J4032">
        <v>253.3</v>
      </c>
      <c r="K4032">
        <v>92</v>
      </c>
      <c r="L4032">
        <v>21.53</v>
      </c>
      <c r="M4032">
        <v>161.30000000000001</v>
      </c>
      <c r="N4032">
        <v>103</v>
      </c>
      <c r="O4032">
        <v>7.26</v>
      </c>
      <c r="P4032">
        <v>10.199999999999999</v>
      </c>
      <c r="Q4032">
        <v>3</v>
      </c>
      <c r="R4032">
        <v>2.75</v>
      </c>
      <c r="S4032">
        <v>3</v>
      </c>
      <c r="T4032" t="s">
        <v>23</v>
      </c>
      <c r="U4032">
        <f t="shared" si="62"/>
        <v>1</v>
      </c>
    </row>
    <row r="4033" spans="1:21">
      <c r="A4033" t="s">
        <v>64</v>
      </c>
      <c r="B4033">
        <v>78</v>
      </c>
      <c r="C4033" t="s">
        <v>25</v>
      </c>
      <c r="D4033" t="s">
        <v>22</v>
      </c>
      <c r="E4033" t="s">
        <v>23</v>
      </c>
      <c r="F4033">
        <v>38</v>
      </c>
      <c r="G4033">
        <v>199</v>
      </c>
      <c r="H4033">
        <v>96</v>
      </c>
      <c r="I4033">
        <v>33.83</v>
      </c>
      <c r="J4033">
        <v>75.5</v>
      </c>
      <c r="K4033">
        <v>93</v>
      </c>
      <c r="L4033">
        <v>6.42</v>
      </c>
      <c r="M4033">
        <v>180.2</v>
      </c>
      <c r="N4033">
        <v>78</v>
      </c>
      <c r="O4033">
        <v>8.11</v>
      </c>
      <c r="P4033">
        <v>7.5</v>
      </c>
      <c r="Q4033">
        <v>7</v>
      </c>
      <c r="R4033">
        <v>2.0299999999999998</v>
      </c>
      <c r="S4033">
        <v>1</v>
      </c>
      <c r="T4033" t="s">
        <v>22</v>
      </c>
      <c r="U4033">
        <f t="shared" si="62"/>
        <v>0</v>
      </c>
    </row>
    <row r="4034" spans="1:21">
      <c r="A4034" t="s">
        <v>56</v>
      </c>
      <c r="B4034">
        <v>65</v>
      </c>
      <c r="C4034" t="s">
        <v>25</v>
      </c>
      <c r="D4034" t="s">
        <v>22</v>
      </c>
      <c r="E4034" t="s">
        <v>22</v>
      </c>
      <c r="F4034">
        <v>0</v>
      </c>
      <c r="G4034">
        <v>182.5</v>
      </c>
      <c r="H4034">
        <v>58</v>
      </c>
      <c r="I4034">
        <v>31.03</v>
      </c>
      <c r="J4034">
        <v>201.9</v>
      </c>
      <c r="K4034">
        <v>93</v>
      </c>
      <c r="L4034">
        <v>17.16</v>
      </c>
      <c r="M4034">
        <v>189.1</v>
      </c>
      <c r="N4034">
        <v>97</v>
      </c>
      <c r="O4034">
        <v>8.51</v>
      </c>
      <c r="P4034">
        <v>8.6</v>
      </c>
      <c r="Q4034">
        <v>5</v>
      </c>
      <c r="R4034">
        <v>2.3199999999999998</v>
      </c>
      <c r="S4034">
        <v>1</v>
      </c>
      <c r="T4034" t="s">
        <v>22</v>
      </c>
      <c r="U4034">
        <f t="shared" ref="U4034:U4097" si="63">IF(T4034="Yes",1,0)</f>
        <v>0</v>
      </c>
    </row>
    <row r="4035" spans="1:21">
      <c r="A4035" t="s">
        <v>49</v>
      </c>
      <c r="B4035">
        <v>79</v>
      </c>
      <c r="C4035" t="s">
        <v>21</v>
      </c>
      <c r="D4035" t="s">
        <v>22</v>
      </c>
      <c r="E4035" t="s">
        <v>22</v>
      </c>
      <c r="F4035">
        <v>0</v>
      </c>
      <c r="G4035">
        <v>81.2</v>
      </c>
      <c r="H4035">
        <v>91</v>
      </c>
      <c r="I4035">
        <v>13.8</v>
      </c>
      <c r="J4035">
        <v>215.7</v>
      </c>
      <c r="K4035">
        <v>126</v>
      </c>
      <c r="L4035">
        <v>18.329999999999998</v>
      </c>
      <c r="M4035">
        <v>245.9</v>
      </c>
      <c r="N4035">
        <v>85</v>
      </c>
      <c r="O4035">
        <v>11.07</v>
      </c>
      <c r="P4035">
        <v>10.9</v>
      </c>
      <c r="Q4035">
        <v>4</v>
      </c>
      <c r="R4035">
        <v>2.94</v>
      </c>
      <c r="S4035">
        <v>1</v>
      </c>
      <c r="T4035" t="s">
        <v>22</v>
      </c>
      <c r="U4035">
        <f t="shared" si="63"/>
        <v>0</v>
      </c>
    </row>
    <row r="4036" spans="1:21">
      <c r="A4036" t="s">
        <v>49</v>
      </c>
      <c r="B4036">
        <v>76</v>
      </c>
      <c r="C4036" t="s">
        <v>21</v>
      </c>
      <c r="D4036" t="s">
        <v>22</v>
      </c>
      <c r="E4036" t="s">
        <v>22</v>
      </c>
      <c r="F4036">
        <v>0</v>
      </c>
      <c r="G4036">
        <v>179.1</v>
      </c>
      <c r="H4036">
        <v>110</v>
      </c>
      <c r="I4036">
        <v>30.45</v>
      </c>
      <c r="J4036">
        <v>157.19999999999999</v>
      </c>
      <c r="K4036">
        <v>81</v>
      </c>
      <c r="L4036">
        <v>13.36</v>
      </c>
      <c r="M4036">
        <v>240</v>
      </c>
      <c r="N4036">
        <v>109</v>
      </c>
      <c r="O4036">
        <v>10.8</v>
      </c>
      <c r="P4036">
        <v>6.5</v>
      </c>
      <c r="Q4036">
        <v>3</v>
      </c>
      <c r="R4036">
        <v>1.76</v>
      </c>
      <c r="S4036">
        <v>0</v>
      </c>
      <c r="T4036" t="s">
        <v>22</v>
      </c>
      <c r="U4036">
        <f t="shared" si="63"/>
        <v>0</v>
      </c>
    </row>
    <row r="4037" spans="1:21">
      <c r="A4037" t="s">
        <v>69</v>
      </c>
      <c r="B4037">
        <v>124</v>
      </c>
      <c r="C4037" t="s">
        <v>21</v>
      </c>
      <c r="D4037" t="s">
        <v>22</v>
      </c>
      <c r="E4037" t="s">
        <v>22</v>
      </c>
      <c r="F4037">
        <v>0</v>
      </c>
      <c r="G4037">
        <v>182.7</v>
      </c>
      <c r="H4037">
        <v>98</v>
      </c>
      <c r="I4037">
        <v>31.06</v>
      </c>
      <c r="J4037">
        <v>197.2</v>
      </c>
      <c r="K4037">
        <v>93</v>
      </c>
      <c r="L4037">
        <v>16.760000000000002</v>
      </c>
      <c r="M4037">
        <v>220.6</v>
      </c>
      <c r="N4037">
        <v>105</v>
      </c>
      <c r="O4037">
        <v>9.93</v>
      </c>
      <c r="P4037">
        <v>8.1</v>
      </c>
      <c r="Q4037">
        <v>4</v>
      </c>
      <c r="R4037">
        <v>2.19</v>
      </c>
      <c r="S4037">
        <v>1</v>
      </c>
      <c r="T4037" t="s">
        <v>22</v>
      </c>
      <c r="U4037">
        <f t="shared" si="63"/>
        <v>0</v>
      </c>
    </row>
    <row r="4038" spans="1:21">
      <c r="A4038" t="s">
        <v>68</v>
      </c>
      <c r="B4038">
        <v>98</v>
      </c>
      <c r="C4038" t="s">
        <v>25</v>
      </c>
      <c r="D4038" t="s">
        <v>22</v>
      </c>
      <c r="E4038" t="s">
        <v>22</v>
      </c>
      <c r="F4038">
        <v>0</v>
      </c>
      <c r="G4038">
        <v>207</v>
      </c>
      <c r="H4038">
        <v>94</v>
      </c>
      <c r="I4038">
        <v>35.19</v>
      </c>
      <c r="J4038">
        <v>256.3</v>
      </c>
      <c r="K4038">
        <v>64</v>
      </c>
      <c r="L4038">
        <v>21.79</v>
      </c>
      <c r="M4038">
        <v>137.6</v>
      </c>
      <c r="N4038">
        <v>60</v>
      </c>
      <c r="O4038">
        <v>6.19</v>
      </c>
      <c r="P4038">
        <v>10.4</v>
      </c>
      <c r="Q4038">
        <v>4</v>
      </c>
      <c r="R4038">
        <v>2.81</v>
      </c>
      <c r="S4038">
        <v>2</v>
      </c>
      <c r="T4038" t="s">
        <v>22</v>
      </c>
      <c r="U4038">
        <f t="shared" si="63"/>
        <v>0</v>
      </c>
    </row>
    <row r="4039" spans="1:21">
      <c r="A4039" t="s">
        <v>31</v>
      </c>
      <c r="B4039">
        <v>142</v>
      </c>
      <c r="C4039" t="s">
        <v>21</v>
      </c>
      <c r="D4039" t="s">
        <v>22</v>
      </c>
      <c r="E4039" t="s">
        <v>22</v>
      </c>
      <c r="F4039">
        <v>0</v>
      </c>
      <c r="G4039">
        <v>243.4</v>
      </c>
      <c r="H4039">
        <v>76</v>
      </c>
      <c r="I4039">
        <v>41.38</v>
      </c>
      <c r="J4039">
        <v>161.4</v>
      </c>
      <c r="K4039">
        <v>102</v>
      </c>
      <c r="L4039">
        <v>13.72</v>
      </c>
      <c r="M4039">
        <v>120.5</v>
      </c>
      <c r="N4039">
        <v>105</v>
      </c>
      <c r="O4039">
        <v>5.42</v>
      </c>
      <c r="P4039">
        <v>10</v>
      </c>
      <c r="Q4039">
        <v>5</v>
      </c>
      <c r="R4039">
        <v>2.7</v>
      </c>
      <c r="S4039">
        <v>4</v>
      </c>
      <c r="T4039" t="s">
        <v>22</v>
      </c>
      <c r="U4039">
        <f t="shared" si="63"/>
        <v>0</v>
      </c>
    </row>
    <row r="4040" spans="1:21">
      <c r="A4040" t="s">
        <v>61</v>
      </c>
      <c r="B4040">
        <v>146</v>
      </c>
      <c r="C4040" t="s">
        <v>21</v>
      </c>
      <c r="D4040" t="s">
        <v>22</v>
      </c>
      <c r="E4040" t="s">
        <v>22</v>
      </c>
      <c r="F4040">
        <v>0</v>
      </c>
      <c r="G4040">
        <v>157.4</v>
      </c>
      <c r="H4040">
        <v>89</v>
      </c>
      <c r="I4040">
        <v>26.76</v>
      </c>
      <c r="J4040">
        <v>196</v>
      </c>
      <c r="K4040">
        <v>117</v>
      </c>
      <c r="L4040">
        <v>16.66</v>
      </c>
      <c r="M4040">
        <v>147.69999999999999</v>
      </c>
      <c r="N4040">
        <v>150</v>
      </c>
      <c r="O4040">
        <v>6.65</v>
      </c>
      <c r="P4040">
        <v>10.8</v>
      </c>
      <c r="Q4040">
        <v>4</v>
      </c>
      <c r="R4040">
        <v>2.92</v>
      </c>
      <c r="S4040">
        <v>0</v>
      </c>
      <c r="T4040" t="s">
        <v>22</v>
      </c>
      <c r="U4040">
        <f t="shared" si="63"/>
        <v>0</v>
      </c>
    </row>
    <row r="4041" spans="1:21">
      <c r="A4041" t="s">
        <v>32</v>
      </c>
      <c r="B4041">
        <v>84</v>
      </c>
      <c r="C4041" t="s">
        <v>28</v>
      </c>
      <c r="D4041" t="s">
        <v>22</v>
      </c>
      <c r="E4041" t="s">
        <v>22</v>
      </c>
      <c r="F4041">
        <v>0</v>
      </c>
      <c r="G4041">
        <v>233.9</v>
      </c>
      <c r="H4041">
        <v>76</v>
      </c>
      <c r="I4041">
        <v>39.76</v>
      </c>
      <c r="J4041">
        <v>153.19999999999999</v>
      </c>
      <c r="K4041">
        <v>96</v>
      </c>
      <c r="L4041">
        <v>13.02</v>
      </c>
      <c r="M4041">
        <v>228</v>
      </c>
      <c r="N4041">
        <v>82</v>
      </c>
      <c r="O4041">
        <v>10.26</v>
      </c>
      <c r="P4041">
        <v>12.8</v>
      </c>
      <c r="Q4041">
        <v>5</v>
      </c>
      <c r="R4041">
        <v>3.46</v>
      </c>
      <c r="S4041">
        <v>3</v>
      </c>
      <c r="T4041" t="s">
        <v>22</v>
      </c>
      <c r="U4041">
        <f t="shared" si="63"/>
        <v>0</v>
      </c>
    </row>
    <row r="4042" spans="1:21">
      <c r="A4042" t="s">
        <v>69</v>
      </c>
      <c r="B4042">
        <v>200</v>
      </c>
      <c r="C4042" t="s">
        <v>25</v>
      </c>
      <c r="D4042" t="s">
        <v>22</v>
      </c>
      <c r="E4042" t="s">
        <v>22</v>
      </c>
      <c r="F4042">
        <v>0</v>
      </c>
      <c r="G4042">
        <v>195.4</v>
      </c>
      <c r="H4042">
        <v>71</v>
      </c>
      <c r="I4042">
        <v>33.22</v>
      </c>
      <c r="J4042">
        <v>249.4</v>
      </c>
      <c r="K4042">
        <v>96</v>
      </c>
      <c r="L4042">
        <v>21.2</v>
      </c>
      <c r="M4042">
        <v>233.1</v>
      </c>
      <c r="N4042">
        <v>132</v>
      </c>
      <c r="O4042">
        <v>10.49</v>
      </c>
      <c r="P4042">
        <v>12.9</v>
      </c>
      <c r="Q4042">
        <v>2</v>
      </c>
      <c r="R4042">
        <v>3.48</v>
      </c>
      <c r="S4042">
        <v>3</v>
      </c>
      <c r="T4042" t="s">
        <v>22</v>
      </c>
      <c r="U4042">
        <f t="shared" si="63"/>
        <v>0</v>
      </c>
    </row>
    <row r="4043" spans="1:21">
      <c r="A4043" t="s">
        <v>26</v>
      </c>
      <c r="B4043">
        <v>17</v>
      </c>
      <c r="C4043" t="s">
        <v>25</v>
      </c>
      <c r="D4043" t="s">
        <v>22</v>
      </c>
      <c r="E4043" t="s">
        <v>22</v>
      </c>
      <c r="F4043">
        <v>0</v>
      </c>
      <c r="G4043">
        <v>180.4</v>
      </c>
      <c r="H4043">
        <v>121</v>
      </c>
      <c r="I4043">
        <v>30.67</v>
      </c>
      <c r="J4043">
        <v>228.5</v>
      </c>
      <c r="K4043">
        <v>111</v>
      </c>
      <c r="L4043">
        <v>19.420000000000002</v>
      </c>
      <c r="M4043">
        <v>199.5</v>
      </c>
      <c r="N4043">
        <v>99</v>
      </c>
      <c r="O4043">
        <v>8.98</v>
      </c>
      <c r="P4043">
        <v>14.8</v>
      </c>
      <c r="Q4043">
        <v>5</v>
      </c>
      <c r="R4043">
        <v>4</v>
      </c>
      <c r="S4043">
        <v>0</v>
      </c>
      <c r="T4043" t="s">
        <v>22</v>
      </c>
      <c r="U4043">
        <f t="shared" si="63"/>
        <v>0</v>
      </c>
    </row>
    <row r="4044" spans="1:21">
      <c r="A4044" t="s">
        <v>43</v>
      </c>
      <c r="B4044">
        <v>125</v>
      </c>
      <c r="C4044" t="s">
        <v>25</v>
      </c>
      <c r="D4044" t="s">
        <v>22</v>
      </c>
      <c r="E4044" t="s">
        <v>22</v>
      </c>
      <c r="F4044">
        <v>0</v>
      </c>
      <c r="G4044">
        <v>143.6</v>
      </c>
      <c r="H4044">
        <v>119</v>
      </c>
      <c r="I4044">
        <v>24.41</v>
      </c>
      <c r="J4044">
        <v>238.5</v>
      </c>
      <c r="K4044">
        <v>119</v>
      </c>
      <c r="L4044">
        <v>20.27</v>
      </c>
      <c r="M4044">
        <v>173.6</v>
      </c>
      <c r="N4044">
        <v>89</v>
      </c>
      <c r="O4044">
        <v>7.81</v>
      </c>
      <c r="P4044">
        <v>10.9</v>
      </c>
      <c r="Q4044">
        <v>4</v>
      </c>
      <c r="R4044">
        <v>2.94</v>
      </c>
      <c r="S4044">
        <v>2</v>
      </c>
      <c r="T4044" t="s">
        <v>22</v>
      </c>
      <c r="U4044">
        <f t="shared" si="63"/>
        <v>0</v>
      </c>
    </row>
    <row r="4045" spans="1:21">
      <c r="A4045" t="s">
        <v>41</v>
      </c>
      <c r="B4045">
        <v>61</v>
      </c>
      <c r="C4045" t="s">
        <v>28</v>
      </c>
      <c r="D4045" t="s">
        <v>22</v>
      </c>
      <c r="E4045" t="s">
        <v>22</v>
      </c>
      <c r="F4045">
        <v>0</v>
      </c>
      <c r="G4045">
        <v>88.1</v>
      </c>
      <c r="H4045">
        <v>60</v>
      </c>
      <c r="I4045">
        <v>14.98</v>
      </c>
      <c r="J4045">
        <v>129.69999999999999</v>
      </c>
      <c r="K4045">
        <v>108</v>
      </c>
      <c r="L4045">
        <v>11.02</v>
      </c>
      <c r="M4045">
        <v>169</v>
      </c>
      <c r="N4045">
        <v>87</v>
      </c>
      <c r="O4045">
        <v>7.61</v>
      </c>
      <c r="P4045">
        <v>13.3</v>
      </c>
      <c r="Q4045">
        <v>4</v>
      </c>
      <c r="R4045">
        <v>3.59</v>
      </c>
      <c r="S4045">
        <v>2</v>
      </c>
      <c r="T4045" t="s">
        <v>22</v>
      </c>
      <c r="U4045">
        <f t="shared" si="63"/>
        <v>0</v>
      </c>
    </row>
    <row r="4046" spans="1:21">
      <c r="A4046" t="s">
        <v>43</v>
      </c>
      <c r="B4046">
        <v>103</v>
      </c>
      <c r="C4046" t="s">
        <v>21</v>
      </c>
      <c r="D4046" t="s">
        <v>22</v>
      </c>
      <c r="E4046" t="s">
        <v>23</v>
      </c>
      <c r="F4046">
        <v>30</v>
      </c>
      <c r="G4046">
        <v>254.1</v>
      </c>
      <c r="H4046">
        <v>75</v>
      </c>
      <c r="I4046">
        <v>43.2</v>
      </c>
      <c r="J4046">
        <v>200.4</v>
      </c>
      <c r="K4046">
        <v>116</v>
      </c>
      <c r="L4046">
        <v>17.03</v>
      </c>
      <c r="M4046">
        <v>185.9</v>
      </c>
      <c r="N4046">
        <v>109</v>
      </c>
      <c r="O4046">
        <v>8.3699999999999992</v>
      </c>
      <c r="P4046">
        <v>6.6</v>
      </c>
      <c r="Q4046">
        <v>2</v>
      </c>
      <c r="R4046">
        <v>1.78</v>
      </c>
      <c r="S4046">
        <v>2</v>
      </c>
      <c r="T4046" t="s">
        <v>22</v>
      </c>
      <c r="U4046">
        <f t="shared" si="63"/>
        <v>0</v>
      </c>
    </row>
    <row r="4047" spans="1:21">
      <c r="A4047" t="s">
        <v>61</v>
      </c>
      <c r="B4047">
        <v>20</v>
      </c>
      <c r="C4047" t="s">
        <v>25</v>
      </c>
      <c r="D4047" t="s">
        <v>22</v>
      </c>
      <c r="E4047" t="s">
        <v>22</v>
      </c>
      <c r="F4047">
        <v>0</v>
      </c>
      <c r="G4047">
        <v>131.5</v>
      </c>
      <c r="H4047">
        <v>64</v>
      </c>
      <c r="I4047">
        <v>22.36</v>
      </c>
      <c r="J4047">
        <v>161.80000000000001</v>
      </c>
      <c r="K4047">
        <v>124</v>
      </c>
      <c r="L4047">
        <v>13.75</v>
      </c>
      <c r="M4047">
        <v>158.6</v>
      </c>
      <c r="N4047">
        <v>106</v>
      </c>
      <c r="O4047">
        <v>7.14</v>
      </c>
      <c r="P4047">
        <v>14.8</v>
      </c>
      <c r="Q4047">
        <v>5</v>
      </c>
      <c r="R4047">
        <v>4</v>
      </c>
      <c r="S4047">
        <v>0</v>
      </c>
      <c r="T4047" t="s">
        <v>22</v>
      </c>
      <c r="U4047">
        <f t="shared" si="63"/>
        <v>0</v>
      </c>
    </row>
    <row r="4048" spans="1:21">
      <c r="A4048" t="s">
        <v>24</v>
      </c>
      <c r="B4048">
        <v>115</v>
      </c>
      <c r="C4048" t="s">
        <v>28</v>
      </c>
      <c r="D4048" t="s">
        <v>22</v>
      </c>
      <c r="E4048" t="s">
        <v>22</v>
      </c>
      <c r="F4048">
        <v>0</v>
      </c>
      <c r="G4048">
        <v>156.80000000000001</v>
      </c>
      <c r="H4048">
        <v>104</v>
      </c>
      <c r="I4048">
        <v>26.66</v>
      </c>
      <c r="J4048">
        <v>264.7</v>
      </c>
      <c r="K4048">
        <v>84</v>
      </c>
      <c r="L4048">
        <v>22.5</v>
      </c>
      <c r="M4048">
        <v>249</v>
      </c>
      <c r="N4048">
        <v>112</v>
      </c>
      <c r="O4048">
        <v>11.21</v>
      </c>
      <c r="P4048">
        <v>7.4</v>
      </c>
      <c r="Q4048">
        <v>8</v>
      </c>
      <c r="R4048">
        <v>2</v>
      </c>
      <c r="S4048">
        <v>0</v>
      </c>
      <c r="T4048" t="s">
        <v>22</v>
      </c>
      <c r="U4048">
        <f t="shared" si="63"/>
        <v>0</v>
      </c>
    </row>
    <row r="4049" spans="1:21">
      <c r="A4049" t="s">
        <v>71</v>
      </c>
      <c r="B4049">
        <v>139</v>
      </c>
      <c r="C4049" t="s">
        <v>28</v>
      </c>
      <c r="D4049" t="s">
        <v>22</v>
      </c>
      <c r="E4049" t="s">
        <v>22</v>
      </c>
      <c r="F4049">
        <v>0</v>
      </c>
      <c r="G4049">
        <v>196.9</v>
      </c>
      <c r="H4049">
        <v>58</v>
      </c>
      <c r="I4049">
        <v>33.47</v>
      </c>
      <c r="J4049">
        <v>137.1</v>
      </c>
      <c r="K4049">
        <v>91</v>
      </c>
      <c r="L4049">
        <v>11.65</v>
      </c>
      <c r="M4049">
        <v>216.6</v>
      </c>
      <c r="N4049">
        <v>101</v>
      </c>
      <c r="O4049">
        <v>9.75</v>
      </c>
      <c r="P4049">
        <v>9.8000000000000007</v>
      </c>
      <c r="Q4049">
        <v>3</v>
      </c>
      <c r="R4049">
        <v>2.65</v>
      </c>
      <c r="S4049">
        <v>1</v>
      </c>
      <c r="T4049" t="s">
        <v>22</v>
      </c>
      <c r="U4049">
        <f t="shared" si="63"/>
        <v>0</v>
      </c>
    </row>
    <row r="4050" spans="1:21">
      <c r="A4050" t="s">
        <v>37</v>
      </c>
      <c r="B4050">
        <v>96</v>
      </c>
      <c r="C4050" t="s">
        <v>21</v>
      </c>
      <c r="D4050" t="s">
        <v>22</v>
      </c>
      <c r="E4050" t="s">
        <v>22</v>
      </c>
      <c r="F4050">
        <v>0</v>
      </c>
      <c r="G4050">
        <v>178</v>
      </c>
      <c r="H4050">
        <v>140</v>
      </c>
      <c r="I4050">
        <v>30.26</v>
      </c>
      <c r="J4050">
        <v>294.60000000000002</v>
      </c>
      <c r="K4050">
        <v>125</v>
      </c>
      <c r="L4050">
        <v>25.04</v>
      </c>
      <c r="M4050">
        <v>242.2</v>
      </c>
      <c r="N4050">
        <v>91</v>
      </c>
      <c r="O4050">
        <v>10.9</v>
      </c>
      <c r="P4050">
        <v>12</v>
      </c>
      <c r="Q4050">
        <v>6</v>
      </c>
      <c r="R4050">
        <v>3.24</v>
      </c>
      <c r="S4050">
        <v>2</v>
      </c>
      <c r="T4050" t="s">
        <v>22</v>
      </c>
      <c r="U4050">
        <f t="shared" si="63"/>
        <v>0</v>
      </c>
    </row>
    <row r="4051" spans="1:21">
      <c r="A4051" t="s">
        <v>37</v>
      </c>
      <c r="B4051">
        <v>101</v>
      </c>
      <c r="C4051" t="s">
        <v>28</v>
      </c>
      <c r="D4051" t="s">
        <v>22</v>
      </c>
      <c r="E4051" t="s">
        <v>22</v>
      </c>
      <c r="F4051">
        <v>0</v>
      </c>
      <c r="G4051">
        <v>195.8</v>
      </c>
      <c r="H4051">
        <v>105</v>
      </c>
      <c r="I4051">
        <v>33.29</v>
      </c>
      <c r="J4051">
        <v>184.5</v>
      </c>
      <c r="K4051">
        <v>109</v>
      </c>
      <c r="L4051">
        <v>15.68</v>
      </c>
      <c r="M4051">
        <v>172</v>
      </c>
      <c r="N4051">
        <v>128</v>
      </c>
      <c r="O4051">
        <v>7.74</v>
      </c>
      <c r="P4051">
        <v>11.8</v>
      </c>
      <c r="Q4051">
        <v>2</v>
      </c>
      <c r="R4051">
        <v>3.19</v>
      </c>
      <c r="S4051">
        <v>2</v>
      </c>
      <c r="T4051" t="s">
        <v>22</v>
      </c>
      <c r="U4051">
        <f t="shared" si="63"/>
        <v>0</v>
      </c>
    </row>
    <row r="4052" spans="1:21">
      <c r="A4052" t="s">
        <v>20</v>
      </c>
      <c r="B4052">
        <v>86</v>
      </c>
      <c r="C4052" t="s">
        <v>25</v>
      </c>
      <c r="D4052" t="s">
        <v>22</v>
      </c>
      <c r="E4052" t="s">
        <v>23</v>
      </c>
      <c r="F4052">
        <v>26</v>
      </c>
      <c r="G4052">
        <v>141.30000000000001</v>
      </c>
      <c r="H4052">
        <v>120</v>
      </c>
      <c r="I4052">
        <v>24.02</v>
      </c>
      <c r="J4052">
        <v>134.6</v>
      </c>
      <c r="K4052">
        <v>98</v>
      </c>
      <c r="L4052">
        <v>11.44</v>
      </c>
      <c r="M4052">
        <v>195.9</v>
      </c>
      <c r="N4052">
        <v>94</v>
      </c>
      <c r="O4052">
        <v>8.82</v>
      </c>
      <c r="P4052">
        <v>13.3</v>
      </c>
      <c r="Q4052">
        <v>5</v>
      </c>
      <c r="R4052">
        <v>3.59</v>
      </c>
      <c r="S4052">
        <v>1</v>
      </c>
      <c r="T4052" t="s">
        <v>22</v>
      </c>
      <c r="U4052">
        <f t="shared" si="63"/>
        <v>0</v>
      </c>
    </row>
    <row r="4053" spans="1:21">
      <c r="A4053" t="s">
        <v>68</v>
      </c>
      <c r="B4053">
        <v>42</v>
      </c>
      <c r="C4053" t="s">
        <v>21</v>
      </c>
      <c r="D4053" t="s">
        <v>22</v>
      </c>
      <c r="E4053" t="s">
        <v>23</v>
      </c>
      <c r="F4053">
        <v>21</v>
      </c>
      <c r="G4053">
        <v>125.5</v>
      </c>
      <c r="H4053">
        <v>67</v>
      </c>
      <c r="I4053">
        <v>21.34</v>
      </c>
      <c r="J4053">
        <v>166.7</v>
      </c>
      <c r="K4053">
        <v>90</v>
      </c>
      <c r="L4053">
        <v>14.17</v>
      </c>
      <c r="M4053">
        <v>227.1</v>
      </c>
      <c r="N4053">
        <v>97</v>
      </c>
      <c r="O4053">
        <v>10.220000000000001</v>
      </c>
      <c r="P4053">
        <v>11</v>
      </c>
      <c r="Q4053">
        <v>1</v>
      </c>
      <c r="R4053">
        <v>2.97</v>
      </c>
      <c r="S4053">
        <v>2</v>
      </c>
      <c r="T4053" t="s">
        <v>22</v>
      </c>
      <c r="U4053">
        <f t="shared" si="63"/>
        <v>0</v>
      </c>
    </row>
    <row r="4054" spans="1:21">
      <c r="A4054" t="s">
        <v>66</v>
      </c>
      <c r="B4054">
        <v>48</v>
      </c>
      <c r="C4054" t="s">
        <v>28</v>
      </c>
      <c r="D4054" t="s">
        <v>22</v>
      </c>
      <c r="E4054" t="s">
        <v>22</v>
      </c>
      <c r="F4054">
        <v>0</v>
      </c>
      <c r="G4054">
        <v>200.5</v>
      </c>
      <c r="H4054">
        <v>117</v>
      </c>
      <c r="I4054">
        <v>34.090000000000003</v>
      </c>
      <c r="J4054">
        <v>225.3</v>
      </c>
      <c r="K4054">
        <v>123</v>
      </c>
      <c r="L4054">
        <v>19.149999999999999</v>
      </c>
      <c r="M4054">
        <v>134</v>
      </c>
      <c r="N4054">
        <v>89</v>
      </c>
      <c r="O4054">
        <v>6.03</v>
      </c>
      <c r="P4054">
        <v>6.7</v>
      </c>
      <c r="Q4054">
        <v>5</v>
      </c>
      <c r="R4054">
        <v>1.81</v>
      </c>
      <c r="S4054">
        <v>4</v>
      </c>
      <c r="T4054" t="s">
        <v>22</v>
      </c>
      <c r="U4054">
        <f t="shared" si="63"/>
        <v>0</v>
      </c>
    </row>
    <row r="4055" spans="1:21">
      <c r="A4055" t="s">
        <v>72</v>
      </c>
      <c r="B4055">
        <v>134</v>
      </c>
      <c r="C4055" t="s">
        <v>25</v>
      </c>
      <c r="D4055" t="s">
        <v>22</v>
      </c>
      <c r="E4055" t="s">
        <v>22</v>
      </c>
      <c r="F4055">
        <v>0</v>
      </c>
      <c r="G4055">
        <v>205.5</v>
      </c>
      <c r="H4055">
        <v>87</v>
      </c>
      <c r="I4055">
        <v>34.94</v>
      </c>
      <c r="J4055">
        <v>208.9</v>
      </c>
      <c r="K4055">
        <v>67</v>
      </c>
      <c r="L4055">
        <v>17.760000000000002</v>
      </c>
      <c r="M4055">
        <v>182.3</v>
      </c>
      <c r="N4055">
        <v>69</v>
      </c>
      <c r="O4055">
        <v>8.1999999999999993</v>
      </c>
      <c r="P4055">
        <v>5.2</v>
      </c>
      <c r="Q4055">
        <v>3</v>
      </c>
      <c r="R4055">
        <v>1.4</v>
      </c>
      <c r="S4055">
        <v>2</v>
      </c>
      <c r="T4055" t="s">
        <v>22</v>
      </c>
      <c r="U4055">
        <f t="shared" si="63"/>
        <v>0</v>
      </c>
    </row>
    <row r="4056" spans="1:21">
      <c r="A4056" t="s">
        <v>56</v>
      </c>
      <c r="B4056">
        <v>149</v>
      </c>
      <c r="C4056" t="s">
        <v>21</v>
      </c>
      <c r="D4056" t="s">
        <v>22</v>
      </c>
      <c r="E4056" t="s">
        <v>22</v>
      </c>
      <c r="F4056">
        <v>0</v>
      </c>
      <c r="G4056">
        <v>152.1</v>
      </c>
      <c r="H4056">
        <v>116</v>
      </c>
      <c r="I4056">
        <v>25.86</v>
      </c>
      <c r="J4056">
        <v>164.3</v>
      </c>
      <c r="K4056">
        <v>83</v>
      </c>
      <c r="L4056">
        <v>13.97</v>
      </c>
      <c r="M4056">
        <v>142.80000000000001</v>
      </c>
      <c r="N4056">
        <v>98</v>
      </c>
      <c r="O4056">
        <v>6.43</v>
      </c>
      <c r="P4056">
        <v>7.6</v>
      </c>
      <c r="Q4056">
        <v>3</v>
      </c>
      <c r="R4056">
        <v>2.0499999999999998</v>
      </c>
      <c r="S4056">
        <v>0</v>
      </c>
      <c r="T4056" t="s">
        <v>22</v>
      </c>
      <c r="U4056">
        <f t="shared" si="63"/>
        <v>0</v>
      </c>
    </row>
    <row r="4057" spans="1:21">
      <c r="A4057" t="s">
        <v>68</v>
      </c>
      <c r="B4057">
        <v>120</v>
      </c>
      <c r="C4057" t="s">
        <v>21</v>
      </c>
      <c r="D4057" t="s">
        <v>22</v>
      </c>
      <c r="E4057" t="s">
        <v>22</v>
      </c>
      <c r="F4057">
        <v>0</v>
      </c>
      <c r="G4057">
        <v>216.5</v>
      </c>
      <c r="H4057">
        <v>113</v>
      </c>
      <c r="I4057">
        <v>36.81</v>
      </c>
      <c r="J4057">
        <v>251.8</v>
      </c>
      <c r="K4057">
        <v>91</v>
      </c>
      <c r="L4057">
        <v>21.4</v>
      </c>
      <c r="M4057">
        <v>164.5</v>
      </c>
      <c r="N4057">
        <v>125</v>
      </c>
      <c r="O4057">
        <v>7.4</v>
      </c>
      <c r="P4057">
        <v>7.3</v>
      </c>
      <c r="Q4057">
        <v>1</v>
      </c>
      <c r="R4057">
        <v>1.97</v>
      </c>
      <c r="S4057">
        <v>3</v>
      </c>
      <c r="T4057" t="s">
        <v>22</v>
      </c>
      <c r="U4057">
        <f t="shared" si="63"/>
        <v>0</v>
      </c>
    </row>
    <row r="4058" spans="1:21">
      <c r="A4058" t="s">
        <v>53</v>
      </c>
      <c r="B4058">
        <v>62</v>
      </c>
      <c r="C4058" t="s">
        <v>25</v>
      </c>
      <c r="D4058" t="s">
        <v>22</v>
      </c>
      <c r="E4058" t="s">
        <v>22</v>
      </c>
      <c r="F4058">
        <v>0</v>
      </c>
      <c r="G4058">
        <v>119.3</v>
      </c>
      <c r="H4058">
        <v>94</v>
      </c>
      <c r="I4058">
        <v>20.28</v>
      </c>
      <c r="J4058">
        <v>224</v>
      </c>
      <c r="K4058">
        <v>81</v>
      </c>
      <c r="L4058">
        <v>19.04</v>
      </c>
      <c r="M4058">
        <v>156.69999999999999</v>
      </c>
      <c r="N4058">
        <v>78</v>
      </c>
      <c r="O4058">
        <v>7.05</v>
      </c>
      <c r="P4058">
        <v>12.1</v>
      </c>
      <c r="Q4058">
        <v>6</v>
      </c>
      <c r="R4058">
        <v>3.27</v>
      </c>
      <c r="S4058">
        <v>5</v>
      </c>
      <c r="T4058" t="s">
        <v>23</v>
      </c>
      <c r="U4058">
        <f t="shared" si="63"/>
        <v>1</v>
      </c>
    </row>
    <row r="4059" spans="1:21">
      <c r="A4059" t="s">
        <v>35</v>
      </c>
      <c r="B4059">
        <v>84</v>
      </c>
      <c r="C4059" t="s">
        <v>21</v>
      </c>
      <c r="D4059" t="s">
        <v>22</v>
      </c>
      <c r="E4059" t="s">
        <v>23</v>
      </c>
      <c r="F4059">
        <v>25</v>
      </c>
      <c r="G4059">
        <v>113.9</v>
      </c>
      <c r="H4059">
        <v>90</v>
      </c>
      <c r="I4059">
        <v>19.36</v>
      </c>
      <c r="J4059">
        <v>257</v>
      </c>
      <c r="K4059">
        <v>99</v>
      </c>
      <c r="L4059">
        <v>21.85</v>
      </c>
      <c r="M4059">
        <v>214.5</v>
      </c>
      <c r="N4059">
        <v>98</v>
      </c>
      <c r="O4059">
        <v>9.65</v>
      </c>
      <c r="P4059">
        <v>12.9</v>
      </c>
      <c r="Q4059">
        <v>8</v>
      </c>
      <c r="R4059">
        <v>3.48</v>
      </c>
      <c r="S4059">
        <v>4</v>
      </c>
      <c r="T4059" t="s">
        <v>23</v>
      </c>
      <c r="U4059">
        <f t="shared" si="63"/>
        <v>1</v>
      </c>
    </row>
    <row r="4060" spans="1:21">
      <c r="A4060" t="s">
        <v>24</v>
      </c>
      <c r="B4060">
        <v>16</v>
      </c>
      <c r="C4060" t="s">
        <v>28</v>
      </c>
      <c r="D4060" t="s">
        <v>22</v>
      </c>
      <c r="E4060" t="s">
        <v>22</v>
      </c>
      <c r="F4060">
        <v>0</v>
      </c>
      <c r="G4060">
        <v>228.6</v>
      </c>
      <c r="H4060">
        <v>130</v>
      </c>
      <c r="I4060">
        <v>38.86</v>
      </c>
      <c r="J4060">
        <v>208.4</v>
      </c>
      <c r="K4060">
        <v>103</v>
      </c>
      <c r="L4060">
        <v>17.71</v>
      </c>
      <c r="M4060">
        <v>195.3</v>
      </c>
      <c r="N4060">
        <v>118</v>
      </c>
      <c r="O4060">
        <v>8.7899999999999991</v>
      </c>
      <c r="P4060">
        <v>11.9</v>
      </c>
      <c r="Q4060">
        <v>7</v>
      </c>
      <c r="R4060">
        <v>3.21</v>
      </c>
      <c r="S4060">
        <v>0</v>
      </c>
      <c r="T4060" t="s">
        <v>22</v>
      </c>
      <c r="U4060">
        <f t="shared" si="63"/>
        <v>0</v>
      </c>
    </row>
    <row r="4061" spans="1:21">
      <c r="A4061" t="s">
        <v>32</v>
      </c>
      <c r="B4061">
        <v>80</v>
      </c>
      <c r="C4061" t="s">
        <v>21</v>
      </c>
      <c r="D4061" t="s">
        <v>22</v>
      </c>
      <c r="E4061" t="s">
        <v>22</v>
      </c>
      <c r="F4061">
        <v>0</v>
      </c>
      <c r="G4061">
        <v>106.5</v>
      </c>
      <c r="H4061">
        <v>116</v>
      </c>
      <c r="I4061">
        <v>18.11</v>
      </c>
      <c r="J4061">
        <v>104.8</v>
      </c>
      <c r="K4061">
        <v>67</v>
      </c>
      <c r="L4061">
        <v>8.91</v>
      </c>
      <c r="M4061">
        <v>183.2</v>
      </c>
      <c r="N4061">
        <v>124</v>
      </c>
      <c r="O4061">
        <v>8.24</v>
      </c>
      <c r="P4061">
        <v>8.1999999999999993</v>
      </c>
      <c r="Q4061">
        <v>5</v>
      </c>
      <c r="R4061">
        <v>2.21</v>
      </c>
      <c r="S4061">
        <v>1</v>
      </c>
      <c r="T4061" t="s">
        <v>22</v>
      </c>
      <c r="U4061">
        <f t="shared" si="63"/>
        <v>0</v>
      </c>
    </row>
    <row r="4062" spans="1:21">
      <c r="A4062" t="s">
        <v>65</v>
      </c>
      <c r="B4062">
        <v>78</v>
      </c>
      <c r="C4062" t="s">
        <v>21</v>
      </c>
      <c r="D4062" t="s">
        <v>22</v>
      </c>
      <c r="E4062" t="s">
        <v>22</v>
      </c>
      <c r="F4062">
        <v>0</v>
      </c>
      <c r="G4062">
        <v>254.1</v>
      </c>
      <c r="H4062">
        <v>112</v>
      </c>
      <c r="I4062">
        <v>43.2</v>
      </c>
      <c r="J4062">
        <v>215.9</v>
      </c>
      <c r="K4062">
        <v>80</v>
      </c>
      <c r="L4062">
        <v>18.350000000000001</v>
      </c>
      <c r="M4062">
        <v>267.10000000000002</v>
      </c>
      <c r="N4062">
        <v>124</v>
      </c>
      <c r="O4062">
        <v>12.02</v>
      </c>
      <c r="P4062">
        <v>16.3</v>
      </c>
      <c r="Q4062">
        <v>3</v>
      </c>
      <c r="R4062">
        <v>4.4000000000000004</v>
      </c>
      <c r="S4062">
        <v>0</v>
      </c>
      <c r="T4062" t="s">
        <v>23</v>
      </c>
      <c r="U4062">
        <f t="shared" si="63"/>
        <v>1</v>
      </c>
    </row>
    <row r="4063" spans="1:21">
      <c r="A4063" t="s">
        <v>36</v>
      </c>
      <c r="B4063">
        <v>102</v>
      </c>
      <c r="C4063" t="s">
        <v>25</v>
      </c>
      <c r="D4063" t="s">
        <v>22</v>
      </c>
      <c r="E4063" t="s">
        <v>23</v>
      </c>
      <c r="F4063">
        <v>48</v>
      </c>
      <c r="G4063">
        <v>134</v>
      </c>
      <c r="H4063">
        <v>83</v>
      </c>
      <c r="I4063">
        <v>22.78</v>
      </c>
      <c r="J4063">
        <v>234.3</v>
      </c>
      <c r="K4063">
        <v>128</v>
      </c>
      <c r="L4063">
        <v>19.920000000000002</v>
      </c>
      <c r="M4063">
        <v>197.3</v>
      </c>
      <c r="N4063">
        <v>107</v>
      </c>
      <c r="O4063">
        <v>8.8800000000000008</v>
      </c>
      <c r="P4063">
        <v>7.8</v>
      </c>
      <c r="Q4063">
        <v>4</v>
      </c>
      <c r="R4063">
        <v>2.11</v>
      </c>
      <c r="S4063">
        <v>6</v>
      </c>
      <c r="T4063" t="s">
        <v>23</v>
      </c>
      <c r="U4063">
        <f t="shared" si="63"/>
        <v>1</v>
      </c>
    </row>
    <row r="4064" spans="1:21">
      <c r="A4064" t="s">
        <v>54</v>
      </c>
      <c r="B4064">
        <v>74</v>
      </c>
      <c r="C4064" t="s">
        <v>21</v>
      </c>
      <c r="D4064" t="s">
        <v>22</v>
      </c>
      <c r="E4064" t="s">
        <v>23</v>
      </c>
      <c r="F4064">
        <v>38</v>
      </c>
      <c r="G4064">
        <v>176</v>
      </c>
      <c r="H4064">
        <v>84</v>
      </c>
      <c r="I4064">
        <v>29.92</v>
      </c>
      <c r="J4064">
        <v>288.2</v>
      </c>
      <c r="K4064">
        <v>103</v>
      </c>
      <c r="L4064">
        <v>24.5</v>
      </c>
      <c r="M4064">
        <v>178.2</v>
      </c>
      <c r="N4064">
        <v>86</v>
      </c>
      <c r="O4064">
        <v>8.02</v>
      </c>
      <c r="P4064">
        <v>14.8</v>
      </c>
      <c r="Q4064">
        <v>5</v>
      </c>
      <c r="R4064">
        <v>4</v>
      </c>
      <c r="S4064">
        <v>2</v>
      </c>
      <c r="T4064" t="s">
        <v>22</v>
      </c>
      <c r="U4064">
        <f t="shared" si="63"/>
        <v>0</v>
      </c>
    </row>
    <row r="4065" spans="1:21">
      <c r="A4065" t="s">
        <v>24</v>
      </c>
      <c r="B4065">
        <v>135</v>
      </c>
      <c r="C4065" t="s">
        <v>28</v>
      </c>
      <c r="D4065" t="s">
        <v>22</v>
      </c>
      <c r="E4065" t="s">
        <v>22</v>
      </c>
      <c r="F4065">
        <v>0</v>
      </c>
      <c r="G4065">
        <v>180.1</v>
      </c>
      <c r="H4065">
        <v>112</v>
      </c>
      <c r="I4065">
        <v>30.62</v>
      </c>
      <c r="J4065">
        <v>257.2</v>
      </c>
      <c r="K4065">
        <v>89</v>
      </c>
      <c r="L4065">
        <v>21.86</v>
      </c>
      <c r="M4065">
        <v>131.6</v>
      </c>
      <c r="N4065">
        <v>111</v>
      </c>
      <c r="O4065">
        <v>5.92</v>
      </c>
      <c r="P4065">
        <v>11.4</v>
      </c>
      <c r="Q4065">
        <v>7</v>
      </c>
      <c r="R4065">
        <v>3.08</v>
      </c>
      <c r="S4065">
        <v>1</v>
      </c>
      <c r="T4065" t="s">
        <v>22</v>
      </c>
      <c r="U4065">
        <f t="shared" si="63"/>
        <v>0</v>
      </c>
    </row>
    <row r="4066" spans="1:21">
      <c r="A4066" t="s">
        <v>75</v>
      </c>
      <c r="B4066">
        <v>55</v>
      </c>
      <c r="C4066" t="s">
        <v>21</v>
      </c>
      <c r="D4066" t="s">
        <v>22</v>
      </c>
      <c r="E4066" t="s">
        <v>22</v>
      </c>
      <c r="F4066">
        <v>0</v>
      </c>
      <c r="G4066">
        <v>180.1</v>
      </c>
      <c r="H4066">
        <v>77</v>
      </c>
      <c r="I4066">
        <v>30.62</v>
      </c>
      <c r="J4066">
        <v>235.5</v>
      </c>
      <c r="K4066">
        <v>98</v>
      </c>
      <c r="L4066">
        <v>20.02</v>
      </c>
      <c r="M4066">
        <v>169.4</v>
      </c>
      <c r="N4066">
        <v>104</v>
      </c>
      <c r="O4066">
        <v>7.62</v>
      </c>
      <c r="P4066">
        <v>11.1</v>
      </c>
      <c r="Q4066">
        <v>2</v>
      </c>
      <c r="R4066">
        <v>3</v>
      </c>
      <c r="S4066">
        <v>0</v>
      </c>
      <c r="T4066" t="s">
        <v>22</v>
      </c>
      <c r="U4066">
        <f t="shared" si="63"/>
        <v>0</v>
      </c>
    </row>
    <row r="4067" spans="1:21">
      <c r="A4067" t="s">
        <v>57</v>
      </c>
      <c r="B4067">
        <v>106</v>
      </c>
      <c r="C4067" t="s">
        <v>21</v>
      </c>
      <c r="D4067" t="s">
        <v>22</v>
      </c>
      <c r="E4067" t="s">
        <v>22</v>
      </c>
      <c r="F4067">
        <v>0</v>
      </c>
      <c r="G4067">
        <v>94.8</v>
      </c>
      <c r="H4067">
        <v>113</v>
      </c>
      <c r="I4067">
        <v>16.12</v>
      </c>
      <c r="J4067">
        <v>283.2</v>
      </c>
      <c r="K4067">
        <v>95</v>
      </c>
      <c r="L4067">
        <v>24.07</v>
      </c>
      <c r="M4067">
        <v>219.3</v>
      </c>
      <c r="N4067">
        <v>106</v>
      </c>
      <c r="O4067">
        <v>9.8699999999999992</v>
      </c>
      <c r="P4067">
        <v>6.8</v>
      </c>
      <c r="Q4067">
        <v>4</v>
      </c>
      <c r="R4067">
        <v>1.84</v>
      </c>
      <c r="S4067">
        <v>1</v>
      </c>
      <c r="T4067" t="s">
        <v>22</v>
      </c>
      <c r="U4067">
        <f t="shared" si="63"/>
        <v>0</v>
      </c>
    </row>
    <row r="4068" spans="1:21">
      <c r="A4068" t="s">
        <v>38</v>
      </c>
      <c r="B4068">
        <v>34</v>
      </c>
      <c r="C4068" t="s">
        <v>21</v>
      </c>
      <c r="D4068" t="s">
        <v>22</v>
      </c>
      <c r="E4068" t="s">
        <v>22</v>
      </c>
      <c r="F4068">
        <v>0</v>
      </c>
      <c r="G4068">
        <v>210.4</v>
      </c>
      <c r="H4068">
        <v>75</v>
      </c>
      <c r="I4068">
        <v>35.770000000000003</v>
      </c>
      <c r="J4068">
        <v>205.1</v>
      </c>
      <c r="K4068">
        <v>108</v>
      </c>
      <c r="L4068">
        <v>17.43</v>
      </c>
      <c r="M4068">
        <v>230.5</v>
      </c>
      <c r="N4068">
        <v>129</v>
      </c>
      <c r="O4068">
        <v>10.37</v>
      </c>
      <c r="P4068">
        <v>12.5</v>
      </c>
      <c r="Q4068">
        <v>2</v>
      </c>
      <c r="R4068">
        <v>3.38</v>
      </c>
      <c r="S4068">
        <v>1</v>
      </c>
      <c r="T4068" t="s">
        <v>22</v>
      </c>
      <c r="U4068">
        <f t="shared" si="63"/>
        <v>0</v>
      </c>
    </row>
    <row r="4069" spans="1:21">
      <c r="A4069" t="s">
        <v>38</v>
      </c>
      <c r="B4069">
        <v>100</v>
      </c>
      <c r="C4069" t="s">
        <v>21</v>
      </c>
      <c r="D4069" t="s">
        <v>22</v>
      </c>
      <c r="E4069" t="s">
        <v>22</v>
      </c>
      <c r="F4069">
        <v>0</v>
      </c>
      <c r="G4069">
        <v>174.2</v>
      </c>
      <c r="H4069">
        <v>93</v>
      </c>
      <c r="I4069">
        <v>29.61</v>
      </c>
      <c r="J4069">
        <v>235</v>
      </c>
      <c r="K4069">
        <v>101</v>
      </c>
      <c r="L4069">
        <v>19.98</v>
      </c>
      <c r="M4069">
        <v>264.2</v>
      </c>
      <c r="N4069">
        <v>83</v>
      </c>
      <c r="O4069">
        <v>11.89</v>
      </c>
      <c r="P4069">
        <v>9.9</v>
      </c>
      <c r="Q4069">
        <v>7</v>
      </c>
      <c r="R4069">
        <v>2.67</v>
      </c>
      <c r="S4069">
        <v>1</v>
      </c>
      <c r="T4069" t="s">
        <v>22</v>
      </c>
      <c r="U4069">
        <f t="shared" si="63"/>
        <v>0</v>
      </c>
    </row>
    <row r="4070" spans="1:21">
      <c r="A4070" t="s">
        <v>37</v>
      </c>
      <c r="B4070">
        <v>127</v>
      </c>
      <c r="C4070" t="s">
        <v>25</v>
      </c>
      <c r="D4070" t="s">
        <v>22</v>
      </c>
      <c r="E4070" t="s">
        <v>22</v>
      </c>
      <c r="F4070">
        <v>0</v>
      </c>
      <c r="G4070">
        <v>189.7</v>
      </c>
      <c r="H4070">
        <v>110</v>
      </c>
      <c r="I4070">
        <v>32.25</v>
      </c>
      <c r="J4070">
        <v>142.4</v>
      </c>
      <c r="K4070">
        <v>116</v>
      </c>
      <c r="L4070">
        <v>12.1</v>
      </c>
      <c r="M4070">
        <v>175.2</v>
      </c>
      <c r="N4070">
        <v>79</v>
      </c>
      <c r="O4070">
        <v>7.88</v>
      </c>
      <c r="P4070">
        <v>8.5</v>
      </c>
      <c r="Q4070">
        <v>8</v>
      </c>
      <c r="R4070">
        <v>2.2999999999999998</v>
      </c>
      <c r="S4070">
        <v>2</v>
      </c>
      <c r="T4070" t="s">
        <v>22</v>
      </c>
      <c r="U4070">
        <f t="shared" si="63"/>
        <v>0</v>
      </c>
    </row>
    <row r="4071" spans="1:21">
      <c r="A4071" t="s">
        <v>37</v>
      </c>
      <c r="B4071">
        <v>65</v>
      </c>
      <c r="C4071" t="s">
        <v>25</v>
      </c>
      <c r="D4071" t="s">
        <v>22</v>
      </c>
      <c r="E4071" t="s">
        <v>23</v>
      </c>
      <c r="F4071">
        <v>19</v>
      </c>
      <c r="G4071">
        <v>259</v>
      </c>
      <c r="H4071">
        <v>96</v>
      </c>
      <c r="I4071">
        <v>44.03</v>
      </c>
      <c r="J4071">
        <v>332.3</v>
      </c>
      <c r="K4071">
        <v>106</v>
      </c>
      <c r="L4071">
        <v>28.25</v>
      </c>
      <c r="M4071">
        <v>130.1</v>
      </c>
      <c r="N4071">
        <v>95</v>
      </c>
      <c r="O4071">
        <v>5.85</v>
      </c>
      <c r="P4071">
        <v>7.5</v>
      </c>
      <c r="Q4071">
        <v>7</v>
      </c>
      <c r="R4071">
        <v>2.0299999999999998</v>
      </c>
      <c r="S4071">
        <v>1</v>
      </c>
      <c r="T4071" t="s">
        <v>22</v>
      </c>
      <c r="U4071">
        <f t="shared" si="63"/>
        <v>0</v>
      </c>
    </row>
    <row r="4072" spans="1:21">
      <c r="A4072" t="s">
        <v>29</v>
      </c>
      <c r="B4072">
        <v>109</v>
      </c>
      <c r="C4072" t="s">
        <v>21</v>
      </c>
      <c r="D4072" t="s">
        <v>22</v>
      </c>
      <c r="E4072" t="s">
        <v>23</v>
      </c>
      <c r="F4072">
        <v>39</v>
      </c>
      <c r="G4072">
        <v>86.4</v>
      </c>
      <c r="H4072">
        <v>69</v>
      </c>
      <c r="I4072">
        <v>14.69</v>
      </c>
      <c r="J4072">
        <v>189.1</v>
      </c>
      <c r="K4072">
        <v>108</v>
      </c>
      <c r="L4072">
        <v>16.07</v>
      </c>
      <c r="M4072">
        <v>225.4</v>
      </c>
      <c r="N4072">
        <v>119</v>
      </c>
      <c r="O4072">
        <v>10.14</v>
      </c>
      <c r="P4072">
        <v>4.8</v>
      </c>
      <c r="Q4072">
        <v>4</v>
      </c>
      <c r="R4072">
        <v>1.3</v>
      </c>
      <c r="S4072">
        <v>2</v>
      </c>
      <c r="T4072" t="s">
        <v>22</v>
      </c>
      <c r="U4072">
        <f t="shared" si="63"/>
        <v>0</v>
      </c>
    </row>
    <row r="4073" spans="1:21">
      <c r="A4073" t="s">
        <v>36</v>
      </c>
      <c r="B4073">
        <v>98</v>
      </c>
      <c r="C4073" t="s">
        <v>25</v>
      </c>
      <c r="D4073" t="s">
        <v>22</v>
      </c>
      <c r="E4073" t="s">
        <v>22</v>
      </c>
      <c r="F4073">
        <v>0</v>
      </c>
      <c r="G4073">
        <v>136.9</v>
      </c>
      <c r="H4073">
        <v>120</v>
      </c>
      <c r="I4073">
        <v>23.27</v>
      </c>
      <c r="J4073">
        <v>180.6</v>
      </c>
      <c r="K4073">
        <v>84</v>
      </c>
      <c r="L4073">
        <v>15.35</v>
      </c>
      <c r="M4073">
        <v>172.9</v>
      </c>
      <c r="N4073">
        <v>94</v>
      </c>
      <c r="O4073">
        <v>7.78</v>
      </c>
      <c r="P4073">
        <v>11.9</v>
      </c>
      <c r="Q4073">
        <v>4</v>
      </c>
      <c r="R4073">
        <v>3.21</v>
      </c>
      <c r="S4073">
        <v>4</v>
      </c>
      <c r="T4073" t="s">
        <v>23</v>
      </c>
      <c r="U4073">
        <f t="shared" si="63"/>
        <v>1</v>
      </c>
    </row>
    <row r="4074" spans="1:21">
      <c r="A4074" t="s">
        <v>55</v>
      </c>
      <c r="B4074">
        <v>141</v>
      </c>
      <c r="C4074" t="s">
        <v>28</v>
      </c>
      <c r="D4074" t="s">
        <v>22</v>
      </c>
      <c r="E4074" t="s">
        <v>22</v>
      </c>
      <c r="F4074">
        <v>0</v>
      </c>
      <c r="G4074">
        <v>196.5</v>
      </c>
      <c r="H4074">
        <v>104</v>
      </c>
      <c r="I4074">
        <v>33.409999999999997</v>
      </c>
      <c r="J4074">
        <v>175.1</v>
      </c>
      <c r="K4074">
        <v>111</v>
      </c>
      <c r="L4074">
        <v>14.88</v>
      </c>
      <c r="M4074">
        <v>209.6</v>
      </c>
      <c r="N4074">
        <v>110</v>
      </c>
      <c r="O4074">
        <v>9.43</v>
      </c>
      <c r="P4074">
        <v>14.1</v>
      </c>
      <c r="Q4074">
        <v>4</v>
      </c>
      <c r="R4074">
        <v>3.81</v>
      </c>
      <c r="S4074">
        <v>6</v>
      </c>
      <c r="T4074" t="s">
        <v>22</v>
      </c>
      <c r="U4074">
        <f t="shared" si="63"/>
        <v>0</v>
      </c>
    </row>
    <row r="4075" spans="1:21">
      <c r="A4075" t="s">
        <v>60</v>
      </c>
      <c r="B4075">
        <v>136</v>
      </c>
      <c r="C4075" t="s">
        <v>21</v>
      </c>
      <c r="D4075" t="s">
        <v>22</v>
      </c>
      <c r="E4075" t="s">
        <v>22</v>
      </c>
      <c r="F4075">
        <v>0</v>
      </c>
      <c r="G4075">
        <v>221.4</v>
      </c>
      <c r="H4075">
        <v>120</v>
      </c>
      <c r="I4075">
        <v>37.64</v>
      </c>
      <c r="J4075">
        <v>249.5</v>
      </c>
      <c r="K4075">
        <v>78</v>
      </c>
      <c r="L4075">
        <v>21.21</v>
      </c>
      <c r="M4075">
        <v>192</v>
      </c>
      <c r="N4075">
        <v>68</v>
      </c>
      <c r="O4075">
        <v>8.64</v>
      </c>
      <c r="P4075">
        <v>13.6</v>
      </c>
      <c r="Q4075">
        <v>2</v>
      </c>
      <c r="R4075">
        <v>3.67</v>
      </c>
      <c r="S4075">
        <v>0</v>
      </c>
      <c r="T4075" t="s">
        <v>22</v>
      </c>
      <c r="U4075">
        <f t="shared" si="63"/>
        <v>0</v>
      </c>
    </row>
    <row r="4076" spans="1:21">
      <c r="A4076" t="s">
        <v>33</v>
      </c>
      <c r="B4076">
        <v>42</v>
      </c>
      <c r="C4076" t="s">
        <v>25</v>
      </c>
      <c r="D4076" t="s">
        <v>22</v>
      </c>
      <c r="E4076" t="s">
        <v>22</v>
      </c>
      <c r="F4076">
        <v>0</v>
      </c>
      <c r="G4076">
        <v>191.9</v>
      </c>
      <c r="H4076">
        <v>139</v>
      </c>
      <c r="I4076">
        <v>32.619999999999997</v>
      </c>
      <c r="J4076">
        <v>304.2</v>
      </c>
      <c r="K4076">
        <v>91</v>
      </c>
      <c r="L4076">
        <v>25.86</v>
      </c>
      <c r="M4076">
        <v>179.5</v>
      </c>
      <c r="N4076">
        <v>91</v>
      </c>
      <c r="O4076">
        <v>8.08</v>
      </c>
      <c r="P4076">
        <v>11.7</v>
      </c>
      <c r="Q4076">
        <v>4</v>
      </c>
      <c r="R4076">
        <v>3.16</v>
      </c>
      <c r="S4076">
        <v>0</v>
      </c>
      <c r="T4076" t="s">
        <v>22</v>
      </c>
      <c r="U4076">
        <f t="shared" si="63"/>
        <v>0</v>
      </c>
    </row>
    <row r="4077" spans="1:21">
      <c r="A4077" t="s">
        <v>67</v>
      </c>
      <c r="B4077">
        <v>162</v>
      </c>
      <c r="C4077" t="s">
        <v>21</v>
      </c>
      <c r="D4077" t="s">
        <v>23</v>
      </c>
      <c r="E4077" t="s">
        <v>22</v>
      </c>
      <c r="F4077">
        <v>0</v>
      </c>
      <c r="G4077">
        <v>172.1</v>
      </c>
      <c r="H4077">
        <v>138</v>
      </c>
      <c r="I4077">
        <v>29.26</v>
      </c>
      <c r="J4077">
        <v>165.9</v>
      </c>
      <c r="K4077">
        <v>93</v>
      </c>
      <c r="L4077">
        <v>14.1</v>
      </c>
      <c r="M4077">
        <v>279</v>
      </c>
      <c r="N4077">
        <v>81</v>
      </c>
      <c r="O4077">
        <v>12.56</v>
      </c>
      <c r="P4077">
        <v>9.1999999999999993</v>
      </c>
      <c r="Q4077">
        <v>6</v>
      </c>
      <c r="R4077">
        <v>2.48</v>
      </c>
      <c r="S4077">
        <v>2</v>
      </c>
      <c r="T4077" t="s">
        <v>22</v>
      </c>
      <c r="U4077">
        <f t="shared" si="63"/>
        <v>0</v>
      </c>
    </row>
    <row r="4078" spans="1:21">
      <c r="A4078" t="s">
        <v>58</v>
      </c>
      <c r="B4078">
        <v>49</v>
      </c>
      <c r="C4078" t="s">
        <v>21</v>
      </c>
      <c r="D4078" t="s">
        <v>22</v>
      </c>
      <c r="E4078" t="s">
        <v>22</v>
      </c>
      <c r="F4078">
        <v>0</v>
      </c>
      <c r="G4078">
        <v>189.9</v>
      </c>
      <c r="H4078">
        <v>104</v>
      </c>
      <c r="I4078">
        <v>32.28</v>
      </c>
      <c r="J4078">
        <v>247.4</v>
      </c>
      <c r="K4078">
        <v>120</v>
      </c>
      <c r="L4078">
        <v>21.03</v>
      </c>
      <c r="M4078">
        <v>159.80000000000001</v>
      </c>
      <c r="N4078">
        <v>113</v>
      </c>
      <c r="O4078">
        <v>7.19</v>
      </c>
      <c r="P4078">
        <v>10.1</v>
      </c>
      <c r="Q4078">
        <v>6</v>
      </c>
      <c r="R4078">
        <v>2.73</v>
      </c>
      <c r="S4078">
        <v>1</v>
      </c>
      <c r="T4078" t="s">
        <v>22</v>
      </c>
      <c r="U4078">
        <f t="shared" si="63"/>
        <v>0</v>
      </c>
    </row>
    <row r="4079" spans="1:21">
      <c r="A4079" t="s">
        <v>38</v>
      </c>
      <c r="B4079">
        <v>103</v>
      </c>
      <c r="C4079" t="s">
        <v>25</v>
      </c>
      <c r="D4079" t="s">
        <v>22</v>
      </c>
      <c r="E4079" t="s">
        <v>22</v>
      </c>
      <c r="F4079">
        <v>0</v>
      </c>
      <c r="G4079">
        <v>147.80000000000001</v>
      </c>
      <c r="H4079">
        <v>71</v>
      </c>
      <c r="I4079">
        <v>25.13</v>
      </c>
      <c r="J4079">
        <v>182.6</v>
      </c>
      <c r="K4079">
        <v>103</v>
      </c>
      <c r="L4079">
        <v>15.52</v>
      </c>
      <c r="M4079">
        <v>260.8</v>
      </c>
      <c r="N4079">
        <v>95</v>
      </c>
      <c r="O4079">
        <v>11.74</v>
      </c>
      <c r="P4079">
        <v>6.9</v>
      </c>
      <c r="Q4079">
        <v>3</v>
      </c>
      <c r="R4079">
        <v>1.86</v>
      </c>
      <c r="S4079">
        <v>1</v>
      </c>
      <c r="T4079" t="s">
        <v>22</v>
      </c>
      <c r="U4079">
        <f t="shared" si="63"/>
        <v>0</v>
      </c>
    </row>
    <row r="4080" spans="1:21">
      <c r="A4080" t="s">
        <v>38</v>
      </c>
      <c r="B4080">
        <v>102</v>
      </c>
      <c r="C4080" t="s">
        <v>28</v>
      </c>
      <c r="D4080" t="s">
        <v>22</v>
      </c>
      <c r="E4080" t="s">
        <v>22</v>
      </c>
      <c r="F4080">
        <v>0</v>
      </c>
      <c r="G4080">
        <v>62.5</v>
      </c>
      <c r="H4080">
        <v>68</v>
      </c>
      <c r="I4080">
        <v>10.63</v>
      </c>
      <c r="J4080">
        <v>222.2</v>
      </c>
      <c r="K4080">
        <v>114</v>
      </c>
      <c r="L4080">
        <v>18.89</v>
      </c>
      <c r="M4080">
        <v>142.4</v>
      </c>
      <c r="N4080">
        <v>96</v>
      </c>
      <c r="O4080">
        <v>6.41</v>
      </c>
      <c r="P4080">
        <v>12.5</v>
      </c>
      <c r="Q4080">
        <v>5</v>
      </c>
      <c r="R4080">
        <v>3.38</v>
      </c>
      <c r="S4080">
        <v>1</v>
      </c>
      <c r="T4080" t="s">
        <v>22</v>
      </c>
      <c r="U4080">
        <f t="shared" si="63"/>
        <v>0</v>
      </c>
    </row>
    <row r="4081" spans="1:21">
      <c r="A4081" t="s">
        <v>71</v>
      </c>
      <c r="B4081">
        <v>222</v>
      </c>
      <c r="C4081" t="s">
        <v>21</v>
      </c>
      <c r="D4081" t="s">
        <v>22</v>
      </c>
      <c r="E4081" t="s">
        <v>22</v>
      </c>
      <c r="F4081">
        <v>0</v>
      </c>
      <c r="G4081">
        <v>256.60000000000002</v>
      </c>
      <c r="H4081">
        <v>119</v>
      </c>
      <c r="I4081">
        <v>43.62</v>
      </c>
      <c r="J4081">
        <v>230.8</v>
      </c>
      <c r="K4081">
        <v>98</v>
      </c>
      <c r="L4081">
        <v>19.62</v>
      </c>
      <c r="M4081">
        <v>236</v>
      </c>
      <c r="N4081">
        <v>97</v>
      </c>
      <c r="O4081">
        <v>10.62</v>
      </c>
      <c r="P4081">
        <v>12.2</v>
      </c>
      <c r="Q4081">
        <v>5</v>
      </c>
      <c r="R4081">
        <v>3.29</v>
      </c>
      <c r="S4081">
        <v>1</v>
      </c>
      <c r="T4081" t="s">
        <v>23</v>
      </c>
      <c r="U4081">
        <f t="shared" si="63"/>
        <v>1</v>
      </c>
    </row>
    <row r="4082" spans="1:21">
      <c r="A4082" t="s">
        <v>52</v>
      </c>
      <c r="B4082">
        <v>100</v>
      </c>
      <c r="C4082" t="s">
        <v>21</v>
      </c>
      <c r="D4082" t="s">
        <v>22</v>
      </c>
      <c r="E4082" t="s">
        <v>23</v>
      </c>
      <c r="F4082">
        <v>20</v>
      </c>
      <c r="G4082">
        <v>123.7</v>
      </c>
      <c r="H4082">
        <v>98</v>
      </c>
      <c r="I4082">
        <v>21.03</v>
      </c>
      <c r="J4082">
        <v>200.8</v>
      </c>
      <c r="K4082">
        <v>125</v>
      </c>
      <c r="L4082">
        <v>17.07</v>
      </c>
      <c r="M4082">
        <v>181</v>
      </c>
      <c r="N4082">
        <v>118</v>
      </c>
      <c r="O4082">
        <v>8.15</v>
      </c>
      <c r="P4082">
        <v>9.6</v>
      </c>
      <c r="Q4082">
        <v>5</v>
      </c>
      <c r="R4082">
        <v>2.59</v>
      </c>
      <c r="S4082">
        <v>1</v>
      </c>
      <c r="T4082" t="s">
        <v>22</v>
      </c>
      <c r="U4082">
        <f t="shared" si="63"/>
        <v>0</v>
      </c>
    </row>
    <row r="4083" spans="1:21">
      <c r="A4083" t="s">
        <v>69</v>
      </c>
      <c r="B4083">
        <v>86</v>
      </c>
      <c r="C4083" t="s">
        <v>25</v>
      </c>
      <c r="D4083" t="s">
        <v>22</v>
      </c>
      <c r="E4083" t="s">
        <v>22</v>
      </c>
      <c r="F4083">
        <v>0</v>
      </c>
      <c r="G4083">
        <v>113.1</v>
      </c>
      <c r="H4083">
        <v>77</v>
      </c>
      <c r="I4083">
        <v>19.23</v>
      </c>
      <c r="J4083">
        <v>294.39999999999998</v>
      </c>
      <c r="K4083">
        <v>126</v>
      </c>
      <c r="L4083">
        <v>25.02</v>
      </c>
      <c r="M4083">
        <v>101.4</v>
      </c>
      <c r="N4083">
        <v>94</v>
      </c>
      <c r="O4083">
        <v>4.5599999999999996</v>
      </c>
      <c r="P4083">
        <v>13.4</v>
      </c>
      <c r="Q4083">
        <v>3</v>
      </c>
      <c r="R4083">
        <v>3.62</v>
      </c>
      <c r="S4083">
        <v>1</v>
      </c>
      <c r="T4083" t="s">
        <v>22</v>
      </c>
      <c r="U4083">
        <f t="shared" si="63"/>
        <v>0</v>
      </c>
    </row>
    <row r="4084" spans="1:21">
      <c r="A4084" t="s">
        <v>54</v>
      </c>
      <c r="B4084">
        <v>94</v>
      </c>
      <c r="C4084" t="s">
        <v>21</v>
      </c>
      <c r="D4084" t="s">
        <v>22</v>
      </c>
      <c r="E4084" t="s">
        <v>23</v>
      </c>
      <c r="F4084">
        <v>38</v>
      </c>
      <c r="G4084">
        <v>220</v>
      </c>
      <c r="H4084">
        <v>102</v>
      </c>
      <c r="I4084">
        <v>37.4</v>
      </c>
      <c r="J4084">
        <v>180.3</v>
      </c>
      <c r="K4084">
        <v>119</v>
      </c>
      <c r="L4084">
        <v>15.33</v>
      </c>
      <c r="M4084">
        <v>136.19999999999999</v>
      </c>
      <c r="N4084">
        <v>90</v>
      </c>
      <c r="O4084">
        <v>6.13</v>
      </c>
      <c r="P4084">
        <v>10.3</v>
      </c>
      <c r="Q4084">
        <v>2</v>
      </c>
      <c r="R4084">
        <v>2.78</v>
      </c>
      <c r="S4084">
        <v>1</v>
      </c>
      <c r="T4084" t="s">
        <v>22</v>
      </c>
      <c r="U4084">
        <f t="shared" si="63"/>
        <v>0</v>
      </c>
    </row>
    <row r="4085" spans="1:21">
      <c r="A4085" t="s">
        <v>63</v>
      </c>
      <c r="B4085">
        <v>106</v>
      </c>
      <c r="C4085" t="s">
        <v>21</v>
      </c>
      <c r="D4085" t="s">
        <v>22</v>
      </c>
      <c r="E4085" t="s">
        <v>22</v>
      </c>
      <c r="F4085">
        <v>0</v>
      </c>
      <c r="G4085">
        <v>147.69999999999999</v>
      </c>
      <c r="H4085">
        <v>105</v>
      </c>
      <c r="I4085">
        <v>25.11</v>
      </c>
      <c r="J4085">
        <v>215</v>
      </c>
      <c r="K4085">
        <v>129</v>
      </c>
      <c r="L4085">
        <v>18.28</v>
      </c>
      <c r="M4085">
        <v>267.2</v>
      </c>
      <c r="N4085">
        <v>95</v>
      </c>
      <c r="O4085">
        <v>12.02</v>
      </c>
      <c r="P4085">
        <v>11</v>
      </c>
      <c r="Q4085">
        <v>3</v>
      </c>
      <c r="R4085">
        <v>2.97</v>
      </c>
      <c r="S4085">
        <v>1</v>
      </c>
      <c r="T4085" t="s">
        <v>22</v>
      </c>
      <c r="U4085">
        <f t="shared" si="63"/>
        <v>0</v>
      </c>
    </row>
    <row r="4086" spans="1:21">
      <c r="A4086" t="s">
        <v>68</v>
      </c>
      <c r="B4086">
        <v>91</v>
      </c>
      <c r="C4086" t="s">
        <v>21</v>
      </c>
      <c r="D4086" t="s">
        <v>22</v>
      </c>
      <c r="E4086" t="s">
        <v>22</v>
      </c>
      <c r="F4086">
        <v>0</v>
      </c>
      <c r="G4086">
        <v>271.89999999999998</v>
      </c>
      <c r="H4086">
        <v>106</v>
      </c>
      <c r="I4086">
        <v>46.22</v>
      </c>
      <c r="J4086">
        <v>231.9</v>
      </c>
      <c r="K4086">
        <v>116</v>
      </c>
      <c r="L4086">
        <v>19.71</v>
      </c>
      <c r="M4086">
        <v>247</v>
      </c>
      <c r="N4086">
        <v>110</v>
      </c>
      <c r="O4086">
        <v>11.12</v>
      </c>
      <c r="P4086">
        <v>9.3000000000000007</v>
      </c>
      <c r="Q4086">
        <v>3</v>
      </c>
      <c r="R4086">
        <v>2.5099999999999998</v>
      </c>
      <c r="S4086">
        <v>1</v>
      </c>
      <c r="T4086" t="s">
        <v>23</v>
      </c>
      <c r="U4086">
        <f t="shared" si="63"/>
        <v>1</v>
      </c>
    </row>
    <row r="4087" spans="1:21">
      <c r="A4087" t="s">
        <v>75</v>
      </c>
      <c r="B4087">
        <v>62</v>
      </c>
      <c r="C4087" t="s">
        <v>28</v>
      </c>
      <c r="D4087" t="s">
        <v>22</v>
      </c>
      <c r="E4087" t="s">
        <v>22</v>
      </c>
      <c r="F4087">
        <v>0</v>
      </c>
      <c r="G4087">
        <v>196.2</v>
      </c>
      <c r="H4087">
        <v>107</v>
      </c>
      <c r="I4087">
        <v>33.35</v>
      </c>
      <c r="J4087">
        <v>103.9</v>
      </c>
      <c r="K4087">
        <v>104</v>
      </c>
      <c r="L4087">
        <v>8.83</v>
      </c>
      <c r="M4087">
        <v>203.8</v>
      </c>
      <c r="N4087">
        <v>88</v>
      </c>
      <c r="O4087">
        <v>9.17</v>
      </c>
      <c r="P4087">
        <v>13.2</v>
      </c>
      <c r="Q4087">
        <v>4</v>
      </c>
      <c r="R4087">
        <v>3.56</v>
      </c>
      <c r="S4087">
        <v>1</v>
      </c>
      <c r="T4087" t="s">
        <v>22</v>
      </c>
      <c r="U4087">
        <f t="shared" si="63"/>
        <v>0</v>
      </c>
    </row>
    <row r="4088" spans="1:21">
      <c r="A4088" t="s">
        <v>49</v>
      </c>
      <c r="B4088">
        <v>47</v>
      </c>
      <c r="C4088" t="s">
        <v>21</v>
      </c>
      <c r="D4088" t="s">
        <v>22</v>
      </c>
      <c r="E4088" t="s">
        <v>22</v>
      </c>
      <c r="F4088">
        <v>0</v>
      </c>
      <c r="G4088">
        <v>111.3</v>
      </c>
      <c r="H4088">
        <v>92</v>
      </c>
      <c r="I4088">
        <v>18.920000000000002</v>
      </c>
      <c r="J4088">
        <v>109.4</v>
      </c>
      <c r="K4088">
        <v>108</v>
      </c>
      <c r="L4088">
        <v>9.3000000000000007</v>
      </c>
      <c r="M4088">
        <v>116.9</v>
      </c>
      <c r="N4088">
        <v>80</v>
      </c>
      <c r="O4088">
        <v>5.26</v>
      </c>
      <c r="P4088">
        <v>10.8</v>
      </c>
      <c r="Q4088">
        <v>8</v>
      </c>
      <c r="R4088">
        <v>2.92</v>
      </c>
      <c r="S4088">
        <v>1</v>
      </c>
      <c r="T4088" t="s">
        <v>22</v>
      </c>
      <c r="U4088">
        <f t="shared" si="63"/>
        <v>0</v>
      </c>
    </row>
    <row r="4089" spans="1:21">
      <c r="A4089" t="s">
        <v>30</v>
      </c>
      <c r="B4089">
        <v>51</v>
      </c>
      <c r="C4089" t="s">
        <v>21</v>
      </c>
      <c r="D4089" t="s">
        <v>22</v>
      </c>
      <c r="E4089" t="s">
        <v>22</v>
      </c>
      <c r="F4089">
        <v>0</v>
      </c>
      <c r="G4089">
        <v>176.7</v>
      </c>
      <c r="H4089">
        <v>129</v>
      </c>
      <c r="I4089">
        <v>30.04</v>
      </c>
      <c r="J4089">
        <v>218.9</v>
      </c>
      <c r="K4089">
        <v>125</v>
      </c>
      <c r="L4089">
        <v>18.61</v>
      </c>
      <c r="M4089">
        <v>183.9</v>
      </c>
      <c r="N4089">
        <v>51</v>
      </c>
      <c r="O4089">
        <v>8.2799999999999994</v>
      </c>
      <c r="P4089">
        <v>9.1</v>
      </c>
      <c r="Q4089">
        <v>4</v>
      </c>
      <c r="R4089">
        <v>2.46</v>
      </c>
      <c r="S4089">
        <v>0</v>
      </c>
      <c r="T4089" t="s">
        <v>22</v>
      </c>
      <c r="U4089">
        <f t="shared" si="63"/>
        <v>0</v>
      </c>
    </row>
    <row r="4090" spans="1:21">
      <c r="A4090" t="s">
        <v>26</v>
      </c>
      <c r="B4090">
        <v>116</v>
      </c>
      <c r="C4090" t="s">
        <v>25</v>
      </c>
      <c r="D4090" t="s">
        <v>22</v>
      </c>
      <c r="E4090" t="s">
        <v>22</v>
      </c>
      <c r="F4090">
        <v>0</v>
      </c>
      <c r="G4090">
        <v>211.3</v>
      </c>
      <c r="H4090">
        <v>91</v>
      </c>
      <c r="I4090">
        <v>35.92</v>
      </c>
      <c r="J4090">
        <v>190.9</v>
      </c>
      <c r="K4090">
        <v>116</v>
      </c>
      <c r="L4090">
        <v>16.23</v>
      </c>
      <c r="M4090">
        <v>184.1</v>
      </c>
      <c r="N4090">
        <v>134</v>
      </c>
      <c r="O4090">
        <v>8.2799999999999994</v>
      </c>
      <c r="P4090">
        <v>6.3</v>
      </c>
      <c r="Q4090">
        <v>4</v>
      </c>
      <c r="R4090">
        <v>1.7</v>
      </c>
      <c r="S4090">
        <v>2</v>
      </c>
      <c r="T4090" t="s">
        <v>22</v>
      </c>
      <c r="U4090">
        <f t="shared" si="63"/>
        <v>0</v>
      </c>
    </row>
    <row r="4091" spans="1:21">
      <c r="A4091" t="s">
        <v>37</v>
      </c>
      <c r="B4091">
        <v>145</v>
      </c>
      <c r="C4091" t="s">
        <v>21</v>
      </c>
      <c r="D4091" t="s">
        <v>22</v>
      </c>
      <c r="E4091" t="s">
        <v>22</v>
      </c>
      <c r="F4091">
        <v>0</v>
      </c>
      <c r="G4091">
        <v>219</v>
      </c>
      <c r="H4091">
        <v>98</v>
      </c>
      <c r="I4091">
        <v>37.229999999999997</v>
      </c>
      <c r="J4091">
        <v>176.1</v>
      </c>
      <c r="K4091">
        <v>109</v>
      </c>
      <c r="L4091">
        <v>14.97</v>
      </c>
      <c r="M4091">
        <v>166.3</v>
      </c>
      <c r="N4091">
        <v>132</v>
      </c>
      <c r="O4091">
        <v>7.48</v>
      </c>
      <c r="P4091">
        <v>6.8</v>
      </c>
      <c r="Q4091">
        <v>3</v>
      </c>
      <c r="R4091">
        <v>1.84</v>
      </c>
      <c r="S4091">
        <v>2</v>
      </c>
      <c r="T4091" t="s">
        <v>22</v>
      </c>
      <c r="U4091">
        <f t="shared" si="63"/>
        <v>0</v>
      </c>
    </row>
    <row r="4092" spans="1:21">
      <c r="A4092" t="s">
        <v>73</v>
      </c>
      <c r="B4092">
        <v>180</v>
      </c>
      <c r="C4092" t="s">
        <v>21</v>
      </c>
      <c r="D4092" t="s">
        <v>22</v>
      </c>
      <c r="E4092" t="s">
        <v>22</v>
      </c>
      <c r="F4092">
        <v>0</v>
      </c>
      <c r="G4092">
        <v>174.1</v>
      </c>
      <c r="H4092">
        <v>94</v>
      </c>
      <c r="I4092">
        <v>29.6</v>
      </c>
      <c r="J4092">
        <v>147.1</v>
      </c>
      <c r="K4092">
        <v>93</v>
      </c>
      <c r="L4092">
        <v>12.5</v>
      </c>
      <c r="M4092">
        <v>216.9</v>
      </c>
      <c r="N4092">
        <v>108</v>
      </c>
      <c r="O4092">
        <v>9.76</v>
      </c>
      <c r="P4092">
        <v>16.2</v>
      </c>
      <c r="Q4092">
        <v>3</v>
      </c>
      <c r="R4092">
        <v>4.37</v>
      </c>
      <c r="S4092">
        <v>1</v>
      </c>
      <c r="T4092" t="s">
        <v>22</v>
      </c>
      <c r="U4092">
        <f t="shared" si="63"/>
        <v>0</v>
      </c>
    </row>
    <row r="4093" spans="1:21">
      <c r="A4093" t="s">
        <v>69</v>
      </c>
      <c r="B4093">
        <v>67</v>
      </c>
      <c r="C4093" t="s">
        <v>21</v>
      </c>
      <c r="D4093" t="s">
        <v>22</v>
      </c>
      <c r="E4093" t="s">
        <v>22</v>
      </c>
      <c r="F4093">
        <v>0</v>
      </c>
      <c r="G4093">
        <v>124</v>
      </c>
      <c r="H4093">
        <v>77</v>
      </c>
      <c r="I4093">
        <v>21.08</v>
      </c>
      <c r="J4093">
        <v>222.2</v>
      </c>
      <c r="K4093">
        <v>95</v>
      </c>
      <c r="L4093">
        <v>18.89</v>
      </c>
      <c r="M4093">
        <v>151.19999999999999</v>
      </c>
      <c r="N4093">
        <v>111</v>
      </c>
      <c r="O4093">
        <v>6.8</v>
      </c>
      <c r="P4093">
        <v>13.1</v>
      </c>
      <c r="Q4093">
        <v>2</v>
      </c>
      <c r="R4093">
        <v>3.54</v>
      </c>
      <c r="S4093">
        <v>0</v>
      </c>
      <c r="T4093" t="s">
        <v>22</v>
      </c>
      <c r="U4093">
        <f t="shared" si="63"/>
        <v>0</v>
      </c>
    </row>
    <row r="4094" spans="1:21">
      <c r="A4094" t="s">
        <v>39</v>
      </c>
      <c r="B4094">
        <v>38</v>
      </c>
      <c r="C4094" t="s">
        <v>21</v>
      </c>
      <c r="D4094" t="s">
        <v>22</v>
      </c>
      <c r="E4094" t="s">
        <v>23</v>
      </c>
      <c r="F4094">
        <v>38</v>
      </c>
      <c r="G4094">
        <v>175.6</v>
      </c>
      <c r="H4094">
        <v>127</v>
      </c>
      <c r="I4094">
        <v>29.85</v>
      </c>
      <c r="J4094">
        <v>260.5</v>
      </c>
      <c r="K4094">
        <v>118</v>
      </c>
      <c r="L4094">
        <v>22.14</v>
      </c>
      <c r="M4094">
        <v>199.5</v>
      </c>
      <c r="N4094">
        <v>109</v>
      </c>
      <c r="O4094">
        <v>8.98</v>
      </c>
      <c r="P4094">
        <v>12.3</v>
      </c>
      <c r="Q4094">
        <v>2</v>
      </c>
      <c r="R4094">
        <v>3.32</v>
      </c>
      <c r="S4094">
        <v>2</v>
      </c>
      <c r="T4094" t="s">
        <v>22</v>
      </c>
      <c r="U4094">
        <f t="shared" si="63"/>
        <v>0</v>
      </c>
    </row>
    <row r="4095" spans="1:21">
      <c r="A4095" t="s">
        <v>30</v>
      </c>
      <c r="B4095">
        <v>164</v>
      </c>
      <c r="C4095" t="s">
        <v>25</v>
      </c>
      <c r="D4095" t="s">
        <v>22</v>
      </c>
      <c r="E4095" t="s">
        <v>23</v>
      </c>
      <c r="F4095">
        <v>32</v>
      </c>
      <c r="G4095">
        <v>111.7</v>
      </c>
      <c r="H4095">
        <v>116</v>
      </c>
      <c r="I4095">
        <v>18.989999999999998</v>
      </c>
      <c r="J4095">
        <v>133.9</v>
      </c>
      <c r="K4095">
        <v>93</v>
      </c>
      <c r="L4095">
        <v>11.38</v>
      </c>
      <c r="M4095">
        <v>176.5</v>
      </c>
      <c r="N4095">
        <v>76</v>
      </c>
      <c r="O4095">
        <v>7.94</v>
      </c>
      <c r="P4095">
        <v>8</v>
      </c>
      <c r="Q4095">
        <v>5</v>
      </c>
      <c r="R4095">
        <v>2.16</v>
      </c>
      <c r="S4095">
        <v>1</v>
      </c>
      <c r="T4095" t="s">
        <v>22</v>
      </c>
      <c r="U4095">
        <f t="shared" si="63"/>
        <v>0</v>
      </c>
    </row>
    <row r="4096" spans="1:21">
      <c r="A4096" t="s">
        <v>51</v>
      </c>
      <c r="B4096">
        <v>119</v>
      </c>
      <c r="C4096" t="s">
        <v>21</v>
      </c>
      <c r="D4096" t="s">
        <v>22</v>
      </c>
      <c r="E4096" t="s">
        <v>22</v>
      </c>
      <c r="F4096">
        <v>0</v>
      </c>
      <c r="G4096">
        <v>37.4</v>
      </c>
      <c r="H4096">
        <v>102</v>
      </c>
      <c r="I4096">
        <v>6.36</v>
      </c>
      <c r="J4096">
        <v>182.3</v>
      </c>
      <c r="K4096">
        <v>115</v>
      </c>
      <c r="L4096">
        <v>15.5</v>
      </c>
      <c r="M4096">
        <v>191.9</v>
      </c>
      <c r="N4096">
        <v>100</v>
      </c>
      <c r="O4096">
        <v>8.64</v>
      </c>
      <c r="P4096">
        <v>8.3000000000000007</v>
      </c>
      <c r="Q4096">
        <v>5</v>
      </c>
      <c r="R4096">
        <v>2.2400000000000002</v>
      </c>
      <c r="S4096">
        <v>2</v>
      </c>
      <c r="T4096" t="s">
        <v>22</v>
      </c>
      <c r="U4096">
        <f t="shared" si="63"/>
        <v>0</v>
      </c>
    </row>
    <row r="4097" spans="1:21">
      <c r="A4097" t="s">
        <v>50</v>
      </c>
      <c r="B4097">
        <v>74</v>
      </c>
      <c r="C4097" t="s">
        <v>21</v>
      </c>
      <c r="D4097" t="s">
        <v>22</v>
      </c>
      <c r="E4097" t="s">
        <v>22</v>
      </c>
      <c r="F4097">
        <v>0</v>
      </c>
      <c r="G4097">
        <v>201.4</v>
      </c>
      <c r="H4097">
        <v>112</v>
      </c>
      <c r="I4097">
        <v>34.24</v>
      </c>
      <c r="J4097">
        <v>109.6</v>
      </c>
      <c r="K4097">
        <v>71</v>
      </c>
      <c r="L4097">
        <v>9.32</v>
      </c>
      <c r="M4097">
        <v>200.2</v>
      </c>
      <c r="N4097">
        <v>135</v>
      </c>
      <c r="O4097">
        <v>9.01</v>
      </c>
      <c r="P4097">
        <v>10.7</v>
      </c>
      <c r="Q4097">
        <v>2</v>
      </c>
      <c r="R4097">
        <v>2.89</v>
      </c>
      <c r="S4097">
        <v>1</v>
      </c>
      <c r="T4097" t="s">
        <v>22</v>
      </c>
      <c r="U4097">
        <f t="shared" si="63"/>
        <v>0</v>
      </c>
    </row>
    <row r="4098" spans="1:21">
      <c r="A4098" t="s">
        <v>48</v>
      </c>
      <c r="B4098">
        <v>18</v>
      </c>
      <c r="C4098" t="s">
        <v>21</v>
      </c>
      <c r="D4098" t="s">
        <v>22</v>
      </c>
      <c r="E4098" t="s">
        <v>22</v>
      </c>
      <c r="F4098">
        <v>0</v>
      </c>
      <c r="G4098">
        <v>156</v>
      </c>
      <c r="H4098">
        <v>88</v>
      </c>
      <c r="I4098">
        <v>26.52</v>
      </c>
      <c r="J4098">
        <v>213.8</v>
      </c>
      <c r="K4098">
        <v>127</v>
      </c>
      <c r="L4098">
        <v>18.170000000000002</v>
      </c>
      <c r="M4098">
        <v>244.9</v>
      </c>
      <c r="N4098">
        <v>113</v>
      </c>
      <c r="O4098">
        <v>11.02</v>
      </c>
      <c r="P4098">
        <v>11.4</v>
      </c>
      <c r="Q4098">
        <v>9</v>
      </c>
      <c r="R4098">
        <v>3.08</v>
      </c>
      <c r="S4098">
        <v>1</v>
      </c>
      <c r="T4098" t="s">
        <v>22</v>
      </c>
      <c r="U4098">
        <f t="shared" ref="U4098:U4161" si="64">IF(T4098="Yes",1,0)</f>
        <v>0</v>
      </c>
    </row>
    <row r="4099" spans="1:21">
      <c r="A4099" t="s">
        <v>36</v>
      </c>
      <c r="B4099">
        <v>93</v>
      </c>
      <c r="C4099" t="s">
        <v>25</v>
      </c>
      <c r="D4099" t="s">
        <v>22</v>
      </c>
      <c r="E4099" t="s">
        <v>22</v>
      </c>
      <c r="F4099">
        <v>0</v>
      </c>
      <c r="G4099">
        <v>162.9</v>
      </c>
      <c r="H4099">
        <v>103</v>
      </c>
      <c r="I4099">
        <v>27.69</v>
      </c>
      <c r="J4099">
        <v>243.6</v>
      </c>
      <c r="K4099">
        <v>97</v>
      </c>
      <c r="L4099">
        <v>20.71</v>
      </c>
      <c r="M4099">
        <v>172.4</v>
      </c>
      <c r="N4099">
        <v>111</v>
      </c>
      <c r="O4099">
        <v>7.76</v>
      </c>
      <c r="P4099">
        <v>7</v>
      </c>
      <c r="Q4099">
        <v>5</v>
      </c>
      <c r="R4099">
        <v>1.89</v>
      </c>
      <c r="S4099">
        <v>4</v>
      </c>
      <c r="T4099" t="s">
        <v>22</v>
      </c>
      <c r="U4099">
        <f t="shared" si="64"/>
        <v>0</v>
      </c>
    </row>
    <row r="4100" spans="1:21">
      <c r="A4100" t="s">
        <v>35</v>
      </c>
      <c r="B4100">
        <v>64</v>
      </c>
      <c r="C4100" t="s">
        <v>21</v>
      </c>
      <c r="D4100" t="s">
        <v>22</v>
      </c>
      <c r="E4100" t="s">
        <v>23</v>
      </c>
      <c r="F4100">
        <v>18</v>
      </c>
      <c r="G4100">
        <v>211.4</v>
      </c>
      <c r="H4100">
        <v>111</v>
      </c>
      <c r="I4100">
        <v>35.94</v>
      </c>
      <c r="J4100">
        <v>150.80000000000001</v>
      </c>
      <c r="K4100">
        <v>67</v>
      </c>
      <c r="L4100">
        <v>12.82</v>
      </c>
      <c r="M4100">
        <v>216.5</v>
      </c>
      <c r="N4100">
        <v>87</v>
      </c>
      <c r="O4100">
        <v>9.74</v>
      </c>
      <c r="P4100">
        <v>10.5</v>
      </c>
      <c r="Q4100">
        <v>2</v>
      </c>
      <c r="R4100">
        <v>2.84</v>
      </c>
      <c r="S4100">
        <v>2</v>
      </c>
      <c r="T4100" t="s">
        <v>22</v>
      </c>
      <c r="U4100">
        <f t="shared" si="64"/>
        <v>0</v>
      </c>
    </row>
    <row r="4101" spans="1:21">
      <c r="A4101" t="s">
        <v>30</v>
      </c>
      <c r="B4101">
        <v>108</v>
      </c>
      <c r="C4101" t="s">
        <v>21</v>
      </c>
      <c r="D4101" t="s">
        <v>22</v>
      </c>
      <c r="E4101" t="s">
        <v>22</v>
      </c>
      <c r="F4101">
        <v>0</v>
      </c>
      <c r="G4101">
        <v>157.30000000000001</v>
      </c>
      <c r="H4101">
        <v>83</v>
      </c>
      <c r="I4101">
        <v>26.74</v>
      </c>
      <c r="J4101">
        <v>162.80000000000001</v>
      </c>
      <c r="K4101">
        <v>75</v>
      </c>
      <c r="L4101">
        <v>13.84</v>
      </c>
      <c r="M4101">
        <v>112</v>
      </c>
      <c r="N4101">
        <v>101</v>
      </c>
      <c r="O4101">
        <v>5.04</v>
      </c>
      <c r="P4101">
        <v>9.6999999999999993</v>
      </c>
      <c r="Q4101">
        <v>4</v>
      </c>
      <c r="R4101">
        <v>2.62</v>
      </c>
      <c r="S4101">
        <v>1</v>
      </c>
      <c r="T4101" t="s">
        <v>22</v>
      </c>
      <c r="U4101">
        <f t="shared" si="64"/>
        <v>0</v>
      </c>
    </row>
    <row r="4102" spans="1:21">
      <c r="A4102" t="s">
        <v>47</v>
      </c>
      <c r="B4102">
        <v>112</v>
      </c>
      <c r="C4102" t="s">
        <v>28</v>
      </c>
      <c r="D4102" t="s">
        <v>22</v>
      </c>
      <c r="E4102" t="s">
        <v>22</v>
      </c>
      <c r="F4102">
        <v>0</v>
      </c>
      <c r="G4102">
        <v>172.7</v>
      </c>
      <c r="H4102">
        <v>112</v>
      </c>
      <c r="I4102">
        <v>29.36</v>
      </c>
      <c r="J4102">
        <v>244.5</v>
      </c>
      <c r="K4102">
        <v>83</v>
      </c>
      <c r="L4102">
        <v>20.78</v>
      </c>
      <c r="M4102">
        <v>242.3</v>
      </c>
      <c r="N4102">
        <v>68</v>
      </c>
      <c r="O4102">
        <v>10.9</v>
      </c>
      <c r="P4102">
        <v>4.0999999999999996</v>
      </c>
      <c r="Q4102">
        <v>1</v>
      </c>
      <c r="R4102">
        <v>1.1100000000000001</v>
      </c>
      <c r="S4102">
        <v>0</v>
      </c>
      <c r="T4102" t="s">
        <v>22</v>
      </c>
      <c r="U4102">
        <f t="shared" si="64"/>
        <v>0</v>
      </c>
    </row>
    <row r="4103" spans="1:21">
      <c r="A4103" t="s">
        <v>33</v>
      </c>
      <c r="B4103">
        <v>77</v>
      </c>
      <c r="C4103" t="s">
        <v>25</v>
      </c>
      <c r="D4103" t="s">
        <v>22</v>
      </c>
      <c r="E4103" t="s">
        <v>22</v>
      </c>
      <c r="F4103">
        <v>0</v>
      </c>
      <c r="G4103">
        <v>196.6</v>
      </c>
      <c r="H4103">
        <v>87</v>
      </c>
      <c r="I4103">
        <v>33.42</v>
      </c>
      <c r="J4103">
        <v>117.7</v>
      </c>
      <c r="K4103">
        <v>103</v>
      </c>
      <c r="L4103">
        <v>10</v>
      </c>
      <c r="M4103">
        <v>124.9</v>
      </c>
      <c r="N4103">
        <v>100</v>
      </c>
      <c r="O4103">
        <v>5.62</v>
      </c>
      <c r="P4103">
        <v>11.4</v>
      </c>
      <c r="Q4103">
        <v>3</v>
      </c>
      <c r="R4103">
        <v>3.08</v>
      </c>
      <c r="S4103">
        <v>2</v>
      </c>
      <c r="T4103" t="s">
        <v>22</v>
      </c>
      <c r="U4103">
        <f t="shared" si="64"/>
        <v>0</v>
      </c>
    </row>
    <row r="4104" spans="1:21">
      <c r="A4104" t="s">
        <v>50</v>
      </c>
      <c r="B4104">
        <v>68</v>
      </c>
      <c r="C4104" t="s">
        <v>25</v>
      </c>
      <c r="D4104" t="s">
        <v>22</v>
      </c>
      <c r="E4104" t="s">
        <v>23</v>
      </c>
      <c r="F4104">
        <v>43</v>
      </c>
      <c r="G4104">
        <v>147.69999999999999</v>
      </c>
      <c r="H4104">
        <v>95</v>
      </c>
      <c r="I4104">
        <v>25.11</v>
      </c>
      <c r="J4104">
        <v>259.3</v>
      </c>
      <c r="K4104">
        <v>108</v>
      </c>
      <c r="L4104">
        <v>22.04</v>
      </c>
      <c r="M4104">
        <v>237.1</v>
      </c>
      <c r="N4104">
        <v>106</v>
      </c>
      <c r="O4104">
        <v>10.67</v>
      </c>
      <c r="P4104">
        <v>8.9</v>
      </c>
      <c r="Q4104">
        <v>8</v>
      </c>
      <c r="R4104">
        <v>2.4</v>
      </c>
      <c r="S4104">
        <v>3</v>
      </c>
      <c r="T4104" t="s">
        <v>22</v>
      </c>
      <c r="U4104">
        <f t="shared" si="64"/>
        <v>0</v>
      </c>
    </row>
    <row r="4105" spans="1:21">
      <c r="A4105" t="s">
        <v>34</v>
      </c>
      <c r="B4105">
        <v>83</v>
      </c>
      <c r="C4105" t="s">
        <v>25</v>
      </c>
      <c r="D4105" t="s">
        <v>23</v>
      </c>
      <c r="E4105" t="s">
        <v>22</v>
      </c>
      <c r="F4105">
        <v>0</v>
      </c>
      <c r="G4105">
        <v>197.6</v>
      </c>
      <c r="H4105">
        <v>105</v>
      </c>
      <c r="I4105">
        <v>33.590000000000003</v>
      </c>
      <c r="J4105">
        <v>177.5</v>
      </c>
      <c r="K4105">
        <v>96</v>
      </c>
      <c r="L4105">
        <v>15.09</v>
      </c>
      <c r="M4105">
        <v>126.8</v>
      </c>
      <c r="N4105">
        <v>100</v>
      </c>
      <c r="O4105">
        <v>5.71</v>
      </c>
      <c r="P4105">
        <v>9.1999999999999993</v>
      </c>
      <c r="Q4105">
        <v>1</v>
      </c>
      <c r="R4105">
        <v>2.48</v>
      </c>
      <c r="S4105">
        <v>3</v>
      </c>
      <c r="T4105" t="s">
        <v>23</v>
      </c>
      <c r="U4105">
        <f t="shared" si="64"/>
        <v>1</v>
      </c>
    </row>
    <row r="4106" spans="1:21">
      <c r="A4106" t="s">
        <v>74</v>
      </c>
      <c r="B4106">
        <v>87</v>
      </c>
      <c r="C4106" t="s">
        <v>28</v>
      </c>
      <c r="D4106" t="s">
        <v>22</v>
      </c>
      <c r="E4106" t="s">
        <v>23</v>
      </c>
      <c r="F4106">
        <v>18</v>
      </c>
      <c r="G4106">
        <v>186.7</v>
      </c>
      <c r="H4106">
        <v>74</v>
      </c>
      <c r="I4106">
        <v>31.74</v>
      </c>
      <c r="J4106">
        <v>220</v>
      </c>
      <c r="K4106">
        <v>77</v>
      </c>
      <c r="L4106">
        <v>18.7</v>
      </c>
      <c r="M4106">
        <v>224.6</v>
      </c>
      <c r="N4106">
        <v>137</v>
      </c>
      <c r="O4106">
        <v>10.11</v>
      </c>
      <c r="P4106">
        <v>12</v>
      </c>
      <c r="Q4106">
        <v>4</v>
      </c>
      <c r="R4106">
        <v>3.24</v>
      </c>
      <c r="S4106">
        <v>1</v>
      </c>
      <c r="T4106" t="s">
        <v>22</v>
      </c>
      <c r="U4106">
        <f t="shared" si="64"/>
        <v>0</v>
      </c>
    </row>
    <row r="4107" spans="1:21">
      <c r="A4107" t="s">
        <v>43</v>
      </c>
      <c r="B4107">
        <v>43</v>
      </c>
      <c r="C4107" t="s">
        <v>25</v>
      </c>
      <c r="D4107" t="s">
        <v>22</v>
      </c>
      <c r="E4107" t="s">
        <v>23</v>
      </c>
      <c r="F4107">
        <v>39</v>
      </c>
      <c r="G4107">
        <v>198.5</v>
      </c>
      <c r="H4107">
        <v>104</v>
      </c>
      <c r="I4107">
        <v>33.75</v>
      </c>
      <c r="J4107">
        <v>163.1</v>
      </c>
      <c r="K4107">
        <v>107</v>
      </c>
      <c r="L4107">
        <v>13.86</v>
      </c>
      <c r="M4107">
        <v>212.2</v>
      </c>
      <c r="N4107">
        <v>125</v>
      </c>
      <c r="O4107">
        <v>9.5500000000000007</v>
      </c>
      <c r="P4107">
        <v>10.8</v>
      </c>
      <c r="Q4107">
        <v>2</v>
      </c>
      <c r="R4107">
        <v>2.92</v>
      </c>
      <c r="S4107">
        <v>1</v>
      </c>
      <c r="T4107" t="s">
        <v>22</v>
      </c>
      <c r="U4107">
        <f t="shared" si="64"/>
        <v>0</v>
      </c>
    </row>
    <row r="4108" spans="1:21">
      <c r="A4108" t="s">
        <v>59</v>
      </c>
      <c r="B4108">
        <v>113</v>
      </c>
      <c r="C4108" t="s">
        <v>25</v>
      </c>
      <c r="D4108" t="s">
        <v>22</v>
      </c>
      <c r="E4108" t="s">
        <v>22</v>
      </c>
      <c r="F4108">
        <v>0</v>
      </c>
      <c r="G4108">
        <v>161.1</v>
      </c>
      <c r="H4108">
        <v>133</v>
      </c>
      <c r="I4108">
        <v>27.39</v>
      </c>
      <c r="J4108">
        <v>205.3</v>
      </c>
      <c r="K4108">
        <v>95</v>
      </c>
      <c r="L4108">
        <v>17.45</v>
      </c>
      <c r="M4108">
        <v>60.3</v>
      </c>
      <c r="N4108">
        <v>93</v>
      </c>
      <c r="O4108">
        <v>2.71</v>
      </c>
      <c r="P4108">
        <v>12.2</v>
      </c>
      <c r="Q4108">
        <v>2</v>
      </c>
      <c r="R4108">
        <v>3.29</v>
      </c>
      <c r="S4108">
        <v>2</v>
      </c>
      <c r="T4108" t="s">
        <v>22</v>
      </c>
      <c r="U4108">
        <f t="shared" si="64"/>
        <v>0</v>
      </c>
    </row>
    <row r="4109" spans="1:21">
      <c r="A4109" t="s">
        <v>50</v>
      </c>
      <c r="B4109">
        <v>95</v>
      </c>
      <c r="C4109" t="s">
        <v>21</v>
      </c>
      <c r="D4109" t="s">
        <v>22</v>
      </c>
      <c r="E4109" t="s">
        <v>23</v>
      </c>
      <c r="F4109">
        <v>27</v>
      </c>
      <c r="G4109">
        <v>190.8</v>
      </c>
      <c r="H4109">
        <v>76</v>
      </c>
      <c r="I4109">
        <v>32.44</v>
      </c>
      <c r="J4109">
        <v>177.5</v>
      </c>
      <c r="K4109">
        <v>104</v>
      </c>
      <c r="L4109">
        <v>15.09</v>
      </c>
      <c r="M4109">
        <v>227.3</v>
      </c>
      <c r="N4109">
        <v>95</v>
      </c>
      <c r="O4109">
        <v>10.23</v>
      </c>
      <c r="P4109">
        <v>5.9</v>
      </c>
      <c r="Q4109">
        <v>1</v>
      </c>
      <c r="R4109">
        <v>1.59</v>
      </c>
      <c r="S4109">
        <v>2</v>
      </c>
      <c r="T4109" t="s">
        <v>22</v>
      </c>
      <c r="U4109">
        <f t="shared" si="64"/>
        <v>0</v>
      </c>
    </row>
    <row r="4110" spans="1:21">
      <c r="A4110" t="s">
        <v>39</v>
      </c>
      <c r="B4110">
        <v>30</v>
      </c>
      <c r="C4110" t="s">
        <v>21</v>
      </c>
      <c r="D4110" t="s">
        <v>22</v>
      </c>
      <c r="E4110" t="s">
        <v>22</v>
      </c>
      <c r="F4110">
        <v>0</v>
      </c>
      <c r="G4110">
        <v>195.2</v>
      </c>
      <c r="H4110">
        <v>100</v>
      </c>
      <c r="I4110">
        <v>33.18</v>
      </c>
      <c r="J4110">
        <v>179.8</v>
      </c>
      <c r="K4110">
        <v>95</v>
      </c>
      <c r="L4110">
        <v>15.28</v>
      </c>
      <c r="M4110">
        <v>298.3</v>
      </c>
      <c r="N4110">
        <v>115</v>
      </c>
      <c r="O4110">
        <v>13.42</v>
      </c>
      <c r="P4110">
        <v>11.5</v>
      </c>
      <c r="Q4110">
        <v>4</v>
      </c>
      <c r="R4110">
        <v>3.11</v>
      </c>
      <c r="S4110">
        <v>1</v>
      </c>
      <c r="T4110" t="s">
        <v>22</v>
      </c>
      <c r="U4110">
        <f t="shared" si="64"/>
        <v>0</v>
      </c>
    </row>
    <row r="4111" spans="1:21">
      <c r="A4111" t="s">
        <v>24</v>
      </c>
      <c r="B4111">
        <v>172</v>
      </c>
      <c r="C4111" t="s">
        <v>28</v>
      </c>
      <c r="D4111" t="s">
        <v>22</v>
      </c>
      <c r="E4111" t="s">
        <v>22</v>
      </c>
      <c r="F4111">
        <v>0</v>
      </c>
      <c r="G4111">
        <v>290.5</v>
      </c>
      <c r="H4111">
        <v>123</v>
      </c>
      <c r="I4111">
        <v>49.39</v>
      </c>
      <c r="J4111">
        <v>253</v>
      </c>
      <c r="K4111">
        <v>77</v>
      </c>
      <c r="L4111">
        <v>21.51</v>
      </c>
      <c r="M4111">
        <v>159.30000000000001</v>
      </c>
      <c r="N4111">
        <v>96</v>
      </c>
      <c r="O4111">
        <v>7.17</v>
      </c>
      <c r="P4111">
        <v>11.3</v>
      </c>
      <c r="Q4111">
        <v>5</v>
      </c>
      <c r="R4111">
        <v>3.05</v>
      </c>
      <c r="S4111">
        <v>2</v>
      </c>
      <c r="T4111" t="s">
        <v>23</v>
      </c>
      <c r="U4111">
        <f t="shared" si="64"/>
        <v>1</v>
      </c>
    </row>
    <row r="4112" spans="1:21">
      <c r="A4112" t="s">
        <v>66</v>
      </c>
      <c r="B4112">
        <v>82</v>
      </c>
      <c r="C4112" t="s">
        <v>21</v>
      </c>
      <c r="D4112" t="s">
        <v>22</v>
      </c>
      <c r="E4112" t="s">
        <v>23</v>
      </c>
      <c r="F4112">
        <v>23</v>
      </c>
      <c r="G4112">
        <v>165.2</v>
      </c>
      <c r="H4112">
        <v>103</v>
      </c>
      <c r="I4112">
        <v>28.08</v>
      </c>
      <c r="J4112">
        <v>193.9</v>
      </c>
      <c r="K4112">
        <v>78</v>
      </c>
      <c r="L4112">
        <v>16.48</v>
      </c>
      <c r="M4112">
        <v>170.9</v>
      </c>
      <c r="N4112">
        <v>90</v>
      </c>
      <c r="O4112">
        <v>7.69</v>
      </c>
      <c r="P4112">
        <v>11.8</v>
      </c>
      <c r="Q4112">
        <v>2</v>
      </c>
      <c r="R4112">
        <v>3.19</v>
      </c>
      <c r="S4112">
        <v>1</v>
      </c>
      <c r="T4112" t="s">
        <v>22</v>
      </c>
      <c r="U4112">
        <f t="shared" si="64"/>
        <v>0</v>
      </c>
    </row>
    <row r="4113" spans="1:21">
      <c r="A4113" t="s">
        <v>51</v>
      </c>
      <c r="B4113">
        <v>95</v>
      </c>
      <c r="C4113" t="s">
        <v>21</v>
      </c>
      <c r="D4113" t="s">
        <v>22</v>
      </c>
      <c r="E4113" t="s">
        <v>22</v>
      </c>
      <c r="F4113">
        <v>0</v>
      </c>
      <c r="G4113">
        <v>198.9</v>
      </c>
      <c r="H4113">
        <v>101</v>
      </c>
      <c r="I4113">
        <v>33.81</v>
      </c>
      <c r="J4113">
        <v>209.7</v>
      </c>
      <c r="K4113">
        <v>91</v>
      </c>
      <c r="L4113">
        <v>17.82</v>
      </c>
      <c r="M4113">
        <v>145.30000000000001</v>
      </c>
      <c r="N4113">
        <v>55</v>
      </c>
      <c r="O4113">
        <v>6.54</v>
      </c>
      <c r="P4113">
        <v>11.4</v>
      </c>
      <c r="Q4113">
        <v>4</v>
      </c>
      <c r="R4113">
        <v>3.08</v>
      </c>
      <c r="S4113">
        <v>1</v>
      </c>
      <c r="T4113" t="s">
        <v>22</v>
      </c>
      <c r="U4113">
        <f t="shared" si="64"/>
        <v>0</v>
      </c>
    </row>
    <row r="4114" spans="1:21">
      <c r="A4114" t="s">
        <v>54</v>
      </c>
      <c r="B4114">
        <v>97</v>
      </c>
      <c r="C4114" t="s">
        <v>25</v>
      </c>
      <c r="D4114" t="s">
        <v>22</v>
      </c>
      <c r="E4114" t="s">
        <v>22</v>
      </c>
      <c r="F4114">
        <v>0</v>
      </c>
      <c r="G4114">
        <v>169.2</v>
      </c>
      <c r="H4114">
        <v>91</v>
      </c>
      <c r="I4114">
        <v>28.76</v>
      </c>
      <c r="J4114">
        <v>224.6</v>
      </c>
      <c r="K4114">
        <v>122</v>
      </c>
      <c r="L4114">
        <v>19.09</v>
      </c>
      <c r="M4114">
        <v>108</v>
      </c>
      <c r="N4114">
        <v>115</v>
      </c>
      <c r="O4114">
        <v>4.8600000000000003</v>
      </c>
      <c r="P4114">
        <v>13</v>
      </c>
      <c r="Q4114">
        <v>5</v>
      </c>
      <c r="R4114">
        <v>3.51</v>
      </c>
      <c r="S4114">
        <v>1</v>
      </c>
      <c r="T4114" t="s">
        <v>22</v>
      </c>
      <c r="U4114">
        <f t="shared" si="64"/>
        <v>0</v>
      </c>
    </row>
    <row r="4115" spans="1:21">
      <c r="A4115" t="s">
        <v>54</v>
      </c>
      <c r="B4115">
        <v>115</v>
      </c>
      <c r="C4115" t="s">
        <v>21</v>
      </c>
      <c r="D4115" t="s">
        <v>22</v>
      </c>
      <c r="E4115" t="s">
        <v>22</v>
      </c>
      <c r="F4115">
        <v>0</v>
      </c>
      <c r="G4115">
        <v>275.5</v>
      </c>
      <c r="H4115">
        <v>76</v>
      </c>
      <c r="I4115">
        <v>46.84</v>
      </c>
      <c r="J4115">
        <v>225.8</v>
      </c>
      <c r="K4115">
        <v>82</v>
      </c>
      <c r="L4115">
        <v>19.190000000000001</v>
      </c>
      <c r="M4115">
        <v>327.3</v>
      </c>
      <c r="N4115">
        <v>87</v>
      </c>
      <c r="O4115">
        <v>14.73</v>
      </c>
      <c r="P4115">
        <v>4.8</v>
      </c>
      <c r="Q4115">
        <v>2</v>
      </c>
      <c r="R4115">
        <v>1.3</v>
      </c>
      <c r="S4115">
        <v>3</v>
      </c>
      <c r="T4115" t="s">
        <v>23</v>
      </c>
      <c r="U4115">
        <f t="shared" si="64"/>
        <v>1</v>
      </c>
    </row>
    <row r="4116" spans="1:21">
      <c r="A4116" t="s">
        <v>45</v>
      </c>
      <c r="B4116">
        <v>94</v>
      </c>
      <c r="C4116" t="s">
        <v>25</v>
      </c>
      <c r="D4116" t="s">
        <v>22</v>
      </c>
      <c r="E4116" t="s">
        <v>22</v>
      </c>
      <c r="F4116">
        <v>0</v>
      </c>
      <c r="G4116">
        <v>226.6</v>
      </c>
      <c r="H4116">
        <v>119</v>
      </c>
      <c r="I4116">
        <v>38.520000000000003</v>
      </c>
      <c r="J4116">
        <v>199.8</v>
      </c>
      <c r="K4116">
        <v>111</v>
      </c>
      <c r="L4116">
        <v>16.98</v>
      </c>
      <c r="M4116">
        <v>219.4</v>
      </c>
      <c r="N4116">
        <v>141</v>
      </c>
      <c r="O4116">
        <v>9.8699999999999992</v>
      </c>
      <c r="P4116">
        <v>11.7</v>
      </c>
      <c r="Q4116">
        <v>2</v>
      </c>
      <c r="R4116">
        <v>3.16</v>
      </c>
      <c r="S4116">
        <v>3</v>
      </c>
      <c r="T4116" t="s">
        <v>22</v>
      </c>
      <c r="U4116">
        <f t="shared" si="64"/>
        <v>0</v>
      </c>
    </row>
    <row r="4117" spans="1:21">
      <c r="A4117" t="s">
        <v>73</v>
      </c>
      <c r="B4117">
        <v>88</v>
      </c>
      <c r="C4117" t="s">
        <v>21</v>
      </c>
      <c r="D4117" t="s">
        <v>22</v>
      </c>
      <c r="E4117" t="s">
        <v>22</v>
      </c>
      <c r="F4117">
        <v>0</v>
      </c>
      <c r="G4117">
        <v>158.19999999999999</v>
      </c>
      <c r="H4117">
        <v>130</v>
      </c>
      <c r="I4117">
        <v>26.89</v>
      </c>
      <c r="J4117">
        <v>234.6</v>
      </c>
      <c r="K4117">
        <v>91</v>
      </c>
      <c r="L4117">
        <v>19.940000000000001</v>
      </c>
      <c r="M4117">
        <v>291</v>
      </c>
      <c r="N4117">
        <v>117</v>
      </c>
      <c r="O4117">
        <v>13.1</v>
      </c>
      <c r="P4117">
        <v>12.9</v>
      </c>
      <c r="Q4117">
        <v>3</v>
      </c>
      <c r="R4117">
        <v>3.48</v>
      </c>
      <c r="S4117">
        <v>2</v>
      </c>
      <c r="T4117" t="s">
        <v>22</v>
      </c>
      <c r="U4117">
        <f t="shared" si="64"/>
        <v>0</v>
      </c>
    </row>
    <row r="4118" spans="1:21">
      <c r="A4118" t="s">
        <v>27</v>
      </c>
      <c r="B4118">
        <v>95</v>
      </c>
      <c r="C4118" t="s">
        <v>21</v>
      </c>
      <c r="D4118" t="s">
        <v>22</v>
      </c>
      <c r="E4118" t="s">
        <v>22</v>
      </c>
      <c r="F4118">
        <v>0</v>
      </c>
      <c r="G4118">
        <v>186.4</v>
      </c>
      <c r="H4118">
        <v>85</v>
      </c>
      <c r="I4118">
        <v>31.69</v>
      </c>
      <c r="J4118">
        <v>173.4</v>
      </c>
      <c r="K4118">
        <v>100</v>
      </c>
      <c r="L4118">
        <v>14.74</v>
      </c>
      <c r="M4118">
        <v>294.7</v>
      </c>
      <c r="N4118">
        <v>73</v>
      </c>
      <c r="O4118">
        <v>13.26</v>
      </c>
      <c r="P4118">
        <v>9.1</v>
      </c>
      <c r="Q4118">
        <v>5</v>
      </c>
      <c r="R4118">
        <v>2.46</v>
      </c>
      <c r="S4118">
        <v>1</v>
      </c>
      <c r="T4118" t="s">
        <v>22</v>
      </c>
      <c r="U4118">
        <f t="shared" si="64"/>
        <v>0</v>
      </c>
    </row>
    <row r="4119" spans="1:21">
      <c r="A4119" t="s">
        <v>57</v>
      </c>
      <c r="B4119">
        <v>52</v>
      </c>
      <c r="C4119" t="s">
        <v>25</v>
      </c>
      <c r="D4119" t="s">
        <v>22</v>
      </c>
      <c r="E4119" t="s">
        <v>22</v>
      </c>
      <c r="F4119">
        <v>0</v>
      </c>
      <c r="G4119">
        <v>165.8</v>
      </c>
      <c r="H4119">
        <v>94</v>
      </c>
      <c r="I4119">
        <v>28.19</v>
      </c>
      <c r="J4119">
        <v>192.8</v>
      </c>
      <c r="K4119">
        <v>135</v>
      </c>
      <c r="L4119">
        <v>16.39</v>
      </c>
      <c r="M4119">
        <v>247.8</v>
      </c>
      <c r="N4119">
        <v>64</v>
      </c>
      <c r="O4119">
        <v>11.15</v>
      </c>
      <c r="P4119">
        <v>12.4</v>
      </c>
      <c r="Q4119">
        <v>7</v>
      </c>
      <c r="R4119">
        <v>3.35</v>
      </c>
      <c r="S4119">
        <v>3</v>
      </c>
      <c r="T4119" t="s">
        <v>22</v>
      </c>
      <c r="U4119">
        <f t="shared" si="64"/>
        <v>0</v>
      </c>
    </row>
    <row r="4120" spans="1:21">
      <c r="A4120" t="s">
        <v>73</v>
      </c>
      <c r="B4120">
        <v>91</v>
      </c>
      <c r="C4120" t="s">
        <v>28</v>
      </c>
      <c r="D4120" t="s">
        <v>22</v>
      </c>
      <c r="E4120" t="s">
        <v>22</v>
      </c>
      <c r="F4120">
        <v>0</v>
      </c>
      <c r="G4120">
        <v>143.19999999999999</v>
      </c>
      <c r="H4120">
        <v>127</v>
      </c>
      <c r="I4120">
        <v>24.34</v>
      </c>
      <c r="J4120">
        <v>103</v>
      </c>
      <c r="K4120">
        <v>89</v>
      </c>
      <c r="L4120">
        <v>8.76</v>
      </c>
      <c r="M4120">
        <v>233.5</v>
      </c>
      <c r="N4120">
        <v>94</v>
      </c>
      <c r="O4120">
        <v>10.51</v>
      </c>
      <c r="P4120">
        <v>12.7</v>
      </c>
      <c r="Q4120">
        <v>3</v>
      </c>
      <c r="R4120">
        <v>3.43</v>
      </c>
      <c r="S4120">
        <v>2</v>
      </c>
      <c r="T4120" t="s">
        <v>22</v>
      </c>
      <c r="U4120">
        <f t="shared" si="64"/>
        <v>0</v>
      </c>
    </row>
    <row r="4121" spans="1:21">
      <c r="A4121" t="s">
        <v>49</v>
      </c>
      <c r="B4121">
        <v>163</v>
      </c>
      <c r="C4121" t="s">
        <v>28</v>
      </c>
      <c r="D4121" t="s">
        <v>22</v>
      </c>
      <c r="E4121" t="s">
        <v>22</v>
      </c>
      <c r="F4121">
        <v>0</v>
      </c>
      <c r="G4121">
        <v>238.6</v>
      </c>
      <c r="H4121">
        <v>107</v>
      </c>
      <c r="I4121">
        <v>40.56</v>
      </c>
      <c r="J4121">
        <v>178</v>
      </c>
      <c r="K4121">
        <v>85</v>
      </c>
      <c r="L4121">
        <v>15.13</v>
      </c>
      <c r="M4121">
        <v>196</v>
      </c>
      <c r="N4121">
        <v>124</v>
      </c>
      <c r="O4121">
        <v>8.82</v>
      </c>
      <c r="P4121">
        <v>6.2</v>
      </c>
      <c r="Q4121">
        <v>4</v>
      </c>
      <c r="R4121">
        <v>1.67</v>
      </c>
      <c r="S4121">
        <v>1</v>
      </c>
      <c r="T4121" t="s">
        <v>22</v>
      </c>
      <c r="U4121">
        <f t="shared" si="64"/>
        <v>0</v>
      </c>
    </row>
    <row r="4122" spans="1:21">
      <c r="A4122" t="s">
        <v>67</v>
      </c>
      <c r="B4122">
        <v>145</v>
      </c>
      <c r="C4122" t="s">
        <v>25</v>
      </c>
      <c r="D4122" t="s">
        <v>23</v>
      </c>
      <c r="E4122" t="s">
        <v>22</v>
      </c>
      <c r="F4122">
        <v>0</v>
      </c>
      <c r="G4122">
        <v>113</v>
      </c>
      <c r="H4122">
        <v>63</v>
      </c>
      <c r="I4122">
        <v>19.21</v>
      </c>
      <c r="J4122">
        <v>187</v>
      </c>
      <c r="K4122">
        <v>131</v>
      </c>
      <c r="L4122">
        <v>15.9</v>
      </c>
      <c r="M4122">
        <v>146.80000000000001</v>
      </c>
      <c r="N4122">
        <v>61</v>
      </c>
      <c r="O4122">
        <v>6.61</v>
      </c>
      <c r="P4122">
        <v>10.9</v>
      </c>
      <c r="Q4122">
        <v>7</v>
      </c>
      <c r="R4122">
        <v>2.94</v>
      </c>
      <c r="S4122">
        <v>1</v>
      </c>
      <c r="T4122" t="s">
        <v>22</v>
      </c>
      <c r="U4122">
        <f t="shared" si="64"/>
        <v>0</v>
      </c>
    </row>
    <row r="4123" spans="1:21">
      <c r="A4123" t="s">
        <v>53</v>
      </c>
      <c r="B4123">
        <v>116</v>
      </c>
      <c r="C4123" t="s">
        <v>25</v>
      </c>
      <c r="D4123" t="s">
        <v>22</v>
      </c>
      <c r="E4123" t="s">
        <v>22</v>
      </c>
      <c r="F4123">
        <v>0</v>
      </c>
      <c r="G4123">
        <v>149.6</v>
      </c>
      <c r="H4123">
        <v>74</v>
      </c>
      <c r="I4123">
        <v>25.43</v>
      </c>
      <c r="J4123">
        <v>167.9</v>
      </c>
      <c r="K4123">
        <v>92</v>
      </c>
      <c r="L4123">
        <v>14.27</v>
      </c>
      <c r="M4123">
        <v>174.1</v>
      </c>
      <c r="N4123">
        <v>100</v>
      </c>
      <c r="O4123">
        <v>7.83</v>
      </c>
      <c r="P4123">
        <v>16.399999999999999</v>
      </c>
      <c r="Q4123">
        <v>7</v>
      </c>
      <c r="R4123">
        <v>4.43</v>
      </c>
      <c r="S4123">
        <v>0</v>
      </c>
      <c r="T4123" t="s">
        <v>22</v>
      </c>
      <c r="U4123">
        <f t="shared" si="64"/>
        <v>0</v>
      </c>
    </row>
    <row r="4124" spans="1:21">
      <c r="A4124" t="s">
        <v>37</v>
      </c>
      <c r="B4124">
        <v>95</v>
      </c>
      <c r="C4124" t="s">
        <v>21</v>
      </c>
      <c r="D4124" t="s">
        <v>22</v>
      </c>
      <c r="E4124" t="s">
        <v>22</v>
      </c>
      <c r="F4124">
        <v>0</v>
      </c>
      <c r="G4124">
        <v>232</v>
      </c>
      <c r="H4124">
        <v>80</v>
      </c>
      <c r="I4124">
        <v>39.44</v>
      </c>
      <c r="J4124">
        <v>126.1</v>
      </c>
      <c r="K4124">
        <v>94</v>
      </c>
      <c r="L4124">
        <v>10.72</v>
      </c>
      <c r="M4124">
        <v>109.6</v>
      </c>
      <c r="N4124">
        <v>117</v>
      </c>
      <c r="O4124">
        <v>4.93</v>
      </c>
      <c r="P4124">
        <v>12</v>
      </c>
      <c r="Q4124">
        <v>6</v>
      </c>
      <c r="R4124">
        <v>3.24</v>
      </c>
      <c r="S4124">
        <v>1</v>
      </c>
      <c r="T4124" t="s">
        <v>22</v>
      </c>
      <c r="U4124">
        <f t="shared" si="64"/>
        <v>0</v>
      </c>
    </row>
    <row r="4125" spans="1:21">
      <c r="A4125" t="s">
        <v>36</v>
      </c>
      <c r="B4125">
        <v>49</v>
      </c>
      <c r="C4125" t="s">
        <v>21</v>
      </c>
      <c r="D4125" t="s">
        <v>22</v>
      </c>
      <c r="E4125" t="s">
        <v>22</v>
      </c>
      <c r="F4125">
        <v>0</v>
      </c>
      <c r="G4125">
        <v>167.2</v>
      </c>
      <c r="H4125">
        <v>94</v>
      </c>
      <c r="I4125">
        <v>28.42</v>
      </c>
      <c r="J4125">
        <v>218.1</v>
      </c>
      <c r="K4125">
        <v>121</v>
      </c>
      <c r="L4125">
        <v>18.54</v>
      </c>
      <c r="M4125">
        <v>313.10000000000002</v>
      </c>
      <c r="N4125">
        <v>109</v>
      </c>
      <c r="O4125">
        <v>14.09</v>
      </c>
      <c r="P4125">
        <v>7.8</v>
      </c>
      <c r="Q4125">
        <v>5</v>
      </c>
      <c r="R4125">
        <v>2.11</v>
      </c>
      <c r="S4125">
        <v>3</v>
      </c>
      <c r="T4125" t="s">
        <v>22</v>
      </c>
      <c r="U4125">
        <f t="shared" si="64"/>
        <v>0</v>
      </c>
    </row>
    <row r="4126" spans="1:21">
      <c r="A4126" t="s">
        <v>47</v>
      </c>
      <c r="B4126">
        <v>121</v>
      </c>
      <c r="C4126" t="s">
        <v>21</v>
      </c>
      <c r="D4126" t="s">
        <v>22</v>
      </c>
      <c r="E4126" t="s">
        <v>22</v>
      </c>
      <c r="F4126">
        <v>0</v>
      </c>
      <c r="G4126">
        <v>162.4</v>
      </c>
      <c r="H4126">
        <v>87</v>
      </c>
      <c r="I4126">
        <v>27.61</v>
      </c>
      <c r="J4126">
        <v>285.2</v>
      </c>
      <c r="K4126">
        <v>104</v>
      </c>
      <c r="L4126">
        <v>24.24</v>
      </c>
      <c r="M4126">
        <v>117.4</v>
      </c>
      <c r="N4126">
        <v>125</v>
      </c>
      <c r="O4126">
        <v>5.28</v>
      </c>
      <c r="P4126">
        <v>5.8</v>
      </c>
      <c r="Q4126">
        <v>5</v>
      </c>
      <c r="R4126">
        <v>1.57</v>
      </c>
      <c r="S4126">
        <v>2</v>
      </c>
      <c r="T4126" t="s">
        <v>22</v>
      </c>
      <c r="U4126">
        <f t="shared" si="64"/>
        <v>0</v>
      </c>
    </row>
    <row r="4127" spans="1:21">
      <c r="A4127" t="s">
        <v>71</v>
      </c>
      <c r="B4127">
        <v>39</v>
      </c>
      <c r="C4127" t="s">
        <v>28</v>
      </c>
      <c r="D4127" t="s">
        <v>22</v>
      </c>
      <c r="E4127" t="s">
        <v>22</v>
      </c>
      <c r="F4127">
        <v>0</v>
      </c>
      <c r="G4127">
        <v>189.6</v>
      </c>
      <c r="H4127">
        <v>89</v>
      </c>
      <c r="I4127">
        <v>32.229999999999997</v>
      </c>
      <c r="J4127">
        <v>251.6</v>
      </c>
      <c r="K4127">
        <v>116</v>
      </c>
      <c r="L4127">
        <v>21.39</v>
      </c>
      <c r="M4127">
        <v>230.9</v>
      </c>
      <c r="N4127">
        <v>105</v>
      </c>
      <c r="O4127">
        <v>10.39</v>
      </c>
      <c r="P4127">
        <v>5.4</v>
      </c>
      <c r="Q4127">
        <v>8</v>
      </c>
      <c r="R4127">
        <v>1.46</v>
      </c>
      <c r="S4127">
        <v>3</v>
      </c>
      <c r="T4127" t="s">
        <v>22</v>
      </c>
      <c r="U4127">
        <f t="shared" si="64"/>
        <v>0</v>
      </c>
    </row>
    <row r="4128" spans="1:21">
      <c r="A4128" t="s">
        <v>74</v>
      </c>
      <c r="B4128">
        <v>41</v>
      </c>
      <c r="C4128" t="s">
        <v>21</v>
      </c>
      <c r="D4128" t="s">
        <v>22</v>
      </c>
      <c r="E4128" t="s">
        <v>23</v>
      </c>
      <c r="F4128">
        <v>24</v>
      </c>
      <c r="G4128">
        <v>247.6</v>
      </c>
      <c r="H4128">
        <v>97</v>
      </c>
      <c r="I4128">
        <v>42.09</v>
      </c>
      <c r="J4128">
        <v>199.7</v>
      </c>
      <c r="K4128">
        <v>106</v>
      </c>
      <c r="L4128">
        <v>16.97</v>
      </c>
      <c r="M4128">
        <v>217.7</v>
      </c>
      <c r="N4128">
        <v>91</v>
      </c>
      <c r="O4128">
        <v>9.8000000000000007</v>
      </c>
      <c r="P4128">
        <v>12.1</v>
      </c>
      <c r="Q4128">
        <v>6</v>
      </c>
      <c r="R4128">
        <v>3.27</v>
      </c>
      <c r="S4128">
        <v>1</v>
      </c>
      <c r="T4128" t="s">
        <v>22</v>
      </c>
      <c r="U4128">
        <f t="shared" si="64"/>
        <v>0</v>
      </c>
    </row>
    <row r="4129" spans="1:21">
      <c r="A4129" t="s">
        <v>45</v>
      </c>
      <c r="B4129">
        <v>60</v>
      </c>
      <c r="C4129" t="s">
        <v>28</v>
      </c>
      <c r="D4129" t="s">
        <v>22</v>
      </c>
      <c r="E4129" t="s">
        <v>22</v>
      </c>
      <c r="F4129">
        <v>0</v>
      </c>
      <c r="G4129">
        <v>179.4</v>
      </c>
      <c r="H4129">
        <v>108</v>
      </c>
      <c r="I4129">
        <v>30.5</v>
      </c>
      <c r="J4129">
        <v>263.2</v>
      </c>
      <c r="K4129">
        <v>74</v>
      </c>
      <c r="L4129">
        <v>22.37</v>
      </c>
      <c r="M4129">
        <v>133.30000000000001</v>
      </c>
      <c r="N4129">
        <v>78</v>
      </c>
      <c r="O4129">
        <v>6</v>
      </c>
      <c r="P4129">
        <v>13.4</v>
      </c>
      <c r="Q4129">
        <v>7</v>
      </c>
      <c r="R4129">
        <v>3.62</v>
      </c>
      <c r="S4129">
        <v>2</v>
      </c>
      <c r="T4129" t="s">
        <v>22</v>
      </c>
      <c r="U4129">
        <f t="shared" si="64"/>
        <v>0</v>
      </c>
    </row>
    <row r="4130" spans="1:21">
      <c r="A4130" t="s">
        <v>33</v>
      </c>
      <c r="B4130">
        <v>158</v>
      </c>
      <c r="C4130" t="s">
        <v>28</v>
      </c>
      <c r="D4130" t="s">
        <v>22</v>
      </c>
      <c r="E4130" t="s">
        <v>22</v>
      </c>
      <c r="F4130">
        <v>0</v>
      </c>
      <c r="G4130">
        <v>245.1</v>
      </c>
      <c r="H4130">
        <v>68</v>
      </c>
      <c r="I4130">
        <v>41.67</v>
      </c>
      <c r="J4130">
        <v>195.8</v>
      </c>
      <c r="K4130">
        <v>100</v>
      </c>
      <c r="L4130">
        <v>16.64</v>
      </c>
      <c r="M4130">
        <v>244.2</v>
      </c>
      <c r="N4130">
        <v>80</v>
      </c>
      <c r="O4130">
        <v>10.99</v>
      </c>
      <c r="P4130">
        <v>11.5</v>
      </c>
      <c r="Q4130">
        <v>4</v>
      </c>
      <c r="R4130">
        <v>3.11</v>
      </c>
      <c r="S4130">
        <v>2</v>
      </c>
      <c r="T4130" t="s">
        <v>22</v>
      </c>
      <c r="U4130">
        <f t="shared" si="64"/>
        <v>0</v>
      </c>
    </row>
    <row r="4131" spans="1:21">
      <c r="A4131" t="s">
        <v>67</v>
      </c>
      <c r="B4131">
        <v>121</v>
      </c>
      <c r="C4131" t="s">
        <v>25</v>
      </c>
      <c r="D4131" t="s">
        <v>22</v>
      </c>
      <c r="E4131" t="s">
        <v>23</v>
      </c>
      <c r="F4131">
        <v>12</v>
      </c>
      <c r="G4131">
        <v>127.2</v>
      </c>
      <c r="H4131">
        <v>56</v>
      </c>
      <c r="I4131">
        <v>21.62</v>
      </c>
      <c r="J4131">
        <v>241.6</v>
      </c>
      <c r="K4131">
        <v>114</v>
      </c>
      <c r="L4131">
        <v>20.54</v>
      </c>
      <c r="M4131">
        <v>176.6</v>
      </c>
      <c r="N4131">
        <v>84</v>
      </c>
      <c r="O4131">
        <v>7.95</v>
      </c>
      <c r="P4131">
        <v>13.2</v>
      </c>
      <c r="Q4131">
        <v>3</v>
      </c>
      <c r="R4131">
        <v>3.56</v>
      </c>
      <c r="S4131">
        <v>3</v>
      </c>
      <c r="T4131" t="s">
        <v>22</v>
      </c>
      <c r="U4131">
        <f t="shared" si="64"/>
        <v>0</v>
      </c>
    </row>
    <row r="4132" spans="1:21">
      <c r="A4132" t="s">
        <v>67</v>
      </c>
      <c r="B4132">
        <v>45</v>
      </c>
      <c r="C4132" t="s">
        <v>21</v>
      </c>
      <c r="D4132" t="s">
        <v>22</v>
      </c>
      <c r="E4132" t="s">
        <v>22</v>
      </c>
      <c r="F4132">
        <v>0</v>
      </c>
      <c r="G4132">
        <v>142.69999999999999</v>
      </c>
      <c r="H4132">
        <v>80</v>
      </c>
      <c r="I4132">
        <v>24.26</v>
      </c>
      <c r="J4132">
        <v>205.4</v>
      </c>
      <c r="K4132">
        <v>135</v>
      </c>
      <c r="L4132">
        <v>17.46</v>
      </c>
      <c r="M4132">
        <v>228.1</v>
      </c>
      <c r="N4132">
        <v>87</v>
      </c>
      <c r="O4132">
        <v>10.26</v>
      </c>
      <c r="P4132">
        <v>12</v>
      </c>
      <c r="Q4132">
        <v>11</v>
      </c>
      <c r="R4132">
        <v>3.24</v>
      </c>
      <c r="S4132">
        <v>2</v>
      </c>
      <c r="T4132" t="s">
        <v>22</v>
      </c>
      <c r="U4132">
        <f t="shared" si="64"/>
        <v>0</v>
      </c>
    </row>
    <row r="4133" spans="1:21">
      <c r="A4133" t="s">
        <v>51</v>
      </c>
      <c r="B4133">
        <v>154</v>
      </c>
      <c r="C4133" t="s">
        <v>28</v>
      </c>
      <c r="D4133" t="s">
        <v>22</v>
      </c>
      <c r="E4133" t="s">
        <v>22</v>
      </c>
      <c r="F4133">
        <v>0</v>
      </c>
      <c r="G4133">
        <v>94.5</v>
      </c>
      <c r="H4133">
        <v>97</v>
      </c>
      <c r="I4133">
        <v>16.07</v>
      </c>
      <c r="J4133">
        <v>178.2</v>
      </c>
      <c r="K4133">
        <v>127</v>
      </c>
      <c r="L4133">
        <v>15.15</v>
      </c>
      <c r="M4133">
        <v>230.2</v>
      </c>
      <c r="N4133">
        <v>99</v>
      </c>
      <c r="O4133">
        <v>10.36</v>
      </c>
      <c r="P4133">
        <v>9.1999999999999993</v>
      </c>
      <c r="Q4133">
        <v>3</v>
      </c>
      <c r="R4133">
        <v>2.48</v>
      </c>
      <c r="S4133">
        <v>2</v>
      </c>
      <c r="T4133" t="s">
        <v>22</v>
      </c>
      <c r="U4133">
        <f t="shared" si="64"/>
        <v>0</v>
      </c>
    </row>
    <row r="4134" spans="1:21">
      <c r="A4134" t="s">
        <v>54</v>
      </c>
      <c r="B4134">
        <v>127</v>
      </c>
      <c r="C4134" t="s">
        <v>28</v>
      </c>
      <c r="D4134" t="s">
        <v>22</v>
      </c>
      <c r="E4134" t="s">
        <v>22</v>
      </c>
      <c r="F4134">
        <v>0</v>
      </c>
      <c r="G4134">
        <v>241.7</v>
      </c>
      <c r="H4134">
        <v>115</v>
      </c>
      <c r="I4134">
        <v>41.09</v>
      </c>
      <c r="J4134">
        <v>141.5</v>
      </c>
      <c r="K4134">
        <v>96</v>
      </c>
      <c r="L4134">
        <v>12.03</v>
      </c>
      <c r="M4134">
        <v>170.7</v>
      </c>
      <c r="N4134">
        <v>94</v>
      </c>
      <c r="O4134">
        <v>7.68</v>
      </c>
      <c r="P4134">
        <v>4.5</v>
      </c>
      <c r="Q4134">
        <v>5</v>
      </c>
      <c r="R4134">
        <v>1.22</v>
      </c>
      <c r="S4134">
        <v>2</v>
      </c>
      <c r="T4134" t="s">
        <v>22</v>
      </c>
      <c r="U4134">
        <f t="shared" si="64"/>
        <v>0</v>
      </c>
    </row>
    <row r="4135" spans="1:21">
      <c r="A4135" t="s">
        <v>41</v>
      </c>
      <c r="B4135">
        <v>74</v>
      </c>
      <c r="C4135" t="s">
        <v>21</v>
      </c>
      <c r="D4135" t="s">
        <v>23</v>
      </c>
      <c r="E4135" t="s">
        <v>22</v>
      </c>
      <c r="F4135">
        <v>0</v>
      </c>
      <c r="G4135">
        <v>267.5</v>
      </c>
      <c r="H4135">
        <v>134</v>
      </c>
      <c r="I4135">
        <v>45.48</v>
      </c>
      <c r="J4135">
        <v>242.5</v>
      </c>
      <c r="K4135">
        <v>110</v>
      </c>
      <c r="L4135">
        <v>20.61</v>
      </c>
      <c r="M4135">
        <v>223</v>
      </c>
      <c r="N4135">
        <v>108</v>
      </c>
      <c r="O4135">
        <v>10.039999999999999</v>
      </c>
      <c r="P4135">
        <v>8.3000000000000007</v>
      </c>
      <c r="Q4135">
        <v>4</v>
      </c>
      <c r="R4135">
        <v>2.2400000000000002</v>
      </c>
      <c r="S4135">
        <v>3</v>
      </c>
      <c r="T4135" t="s">
        <v>23</v>
      </c>
      <c r="U4135">
        <f t="shared" si="64"/>
        <v>1</v>
      </c>
    </row>
    <row r="4136" spans="1:21">
      <c r="A4136" t="s">
        <v>68</v>
      </c>
      <c r="B4136">
        <v>26</v>
      </c>
      <c r="C4136" t="s">
        <v>25</v>
      </c>
      <c r="D4136" t="s">
        <v>22</v>
      </c>
      <c r="E4136" t="s">
        <v>22</v>
      </c>
      <c r="F4136">
        <v>0</v>
      </c>
      <c r="G4136">
        <v>290.10000000000002</v>
      </c>
      <c r="H4136">
        <v>143</v>
      </c>
      <c r="I4136">
        <v>49.32</v>
      </c>
      <c r="J4136">
        <v>245.7</v>
      </c>
      <c r="K4136">
        <v>97</v>
      </c>
      <c r="L4136">
        <v>20.88</v>
      </c>
      <c r="M4136">
        <v>147</v>
      </c>
      <c r="N4136">
        <v>80</v>
      </c>
      <c r="O4136">
        <v>6.61</v>
      </c>
      <c r="P4136">
        <v>7.4</v>
      </c>
      <c r="Q4136">
        <v>4</v>
      </c>
      <c r="R4136">
        <v>2</v>
      </c>
      <c r="S4136">
        <v>2</v>
      </c>
      <c r="T4136" t="s">
        <v>23</v>
      </c>
      <c r="U4136">
        <f t="shared" si="64"/>
        <v>1</v>
      </c>
    </row>
    <row r="4137" spans="1:21">
      <c r="A4137" t="s">
        <v>44</v>
      </c>
      <c r="B4137">
        <v>101</v>
      </c>
      <c r="C4137" t="s">
        <v>21</v>
      </c>
      <c r="D4137" t="s">
        <v>22</v>
      </c>
      <c r="E4137" t="s">
        <v>23</v>
      </c>
      <c r="F4137">
        <v>24</v>
      </c>
      <c r="G4137">
        <v>240.5</v>
      </c>
      <c r="H4137">
        <v>103</v>
      </c>
      <c r="I4137">
        <v>40.89</v>
      </c>
      <c r="J4137">
        <v>280.5</v>
      </c>
      <c r="K4137">
        <v>78</v>
      </c>
      <c r="L4137">
        <v>23.84</v>
      </c>
      <c r="M4137">
        <v>212.8</v>
      </c>
      <c r="N4137">
        <v>69</v>
      </c>
      <c r="O4137">
        <v>9.58</v>
      </c>
      <c r="P4137">
        <v>10.4</v>
      </c>
      <c r="Q4137">
        <v>5</v>
      </c>
      <c r="R4137">
        <v>2.81</v>
      </c>
      <c r="S4137">
        <v>2</v>
      </c>
      <c r="T4137" t="s">
        <v>22</v>
      </c>
      <c r="U4137">
        <f t="shared" si="64"/>
        <v>0</v>
      </c>
    </row>
    <row r="4138" spans="1:21">
      <c r="A4138" t="s">
        <v>57</v>
      </c>
      <c r="B4138">
        <v>67</v>
      </c>
      <c r="C4138" t="s">
        <v>21</v>
      </c>
      <c r="D4138" t="s">
        <v>22</v>
      </c>
      <c r="E4138" t="s">
        <v>22</v>
      </c>
      <c r="F4138">
        <v>0</v>
      </c>
      <c r="G4138">
        <v>284.5</v>
      </c>
      <c r="H4138">
        <v>104</v>
      </c>
      <c r="I4138">
        <v>48.37</v>
      </c>
      <c r="J4138">
        <v>88.6</v>
      </c>
      <c r="K4138">
        <v>71</v>
      </c>
      <c r="L4138">
        <v>7.53</v>
      </c>
      <c r="M4138">
        <v>171.4</v>
      </c>
      <c r="N4138">
        <v>93</v>
      </c>
      <c r="O4138">
        <v>7.71</v>
      </c>
      <c r="P4138">
        <v>12.5</v>
      </c>
      <c r="Q4138">
        <v>4</v>
      </c>
      <c r="R4138">
        <v>3.38</v>
      </c>
      <c r="S4138">
        <v>1</v>
      </c>
      <c r="T4138" t="s">
        <v>22</v>
      </c>
      <c r="U4138">
        <f t="shared" si="64"/>
        <v>0</v>
      </c>
    </row>
    <row r="4139" spans="1:21">
      <c r="A4139" t="s">
        <v>44</v>
      </c>
      <c r="B4139">
        <v>142</v>
      </c>
      <c r="C4139" t="s">
        <v>21</v>
      </c>
      <c r="D4139" t="s">
        <v>22</v>
      </c>
      <c r="E4139" t="s">
        <v>22</v>
      </c>
      <c r="F4139">
        <v>0</v>
      </c>
      <c r="G4139">
        <v>131.69999999999999</v>
      </c>
      <c r="H4139">
        <v>85</v>
      </c>
      <c r="I4139">
        <v>22.39</v>
      </c>
      <c r="J4139">
        <v>239.6</v>
      </c>
      <c r="K4139">
        <v>118</v>
      </c>
      <c r="L4139">
        <v>20.37</v>
      </c>
      <c r="M4139">
        <v>235.1</v>
      </c>
      <c r="N4139">
        <v>77</v>
      </c>
      <c r="O4139">
        <v>10.58</v>
      </c>
      <c r="P4139">
        <v>8.9</v>
      </c>
      <c r="Q4139">
        <v>3</v>
      </c>
      <c r="R4139">
        <v>2.4</v>
      </c>
      <c r="S4139">
        <v>1</v>
      </c>
      <c r="T4139" t="s">
        <v>22</v>
      </c>
      <c r="U4139">
        <f t="shared" si="64"/>
        <v>0</v>
      </c>
    </row>
    <row r="4140" spans="1:21">
      <c r="A4140" t="s">
        <v>43</v>
      </c>
      <c r="B4140">
        <v>183</v>
      </c>
      <c r="C4140" t="s">
        <v>21</v>
      </c>
      <c r="D4140" t="s">
        <v>22</v>
      </c>
      <c r="E4140" t="s">
        <v>23</v>
      </c>
      <c r="F4140">
        <v>31</v>
      </c>
      <c r="G4140">
        <v>211.9</v>
      </c>
      <c r="H4140">
        <v>126</v>
      </c>
      <c r="I4140">
        <v>36.020000000000003</v>
      </c>
      <c r="J4140">
        <v>224.3</v>
      </c>
      <c r="K4140">
        <v>125</v>
      </c>
      <c r="L4140">
        <v>19.07</v>
      </c>
      <c r="M4140">
        <v>226.2</v>
      </c>
      <c r="N4140">
        <v>125</v>
      </c>
      <c r="O4140">
        <v>10.18</v>
      </c>
      <c r="P4140">
        <v>13.8</v>
      </c>
      <c r="Q4140">
        <v>2</v>
      </c>
      <c r="R4140">
        <v>3.73</v>
      </c>
      <c r="S4140">
        <v>1</v>
      </c>
      <c r="T4140" t="s">
        <v>22</v>
      </c>
      <c r="U4140">
        <f t="shared" si="64"/>
        <v>0</v>
      </c>
    </row>
    <row r="4141" spans="1:21">
      <c r="A4141" t="s">
        <v>40</v>
      </c>
      <c r="B4141">
        <v>202</v>
      </c>
      <c r="C4141" t="s">
        <v>21</v>
      </c>
      <c r="D4141" t="s">
        <v>22</v>
      </c>
      <c r="E4141" t="s">
        <v>22</v>
      </c>
      <c r="F4141">
        <v>0</v>
      </c>
      <c r="G4141">
        <v>168.9</v>
      </c>
      <c r="H4141">
        <v>88</v>
      </c>
      <c r="I4141">
        <v>28.71</v>
      </c>
      <c r="J4141">
        <v>235.8</v>
      </c>
      <c r="K4141">
        <v>98</v>
      </c>
      <c r="L4141">
        <v>20.04</v>
      </c>
      <c r="M4141">
        <v>273.2</v>
      </c>
      <c r="N4141">
        <v>108</v>
      </c>
      <c r="O4141">
        <v>12.29</v>
      </c>
      <c r="P4141">
        <v>14.6</v>
      </c>
      <c r="Q4141">
        <v>3</v>
      </c>
      <c r="R4141">
        <v>3.94</v>
      </c>
      <c r="S4141">
        <v>3</v>
      </c>
      <c r="T4141" t="s">
        <v>22</v>
      </c>
      <c r="U4141">
        <f t="shared" si="64"/>
        <v>0</v>
      </c>
    </row>
    <row r="4142" spans="1:21">
      <c r="A4142" t="s">
        <v>30</v>
      </c>
      <c r="B4142">
        <v>24</v>
      </c>
      <c r="C4142" t="s">
        <v>21</v>
      </c>
      <c r="D4142" t="s">
        <v>23</v>
      </c>
      <c r="E4142" t="s">
        <v>22</v>
      </c>
      <c r="F4142">
        <v>0</v>
      </c>
      <c r="G4142">
        <v>230.5</v>
      </c>
      <c r="H4142">
        <v>126</v>
      </c>
      <c r="I4142">
        <v>39.19</v>
      </c>
      <c r="J4142">
        <v>184.7</v>
      </c>
      <c r="K4142">
        <v>128</v>
      </c>
      <c r="L4142">
        <v>15.7</v>
      </c>
      <c r="M4142">
        <v>159.1</v>
      </c>
      <c r="N4142">
        <v>152</v>
      </c>
      <c r="O4142">
        <v>7.16</v>
      </c>
      <c r="P4142">
        <v>10.6</v>
      </c>
      <c r="Q4142">
        <v>3</v>
      </c>
      <c r="R4142">
        <v>2.86</v>
      </c>
      <c r="S4142">
        <v>1</v>
      </c>
      <c r="T4142" t="s">
        <v>22</v>
      </c>
      <c r="U4142">
        <f t="shared" si="64"/>
        <v>0</v>
      </c>
    </row>
    <row r="4143" spans="1:21">
      <c r="A4143" t="s">
        <v>40</v>
      </c>
      <c r="B4143">
        <v>36</v>
      </c>
      <c r="C4143" t="s">
        <v>28</v>
      </c>
      <c r="D4143" t="s">
        <v>22</v>
      </c>
      <c r="E4143" t="s">
        <v>22</v>
      </c>
      <c r="F4143">
        <v>0</v>
      </c>
      <c r="G4143">
        <v>195.5</v>
      </c>
      <c r="H4143">
        <v>77</v>
      </c>
      <c r="I4143">
        <v>33.24</v>
      </c>
      <c r="J4143">
        <v>156.30000000000001</v>
      </c>
      <c r="K4143">
        <v>108</v>
      </c>
      <c r="L4143">
        <v>13.29</v>
      </c>
      <c r="M4143">
        <v>217.8</v>
      </c>
      <c r="N4143">
        <v>133</v>
      </c>
      <c r="O4143">
        <v>9.8000000000000007</v>
      </c>
      <c r="P4143">
        <v>7.3</v>
      </c>
      <c r="Q4143">
        <v>2</v>
      </c>
      <c r="R4143">
        <v>1.97</v>
      </c>
      <c r="S4143">
        <v>1</v>
      </c>
      <c r="T4143" t="s">
        <v>22</v>
      </c>
      <c r="U4143">
        <f t="shared" si="64"/>
        <v>0</v>
      </c>
    </row>
    <row r="4144" spans="1:21">
      <c r="A4144" t="s">
        <v>51</v>
      </c>
      <c r="B4144">
        <v>167</v>
      </c>
      <c r="C4144" t="s">
        <v>21</v>
      </c>
      <c r="D4144" t="s">
        <v>22</v>
      </c>
      <c r="E4144" t="s">
        <v>22</v>
      </c>
      <c r="F4144">
        <v>0</v>
      </c>
      <c r="G4144">
        <v>112.3</v>
      </c>
      <c r="H4144">
        <v>101</v>
      </c>
      <c r="I4144">
        <v>19.09</v>
      </c>
      <c r="J4144">
        <v>204.8</v>
      </c>
      <c r="K4144">
        <v>140</v>
      </c>
      <c r="L4144">
        <v>17.41</v>
      </c>
      <c r="M4144">
        <v>141.19999999999999</v>
      </c>
      <c r="N4144">
        <v>118</v>
      </c>
      <c r="O4144">
        <v>6.35</v>
      </c>
      <c r="P4144">
        <v>13.3</v>
      </c>
      <c r="Q4144">
        <v>2</v>
      </c>
      <c r="R4144">
        <v>3.59</v>
      </c>
      <c r="S4144">
        <v>1</v>
      </c>
      <c r="T4144" t="s">
        <v>22</v>
      </c>
      <c r="U4144">
        <f t="shared" si="64"/>
        <v>0</v>
      </c>
    </row>
    <row r="4145" spans="1:21">
      <c r="A4145" t="s">
        <v>72</v>
      </c>
      <c r="B4145">
        <v>118</v>
      </c>
      <c r="C4145" t="s">
        <v>21</v>
      </c>
      <c r="D4145" t="s">
        <v>22</v>
      </c>
      <c r="E4145" t="s">
        <v>22</v>
      </c>
      <c r="F4145">
        <v>0</v>
      </c>
      <c r="G4145">
        <v>103.6</v>
      </c>
      <c r="H4145">
        <v>107</v>
      </c>
      <c r="I4145">
        <v>17.61</v>
      </c>
      <c r="J4145">
        <v>82</v>
      </c>
      <c r="K4145">
        <v>149</v>
      </c>
      <c r="L4145">
        <v>6.97</v>
      </c>
      <c r="M4145">
        <v>169.5</v>
      </c>
      <c r="N4145">
        <v>103</v>
      </c>
      <c r="O4145">
        <v>7.63</v>
      </c>
      <c r="P4145">
        <v>6.6</v>
      </c>
      <c r="Q4145">
        <v>6</v>
      </c>
      <c r="R4145">
        <v>1.78</v>
      </c>
      <c r="S4145">
        <v>0</v>
      </c>
      <c r="T4145" t="s">
        <v>22</v>
      </c>
      <c r="U4145">
        <f t="shared" si="64"/>
        <v>0</v>
      </c>
    </row>
    <row r="4146" spans="1:21">
      <c r="A4146" t="s">
        <v>69</v>
      </c>
      <c r="B4146">
        <v>136</v>
      </c>
      <c r="C4146" t="s">
        <v>21</v>
      </c>
      <c r="D4146" t="s">
        <v>22</v>
      </c>
      <c r="E4146" t="s">
        <v>22</v>
      </c>
      <c r="F4146">
        <v>0</v>
      </c>
      <c r="G4146">
        <v>121.5</v>
      </c>
      <c r="H4146">
        <v>80</v>
      </c>
      <c r="I4146">
        <v>20.66</v>
      </c>
      <c r="J4146">
        <v>220.1</v>
      </c>
      <c r="K4146">
        <v>97</v>
      </c>
      <c r="L4146">
        <v>18.71</v>
      </c>
      <c r="M4146">
        <v>179.5</v>
      </c>
      <c r="N4146">
        <v>94</v>
      </c>
      <c r="O4146">
        <v>8.08</v>
      </c>
      <c r="P4146">
        <v>10.4</v>
      </c>
      <c r="Q4146">
        <v>5</v>
      </c>
      <c r="R4146">
        <v>2.81</v>
      </c>
      <c r="S4146">
        <v>1</v>
      </c>
      <c r="T4146" t="s">
        <v>22</v>
      </c>
      <c r="U4146">
        <f t="shared" si="64"/>
        <v>0</v>
      </c>
    </row>
    <row r="4147" spans="1:21">
      <c r="A4147" t="s">
        <v>43</v>
      </c>
      <c r="B4147">
        <v>77</v>
      </c>
      <c r="C4147" t="s">
        <v>21</v>
      </c>
      <c r="D4147" t="s">
        <v>22</v>
      </c>
      <c r="E4147" t="s">
        <v>22</v>
      </c>
      <c r="F4147">
        <v>0</v>
      </c>
      <c r="G4147">
        <v>175.8</v>
      </c>
      <c r="H4147">
        <v>116</v>
      </c>
      <c r="I4147">
        <v>29.89</v>
      </c>
      <c r="J4147">
        <v>156.19999999999999</v>
      </c>
      <c r="K4147">
        <v>125</v>
      </c>
      <c r="L4147">
        <v>13.28</v>
      </c>
      <c r="M4147">
        <v>237.4</v>
      </c>
      <c r="N4147">
        <v>106</v>
      </c>
      <c r="O4147">
        <v>10.68</v>
      </c>
      <c r="P4147">
        <v>5</v>
      </c>
      <c r="Q4147">
        <v>4</v>
      </c>
      <c r="R4147">
        <v>1.35</v>
      </c>
      <c r="S4147">
        <v>0</v>
      </c>
      <c r="T4147" t="s">
        <v>22</v>
      </c>
      <c r="U4147">
        <f t="shared" si="64"/>
        <v>0</v>
      </c>
    </row>
    <row r="4148" spans="1:21">
      <c r="A4148" t="s">
        <v>53</v>
      </c>
      <c r="B4148">
        <v>133</v>
      </c>
      <c r="C4148" t="s">
        <v>21</v>
      </c>
      <c r="D4148" t="s">
        <v>22</v>
      </c>
      <c r="E4148" t="s">
        <v>22</v>
      </c>
      <c r="F4148">
        <v>0</v>
      </c>
      <c r="G4148">
        <v>165.9</v>
      </c>
      <c r="H4148">
        <v>98</v>
      </c>
      <c r="I4148">
        <v>28.2</v>
      </c>
      <c r="J4148">
        <v>161.9</v>
      </c>
      <c r="K4148">
        <v>110</v>
      </c>
      <c r="L4148">
        <v>13.76</v>
      </c>
      <c r="M4148">
        <v>208.9</v>
      </c>
      <c r="N4148">
        <v>120</v>
      </c>
      <c r="O4148">
        <v>9.4</v>
      </c>
      <c r="P4148">
        <v>11.2</v>
      </c>
      <c r="Q4148">
        <v>11</v>
      </c>
      <c r="R4148">
        <v>3.02</v>
      </c>
      <c r="S4148">
        <v>2</v>
      </c>
      <c r="T4148" t="s">
        <v>22</v>
      </c>
      <c r="U4148">
        <f t="shared" si="64"/>
        <v>0</v>
      </c>
    </row>
    <row r="4149" spans="1:21">
      <c r="A4149" t="s">
        <v>52</v>
      </c>
      <c r="B4149">
        <v>122</v>
      </c>
      <c r="C4149" t="s">
        <v>25</v>
      </c>
      <c r="D4149" t="s">
        <v>22</v>
      </c>
      <c r="E4149" t="s">
        <v>22</v>
      </c>
      <c r="F4149">
        <v>0</v>
      </c>
      <c r="G4149">
        <v>152</v>
      </c>
      <c r="H4149">
        <v>86</v>
      </c>
      <c r="I4149">
        <v>25.84</v>
      </c>
      <c r="J4149">
        <v>162.80000000000001</v>
      </c>
      <c r="K4149">
        <v>61</v>
      </c>
      <c r="L4149">
        <v>13.84</v>
      </c>
      <c r="M4149">
        <v>161.9</v>
      </c>
      <c r="N4149">
        <v>98</v>
      </c>
      <c r="O4149">
        <v>7.29</v>
      </c>
      <c r="P4149">
        <v>9.3000000000000007</v>
      </c>
      <c r="Q4149">
        <v>3</v>
      </c>
      <c r="R4149">
        <v>2.5099999999999998</v>
      </c>
      <c r="S4149">
        <v>1</v>
      </c>
      <c r="T4149" t="s">
        <v>22</v>
      </c>
      <c r="U4149">
        <f t="shared" si="64"/>
        <v>0</v>
      </c>
    </row>
    <row r="4150" spans="1:21">
      <c r="A4150" t="s">
        <v>56</v>
      </c>
      <c r="B4150">
        <v>19</v>
      </c>
      <c r="C4150" t="s">
        <v>25</v>
      </c>
      <c r="D4150" t="s">
        <v>22</v>
      </c>
      <c r="E4150" t="s">
        <v>22</v>
      </c>
      <c r="F4150">
        <v>0</v>
      </c>
      <c r="G4150">
        <v>146.80000000000001</v>
      </c>
      <c r="H4150">
        <v>99</v>
      </c>
      <c r="I4150">
        <v>24.96</v>
      </c>
      <c r="J4150">
        <v>190.5</v>
      </c>
      <c r="K4150">
        <v>101</v>
      </c>
      <c r="L4150">
        <v>16.190000000000001</v>
      </c>
      <c r="M4150">
        <v>146.1</v>
      </c>
      <c r="N4150">
        <v>68</v>
      </c>
      <c r="O4150">
        <v>6.57</v>
      </c>
      <c r="P4150">
        <v>9.3000000000000007</v>
      </c>
      <c r="Q4150">
        <v>2</v>
      </c>
      <c r="R4150">
        <v>2.5099999999999998</v>
      </c>
      <c r="S4150">
        <v>0</v>
      </c>
      <c r="T4150" t="s">
        <v>22</v>
      </c>
      <c r="U4150">
        <f t="shared" si="64"/>
        <v>0</v>
      </c>
    </row>
    <row r="4151" spans="1:21">
      <c r="A4151" t="s">
        <v>29</v>
      </c>
      <c r="B4151">
        <v>140</v>
      </c>
      <c r="C4151" t="s">
        <v>28</v>
      </c>
      <c r="D4151" t="s">
        <v>22</v>
      </c>
      <c r="E4151" t="s">
        <v>22</v>
      </c>
      <c r="F4151">
        <v>0</v>
      </c>
      <c r="G4151">
        <v>201.9</v>
      </c>
      <c r="H4151">
        <v>114</v>
      </c>
      <c r="I4151">
        <v>34.32</v>
      </c>
      <c r="J4151">
        <v>181.7</v>
      </c>
      <c r="K4151">
        <v>97</v>
      </c>
      <c r="L4151">
        <v>15.44</v>
      </c>
      <c r="M4151">
        <v>184.5</v>
      </c>
      <c r="N4151">
        <v>122</v>
      </c>
      <c r="O4151">
        <v>8.3000000000000007</v>
      </c>
      <c r="P4151">
        <v>12.1</v>
      </c>
      <c r="Q4151">
        <v>10</v>
      </c>
      <c r="R4151">
        <v>3.27</v>
      </c>
      <c r="S4151">
        <v>0</v>
      </c>
      <c r="T4151" t="s">
        <v>22</v>
      </c>
      <c r="U4151">
        <f t="shared" si="64"/>
        <v>0</v>
      </c>
    </row>
    <row r="4152" spans="1:21">
      <c r="A4152" t="s">
        <v>44</v>
      </c>
      <c r="B4152">
        <v>119</v>
      </c>
      <c r="C4152" t="s">
        <v>25</v>
      </c>
      <c r="D4152" t="s">
        <v>22</v>
      </c>
      <c r="E4152" t="s">
        <v>22</v>
      </c>
      <c r="F4152">
        <v>0</v>
      </c>
      <c r="G4152">
        <v>121.4</v>
      </c>
      <c r="H4152">
        <v>95</v>
      </c>
      <c r="I4152">
        <v>20.64</v>
      </c>
      <c r="J4152">
        <v>230.9</v>
      </c>
      <c r="K4152">
        <v>81</v>
      </c>
      <c r="L4152">
        <v>19.63</v>
      </c>
      <c r="M4152">
        <v>163.6</v>
      </c>
      <c r="N4152">
        <v>103</v>
      </c>
      <c r="O4152">
        <v>7.36</v>
      </c>
      <c r="P4152">
        <v>13.8</v>
      </c>
      <c r="Q4152">
        <v>4</v>
      </c>
      <c r="R4152">
        <v>3.73</v>
      </c>
      <c r="S4152">
        <v>2</v>
      </c>
      <c r="T4152" t="s">
        <v>22</v>
      </c>
      <c r="U4152">
        <f t="shared" si="64"/>
        <v>0</v>
      </c>
    </row>
    <row r="4153" spans="1:21">
      <c r="A4153" t="s">
        <v>50</v>
      </c>
      <c r="B4153">
        <v>80</v>
      </c>
      <c r="C4153" t="s">
        <v>21</v>
      </c>
      <c r="D4153" t="s">
        <v>22</v>
      </c>
      <c r="E4153" t="s">
        <v>23</v>
      </c>
      <c r="F4153">
        <v>34</v>
      </c>
      <c r="G4153">
        <v>243.4</v>
      </c>
      <c r="H4153">
        <v>96</v>
      </c>
      <c r="I4153">
        <v>41.38</v>
      </c>
      <c r="J4153">
        <v>102.3</v>
      </c>
      <c r="K4153">
        <v>115</v>
      </c>
      <c r="L4153">
        <v>8.6999999999999993</v>
      </c>
      <c r="M4153">
        <v>217.8</v>
      </c>
      <c r="N4153">
        <v>95</v>
      </c>
      <c r="O4153">
        <v>9.8000000000000007</v>
      </c>
      <c r="P4153">
        <v>12.2</v>
      </c>
      <c r="Q4153">
        <v>3</v>
      </c>
      <c r="R4153">
        <v>3.29</v>
      </c>
      <c r="S4153">
        <v>1</v>
      </c>
      <c r="T4153" t="s">
        <v>22</v>
      </c>
      <c r="U4153">
        <f t="shared" si="64"/>
        <v>0</v>
      </c>
    </row>
    <row r="4154" spans="1:21">
      <c r="A4154" t="s">
        <v>51</v>
      </c>
      <c r="B4154">
        <v>116</v>
      </c>
      <c r="C4154" t="s">
        <v>25</v>
      </c>
      <c r="D4154" t="s">
        <v>22</v>
      </c>
      <c r="E4154" t="s">
        <v>22</v>
      </c>
      <c r="F4154">
        <v>0</v>
      </c>
      <c r="G4154">
        <v>152.4</v>
      </c>
      <c r="H4154">
        <v>101</v>
      </c>
      <c r="I4154">
        <v>25.91</v>
      </c>
      <c r="J4154">
        <v>191</v>
      </c>
      <c r="K4154">
        <v>90</v>
      </c>
      <c r="L4154">
        <v>16.239999999999998</v>
      </c>
      <c r="M4154">
        <v>143</v>
      </c>
      <c r="N4154">
        <v>96</v>
      </c>
      <c r="O4154">
        <v>6.44</v>
      </c>
      <c r="P4154">
        <v>11.1</v>
      </c>
      <c r="Q4154">
        <v>9</v>
      </c>
      <c r="R4154">
        <v>3</v>
      </c>
      <c r="S4154">
        <v>0</v>
      </c>
      <c r="T4154" t="s">
        <v>22</v>
      </c>
      <c r="U4154">
        <f t="shared" si="64"/>
        <v>0</v>
      </c>
    </row>
    <row r="4155" spans="1:21">
      <c r="A4155" t="s">
        <v>33</v>
      </c>
      <c r="B4155">
        <v>87</v>
      </c>
      <c r="C4155" t="s">
        <v>21</v>
      </c>
      <c r="D4155" t="s">
        <v>22</v>
      </c>
      <c r="E4155" t="s">
        <v>22</v>
      </c>
      <c r="F4155">
        <v>0</v>
      </c>
      <c r="G4155">
        <v>139.69999999999999</v>
      </c>
      <c r="H4155">
        <v>112</v>
      </c>
      <c r="I4155">
        <v>23.75</v>
      </c>
      <c r="J4155">
        <v>226.8</v>
      </c>
      <c r="K4155">
        <v>62</v>
      </c>
      <c r="L4155">
        <v>19.28</v>
      </c>
      <c r="M4155">
        <v>168.5</v>
      </c>
      <c r="N4155">
        <v>65</v>
      </c>
      <c r="O4155">
        <v>7.58</v>
      </c>
      <c r="P4155">
        <v>15.1</v>
      </c>
      <c r="Q4155">
        <v>7</v>
      </c>
      <c r="R4155">
        <v>4.08</v>
      </c>
      <c r="S4155">
        <v>1</v>
      </c>
      <c r="T4155" t="s">
        <v>22</v>
      </c>
      <c r="U4155">
        <f t="shared" si="64"/>
        <v>0</v>
      </c>
    </row>
    <row r="4156" spans="1:21">
      <c r="A4156" t="s">
        <v>31</v>
      </c>
      <c r="B4156">
        <v>7</v>
      </c>
      <c r="C4156" t="s">
        <v>28</v>
      </c>
      <c r="D4156" t="s">
        <v>22</v>
      </c>
      <c r="E4156" t="s">
        <v>22</v>
      </c>
      <c r="F4156">
        <v>0</v>
      </c>
      <c r="G4156">
        <v>170.2</v>
      </c>
      <c r="H4156">
        <v>83</v>
      </c>
      <c r="I4156">
        <v>28.93</v>
      </c>
      <c r="J4156">
        <v>137.19999999999999</v>
      </c>
      <c r="K4156">
        <v>123</v>
      </c>
      <c r="L4156">
        <v>11.66</v>
      </c>
      <c r="M4156">
        <v>188</v>
      </c>
      <c r="N4156">
        <v>67</v>
      </c>
      <c r="O4156">
        <v>8.4600000000000009</v>
      </c>
      <c r="P4156">
        <v>11.1</v>
      </c>
      <c r="Q4156">
        <v>7</v>
      </c>
      <c r="R4156">
        <v>3</v>
      </c>
      <c r="S4156">
        <v>2</v>
      </c>
      <c r="T4156" t="s">
        <v>22</v>
      </c>
      <c r="U4156">
        <f t="shared" si="64"/>
        <v>0</v>
      </c>
    </row>
    <row r="4157" spans="1:21">
      <c r="A4157" t="s">
        <v>74</v>
      </c>
      <c r="B4157">
        <v>25</v>
      </c>
      <c r="C4157" t="s">
        <v>28</v>
      </c>
      <c r="D4157" t="s">
        <v>22</v>
      </c>
      <c r="E4157" t="s">
        <v>22</v>
      </c>
      <c r="F4157">
        <v>0</v>
      </c>
      <c r="G4157">
        <v>144.1</v>
      </c>
      <c r="H4157">
        <v>111</v>
      </c>
      <c r="I4157">
        <v>24.5</v>
      </c>
      <c r="J4157">
        <v>224.8</v>
      </c>
      <c r="K4157">
        <v>89</v>
      </c>
      <c r="L4157">
        <v>19.11</v>
      </c>
      <c r="M4157">
        <v>132.9</v>
      </c>
      <c r="N4157">
        <v>110</v>
      </c>
      <c r="O4157">
        <v>5.98</v>
      </c>
      <c r="P4157">
        <v>13.6</v>
      </c>
      <c r="Q4157">
        <v>3</v>
      </c>
      <c r="R4157">
        <v>3.67</v>
      </c>
      <c r="S4157">
        <v>4</v>
      </c>
      <c r="T4157" t="s">
        <v>23</v>
      </c>
      <c r="U4157">
        <f t="shared" si="64"/>
        <v>1</v>
      </c>
    </row>
    <row r="4158" spans="1:21">
      <c r="A4158" t="s">
        <v>60</v>
      </c>
      <c r="B4158">
        <v>133</v>
      </c>
      <c r="C4158" t="s">
        <v>21</v>
      </c>
      <c r="D4158" t="s">
        <v>22</v>
      </c>
      <c r="E4158" t="s">
        <v>22</v>
      </c>
      <c r="F4158">
        <v>0</v>
      </c>
      <c r="G4158">
        <v>128.9</v>
      </c>
      <c r="H4158">
        <v>85</v>
      </c>
      <c r="I4158">
        <v>21.91</v>
      </c>
      <c r="J4158">
        <v>201.4</v>
      </c>
      <c r="K4158">
        <v>93</v>
      </c>
      <c r="L4158">
        <v>17.12</v>
      </c>
      <c r="M4158">
        <v>275.3</v>
      </c>
      <c r="N4158">
        <v>103</v>
      </c>
      <c r="O4158">
        <v>12.39</v>
      </c>
      <c r="P4158">
        <v>11.1</v>
      </c>
      <c r="Q4158">
        <v>3</v>
      </c>
      <c r="R4158">
        <v>3</v>
      </c>
      <c r="S4158">
        <v>1</v>
      </c>
      <c r="T4158" t="s">
        <v>22</v>
      </c>
      <c r="U4158">
        <f t="shared" si="64"/>
        <v>0</v>
      </c>
    </row>
    <row r="4159" spans="1:21">
      <c r="A4159" t="s">
        <v>32</v>
      </c>
      <c r="B4159">
        <v>63</v>
      </c>
      <c r="C4159" t="s">
        <v>28</v>
      </c>
      <c r="D4159" t="s">
        <v>22</v>
      </c>
      <c r="E4159" t="s">
        <v>22</v>
      </c>
      <c r="F4159">
        <v>0</v>
      </c>
      <c r="G4159">
        <v>6.6</v>
      </c>
      <c r="H4159">
        <v>107</v>
      </c>
      <c r="I4159">
        <v>1.1200000000000001</v>
      </c>
      <c r="J4159">
        <v>359.3</v>
      </c>
      <c r="K4159">
        <v>142</v>
      </c>
      <c r="L4159">
        <v>30.54</v>
      </c>
      <c r="M4159">
        <v>252.5</v>
      </c>
      <c r="N4159">
        <v>131</v>
      </c>
      <c r="O4159">
        <v>11.36</v>
      </c>
      <c r="P4159">
        <v>5.6</v>
      </c>
      <c r="Q4159">
        <v>3</v>
      </c>
      <c r="R4159">
        <v>1.51</v>
      </c>
      <c r="S4159">
        <v>0</v>
      </c>
      <c r="T4159" t="s">
        <v>22</v>
      </c>
      <c r="U4159">
        <f t="shared" si="64"/>
        <v>0</v>
      </c>
    </row>
    <row r="4160" spans="1:21">
      <c r="A4160" t="s">
        <v>49</v>
      </c>
      <c r="B4160">
        <v>120</v>
      </c>
      <c r="C4160" t="s">
        <v>21</v>
      </c>
      <c r="D4160" t="s">
        <v>22</v>
      </c>
      <c r="E4160" t="s">
        <v>22</v>
      </c>
      <c r="F4160">
        <v>0</v>
      </c>
      <c r="G4160">
        <v>94.3</v>
      </c>
      <c r="H4160">
        <v>97</v>
      </c>
      <c r="I4160">
        <v>16.03</v>
      </c>
      <c r="J4160">
        <v>181.5</v>
      </c>
      <c r="K4160">
        <v>91</v>
      </c>
      <c r="L4160">
        <v>15.43</v>
      </c>
      <c r="M4160">
        <v>176.5</v>
      </c>
      <c r="N4160">
        <v>149</v>
      </c>
      <c r="O4160">
        <v>7.94</v>
      </c>
      <c r="P4160">
        <v>9.6</v>
      </c>
      <c r="Q4160">
        <v>4</v>
      </c>
      <c r="R4160">
        <v>2.59</v>
      </c>
      <c r="S4160">
        <v>1</v>
      </c>
      <c r="T4160" t="s">
        <v>22</v>
      </c>
      <c r="U4160">
        <f t="shared" si="64"/>
        <v>0</v>
      </c>
    </row>
    <row r="4161" spans="1:21">
      <c r="A4161" t="s">
        <v>55</v>
      </c>
      <c r="B4161">
        <v>39</v>
      </c>
      <c r="C4161" t="s">
        <v>21</v>
      </c>
      <c r="D4161" t="s">
        <v>22</v>
      </c>
      <c r="E4161" t="s">
        <v>23</v>
      </c>
      <c r="F4161">
        <v>17</v>
      </c>
      <c r="G4161">
        <v>230.7</v>
      </c>
      <c r="H4161">
        <v>122</v>
      </c>
      <c r="I4161">
        <v>39.22</v>
      </c>
      <c r="J4161">
        <v>207.1</v>
      </c>
      <c r="K4161">
        <v>85</v>
      </c>
      <c r="L4161">
        <v>17.600000000000001</v>
      </c>
      <c r="M4161">
        <v>208.9</v>
      </c>
      <c r="N4161">
        <v>73</v>
      </c>
      <c r="O4161">
        <v>9.4</v>
      </c>
      <c r="P4161">
        <v>9.1999999999999993</v>
      </c>
      <c r="Q4161">
        <v>1</v>
      </c>
      <c r="R4161">
        <v>2.48</v>
      </c>
      <c r="S4161">
        <v>3</v>
      </c>
      <c r="T4161" t="s">
        <v>22</v>
      </c>
      <c r="U4161">
        <f t="shared" si="64"/>
        <v>0</v>
      </c>
    </row>
    <row r="4162" spans="1:21">
      <c r="A4162" t="s">
        <v>67</v>
      </c>
      <c r="B4162">
        <v>132</v>
      </c>
      <c r="C4162" t="s">
        <v>21</v>
      </c>
      <c r="D4162" t="s">
        <v>23</v>
      </c>
      <c r="E4162" t="s">
        <v>22</v>
      </c>
      <c r="F4162">
        <v>0</v>
      </c>
      <c r="G4162">
        <v>144.30000000000001</v>
      </c>
      <c r="H4162">
        <v>70</v>
      </c>
      <c r="I4162">
        <v>24.53</v>
      </c>
      <c r="J4162">
        <v>231.5</v>
      </c>
      <c r="K4162">
        <v>125</v>
      </c>
      <c r="L4162">
        <v>19.68</v>
      </c>
      <c r="M4162">
        <v>304.3</v>
      </c>
      <c r="N4162">
        <v>137</v>
      </c>
      <c r="O4162">
        <v>13.69</v>
      </c>
      <c r="P4162">
        <v>7</v>
      </c>
      <c r="Q4162">
        <v>2</v>
      </c>
      <c r="R4162">
        <v>1.89</v>
      </c>
      <c r="S4162">
        <v>1</v>
      </c>
      <c r="T4162" t="s">
        <v>23</v>
      </c>
      <c r="U4162">
        <f t="shared" ref="U4162:U4225" si="65">IF(T4162="Yes",1,0)</f>
        <v>1</v>
      </c>
    </row>
    <row r="4163" spans="1:21">
      <c r="A4163" t="s">
        <v>20</v>
      </c>
      <c r="B4163">
        <v>108</v>
      </c>
      <c r="C4163" t="s">
        <v>21</v>
      </c>
      <c r="D4163" t="s">
        <v>22</v>
      </c>
      <c r="E4163" t="s">
        <v>23</v>
      </c>
      <c r="F4163">
        <v>30</v>
      </c>
      <c r="G4163">
        <v>126</v>
      </c>
      <c r="H4163">
        <v>124</v>
      </c>
      <c r="I4163">
        <v>21.42</v>
      </c>
      <c r="J4163">
        <v>202.4</v>
      </c>
      <c r="K4163">
        <v>84</v>
      </c>
      <c r="L4163">
        <v>17.2</v>
      </c>
      <c r="M4163">
        <v>186.4</v>
      </c>
      <c r="N4163">
        <v>99</v>
      </c>
      <c r="O4163">
        <v>8.39</v>
      </c>
      <c r="P4163">
        <v>8.6</v>
      </c>
      <c r="Q4163">
        <v>1</v>
      </c>
      <c r="R4163">
        <v>2.3199999999999998</v>
      </c>
      <c r="S4163">
        <v>1</v>
      </c>
      <c r="T4163" t="s">
        <v>22</v>
      </c>
      <c r="U4163">
        <f t="shared" si="65"/>
        <v>0</v>
      </c>
    </row>
    <row r="4164" spans="1:21">
      <c r="A4164" t="s">
        <v>69</v>
      </c>
      <c r="B4164">
        <v>76</v>
      </c>
      <c r="C4164" t="s">
        <v>28</v>
      </c>
      <c r="D4164" t="s">
        <v>22</v>
      </c>
      <c r="E4164" t="s">
        <v>22</v>
      </c>
      <c r="F4164">
        <v>0</v>
      </c>
      <c r="G4164">
        <v>143.30000000000001</v>
      </c>
      <c r="H4164">
        <v>98</v>
      </c>
      <c r="I4164">
        <v>24.36</v>
      </c>
      <c r="J4164">
        <v>309.10000000000002</v>
      </c>
      <c r="K4164">
        <v>101</v>
      </c>
      <c r="L4164">
        <v>26.27</v>
      </c>
      <c r="M4164">
        <v>207.3</v>
      </c>
      <c r="N4164">
        <v>122</v>
      </c>
      <c r="O4164">
        <v>9.33</v>
      </c>
      <c r="P4164">
        <v>11.4</v>
      </c>
      <c r="Q4164">
        <v>3</v>
      </c>
      <c r="R4164">
        <v>3.08</v>
      </c>
      <c r="S4164">
        <v>2</v>
      </c>
      <c r="T4164" t="s">
        <v>22</v>
      </c>
      <c r="U4164">
        <f t="shared" si="65"/>
        <v>0</v>
      </c>
    </row>
    <row r="4165" spans="1:21">
      <c r="A4165" t="s">
        <v>69</v>
      </c>
      <c r="B4165">
        <v>95</v>
      </c>
      <c r="C4165" t="s">
        <v>28</v>
      </c>
      <c r="D4165" t="s">
        <v>22</v>
      </c>
      <c r="E4165" t="s">
        <v>22</v>
      </c>
      <c r="F4165">
        <v>0</v>
      </c>
      <c r="G4165">
        <v>88</v>
      </c>
      <c r="H4165">
        <v>81</v>
      </c>
      <c r="I4165">
        <v>14.96</v>
      </c>
      <c r="J4165">
        <v>145.9</v>
      </c>
      <c r="K4165">
        <v>109</v>
      </c>
      <c r="L4165">
        <v>12.4</v>
      </c>
      <c r="M4165">
        <v>237.7</v>
      </c>
      <c r="N4165">
        <v>90</v>
      </c>
      <c r="O4165">
        <v>10.7</v>
      </c>
      <c r="P4165">
        <v>9.8000000000000007</v>
      </c>
      <c r="Q4165">
        <v>2</v>
      </c>
      <c r="R4165">
        <v>2.65</v>
      </c>
      <c r="S4165">
        <v>2</v>
      </c>
      <c r="T4165" t="s">
        <v>22</v>
      </c>
      <c r="U4165">
        <f t="shared" si="65"/>
        <v>0</v>
      </c>
    </row>
    <row r="4166" spans="1:21">
      <c r="A4166" t="s">
        <v>29</v>
      </c>
      <c r="B4166">
        <v>120</v>
      </c>
      <c r="C4166" t="s">
        <v>25</v>
      </c>
      <c r="D4166" t="s">
        <v>22</v>
      </c>
      <c r="E4166" t="s">
        <v>22</v>
      </c>
      <c r="F4166">
        <v>0</v>
      </c>
      <c r="G4166">
        <v>121</v>
      </c>
      <c r="H4166">
        <v>139</v>
      </c>
      <c r="I4166">
        <v>20.57</v>
      </c>
      <c r="J4166">
        <v>270.39999999999998</v>
      </c>
      <c r="K4166">
        <v>121</v>
      </c>
      <c r="L4166">
        <v>22.98</v>
      </c>
      <c r="M4166">
        <v>141</v>
      </c>
      <c r="N4166">
        <v>90</v>
      </c>
      <c r="O4166">
        <v>6.35</v>
      </c>
      <c r="P4166">
        <v>5.3</v>
      </c>
      <c r="Q4166">
        <v>8</v>
      </c>
      <c r="R4166">
        <v>1.43</v>
      </c>
      <c r="S4166">
        <v>1</v>
      </c>
      <c r="T4166" t="s">
        <v>22</v>
      </c>
      <c r="U4166">
        <f t="shared" si="65"/>
        <v>0</v>
      </c>
    </row>
    <row r="4167" spans="1:21">
      <c r="A4167" t="s">
        <v>55</v>
      </c>
      <c r="B4167">
        <v>51</v>
      </c>
      <c r="C4167" t="s">
        <v>25</v>
      </c>
      <c r="D4167" t="s">
        <v>22</v>
      </c>
      <c r="E4167" t="s">
        <v>23</v>
      </c>
      <c r="F4167">
        <v>0</v>
      </c>
      <c r="G4167">
        <v>212.9</v>
      </c>
      <c r="H4167">
        <v>80</v>
      </c>
      <c r="I4167">
        <v>36.19</v>
      </c>
      <c r="J4167">
        <v>236.1</v>
      </c>
      <c r="K4167">
        <v>57</v>
      </c>
      <c r="L4167">
        <v>20.07</v>
      </c>
      <c r="M4167">
        <v>187.6</v>
      </c>
      <c r="N4167">
        <v>99</v>
      </c>
      <c r="O4167">
        <v>8.44</v>
      </c>
      <c r="P4167">
        <v>8.8000000000000007</v>
      </c>
      <c r="Q4167">
        <v>4</v>
      </c>
      <c r="R4167">
        <v>2.38</v>
      </c>
      <c r="S4167">
        <v>2</v>
      </c>
      <c r="T4167" t="s">
        <v>22</v>
      </c>
      <c r="U4167">
        <f t="shared" si="65"/>
        <v>0</v>
      </c>
    </row>
    <row r="4168" spans="1:21">
      <c r="A4168" t="s">
        <v>64</v>
      </c>
      <c r="B4168">
        <v>61</v>
      </c>
      <c r="C4168" t="s">
        <v>21</v>
      </c>
      <c r="D4168" t="s">
        <v>22</v>
      </c>
      <c r="E4168" t="s">
        <v>22</v>
      </c>
      <c r="F4168">
        <v>0</v>
      </c>
      <c r="G4168">
        <v>217.5</v>
      </c>
      <c r="H4168">
        <v>116</v>
      </c>
      <c r="I4168">
        <v>36.979999999999997</v>
      </c>
      <c r="J4168">
        <v>258.5</v>
      </c>
      <c r="K4168">
        <v>108</v>
      </c>
      <c r="L4168">
        <v>21.97</v>
      </c>
      <c r="M4168">
        <v>210.4</v>
      </c>
      <c r="N4168">
        <v>99</v>
      </c>
      <c r="O4168">
        <v>9.4700000000000006</v>
      </c>
      <c r="P4168">
        <v>8.6999999999999993</v>
      </c>
      <c r="Q4168">
        <v>3</v>
      </c>
      <c r="R4168">
        <v>2.35</v>
      </c>
      <c r="S4168">
        <v>1</v>
      </c>
      <c r="T4168" t="s">
        <v>22</v>
      </c>
      <c r="U4168">
        <f t="shared" si="65"/>
        <v>0</v>
      </c>
    </row>
    <row r="4169" spans="1:21">
      <c r="A4169" t="s">
        <v>60</v>
      </c>
      <c r="B4169">
        <v>17</v>
      </c>
      <c r="C4169" t="s">
        <v>21</v>
      </c>
      <c r="D4169" t="s">
        <v>22</v>
      </c>
      <c r="E4169" t="s">
        <v>22</v>
      </c>
      <c r="F4169">
        <v>0</v>
      </c>
      <c r="G4169">
        <v>138.1</v>
      </c>
      <c r="H4169">
        <v>115</v>
      </c>
      <c r="I4169">
        <v>23.48</v>
      </c>
      <c r="J4169">
        <v>196.5</v>
      </c>
      <c r="K4169">
        <v>55</v>
      </c>
      <c r="L4169">
        <v>16.7</v>
      </c>
      <c r="M4169">
        <v>213.9</v>
      </c>
      <c r="N4169">
        <v>100</v>
      </c>
      <c r="O4169">
        <v>9.6300000000000008</v>
      </c>
      <c r="P4169">
        <v>11.7</v>
      </c>
      <c r="Q4169">
        <v>4</v>
      </c>
      <c r="R4169">
        <v>3.16</v>
      </c>
      <c r="S4169">
        <v>1</v>
      </c>
      <c r="T4169" t="s">
        <v>22</v>
      </c>
      <c r="U4169">
        <f t="shared" si="65"/>
        <v>0</v>
      </c>
    </row>
    <row r="4170" spans="1:21">
      <c r="A4170" t="s">
        <v>42</v>
      </c>
      <c r="B4170">
        <v>98</v>
      </c>
      <c r="C4170" t="s">
        <v>25</v>
      </c>
      <c r="D4170" t="s">
        <v>22</v>
      </c>
      <c r="E4170" t="s">
        <v>23</v>
      </c>
      <c r="F4170">
        <v>40</v>
      </c>
      <c r="G4170">
        <v>212.1</v>
      </c>
      <c r="H4170">
        <v>90</v>
      </c>
      <c r="I4170">
        <v>36.06</v>
      </c>
      <c r="J4170">
        <v>233.9</v>
      </c>
      <c r="K4170">
        <v>110</v>
      </c>
      <c r="L4170">
        <v>19.88</v>
      </c>
      <c r="M4170">
        <v>234</v>
      </c>
      <c r="N4170">
        <v>84</v>
      </c>
      <c r="O4170">
        <v>10.53</v>
      </c>
      <c r="P4170">
        <v>7.1</v>
      </c>
      <c r="Q4170">
        <v>4</v>
      </c>
      <c r="R4170">
        <v>1.92</v>
      </c>
      <c r="S4170">
        <v>0</v>
      </c>
      <c r="T4170" t="s">
        <v>22</v>
      </c>
      <c r="U4170">
        <f t="shared" si="65"/>
        <v>0</v>
      </c>
    </row>
    <row r="4171" spans="1:21">
      <c r="A4171" t="s">
        <v>75</v>
      </c>
      <c r="B4171">
        <v>181</v>
      </c>
      <c r="C4171" t="s">
        <v>28</v>
      </c>
      <c r="D4171" t="s">
        <v>22</v>
      </c>
      <c r="E4171" t="s">
        <v>23</v>
      </c>
      <c r="F4171">
        <v>16</v>
      </c>
      <c r="G4171">
        <v>196</v>
      </c>
      <c r="H4171">
        <v>85</v>
      </c>
      <c r="I4171">
        <v>33.32</v>
      </c>
      <c r="J4171">
        <v>107.1</v>
      </c>
      <c r="K4171">
        <v>119</v>
      </c>
      <c r="L4171">
        <v>9.1</v>
      </c>
      <c r="M4171">
        <v>205.9</v>
      </c>
      <c r="N4171">
        <v>110</v>
      </c>
      <c r="O4171">
        <v>9.27</v>
      </c>
      <c r="P4171">
        <v>9.6999999999999993</v>
      </c>
      <c r="Q4171">
        <v>1</v>
      </c>
      <c r="R4171">
        <v>2.62</v>
      </c>
      <c r="S4171">
        <v>1</v>
      </c>
      <c r="T4171" t="s">
        <v>22</v>
      </c>
      <c r="U4171">
        <f t="shared" si="65"/>
        <v>0</v>
      </c>
    </row>
    <row r="4172" spans="1:21">
      <c r="A4172" t="s">
        <v>33</v>
      </c>
      <c r="B4172">
        <v>114</v>
      </c>
      <c r="C4172" t="s">
        <v>21</v>
      </c>
      <c r="D4172" t="s">
        <v>22</v>
      </c>
      <c r="E4172" t="s">
        <v>23</v>
      </c>
      <c r="F4172">
        <v>23</v>
      </c>
      <c r="G4172">
        <v>186.2</v>
      </c>
      <c r="H4172">
        <v>95</v>
      </c>
      <c r="I4172">
        <v>31.65</v>
      </c>
      <c r="J4172">
        <v>258.3</v>
      </c>
      <c r="K4172">
        <v>129</v>
      </c>
      <c r="L4172">
        <v>21.96</v>
      </c>
      <c r="M4172">
        <v>183.9</v>
      </c>
      <c r="N4172">
        <v>93</v>
      </c>
      <c r="O4172">
        <v>8.2799999999999994</v>
      </c>
      <c r="P4172">
        <v>7.8</v>
      </c>
      <c r="Q4172">
        <v>6</v>
      </c>
      <c r="R4172">
        <v>2.11</v>
      </c>
      <c r="S4172">
        <v>0</v>
      </c>
      <c r="T4172" t="s">
        <v>22</v>
      </c>
      <c r="U4172">
        <f t="shared" si="65"/>
        <v>0</v>
      </c>
    </row>
    <row r="4173" spans="1:21">
      <c r="A4173" t="s">
        <v>20</v>
      </c>
      <c r="B4173">
        <v>111</v>
      </c>
      <c r="C4173" t="s">
        <v>25</v>
      </c>
      <c r="D4173" t="s">
        <v>23</v>
      </c>
      <c r="E4173" t="s">
        <v>22</v>
      </c>
      <c r="F4173">
        <v>0</v>
      </c>
      <c r="G4173">
        <v>145.80000000000001</v>
      </c>
      <c r="H4173">
        <v>106</v>
      </c>
      <c r="I4173">
        <v>24.79</v>
      </c>
      <c r="J4173">
        <v>172.5</v>
      </c>
      <c r="K4173">
        <v>143</v>
      </c>
      <c r="L4173">
        <v>14.66</v>
      </c>
      <c r="M4173">
        <v>143.9</v>
      </c>
      <c r="N4173">
        <v>123</v>
      </c>
      <c r="O4173">
        <v>6.48</v>
      </c>
      <c r="P4173">
        <v>11.9</v>
      </c>
      <c r="Q4173">
        <v>4</v>
      </c>
      <c r="R4173">
        <v>3.21</v>
      </c>
      <c r="S4173">
        <v>1</v>
      </c>
      <c r="T4173" t="s">
        <v>22</v>
      </c>
      <c r="U4173">
        <f t="shared" si="65"/>
        <v>0</v>
      </c>
    </row>
    <row r="4174" spans="1:21">
      <c r="A4174" t="s">
        <v>32</v>
      </c>
      <c r="B4174">
        <v>160</v>
      </c>
      <c r="C4174" t="s">
        <v>28</v>
      </c>
      <c r="D4174" t="s">
        <v>22</v>
      </c>
      <c r="E4174" t="s">
        <v>23</v>
      </c>
      <c r="F4174">
        <v>33</v>
      </c>
      <c r="G4174">
        <v>137</v>
      </c>
      <c r="H4174">
        <v>100</v>
      </c>
      <c r="I4174">
        <v>23.29</v>
      </c>
      <c r="J4174">
        <v>203.5</v>
      </c>
      <c r="K4174">
        <v>82</v>
      </c>
      <c r="L4174">
        <v>17.3</v>
      </c>
      <c r="M4174">
        <v>218.7</v>
      </c>
      <c r="N4174">
        <v>64</v>
      </c>
      <c r="O4174">
        <v>9.84</v>
      </c>
      <c r="P4174">
        <v>5.8</v>
      </c>
      <c r="Q4174">
        <v>4</v>
      </c>
      <c r="R4174">
        <v>1.57</v>
      </c>
      <c r="S4174">
        <v>2</v>
      </c>
      <c r="T4174" t="s">
        <v>22</v>
      </c>
      <c r="U4174">
        <f t="shared" si="65"/>
        <v>0</v>
      </c>
    </row>
    <row r="4175" spans="1:21">
      <c r="A4175" t="s">
        <v>62</v>
      </c>
      <c r="B4175">
        <v>58</v>
      </c>
      <c r="C4175" t="s">
        <v>25</v>
      </c>
      <c r="D4175" t="s">
        <v>22</v>
      </c>
      <c r="E4175" t="s">
        <v>22</v>
      </c>
      <c r="F4175">
        <v>0</v>
      </c>
      <c r="G4175">
        <v>191.3</v>
      </c>
      <c r="H4175">
        <v>120</v>
      </c>
      <c r="I4175">
        <v>32.520000000000003</v>
      </c>
      <c r="J4175">
        <v>216.4</v>
      </c>
      <c r="K4175">
        <v>124</v>
      </c>
      <c r="L4175">
        <v>18.39</v>
      </c>
      <c r="M4175">
        <v>100.3</v>
      </c>
      <c r="N4175">
        <v>132</v>
      </c>
      <c r="O4175">
        <v>4.51</v>
      </c>
      <c r="P4175">
        <v>8.6</v>
      </c>
      <c r="Q4175">
        <v>9</v>
      </c>
      <c r="R4175">
        <v>2.3199999999999998</v>
      </c>
      <c r="S4175">
        <v>3</v>
      </c>
      <c r="T4175" t="s">
        <v>22</v>
      </c>
      <c r="U4175">
        <f t="shared" si="65"/>
        <v>0</v>
      </c>
    </row>
    <row r="4176" spans="1:21">
      <c r="A4176" t="s">
        <v>60</v>
      </c>
      <c r="B4176">
        <v>89</v>
      </c>
      <c r="C4176" t="s">
        <v>28</v>
      </c>
      <c r="D4176" t="s">
        <v>22</v>
      </c>
      <c r="E4176" t="s">
        <v>22</v>
      </c>
      <c r="F4176">
        <v>0</v>
      </c>
      <c r="G4176">
        <v>86</v>
      </c>
      <c r="H4176">
        <v>105</v>
      </c>
      <c r="I4176">
        <v>14.62</v>
      </c>
      <c r="J4176">
        <v>215.5</v>
      </c>
      <c r="K4176">
        <v>102</v>
      </c>
      <c r="L4176">
        <v>18.32</v>
      </c>
      <c r="M4176">
        <v>185.7</v>
      </c>
      <c r="N4176">
        <v>83</v>
      </c>
      <c r="O4176">
        <v>8.36</v>
      </c>
      <c r="P4176">
        <v>8.1999999999999993</v>
      </c>
      <c r="Q4176">
        <v>3</v>
      </c>
      <c r="R4176">
        <v>2.21</v>
      </c>
      <c r="S4176">
        <v>3</v>
      </c>
      <c r="T4176" t="s">
        <v>22</v>
      </c>
      <c r="U4176">
        <f t="shared" si="65"/>
        <v>0</v>
      </c>
    </row>
    <row r="4177" spans="1:21">
      <c r="A4177" t="s">
        <v>50</v>
      </c>
      <c r="B4177">
        <v>71</v>
      </c>
      <c r="C4177" t="s">
        <v>25</v>
      </c>
      <c r="D4177" t="s">
        <v>22</v>
      </c>
      <c r="E4177" t="s">
        <v>23</v>
      </c>
      <c r="F4177">
        <v>24</v>
      </c>
      <c r="G4177">
        <v>139.80000000000001</v>
      </c>
      <c r="H4177">
        <v>58</v>
      </c>
      <c r="I4177">
        <v>23.77</v>
      </c>
      <c r="J4177">
        <v>253.8</v>
      </c>
      <c r="K4177">
        <v>110</v>
      </c>
      <c r="L4177">
        <v>21.57</v>
      </c>
      <c r="M4177">
        <v>252.8</v>
      </c>
      <c r="N4177">
        <v>113</v>
      </c>
      <c r="O4177">
        <v>11.38</v>
      </c>
      <c r="P4177">
        <v>11.1</v>
      </c>
      <c r="Q4177">
        <v>6</v>
      </c>
      <c r="R4177">
        <v>3</v>
      </c>
      <c r="S4177">
        <v>1</v>
      </c>
      <c r="T4177" t="s">
        <v>22</v>
      </c>
      <c r="U4177">
        <f t="shared" si="65"/>
        <v>0</v>
      </c>
    </row>
    <row r="4178" spans="1:21">
      <c r="A4178" t="s">
        <v>44</v>
      </c>
      <c r="B4178">
        <v>141</v>
      </c>
      <c r="C4178" t="s">
        <v>25</v>
      </c>
      <c r="D4178" t="s">
        <v>22</v>
      </c>
      <c r="E4178" t="s">
        <v>22</v>
      </c>
      <c r="F4178">
        <v>0</v>
      </c>
      <c r="G4178">
        <v>301.39999999999998</v>
      </c>
      <c r="H4178">
        <v>87</v>
      </c>
      <c r="I4178">
        <v>51.24</v>
      </c>
      <c r="J4178">
        <v>269.2</v>
      </c>
      <c r="K4178">
        <v>111</v>
      </c>
      <c r="L4178">
        <v>22.88</v>
      </c>
      <c r="M4178">
        <v>148.6</v>
      </c>
      <c r="N4178">
        <v>95</v>
      </c>
      <c r="O4178">
        <v>6.69</v>
      </c>
      <c r="P4178">
        <v>14.4</v>
      </c>
      <c r="Q4178">
        <v>5</v>
      </c>
      <c r="R4178">
        <v>3.89</v>
      </c>
      <c r="S4178">
        <v>0</v>
      </c>
      <c r="T4178" t="s">
        <v>23</v>
      </c>
      <c r="U4178">
        <f t="shared" si="65"/>
        <v>1</v>
      </c>
    </row>
    <row r="4179" spans="1:21">
      <c r="A4179" t="s">
        <v>52</v>
      </c>
      <c r="B4179">
        <v>1</v>
      </c>
      <c r="C4179" t="s">
        <v>21</v>
      </c>
      <c r="D4179" t="s">
        <v>22</v>
      </c>
      <c r="E4179" t="s">
        <v>22</v>
      </c>
      <c r="F4179">
        <v>0</v>
      </c>
      <c r="G4179">
        <v>195</v>
      </c>
      <c r="H4179">
        <v>81</v>
      </c>
      <c r="I4179">
        <v>33.15</v>
      </c>
      <c r="J4179">
        <v>266.2</v>
      </c>
      <c r="K4179">
        <v>123</v>
      </c>
      <c r="L4179">
        <v>22.63</v>
      </c>
      <c r="M4179">
        <v>213.9</v>
      </c>
      <c r="N4179">
        <v>132</v>
      </c>
      <c r="O4179">
        <v>9.6300000000000008</v>
      </c>
      <c r="P4179">
        <v>11.1</v>
      </c>
      <c r="Q4179">
        <v>6</v>
      </c>
      <c r="R4179">
        <v>3</v>
      </c>
      <c r="S4179">
        <v>0</v>
      </c>
      <c r="T4179" t="s">
        <v>22</v>
      </c>
      <c r="U4179">
        <f t="shared" si="65"/>
        <v>0</v>
      </c>
    </row>
    <row r="4180" spans="1:21">
      <c r="A4180" t="s">
        <v>34</v>
      </c>
      <c r="B4180">
        <v>50</v>
      </c>
      <c r="C4180" t="s">
        <v>28</v>
      </c>
      <c r="D4180" t="s">
        <v>22</v>
      </c>
      <c r="E4180" t="s">
        <v>22</v>
      </c>
      <c r="F4180">
        <v>0</v>
      </c>
      <c r="G4180">
        <v>202</v>
      </c>
      <c r="H4180">
        <v>106</v>
      </c>
      <c r="I4180">
        <v>34.340000000000003</v>
      </c>
      <c r="J4180">
        <v>174.7</v>
      </c>
      <c r="K4180">
        <v>70</v>
      </c>
      <c r="L4180">
        <v>14.85</v>
      </c>
      <c r="M4180">
        <v>152.9</v>
      </c>
      <c r="N4180">
        <v>92</v>
      </c>
      <c r="O4180">
        <v>6.88</v>
      </c>
      <c r="P4180">
        <v>6</v>
      </c>
      <c r="Q4180">
        <v>6</v>
      </c>
      <c r="R4180">
        <v>1.62</v>
      </c>
      <c r="S4180">
        <v>4</v>
      </c>
      <c r="T4180" t="s">
        <v>22</v>
      </c>
      <c r="U4180">
        <f t="shared" si="65"/>
        <v>0</v>
      </c>
    </row>
    <row r="4181" spans="1:21">
      <c r="A4181" t="s">
        <v>75</v>
      </c>
      <c r="B4181">
        <v>38</v>
      </c>
      <c r="C4181" t="s">
        <v>21</v>
      </c>
      <c r="D4181" t="s">
        <v>23</v>
      </c>
      <c r="E4181" t="s">
        <v>22</v>
      </c>
      <c r="F4181">
        <v>0</v>
      </c>
      <c r="G4181">
        <v>211.6</v>
      </c>
      <c r="H4181">
        <v>87</v>
      </c>
      <c r="I4181">
        <v>35.97</v>
      </c>
      <c r="J4181">
        <v>106.9</v>
      </c>
      <c r="K4181">
        <v>68</v>
      </c>
      <c r="L4181">
        <v>9.09</v>
      </c>
      <c r="M4181">
        <v>239.2</v>
      </c>
      <c r="N4181">
        <v>99</v>
      </c>
      <c r="O4181">
        <v>10.76</v>
      </c>
      <c r="P4181">
        <v>14.1</v>
      </c>
      <c r="Q4181">
        <v>11</v>
      </c>
      <c r="R4181">
        <v>3.81</v>
      </c>
      <c r="S4181">
        <v>0</v>
      </c>
      <c r="T4181" t="s">
        <v>23</v>
      </c>
      <c r="U4181">
        <f t="shared" si="65"/>
        <v>1</v>
      </c>
    </row>
    <row r="4182" spans="1:21">
      <c r="A4182" t="s">
        <v>24</v>
      </c>
      <c r="B4182">
        <v>77</v>
      </c>
      <c r="C4182" t="s">
        <v>21</v>
      </c>
      <c r="D4182" t="s">
        <v>23</v>
      </c>
      <c r="E4182" t="s">
        <v>22</v>
      </c>
      <c r="F4182">
        <v>0</v>
      </c>
      <c r="G4182">
        <v>323.7</v>
      </c>
      <c r="H4182">
        <v>106</v>
      </c>
      <c r="I4182">
        <v>55.03</v>
      </c>
      <c r="J4182">
        <v>139.19999999999999</v>
      </c>
      <c r="K4182">
        <v>99</v>
      </c>
      <c r="L4182">
        <v>11.83</v>
      </c>
      <c r="M4182">
        <v>204.4</v>
      </c>
      <c r="N4182">
        <v>89</v>
      </c>
      <c r="O4182">
        <v>9.1999999999999993</v>
      </c>
      <c r="P4182">
        <v>8.5</v>
      </c>
      <c r="Q4182">
        <v>3</v>
      </c>
      <c r="R4182">
        <v>2.2999999999999998</v>
      </c>
      <c r="S4182">
        <v>6</v>
      </c>
      <c r="T4182" t="s">
        <v>23</v>
      </c>
      <c r="U4182">
        <f t="shared" si="65"/>
        <v>1</v>
      </c>
    </row>
    <row r="4183" spans="1:21">
      <c r="A4183" t="s">
        <v>45</v>
      </c>
      <c r="B4183">
        <v>155</v>
      </c>
      <c r="C4183" t="s">
        <v>25</v>
      </c>
      <c r="D4183" t="s">
        <v>22</v>
      </c>
      <c r="E4183" t="s">
        <v>22</v>
      </c>
      <c r="F4183">
        <v>0</v>
      </c>
      <c r="G4183">
        <v>214.2</v>
      </c>
      <c r="H4183">
        <v>121</v>
      </c>
      <c r="I4183">
        <v>36.409999999999997</v>
      </c>
      <c r="J4183">
        <v>199.5</v>
      </c>
      <c r="K4183">
        <v>68</v>
      </c>
      <c r="L4183">
        <v>16.96</v>
      </c>
      <c r="M4183">
        <v>216.8</v>
      </c>
      <c r="N4183">
        <v>132</v>
      </c>
      <c r="O4183">
        <v>9.76</v>
      </c>
      <c r="P4183">
        <v>11.7</v>
      </c>
      <c r="Q4183">
        <v>10</v>
      </c>
      <c r="R4183">
        <v>3.16</v>
      </c>
      <c r="S4183">
        <v>3</v>
      </c>
      <c r="T4183" t="s">
        <v>22</v>
      </c>
      <c r="U4183">
        <f t="shared" si="65"/>
        <v>0</v>
      </c>
    </row>
    <row r="4184" spans="1:21">
      <c r="A4184" t="s">
        <v>39</v>
      </c>
      <c r="B4184">
        <v>65</v>
      </c>
      <c r="C4184" t="s">
        <v>21</v>
      </c>
      <c r="D4184" t="s">
        <v>22</v>
      </c>
      <c r="E4184" t="s">
        <v>22</v>
      </c>
      <c r="F4184">
        <v>0</v>
      </c>
      <c r="G4184">
        <v>143.6</v>
      </c>
      <c r="H4184">
        <v>98</v>
      </c>
      <c r="I4184">
        <v>24.41</v>
      </c>
      <c r="J4184">
        <v>187.7</v>
      </c>
      <c r="K4184">
        <v>96</v>
      </c>
      <c r="L4184">
        <v>15.95</v>
      </c>
      <c r="M4184">
        <v>200.2</v>
      </c>
      <c r="N4184">
        <v>104</v>
      </c>
      <c r="O4184">
        <v>9.01</v>
      </c>
      <c r="P4184">
        <v>9.3000000000000007</v>
      </c>
      <c r="Q4184">
        <v>2</v>
      </c>
      <c r="R4184">
        <v>2.5099999999999998</v>
      </c>
      <c r="S4184">
        <v>3</v>
      </c>
      <c r="T4184" t="s">
        <v>23</v>
      </c>
      <c r="U4184">
        <f t="shared" si="65"/>
        <v>1</v>
      </c>
    </row>
    <row r="4185" spans="1:21">
      <c r="A4185" t="s">
        <v>60</v>
      </c>
      <c r="B4185">
        <v>102</v>
      </c>
      <c r="C4185" t="s">
        <v>21</v>
      </c>
      <c r="D4185" t="s">
        <v>22</v>
      </c>
      <c r="E4185" t="s">
        <v>23</v>
      </c>
      <c r="F4185">
        <v>32</v>
      </c>
      <c r="G4185">
        <v>135.69999999999999</v>
      </c>
      <c r="H4185">
        <v>108</v>
      </c>
      <c r="I4185">
        <v>23.07</v>
      </c>
      <c r="J4185">
        <v>216.5</v>
      </c>
      <c r="K4185">
        <v>134</v>
      </c>
      <c r="L4185">
        <v>18.399999999999999</v>
      </c>
      <c r="M4185">
        <v>160.5</v>
      </c>
      <c r="N4185">
        <v>125</v>
      </c>
      <c r="O4185">
        <v>7.22</v>
      </c>
      <c r="P4185">
        <v>13</v>
      </c>
      <c r="Q4185">
        <v>7</v>
      </c>
      <c r="R4185">
        <v>3.51</v>
      </c>
      <c r="S4185">
        <v>1</v>
      </c>
      <c r="T4185" t="s">
        <v>22</v>
      </c>
      <c r="U4185">
        <f t="shared" si="65"/>
        <v>0</v>
      </c>
    </row>
    <row r="4186" spans="1:21">
      <c r="A4186" t="s">
        <v>50</v>
      </c>
      <c r="B4186">
        <v>97</v>
      </c>
      <c r="C4186" t="s">
        <v>21</v>
      </c>
      <c r="D4186" t="s">
        <v>22</v>
      </c>
      <c r="E4186" t="s">
        <v>23</v>
      </c>
      <c r="F4186">
        <v>35</v>
      </c>
      <c r="G4186">
        <v>203.1</v>
      </c>
      <c r="H4186">
        <v>104</v>
      </c>
      <c r="I4186">
        <v>34.53</v>
      </c>
      <c r="J4186">
        <v>211.8</v>
      </c>
      <c r="K4186">
        <v>91</v>
      </c>
      <c r="L4186">
        <v>18</v>
      </c>
      <c r="M4186">
        <v>246.1</v>
      </c>
      <c r="N4186">
        <v>105</v>
      </c>
      <c r="O4186">
        <v>11.07</v>
      </c>
      <c r="P4186">
        <v>9.6999999999999993</v>
      </c>
      <c r="Q4186">
        <v>6</v>
      </c>
      <c r="R4186">
        <v>2.62</v>
      </c>
      <c r="S4186">
        <v>0</v>
      </c>
      <c r="T4186" t="s">
        <v>22</v>
      </c>
      <c r="U4186">
        <f t="shared" si="65"/>
        <v>0</v>
      </c>
    </row>
    <row r="4187" spans="1:21">
      <c r="A4187" t="s">
        <v>26</v>
      </c>
      <c r="B4187">
        <v>110</v>
      </c>
      <c r="C4187" t="s">
        <v>28</v>
      </c>
      <c r="D4187" t="s">
        <v>22</v>
      </c>
      <c r="E4187" t="s">
        <v>22</v>
      </c>
      <c r="F4187">
        <v>0</v>
      </c>
      <c r="G4187">
        <v>281.2</v>
      </c>
      <c r="H4187">
        <v>78</v>
      </c>
      <c r="I4187">
        <v>47.8</v>
      </c>
      <c r="J4187">
        <v>302.3</v>
      </c>
      <c r="K4187">
        <v>89</v>
      </c>
      <c r="L4187">
        <v>25.7</v>
      </c>
      <c r="M4187">
        <v>188.4</v>
      </c>
      <c r="N4187">
        <v>92</v>
      </c>
      <c r="O4187">
        <v>8.48</v>
      </c>
      <c r="P4187">
        <v>8.5</v>
      </c>
      <c r="Q4187">
        <v>4</v>
      </c>
      <c r="R4187">
        <v>2.2999999999999998</v>
      </c>
      <c r="S4187">
        <v>0</v>
      </c>
      <c r="T4187" t="s">
        <v>23</v>
      </c>
      <c r="U4187">
        <f t="shared" si="65"/>
        <v>1</v>
      </c>
    </row>
    <row r="4188" spans="1:21">
      <c r="A4188" t="s">
        <v>72</v>
      </c>
      <c r="B4188">
        <v>52</v>
      </c>
      <c r="C4188" t="s">
        <v>28</v>
      </c>
      <c r="D4188" t="s">
        <v>22</v>
      </c>
      <c r="E4188" t="s">
        <v>22</v>
      </c>
      <c r="F4188">
        <v>0</v>
      </c>
      <c r="G4188">
        <v>207.1</v>
      </c>
      <c r="H4188">
        <v>86</v>
      </c>
      <c r="I4188">
        <v>35.21</v>
      </c>
      <c r="J4188">
        <v>162</v>
      </c>
      <c r="K4188">
        <v>98</v>
      </c>
      <c r="L4188">
        <v>13.77</v>
      </c>
      <c r="M4188">
        <v>243</v>
      </c>
      <c r="N4188">
        <v>102</v>
      </c>
      <c r="O4188">
        <v>10.93</v>
      </c>
      <c r="P4188">
        <v>6</v>
      </c>
      <c r="Q4188">
        <v>1</v>
      </c>
      <c r="R4188">
        <v>1.62</v>
      </c>
      <c r="S4188">
        <v>1</v>
      </c>
      <c r="T4188" t="s">
        <v>22</v>
      </c>
      <c r="U4188">
        <f t="shared" si="65"/>
        <v>0</v>
      </c>
    </row>
    <row r="4189" spans="1:21">
      <c r="A4189" t="s">
        <v>38</v>
      </c>
      <c r="B4189">
        <v>66</v>
      </c>
      <c r="C4189" t="s">
        <v>21</v>
      </c>
      <c r="D4189" t="s">
        <v>22</v>
      </c>
      <c r="E4189" t="s">
        <v>22</v>
      </c>
      <c r="F4189">
        <v>0</v>
      </c>
      <c r="G4189">
        <v>145.6</v>
      </c>
      <c r="H4189">
        <v>105</v>
      </c>
      <c r="I4189">
        <v>24.75</v>
      </c>
      <c r="J4189">
        <v>250.9</v>
      </c>
      <c r="K4189">
        <v>82</v>
      </c>
      <c r="L4189">
        <v>21.33</v>
      </c>
      <c r="M4189">
        <v>156.6</v>
      </c>
      <c r="N4189">
        <v>102</v>
      </c>
      <c r="O4189">
        <v>7.05</v>
      </c>
      <c r="P4189">
        <v>12.2</v>
      </c>
      <c r="Q4189">
        <v>7</v>
      </c>
      <c r="R4189">
        <v>3.29</v>
      </c>
      <c r="S4189">
        <v>1</v>
      </c>
      <c r="T4189" t="s">
        <v>22</v>
      </c>
      <c r="U4189">
        <f t="shared" si="65"/>
        <v>0</v>
      </c>
    </row>
    <row r="4190" spans="1:21">
      <c r="A4190" t="s">
        <v>31</v>
      </c>
      <c r="B4190">
        <v>82</v>
      </c>
      <c r="C4190" t="s">
        <v>28</v>
      </c>
      <c r="D4190" t="s">
        <v>22</v>
      </c>
      <c r="E4190" t="s">
        <v>22</v>
      </c>
      <c r="F4190">
        <v>0</v>
      </c>
      <c r="G4190">
        <v>202.9</v>
      </c>
      <c r="H4190">
        <v>96</v>
      </c>
      <c r="I4190">
        <v>34.49</v>
      </c>
      <c r="J4190">
        <v>234.2</v>
      </c>
      <c r="K4190">
        <v>105</v>
      </c>
      <c r="L4190">
        <v>19.91</v>
      </c>
      <c r="M4190">
        <v>217.4</v>
      </c>
      <c r="N4190">
        <v>123</v>
      </c>
      <c r="O4190">
        <v>9.7799999999999994</v>
      </c>
      <c r="P4190">
        <v>10.1</v>
      </c>
      <c r="Q4190">
        <v>3</v>
      </c>
      <c r="R4190">
        <v>2.73</v>
      </c>
      <c r="S4190">
        <v>4</v>
      </c>
      <c r="T4190" t="s">
        <v>22</v>
      </c>
      <c r="U4190">
        <f t="shared" si="65"/>
        <v>0</v>
      </c>
    </row>
    <row r="4191" spans="1:21">
      <c r="A4191" t="s">
        <v>39</v>
      </c>
      <c r="B4191">
        <v>129</v>
      </c>
      <c r="C4191" t="s">
        <v>21</v>
      </c>
      <c r="D4191" t="s">
        <v>22</v>
      </c>
      <c r="E4191" t="s">
        <v>23</v>
      </c>
      <c r="F4191">
        <v>23</v>
      </c>
      <c r="G4191">
        <v>210.7</v>
      </c>
      <c r="H4191">
        <v>119</v>
      </c>
      <c r="I4191">
        <v>35.82</v>
      </c>
      <c r="J4191">
        <v>137.4</v>
      </c>
      <c r="K4191">
        <v>51</v>
      </c>
      <c r="L4191">
        <v>11.68</v>
      </c>
      <c r="M4191">
        <v>248.2</v>
      </c>
      <c r="N4191">
        <v>92</v>
      </c>
      <c r="O4191">
        <v>11.17</v>
      </c>
      <c r="P4191">
        <v>7.9</v>
      </c>
      <c r="Q4191">
        <v>6</v>
      </c>
      <c r="R4191">
        <v>2.13</v>
      </c>
      <c r="S4191">
        <v>2</v>
      </c>
      <c r="T4191" t="s">
        <v>22</v>
      </c>
      <c r="U4191">
        <f t="shared" si="65"/>
        <v>0</v>
      </c>
    </row>
    <row r="4192" spans="1:21">
      <c r="A4192" t="s">
        <v>58</v>
      </c>
      <c r="B4192">
        <v>93</v>
      </c>
      <c r="C4192" t="s">
        <v>28</v>
      </c>
      <c r="D4192" t="s">
        <v>22</v>
      </c>
      <c r="E4192" t="s">
        <v>22</v>
      </c>
      <c r="F4192">
        <v>0</v>
      </c>
      <c r="G4192">
        <v>217.2</v>
      </c>
      <c r="H4192">
        <v>92</v>
      </c>
      <c r="I4192">
        <v>36.92</v>
      </c>
      <c r="J4192">
        <v>204.5</v>
      </c>
      <c r="K4192">
        <v>83</v>
      </c>
      <c r="L4192">
        <v>17.38</v>
      </c>
      <c r="M4192">
        <v>157.9</v>
      </c>
      <c r="N4192">
        <v>101</v>
      </c>
      <c r="O4192">
        <v>7.11</v>
      </c>
      <c r="P4192">
        <v>11.4</v>
      </c>
      <c r="Q4192">
        <v>10</v>
      </c>
      <c r="R4192">
        <v>3.08</v>
      </c>
      <c r="S4192">
        <v>1</v>
      </c>
      <c r="T4192" t="s">
        <v>22</v>
      </c>
      <c r="U4192">
        <f t="shared" si="65"/>
        <v>0</v>
      </c>
    </row>
    <row r="4193" spans="1:21">
      <c r="A4193" t="s">
        <v>60</v>
      </c>
      <c r="B4193">
        <v>120</v>
      </c>
      <c r="C4193" t="s">
        <v>21</v>
      </c>
      <c r="D4193" t="s">
        <v>22</v>
      </c>
      <c r="E4193" t="s">
        <v>22</v>
      </c>
      <c r="F4193">
        <v>0</v>
      </c>
      <c r="G4193">
        <v>198</v>
      </c>
      <c r="H4193">
        <v>101</v>
      </c>
      <c r="I4193">
        <v>33.659999999999997</v>
      </c>
      <c r="J4193">
        <v>190.2</v>
      </c>
      <c r="K4193">
        <v>74</v>
      </c>
      <c r="L4193">
        <v>16.170000000000002</v>
      </c>
      <c r="M4193">
        <v>241.2</v>
      </c>
      <c r="N4193">
        <v>105</v>
      </c>
      <c r="O4193">
        <v>10.85</v>
      </c>
      <c r="P4193">
        <v>8.3000000000000007</v>
      </c>
      <c r="Q4193">
        <v>10</v>
      </c>
      <c r="R4193">
        <v>2.2400000000000002</v>
      </c>
      <c r="S4193">
        <v>4</v>
      </c>
      <c r="T4193" t="s">
        <v>22</v>
      </c>
      <c r="U4193">
        <f t="shared" si="65"/>
        <v>0</v>
      </c>
    </row>
    <row r="4194" spans="1:21">
      <c r="A4194" t="s">
        <v>38</v>
      </c>
      <c r="B4194">
        <v>149</v>
      </c>
      <c r="C4194" t="s">
        <v>25</v>
      </c>
      <c r="D4194" t="s">
        <v>22</v>
      </c>
      <c r="E4194" t="s">
        <v>23</v>
      </c>
      <c r="F4194">
        <v>28</v>
      </c>
      <c r="G4194">
        <v>212.8</v>
      </c>
      <c r="H4194">
        <v>117</v>
      </c>
      <c r="I4194">
        <v>36.18</v>
      </c>
      <c r="J4194">
        <v>159.9</v>
      </c>
      <c r="K4194">
        <v>86</v>
      </c>
      <c r="L4194">
        <v>13.59</v>
      </c>
      <c r="M4194">
        <v>222.7</v>
      </c>
      <c r="N4194">
        <v>88</v>
      </c>
      <c r="O4194">
        <v>10.02</v>
      </c>
      <c r="P4194">
        <v>0</v>
      </c>
      <c r="Q4194">
        <v>0</v>
      </c>
      <c r="R4194">
        <v>0</v>
      </c>
      <c r="S4194">
        <v>1</v>
      </c>
      <c r="T4194" t="s">
        <v>22</v>
      </c>
      <c r="U4194">
        <f t="shared" si="65"/>
        <v>0</v>
      </c>
    </row>
    <row r="4195" spans="1:21">
      <c r="A4195" t="s">
        <v>59</v>
      </c>
      <c r="B4195">
        <v>62</v>
      </c>
      <c r="C4195" t="s">
        <v>21</v>
      </c>
      <c r="D4195" t="s">
        <v>23</v>
      </c>
      <c r="E4195" t="s">
        <v>22</v>
      </c>
      <c r="F4195">
        <v>0</v>
      </c>
      <c r="G4195">
        <v>180.9</v>
      </c>
      <c r="H4195">
        <v>121</v>
      </c>
      <c r="I4195">
        <v>30.75</v>
      </c>
      <c r="J4195">
        <v>134.30000000000001</v>
      </c>
      <c r="K4195">
        <v>107</v>
      </c>
      <c r="L4195">
        <v>11.42</v>
      </c>
      <c r="M4195">
        <v>179.3</v>
      </c>
      <c r="N4195">
        <v>74</v>
      </c>
      <c r="O4195">
        <v>8.07</v>
      </c>
      <c r="P4195">
        <v>8.6</v>
      </c>
      <c r="Q4195">
        <v>2</v>
      </c>
      <c r="R4195">
        <v>2.3199999999999998</v>
      </c>
      <c r="S4195">
        <v>2</v>
      </c>
      <c r="T4195" t="s">
        <v>23</v>
      </c>
      <c r="U4195">
        <f t="shared" si="65"/>
        <v>1</v>
      </c>
    </row>
    <row r="4196" spans="1:21">
      <c r="A4196" t="s">
        <v>68</v>
      </c>
      <c r="B4196">
        <v>80</v>
      </c>
      <c r="C4196" t="s">
        <v>21</v>
      </c>
      <c r="D4196" t="s">
        <v>22</v>
      </c>
      <c r="E4196" t="s">
        <v>22</v>
      </c>
      <c r="F4196">
        <v>0</v>
      </c>
      <c r="G4196">
        <v>209.9</v>
      </c>
      <c r="H4196">
        <v>109</v>
      </c>
      <c r="I4196">
        <v>35.68</v>
      </c>
      <c r="J4196">
        <v>226.1</v>
      </c>
      <c r="K4196">
        <v>56</v>
      </c>
      <c r="L4196">
        <v>19.22</v>
      </c>
      <c r="M4196">
        <v>154.19999999999999</v>
      </c>
      <c r="N4196">
        <v>121</v>
      </c>
      <c r="O4196">
        <v>6.94</v>
      </c>
      <c r="P4196">
        <v>9</v>
      </c>
      <c r="Q4196">
        <v>5</v>
      </c>
      <c r="R4196">
        <v>2.4300000000000002</v>
      </c>
      <c r="S4196">
        <v>1</v>
      </c>
      <c r="T4196" t="s">
        <v>22</v>
      </c>
      <c r="U4196">
        <f t="shared" si="65"/>
        <v>0</v>
      </c>
    </row>
    <row r="4197" spans="1:21">
      <c r="A4197" t="s">
        <v>60</v>
      </c>
      <c r="B4197">
        <v>30</v>
      </c>
      <c r="C4197" t="s">
        <v>25</v>
      </c>
      <c r="D4197" t="s">
        <v>22</v>
      </c>
      <c r="E4197" t="s">
        <v>22</v>
      </c>
      <c r="F4197">
        <v>0</v>
      </c>
      <c r="G4197">
        <v>112.9</v>
      </c>
      <c r="H4197">
        <v>81</v>
      </c>
      <c r="I4197">
        <v>19.190000000000001</v>
      </c>
      <c r="J4197">
        <v>224.8</v>
      </c>
      <c r="K4197">
        <v>68</v>
      </c>
      <c r="L4197">
        <v>19.11</v>
      </c>
      <c r="M4197">
        <v>188.4</v>
      </c>
      <c r="N4197">
        <v>122</v>
      </c>
      <c r="O4197">
        <v>8.48</v>
      </c>
      <c r="P4197">
        <v>11.3</v>
      </c>
      <c r="Q4197">
        <v>7</v>
      </c>
      <c r="R4197">
        <v>3.05</v>
      </c>
      <c r="S4197">
        <v>4</v>
      </c>
      <c r="T4197" t="s">
        <v>23</v>
      </c>
      <c r="U4197">
        <f t="shared" si="65"/>
        <v>1</v>
      </c>
    </row>
    <row r="4198" spans="1:21">
      <c r="A4198" t="s">
        <v>66</v>
      </c>
      <c r="B4198">
        <v>89</v>
      </c>
      <c r="C4198" t="s">
        <v>21</v>
      </c>
      <c r="D4198" t="s">
        <v>22</v>
      </c>
      <c r="E4198" t="s">
        <v>22</v>
      </c>
      <c r="F4198">
        <v>0</v>
      </c>
      <c r="G4198">
        <v>242.5</v>
      </c>
      <c r="H4198">
        <v>71</v>
      </c>
      <c r="I4198">
        <v>41.23</v>
      </c>
      <c r="J4198">
        <v>213.3</v>
      </c>
      <c r="K4198">
        <v>109</v>
      </c>
      <c r="L4198">
        <v>18.13</v>
      </c>
      <c r="M4198">
        <v>231</v>
      </c>
      <c r="N4198">
        <v>84</v>
      </c>
      <c r="O4198">
        <v>10.4</v>
      </c>
      <c r="P4198">
        <v>6.3</v>
      </c>
      <c r="Q4198">
        <v>3</v>
      </c>
      <c r="R4198">
        <v>1.7</v>
      </c>
      <c r="S4198">
        <v>3</v>
      </c>
      <c r="T4198" t="s">
        <v>22</v>
      </c>
      <c r="U4198">
        <f t="shared" si="65"/>
        <v>0</v>
      </c>
    </row>
    <row r="4199" spans="1:21">
      <c r="A4199" t="s">
        <v>68</v>
      </c>
      <c r="B4199">
        <v>57</v>
      </c>
      <c r="C4199" t="s">
        <v>21</v>
      </c>
      <c r="D4199" t="s">
        <v>22</v>
      </c>
      <c r="E4199" t="s">
        <v>22</v>
      </c>
      <c r="F4199">
        <v>0</v>
      </c>
      <c r="G4199">
        <v>190.1</v>
      </c>
      <c r="H4199">
        <v>114</v>
      </c>
      <c r="I4199">
        <v>32.32</v>
      </c>
      <c r="J4199">
        <v>274.5</v>
      </c>
      <c r="K4199">
        <v>96</v>
      </c>
      <c r="L4199">
        <v>23.33</v>
      </c>
      <c r="M4199">
        <v>132.5</v>
      </c>
      <c r="N4199">
        <v>122</v>
      </c>
      <c r="O4199">
        <v>5.96</v>
      </c>
      <c r="P4199">
        <v>9.1999999999999993</v>
      </c>
      <c r="Q4199">
        <v>5</v>
      </c>
      <c r="R4199">
        <v>2.48</v>
      </c>
      <c r="S4199">
        <v>3</v>
      </c>
      <c r="T4199" t="s">
        <v>22</v>
      </c>
      <c r="U4199">
        <f t="shared" si="65"/>
        <v>0</v>
      </c>
    </row>
    <row r="4200" spans="1:21">
      <c r="A4200" t="s">
        <v>20</v>
      </c>
      <c r="B4200">
        <v>145</v>
      </c>
      <c r="C4200" t="s">
        <v>25</v>
      </c>
      <c r="D4200" t="s">
        <v>22</v>
      </c>
      <c r="E4200" t="s">
        <v>22</v>
      </c>
      <c r="F4200">
        <v>0</v>
      </c>
      <c r="G4200">
        <v>185.9</v>
      </c>
      <c r="H4200">
        <v>106</v>
      </c>
      <c r="I4200">
        <v>31.6</v>
      </c>
      <c r="J4200">
        <v>209.7</v>
      </c>
      <c r="K4200">
        <v>112</v>
      </c>
      <c r="L4200">
        <v>17.82</v>
      </c>
      <c r="M4200">
        <v>224.7</v>
      </c>
      <c r="N4200">
        <v>87</v>
      </c>
      <c r="O4200">
        <v>10.11</v>
      </c>
      <c r="P4200">
        <v>9.3000000000000007</v>
      </c>
      <c r="Q4200">
        <v>4</v>
      </c>
      <c r="R4200">
        <v>2.5099999999999998</v>
      </c>
      <c r="S4200">
        <v>2</v>
      </c>
      <c r="T4200" t="s">
        <v>22</v>
      </c>
      <c r="U4200">
        <f t="shared" si="65"/>
        <v>0</v>
      </c>
    </row>
    <row r="4201" spans="1:21">
      <c r="A4201" t="s">
        <v>52</v>
      </c>
      <c r="B4201">
        <v>132</v>
      </c>
      <c r="C4201" t="s">
        <v>28</v>
      </c>
      <c r="D4201" t="s">
        <v>22</v>
      </c>
      <c r="E4201" t="s">
        <v>22</v>
      </c>
      <c r="F4201">
        <v>0</v>
      </c>
      <c r="G4201">
        <v>265.8</v>
      </c>
      <c r="H4201">
        <v>122</v>
      </c>
      <c r="I4201">
        <v>45.19</v>
      </c>
      <c r="J4201">
        <v>285.10000000000002</v>
      </c>
      <c r="K4201">
        <v>90</v>
      </c>
      <c r="L4201">
        <v>24.23</v>
      </c>
      <c r="M4201">
        <v>183.6</v>
      </c>
      <c r="N4201">
        <v>124</v>
      </c>
      <c r="O4201">
        <v>8.26</v>
      </c>
      <c r="P4201">
        <v>13.6</v>
      </c>
      <c r="Q4201">
        <v>9</v>
      </c>
      <c r="R4201">
        <v>3.67</v>
      </c>
      <c r="S4201">
        <v>2</v>
      </c>
      <c r="T4201" t="s">
        <v>23</v>
      </c>
      <c r="U4201">
        <f t="shared" si="65"/>
        <v>1</v>
      </c>
    </row>
    <row r="4202" spans="1:21">
      <c r="A4202" t="s">
        <v>37</v>
      </c>
      <c r="B4202">
        <v>57</v>
      </c>
      <c r="C4202" t="s">
        <v>21</v>
      </c>
      <c r="D4202" t="s">
        <v>22</v>
      </c>
      <c r="E4202" t="s">
        <v>22</v>
      </c>
      <c r="F4202">
        <v>0</v>
      </c>
      <c r="G4202">
        <v>217.1</v>
      </c>
      <c r="H4202">
        <v>115</v>
      </c>
      <c r="I4202">
        <v>36.909999999999997</v>
      </c>
      <c r="J4202">
        <v>258.60000000000002</v>
      </c>
      <c r="K4202">
        <v>92</v>
      </c>
      <c r="L4202">
        <v>21.98</v>
      </c>
      <c r="M4202">
        <v>173.7</v>
      </c>
      <c r="N4202">
        <v>117</v>
      </c>
      <c r="O4202">
        <v>7.82</v>
      </c>
      <c r="P4202">
        <v>12.6</v>
      </c>
      <c r="Q4202">
        <v>6</v>
      </c>
      <c r="R4202">
        <v>3.4</v>
      </c>
      <c r="S4202">
        <v>2</v>
      </c>
      <c r="T4202" t="s">
        <v>22</v>
      </c>
      <c r="U4202">
        <f t="shared" si="65"/>
        <v>0</v>
      </c>
    </row>
    <row r="4203" spans="1:21">
      <c r="A4203" t="s">
        <v>56</v>
      </c>
      <c r="B4203">
        <v>175</v>
      </c>
      <c r="C4203" t="s">
        <v>28</v>
      </c>
      <c r="D4203" t="s">
        <v>22</v>
      </c>
      <c r="E4203" t="s">
        <v>22</v>
      </c>
      <c r="F4203">
        <v>0</v>
      </c>
      <c r="G4203">
        <v>161.19999999999999</v>
      </c>
      <c r="H4203">
        <v>121</v>
      </c>
      <c r="I4203">
        <v>27.4</v>
      </c>
      <c r="J4203">
        <v>136.69999999999999</v>
      </c>
      <c r="K4203">
        <v>109</v>
      </c>
      <c r="L4203">
        <v>11.62</v>
      </c>
      <c r="M4203">
        <v>103.3</v>
      </c>
      <c r="N4203">
        <v>63</v>
      </c>
      <c r="O4203">
        <v>4.6500000000000004</v>
      </c>
      <c r="P4203">
        <v>9.6</v>
      </c>
      <c r="Q4203">
        <v>9</v>
      </c>
      <c r="R4203">
        <v>2.59</v>
      </c>
      <c r="S4203">
        <v>1</v>
      </c>
      <c r="T4203" t="s">
        <v>22</v>
      </c>
      <c r="U4203">
        <f t="shared" si="65"/>
        <v>0</v>
      </c>
    </row>
    <row r="4204" spans="1:21">
      <c r="A4204" t="s">
        <v>26</v>
      </c>
      <c r="B4204">
        <v>50</v>
      </c>
      <c r="C4204" t="s">
        <v>25</v>
      </c>
      <c r="D4204" t="s">
        <v>22</v>
      </c>
      <c r="E4204" t="s">
        <v>22</v>
      </c>
      <c r="F4204">
        <v>0</v>
      </c>
      <c r="G4204">
        <v>198.7</v>
      </c>
      <c r="H4204">
        <v>114</v>
      </c>
      <c r="I4204">
        <v>33.78</v>
      </c>
      <c r="J4204">
        <v>141.5</v>
      </c>
      <c r="K4204">
        <v>90</v>
      </c>
      <c r="L4204">
        <v>12.03</v>
      </c>
      <c r="M4204">
        <v>293</v>
      </c>
      <c r="N4204">
        <v>79</v>
      </c>
      <c r="O4204">
        <v>13.18</v>
      </c>
      <c r="P4204">
        <v>10.5</v>
      </c>
      <c r="Q4204">
        <v>5</v>
      </c>
      <c r="R4204">
        <v>2.84</v>
      </c>
      <c r="S4204">
        <v>4</v>
      </c>
      <c r="T4204" t="s">
        <v>22</v>
      </c>
      <c r="U4204">
        <f t="shared" si="65"/>
        <v>0</v>
      </c>
    </row>
    <row r="4205" spans="1:21">
      <c r="A4205" t="s">
        <v>46</v>
      </c>
      <c r="B4205">
        <v>114</v>
      </c>
      <c r="C4205" t="s">
        <v>28</v>
      </c>
      <c r="D4205" t="s">
        <v>23</v>
      </c>
      <c r="E4205" t="s">
        <v>23</v>
      </c>
      <c r="F4205">
        <v>28</v>
      </c>
      <c r="G4205">
        <v>136.4</v>
      </c>
      <c r="H4205">
        <v>93</v>
      </c>
      <c r="I4205">
        <v>23.19</v>
      </c>
      <c r="J4205">
        <v>170</v>
      </c>
      <c r="K4205">
        <v>90</v>
      </c>
      <c r="L4205">
        <v>14.45</v>
      </c>
      <c r="M4205">
        <v>191.5</v>
      </c>
      <c r="N4205">
        <v>73</v>
      </c>
      <c r="O4205">
        <v>8.6199999999999992</v>
      </c>
      <c r="P4205">
        <v>14.6</v>
      </c>
      <c r="Q4205">
        <v>4</v>
      </c>
      <c r="R4205">
        <v>3.94</v>
      </c>
      <c r="S4205">
        <v>2</v>
      </c>
      <c r="T4205" t="s">
        <v>23</v>
      </c>
      <c r="U4205">
        <f t="shared" si="65"/>
        <v>1</v>
      </c>
    </row>
    <row r="4206" spans="1:21">
      <c r="A4206" t="s">
        <v>29</v>
      </c>
      <c r="B4206">
        <v>154</v>
      </c>
      <c r="C4206" t="s">
        <v>21</v>
      </c>
      <c r="D4206" t="s">
        <v>22</v>
      </c>
      <c r="E4206" t="s">
        <v>22</v>
      </c>
      <c r="F4206">
        <v>0</v>
      </c>
      <c r="G4206">
        <v>162</v>
      </c>
      <c r="H4206">
        <v>87</v>
      </c>
      <c r="I4206">
        <v>27.54</v>
      </c>
      <c r="J4206">
        <v>199.5</v>
      </c>
      <c r="K4206">
        <v>147</v>
      </c>
      <c r="L4206">
        <v>16.96</v>
      </c>
      <c r="M4206">
        <v>243</v>
      </c>
      <c r="N4206">
        <v>66</v>
      </c>
      <c r="O4206">
        <v>10.93</v>
      </c>
      <c r="P4206">
        <v>1.1000000000000001</v>
      </c>
      <c r="Q4206">
        <v>5</v>
      </c>
      <c r="R4206">
        <v>0.3</v>
      </c>
      <c r="S4206">
        <v>1</v>
      </c>
      <c r="T4206" t="s">
        <v>22</v>
      </c>
      <c r="U4206">
        <f t="shared" si="65"/>
        <v>0</v>
      </c>
    </row>
    <row r="4207" spans="1:21">
      <c r="A4207" t="s">
        <v>33</v>
      </c>
      <c r="B4207">
        <v>152</v>
      </c>
      <c r="C4207" t="s">
        <v>21</v>
      </c>
      <c r="D4207" t="s">
        <v>22</v>
      </c>
      <c r="E4207" t="s">
        <v>22</v>
      </c>
      <c r="F4207">
        <v>0</v>
      </c>
      <c r="G4207">
        <v>189.5</v>
      </c>
      <c r="H4207">
        <v>108</v>
      </c>
      <c r="I4207">
        <v>32.22</v>
      </c>
      <c r="J4207">
        <v>218.4</v>
      </c>
      <c r="K4207">
        <v>69</v>
      </c>
      <c r="L4207">
        <v>18.559999999999999</v>
      </c>
      <c r="M4207">
        <v>291.10000000000002</v>
      </c>
      <c r="N4207">
        <v>81</v>
      </c>
      <c r="O4207">
        <v>13.1</v>
      </c>
      <c r="P4207">
        <v>11</v>
      </c>
      <c r="Q4207">
        <v>2</v>
      </c>
      <c r="R4207">
        <v>2.97</v>
      </c>
      <c r="S4207">
        <v>3</v>
      </c>
      <c r="T4207" t="s">
        <v>22</v>
      </c>
      <c r="U4207">
        <f t="shared" si="65"/>
        <v>0</v>
      </c>
    </row>
    <row r="4208" spans="1:21">
      <c r="A4208" t="s">
        <v>61</v>
      </c>
      <c r="B4208">
        <v>102</v>
      </c>
      <c r="C4208" t="s">
        <v>28</v>
      </c>
      <c r="D4208" t="s">
        <v>22</v>
      </c>
      <c r="E4208" t="s">
        <v>23</v>
      </c>
      <c r="F4208">
        <v>18</v>
      </c>
      <c r="G4208">
        <v>144.4</v>
      </c>
      <c r="H4208">
        <v>76</v>
      </c>
      <c r="I4208">
        <v>24.55</v>
      </c>
      <c r="J4208">
        <v>160.69999999999999</v>
      </c>
      <c r="K4208">
        <v>97</v>
      </c>
      <c r="L4208">
        <v>13.66</v>
      </c>
      <c r="M4208">
        <v>200.8</v>
      </c>
      <c r="N4208">
        <v>101</v>
      </c>
      <c r="O4208">
        <v>9.0399999999999991</v>
      </c>
      <c r="P4208">
        <v>9.3000000000000007</v>
      </c>
      <c r="Q4208">
        <v>4</v>
      </c>
      <c r="R4208">
        <v>2.5099999999999998</v>
      </c>
      <c r="S4208">
        <v>0</v>
      </c>
      <c r="T4208" t="s">
        <v>22</v>
      </c>
      <c r="U4208">
        <f t="shared" si="65"/>
        <v>0</v>
      </c>
    </row>
    <row r="4209" spans="1:21">
      <c r="A4209" t="s">
        <v>37</v>
      </c>
      <c r="B4209">
        <v>110</v>
      </c>
      <c r="C4209" t="s">
        <v>21</v>
      </c>
      <c r="D4209" t="s">
        <v>22</v>
      </c>
      <c r="E4209" t="s">
        <v>22</v>
      </c>
      <c r="F4209">
        <v>0</v>
      </c>
      <c r="G4209">
        <v>170.1</v>
      </c>
      <c r="H4209">
        <v>87</v>
      </c>
      <c r="I4209">
        <v>28.92</v>
      </c>
      <c r="J4209">
        <v>216.6</v>
      </c>
      <c r="K4209">
        <v>98</v>
      </c>
      <c r="L4209">
        <v>18.41</v>
      </c>
      <c r="M4209">
        <v>225</v>
      </c>
      <c r="N4209">
        <v>88</v>
      </c>
      <c r="O4209">
        <v>10.130000000000001</v>
      </c>
      <c r="P4209">
        <v>10.8</v>
      </c>
      <c r="Q4209">
        <v>3</v>
      </c>
      <c r="R4209">
        <v>2.92</v>
      </c>
      <c r="S4209">
        <v>2</v>
      </c>
      <c r="T4209" t="s">
        <v>22</v>
      </c>
      <c r="U4209">
        <f t="shared" si="65"/>
        <v>0</v>
      </c>
    </row>
    <row r="4210" spans="1:21">
      <c r="A4210" t="s">
        <v>66</v>
      </c>
      <c r="B4210">
        <v>90</v>
      </c>
      <c r="C4210" t="s">
        <v>21</v>
      </c>
      <c r="D4210" t="s">
        <v>22</v>
      </c>
      <c r="E4210" t="s">
        <v>22</v>
      </c>
      <c r="F4210">
        <v>0</v>
      </c>
      <c r="G4210">
        <v>104</v>
      </c>
      <c r="H4210">
        <v>104</v>
      </c>
      <c r="I4210">
        <v>17.68</v>
      </c>
      <c r="J4210">
        <v>170.9</v>
      </c>
      <c r="K4210">
        <v>106</v>
      </c>
      <c r="L4210">
        <v>14.53</v>
      </c>
      <c r="M4210">
        <v>158.80000000000001</v>
      </c>
      <c r="N4210">
        <v>99</v>
      </c>
      <c r="O4210">
        <v>7.15</v>
      </c>
      <c r="P4210">
        <v>8.6999999999999993</v>
      </c>
      <c r="Q4210">
        <v>5</v>
      </c>
      <c r="R4210">
        <v>2.35</v>
      </c>
      <c r="S4210">
        <v>4</v>
      </c>
      <c r="T4210" t="s">
        <v>23</v>
      </c>
      <c r="U4210">
        <f t="shared" si="65"/>
        <v>1</v>
      </c>
    </row>
    <row r="4211" spans="1:21">
      <c r="A4211" t="s">
        <v>63</v>
      </c>
      <c r="B4211">
        <v>88</v>
      </c>
      <c r="C4211" t="s">
        <v>25</v>
      </c>
      <c r="D4211" t="s">
        <v>22</v>
      </c>
      <c r="E4211" t="s">
        <v>22</v>
      </c>
      <c r="F4211">
        <v>0</v>
      </c>
      <c r="G4211">
        <v>204.8</v>
      </c>
      <c r="H4211">
        <v>100</v>
      </c>
      <c r="I4211">
        <v>34.82</v>
      </c>
      <c r="J4211">
        <v>193.9</v>
      </c>
      <c r="K4211">
        <v>98</v>
      </c>
      <c r="L4211">
        <v>16.48</v>
      </c>
      <c r="M4211">
        <v>190.9</v>
      </c>
      <c r="N4211">
        <v>62</v>
      </c>
      <c r="O4211">
        <v>8.59</v>
      </c>
      <c r="P4211">
        <v>2</v>
      </c>
      <c r="Q4211">
        <v>11</v>
      </c>
      <c r="R4211">
        <v>0.54</v>
      </c>
      <c r="S4211">
        <v>1</v>
      </c>
      <c r="T4211" t="s">
        <v>22</v>
      </c>
      <c r="U4211">
        <f t="shared" si="65"/>
        <v>0</v>
      </c>
    </row>
    <row r="4212" spans="1:21">
      <c r="A4212" t="s">
        <v>75</v>
      </c>
      <c r="B4212">
        <v>97</v>
      </c>
      <c r="C4212" t="s">
        <v>21</v>
      </c>
      <c r="D4212" t="s">
        <v>22</v>
      </c>
      <c r="E4212" t="s">
        <v>22</v>
      </c>
      <c r="F4212">
        <v>0</v>
      </c>
      <c r="G4212">
        <v>197.8</v>
      </c>
      <c r="H4212">
        <v>122</v>
      </c>
      <c r="I4212">
        <v>33.630000000000003</v>
      </c>
      <c r="J4212">
        <v>208.2</v>
      </c>
      <c r="K4212">
        <v>147</v>
      </c>
      <c r="L4212">
        <v>17.7</v>
      </c>
      <c r="M4212">
        <v>106.3</v>
      </c>
      <c r="N4212">
        <v>115</v>
      </c>
      <c r="O4212">
        <v>4.78</v>
      </c>
      <c r="P4212">
        <v>15.1</v>
      </c>
      <c r="Q4212">
        <v>4</v>
      </c>
      <c r="R4212">
        <v>4.08</v>
      </c>
      <c r="S4212">
        <v>1</v>
      </c>
      <c r="T4212" t="s">
        <v>22</v>
      </c>
      <c r="U4212">
        <f t="shared" si="65"/>
        <v>0</v>
      </c>
    </row>
    <row r="4213" spans="1:21">
      <c r="A4213" t="s">
        <v>39</v>
      </c>
      <c r="B4213">
        <v>115</v>
      </c>
      <c r="C4213" t="s">
        <v>21</v>
      </c>
      <c r="D4213" t="s">
        <v>22</v>
      </c>
      <c r="E4213" t="s">
        <v>22</v>
      </c>
      <c r="F4213">
        <v>0</v>
      </c>
      <c r="G4213">
        <v>211.1</v>
      </c>
      <c r="H4213">
        <v>112</v>
      </c>
      <c r="I4213">
        <v>35.89</v>
      </c>
      <c r="J4213">
        <v>227.8</v>
      </c>
      <c r="K4213">
        <v>113</v>
      </c>
      <c r="L4213">
        <v>19.36</v>
      </c>
      <c r="M4213">
        <v>179.6</v>
      </c>
      <c r="N4213">
        <v>110</v>
      </c>
      <c r="O4213">
        <v>8.08</v>
      </c>
      <c r="P4213">
        <v>7.2</v>
      </c>
      <c r="Q4213">
        <v>2</v>
      </c>
      <c r="R4213">
        <v>1.94</v>
      </c>
      <c r="S4213">
        <v>0</v>
      </c>
      <c r="T4213" t="s">
        <v>22</v>
      </c>
      <c r="U4213">
        <f t="shared" si="65"/>
        <v>0</v>
      </c>
    </row>
    <row r="4214" spans="1:21">
      <c r="A4214" t="s">
        <v>59</v>
      </c>
      <c r="B4214">
        <v>88</v>
      </c>
      <c r="C4214" t="s">
        <v>28</v>
      </c>
      <c r="D4214" t="s">
        <v>22</v>
      </c>
      <c r="E4214" t="s">
        <v>22</v>
      </c>
      <c r="F4214">
        <v>0</v>
      </c>
      <c r="G4214">
        <v>202.6</v>
      </c>
      <c r="H4214">
        <v>139</v>
      </c>
      <c r="I4214">
        <v>34.44</v>
      </c>
      <c r="J4214">
        <v>210.7</v>
      </c>
      <c r="K4214">
        <v>123</v>
      </c>
      <c r="L4214">
        <v>17.91</v>
      </c>
      <c r="M4214">
        <v>81.099999999999994</v>
      </c>
      <c r="N4214">
        <v>86</v>
      </c>
      <c r="O4214">
        <v>3.65</v>
      </c>
      <c r="P4214">
        <v>9.8000000000000007</v>
      </c>
      <c r="Q4214">
        <v>8</v>
      </c>
      <c r="R4214">
        <v>2.65</v>
      </c>
      <c r="S4214">
        <v>1</v>
      </c>
      <c r="T4214" t="s">
        <v>22</v>
      </c>
      <c r="U4214">
        <f t="shared" si="65"/>
        <v>0</v>
      </c>
    </row>
    <row r="4215" spans="1:21">
      <c r="A4215" t="s">
        <v>61</v>
      </c>
      <c r="B4215">
        <v>137</v>
      </c>
      <c r="C4215" t="s">
        <v>25</v>
      </c>
      <c r="D4215" t="s">
        <v>23</v>
      </c>
      <c r="E4215" t="s">
        <v>22</v>
      </c>
      <c r="F4215">
        <v>0</v>
      </c>
      <c r="G4215">
        <v>312.39999999999998</v>
      </c>
      <c r="H4215">
        <v>110</v>
      </c>
      <c r="I4215">
        <v>53.11</v>
      </c>
      <c r="J4215">
        <v>231.1</v>
      </c>
      <c r="K4215">
        <v>73</v>
      </c>
      <c r="L4215">
        <v>19.64</v>
      </c>
      <c r="M4215">
        <v>120.1</v>
      </c>
      <c r="N4215">
        <v>78</v>
      </c>
      <c r="O4215">
        <v>5.4</v>
      </c>
      <c r="P4215">
        <v>10.6</v>
      </c>
      <c r="Q4215">
        <v>2</v>
      </c>
      <c r="R4215">
        <v>2.86</v>
      </c>
      <c r="S4215">
        <v>1</v>
      </c>
      <c r="T4215" t="s">
        <v>23</v>
      </c>
      <c r="U4215">
        <f t="shared" si="65"/>
        <v>1</v>
      </c>
    </row>
    <row r="4216" spans="1:21">
      <c r="A4216" t="s">
        <v>63</v>
      </c>
      <c r="B4216">
        <v>128</v>
      </c>
      <c r="C4216" t="s">
        <v>28</v>
      </c>
      <c r="D4216" t="s">
        <v>22</v>
      </c>
      <c r="E4216" t="s">
        <v>23</v>
      </c>
      <c r="F4216">
        <v>41</v>
      </c>
      <c r="G4216">
        <v>184.8</v>
      </c>
      <c r="H4216">
        <v>76</v>
      </c>
      <c r="I4216">
        <v>31.42</v>
      </c>
      <c r="J4216">
        <v>160.6</v>
      </c>
      <c r="K4216">
        <v>86</v>
      </c>
      <c r="L4216">
        <v>13.65</v>
      </c>
      <c r="M4216">
        <v>162</v>
      </c>
      <c r="N4216">
        <v>131</v>
      </c>
      <c r="O4216">
        <v>7.29</v>
      </c>
      <c r="P4216">
        <v>9.8000000000000007</v>
      </c>
      <c r="Q4216">
        <v>6</v>
      </c>
      <c r="R4216">
        <v>2.65</v>
      </c>
      <c r="S4216">
        <v>2</v>
      </c>
      <c r="T4216" t="s">
        <v>22</v>
      </c>
      <c r="U4216">
        <f t="shared" si="65"/>
        <v>0</v>
      </c>
    </row>
    <row r="4217" spans="1:21">
      <c r="A4217" t="s">
        <v>26</v>
      </c>
      <c r="B4217">
        <v>71</v>
      </c>
      <c r="C4217" t="s">
        <v>21</v>
      </c>
      <c r="D4217" t="s">
        <v>22</v>
      </c>
      <c r="E4217" t="s">
        <v>22</v>
      </c>
      <c r="F4217">
        <v>0</v>
      </c>
      <c r="G4217">
        <v>123.8</v>
      </c>
      <c r="H4217">
        <v>130</v>
      </c>
      <c r="I4217">
        <v>21.05</v>
      </c>
      <c r="J4217">
        <v>226.5</v>
      </c>
      <c r="K4217">
        <v>91</v>
      </c>
      <c r="L4217">
        <v>19.25</v>
      </c>
      <c r="M4217">
        <v>213.9</v>
      </c>
      <c r="N4217">
        <v>96</v>
      </c>
      <c r="O4217">
        <v>9.6300000000000008</v>
      </c>
      <c r="P4217">
        <v>8.8000000000000007</v>
      </c>
      <c r="Q4217">
        <v>7</v>
      </c>
      <c r="R4217">
        <v>2.38</v>
      </c>
      <c r="S4217">
        <v>2</v>
      </c>
      <c r="T4217" t="s">
        <v>22</v>
      </c>
      <c r="U4217">
        <f t="shared" si="65"/>
        <v>0</v>
      </c>
    </row>
    <row r="4218" spans="1:21">
      <c r="A4218" t="s">
        <v>44</v>
      </c>
      <c r="B4218">
        <v>91</v>
      </c>
      <c r="C4218" t="s">
        <v>21</v>
      </c>
      <c r="D4218" t="s">
        <v>22</v>
      </c>
      <c r="E4218" t="s">
        <v>22</v>
      </c>
      <c r="F4218">
        <v>0</v>
      </c>
      <c r="G4218">
        <v>34.5</v>
      </c>
      <c r="H4218">
        <v>85</v>
      </c>
      <c r="I4218">
        <v>5.87</v>
      </c>
      <c r="J4218">
        <v>192.3</v>
      </c>
      <c r="K4218">
        <v>80</v>
      </c>
      <c r="L4218">
        <v>16.350000000000001</v>
      </c>
      <c r="M4218">
        <v>256.3</v>
      </c>
      <c r="N4218">
        <v>71</v>
      </c>
      <c r="O4218">
        <v>11.53</v>
      </c>
      <c r="P4218">
        <v>7.9</v>
      </c>
      <c r="Q4218">
        <v>7</v>
      </c>
      <c r="R4218">
        <v>2.13</v>
      </c>
      <c r="S4218">
        <v>0</v>
      </c>
      <c r="T4218" t="s">
        <v>22</v>
      </c>
      <c r="U4218">
        <f t="shared" si="65"/>
        <v>0</v>
      </c>
    </row>
    <row r="4219" spans="1:21">
      <c r="A4219" t="s">
        <v>49</v>
      </c>
      <c r="B4219">
        <v>47</v>
      </c>
      <c r="C4219" t="s">
        <v>21</v>
      </c>
      <c r="D4219" t="s">
        <v>23</v>
      </c>
      <c r="E4219" t="s">
        <v>23</v>
      </c>
      <c r="F4219">
        <v>31</v>
      </c>
      <c r="G4219">
        <v>140.6</v>
      </c>
      <c r="H4219">
        <v>114</v>
      </c>
      <c r="I4219">
        <v>23.9</v>
      </c>
      <c r="J4219">
        <v>264.60000000000002</v>
      </c>
      <c r="K4219">
        <v>44</v>
      </c>
      <c r="L4219">
        <v>22.49</v>
      </c>
      <c r="M4219">
        <v>238.7</v>
      </c>
      <c r="N4219">
        <v>121</v>
      </c>
      <c r="O4219">
        <v>10.74</v>
      </c>
      <c r="P4219">
        <v>9.6999999999999993</v>
      </c>
      <c r="Q4219">
        <v>4</v>
      </c>
      <c r="R4219">
        <v>2.62</v>
      </c>
      <c r="S4219">
        <v>2</v>
      </c>
      <c r="T4219" t="s">
        <v>22</v>
      </c>
      <c r="U4219">
        <f t="shared" si="65"/>
        <v>0</v>
      </c>
    </row>
    <row r="4220" spans="1:21">
      <c r="A4220" t="s">
        <v>29</v>
      </c>
      <c r="B4220">
        <v>126</v>
      </c>
      <c r="C4220" t="s">
        <v>28</v>
      </c>
      <c r="D4220" t="s">
        <v>22</v>
      </c>
      <c r="E4220" t="s">
        <v>22</v>
      </c>
      <c r="F4220">
        <v>0</v>
      </c>
      <c r="G4220">
        <v>150.80000000000001</v>
      </c>
      <c r="H4220">
        <v>105</v>
      </c>
      <c r="I4220">
        <v>25.64</v>
      </c>
      <c r="J4220">
        <v>157.1</v>
      </c>
      <c r="K4220">
        <v>85</v>
      </c>
      <c r="L4220">
        <v>13.35</v>
      </c>
      <c r="M4220">
        <v>210</v>
      </c>
      <c r="N4220">
        <v>102</v>
      </c>
      <c r="O4220">
        <v>9.4499999999999993</v>
      </c>
      <c r="P4220">
        <v>10.7</v>
      </c>
      <c r="Q4220">
        <v>3</v>
      </c>
      <c r="R4220">
        <v>2.89</v>
      </c>
      <c r="S4220">
        <v>0</v>
      </c>
      <c r="T4220" t="s">
        <v>22</v>
      </c>
      <c r="U4220">
        <f t="shared" si="65"/>
        <v>0</v>
      </c>
    </row>
    <row r="4221" spans="1:21">
      <c r="A4221" t="s">
        <v>58</v>
      </c>
      <c r="B4221">
        <v>92</v>
      </c>
      <c r="C4221" t="s">
        <v>25</v>
      </c>
      <c r="D4221" t="s">
        <v>22</v>
      </c>
      <c r="E4221" t="s">
        <v>22</v>
      </c>
      <c r="F4221">
        <v>0</v>
      </c>
      <c r="G4221">
        <v>192.1</v>
      </c>
      <c r="H4221">
        <v>87</v>
      </c>
      <c r="I4221">
        <v>32.659999999999997</v>
      </c>
      <c r="J4221">
        <v>193</v>
      </c>
      <c r="K4221">
        <v>122</v>
      </c>
      <c r="L4221">
        <v>16.41</v>
      </c>
      <c r="M4221">
        <v>133.4</v>
      </c>
      <c r="N4221">
        <v>79</v>
      </c>
      <c r="O4221">
        <v>6</v>
      </c>
      <c r="P4221">
        <v>10.7</v>
      </c>
      <c r="Q4221">
        <v>2</v>
      </c>
      <c r="R4221">
        <v>2.89</v>
      </c>
      <c r="S4221">
        <v>1</v>
      </c>
      <c r="T4221" t="s">
        <v>22</v>
      </c>
      <c r="U4221">
        <f t="shared" si="65"/>
        <v>0</v>
      </c>
    </row>
    <row r="4222" spans="1:21">
      <c r="A4222" t="s">
        <v>31</v>
      </c>
      <c r="B4222">
        <v>36</v>
      </c>
      <c r="C4222" t="s">
        <v>28</v>
      </c>
      <c r="D4222" t="s">
        <v>22</v>
      </c>
      <c r="E4222" t="s">
        <v>22</v>
      </c>
      <c r="F4222">
        <v>0</v>
      </c>
      <c r="G4222">
        <v>175.7</v>
      </c>
      <c r="H4222">
        <v>69</v>
      </c>
      <c r="I4222">
        <v>29.87</v>
      </c>
      <c r="J4222">
        <v>154.80000000000001</v>
      </c>
      <c r="K4222">
        <v>98</v>
      </c>
      <c r="L4222">
        <v>13.16</v>
      </c>
      <c r="M4222">
        <v>208.2</v>
      </c>
      <c r="N4222">
        <v>68</v>
      </c>
      <c r="O4222">
        <v>9.3699999999999992</v>
      </c>
      <c r="P4222">
        <v>9.5</v>
      </c>
      <c r="Q4222">
        <v>2</v>
      </c>
      <c r="R4222">
        <v>2.57</v>
      </c>
      <c r="S4222">
        <v>0</v>
      </c>
      <c r="T4222" t="s">
        <v>22</v>
      </c>
      <c r="U4222">
        <f t="shared" si="65"/>
        <v>0</v>
      </c>
    </row>
    <row r="4223" spans="1:21">
      <c r="A4223" t="s">
        <v>48</v>
      </c>
      <c r="B4223">
        <v>122</v>
      </c>
      <c r="C4223" t="s">
        <v>25</v>
      </c>
      <c r="D4223" t="s">
        <v>22</v>
      </c>
      <c r="E4223" t="s">
        <v>22</v>
      </c>
      <c r="F4223">
        <v>0</v>
      </c>
      <c r="G4223">
        <v>93.3</v>
      </c>
      <c r="H4223">
        <v>109</v>
      </c>
      <c r="I4223">
        <v>15.86</v>
      </c>
      <c r="J4223">
        <v>214.4</v>
      </c>
      <c r="K4223">
        <v>104</v>
      </c>
      <c r="L4223">
        <v>18.22</v>
      </c>
      <c r="M4223">
        <v>176.7</v>
      </c>
      <c r="N4223">
        <v>104</v>
      </c>
      <c r="O4223">
        <v>7.95</v>
      </c>
      <c r="P4223">
        <v>12.1</v>
      </c>
      <c r="Q4223">
        <v>2</v>
      </c>
      <c r="R4223">
        <v>3.27</v>
      </c>
      <c r="S4223">
        <v>0</v>
      </c>
      <c r="T4223" t="s">
        <v>22</v>
      </c>
      <c r="U4223">
        <f t="shared" si="65"/>
        <v>0</v>
      </c>
    </row>
    <row r="4224" spans="1:21">
      <c r="A4224" t="s">
        <v>26</v>
      </c>
      <c r="B4224">
        <v>117</v>
      </c>
      <c r="C4224" t="s">
        <v>21</v>
      </c>
      <c r="D4224" t="s">
        <v>22</v>
      </c>
      <c r="E4224" t="s">
        <v>22</v>
      </c>
      <c r="F4224">
        <v>0</v>
      </c>
      <c r="G4224">
        <v>212.1</v>
      </c>
      <c r="H4224">
        <v>133</v>
      </c>
      <c r="I4224">
        <v>36.06</v>
      </c>
      <c r="J4224">
        <v>276.60000000000002</v>
      </c>
      <c r="K4224">
        <v>94</v>
      </c>
      <c r="L4224">
        <v>23.51</v>
      </c>
      <c r="M4224">
        <v>195.5</v>
      </c>
      <c r="N4224">
        <v>124</v>
      </c>
      <c r="O4224">
        <v>8.8000000000000007</v>
      </c>
      <c r="P4224">
        <v>9.5</v>
      </c>
      <c r="Q4224">
        <v>3</v>
      </c>
      <c r="R4224">
        <v>2.57</v>
      </c>
      <c r="S4224">
        <v>2</v>
      </c>
      <c r="T4224" t="s">
        <v>22</v>
      </c>
      <c r="U4224">
        <f t="shared" si="65"/>
        <v>0</v>
      </c>
    </row>
    <row r="4225" spans="1:21">
      <c r="A4225" t="s">
        <v>40</v>
      </c>
      <c r="B4225">
        <v>131</v>
      </c>
      <c r="C4225" t="s">
        <v>25</v>
      </c>
      <c r="D4225" t="s">
        <v>22</v>
      </c>
      <c r="E4225" t="s">
        <v>22</v>
      </c>
      <c r="F4225">
        <v>0</v>
      </c>
      <c r="G4225">
        <v>43.3</v>
      </c>
      <c r="H4225">
        <v>118</v>
      </c>
      <c r="I4225">
        <v>7.36</v>
      </c>
      <c r="J4225">
        <v>178.5</v>
      </c>
      <c r="K4225">
        <v>113</v>
      </c>
      <c r="L4225">
        <v>15.17</v>
      </c>
      <c r="M4225">
        <v>185.9</v>
      </c>
      <c r="N4225">
        <v>120</v>
      </c>
      <c r="O4225">
        <v>8.3699999999999992</v>
      </c>
      <c r="P4225">
        <v>10.6</v>
      </c>
      <c r="Q4225">
        <v>4</v>
      </c>
      <c r="R4225">
        <v>2.86</v>
      </c>
      <c r="S4225">
        <v>0</v>
      </c>
      <c r="T4225" t="s">
        <v>22</v>
      </c>
      <c r="U4225">
        <f t="shared" si="65"/>
        <v>0</v>
      </c>
    </row>
    <row r="4226" spans="1:21">
      <c r="A4226" t="s">
        <v>49</v>
      </c>
      <c r="B4226">
        <v>133</v>
      </c>
      <c r="C4226" t="s">
        <v>21</v>
      </c>
      <c r="D4226" t="s">
        <v>22</v>
      </c>
      <c r="E4226" t="s">
        <v>22</v>
      </c>
      <c r="F4226">
        <v>0</v>
      </c>
      <c r="G4226">
        <v>173.1</v>
      </c>
      <c r="H4226">
        <v>126</v>
      </c>
      <c r="I4226">
        <v>29.43</v>
      </c>
      <c r="J4226">
        <v>200</v>
      </c>
      <c r="K4226">
        <v>98</v>
      </c>
      <c r="L4226">
        <v>17</v>
      </c>
      <c r="M4226">
        <v>231</v>
      </c>
      <c r="N4226">
        <v>103</v>
      </c>
      <c r="O4226">
        <v>10.4</v>
      </c>
      <c r="P4226">
        <v>10.8</v>
      </c>
      <c r="Q4226">
        <v>1</v>
      </c>
      <c r="R4226">
        <v>2.92</v>
      </c>
      <c r="S4226">
        <v>1</v>
      </c>
      <c r="T4226" t="s">
        <v>22</v>
      </c>
      <c r="U4226">
        <f t="shared" ref="U4226:U4289" si="66">IF(T4226="Yes",1,0)</f>
        <v>0</v>
      </c>
    </row>
    <row r="4227" spans="1:21">
      <c r="A4227" t="s">
        <v>45</v>
      </c>
      <c r="B4227">
        <v>128</v>
      </c>
      <c r="C4227" t="s">
        <v>28</v>
      </c>
      <c r="D4227" t="s">
        <v>22</v>
      </c>
      <c r="E4227" t="s">
        <v>23</v>
      </c>
      <c r="F4227">
        <v>28</v>
      </c>
      <c r="G4227">
        <v>115.4</v>
      </c>
      <c r="H4227">
        <v>96</v>
      </c>
      <c r="I4227">
        <v>19.62</v>
      </c>
      <c r="J4227">
        <v>185.4</v>
      </c>
      <c r="K4227">
        <v>94</v>
      </c>
      <c r="L4227">
        <v>15.76</v>
      </c>
      <c r="M4227">
        <v>209.3</v>
      </c>
      <c r="N4227">
        <v>69</v>
      </c>
      <c r="O4227">
        <v>9.42</v>
      </c>
      <c r="P4227">
        <v>17.7</v>
      </c>
      <c r="Q4227">
        <v>4</v>
      </c>
      <c r="R4227">
        <v>4.78</v>
      </c>
      <c r="S4227">
        <v>0</v>
      </c>
      <c r="T4227" t="s">
        <v>22</v>
      </c>
      <c r="U4227">
        <f t="shared" si="66"/>
        <v>0</v>
      </c>
    </row>
    <row r="4228" spans="1:21">
      <c r="A4228" t="s">
        <v>40</v>
      </c>
      <c r="B4228">
        <v>81</v>
      </c>
      <c r="C4228" t="s">
        <v>25</v>
      </c>
      <c r="D4228" t="s">
        <v>22</v>
      </c>
      <c r="E4228" t="s">
        <v>22</v>
      </c>
      <c r="F4228">
        <v>0</v>
      </c>
      <c r="G4228">
        <v>190.9</v>
      </c>
      <c r="H4228">
        <v>92</v>
      </c>
      <c r="I4228">
        <v>32.450000000000003</v>
      </c>
      <c r="J4228">
        <v>208.7</v>
      </c>
      <c r="K4228">
        <v>132</v>
      </c>
      <c r="L4228">
        <v>17.739999999999998</v>
      </c>
      <c r="M4228">
        <v>120.8</v>
      </c>
      <c r="N4228">
        <v>98</v>
      </c>
      <c r="O4228">
        <v>5.44</v>
      </c>
      <c r="P4228">
        <v>11.4</v>
      </c>
      <c r="Q4228">
        <v>6</v>
      </c>
      <c r="R4228">
        <v>3.08</v>
      </c>
      <c r="S4228">
        <v>1</v>
      </c>
      <c r="T4228" t="s">
        <v>22</v>
      </c>
      <c r="U4228">
        <f t="shared" si="66"/>
        <v>0</v>
      </c>
    </row>
    <row r="4229" spans="1:21">
      <c r="A4229" t="s">
        <v>75</v>
      </c>
      <c r="B4229">
        <v>81</v>
      </c>
      <c r="C4229" t="s">
        <v>21</v>
      </c>
      <c r="D4229" t="s">
        <v>22</v>
      </c>
      <c r="E4229" t="s">
        <v>22</v>
      </c>
      <c r="F4229">
        <v>0</v>
      </c>
      <c r="G4229">
        <v>234.1</v>
      </c>
      <c r="H4229">
        <v>105</v>
      </c>
      <c r="I4229">
        <v>39.799999999999997</v>
      </c>
      <c r="J4229">
        <v>237.4</v>
      </c>
      <c r="K4229">
        <v>88</v>
      </c>
      <c r="L4229">
        <v>20.18</v>
      </c>
      <c r="M4229">
        <v>240.6</v>
      </c>
      <c r="N4229">
        <v>85</v>
      </c>
      <c r="O4229">
        <v>10.83</v>
      </c>
      <c r="P4229">
        <v>11.4</v>
      </c>
      <c r="Q4229">
        <v>4</v>
      </c>
      <c r="R4229">
        <v>3.08</v>
      </c>
      <c r="S4229">
        <v>1</v>
      </c>
      <c r="T4229" t="s">
        <v>22</v>
      </c>
      <c r="U4229">
        <f t="shared" si="66"/>
        <v>0</v>
      </c>
    </row>
    <row r="4230" spans="1:21">
      <c r="A4230" t="s">
        <v>30</v>
      </c>
      <c r="B4230">
        <v>96</v>
      </c>
      <c r="C4230" t="s">
        <v>25</v>
      </c>
      <c r="D4230" t="s">
        <v>22</v>
      </c>
      <c r="E4230" t="s">
        <v>22</v>
      </c>
      <c r="F4230">
        <v>0</v>
      </c>
      <c r="G4230">
        <v>102.1</v>
      </c>
      <c r="H4230">
        <v>74</v>
      </c>
      <c r="I4230">
        <v>17.36</v>
      </c>
      <c r="J4230">
        <v>93.7</v>
      </c>
      <c r="K4230">
        <v>88</v>
      </c>
      <c r="L4230">
        <v>7.96</v>
      </c>
      <c r="M4230">
        <v>236.2</v>
      </c>
      <c r="N4230">
        <v>125</v>
      </c>
      <c r="O4230">
        <v>10.63</v>
      </c>
      <c r="P4230">
        <v>14</v>
      </c>
      <c r="Q4230">
        <v>2</v>
      </c>
      <c r="R4230">
        <v>3.78</v>
      </c>
      <c r="S4230">
        <v>1</v>
      </c>
      <c r="T4230" t="s">
        <v>22</v>
      </c>
      <c r="U4230">
        <f t="shared" si="66"/>
        <v>0</v>
      </c>
    </row>
    <row r="4231" spans="1:21">
      <c r="A4231" t="s">
        <v>50</v>
      </c>
      <c r="B4231">
        <v>93</v>
      </c>
      <c r="C4231" t="s">
        <v>21</v>
      </c>
      <c r="D4231" t="s">
        <v>22</v>
      </c>
      <c r="E4231" t="s">
        <v>22</v>
      </c>
      <c r="F4231">
        <v>0</v>
      </c>
      <c r="G4231">
        <v>131.9</v>
      </c>
      <c r="H4231">
        <v>91</v>
      </c>
      <c r="I4231">
        <v>22.42</v>
      </c>
      <c r="J4231">
        <v>203.8</v>
      </c>
      <c r="K4231">
        <v>92</v>
      </c>
      <c r="L4231">
        <v>17.32</v>
      </c>
      <c r="M4231">
        <v>205.6</v>
      </c>
      <c r="N4231">
        <v>121</v>
      </c>
      <c r="O4231">
        <v>9.25</v>
      </c>
      <c r="P4231">
        <v>6.8</v>
      </c>
      <c r="Q4231">
        <v>3</v>
      </c>
      <c r="R4231">
        <v>1.84</v>
      </c>
      <c r="S4231">
        <v>1</v>
      </c>
      <c r="T4231" t="s">
        <v>22</v>
      </c>
      <c r="U4231">
        <f t="shared" si="66"/>
        <v>0</v>
      </c>
    </row>
    <row r="4232" spans="1:21">
      <c r="A4232" t="s">
        <v>65</v>
      </c>
      <c r="B4232">
        <v>145</v>
      </c>
      <c r="C4232" t="s">
        <v>25</v>
      </c>
      <c r="D4232" t="s">
        <v>22</v>
      </c>
      <c r="E4232" t="s">
        <v>22</v>
      </c>
      <c r="F4232">
        <v>0</v>
      </c>
      <c r="G4232">
        <v>135</v>
      </c>
      <c r="H4232">
        <v>122</v>
      </c>
      <c r="I4232">
        <v>22.95</v>
      </c>
      <c r="J4232">
        <v>206.3</v>
      </c>
      <c r="K4232">
        <v>88</v>
      </c>
      <c r="L4232">
        <v>17.54</v>
      </c>
      <c r="M4232">
        <v>210.4</v>
      </c>
      <c r="N4232">
        <v>90</v>
      </c>
      <c r="O4232">
        <v>9.4700000000000006</v>
      </c>
      <c r="P4232">
        <v>19.7</v>
      </c>
      <c r="Q4232">
        <v>4</v>
      </c>
      <c r="R4232">
        <v>5.32</v>
      </c>
      <c r="S4232">
        <v>0</v>
      </c>
      <c r="T4232" t="s">
        <v>22</v>
      </c>
      <c r="U4232">
        <f t="shared" si="66"/>
        <v>0</v>
      </c>
    </row>
    <row r="4233" spans="1:21">
      <c r="A4233" t="s">
        <v>45</v>
      </c>
      <c r="B4233">
        <v>53</v>
      </c>
      <c r="C4233" t="s">
        <v>28</v>
      </c>
      <c r="D4233" t="s">
        <v>23</v>
      </c>
      <c r="E4233" t="s">
        <v>22</v>
      </c>
      <c r="F4233">
        <v>0</v>
      </c>
      <c r="G4233">
        <v>145</v>
      </c>
      <c r="H4233">
        <v>80</v>
      </c>
      <c r="I4233">
        <v>24.65</v>
      </c>
      <c r="J4233">
        <v>228.4</v>
      </c>
      <c r="K4233">
        <v>82</v>
      </c>
      <c r="L4233">
        <v>19.41</v>
      </c>
      <c r="M4233">
        <v>169.4</v>
      </c>
      <c r="N4233">
        <v>109</v>
      </c>
      <c r="O4233">
        <v>7.62</v>
      </c>
      <c r="P4233">
        <v>8.9</v>
      </c>
      <c r="Q4233">
        <v>5</v>
      </c>
      <c r="R4233">
        <v>2.4</v>
      </c>
      <c r="S4233">
        <v>0</v>
      </c>
      <c r="T4233" t="s">
        <v>22</v>
      </c>
      <c r="U4233">
        <f t="shared" si="66"/>
        <v>0</v>
      </c>
    </row>
    <row r="4234" spans="1:21">
      <c r="A4234" t="s">
        <v>70</v>
      </c>
      <c r="B4234">
        <v>108</v>
      </c>
      <c r="C4234" t="s">
        <v>25</v>
      </c>
      <c r="D4234" t="s">
        <v>22</v>
      </c>
      <c r="E4234" t="s">
        <v>22</v>
      </c>
      <c r="F4234">
        <v>0</v>
      </c>
      <c r="G4234">
        <v>170.3</v>
      </c>
      <c r="H4234">
        <v>48</v>
      </c>
      <c r="I4234">
        <v>28.95</v>
      </c>
      <c r="J4234">
        <v>187.7</v>
      </c>
      <c r="K4234">
        <v>146</v>
      </c>
      <c r="L4234">
        <v>15.95</v>
      </c>
      <c r="M4234">
        <v>204</v>
      </c>
      <c r="N4234">
        <v>84</v>
      </c>
      <c r="O4234">
        <v>9.18</v>
      </c>
      <c r="P4234">
        <v>16.100000000000001</v>
      </c>
      <c r="Q4234">
        <v>4</v>
      </c>
      <c r="R4234">
        <v>4.3499999999999996</v>
      </c>
      <c r="S4234">
        <v>3</v>
      </c>
      <c r="T4234" t="s">
        <v>22</v>
      </c>
      <c r="U4234">
        <f t="shared" si="66"/>
        <v>0</v>
      </c>
    </row>
    <row r="4235" spans="1:21">
      <c r="A4235" t="s">
        <v>39</v>
      </c>
      <c r="B4235">
        <v>52</v>
      </c>
      <c r="C4235" t="s">
        <v>21</v>
      </c>
      <c r="D4235" t="s">
        <v>22</v>
      </c>
      <c r="E4235" t="s">
        <v>22</v>
      </c>
      <c r="F4235">
        <v>0</v>
      </c>
      <c r="G4235">
        <v>188.7</v>
      </c>
      <c r="H4235">
        <v>99</v>
      </c>
      <c r="I4235">
        <v>32.08</v>
      </c>
      <c r="J4235">
        <v>210.4</v>
      </c>
      <c r="K4235">
        <v>89</v>
      </c>
      <c r="L4235">
        <v>17.88</v>
      </c>
      <c r="M4235">
        <v>191.4</v>
      </c>
      <c r="N4235">
        <v>103</v>
      </c>
      <c r="O4235">
        <v>8.61</v>
      </c>
      <c r="P4235">
        <v>10.8</v>
      </c>
      <c r="Q4235">
        <v>2</v>
      </c>
      <c r="R4235">
        <v>2.92</v>
      </c>
      <c r="S4235">
        <v>1</v>
      </c>
      <c r="T4235" t="s">
        <v>22</v>
      </c>
      <c r="U4235">
        <f t="shared" si="66"/>
        <v>0</v>
      </c>
    </row>
    <row r="4236" spans="1:21">
      <c r="A4236" t="s">
        <v>58</v>
      </c>
      <c r="B4236">
        <v>61</v>
      </c>
      <c r="C4236" t="s">
        <v>28</v>
      </c>
      <c r="D4236" t="s">
        <v>22</v>
      </c>
      <c r="E4236" t="s">
        <v>22</v>
      </c>
      <c r="F4236">
        <v>0</v>
      </c>
      <c r="G4236">
        <v>7.2</v>
      </c>
      <c r="H4236">
        <v>97</v>
      </c>
      <c r="I4236">
        <v>1.22</v>
      </c>
      <c r="J4236">
        <v>221.8</v>
      </c>
      <c r="K4236">
        <v>78</v>
      </c>
      <c r="L4236">
        <v>18.850000000000001</v>
      </c>
      <c r="M4236">
        <v>174.5</v>
      </c>
      <c r="N4236">
        <v>94</v>
      </c>
      <c r="O4236">
        <v>7.85</v>
      </c>
      <c r="P4236">
        <v>12</v>
      </c>
      <c r="Q4236">
        <v>4</v>
      </c>
      <c r="R4236">
        <v>3.24</v>
      </c>
      <c r="S4236">
        <v>1</v>
      </c>
      <c r="T4236" t="s">
        <v>22</v>
      </c>
      <c r="U4236">
        <f t="shared" si="66"/>
        <v>0</v>
      </c>
    </row>
    <row r="4237" spans="1:21">
      <c r="A4237" t="s">
        <v>39</v>
      </c>
      <c r="B4237">
        <v>86</v>
      </c>
      <c r="C4237" t="s">
        <v>25</v>
      </c>
      <c r="D4237" t="s">
        <v>22</v>
      </c>
      <c r="E4237" t="s">
        <v>22</v>
      </c>
      <c r="F4237">
        <v>0</v>
      </c>
      <c r="G4237">
        <v>181.1</v>
      </c>
      <c r="H4237">
        <v>124</v>
      </c>
      <c r="I4237">
        <v>30.79</v>
      </c>
      <c r="J4237">
        <v>229.5</v>
      </c>
      <c r="K4237">
        <v>105</v>
      </c>
      <c r="L4237">
        <v>19.510000000000002</v>
      </c>
      <c r="M4237">
        <v>122.2</v>
      </c>
      <c r="N4237">
        <v>91</v>
      </c>
      <c r="O4237">
        <v>5.5</v>
      </c>
      <c r="P4237">
        <v>5.6</v>
      </c>
      <c r="Q4237">
        <v>6</v>
      </c>
      <c r="R4237">
        <v>1.51</v>
      </c>
      <c r="S4237">
        <v>5</v>
      </c>
      <c r="T4237" t="s">
        <v>22</v>
      </c>
      <c r="U4237">
        <f t="shared" si="66"/>
        <v>0</v>
      </c>
    </row>
    <row r="4238" spans="1:21">
      <c r="A4238" t="s">
        <v>30</v>
      </c>
      <c r="B4238">
        <v>137</v>
      </c>
      <c r="C4238" t="s">
        <v>25</v>
      </c>
      <c r="D4238" t="s">
        <v>22</v>
      </c>
      <c r="E4238" t="s">
        <v>22</v>
      </c>
      <c r="F4238">
        <v>0</v>
      </c>
      <c r="G4238">
        <v>151.80000000000001</v>
      </c>
      <c r="H4238">
        <v>90</v>
      </c>
      <c r="I4238">
        <v>25.81</v>
      </c>
      <c r="J4238">
        <v>229.6</v>
      </c>
      <c r="K4238">
        <v>68</v>
      </c>
      <c r="L4238">
        <v>19.52</v>
      </c>
      <c r="M4238">
        <v>171.8</v>
      </c>
      <c r="N4238">
        <v>122</v>
      </c>
      <c r="O4238">
        <v>7.73</v>
      </c>
      <c r="P4238">
        <v>10.8</v>
      </c>
      <c r="Q4238">
        <v>5</v>
      </c>
      <c r="R4238">
        <v>2.92</v>
      </c>
      <c r="S4238">
        <v>2</v>
      </c>
      <c r="T4238" t="s">
        <v>22</v>
      </c>
      <c r="U4238">
        <f t="shared" si="66"/>
        <v>0</v>
      </c>
    </row>
    <row r="4239" spans="1:21">
      <c r="A4239" t="s">
        <v>71</v>
      </c>
      <c r="B4239">
        <v>74</v>
      </c>
      <c r="C4239" t="s">
        <v>28</v>
      </c>
      <c r="D4239" t="s">
        <v>22</v>
      </c>
      <c r="E4239" t="s">
        <v>22</v>
      </c>
      <c r="F4239">
        <v>0</v>
      </c>
      <c r="G4239">
        <v>159.4</v>
      </c>
      <c r="H4239">
        <v>86</v>
      </c>
      <c r="I4239">
        <v>27.1</v>
      </c>
      <c r="J4239">
        <v>210</v>
      </c>
      <c r="K4239">
        <v>122</v>
      </c>
      <c r="L4239">
        <v>17.850000000000001</v>
      </c>
      <c r="M4239">
        <v>172.4</v>
      </c>
      <c r="N4239">
        <v>99</v>
      </c>
      <c r="O4239">
        <v>7.76</v>
      </c>
      <c r="P4239">
        <v>8.5</v>
      </c>
      <c r="Q4239">
        <v>2</v>
      </c>
      <c r="R4239">
        <v>2.2999999999999998</v>
      </c>
      <c r="S4239">
        <v>1</v>
      </c>
      <c r="T4239" t="s">
        <v>22</v>
      </c>
      <c r="U4239">
        <f t="shared" si="66"/>
        <v>0</v>
      </c>
    </row>
    <row r="4240" spans="1:21">
      <c r="A4240" t="s">
        <v>58</v>
      </c>
      <c r="B4240">
        <v>118</v>
      </c>
      <c r="C4240" t="s">
        <v>28</v>
      </c>
      <c r="D4240" t="s">
        <v>22</v>
      </c>
      <c r="E4240" t="s">
        <v>23</v>
      </c>
      <c r="F4240">
        <v>31</v>
      </c>
      <c r="G4240">
        <v>226.6</v>
      </c>
      <c r="H4240">
        <v>99</v>
      </c>
      <c r="I4240">
        <v>38.520000000000003</v>
      </c>
      <c r="J4240">
        <v>164.9</v>
      </c>
      <c r="K4240">
        <v>136</v>
      </c>
      <c r="L4240">
        <v>14.02</v>
      </c>
      <c r="M4240">
        <v>189.3</v>
      </c>
      <c r="N4240">
        <v>120</v>
      </c>
      <c r="O4240">
        <v>8.52</v>
      </c>
      <c r="P4240">
        <v>10.199999999999999</v>
      </c>
      <c r="Q4240">
        <v>5</v>
      </c>
      <c r="R4240">
        <v>2.75</v>
      </c>
      <c r="S4240">
        <v>3</v>
      </c>
      <c r="T4240" t="s">
        <v>22</v>
      </c>
      <c r="U4240">
        <f t="shared" si="66"/>
        <v>0</v>
      </c>
    </row>
    <row r="4241" spans="1:21">
      <c r="A4241" t="s">
        <v>20</v>
      </c>
      <c r="B4241">
        <v>125</v>
      </c>
      <c r="C4241" t="s">
        <v>21</v>
      </c>
      <c r="D4241" t="s">
        <v>22</v>
      </c>
      <c r="E4241" t="s">
        <v>22</v>
      </c>
      <c r="F4241">
        <v>0</v>
      </c>
      <c r="G4241">
        <v>214.7</v>
      </c>
      <c r="H4241">
        <v>115</v>
      </c>
      <c r="I4241">
        <v>36.5</v>
      </c>
      <c r="J4241">
        <v>260.60000000000002</v>
      </c>
      <c r="K4241">
        <v>94</v>
      </c>
      <c r="L4241">
        <v>22.15</v>
      </c>
      <c r="M4241">
        <v>266.3</v>
      </c>
      <c r="N4241">
        <v>123</v>
      </c>
      <c r="O4241">
        <v>11.98</v>
      </c>
      <c r="P4241">
        <v>7.4</v>
      </c>
      <c r="Q4241">
        <v>6</v>
      </c>
      <c r="R4241">
        <v>2</v>
      </c>
      <c r="S4241">
        <v>3</v>
      </c>
      <c r="T4241" t="s">
        <v>22</v>
      </c>
      <c r="U4241">
        <f t="shared" si="66"/>
        <v>0</v>
      </c>
    </row>
    <row r="4242" spans="1:21">
      <c r="A4242" t="s">
        <v>50</v>
      </c>
      <c r="B4242">
        <v>127</v>
      </c>
      <c r="C4242" t="s">
        <v>21</v>
      </c>
      <c r="D4242" t="s">
        <v>22</v>
      </c>
      <c r="E4242" t="s">
        <v>23</v>
      </c>
      <c r="F4242">
        <v>27</v>
      </c>
      <c r="G4242">
        <v>157.6</v>
      </c>
      <c r="H4242">
        <v>107</v>
      </c>
      <c r="I4242">
        <v>26.79</v>
      </c>
      <c r="J4242">
        <v>280.60000000000002</v>
      </c>
      <c r="K4242">
        <v>49</v>
      </c>
      <c r="L4242">
        <v>23.85</v>
      </c>
      <c r="M4242">
        <v>75.099999999999994</v>
      </c>
      <c r="N4242">
        <v>77</v>
      </c>
      <c r="O4242">
        <v>3.38</v>
      </c>
      <c r="P4242">
        <v>8</v>
      </c>
      <c r="Q4242">
        <v>4</v>
      </c>
      <c r="R4242">
        <v>2.16</v>
      </c>
      <c r="S4242">
        <v>1</v>
      </c>
      <c r="T4242" t="s">
        <v>22</v>
      </c>
      <c r="U4242">
        <f t="shared" si="66"/>
        <v>0</v>
      </c>
    </row>
    <row r="4243" spans="1:21">
      <c r="A4243" t="s">
        <v>59</v>
      </c>
      <c r="B4243">
        <v>80</v>
      </c>
      <c r="C4243" t="s">
        <v>28</v>
      </c>
      <c r="D4243" t="s">
        <v>22</v>
      </c>
      <c r="E4243" t="s">
        <v>22</v>
      </c>
      <c r="F4243">
        <v>0</v>
      </c>
      <c r="G4243">
        <v>157</v>
      </c>
      <c r="H4243">
        <v>101</v>
      </c>
      <c r="I4243">
        <v>26.69</v>
      </c>
      <c r="J4243">
        <v>208.8</v>
      </c>
      <c r="K4243">
        <v>127</v>
      </c>
      <c r="L4243">
        <v>17.75</v>
      </c>
      <c r="M4243">
        <v>113.3</v>
      </c>
      <c r="N4243">
        <v>109</v>
      </c>
      <c r="O4243">
        <v>5.0999999999999996</v>
      </c>
      <c r="P4243">
        <v>16.2</v>
      </c>
      <c r="Q4243">
        <v>2</v>
      </c>
      <c r="R4243">
        <v>4.37</v>
      </c>
      <c r="S4243">
        <v>2</v>
      </c>
      <c r="T4243" t="s">
        <v>22</v>
      </c>
      <c r="U4243">
        <f t="shared" si="66"/>
        <v>0</v>
      </c>
    </row>
    <row r="4244" spans="1:21">
      <c r="A4244" t="s">
        <v>60</v>
      </c>
      <c r="B4244">
        <v>150</v>
      </c>
      <c r="C4244" t="s">
        <v>25</v>
      </c>
      <c r="D4244" t="s">
        <v>22</v>
      </c>
      <c r="E4244" t="s">
        <v>22</v>
      </c>
      <c r="F4244">
        <v>0</v>
      </c>
      <c r="G4244">
        <v>170</v>
      </c>
      <c r="H4244">
        <v>115</v>
      </c>
      <c r="I4244">
        <v>28.9</v>
      </c>
      <c r="J4244">
        <v>162.69999999999999</v>
      </c>
      <c r="K4244">
        <v>138</v>
      </c>
      <c r="L4244">
        <v>13.83</v>
      </c>
      <c r="M4244">
        <v>267.2</v>
      </c>
      <c r="N4244">
        <v>77</v>
      </c>
      <c r="O4244">
        <v>12.02</v>
      </c>
      <c r="P4244">
        <v>8.3000000000000007</v>
      </c>
      <c r="Q4244">
        <v>2</v>
      </c>
      <c r="R4244">
        <v>2.2400000000000002</v>
      </c>
      <c r="S4244">
        <v>0</v>
      </c>
      <c r="T4244" t="s">
        <v>22</v>
      </c>
      <c r="U4244">
        <f t="shared" si="66"/>
        <v>0</v>
      </c>
    </row>
    <row r="4245" spans="1:21">
      <c r="A4245" t="s">
        <v>75</v>
      </c>
      <c r="B4245">
        <v>140</v>
      </c>
      <c r="C4245" t="s">
        <v>28</v>
      </c>
      <c r="D4245" t="s">
        <v>22</v>
      </c>
      <c r="E4245" t="s">
        <v>22</v>
      </c>
      <c r="F4245">
        <v>0</v>
      </c>
      <c r="G4245">
        <v>244.7</v>
      </c>
      <c r="H4245">
        <v>115</v>
      </c>
      <c r="I4245">
        <v>41.6</v>
      </c>
      <c r="J4245">
        <v>258.60000000000002</v>
      </c>
      <c r="K4245">
        <v>101</v>
      </c>
      <c r="L4245">
        <v>21.98</v>
      </c>
      <c r="M4245">
        <v>231.3</v>
      </c>
      <c r="N4245">
        <v>112</v>
      </c>
      <c r="O4245">
        <v>10.41</v>
      </c>
      <c r="P4245">
        <v>7.5</v>
      </c>
      <c r="Q4245">
        <v>6</v>
      </c>
      <c r="R4245">
        <v>2.0299999999999998</v>
      </c>
      <c r="S4245">
        <v>1</v>
      </c>
      <c r="T4245" t="s">
        <v>23</v>
      </c>
      <c r="U4245">
        <f t="shared" si="66"/>
        <v>1</v>
      </c>
    </row>
    <row r="4246" spans="1:21">
      <c r="A4246" t="s">
        <v>42</v>
      </c>
      <c r="B4246">
        <v>97</v>
      </c>
      <c r="C4246" t="s">
        <v>28</v>
      </c>
      <c r="D4246" t="s">
        <v>22</v>
      </c>
      <c r="E4246" t="s">
        <v>22</v>
      </c>
      <c r="F4246">
        <v>0</v>
      </c>
      <c r="G4246">
        <v>252.6</v>
      </c>
      <c r="H4246">
        <v>89</v>
      </c>
      <c r="I4246">
        <v>42.94</v>
      </c>
      <c r="J4246">
        <v>340.3</v>
      </c>
      <c r="K4246">
        <v>91</v>
      </c>
      <c r="L4246">
        <v>28.93</v>
      </c>
      <c r="M4246">
        <v>256.5</v>
      </c>
      <c r="N4246">
        <v>67</v>
      </c>
      <c r="O4246">
        <v>11.54</v>
      </c>
      <c r="P4246">
        <v>8.8000000000000007</v>
      </c>
      <c r="Q4246">
        <v>5</v>
      </c>
      <c r="R4246">
        <v>2.38</v>
      </c>
      <c r="S4246">
        <v>1</v>
      </c>
      <c r="T4246" t="s">
        <v>23</v>
      </c>
      <c r="U4246">
        <f t="shared" si="66"/>
        <v>1</v>
      </c>
    </row>
    <row r="4247" spans="1:21">
      <c r="A4247" t="s">
        <v>35</v>
      </c>
      <c r="B4247">
        <v>83</v>
      </c>
      <c r="C4247" t="s">
        <v>21</v>
      </c>
      <c r="D4247" t="s">
        <v>22</v>
      </c>
      <c r="E4247" t="s">
        <v>22</v>
      </c>
      <c r="F4247">
        <v>0</v>
      </c>
      <c r="G4247">
        <v>188.3</v>
      </c>
      <c r="H4247">
        <v>70</v>
      </c>
      <c r="I4247">
        <v>32.01</v>
      </c>
      <c r="J4247">
        <v>243.8</v>
      </c>
      <c r="K4247">
        <v>88</v>
      </c>
      <c r="L4247">
        <v>20.72</v>
      </c>
      <c r="M4247">
        <v>213.7</v>
      </c>
      <c r="N4247">
        <v>79</v>
      </c>
      <c r="O4247">
        <v>9.6199999999999992</v>
      </c>
      <c r="P4247">
        <v>10.3</v>
      </c>
      <c r="Q4247">
        <v>6</v>
      </c>
      <c r="R4247">
        <v>2.78</v>
      </c>
      <c r="S4247">
        <v>0</v>
      </c>
      <c r="T4247" t="s">
        <v>22</v>
      </c>
      <c r="U4247">
        <f t="shared" si="66"/>
        <v>0</v>
      </c>
    </row>
    <row r="4248" spans="1:21">
      <c r="A4248" t="s">
        <v>31</v>
      </c>
      <c r="B4248">
        <v>73</v>
      </c>
      <c r="C4248" t="s">
        <v>25</v>
      </c>
      <c r="D4248" t="s">
        <v>22</v>
      </c>
      <c r="E4248" t="s">
        <v>22</v>
      </c>
      <c r="F4248">
        <v>0</v>
      </c>
      <c r="G4248">
        <v>177.9</v>
      </c>
      <c r="H4248">
        <v>89</v>
      </c>
      <c r="I4248">
        <v>30.24</v>
      </c>
      <c r="J4248">
        <v>131.19999999999999</v>
      </c>
      <c r="K4248">
        <v>82</v>
      </c>
      <c r="L4248">
        <v>11.15</v>
      </c>
      <c r="M4248">
        <v>186.2</v>
      </c>
      <c r="N4248">
        <v>89</v>
      </c>
      <c r="O4248">
        <v>8.3800000000000008</v>
      </c>
      <c r="P4248">
        <v>11.5</v>
      </c>
      <c r="Q4248">
        <v>6</v>
      </c>
      <c r="R4248">
        <v>3.11</v>
      </c>
      <c r="S4248">
        <v>3</v>
      </c>
      <c r="T4248" t="s">
        <v>22</v>
      </c>
      <c r="U4248">
        <f t="shared" si="66"/>
        <v>0</v>
      </c>
    </row>
    <row r="4249" spans="1:21">
      <c r="A4249" t="s">
        <v>58</v>
      </c>
      <c r="B4249">
        <v>75</v>
      </c>
      <c r="C4249" t="s">
        <v>25</v>
      </c>
      <c r="D4249" t="s">
        <v>22</v>
      </c>
      <c r="E4249" t="s">
        <v>22</v>
      </c>
      <c r="F4249">
        <v>0</v>
      </c>
      <c r="G4249">
        <v>170.7</v>
      </c>
      <c r="H4249">
        <v>101</v>
      </c>
      <c r="I4249">
        <v>29.02</v>
      </c>
      <c r="J4249">
        <v>193.1</v>
      </c>
      <c r="K4249">
        <v>126</v>
      </c>
      <c r="L4249">
        <v>16.41</v>
      </c>
      <c r="M4249">
        <v>129.1</v>
      </c>
      <c r="N4249">
        <v>104</v>
      </c>
      <c r="O4249">
        <v>5.81</v>
      </c>
      <c r="P4249">
        <v>6.9</v>
      </c>
      <c r="Q4249">
        <v>7</v>
      </c>
      <c r="R4249">
        <v>1.86</v>
      </c>
      <c r="S4249">
        <v>1</v>
      </c>
      <c r="T4249" t="s">
        <v>22</v>
      </c>
      <c r="U4249">
        <f t="shared" si="66"/>
        <v>0</v>
      </c>
    </row>
    <row r="4250" spans="1:21">
      <c r="A4250" t="s">
        <v>45</v>
      </c>
      <c r="B4250">
        <v>50</v>
      </c>
      <c r="C4250" t="s">
        <v>25</v>
      </c>
      <c r="D4250" t="s">
        <v>22</v>
      </c>
      <c r="E4250" t="s">
        <v>23</v>
      </c>
      <c r="F4250">
        <v>40</v>
      </c>
      <c r="G4250">
        <v>235.7</v>
      </c>
      <c r="H4250">
        <v>127</v>
      </c>
      <c r="I4250">
        <v>40.07</v>
      </c>
      <c r="J4250">
        <v>223</v>
      </c>
      <c r="K4250">
        <v>126</v>
      </c>
      <c r="L4250">
        <v>18.96</v>
      </c>
      <c r="M4250">
        <v>297.5</v>
      </c>
      <c r="N4250">
        <v>116</v>
      </c>
      <c r="O4250">
        <v>13.39</v>
      </c>
      <c r="P4250">
        <v>9.9</v>
      </c>
      <c r="Q4250">
        <v>5</v>
      </c>
      <c r="R4250">
        <v>2.67</v>
      </c>
      <c r="S4250">
        <v>2</v>
      </c>
      <c r="T4250" t="s">
        <v>22</v>
      </c>
      <c r="U4250">
        <f t="shared" si="66"/>
        <v>0</v>
      </c>
    </row>
    <row r="4251" spans="1:21">
      <c r="A4251" t="s">
        <v>64</v>
      </c>
      <c r="B4251">
        <v>86</v>
      </c>
      <c r="C4251" t="s">
        <v>21</v>
      </c>
      <c r="D4251" t="s">
        <v>22</v>
      </c>
      <c r="E4251" t="s">
        <v>23</v>
      </c>
      <c r="F4251">
        <v>34</v>
      </c>
      <c r="G4251">
        <v>129.4</v>
      </c>
      <c r="H4251">
        <v>102</v>
      </c>
      <c r="I4251">
        <v>22</v>
      </c>
      <c r="J4251">
        <v>267.10000000000002</v>
      </c>
      <c r="K4251">
        <v>104</v>
      </c>
      <c r="L4251">
        <v>22.7</v>
      </c>
      <c r="M4251">
        <v>154.80000000000001</v>
      </c>
      <c r="N4251">
        <v>100</v>
      </c>
      <c r="O4251">
        <v>6.97</v>
      </c>
      <c r="P4251">
        <v>9.3000000000000007</v>
      </c>
      <c r="Q4251">
        <v>16</v>
      </c>
      <c r="R4251">
        <v>2.5099999999999998</v>
      </c>
      <c r="S4251">
        <v>0</v>
      </c>
      <c r="T4251" t="s">
        <v>22</v>
      </c>
      <c r="U4251">
        <f t="shared" si="66"/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7C41C-DAC1-4498-9D3F-1E9A59C28A53}">
  <sheetPr>
    <tabColor rgb="FF00B050"/>
  </sheetPr>
  <dimension ref="A1:D102"/>
  <sheetViews>
    <sheetView topLeftCell="A49" workbookViewId="0">
      <selection activeCell="L19" sqref="L19"/>
    </sheetView>
  </sheetViews>
  <sheetFormatPr defaultRowHeight="15"/>
  <cols>
    <col min="1" max="1" width="38.85546875" customWidth="1"/>
    <col min="2" max="2" width="35.140625" customWidth="1"/>
    <col min="3" max="3" width="25.7109375" customWidth="1"/>
    <col min="4" max="4" width="19.85546875" customWidth="1"/>
  </cols>
  <sheetData>
    <row r="1" spans="1:3">
      <c r="A1" s="2" t="s">
        <v>84</v>
      </c>
      <c r="B1" s="5"/>
      <c r="C1" s="6"/>
    </row>
    <row r="2" spans="1:3">
      <c r="A2" s="7"/>
      <c r="B2" s="6"/>
      <c r="C2" s="6"/>
    </row>
    <row r="3" spans="1:3">
      <c r="A3" s="12" t="s">
        <v>79</v>
      </c>
      <c r="B3" s="12" t="s">
        <v>85</v>
      </c>
      <c r="C3" s="12" t="s">
        <v>86</v>
      </c>
    </row>
    <row r="4" spans="1:3">
      <c r="A4" s="8" t="s">
        <v>82</v>
      </c>
      <c r="B4" s="8">
        <f>COUNTIF(Data_Cleaning!T:T,"No")</f>
        <v>3652</v>
      </c>
      <c r="C4" s="9">
        <f>B4/$B$7</f>
        <v>0.85929411764705887</v>
      </c>
    </row>
    <row r="5" spans="1:3">
      <c r="A5" s="8" t="s">
        <v>81</v>
      </c>
      <c r="B5" s="10">
        <f>COUNTIF(Data_Cleaning!T:T,"Yes")</f>
        <v>598</v>
      </c>
      <c r="C5" s="9">
        <f>B5/$B$7</f>
        <v>0.14070588235294118</v>
      </c>
    </row>
    <row r="6" spans="1:3">
      <c r="A6" s="8"/>
      <c r="B6" s="11"/>
      <c r="C6" s="8"/>
    </row>
    <row r="7" spans="1:3">
      <c r="A7" s="8" t="s">
        <v>76</v>
      </c>
      <c r="B7" s="8">
        <f>SUM(B4:B5)</f>
        <v>4250</v>
      </c>
      <c r="C7" s="8"/>
    </row>
    <row r="8" spans="1:3" ht="21">
      <c r="A8" s="4"/>
      <c r="B8" s="6"/>
      <c r="C8" s="6"/>
    </row>
    <row r="9" spans="1:3">
      <c r="A9" s="6"/>
      <c r="B9" s="6"/>
      <c r="C9" s="6"/>
    </row>
    <row r="10" spans="1:3">
      <c r="A10" s="6"/>
      <c r="B10" s="6"/>
      <c r="C10" s="6"/>
    </row>
    <row r="11" spans="1:3">
      <c r="A11" s="6"/>
      <c r="B11" s="6"/>
      <c r="C11" s="6"/>
    </row>
    <row r="12" spans="1:3">
      <c r="A12" s="2" t="s">
        <v>83</v>
      </c>
      <c r="B12" s="6"/>
      <c r="C12" s="6"/>
    </row>
    <row r="13" spans="1:3">
      <c r="A13" s="6"/>
      <c r="B13" s="6"/>
      <c r="C13" s="6"/>
    </row>
    <row r="14" spans="1:3">
      <c r="A14" s="12" t="s">
        <v>79</v>
      </c>
      <c r="B14" s="12" t="s">
        <v>80</v>
      </c>
    </row>
    <row r="15" spans="1:3">
      <c r="A15" s="8" t="s">
        <v>82</v>
      </c>
      <c r="B15" s="14">
        <f>AVERAGEIF(Data_Cleaning!T:T,"No",Data_Cleaning!B:B)</f>
        <v>99.924972617743705</v>
      </c>
    </row>
    <row r="16" spans="1:3">
      <c r="A16" s="8" t="s">
        <v>81</v>
      </c>
      <c r="B16" s="14">
        <f>AVERAGEIF(Data_Cleaning!T:T,"Yes",Data_Cleaning!B:B)</f>
        <v>102.13712374581939</v>
      </c>
    </row>
    <row r="23" spans="1:3">
      <c r="A23" s="2" t="s">
        <v>91</v>
      </c>
    </row>
    <row r="25" spans="1:3">
      <c r="A25" s="12" t="s">
        <v>92</v>
      </c>
      <c r="B25" s="12" t="s">
        <v>77</v>
      </c>
      <c r="C25" s="12" t="s">
        <v>93</v>
      </c>
    </row>
    <row r="26" spans="1:3">
      <c r="A26" s="8" t="s">
        <v>82</v>
      </c>
      <c r="B26" s="8">
        <f>COUNTIFS(Data_Cleaning!D:D,"No",Data_Cleaning!T:T,"Yes")</f>
        <v>431</v>
      </c>
      <c r="C26" s="8">
        <f>COUNTIFS(Data_Cleaning!D:D,"No",Data_Cleaning!T:T,"No")</f>
        <v>3423</v>
      </c>
    </row>
    <row r="27" spans="1:3">
      <c r="A27" s="8" t="s">
        <v>81</v>
      </c>
      <c r="B27" s="8">
        <f>COUNTIFS(Data_Cleaning!D:D,"Yes",Data_Cleaning!T:T,"Yes")</f>
        <v>167</v>
      </c>
      <c r="C27" s="8">
        <f>COUNTIFS(Data_Cleaning!D:D,"Yes",Data_Cleaning!T:T,"No")</f>
        <v>229</v>
      </c>
    </row>
    <row r="33" spans="1:4">
      <c r="A33" s="2" t="s">
        <v>95</v>
      </c>
    </row>
    <row r="36" spans="1:4">
      <c r="A36" s="12" t="s">
        <v>79</v>
      </c>
      <c r="B36" s="12" t="s">
        <v>96</v>
      </c>
    </row>
    <row r="37" spans="1:4">
      <c r="A37" s="8" t="s">
        <v>82</v>
      </c>
      <c r="B37" s="15">
        <f>AVERAGEIF(Data_Cleaning!T:T,"No",Data_Cleaning!S:S)</f>
        <v>1.4416757940854326</v>
      </c>
    </row>
    <row r="38" spans="1:4">
      <c r="A38" s="8" t="s">
        <v>81</v>
      </c>
      <c r="B38" s="15">
        <f>AVERAGEIF(Data_Cleaning!T:T,"Yes",Data_Cleaning!S:S)</f>
        <v>2.2759197324414715</v>
      </c>
    </row>
    <row r="45" spans="1:4" ht="30">
      <c r="A45" s="16" t="s">
        <v>98</v>
      </c>
    </row>
    <row r="47" spans="1:4">
      <c r="A47" s="12" t="s">
        <v>79</v>
      </c>
      <c r="B47" s="12" t="s">
        <v>99</v>
      </c>
      <c r="C47" s="12" t="s">
        <v>100</v>
      </c>
      <c r="D47" s="12" t="s">
        <v>101</v>
      </c>
    </row>
    <row r="48" spans="1:4">
      <c r="A48" s="8" t="s">
        <v>82</v>
      </c>
      <c r="B48" s="14">
        <f>AVERAGEIF(Data_Cleaning!T:T,"No",Data_Cleaning!I:I)</f>
        <v>29.844947973713168</v>
      </c>
      <c r="C48" s="14">
        <f>AVERAGEIF(Data_Cleaning!T:T,"No",Data_Cleaning!L:L)</f>
        <v>16.878743154435913</v>
      </c>
      <c r="D48" s="14">
        <f>AVERAGEIF(Data_Cleaning!T:T,"No",Data_Cleaning!O:O)</f>
        <v>8.9811308871851168</v>
      </c>
    </row>
    <row r="49" spans="1:4">
      <c r="A49" s="8" t="s">
        <v>81</v>
      </c>
      <c r="B49" s="14">
        <f>AVERAGEIF(Data_Cleaning!T:T,"Yes",Data_Cleaning!I:I)</f>
        <v>35.528678929765867</v>
      </c>
      <c r="C49" s="14">
        <f>AVERAGEIF(Data_Cleaning!T:T,"Yes",Data_Cleaning!L:L)</f>
        <v>17.847207357859528</v>
      </c>
      <c r="D49" s="14">
        <f>AVERAGEIF(Data_Cleaning!T:T,"Yes",Data_Cleaning!O:O)</f>
        <v>9.2850334448160474</v>
      </c>
    </row>
    <row r="56" spans="1:4">
      <c r="A56" s="2" t="s">
        <v>103</v>
      </c>
    </row>
    <row r="58" spans="1:4">
      <c r="A58" s="12" t="s">
        <v>79</v>
      </c>
      <c r="B58" s="18" t="s">
        <v>104</v>
      </c>
    </row>
    <row r="59" spans="1:4">
      <c r="A59" s="17" t="s">
        <v>82</v>
      </c>
      <c r="B59" s="19">
        <f>AVERAGEIF(Data_Cleaning!T:T,"No",Data_Cleaning!G:G)</f>
        <v>175.5550930996709</v>
      </c>
    </row>
    <row r="60" spans="1:4">
      <c r="A60" s="8" t="s">
        <v>81</v>
      </c>
      <c r="B60" s="19">
        <f>AVERAGEIF(Data_Cleaning!T:T,"Yes",Data_Cleaning!G:G)</f>
        <v>208.99013377926423</v>
      </c>
    </row>
    <row r="66" spans="1:3">
      <c r="A66" s="2" t="s">
        <v>106</v>
      </c>
    </row>
    <row r="69" spans="1:3">
      <c r="A69" s="12" t="s">
        <v>107</v>
      </c>
      <c r="B69" s="12" t="s">
        <v>77</v>
      </c>
      <c r="C69" s="12" t="s">
        <v>93</v>
      </c>
    </row>
    <row r="70" spans="1:3">
      <c r="A70" s="8" t="s">
        <v>82</v>
      </c>
      <c r="B70" s="8">
        <f>COUNTIFS(Data_Cleaning!E:E,"No",Data_Cleaning!T:T,"Yes")</f>
        <v>516</v>
      </c>
      <c r="C70" s="8">
        <f>COUNTIFS(Data_Cleaning!E:E,"No",Data_Cleaning!T:T,"No")</f>
        <v>2622</v>
      </c>
    </row>
    <row r="71" spans="1:3">
      <c r="A71" s="8" t="s">
        <v>81</v>
      </c>
      <c r="B71" s="8">
        <f>COUNTIFS(Data_Cleaning!E:E,"Yes",Data_Cleaning!T:T,"Yes")</f>
        <v>82</v>
      </c>
      <c r="C71" s="8">
        <f>COUNTIFS(Data_Cleaning!E:E,"Yes",Data_Cleaning!T:T,"No")</f>
        <v>1030</v>
      </c>
    </row>
    <row r="77" spans="1:3" ht="30">
      <c r="A77" s="16" t="s">
        <v>109</v>
      </c>
    </row>
    <row r="80" spans="1:3">
      <c r="A80" s="12" t="s">
        <v>79</v>
      </c>
      <c r="B80" s="12" t="s">
        <v>110</v>
      </c>
      <c r="C80" s="12" t="s">
        <v>111</v>
      </c>
    </row>
    <row r="81" spans="1:3">
      <c r="A81" s="8" t="s">
        <v>82</v>
      </c>
      <c r="B81" s="19">
        <f>AVERAGEIF(Data_Cleaning!T:T,"No",Data_Cleaning!P:P)</f>
        <v>10.194441401971536</v>
      </c>
      <c r="C81" s="19">
        <f>AVERAGEIF(Data_Cleaning!T:T,"No",Data_Cleaning!R:R)</f>
        <v>2.7530175246440205</v>
      </c>
    </row>
    <row r="82" spans="1:3">
      <c r="A82" s="8" t="s">
        <v>81</v>
      </c>
      <c r="B82" s="19">
        <f>AVERAGEIF(Data_Cleaning!T:T,"Yes",Data_Cleaning!P:P)</f>
        <v>10.632441471571916</v>
      </c>
      <c r="C82" s="19">
        <f>AVERAGEIF(Data_Cleaning!T:T,"Yes",Data_Cleaning!R:R)</f>
        <v>2.8712541806020084</v>
      </c>
    </row>
    <row r="88" spans="1:3" ht="30">
      <c r="A88" s="16" t="s">
        <v>114</v>
      </c>
    </row>
    <row r="91" spans="1:3">
      <c r="A91" s="8" t="s">
        <v>115</v>
      </c>
      <c r="B91" s="8">
        <f>CORREL(Data_Cleaning!H2:H3334,Data_Cleaning!U2:U3334)</f>
        <v>8.3648849286910975E-3</v>
      </c>
    </row>
    <row r="93" spans="1:3" ht="60">
      <c r="A93" t="s">
        <v>116</v>
      </c>
      <c r="B93" s="3" t="s">
        <v>117</v>
      </c>
    </row>
    <row r="97" spans="1:2">
      <c r="A97" s="2" t="s">
        <v>119</v>
      </c>
    </row>
    <row r="100" spans="1:2">
      <c r="A100" s="12" t="s">
        <v>79</v>
      </c>
      <c r="B100" s="12" t="s">
        <v>100</v>
      </c>
    </row>
    <row r="101" spans="1:2">
      <c r="A101" s="8" t="s">
        <v>82</v>
      </c>
      <c r="B101" s="14">
        <f>AVERAGEIF(Data_Cleaning!T:T,"No",Data_Cleaning!L:L)</f>
        <v>16.878743154435913</v>
      </c>
    </row>
    <row r="102" spans="1:2">
      <c r="A102" s="8" t="s">
        <v>81</v>
      </c>
      <c r="B102" s="14">
        <f>AVERAGEIF(Data_Cleaning!T:T,"Yes",Data_Cleaning!L:L)</f>
        <v>17.847207357859528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2BF08-3BAE-4813-892D-10ACD4EA7633}">
  <sheetPr>
    <tabColor rgb="FF006600"/>
  </sheetPr>
  <dimension ref="A1:D76"/>
  <sheetViews>
    <sheetView workbookViewId="0">
      <selection activeCell="A3" activeCellId="1" sqref="D3:D6 A3:A6"/>
    </sheetView>
  </sheetViews>
  <sheetFormatPr defaultRowHeight="15"/>
  <cols>
    <col min="1" max="1" width="27.140625" customWidth="1"/>
    <col min="2" max="2" width="18.140625" customWidth="1"/>
    <col min="3" max="3" width="19.5703125" customWidth="1"/>
    <col min="4" max="4" width="17.42578125" customWidth="1"/>
  </cols>
  <sheetData>
    <row r="1" spans="1:4" ht="30">
      <c r="A1" s="16" t="s">
        <v>121</v>
      </c>
    </row>
    <row r="3" spans="1:4">
      <c r="A3" s="12" t="s">
        <v>122</v>
      </c>
      <c r="B3" s="12" t="s">
        <v>77</v>
      </c>
      <c r="C3" s="12" t="s">
        <v>76</v>
      </c>
      <c r="D3" s="12" t="s">
        <v>123</v>
      </c>
    </row>
    <row r="4" spans="1:4">
      <c r="A4" s="8" t="s">
        <v>21</v>
      </c>
      <c r="B4" s="8">
        <f>COUNTIFS(Data_Cleaning!C:C,"area_code_415",Data_Cleaning!T:T,"Yes")</f>
        <v>287</v>
      </c>
      <c r="C4" s="8">
        <f>COUNTIF(Data_Cleaning!C:C,"area_code_415")</f>
        <v>2108</v>
      </c>
      <c r="D4" s="9">
        <f>B4/C4</f>
        <v>0.13614800759013282</v>
      </c>
    </row>
    <row r="5" spans="1:4">
      <c r="A5" s="8" t="s">
        <v>28</v>
      </c>
      <c r="B5" s="8">
        <f>COUNTIFS(Data_Cleaning!C:C,"area_code_510",Data_Cleaning!T:T,"Yes")</f>
        <v>159</v>
      </c>
      <c r="C5" s="8">
        <f>COUNTIF(Data_Cleaning!C:C,"area_code_510")</f>
        <v>1056</v>
      </c>
      <c r="D5" s="9">
        <f>B5/C5</f>
        <v>0.15056818181818182</v>
      </c>
    </row>
    <row r="6" spans="1:4">
      <c r="A6" s="8" t="s">
        <v>25</v>
      </c>
      <c r="B6" s="8">
        <f>COUNTIFS(Data_Cleaning!C:C,"area_code_408",Data_Cleaning!T:T,"Yes")</f>
        <v>152</v>
      </c>
      <c r="C6" s="8">
        <f>COUNTIF(Data_Cleaning!C:C,"area_code_408")</f>
        <v>1086</v>
      </c>
      <c r="D6" s="9">
        <f>B6/C6</f>
        <v>0.13996316758747698</v>
      </c>
    </row>
    <row r="11" spans="1:4" ht="25.5">
      <c r="A11" s="24" t="s">
        <v>127</v>
      </c>
    </row>
    <row r="14" spans="1:4">
      <c r="A14" s="12" t="s">
        <v>128</v>
      </c>
      <c r="B14" s="12" t="s">
        <v>77</v>
      </c>
      <c r="C14" s="12" t="s">
        <v>76</v>
      </c>
      <c r="D14" s="12" t="s">
        <v>123</v>
      </c>
    </row>
    <row r="15" spans="1:4">
      <c r="A15" s="8" t="s">
        <v>129</v>
      </c>
      <c r="B15" s="8">
        <f>COUNTIFS(Data_Cleaning!S:S,"&gt;3",Data_Cleaning!T:T,"Yes")</f>
        <v>170</v>
      </c>
      <c r="C15" s="8">
        <f>COUNTIF(Data_Cleaning!S:S,"&gt;3")</f>
        <v>335</v>
      </c>
      <c r="D15" s="9">
        <f>B15/C15</f>
        <v>0.5074626865671642</v>
      </c>
    </row>
    <row r="16" spans="1:4">
      <c r="A16" s="8" t="s">
        <v>130</v>
      </c>
      <c r="B16" s="8">
        <f>COUNTIFS(Data_Cleaning!S:S,"&lt;=3",Data_Cleaning!T:T,"Yes")</f>
        <v>428</v>
      </c>
      <c r="C16" s="8">
        <f>COUNTIF(Data_Cleaning!S:S,"&lt;=3")</f>
        <v>3915</v>
      </c>
      <c r="D16" s="9">
        <f>B16/C16</f>
        <v>0.10932311621966795</v>
      </c>
    </row>
    <row r="21" spans="1:3" ht="30">
      <c r="A21" s="16" t="s">
        <v>132</v>
      </c>
    </row>
    <row r="24" spans="1:3" ht="30">
      <c r="A24" s="12" t="s">
        <v>133</v>
      </c>
      <c r="B24" s="25" t="s">
        <v>80</v>
      </c>
      <c r="C24" s="12" t="s">
        <v>123</v>
      </c>
    </row>
    <row r="25" spans="1:3">
      <c r="A25" s="8" t="s">
        <v>77</v>
      </c>
      <c r="B25" s="8">
        <f>AVERAGEIF(Data_Cleaning!T:T,"Yes",Data_Cleaning!B:B)</f>
        <v>102.13712374581939</v>
      </c>
      <c r="C25" s="9">
        <f>COUNTIF(Data_Cleaning!T:T,"Yes")/COUNTA(Data_Cleaning!T:T)</f>
        <v>0.14067278287461774</v>
      </c>
    </row>
    <row r="26" spans="1:3">
      <c r="A26" s="8" t="s">
        <v>78</v>
      </c>
      <c r="B26" s="8">
        <f>AVERAGEIF(Data_Cleaning!T:T,"No",Data_Cleaning!B:B)</f>
        <v>99.924972617743705</v>
      </c>
      <c r="C26" s="9">
        <f>COUNTIF(Data_Cleaning!T:T,"No")/COUNTA(Data_Cleaning!T:T)</f>
        <v>0.85909197835803341</v>
      </c>
    </row>
    <row r="31" spans="1:3" ht="45">
      <c r="A31" s="16" t="s">
        <v>135</v>
      </c>
    </row>
    <row r="34" spans="1:3" ht="45">
      <c r="A34" s="12" t="s">
        <v>133</v>
      </c>
      <c r="B34" s="25" t="s">
        <v>111</v>
      </c>
      <c r="C34" s="12" t="s">
        <v>123</v>
      </c>
    </row>
    <row r="35" spans="1:3">
      <c r="A35" s="8" t="s">
        <v>136</v>
      </c>
      <c r="B35" s="8">
        <f>AVERAGEIFS(Data_Cleaning!R:R,Data_Cleaning!D:D,"Yes",Data_Cleaning!T:T,"Yes")</f>
        <v>3.076227544910179</v>
      </c>
      <c r="C35" s="9">
        <f>COUNTIFS(Data_Cleaning!D:D,"Yes",Data_Cleaning!T:T,"Yes")/COUNTIF(Data_Cleaning!D:D,"Yes")</f>
        <v>0.42171717171717171</v>
      </c>
    </row>
    <row r="36" spans="1:3">
      <c r="A36" s="8" t="s">
        <v>137</v>
      </c>
      <c r="B36" s="8">
        <f>AVERAGEIFS(Data_Cleaning!R:R,Data_Cleaning!D:D,"Yes",Data_Cleaning!T:T,"No")</f>
        <v>2.6417467248908295</v>
      </c>
      <c r="C36" s="9">
        <f>COUNTIFS(Data_Cleaning!D:D,"Yes",Data_Cleaning!T:T,"No")/COUNTIF(Data_Cleaning!D:D,"Yes")</f>
        <v>0.57828282828282829</v>
      </c>
    </row>
    <row r="41" spans="1:3" ht="30">
      <c r="A41" s="16" t="s">
        <v>139</v>
      </c>
    </row>
    <row r="44" spans="1:3" ht="30">
      <c r="A44" s="25" t="s">
        <v>79</v>
      </c>
      <c r="B44" s="25" t="s">
        <v>140</v>
      </c>
      <c r="C44" s="25" t="s">
        <v>100</v>
      </c>
    </row>
    <row r="45" spans="1:3">
      <c r="A45" s="8" t="s">
        <v>82</v>
      </c>
      <c r="B45" s="19">
        <f>AVERAGEIF(Data_Cleaning!T:T,"No",Data_Cleaning!J:J)</f>
        <v>198.57067360350518</v>
      </c>
      <c r="C45" s="19">
        <f>AVERAGEIF(Data_Cleaning!T:T,"No",Data_Cleaning!L:L)</f>
        <v>16.878743154435913</v>
      </c>
    </row>
    <row r="46" spans="1:3">
      <c r="A46" s="8" t="s">
        <v>81</v>
      </c>
      <c r="B46" s="19">
        <f>AVERAGEIF(Data_Cleaning!T:T,"Yes",Data_Cleaning!J:J)</f>
        <v>209.96488294314381</v>
      </c>
      <c r="C46" s="19">
        <f>AVERAGEIF(Data_Cleaning!T:T,"Yes",Data_Cleaning!L:L)</f>
        <v>17.847207357859528</v>
      </c>
    </row>
    <row r="51" spans="1:3" ht="30">
      <c r="A51" s="16" t="s">
        <v>142</v>
      </c>
    </row>
    <row r="54" spans="1:3" ht="30">
      <c r="A54" s="12" t="s">
        <v>133</v>
      </c>
      <c r="B54" s="25" t="s">
        <v>143</v>
      </c>
      <c r="C54" s="12" t="s">
        <v>123</v>
      </c>
    </row>
    <row r="55" spans="1:3">
      <c r="A55" s="8" t="s">
        <v>144</v>
      </c>
      <c r="B55" s="8">
        <f>AVERAGEIFS(Data_Cleaning!F:F,Data_Cleaning!E:E,"Yes",Data_Cleaning!T:T,"Yes")</f>
        <v>31.353658536585368</v>
      </c>
      <c r="C55" s="9">
        <f>COUNTIFS(Data_Cleaning!E:E,"Yes",Data_Cleaning!T:T,"Yes")/COUNTIF(Data_Cleaning!E:E,"Yes")</f>
        <v>7.3741007194244604E-2</v>
      </c>
    </row>
    <row r="56" spans="1:3">
      <c r="A56" s="8" t="s">
        <v>145</v>
      </c>
      <c r="B56" s="8">
        <f>AVERAGEIFS(Data_Cleaning!F:F,Data_Cleaning!E:E,"Yes",Data_Cleaning!T:T,"No")</f>
        <v>28.994174757281552</v>
      </c>
      <c r="C56" s="9">
        <f>COUNTIFS(Data_Cleaning!E:E,"Yes",Data_Cleaning!T:T,"No")/COUNTIF(Data_Cleaning!E:E,"Yes")</f>
        <v>0.92625899280575541</v>
      </c>
    </row>
    <row r="61" spans="1:3" ht="30">
      <c r="A61" s="16" t="s">
        <v>147</v>
      </c>
    </row>
    <row r="64" spans="1:3" ht="30">
      <c r="A64" s="25" t="s">
        <v>79</v>
      </c>
      <c r="B64" s="25" t="s">
        <v>148</v>
      </c>
      <c r="C64" s="25" t="s">
        <v>149</v>
      </c>
    </row>
    <row r="65" spans="1:4">
      <c r="A65" s="8" t="s">
        <v>82</v>
      </c>
      <c r="B65" s="19">
        <f>AVERAGEIF(Data_Cleaning!T:T,"No",Data_Cleaning!G:G)</f>
        <v>175.5550930996709</v>
      </c>
      <c r="C65" s="19">
        <f>AVERAGEIF(Data_Cleaning!T:T,"No",Data_Cleaning!I:I)</f>
        <v>29.844947973713168</v>
      </c>
    </row>
    <row r="66" spans="1:4">
      <c r="A66" s="8" t="s">
        <v>81</v>
      </c>
      <c r="B66" s="19">
        <f>AVERAGEIF(Data_Cleaning!T:T,"Yes",Data_Cleaning!G:G)</f>
        <v>208.99013377926423</v>
      </c>
      <c r="C66" s="19">
        <f>AVERAGEIF(Data_Cleaning!T:T,"Yes",Data_Cleaning!I:I)</f>
        <v>35.528678929765867</v>
      </c>
    </row>
    <row r="71" spans="1:4" ht="25.5">
      <c r="A71" s="24" t="s">
        <v>152</v>
      </c>
    </row>
    <row r="74" spans="1:4" ht="30">
      <c r="A74" s="25" t="s">
        <v>133</v>
      </c>
      <c r="B74" s="25" t="s">
        <v>153</v>
      </c>
      <c r="C74" s="25" t="s">
        <v>123</v>
      </c>
      <c r="D74" s="26"/>
    </row>
    <row r="75" spans="1:4">
      <c r="A75" s="8" t="s">
        <v>136</v>
      </c>
      <c r="B75" s="8">
        <f>AVERAGEIFS(Data_Cleaning!Q:Q,Data_Cleaning!D:D,"Yes",Data_Cleaning!T:T,"Yes")</f>
        <v>3.8802395209580838</v>
      </c>
      <c r="C75" s="9">
        <f>COUNTIFS(Data_Cleaning!D:D,"Yes",Data_Cleaning!T:T,"Yes")/COUNTIF(Data_Cleaning!D:D,"Yes")</f>
        <v>0.42171717171717171</v>
      </c>
    </row>
    <row r="76" spans="1:4">
      <c r="A76" s="8" t="s">
        <v>137</v>
      </c>
      <c r="B76" s="8">
        <f>AVERAGEIFS(Data_Cleaning!Q:Q,Data_Cleaning!D:D,"Yes",Data_Cleaning!T:T,"No")</f>
        <v>4.9170305676855897</v>
      </c>
      <c r="C76" s="9">
        <f>COUNTIFS(Data_Cleaning!D:D,"Yes",Data_Cleaning!T:T,"No")/COUNTIF(Data_Cleaning!D:D,"Yes")</f>
        <v>0.57828282828282829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54BDF-70DA-4015-AF29-FD2F460DD08A}">
  <sheetPr>
    <tabColor theme="7"/>
  </sheetPr>
  <dimension ref="B2:I7"/>
  <sheetViews>
    <sheetView tabSelected="1" topLeftCell="A19" workbookViewId="0">
      <selection activeCell="K40" sqref="K40"/>
    </sheetView>
  </sheetViews>
  <sheetFormatPr defaultRowHeight="15"/>
  <cols>
    <col min="2" max="2" width="16.7109375" customWidth="1"/>
  </cols>
  <sheetData>
    <row r="2" spans="2:9" ht="26.25" customHeight="1">
      <c r="B2" s="31" t="s">
        <v>156</v>
      </c>
      <c r="C2" s="31"/>
      <c r="D2" s="31"/>
      <c r="E2" s="31"/>
      <c r="F2" s="31"/>
      <c r="G2" s="31"/>
      <c r="H2" s="31"/>
    </row>
    <row r="3" spans="2:9">
      <c r="B3" s="30"/>
      <c r="C3" s="30"/>
      <c r="D3" s="30"/>
      <c r="E3" s="30"/>
      <c r="F3" s="30"/>
      <c r="G3" s="30"/>
      <c r="H3" s="30"/>
    </row>
    <row r="4" spans="2:9">
      <c r="B4" s="30"/>
      <c r="C4" s="30"/>
      <c r="D4" s="30"/>
      <c r="E4" s="30"/>
      <c r="F4" s="30"/>
      <c r="G4" s="30"/>
      <c r="H4" s="30"/>
    </row>
    <row r="5" spans="2:9" ht="60">
      <c r="B5" s="32" t="s">
        <v>76</v>
      </c>
      <c r="C5" s="32"/>
      <c r="D5" s="30"/>
      <c r="E5" s="37" t="s">
        <v>157</v>
      </c>
      <c r="F5" s="35"/>
      <c r="G5" s="30"/>
      <c r="H5" s="39" t="s">
        <v>123</v>
      </c>
      <c r="I5" s="38"/>
    </row>
    <row r="6" spans="2:9" ht="21">
      <c r="B6" s="33">
        <f>COUNTA(Data_Cleaning!T:T)-1</f>
        <v>4250</v>
      </c>
      <c r="C6" s="32"/>
      <c r="D6" s="30"/>
      <c r="E6" s="36">
        <f>COUNTIF(Data_Cleaning!T:T,"Yes")</f>
        <v>598</v>
      </c>
      <c r="F6" s="34"/>
      <c r="G6" s="30"/>
      <c r="H6" s="40">
        <f>COUNTIF(Data_Cleaning!T:T,"Yes")/(COUNTA(Data_Cleaning!T:T)-1)</f>
        <v>0.14070588235294118</v>
      </c>
      <c r="I6" s="38"/>
    </row>
    <row r="7" spans="2:9">
      <c r="B7" s="30"/>
      <c r="C7" s="30"/>
      <c r="D7" s="30"/>
      <c r="E7" s="30"/>
      <c r="F7" s="30"/>
      <c r="G7" s="30"/>
      <c r="H7" s="30"/>
    </row>
  </sheetData>
  <mergeCells count="1">
    <mergeCell ref="B2:H2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A6113-6529-4697-BD98-D6AD6A7B2F3E}">
  <sheetPr>
    <tabColor rgb="FF7030A0"/>
  </sheetPr>
  <dimension ref="A1:E30"/>
  <sheetViews>
    <sheetView workbookViewId="0">
      <selection activeCell="K4" sqref="K4"/>
    </sheetView>
  </sheetViews>
  <sheetFormatPr defaultRowHeight="15"/>
  <cols>
    <col min="1" max="1" width="27.85546875" style="3" customWidth="1"/>
    <col min="2" max="2" width="41.28515625" customWidth="1"/>
    <col min="4" max="4" width="23.140625" customWidth="1"/>
    <col min="5" max="5" width="23.85546875" customWidth="1"/>
  </cols>
  <sheetData>
    <row r="1" spans="1:5" ht="21">
      <c r="A1" s="29" t="s">
        <v>124</v>
      </c>
      <c r="B1" s="29"/>
      <c r="D1" s="29" t="s">
        <v>125</v>
      </c>
      <c r="E1" s="29"/>
    </row>
    <row r="2" spans="1:5" ht="120">
      <c r="A2" s="23" t="s">
        <v>87</v>
      </c>
      <c r="B2" s="20" t="s">
        <v>88</v>
      </c>
      <c r="D2" s="23" t="s">
        <v>121</v>
      </c>
      <c r="E2" s="21" t="s">
        <v>126</v>
      </c>
    </row>
    <row r="3" spans="1:5">
      <c r="A3" s="21"/>
      <c r="B3" s="21"/>
      <c r="D3" s="1"/>
      <c r="E3" s="1"/>
    </row>
    <row r="4" spans="1:5" ht="76.5" customHeight="1">
      <c r="A4" s="23" t="s">
        <v>89</v>
      </c>
      <c r="B4" s="22" t="s">
        <v>90</v>
      </c>
      <c r="D4" s="28" t="s">
        <v>127</v>
      </c>
      <c r="E4" s="21" t="s">
        <v>131</v>
      </c>
    </row>
    <row r="5" spans="1:5">
      <c r="A5" s="21"/>
      <c r="B5" s="1"/>
      <c r="D5" s="1"/>
      <c r="E5" s="1"/>
    </row>
    <row r="6" spans="1:5" ht="135">
      <c r="A6" s="23" t="s">
        <v>91</v>
      </c>
      <c r="B6" s="21" t="s">
        <v>94</v>
      </c>
      <c r="D6" s="23" t="s">
        <v>132</v>
      </c>
      <c r="E6" s="21" t="s">
        <v>134</v>
      </c>
    </row>
    <row r="7" spans="1:5">
      <c r="A7" s="21"/>
      <c r="B7" s="1"/>
      <c r="D7" s="1"/>
      <c r="E7" s="1"/>
    </row>
    <row r="8" spans="1:5" ht="135">
      <c r="A8" s="23" t="s">
        <v>95</v>
      </c>
      <c r="B8" s="21" t="s">
        <v>97</v>
      </c>
      <c r="D8" s="23" t="s">
        <v>135</v>
      </c>
      <c r="E8" s="21" t="s">
        <v>138</v>
      </c>
    </row>
    <row r="9" spans="1:5">
      <c r="A9" s="21"/>
      <c r="B9" s="1"/>
      <c r="D9" s="1"/>
      <c r="E9" s="1"/>
    </row>
    <row r="10" spans="1:5" ht="135">
      <c r="A10" s="23" t="s">
        <v>98</v>
      </c>
      <c r="B10" s="21" t="s">
        <v>102</v>
      </c>
      <c r="D10" s="23" t="s">
        <v>139</v>
      </c>
      <c r="E10" s="21" t="s">
        <v>141</v>
      </c>
    </row>
    <row r="11" spans="1:5">
      <c r="A11" s="21"/>
      <c r="B11" s="1"/>
      <c r="D11" s="1"/>
      <c r="E11" s="1"/>
    </row>
    <row r="12" spans="1:5" ht="135">
      <c r="A12" s="23" t="s">
        <v>103</v>
      </c>
      <c r="B12" s="21" t="s">
        <v>105</v>
      </c>
      <c r="D12" s="23" t="s">
        <v>142</v>
      </c>
      <c r="E12" s="21" t="s">
        <v>146</v>
      </c>
    </row>
    <row r="13" spans="1:5">
      <c r="A13" s="21"/>
      <c r="B13" s="1"/>
      <c r="D13" s="1"/>
      <c r="E13" s="1"/>
    </row>
    <row r="14" spans="1:5" ht="135">
      <c r="A14" s="23" t="s">
        <v>106</v>
      </c>
      <c r="B14" s="21" t="s">
        <v>108</v>
      </c>
      <c r="D14" s="23" t="s">
        <v>150</v>
      </c>
      <c r="E14" s="21" t="s">
        <v>151</v>
      </c>
    </row>
    <row r="15" spans="1:5">
      <c r="A15" s="21"/>
      <c r="B15" s="1"/>
      <c r="D15" s="1"/>
      <c r="E15" s="1"/>
    </row>
    <row r="16" spans="1:5" ht="120">
      <c r="A16" s="23" t="s">
        <v>109</v>
      </c>
      <c r="B16" s="21" t="s">
        <v>112</v>
      </c>
      <c r="D16" s="13" t="s">
        <v>154</v>
      </c>
      <c r="E16" s="21" t="s">
        <v>155</v>
      </c>
    </row>
    <row r="17" spans="1:2">
      <c r="A17" s="21"/>
      <c r="B17" s="1"/>
    </row>
    <row r="18" spans="1:2" ht="60">
      <c r="A18" s="23" t="s">
        <v>114</v>
      </c>
      <c r="B18" s="21" t="s">
        <v>118</v>
      </c>
    </row>
    <row r="19" spans="1:2">
      <c r="A19" s="21"/>
      <c r="B19" s="1"/>
    </row>
    <row r="20" spans="1:2" ht="90">
      <c r="A20" s="23" t="s">
        <v>119</v>
      </c>
      <c r="B20" s="21" t="s">
        <v>120</v>
      </c>
    </row>
    <row r="21" spans="1:2">
      <c r="A21" s="27"/>
      <c r="B21" s="6"/>
    </row>
    <row r="22" spans="1:2">
      <c r="A22" s="27"/>
      <c r="B22" s="6"/>
    </row>
    <row r="23" spans="1:2">
      <c r="A23" s="27"/>
      <c r="B23" s="6"/>
    </row>
    <row r="24" spans="1:2">
      <c r="A24" s="27"/>
      <c r="B24" s="6"/>
    </row>
    <row r="25" spans="1:2">
      <c r="A25" s="27"/>
      <c r="B25" s="6"/>
    </row>
    <row r="26" spans="1:2">
      <c r="A26" s="27"/>
      <c r="B26" s="6"/>
    </row>
    <row r="27" spans="1:2">
      <c r="A27" s="27"/>
      <c r="B27" s="6"/>
    </row>
    <row r="28" spans="1:2">
      <c r="A28" s="27"/>
      <c r="B28" s="6"/>
    </row>
    <row r="29" spans="1:2">
      <c r="A29" s="27"/>
      <c r="B29" s="6"/>
    </row>
    <row r="30" spans="1:2">
      <c r="A30" s="27"/>
      <c r="B30" s="6"/>
    </row>
  </sheetData>
  <mergeCells count="2">
    <mergeCell ref="A1:B1"/>
    <mergeCell ref="D1:E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F30ACEF-2170-484A-B8D5-1A1096ACB47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train</vt:lpstr>
      <vt:lpstr>Raw_Data</vt:lpstr>
      <vt:lpstr>Data_Cleaning</vt:lpstr>
      <vt:lpstr>Basic_Analysis</vt:lpstr>
      <vt:lpstr>Medium_Analysis</vt:lpstr>
      <vt:lpstr>Dashboard</vt:lpstr>
      <vt:lpstr>Insights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Saida zainab</dc:creator>
  <cp:lastModifiedBy>Saida zainab</cp:lastModifiedBy>
  <dcterms:created xsi:type="dcterms:W3CDTF">2026-05-13T13:43:33Z</dcterms:created>
  <dcterms:modified xsi:type="dcterms:W3CDTF">2026-05-16T09:34:06Z</dcterms:modified>
</cp:coreProperties>
</file>